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4.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5.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drawings/drawing6.xml" ContentType="application/vnd.openxmlformats-officedocument.drawing+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drawings/drawing7.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drawings/drawing8.xml" ContentType="application/vnd.openxmlformats-officedocument.drawing+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drawings/drawing9.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richmondandwandsworth.sharepoint.com/sites/PlanningPolicyandDesign/Shared Documents/Consultations beginning 11 December 2025/Final Documents for Consultation/"/>
    </mc:Choice>
  </mc:AlternateContent>
  <xr:revisionPtr revIDLastSave="0" documentId="8_{0164BEA8-DCC9-42E5-96DD-67ACECC17470}" xr6:coauthVersionLast="47" xr6:coauthVersionMax="47" xr10:uidLastSave="{00000000-0000-0000-0000-000000000000}"/>
  <workbookProtection workbookAlgorithmName="SHA-512" workbookHashValue="Xml8sJOo5VFGuPaMJtUmN2fVpB0S/fSOZ94xGGxozZVWb2fZ05CPAVEywyZ/97/Pm4+gp2e0IsKHwCrCF58C/A==" workbookSaltValue="HfCIOH0K9bY5d2qgzcqENA==" workbookSpinCount="100000" lockStructure="1"/>
  <bookViews>
    <workbookView xWindow="-120" yWindow="-120" windowWidth="29040" windowHeight="15720" tabRatio="761" xr2:uid="{8FF0588E-631D-47E8-8AFE-43160901220F}"/>
  </bookViews>
  <sheets>
    <sheet name="Introduction" sheetId="14" r:id="rId1"/>
    <sheet name="Results Summary" sheetId="21" r:id="rId2"/>
    <sheet name="A. Minor Resi New Build" sheetId="35" r:id="rId3"/>
    <sheet name="B. Minor Resi Refurb" sheetId="13" r:id="rId4"/>
    <sheet name="C. Major Resi New Build" sheetId="34" r:id="rId5"/>
    <sheet name="D. Major Resi Refurb" sheetId="36" r:id="rId6"/>
    <sheet name="E. Minor Non-resi New Build" sheetId="31" r:id="rId7"/>
    <sheet name="F. Minor Non-resi Refurb" sheetId="33" r:id="rId8"/>
    <sheet name="G. Major Non-resi New Build. " sheetId="30" r:id="rId9"/>
    <sheet name="H. Major Non-resi Refurb" sheetId="32" r:id="rId10"/>
    <sheet name="drop down options" sheetId="3" state="hidden" r:id="rId11"/>
    <sheet name="section %s" sheetId="1" state="hidden" r:id="rId12"/>
  </sheets>
  <definedNames>
    <definedName name="_xlnm.Print_Area" localSheetId="2">'A. Minor Resi New Build'!$A$1:$G$170</definedName>
    <definedName name="_xlnm.Print_Area" localSheetId="3">'B. Minor Resi Refurb'!$A$1:$G$170</definedName>
    <definedName name="_xlnm.Print_Area" localSheetId="4">'C. Major Resi New Build'!$A$1:$G$179</definedName>
    <definedName name="_xlnm.Print_Area" localSheetId="5">'D. Major Resi Refurb'!$A$1:$G$178</definedName>
    <definedName name="_xlnm.Print_Area" localSheetId="6">'E. Minor Non-resi New Build'!$A$1:$G$170</definedName>
    <definedName name="_xlnm.Print_Area" localSheetId="7">'F. Minor Non-resi Refurb'!$A$1:$G$170</definedName>
    <definedName name="_xlnm.Print_Area" localSheetId="8">'G. Major Non-resi New Build. '!$A$1:$G$178</definedName>
    <definedName name="_xlnm.Print_Area" localSheetId="9">'H. Major Non-resi Refurb'!$A$1:$G$178</definedName>
    <definedName name="_xlnm.Print_Area" localSheetId="0">Introduction!$B$1:$E$42</definedName>
    <definedName name="_xlnm.Print_Area" localSheetId="1">'Results Summary'!$A$1:$U$12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34" l="1" a="1"/>
  <c r="K31" i="34" s="1"/>
  <c r="J31" i="34" a="1"/>
  <c r="J31" i="34" s="1"/>
  <c r="K31" i="35" a="1"/>
  <c r="K31" i="35" s="1"/>
  <c r="D31" i="34" l="1"/>
  <c r="C31" i="34"/>
  <c r="J31" i="35" a="1"/>
  <c r="J31" i="35" s="1"/>
  <c r="K99" i="32" a="1"/>
  <c r="K99" i="32" s="1"/>
  <c r="K99" i="30" a="1"/>
  <c r="K99" i="30" s="1"/>
  <c r="K93" i="33" a="1"/>
  <c r="K93" i="33" s="1"/>
  <c r="K93" i="31" a="1"/>
  <c r="K93" i="31" s="1"/>
  <c r="K99" i="36" a="1"/>
  <c r="K99" i="36" s="1"/>
  <c r="K93" i="13" a="1"/>
  <c r="K93" i="13" s="1"/>
  <c r="K93" i="35" a="1"/>
  <c r="K93" i="35" s="1"/>
  <c r="D71" i="35" l="1"/>
  <c r="D74" i="32"/>
  <c r="D74" i="30"/>
  <c r="D71" i="33"/>
  <c r="D71" i="31"/>
  <c r="D74" i="36"/>
  <c r="D71" i="13"/>
  <c r="K72" i="32"/>
  <c r="D72" i="32"/>
  <c r="K71" i="32"/>
  <c r="D71" i="32" s="1"/>
  <c r="K70" i="32"/>
  <c r="D70" i="32" s="1"/>
  <c r="K68" i="32"/>
  <c r="D68" i="32" s="1"/>
  <c r="C68" i="32"/>
  <c r="K67" i="32"/>
  <c r="D67" i="32" s="1"/>
  <c r="K66" i="32"/>
  <c r="D66" i="32" s="1"/>
  <c r="K65" i="32"/>
  <c r="D65" i="32" s="1"/>
  <c r="J65" i="32"/>
  <c r="C65" i="32" s="1"/>
  <c r="C70" i="32" s="1"/>
  <c r="K72" i="30"/>
  <c r="D72" i="30" s="1"/>
  <c r="K71" i="30"/>
  <c r="D71" i="30" s="1"/>
  <c r="K70" i="30"/>
  <c r="D70" i="30" s="1"/>
  <c r="K68" i="30"/>
  <c r="D68" i="30"/>
  <c r="C68" i="30"/>
  <c r="K67" i="30"/>
  <c r="D67" i="30" s="1"/>
  <c r="K66" i="30"/>
  <c r="D66" i="30" s="1"/>
  <c r="K65" i="30"/>
  <c r="J65" i="30"/>
  <c r="C65" i="30" s="1"/>
  <c r="C70" i="30" s="1"/>
  <c r="D65" i="30"/>
  <c r="K69" i="33"/>
  <c r="D69" i="33" s="1"/>
  <c r="K68" i="33"/>
  <c r="D68" i="33" s="1"/>
  <c r="K67" i="33"/>
  <c r="D67" i="33" s="1"/>
  <c r="K65" i="33"/>
  <c r="D65" i="33"/>
  <c r="C65" i="33"/>
  <c r="K64" i="33"/>
  <c r="D64" i="33" s="1"/>
  <c r="K63" i="33"/>
  <c r="D63" i="33"/>
  <c r="K62" i="33"/>
  <c r="J62" i="33"/>
  <c r="C62" i="33" s="1"/>
  <c r="C67" i="33" s="1"/>
  <c r="D62" i="33"/>
  <c r="K69" i="31"/>
  <c r="D69" i="31"/>
  <c r="K68" i="31"/>
  <c r="D68" i="31" s="1"/>
  <c r="K67" i="31"/>
  <c r="D67" i="31"/>
  <c r="K65" i="31"/>
  <c r="D65" i="31" s="1"/>
  <c r="C65" i="31"/>
  <c r="K64" i="31"/>
  <c r="D64" i="31" s="1"/>
  <c r="K63" i="31"/>
  <c r="D63" i="31"/>
  <c r="K62" i="31"/>
  <c r="J62" i="31"/>
  <c r="C62" i="31" s="1"/>
  <c r="C67" i="31" s="1"/>
  <c r="D62" i="31"/>
  <c r="K72" i="36"/>
  <c r="D72" i="36"/>
  <c r="K71" i="36"/>
  <c r="D71" i="36" s="1"/>
  <c r="K70" i="36"/>
  <c r="D70" i="36" s="1"/>
  <c r="K68" i="36"/>
  <c r="D68" i="36" s="1"/>
  <c r="C68" i="36"/>
  <c r="K67" i="36"/>
  <c r="D67" i="36" s="1"/>
  <c r="K66" i="36"/>
  <c r="D66" i="36" s="1"/>
  <c r="J65" i="36"/>
  <c r="C65" i="36" s="1"/>
  <c r="C70" i="36" s="1"/>
  <c r="K72" i="34"/>
  <c r="D72" i="34" s="1"/>
  <c r="K71" i="34"/>
  <c r="D71" i="34" s="1"/>
  <c r="K70" i="34"/>
  <c r="D70" i="34" s="1"/>
  <c r="K68" i="34"/>
  <c r="D68" i="34" s="1"/>
  <c r="C68" i="34"/>
  <c r="K67" i="34"/>
  <c r="D67" i="34" s="1"/>
  <c r="K66" i="34"/>
  <c r="D66" i="34" s="1"/>
  <c r="J65" i="34"/>
  <c r="C65" i="34" s="1"/>
  <c r="C70" i="34" s="1"/>
  <c r="K69" i="13"/>
  <c r="D69" i="13"/>
  <c r="K68" i="13"/>
  <c r="D68" i="13"/>
  <c r="K67" i="13"/>
  <c r="D67" i="13" s="1"/>
  <c r="K65" i="13"/>
  <c r="D65" i="13" s="1"/>
  <c r="C65" i="13"/>
  <c r="K64" i="13"/>
  <c r="D64" i="13"/>
  <c r="K63" i="13"/>
  <c r="D63" i="13" s="1"/>
  <c r="K62" i="13"/>
  <c r="D62" i="13" s="1"/>
  <c r="J62" i="13"/>
  <c r="C62" i="13" s="1"/>
  <c r="C67" i="13" s="1"/>
  <c r="K68" i="35"/>
  <c r="K69" i="35"/>
  <c r="K67" i="35"/>
  <c r="K64" i="35"/>
  <c r="K63" i="35"/>
  <c r="K65" i="34" l="1"/>
  <c r="D65" i="34" s="1"/>
  <c r="D74" i="34" s="1"/>
  <c r="K65" i="36"/>
  <c r="D65" i="36" s="1"/>
  <c r="K65" i="35"/>
  <c r="D65" i="35" s="1"/>
  <c r="K42" i="35"/>
  <c r="J62" i="35"/>
  <c r="C62" i="35" s="1"/>
  <c r="C65" i="35"/>
  <c r="K62" i="35" l="1"/>
  <c r="D62" i="35" s="1"/>
  <c r="D67" i="35"/>
  <c r="C67" i="35"/>
  <c r="K31" i="32" l="1" a="1"/>
  <c r="K31" i="32" s="1"/>
  <c r="J31" i="32" a="1"/>
  <c r="J31" i="32" s="1"/>
  <c r="K31" i="30" a="1"/>
  <c r="K31" i="30" s="1"/>
  <c r="D31" i="30" s="1"/>
  <c r="J31" i="30" a="1"/>
  <c r="J31" i="30" s="1"/>
  <c r="K31" i="33" a="1"/>
  <c r="K31" i="33" s="1"/>
  <c r="J31" i="33" a="1"/>
  <c r="J31" i="33" s="1"/>
  <c r="K31" i="31" a="1"/>
  <c r="K31" i="31" s="1"/>
  <c r="J31" i="31" a="1"/>
  <c r="J31" i="31" s="1"/>
  <c r="K31" i="36" a="1"/>
  <c r="K31" i="36" s="1"/>
  <c r="J31" i="36" a="1"/>
  <c r="J31" i="36" s="1"/>
  <c r="K31" i="13" a="1"/>
  <c r="K31" i="13" s="1"/>
  <c r="D31" i="13" s="1"/>
  <c r="J154" i="32"/>
  <c r="K154" i="32" s="1"/>
  <c r="K154" i="30"/>
  <c r="J154" i="30"/>
  <c r="K146" i="33"/>
  <c r="J146" i="33"/>
  <c r="K146" i="31"/>
  <c r="J146" i="31"/>
  <c r="K154" i="36"/>
  <c r="J154" i="36"/>
  <c r="K154" i="34"/>
  <c r="J154" i="34"/>
  <c r="K146" i="13"/>
  <c r="J146" i="13"/>
  <c r="K140" i="32" a="1"/>
  <c r="K140" i="32" s="1"/>
  <c r="J140" i="32"/>
  <c r="K139" i="32"/>
  <c r="D139" i="32" s="1"/>
  <c r="J139" i="32"/>
  <c r="C139" i="32" s="1"/>
  <c r="K138" i="32"/>
  <c r="J138" i="32"/>
  <c r="K140" i="30" a="1"/>
  <c r="K140" i="30" s="1"/>
  <c r="J140" i="30"/>
  <c r="K139" i="30"/>
  <c r="D139" i="30" s="1"/>
  <c r="J139" i="30"/>
  <c r="C139" i="30" s="1"/>
  <c r="K138" i="30"/>
  <c r="J138" i="30"/>
  <c r="K132" i="33" a="1"/>
  <c r="K132" i="33" s="1"/>
  <c r="J132" i="33"/>
  <c r="K131" i="33"/>
  <c r="D131" i="33" s="1"/>
  <c r="J131" i="33"/>
  <c r="C131" i="33" s="1"/>
  <c r="K130" i="33"/>
  <c r="J130" i="33"/>
  <c r="K132" i="31" a="1"/>
  <c r="K132" i="31" s="1"/>
  <c r="J132" i="31"/>
  <c r="K131" i="31"/>
  <c r="D131" i="31" s="1"/>
  <c r="J131" i="31"/>
  <c r="C131" i="31" s="1"/>
  <c r="K130" i="31"/>
  <c r="J130" i="31"/>
  <c r="K140" i="36" a="1"/>
  <c r="K140" i="36" s="1"/>
  <c r="J140" i="36"/>
  <c r="K139" i="36"/>
  <c r="D139" i="36" s="1"/>
  <c r="J139" i="36"/>
  <c r="C139" i="36" s="1"/>
  <c r="K138" i="36"/>
  <c r="J138" i="36"/>
  <c r="K140" i="34" a="1"/>
  <c r="K140" i="34" s="1"/>
  <c r="J140" i="34"/>
  <c r="K139" i="34"/>
  <c r="D139" i="34" s="1"/>
  <c r="J139" i="34"/>
  <c r="C139" i="34" s="1"/>
  <c r="K138" i="34"/>
  <c r="J138" i="34"/>
  <c r="K132" i="13" a="1"/>
  <c r="K132" i="13" s="1"/>
  <c r="J132" i="13"/>
  <c r="K131" i="13"/>
  <c r="D131" i="13" s="1"/>
  <c r="J131" i="13"/>
  <c r="C131" i="13" s="1"/>
  <c r="J130" i="13"/>
  <c r="K130" i="13" s="1"/>
  <c r="J130" i="35"/>
  <c r="J131" i="35"/>
  <c r="C131" i="35" s="1"/>
  <c r="J132" i="35"/>
  <c r="K131" i="35"/>
  <c r="D131" i="35" s="1"/>
  <c r="J124" i="32"/>
  <c r="K124" i="32" s="1" a="1"/>
  <c r="K124" i="32" s="1"/>
  <c r="K122" i="32"/>
  <c r="J122" i="32"/>
  <c r="K120" i="32" a="1"/>
  <c r="K120" i="32" s="1"/>
  <c r="J120" i="32"/>
  <c r="J118" i="32"/>
  <c r="K118" i="32" s="1" a="1"/>
  <c r="K118" i="32" s="1"/>
  <c r="K124" i="30" a="1"/>
  <c r="K124" i="30" s="1"/>
  <c r="J124" i="30"/>
  <c r="K122" i="30"/>
  <c r="J122" i="30"/>
  <c r="K120" i="30" a="1"/>
  <c r="K120" i="30" s="1"/>
  <c r="J120" i="30"/>
  <c r="K118" i="30" a="1"/>
  <c r="K118" i="30" s="1"/>
  <c r="J118" i="30"/>
  <c r="K117" i="33" a="1"/>
  <c r="K117" i="33" s="1"/>
  <c r="J117" i="33"/>
  <c r="J115" i="33"/>
  <c r="K115" i="33" s="1"/>
  <c r="K113" i="33" a="1"/>
  <c r="K113" i="33" s="1"/>
  <c r="J113" i="33"/>
  <c r="K111" i="33" a="1"/>
  <c r="K111" i="33" s="1"/>
  <c r="J111" i="33"/>
  <c r="J117" i="31"/>
  <c r="K117" i="31" s="1" a="1"/>
  <c r="K117" i="31" s="1"/>
  <c r="K115" i="31"/>
  <c r="J115" i="31"/>
  <c r="K113" i="31" a="1"/>
  <c r="K113" i="31" s="1"/>
  <c r="J113" i="31"/>
  <c r="K111" i="31" a="1"/>
  <c r="K111" i="31" s="1"/>
  <c r="J111" i="31"/>
  <c r="J124" i="36"/>
  <c r="K124" i="36" s="1" a="1"/>
  <c r="K124" i="36" s="1"/>
  <c r="K122" i="36"/>
  <c r="J122" i="36"/>
  <c r="K120" i="36" a="1"/>
  <c r="K120" i="36" s="1"/>
  <c r="J120" i="36"/>
  <c r="K118" i="36" a="1"/>
  <c r="K118" i="36" s="1"/>
  <c r="J118" i="36"/>
  <c r="K124" i="34" a="1"/>
  <c r="K124" i="34" s="1"/>
  <c r="J124" i="34"/>
  <c r="K122" i="34"/>
  <c r="J122" i="34"/>
  <c r="K120" i="34" a="1"/>
  <c r="K120" i="34" s="1"/>
  <c r="J120" i="34"/>
  <c r="K118" i="34" a="1"/>
  <c r="K118" i="34" s="1"/>
  <c r="J118" i="34"/>
  <c r="K117" i="13" a="1"/>
  <c r="K117" i="13" s="1"/>
  <c r="J117" i="13"/>
  <c r="K115" i="13"/>
  <c r="J115" i="13"/>
  <c r="K113" i="13" a="1"/>
  <c r="K113" i="13" s="1"/>
  <c r="J113" i="13"/>
  <c r="K111" i="13" a="1"/>
  <c r="K111" i="13" s="1"/>
  <c r="J111" i="13"/>
  <c r="K117" i="35" a="1"/>
  <c r="K117" i="35" s="1"/>
  <c r="K113" i="35" a="1"/>
  <c r="K113" i="35" s="1"/>
  <c r="K111" i="35" a="1"/>
  <c r="K111" i="35" s="1"/>
  <c r="K83" i="30"/>
  <c r="J83" i="30"/>
  <c r="K82" i="30"/>
  <c r="J82" i="30"/>
  <c r="K80" i="30"/>
  <c r="J80" i="30"/>
  <c r="K79" i="30"/>
  <c r="J79" i="30"/>
  <c r="K78" i="30"/>
  <c r="J78" i="30"/>
  <c r="K80" i="33"/>
  <c r="J80" i="33"/>
  <c r="K79" i="33"/>
  <c r="J79" i="33"/>
  <c r="K77" i="33"/>
  <c r="J77" i="33"/>
  <c r="K76" i="33"/>
  <c r="J76" i="33"/>
  <c r="K75" i="33"/>
  <c r="J75" i="33"/>
  <c r="K80" i="31"/>
  <c r="J80" i="31"/>
  <c r="K79" i="31"/>
  <c r="J79" i="31"/>
  <c r="K77" i="31"/>
  <c r="J77" i="31"/>
  <c r="K76" i="31"/>
  <c r="J76" i="31"/>
  <c r="K75" i="31"/>
  <c r="J75" i="31"/>
  <c r="K83" i="36"/>
  <c r="J83" i="36"/>
  <c r="K82" i="36"/>
  <c r="J82" i="36"/>
  <c r="K80" i="36"/>
  <c r="J80" i="36"/>
  <c r="K79" i="36"/>
  <c r="J79" i="36"/>
  <c r="K78" i="36"/>
  <c r="J78" i="36"/>
  <c r="K83" i="34"/>
  <c r="J83" i="34"/>
  <c r="K82" i="34"/>
  <c r="J82" i="34"/>
  <c r="K80" i="34"/>
  <c r="J80" i="34"/>
  <c r="K79" i="34"/>
  <c r="J79" i="34"/>
  <c r="K78" i="34"/>
  <c r="J78" i="34"/>
  <c r="K80" i="13"/>
  <c r="J80" i="13"/>
  <c r="K79" i="13"/>
  <c r="J79" i="13"/>
  <c r="K77" i="13"/>
  <c r="J77" i="13"/>
  <c r="K76" i="13"/>
  <c r="J76" i="13"/>
  <c r="K75" i="13"/>
  <c r="J75" i="13"/>
  <c r="J77" i="35"/>
  <c r="J76" i="35"/>
  <c r="J75" i="35"/>
  <c r="J80" i="35"/>
  <c r="J79" i="35"/>
  <c r="K83" i="32"/>
  <c r="J83" i="32"/>
  <c r="K82" i="32"/>
  <c r="J82" i="32"/>
  <c r="K80" i="32"/>
  <c r="J80" i="32"/>
  <c r="K79" i="32"/>
  <c r="J79" i="32"/>
  <c r="K78" i="32"/>
  <c r="J78" i="32"/>
  <c r="J85" i="35"/>
  <c r="K92" i="32"/>
  <c r="J92" i="32"/>
  <c r="K91" i="32"/>
  <c r="J91" i="32"/>
  <c r="K90" i="32" a="1"/>
  <c r="K90" i="32" s="1"/>
  <c r="K89" i="32"/>
  <c r="J89" i="32"/>
  <c r="K88" i="32"/>
  <c r="J88" i="32"/>
  <c r="K92" i="30"/>
  <c r="J92" i="30"/>
  <c r="J91" i="30"/>
  <c r="K91" i="30" s="1"/>
  <c r="K90" i="30" a="1"/>
  <c r="K90" i="30" s="1"/>
  <c r="K89" i="30"/>
  <c r="J89" i="30"/>
  <c r="K88" i="30"/>
  <c r="J88" i="30"/>
  <c r="K88" i="33"/>
  <c r="J88" i="33"/>
  <c r="J87" i="33"/>
  <c r="K87" i="33" s="1"/>
  <c r="K86" i="33"/>
  <c r="J86" i="33"/>
  <c r="K85" i="33"/>
  <c r="J85" i="33"/>
  <c r="K88" i="31"/>
  <c r="J88" i="31"/>
  <c r="K87" i="31"/>
  <c r="J87" i="31"/>
  <c r="K86" i="31"/>
  <c r="J86" i="31"/>
  <c r="K85" i="31"/>
  <c r="J85" i="31"/>
  <c r="K92" i="36"/>
  <c r="J92" i="36"/>
  <c r="K91" i="36"/>
  <c r="J91" i="36"/>
  <c r="K90" i="36" a="1"/>
  <c r="K90" i="36" s="1"/>
  <c r="K89" i="36"/>
  <c r="J89" i="36"/>
  <c r="K88" i="36"/>
  <c r="J88" i="36"/>
  <c r="K90" i="34" a="1"/>
  <c r="K90" i="34" s="1"/>
  <c r="J92" i="34"/>
  <c r="J91" i="34"/>
  <c r="J89" i="34"/>
  <c r="J87" i="13"/>
  <c r="J88" i="13"/>
  <c r="J88" i="35"/>
  <c r="J87" i="35"/>
  <c r="K77" i="35"/>
  <c r="K76" i="35"/>
  <c r="C154" i="32" l="1"/>
  <c r="C130" i="35"/>
  <c r="D87" i="33"/>
  <c r="C87" i="33"/>
  <c r="D87" i="31"/>
  <c r="C87" i="31"/>
  <c r="K87" i="13"/>
  <c r="D87" i="13" s="1"/>
  <c r="C87" i="13"/>
  <c r="K87" i="35"/>
  <c r="D87" i="35" s="1"/>
  <c r="C87" i="35"/>
  <c r="D85" i="31"/>
  <c r="C85" i="31"/>
  <c r="D85" i="33"/>
  <c r="C85" i="33"/>
  <c r="K85" i="13"/>
  <c r="D85" i="13" s="1"/>
  <c r="J85" i="13"/>
  <c r="C85" i="13" s="1"/>
  <c r="C85" i="35"/>
  <c r="D75" i="13"/>
  <c r="C75" i="13"/>
  <c r="K53" i="32" a="1"/>
  <c r="K53" i="32" s="1"/>
  <c r="D53" i="32" s="1"/>
  <c r="J53" i="32"/>
  <c r="C53" i="32" s="1"/>
  <c r="K53" i="30" a="1"/>
  <c r="K53" i="30" s="1"/>
  <c r="D53" i="30" s="1"/>
  <c r="J53" i="30"/>
  <c r="C53" i="30" s="1"/>
  <c r="K50" i="33" a="1"/>
  <c r="K50" i="33" s="1"/>
  <c r="D50" i="33" s="1"/>
  <c r="J50" i="33"/>
  <c r="C50" i="33" s="1"/>
  <c r="K50" i="31" a="1"/>
  <c r="K50" i="31" s="1"/>
  <c r="D50" i="31" s="1"/>
  <c r="J50" i="31"/>
  <c r="C50" i="31" s="1"/>
  <c r="K53" i="36" a="1"/>
  <c r="K53" i="36" s="1"/>
  <c r="D53" i="36" s="1"/>
  <c r="J53" i="36"/>
  <c r="C53" i="36" s="1"/>
  <c r="K53" i="34" a="1"/>
  <c r="K53" i="34" s="1"/>
  <c r="D53" i="34" s="1"/>
  <c r="J53" i="34"/>
  <c r="C53" i="34" s="1"/>
  <c r="K50" i="13" a="1"/>
  <c r="K50" i="13" s="1"/>
  <c r="D50" i="13" s="1"/>
  <c r="J50" i="13"/>
  <c r="C50" i="13" s="1"/>
  <c r="J20" i="13"/>
  <c r="K85" i="35" l="1"/>
  <c r="D85" i="35" s="1"/>
  <c r="K20" i="13"/>
  <c r="D20" i="13" s="1"/>
  <c r="C20" i="13"/>
  <c r="J132" i="36" l="1"/>
  <c r="C132" i="36" s="1"/>
  <c r="J131" i="36"/>
  <c r="C131" i="36" s="1"/>
  <c r="K112" i="32"/>
  <c r="D112" i="32" s="1"/>
  <c r="J112" i="32"/>
  <c r="C112" i="32" s="1"/>
  <c r="K112" i="30"/>
  <c r="D112" i="30" s="1"/>
  <c r="J112" i="30"/>
  <c r="C112" i="30" s="1"/>
  <c r="K106" i="33"/>
  <c r="D106" i="33" s="1"/>
  <c r="J106" i="33"/>
  <c r="C106" i="33" s="1"/>
  <c r="K106" i="31"/>
  <c r="D106" i="31" s="1"/>
  <c r="J106" i="31"/>
  <c r="C106" i="31" s="1"/>
  <c r="J107" i="31"/>
  <c r="C107" i="31" s="1"/>
  <c r="K107" i="31"/>
  <c r="D107" i="31" s="1"/>
  <c r="K112" i="36"/>
  <c r="D112" i="36" s="1"/>
  <c r="J112" i="36"/>
  <c r="C112" i="36" s="1"/>
  <c r="K112" i="34"/>
  <c r="D112" i="34" s="1"/>
  <c r="J112" i="34"/>
  <c r="C112" i="34" s="1"/>
  <c r="K106" i="35"/>
  <c r="D106" i="35" s="1"/>
  <c r="J106" i="35"/>
  <c r="C106" i="35" s="1"/>
  <c r="K132" i="36" l="1"/>
  <c r="D132" i="36" s="1"/>
  <c r="K131" i="36"/>
  <c r="D131" i="36" s="1"/>
  <c r="U11" i="21"/>
  <c r="U10" i="21"/>
  <c r="U9" i="21"/>
  <c r="U8" i="21"/>
  <c r="U7" i="21"/>
  <c r="U6" i="21"/>
  <c r="U5" i="21"/>
  <c r="U4" i="21"/>
  <c r="T11" i="21"/>
  <c r="T10" i="21"/>
  <c r="T9" i="21"/>
  <c r="T8" i="21"/>
  <c r="T7" i="21"/>
  <c r="T6" i="21"/>
  <c r="T5" i="21"/>
  <c r="T4" i="21"/>
  <c r="S11" i="21"/>
  <c r="S10" i="21"/>
  <c r="S9" i="21"/>
  <c r="S8" i="21"/>
  <c r="S7" i="21"/>
  <c r="S6" i="21"/>
  <c r="S5" i="21"/>
  <c r="S4" i="21"/>
  <c r="R11" i="21"/>
  <c r="R10" i="21"/>
  <c r="R9" i="21"/>
  <c r="R8" i="21"/>
  <c r="R7" i="21"/>
  <c r="R6" i="21"/>
  <c r="R5" i="21"/>
  <c r="R4" i="21"/>
  <c r="Q11" i="21"/>
  <c r="Q10" i="21"/>
  <c r="Q9" i="21"/>
  <c r="Q8" i="21"/>
  <c r="Q7" i="21"/>
  <c r="Q6" i="21"/>
  <c r="Q5" i="21"/>
  <c r="Q4" i="21"/>
  <c r="P11" i="21"/>
  <c r="P10" i="21"/>
  <c r="P9" i="21"/>
  <c r="P8" i="21"/>
  <c r="P7" i="21"/>
  <c r="P6" i="21"/>
  <c r="P5" i="21"/>
  <c r="P4" i="21"/>
  <c r="B11" i="21"/>
  <c r="B10" i="21"/>
  <c r="B9" i="21"/>
  <c r="B8" i="21"/>
  <c r="B7" i="21"/>
  <c r="B6" i="21"/>
  <c r="B5" i="21"/>
  <c r="B4" i="21"/>
  <c r="D117" i="31"/>
  <c r="C117" i="31"/>
  <c r="D115" i="31"/>
  <c r="C115" i="31"/>
  <c r="D113" i="31"/>
  <c r="C113" i="31"/>
  <c r="C111" i="31"/>
  <c r="C117" i="33"/>
  <c r="C115" i="33"/>
  <c r="C113" i="33"/>
  <c r="C111" i="33"/>
  <c r="D117" i="35"/>
  <c r="J117" i="35"/>
  <c r="C117" i="35" s="1"/>
  <c r="K115" i="35"/>
  <c r="D115" i="35" s="1"/>
  <c r="J115" i="35"/>
  <c r="C115" i="35" s="1"/>
  <c r="D113" i="35"/>
  <c r="J113" i="35"/>
  <c r="C113" i="35" s="1"/>
  <c r="J111" i="35"/>
  <c r="C111" i="35" s="1"/>
  <c r="D117" i="13"/>
  <c r="C117" i="13"/>
  <c r="D115" i="13"/>
  <c r="C115" i="13"/>
  <c r="D113" i="13"/>
  <c r="C113" i="13"/>
  <c r="D111" i="13"/>
  <c r="D124" i="36"/>
  <c r="C124" i="36"/>
  <c r="D122" i="36"/>
  <c r="C122" i="36"/>
  <c r="D120" i="36"/>
  <c r="C120" i="36"/>
  <c r="C118" i="36"/>
  <c r="K117" i="36"/>
  <c r="D117" i="36" s="1"/>
  <c r="J117" i="36"/>
  <c r="C117" i="36" s="1"/>
  <c r="J129" i="36"/>
  <c r="C129" i="36" s="1"/>
  <c r="K129" i="36"/>
  <c r="D129" i="36" s="1"/>
  <c r="J130" i="36"/>
  <c r="C130" i="36" s="1"/>
  <c r="K130" i="36"/>
  <c r="D130" i="36" s="1"/>
  <c r="J133" i="36"/>
  <c r="C133" i="36" s="1"/>
  <c r="K133" i="36"/>
  <c r="D133" i="36" s="1"/>
  <c r="D124" i="34"/>
  <c r="C124" i="34"/>
  <c r="D122" i="34"/>
  <c r="C122" i="34"/>
  <c r="D120" i="34"/>
  <c r="C120" i="34"/>
  <c r="C118" i="34"/>
  <c r="K117" i="34"/>
  <c r="D117" i="34" s="1"/>
  <c r="J117" i="34"/>
  <c r="C117" i="34" s="1"/>
  <c r="D124" i="32"/>
  <c r="C124" i="32"/>
  <c r="D122" i="32"/>
  <c r="C122" i="32"/>
  <c r="D120" i="32"/>
  <c r="C120" i="32"/>
  <c r="D118" i="32"/>
  <c r="K117" i="32"/>
  <c r="D117" i="32" s="1"/>
  <c r="J117" i="32"/>
  <c r="C117" i="32" s="1"/>
  <c r="C124" i="30"/>
  <c r="D124" i="30"/>
  <c r="D122" i="30"/>
  <c r="C122" i="30"/>
  <c r="C120" i="30"/>
  <c r="C118" i="30"/>
  <c r="K115" i="30"/>
  <c r="D115" i="30" s="1"/>
  <c r="J115" i="30"/>
  <c r="C115" i="30" s="1"/>
  <c r="K114" i="30"/>
  <c r="D114" i="30" s="1"/>
  <c r="J114" i="30"/>
  <c r="C114" i="30" s="1"/>
  <c r="K113" i="30"/>
  <c r="D113" i="30" s="1"/>
  <c r="J113" i="30"/>
  <c r="C113" i="30" s="1"/>
  <c r="K109" i="31"/>
  <c r="D109" i="31" s="1"/>
  <c r="J109" i="31"/>
  <c r="C109" i="31" s="1"/>
  <c r="K108" i="31"/>
  <c r="D108" i="31" s="1"/>
  <c r="J108" i="31"/>
  <c r="C108" i="31" s="1"/>
  <c r="K115" i="32"/>
  <c r="D115" i="32" s="1"/>
  <c r="J115" i="32"/>
  <c r="C115" i="32" s="1"/>
  <c r="K114" i="32"/>
  <c r="D114" i="32" s="1"/>
  <c r="J114" i="32"/>
  <c r="C114" i="32" s="1"/>
  <c r="K113" i="32"/>
  <c r="D113" i="32" s="1"/>
  <c r="J113" i="32"/>
  <c r="C113" i="32" s="1"/>
  <c r="K109" i="33"/>
  <c r="D109" i="33" s="1"/>
  <c r="J109" i="33"/>
  <c r="C109" i="33" s="1"/>
  <c r="K108" i="33"/>
  <c r="D108" i="33" s="1"/>
  <c r="J108" i="33"/>
  <c r="C108" i="33" s="1"/>
  <c r="K107" i="33"/>
  <c r="D107" i="33" s="1"/>
  <c r="J107" i="33"/>
  <c r="C107" i="33" s="1"/>
  <c r="K115" i="34"/>
  <c r="D115" i="34" s="1"/>
  <c r="J115" i="34"/>
  <c r="C115" i="34" s="1"/>
  <c r="K114" i="34"/>
  <c r="D114" i="34" s="1"/>
  <c r="J114" i="34"/>
  <c r="C114" i="34" s="1"/>
  <c r="K113" i="34"/>
  <c r="D113" i="34" s="1"/>
  <c r="J113" i="34"/>
  <c r="C113" i="34" s="1"/>
  <c r="K109" i="35"/>
  <c r="D109" i="35" s="1"/>
  <c r="J109" i="35"/>
  <c r="C109" i="35" s="1"/>
  <c r="K108" i="35"/>
  <c r="D108" i="35" s="1"/>
  <c r="J108" i="35"/>
  <c r="C108" i="35" s="1"/>
  <c r="K107" i="35"/>
  <c r="D107" i="35" s="1"/>
  <c r="J107" i="35"/>
  <c r="C107" i="35" s="1"/>
  <c r="K115" i="36"/>
  <c r="D115" i="36" s="1"/>
  <c r="J115" i="36"/>
  <c r="C115" i="36" s="1"/>
  <c r="K114" i="36"/>
  <c r="D114" i="36" s="1"/>
  <c r="J114" i="36"/>
  <c r="C114" i="36" s="1"/>
  <c r="K113" i="36"/>
  <c r="D113" i="36" s="1"/>
  <c r="J113" i="36"/>
  <c r="C113" i="36" s="1"/>
  <c r="K109" i="13"/>
  <c r="D109" i="13" s="1"/>
  <c r="J109" i="13"/>
  <c r="C109" i="13" s="1"/>
  <c r="K108" i="13"/>
  <c r="D108" i="13" s="1"/>
  <c r="J108" i="13"/>
  <c r="C108" i="13" s="1"/>
  <c r="K107" i="13"/>
  <c r="D107" i="13" s="1"/>
  <c r="J107" i="13"/>
  <c r="C107" i="13" s="1"/>
  <c r="K106" i="13"/>
  <c r="D106" i="13" s="1"/>
  <c r="J106" i="13"/>
  <c r="C106" i="13" s="1"/>
  <c r="K140" i="13" a="1"/>
  <c r="K140" i="13" s="1"/>
  <c r="D140" i="13" s="1"/>
  <c r="J140" i="13"/>
  <c r="C140" i="13" s="1"/>
  <c r="J139" i="13"/>
  <c r="K139" i="13" s="1" a="1"/>
  <c r="K139" i="13" s="1"/>
  <c r="D139" i="13" s="1"/>
  <c r="J138" i="13"/>
  <c r="C138" i="13" s="1"/>
  <c r="J137" i="13"/>
  <c r="K137" i="13" s="1" a="1"/>
  <c r="K137" i="13" s="1"/>
  <c r="D137" i="13" s="1"/>
  <c r="J136" i="13"/>
  <c r="C136" i="13" s="1"/>
  <c r="J135" i="13"/>
  <c r="K135" i="13" s="1" a="1"/>
  <c r="K135" i="13" s="1"/>
  <c r="D135" i="13" s="1"/>
  <c r="J134" i="13"/>
  <c r="K134" i="13" s="1"/>
  <c r="D134" i="13" s="1"/>
  <c r="D132" i="13"/>
  <c r="C132" i="13"/>
  <c r="D130" i="13"/>
  <c r="C130" i="13"/>
  <c r="K148" i="36" a="1"/>
  <c r="K148" i="36" s="1"/>
  <c r="D148" i="36" s="1"/>
  <c r="J148" i="36"/>
  <c r="C148" i="36" s="1"/>
  <c r="J147" i="36"/>
  <c r="C147" i="36" s="1"/>
  <c r="J146" i="36"/>
  <c r="C146" i="36" s="1"/>
  <c r="J145" i="36"/>
  <c r="K145" i="36" s="1" a="1"/>
  <c r="K145" i="36" s="1"/>
  <c r="D145" i="36" s="1"/>
  <c r="J144" i="36"/>
  <c r="C144" i="36" s="1"/>
  <c r="J143" i="36"/>
  <c r="K143" i="36" s="1" a="1"/>
  <c r="K143" i="36" s="1"/>
  <c r="D143" i="36" s="1"/>
  <c r="J142" i="36"/>
  <c r="C142" i="36" s="1"/>
  <c r="D140" i="36"/>
  <c r="C140" i="36"/>
  <c r="D138" i="36"/>
  <c r="C138" i="36"/>
  <c r="K140" i="35" a="1"/>
  <c r="K140" i="35" s="1"/>
  <c r="D140" i="35" s="1"/>
  <c r="J140" i="35"/>
  <c r="C140" i="35" s="1"/>
  <c r="J139" i="35"/>
  <c r="K139" i="35" s="1" a="1"/>
  <c r="K139" i="35" s="1"/>
  <c r="D139" i="35" s="1"/>
  <c r="J138" i="35"/>
  <c r="C138" i="35" s="1"/>
  <c r="J137" i="35"/>
  <c r="K137" i="35" s="1" a="1"/>
  <c r="K137" i="35" s="1"/>
  <c r="D137" i="35" s="1"/>
  <c r="J136" i="35"/>
  <c r="C136" i="35" s="1"/>
  <c r="J135" i="35"/>
  <c r="C135" i="35" s="1"/>
  <c r="J134" i="35"/>
  <c r="K134" i="35" s="1"/>
  <c r="D134" i="35" s="1"/>
  <c r="K132" i="35" a="1"/>
  <c r="K132" i="35" s="1"/>
  <c r="D132" i="35" s="1"/>
  <c r="C132" i="35"/>
  <c r="K130" i="35"/>
  <c r="D130" i="35" s="1"/>
  <c r="K148" i="34" a="1"/>
  <c r="K148" i="34" s="1"/>
  <c r="D148" i="34" s="1"/>
  <c r="J148" i="34"/>
  <c r="C148" i="34" s="1"/>
  <c r="J147" i="34"/>
  <c r="K147" i="34" s="1" a="1"/>
  <c r="K147" i="34" s="1"/>
  <c r="D147" i="34" s="1"/>
  <c r="J146" i="34"/>
  <c r="C146" i="34" s="1"/>
  <c r="J145" i="34"/>
  <c r="K145" i="34" s="1" a="1"/>
  <c r="K145" i="34" s="1"/>
  <c r="D145" i="34" s="1"/>
  <c r="J144" i="34"/>
  <c r="C144" i="34" s="1"/>
  <c r="J143" i="34"/>
  <c r="C143" i="34" s="1"/>
  <c r="J142" i="34"/>
  <c r="K142" i="34" s="1"/>
  <c r="D142" i="34" s="1"/>
  <c r="D140" i="34"/>
  <c r="C140" i="34"/>
  <c r="D138" i="34"/>
  <c r="C138" i="34"/>
  <c r="K140" i="33" a="1"/>
  <c r="K140" i="33" s="1"/>
  <c r="D140" i="33" s="1"/>
  <c r="J140" i="33"/>
  <c r="C140" i="33" s="1"/>
  <c r="J139" i="33"/>
  <c r="K139" i="33" s="1" a="1"/>
  <c r="K139" i="33" s="1"/>
  <c r="D139" i="33" s="1"/>
  <c r="J138" i="33"/>
  <c r="C138" i="33" s="1"/>
  <c r="J137" i="33"/>
  <c r="K137" i="33" s="1" a="1"/>
  <c r="K137" i="33" s="1"/>
  <c r="D137" i="33" s="1"/>
  <c r="J136" i="33"/>
  <c r="K136" i="33" s="1" a="1"/>
  <c r="K136" i="33" s="1"/>
  <c r="D136" i="33" s="1"/>
  <c r="J135" i="33"/>
  <c r="C135" i="33" s="1"/>
  <c r="J134" i="33"/>
  <c r="C134" i="33" s="1"/>
  <c r="D132" i="33"/>
  <c r="C132" i="33"/>
  <c r="D130" i="33"/>
  <c r="C130" i="33"/>
  <c r="K148" i="32" a="1"/>
  <c r="K148" i="32" s="1"/>
  <c r="D148" i="32" s="1"/>
  <c r="J148" i="32"/>
  <c r="C148" i="32" s="1"/>
  <c r="J147" i="32"/>
  <c r="C147" i="32" s="1"/>
  <c r="J146" i="32"/>
  <c r="K146" i="32" s="1" a="1"/>
  <c r="K146" i="32" s="1"/>
  <c r="D146" i="32" s="1"/>
  <c r="J145" i="32"/>
  <c r="K145" i="32" s="1" a="1"/>
  <c r="K145" i="32" s="1"/>
  <c r="D145" i="32" s="1"/>
  <c r="J144" i="32"/>
  <c r="C144" i="32" s="1"/>
  <c r="J143" i="32"/>
  <c r="C143" i="32" s="1"/>
  <c r="J142" i="32"/>
  <c r="K142" i="32" s="1"/>
  <c r="D142" i="32" s="1"/>
  <c r="D140" i="32"/>
  <c r="C140" i="32"/>
  <c r="D138" i="32"/>
  <c r="C138" i="32"/>
  <c r="K140" i="31" a="1"/>
  <c r="K140" i="31" s="1"/>
  <c r="D140" i="31" s="1"/>
  <c r="J140" i="31"/>
  <c r="C140" i="31" s="1"/>
  <c r="J139" i="31"/>
  <c r="C139" i="31" s="1"/>
  <c r="J138" i="31"/>
  <c r="K138" i="31" s="1" a="1"/>
  <c r="K138" i="31" s="1"/>
  <c r="D138" i="31" s="1"/>
  <c r="J137" i="31"/>
  <c r="C137" i="31" s="1"/>
  <c r="J136" i="31"/>
  <c r="K136" i="31" s="1" a="1"/>
  <c r="K136" i="31" s="1"/>
  <c r="D136" i="31" s="1"/>
  <c r="J135" i="31"/>
  <c r="K135" i="31" s="1" a="1"/>
  <c r="K135" i="31" s="1"/>
  <c r="D135" i="31" s="1"/>
  <c r="J134" i="31"/>
  <c r="K134" i="31" s="1"/>
  <c r="D134" i="31" s="1"/>
  <c r="D132" i="31"/>
  <c r="C132" i="31"/>
  <c r="C130" i="31"/>
  <c r="J124" i="33"/>
  <c r="C124" i="33" s="1"/>
  <c r="J125" i="33"/>
  <c r="C125" i="33" s="1"/>
  <c r="K123" i="13"/>
  <c r="D123" i="13" s="1"/>
  <c r="J123" i="13"/>
  <c r="C123" i="13" s="1"/>
  <c r="K123" i="35"/>
  <c r="D123" i="35" s="1"/>
  <c r="J123" i="35"/>
  <c r="C123" i="35" s="1"/>
  <c r="K130" i="34"/>
  <c r="D130" i="34" s="1"/>
  <c r="J130" i="34"/>
  <c r="C130" i="34" s="1"/>
  <c r="K123" i="33"/>
  <c r="D123" i="33" s="1"/>
  <c r="J123" i="33"/>
  <c r="C123" i="33" s="1"/>
  <c r="K130" i="32"/>
  <c r="D130" i="32" s="1"/>
  <c r="J130" i="32"/>
  <c r="C130" i="32" s="1"/>
  <c r="K123" i="31"/>
  <c r="D123" i="31" s="1"/>
  <c r="J123" i="31"/>
  <c r="C123" i="31" s="1"/>
  <c r="K117" i="30"/>
  <c r="D117" i="30" s="1"/>
  <c r="J117" i="30"/>
  <c r="C117" i="30" s="1"/>
  <c r="D88" i="33"/>
  <c r="C88" i="33"/>
  <c r="D86" i="33"/>
  <c r="C86" i="33"/>
  <c r="D90" i="30"/>
  <c r="C90" i="30"/>
  <c r="D90" i="32"/>
  <c r="C90" i="32"/>
  <c r="D90" i="34"/>
  <c r="C90" i="34"/>
  <c r="C90" i="36"/>
  <c r="D90" i="36"/>
  <c r="D88" i="30"/>
  <c r="C88" i="30"/>
  <c r="C88" i="32"/>
  <c r="K88" i="34"/>
  <c r="D88" i="34" s="1"/>
  <c r="J88" i="34"/>
  <c r="C88" i="34" s="1"/>
  <c r="D88" i="36"/>
  <c r="D83" i="30"/>
  <c r="C83" i="30"/>
  <c r="D82" i="30"/>
  <c r="C82" i="30"/>
  <c r="D80" i="30"/>
  <c r="C80" i="30"/>
  <c r="C79" i="30"/>
  <c r="D78" i="30"/>
  <c r="C78" i="30"/>
  <c r="D83" i="32"/>
  <c r="C83" i="32"/>
  <c r="D82" i="32"/>
  <c r="C82" i="32"/>
  <c r="D80" i="32"/>
  <c r="C80" i="32"/>
  <c r="C79" i="32"/>
  <c r="D78" i="32"/>
  <c r="C78" i="32"/>
  <c r="D83" i="34"/>
  <c r="C83" i="34"/>
  <c r="D82" i="34"/>
  <c r="C82" i="34"/>
  <c r="D80" i="34"/>
  <c r="C80" i="34"/>
  <c r="C79" i="34"/>
  <c r="D78" i="34"/>
  <c r="C78" i="34"/>
  <c r="D83" i="36"/>
  <c r="C83" i="36"/>
  <c r="D82" i="36"/>
  <c r="C82" i="36"/>
  <c r="D80" i="36"/>
  <c r="C80" i="36"/>
  <c r="C79" i="36"/>
  <c r="D78" i="36"/>
  <c r="C78" i="36"/>
  <c r="D80" i="13"/>
  <c r="C80" i="13"/>
  <c r="D79" i="13"/>
  <c r="C79" i="13"/>
  <c r="D77" i="13"/>
  <c r="C77" i="13"/>
  <c r="C76" i="13"/>
  <c r="K80" i="35"/>
  <c r="D80" i="35" s="1"/>
  <c r="C80" i="35"/>
  <c r="K79" i="35"/>
  <c r="D79" i="35" s="1"/>
  <c r="C79" i="35"/>
  <c r="D77" i="35"/>
  <c r="C77" i="35"/>
  <c r="D76" i="35"/>
  <c r="C76" i="35"/>
  <c r="K75" i="35"/>
  <c r="D75" i="35" s="1"/>
  <c r="C75" i="35"/>
  <c r="J86" i="35"/>
  <c r="C86" i="35" s="1"/>
  <c r="D80" i="33"/>
  <c r="C80" i="33"/>
  <c r="D79" i="33"/>
  <c r="C79" i="33"/>
  <c r="D77" i="33"/>
  <c r="C77" i="33"/>
  <c r="D76" i="33"/>
  <c r="C76" i="33"/>
  <c r="D75" i="33"/>
  <c r="C75" i="33"/>
  <c r="D80" i="31"/>
  <c r="C80" i="31"/>
  <c r="D31" i="35"/>
  <c r="K20" i="36"/>
  <c r="J20" i="36"/>
  <c r="J20" i="35"/>
  <c r="C20" i="35" s="1"/>
  <c r="K20" i="34"/>
  <c r="J20" i="34"/>
  <c r="C20" i="34" s="1"/>
  <c r="K20" i="33"/>
  <c r="J20" i="33"/>
  <c r="K20" i="32"/>
  <c r="J20" i="32"/>
  <c r="C20" i="32" s="1"/>
  <c r="K20" i="31"/>
  <c r="J20" i="31"/>
  <c r="C20" i="31" s="1"/>
  <c r="J20" i="30"/>
  <c r="K20" i="30" s="1"/>
  <c r="K19" i="13" a="1"/>
  <c r="K19" i="13" s="1"/>
  <c r="J19" i="13" a="1"/>
  <c r="J19" i="13" s="1"/>
  <c r="K19" i="36" a="1"/>
  <c r="K19" i="36" s="1"/>
  <c r="J19" i="36" a="1"/>
  <c r="J19" i="36" s="1"/>
  <c r="K19" i="35" a="1"/>
  <c r="K19" i="35" s="1"/>
  <c r="J19" i="35" a="1"/>
  <c r="J19" i="35" s="1"/>
  <c r="K19" i="34" a="1"/>
  <c r="K19" i="34" s="1"/>
  <c r="J19" i="34" a="1"/>
  <c r="J19" i="34" s="1"/>
  <c r="K19" i="33" a="1"/>
  <c r="K19" i="33" s="1"/>
  <c r="J19" i="33" a="1"/>
  <c r="J19" i="33" s="1"/>
  <c r="K19" i="32" a="1"/>
  <c r="K19" i="32" s="1"/>
  <c r="J19" i="32" a="1"/>
  <c r="J19" i="32" s="1"/>
  <c r="K19" i="31" a="1"/>
  <c r="K19" i="31" s="1"/>
  <c r="J19" i="31" a="1"/>
  <c r="J19" i="31" s="1"/>
  <c r="J16" i="13" a="1"/>
  <c r="J16" i="13" s="1"/>
  <c r="K16" i="13" a="1"/>
  <c r="K16" i="13" s="1"/>
  <c r="D154" i="36"/>
  <c r="C154" i="36"/>
  <c r="K111" i="36"/>
  <c r="D111" i="36" s="1"/>
  <c r="J111" i="36"/>
  <c r="C111" i="36" s="1"/>
  <c r="K110" i="36"/>
  <c r="D110" i="36" s="1"/>
  <c r="J110" i="36"/>
  <c r="C110" i="36" s="1"/>
  <c r="J109" i="36"/>
  <c r="K108" i="36"/>
  <c r="D108" i="36" s="1"/>
  <c r="J108" i="36"/>
  <c r="C108" i="36" s="1"/>
  <c r="K107" i="36"/>
  <c r="D107" i="36" s="1"/>
  <c r="J107" i="36"/>
  <c r="C107" i="36" s="1"/>
  <c r="K106" i="36"/>
  <c r="D106" i="36" s="1"/>
  <c r="J106" i="36"/>
  <c r="C106" i="36" s="1"/>
  <c r="J105" i="36"/>
  <c r="K104" i="36"/>
  <c r="D104" i="36" s="1"/>
  <c r="J104" i="36"/>
  <c r="C104" i="36" s="1"/>
  <c r="K103" i="36"/>
  <c r="D103" i="36" s="1"/>
  <c r="J103" i="36"/>
  <c r="C103" i="36" s="1"/>
  <c r="J102" i="36"/>
  <c r="J101" i="36"/>
  <c r="K100" i="36"/>
  <c r="D100" i="36" s="1"/>
  <c r="J100" i="36"/>
  <c r="C100" i="36" s="1"/>
  <c r="D99" i="36"/>
  <c r="J99" i="36"/>
  <c r="C99" i="36" s="1"/>
  <c r="D92" i="36"/>
  <c r="C92" i="36"/>
  <c r="D91" i="36"/>
  <c r="C91" i="36"/>
  <c r="D89" i="36"/>
  <c r="C89" i="36"/>
  <c r="K58" i="36" a="1"/>
  <c r="K58" i="36" s="1"/>
  <c r="D58" i="36" s="1"/>
  <c r="J58" i="36"/>
  <c r="C58" i="36" s="1"/>
  <c r="K57" i="36" a="1"/>
  <c r="K57" i="36" s="1"/>
  <c r="D57" i="36" s="1"/>
  <c r="J57" i="36"/>
  <c r="C57" i="36" s="1"/>
  <c r="K56" i="36" a="1"/>
  <c r="K56" i="36" s="1"/>
  <c r="D56" i="36" s="1"/>
  <c r="J56" i="36"/>
  <c r="C56" i="36" s="1"/>
  <c r="K55" i="36" a="1"/>
  <c r="K55" i="36" s="1"/>
  <c r="D55" i="36" s="1"/>
  <c r="J55" i="36"/>
  <c r="C55" i="36" s="1"/>
  <c r="K54" i="36" a="1"/>
  <c r="K54" i="36" s="1"/>
  <c r="D54" i="36" s="1"/>
  <c r="J54" i="36"/>
  <c r="C54" i="36" s="1"/>
  <c r="K44" i="36"/>
  <c r="D44" i="36" s="1"/>
  <c r="J44" i="36"/>
  <c r="C44" i="36" s="1"/>
  <c r="K43" i="36"/>
  <c r="D43" i="36" s="1"/>
  <c r="J43" i="36"/>
  <c r="C43" i="36" s="1"/>
  <c r="K42" i="36"/>
  <c r="D42" i="36" s="1"/>
  <c r="J42" i="36"/>
  <c r="C42" i="36" s="1"/>
  <c r="K41" i="36"/>
  <c r="D41" i="36" s="1"/>
  <c r="J41" i="36"/>
  <c r="C41" i="36" s="1"/>
  <c r="K40" i="36"/>
  <c r="D40" i="36" s="1"/>
  <c r="J40" i="36"/>
  <c r="C40" i="36" s="1"/>
  <c r="K38" i="36"/>
  <c r="D38" i="36" s="1"/>
  <c r="J38" i="36"/>
  <c r="C38" i="36" s="1"/>
  <c r="K16" i="36" a="1"/>
  <c r="K16" i="36" s="1"/>
  <c r="J16" i="36" a="1"/>
  <c r="J16" i="36" s="1"/>
  <c r="C16" i="36" s="1"/>
  <c r="K146" i="35"/>
  <c r="D146" i="35" s="1"/>
  <c r="J146" i="35"/>
  <c r="C146" i="35" s="1"/>
  <c r="J125" i="35"/>
  <c r="C125" i="35" s="1"/>
  <c r="J124" i="35"/>
  <c r="C124" i="35" s="1"/>
  <c r="K122" i="35"/>
  <c r="D122" i="35" s="1"/>
  <c r="J122" i="35"/>
  <c r="C122" i="35" s="1"/>
  <c r="K105" i="35"/>
  <c r="D105" i="35" s="1"/>
  <c r="J105" i="35"/>
  <c r="C105" i="35" s="1"/>
  <c r="K104" i="35"/>
  <c r="D104" i="35" s="1"/>
  <c r="J104" i="35"/>
  <c r="C104" i="35" s="1"/>
  <c r="J103" i="35"/>
  <c r="K102" i="35"/>
  <c r="D102" i="35" s="1"/>
  <c r="J102" i="35"/>
  <c r="C102" i="35" s="1"/>
  <c r="K101" i="35"/>
  <c r="D101" i="35" s="1"/>
  <c r="J101" i="35"/>
  <c r="C101" i="35" s="1"/>
  <c r="K100" i="35"/>
  <c r="D100" i="35" s="1"/>
  <c r="J100" i="35"/>
  <c r="C100" i="35" s="1"/>
  <c r="J99" i="35"/>
  <c r="K98" i="35"/>
  <c r="D98" i="35" s="1"/>
  <c r="J98" i="35"/>
  <c r="C98" i="35" s="1"/>
  <c r="K97" i="35"/>
  <c r="D97" i="35" s="1"/>
  <c r="J97" i="35"/>
  <c r="C97" i="35" s="1"/>
  <c r="J96" i="35"/>
  <c r="J95" i="35"/>
  <c r="K94" i="35"/>
  <c r="D94" i="35" s="1"/>
  <c r="J94" i="35"/>
  <c r="C94" i="35" s="1"/>
  <c r="D93" i="35"/>
  <c r="J93" i="35"/>
  <c r="C93" i="35" s="1"/>
  <c r="K88" i="35"/>
  <c r="D88" i="35" s="1"/>
  <c r="C88" i="35"/>
  <c r="K55" i="35" a="1"/>
  <c r="K55" i="35" s="1"/>
  <c r="D55" i="35" s="1"/>
  <c r="J55" i="35"/>
  <c r="C55" i="35" s="1"/>
  <c r="K54" i="35" a="1"/>
  <c r="K54" i="35" s="1"/>
  <c r="D54" i="35" s="1"/>
  <c r="J54" i="35"/>
  <c r="C54" i="35" s="1"/>
  <c r="K53" i="35" a="1"/>
  <c r="K53" i="35" s="1"/>
  <c r="D53" i="35" s="1"/>
  <c r="J53" i="35"/>
  <c r="C53" i="35" s="1"/>
  <c r="K52" i="35" a="1"/>
  <c r="K52" i="35" s="1"/>
  <c r="D52" i="35" s="1"/>
  <c r="J52" i="35"/>
  <c r="C52" i="35" s="1"/>
  <c r="K51" i="35" a="1"/>
  <c r="K51" i="35" s="1"/>
  <c r="D51" i="35" s="1"/>
  <c r="J51" i="35"/>
  <c r="C51" i="35" s="1"/>
  <c r="J50" i="35"/>
  <c r="K44" i="35"/>
  <c r="D44" i="35" s="1"/>
  <c r="J44" i="35"/>
  <c r="C44" i="35" s="1"/>
  <c r="K43" i="35"/>
  <c r="D43" i="35" s="1"/>
  <c r="J43" i="35"/>
  <c r="C43" i="35" s="1"/>
  <c r="D42" i="35"/>
  <c r="J42" i="35"/>
  <c r="C42" i="35" s="1"/>
  <c r="K41" i="35"/>
  <c r="D41" i="35" s="1"/>
  <c r="J41" i="35"/>
  <c r="C41" i="35" s="1"/>
  <c r="K40" i="35"/>
  <c r="D40" i="35" s="1"/>
  <c r="J40" i="35"/>
  <c r="C40" i="35" s="1"/>
  <c r="K38" i="35"/>
  <c r="D38" i="35" s="1"/>
  <c r="J38" i="35"/>
  <c r="C38" i="35" s="1"/>
  <c r="K16" i="35" a="1"/>
  <c r="K16" i="35" s="1"/>
  <c r="J16" i="35" a="1"/>
  <c r="J16" i="35" s="1"/>
  <c r="J31" i="13" a="1"/>
  <c r="J31" i="13" s="1"/>
  <c r="K19" i="30" a="1"/>
  <c r="K19" i="30" s="1"/>
  <c r="J19" i="30" a="1"/>
  <c r="J19" i="30" s="1"/>
  <c r="C19" i="30" s="1"/>
  <c r="D154" i="34"/>
  <c r="C154" i="34"/>
  <c r="K133" i="34"/>
  <c r="D133" i="34" s="1"/>
  <c r="J133" i="34"/>
  <c r="C133" i="34" s="1"/>
  <c r="J132" i="34"/>
  <c r="C132" i="34" s="1"/>
  <c r="J131" i="34"/>
  <c r="C131" i="34" s="1"/>
  <c r="K129" i="34"/>
  <c r="D129" i="34" s="1"/>
  <c r="J129" i="34"/>
  <c r="C129" i="34" s="1"/>
  <c r="K111" i="34"/>
  <c r="D111" i="34" s="1"/>
  <c r="J111" i="34"/>
  <c r="C111" i="34" s="1"/>
  <c r="K110" i="34"/>
  <c r="D110" i="34" s="1"/>
  <c r="J110" i="34"/>
  <c r="C110" i="34" s="1"/>
  <c r="J109" i="34"/>
  <c r="K108" i="34"/>
  <c r="D108" i="34" s="1"/>
  <c r="J108" i="34"/>
  <c r="C108" i="34" s="1"/>
  <c r="K107" i="34"/>
  <c r="D107" i="34" s="1"/>
  <c r="J107" i="34"/>
  <c r="C107" i="34" s="1"/>
  <c r="K106" i="34"/>
  <c r="D106" i="34" s="1"/>
  <c r="J106" i="34"/>
  <c r="C106" i="34" s="1"/>
  <c r="J105" i="34"/>
  <c r="K104" i="34"/>
  <c r="D104" i="34" s="1"/>
  <c r="J104" i="34"/>
  <c r="C104" i="34" s="1"/>
  <c r="K103" i="34"/>
  <c r="D103" i="34" s="1"/>
  <c r="J103" i="34"/>
  <c r="C103" i="34" s="1"/>
  <c r="J102" i="34"/>
  <c r="J101" i="34"/>
  <c r="K100" i="34"/>
  <c r="D100" i="34" s="1"/>
  <c r="J100" i="34"/>
  <c r="C100" i="34" s="1"/>
  <c r="J99" i="34"/>
  <c r="K92" i="34"/>
  <c r="D92" i="34" s="1"/>
  <c r="C92" i="34"/>
  <c r="K91" i="34"/>
  <c r="D91" i="34" s="1"/>
  <c r="C91" i="34"/>
  <c r="K89" i="34"/>
  <c r="D89" i="34" s="1"/>
  <c r="C89" i="34"/>
  <c r="K58" i="34" a="1"/>
  <c r="K58" i="34" s="1"/>
  <c r="D58" i="34" s="1"/>
  <c r="J58" i="34"/>
  <c r="C58" i="34" s="1"/>
  <c r="K57" i="34" a="1"/>
  <c r="K57" i="34" s="1"/>
  <c r="D57" i="34" s="1"/>
  <c r="J57" i="34"/>
  <c r="C57" i="34" s="1"/>
  <c r="K56" i="34" a="1"/>
  <c r="K56" i="34" s="1"/>
  <c r="D56" i="34" s="1"/>
  <c r="J56" i="34"/>
  <c r="C56" i="34" s="1"/>
  <c r="K55" i="34" a="1"/>
  <c r="K55" i="34" s="1"/>
  <c r="D55" i="34" s="1"/>
  <c r="J55" i="34"/>
  <c r="C55" i="34" s="1"/>
  <c r="K54" i="34" a="1"/>
  <c r="K54" i="34" s="1"/>
  <c r="D54" i="34" s="1"/>
  <c r="J54" i="34"/>
  <c r="C54" i="34" s="1"/>
  <c r="K44" i="34"/>
  <c r="D44" i="34" s="1"/>
  <c r="J44" i="34"/>
  <c r="C44" i="34" s="1"/>
  <c r="K43" i="34"/>
  <c r="D43" i="34" s="1"/>
  <c r="J43" i="34"/>
  <c r="C43" i="34" s="1"/>
  <c r="K42" i="34"/>
  <c r="D42" i="34" s="1"/>
  <c r="J42" i="34"/>
  <c r="C42" i="34" s="1"/>
  <c r="K41" i="34"/>
  <c r="D41" i="34" s="1"/>
  <c r="J41" i="34"/>
  <c r="C41" i="34" s="1"/>
  <c r="K40" i="34"/>
  <c r="D40" i="34" s="1"/>
  <c r="J40" i="34"/>
  <c r="C40" i="34" s="1"/>
  <c r="K38" i="34"/>
  <c r="D38" i="34" s="1"/>
  <c r="J38" i="34"/>
  <c r="C38" i="34" s="1"/>
  <c r="K16" i="34" a="1"/>
  <c r="K16" i="34" s="1"/>
  <c r="J16" i="34" a="1"/>
  <c r="J16" i="34" s="1"/>
  <c r="C146" i="33"/>
  <c r="K122" i="33"/>
  <c r="D122" i="33" s="1"/>
  <c r="J122" i="33"/>
  <c r="C122" i="33" s="1"/>
  <c r="K105" i="33"/>
  <c r="D105" i="33" s="1"/>
  <c r="J105" i="33"/>
  <c r="C105" i="33" s="1"/>
  <c r="K104" i="33"/>
  <c r="D104" i="33" s="1"/>
  <c r="J104" i="33"/>
  <c r="C104" i="33" s="1"/>
  <c r="J103" i="33"/>
  <c r="K102" i="33"/>
  <c r="D102" i="33" s="1"/>
  <c r="J102" i="33"/>
  <c r="C102" i="33" s="1"/>
  <c r="K101" i="33"/>
  <c r="D101" i="33" s="1"/>
  <c r="J101" i="33"/>
  <c r="C101" i="33" s="1"/>
  <c r="K100" i="33"/>
  <c r="D100" i="33" s="1"/>
  <c r="J100" i="33"/>
  <c r="C100" i="33" s="1"/>
  <c r="J99" i="33"/>
  <c r="K98" i="33"/>
  <c r="D98" i="33" s="1"/>
  <c r="J98" i="33"/>
  <c r="C98" i="33" s="1"/>
  <c r="K97" i="33"/>
  <c r="D97" i="33" s="1"/>
  <c r="J97" i="33"/>
  <c r="C97" i="33" s="1"/>
  <c r="J96" i="33"/>
  <c r="J95" i="33"/>
  <c r="K94" i="33"/>
  <c r="D94" i="33" s="1"/>
  <c r="J94" i="33"/>
  <c r="C94" i="33" s="1"/>
  <c r="D93" i="33"/>
  <c r="J93" i="33"/>
  <c r="C93" i="33" s="1"/>
  <c r="K55" i="33" a="1"/>
  <c r="K55" i="33" s="1"/>
  <c r="D55" i="33" s="1"/>
  <c r="J55" i="33"/>
  <c r="C55" i="33" s="1"/>
  <c r="K54" i="33" a="1"/>
  <c r="K54" i="33" s="1"/>
  <c r="D54" i="33" s="1"/>
  <c r="J54" i="33"/>
  <c r="C54" i="33" s="1"/>
  <c r="K53" i="33" a="1"/>
  <c r="K53" i="33" s="1"/>
  <c r="D53" i="33" s="1"/>
  <c r="J53" i="33"/>
  <c r="C53" i="33" s="1"/>
  <c r="K52" i="33" a="1"/>
  <c r="K52" i="33" s="1"/>
  <c r="D52" i="33" s="1"/>
  <c r="J52" i="33"/>
  <c r="C52" i="33" s="1"/>
  <c r="K51" i="33" a="1"/>
  <c r="K51" i="33" s="1"/>
  <c r="D51" i="33" s="1"/>
  <c r="J51" i="33"/>
  <c r="C51" i="33" s="1"/>
  <c r="K44" i="33"/>
  <c r="D44" i="33" s="1"/>
  <c r="J44" i="33"/>
  <c r="C44" i="33" s="1"/>
  <c r="K43" i="33"/>
  <c r="D43" i="33" s="1"/>
  <c r="J43" i="33"/>
  <c r="C43" i="33" s="1"/>
  <c r="K42" i="33"/>
  <c r="D42" i="33" s="1"/>
  <c r="J42" i="33"/>
  <c r="C42" i="33" s="1"/>
  <c r="K41" i="33"/>
  <c r="D41" i="33" s="1"/>
  <c r="J41" i="33"/>
  <c r="C41" i="33" s="1"/>
  <c r="K40" i="33"/>
  <c r="D40" i="33" s="1"/>
  <c r="J40" i="33"/>
  <c r="C40" i="33" s="1"/>
  <c r="J38" i="33"/>
  <c r="C38" i="33" s="1"/>
  <c r="K16" i="33" a="1"/>
  <c r="K16" i="33" s="1"/>
  <c r="J16" i="33" a="1"/>
  <c r="J16" i="33" s="1"/>
  <c r="K133" i="32"/>
  <c r="D133" i="32" s="1"/>
  <c r="J133" i="32"/>
  <c r="C133" i="32" s="1"/>
  <c r="K132" i="32"/>
  <c r="D132" i="32" s="1"/>
  <c r="J132" i="32"/>
  <c r="C132" i="32" s="1"/>
  <c r="K131" i="32"/>
  <c r="D131" i="32" s="1"/>
  <c r="J131" i="32"/>
  <c r="C131" i="32" s="1"/>
  <c r="K129" i="32"/>
  <c r="D129" i="32" s="1"/>
  <c r="J129" i="32"/>
  <c r="C129" i="32" s="1"/>
  <c r="K111" i="32"/>
  <c r="D111" i="32" s="1"/>
  <c r="J111" i="32"/>
  <c r="C111" i="32" s="1"/>
  <c r="K110" i="32"/>
  <c r="D110" i="32" s="1"/>
  <c r="J110" i="32"/>
  <c r="C110" i="32" s="1"/>
  <c r="J109" i="32"/>
  <c r="K108" i="32"/>
  <c r="D108" i="32" s="1"/>
  <c r="J108" i="32"/>
  <c r="C108" i="32" s="1"/>
  <c r="K107" i="32"/>
  <c r="D107" i="32" s="1"/>
  <c r="J107" i="32"/>
  <c r="C107" i="32" s="1"/>
  <c r="K106" i="32"/>
  <c r="D106" i="32" s="1"/>
  <c r="J106" i="32"/>
  <c r="C106" i="32" s="1"/>
  <c r="J105" i="32"/>
  <c r="K104" i="32"/>
  <c r="D104" i="32" s="1"/>
  <c r="J104" i="32"/>
  <c r="C104" i="32" s="1"/>
  <c r="K103" i="32"/>
  <c r="D103" i="32" s="1"/>
  <c r="J103" i="32"/>
  <c r="C103" i="32" s="1"/>
  <c r="J102" i="32"/>
  <c r="J101" i="32"/>
  <c r="K100" i="32"/>
  <c r="D100" i="32" s="1"/>
  <c r="J100" i="32"/>
  <c r="C100" i="32" s="1"/>
  <c r="D99" i="32"/>
  <c r="J99" i="32"/>
  <c r="C99" i="32" s="1"/>
  <c r="D92" i="32"/>
  <c r="C92" i="32"/>
  <c r="D91" i="32"/>
  <c r="C91" i="32"/>
  <c r="D89" i="32"/>
  <c r="C89" i="32"/>
  <c r="K58" i="32" a="1"/>
  <c r="K58" i="32" s="1"/>
  <c r="D58" i="32" s="1"/>
  <c r="J58" i="32"/>
  <c r="C58" i="32" s="1"/>
  <c r="K57" i="32" a="1"/>
  <c r="K57" i="32" s="1"/>
  <c r="D57" i="32" s="1"/>
  <c r="J57" i="32"/>
  <c r="C57" i="32" s="1"/>
  <c r="K56" i="32" a="1"/>
  <c r="K56" i="32" s="1"/>
  <c r="D56" i="32" s="1"/>
  <c r="J56" i="32"/>
  <c r="C56" i="32" s="1"/>
  <c r="K55" i="32" a="1"/>
  <c r="K55" i="32" s="1"/>
  <c r="D55" i="32" s="1"/>
  <c r="J55" i="32"/>
  <c r="C55" i="32" s="1"/>
  <c r="K54" i="32" a="1"/>
  <c r="K54" i="32" s="1"/>
  <c r="D54" i="32" s="1"/>
  <c r="J54" i="32"/>
  <c r="C54" i="32" s="1"/>
  <c r="K44" i="32"/>
  <c r="D44" i="32" s="1"/>
  <c r="J44" i="32"/>
  <c r="C44" i="32" s="1"/>
  <c r="K43" i="32"/>
  <c r="D43" i="32" s="1"/>
  <c r="J43" i="32"/>
  <c r="C43" i="32" s="1"/>
  <c r="K42" i="32"/>
  <c r="D42" i="32" s="1"/>
  <c r="J42" i="32"/>
  <c r="C42" i="32" s="1"/>
  <c r="K41" i="32"/>
  <c r="D41" i="32" s="1"/>
  <c r="J41" i="32"/>
  <c r="C41" i="32" s="1"/>
  <c r="K40" i="32"/>
  <c r="D40" i="32" s="1"/>
  <c r="J40" i="32"/>
  <c r="C40" i="32" s="1"/>
  <c r="K38" i="32"/>
  <c r="D38" i="32" s="1"/>
  <c r="J38" i="32"/>
  <c r="C38" i="32" s="1"/>
  <c r="K16" i="32" a="1"/>
  <c r="K16" i="32" s="1"/>
  <c r="J16" i="32" a="1"/>
  <c r="J16" i="32" s="1"/>
  <c r="C31" i="31"/>
  <c r="C146" i="31"/>
  <c r="J125" i="31"/>
  <c r="C125" i="31" s="1"/>
  <c r="J124" i="31"/>
  <c r="C124" i="31" s="1"/>
  <c r="K122" i="31"/>
  <c r="D122" i="31" s="1"/>
  <c r="J122" i="31"/>
  <c r="C122" i="31" s="1"/>
  <c r="K105" i="31"/>
  <c r="D105" i="31" s="1"/>
  <c r="J105" i="31"/>
  <c r="C105" i="31" s="1"/>
  <c r="K104" i="31"/>
  <c r="D104" i="31" s="1"/>
  <c r="J104" i="31"/>
  <c r="C104" i="31" s="1"/>
  <c r="J103" i="31"/>
  <c r="K102" i="31"/>
  <c r="D102" i="31" s="1"/>
  <c r="J102" i="31"/>
  <c r="C102" i="31" s="1"/>
  <c r="K101" i="31"/>
  <c r="D101" i="31" s="1"/>
  <c r="J101" i="31"/>
  <c r="C101" i="31" s="1"/>
  <c r="K100" i="31"/>
  <c r="D100" i="31" s="1"/>
  <c r="J100" i="31"/>
  <c r="C100" i="31" s="1"/>
  <c r="J99" i="31"/>
  <c r="K98" i="31"/>
  <c r="D98" i="31" s="1"/>
  <c r="J98" i="31"/>
  <c r="C98" i="31" s="1"/>
  <c r="K97" i="31"/>
  <c r="D97" i="31" s="1"/>
  <c r="J97" i="31"/>
  <c r="C97" i="31" s="1"/>
  <c r="J96" i="31"/>
  <c r="J95" i="31"/>
  <c r="K94" i="31"/>
  <c r="D94" i="31" s="1"/>
  <c r="J94" i="31"/>
  <c r="C94" i="31" s="1"/>
  <c r="D93" i="31"/>
  <c r="J93" i="31"/>
  <c r="C93" i="31" s="1"/>
  <c r="D88" i="31"/>
  <c r="C88" i="31"/>
  <c r="D86" i="31"/>
  <c r="C86" i="31"/>
  <c r="D79" i="31"/>
  <c r="C79" i="31"/>
  <c r="D77" i="31"/>
  <c r="C77" i="31"/>
  <c r="D76" i="31"/>
  <c r="C76" i="31"/>
  <c r="D75" i="31"/>
  <c r="C75" i="31"/>
  <c r="K55" i="31" a="1"/>
  <c r="K55" i="31" s="1"/>
  <c r="D55" i="31" s="1"/>
  <c r="J55" i="31"/>
  <c r="C55" i="31" s="1"/>
  <c r="K54" i="31" a="1"/>
  <c r="K54" i="31" s="1"/>
  <c r="D54" i="31" s="1"/>
  <c r="J54" i="31"/>
  <c r="C54" i="31" s="1"/>
  <c r="K53" i="31" a="1"/>
  <c r="K53" i="31" s="1"/>
  <c r="D53" i="31" s="1"/>
  <c r="J53" i="31"/>
  <c r="C53" i="31" s="1"/>
  <c r="K52" i="31" a="1"/>
  <c r="K52" i="31" s="1"/>
  <c r="D52" i="31" s="1"/>
  <c r="J52" i="31"/>
  <c r="C52" i="31" s="1"/>
  <c r="K51" i="31" a="1"/>
  <c r="K51" i="31" s="1"/>
  <c r="D51" i="31" s="1"/>
  <c r="J51" i="31"/>
  <c r="C51" i="31" s="1"/>
  <c r="K44" i="31"/>
  <c r="D44" i="31" s="1"/>
  <c r="J44" i="31"/>
  <c r="C44" i="31" s="1"/>
  <c r="K43" i="31"/>
  <c r="D43" i="31" s="1"/>
  <c r="J43" i="31"/>
  <c r="C43" i="31" s="1"/>
  <c r="K42" i="31"/>
  <c r="D42" i="31" s="1"/>
  <c r="J42" i="31"/>
  <c r="C42" i="31" s="1"/>
  <c r="K41" i="31"/>
  <c r="D41" i="31" s="1"/>
  <c r="J41" i="31"/>
  <c r="C41" i="31" s="1"/>
  <c r="K40" i="31"/>
  <c r="D40" i="31" s="1"/>
  <c r="J40" i="31"/>
  <c r="C40" i="31" s="1"/>
  <c r="J38" i="31"/>
  <c r="C38" i="31" s="1"/>
  <c r="K16" i="31" a="1"/>
  <c r="K16" i="31" s="1"/>
  <c r="J16" i="31" a="1"/>
  <c r="J16" i="31" s="1"/>
  <c r="D154" i="30"/>
  <c r="C154" i="30"/>
  <c r="K148" i="30" a="1"/>
  <c r="K148" i="30" s="1"/>
  <c r="D148" i="30" s="1"/>
  <c r="J148" i="30"/>
  <c r="C148" i="30" s="1"/>
  <c r="J147" i="30"/>
  <c r="C147" i="30" s="1"/>
  <c r="J146" i="30"/>
  <c r="C146" i="30" s="1"/>
  <c r="J145" i="30"/>
  <c r="C145" i="30" s="1"/>
  <c r="J144" i="30"/>
  <c r="C144" i="30" s="1"/>
  <c r="J143" i="30"/>
  <c r="C143" i="30" s="1"/>
  <c r="J142" i="30"/>
  <c r="C142" i="30" s="1"/>
  <c r="D138" i="30"/>
  <c r="C138" i="30"/>
  <c r="K133" i="30"/>
  <c r="D133" i="30" s="1"/>
  <c r="J133" i="30"/>
  <c r="C133" i="30" s="1"/>
  <c r="J132" i="30"/>
  <c r="C132" i="30" s="1"/>
  <c r="J131" i="30"/>
  <c r="C131" i="30" s="1"/>
  <c r="K130" i="30"/>
  <c r="D130" i="30" s="1"/>
  <c r="J130" i="30"/>
  <c r="C130" i="30" s="1"/>
  <c r="J129" i="30"/>
  <c r="C129" i="30" s="1"/>
  <c r="K111" i="30"/>
  <c r="D111" i="30" s="1"/>
  <c r="J111" i="30"/>
  <c r="C111" i="30" s="1"/>
  <c r="K110" i="30"/>
  <c r="D110" i="30" s="1"/>
  <c r="J110" i="30"/>
  <c r="C110" i="30" s="1"/>
  <c r="J109" i="30"/>
  <c r="K108" i="30"/>
  <c r="D108" i="30" s="1"/>
  <c r="J108" i="30"/>
  <c r="C108" i="30" s="1"/>
  <c r="K107" i="30"/>
  <c r="D107" i="30" s="1"/>
  <c r="J107" i="30"/>
  <c r="C107" i="30" s="1"/>
  <c r="K106" i="30"/>
  <c r="D106" i="30" s="1"/>
  <c r="J106" i="30"/>
  <c r="C106" i="30" s="1"/>
  <c r="J105" i="30"/>
  <c r="K104" i="30"/>
  <c r="D104" i="30" s="1"/>
  <c r="J104" i="30"/>
  <c r="C104" i="30" s="1"/>
  <c r="K103" i="30"/>
  <c r="D103" i="30" s="1"/>
  <c r="J103" i="30"/>
  <c r="C103" i="30" s="1"/>
  <c r="J102" i="30"/>
  <c r="J101" i="30"/>
  <c r="J100" i="30"/>
  <c r="C100" i="30" s="1"/>
  <c r="J99" i="30"/>
  <c r="C99" i="30" s="1"/>
  <c r="C92" i="30"/>
  <c r="C91" i="30"/>
  <c r="D89" i="30"/>
  <c r="C89" i="30"/>
  <c r="K58" i="30" a="1"/>
  <c r="K58" i="30" s="1"/>
  <c r="D58" i="30" s="1"/>
  <c r="J58" i="30"/>
  <c r="C58" i="30" s="1"/>
  <c r="K57" i="30" a="1"/>
  <c r="K57" i="30" s="1"/>
  <c r="D57" i="30" s="1"/>
  <c r="J57" i="30"/>
  <c r="C57" i="30" s="1"/>
  <c r="K56" i="30" a="1"/>
  <c r="K56" i="30" s="1"/>
  <c r="D56" i="30" s="1"/>
  <c r="J56" i="30"/>
  <c r="C56" i="30" s="1"/>
  <c r="K55" i="30" a="1"/>
  <c r="K55" i="30" s="1"/>
  <c r="D55" i="30" s="1"/>
  <c r="J55" i="30"/>
  <c r="C55" i="30" s="1"/>
  <c r="K54" i="30" a="1"/>
  <c r="K54" i="30" s="1"/>
  <c r="D54" i="30" s="1"/>
  <c r="J54" i="30"/>
  <c r="C54" i="30" s="1"/>
  <c r="K44" i="30"/>
  <c r="D44" i="30" s="1"/>
  <c r="J44" i="30"/>
  <c r="C44" i="30" s="1"/>
  <c r="K43" i="30"/>
  <c r="D43" i="30" s="1"/>
  <c r="J43" i="30"/>
  <c r="C43" i="30" s="1"/>
  <c r="K42" i="30"/>
  <c r="D42" i="30" s="1"/>
  <c r="J42" i="30"/>
  <c r="C42" i="30" s="1"/>
  <c r="J41" i="30"/>
  <c r="C41" i="30" s="1"/>
  <c r="K40" i="30"/>
  <c r="D40" i="30" s="1"/>
  <c r="J40" i="30"/>
  <c r="C40" i="30" s="1"/>
  <c r="K38" i="30"/>
  <c r="D38" i="30" s="1"/>
  <c r="J38" i="30"/>
  <c r="C38" i="30" s="1"/>
  <c r="C31" i="30"/>
  <c r="K16" i="30" a="1"/>
  <c r="K16" i="30" s="1"/>
  <c r="J16" i="30" a="1"/>
  <c r="J16" i="30" s="1"/>
  <c r="D93" i="13"/>
  <c r="J93" i="13"/>
  <c r="C93" i="13" s="1"/>
  <c r="J86" i="13"/>
  <c r="K54" i="13" a="1"/>
  <c r="K54" i="13" s="1"/>
  <c r="K55" i="13" a="1"/>
  <c r="K55" i="13" s="1"/>
  <c r="J51" i="13"/>
  <c r="K51" i="13" s="1" a="1"/>
  <c r="K51" i="13" s="1"/>
  <c r="J52" i="13"/>
  <c r="K52" i="13" s="1" a="1"/>
  <c r="K52" i="13" s="1"/>
  <c r="J53" i="13"/>
  <c r="K53" i="13" s="1" a="1"/>
  <c r="K53" i="13" s="1"/>
  <c r="J54" i="13"/>
  <c r="J55" i="13"/>
  <c r="H23" i="1"/>
  <c r="H24" i="1"/>
  <c r="H25" i="1"/>
  <c r="H22" i="1"/>
  <c r="J124" i="13"/>
  <c r="J125" i="13"/>
  <c r="J122" i="13"/>
  <c r="C122" i="13" s="1"/>
  <c r="J95" i="13"/>
  <c r="J96" i="13"/>
  <c r="J97" i="13"/>
  <c r="J98" i="13"/>
  <c r="J99" i="13"/>
  <c r="J100" i="13"/>
  <c r="J101" i="13"/>
  <c r="J102" i="13"/>
  <c r="J103" i="13"/>
  <c r="J104" i="13"/>
  <c r="J105" i="13"/>
  <c r="J94" i="13"/>
  <c r="J40" i="13"/>
  <c r="J41" i="13"/>
  <c r="J42" i="13"/>
  <c r="J43" i="13"/>
  <c r="J44" i="13"/>
  <c r="J38" i="13"/>
  <c r="C99" i="34" l="1"/>
  <c r="K99" i="34" a="1"/>
  <c r="K99" i="34" s="1"/>
  <c r="D99" i="34" s="1"/>
  <c r="D168" i="34"/>
  <c r="K86" i="35"/>
  <c r="D86" i="35" s="1"/>
  <c r="D90" i="35" s="1"/>
  <c r="D88" i="32"/>
  <c r="K131" i="30"/>
  <c r="D131" i="30" s="1"/>
  <c r="K125" i="33"/>
  <c r="D125" i="33" s="1"/>
  <c r="K124" i="33"/>
  <c r="D124" i="33" s="1"/>
  <c r="K124" i="31"/>
  <c r="D124" i="31" s="1"/>
  <c r="K125" i="31"/>
  <c r="D125" i="31" s="1"/>
  <c r="K131" i="34"/>
  <c r="D131" i="34" s="1"/>
  <c r="D135" i="34" s="1"/>
  <c r="D172" i="34" s="1"/>
  <c r="K132" i="34"/>
  <c r="D132" i="34" s="1"/>
  <c r="K125" i="35"/>
  <c r="D125" i="35" s="1"/>
  <c r="K124" i="35"/>
  <c r="D124" i="35" s="1"/>
  <c r="C60" i="34"/>
  <c r="D117" i="33"/>
  <c r="C50" i="35"/>
  <c r="C57" i="35" s="1"/>
  <c r="C158" i="35" s="1"/>
  <c r="C135" i="36"/>
  <c r="C171" i="36" s="1"/>
  <c r="K20" i="35"/>
  <c r="D20" i="35" s="1"/>
  <c r="D135" i="36"/>
  <c r="D171" i="36" s="1"/>
  <c r="C60" i="30"/>
  <c r="C166" i="30" s="1"/>
  <c r="D146" i="33"/>
  <c r="D148" i="33" s="1"/>
  <c r="D165" i="33" s="1"/>
  <c r="C57" i="31"/>
  <c r="C158" i="31" s="1"/>
  <c r="D146" i="31"/>
  <c r="D148" i="31" s="1"/>
  <c r="D165" i="31" s="1"/>
  <c r="D118" i="36"/>
  <c r="D126" i="36" s="1"/>
  <c r="C126" i="36"/>
  <c r="C170" i="36" s="1"/>
  <c r="C60" i="32"/>
  <c r="C166" i="32" s="1"/>
  <c r="D60" i="32"/>
  <c r="K50" i="35" a="1"/>
  <c r="K50" i="35" s="1"/>
  <c r="D57" i="31"/>
  <c r="D111" i="31"/>
  <c r="D119" i="31" s="1"/>
  <c r="D162" i="31" s="1"/>
  <c r="C135" i="31"/>
  <c r="D126" i="32"/>
  <c r="C126" i="30"/>
  <c r="C170" i="30" s="1"/>
  <c r="D130" i="31"/>
  <c r="C126" i="34"/>
  <c r="C171" i="34" s="1"/>
  <c r="D115" i="33"/>
  <c r="C119" i="33"/>
  <c r="C162" i="33" s="1"/>
  <c r="D113" i="33"/>
  <c r="D111" i="33"/>
  <c r="K38" i="33"/>
  <c r="D38" i="33" s="1"/>
  <c r="D46" i="33" s="1"/>
  <c r="K38" i="31"/>
  <c r="D38" i="31" s="1"/>
  <c r="D46" i="31" s="1"/>
  <c r="D157" i="31" s="1"/>
  <c r="C119" i="31"/>
  <c r="C162" i="31" s="1"/>
  <c r="D111" i="35"/>
  <c r="D119" i="35" s="1"/>
  <c r="C111" i="13"/>
  <c r="D118" i="34"/>
  <c r="C118" i="32"/>
  <c r="C126" i="32" s="1"/>
  <c r="C170" i="32" s="1"/>
  <c r="C145" i="32"/>
  <c r="D118" i="30"/>
  <c r="D120" i="30"/>
  <c r="K147" i="32" a="1"/>
  <c r="K147" i="32" s="1"/>
  <c r="D147" i="32" s="1"/>
  <c r="K144" i="32" a="1"/>
  <c r="K144" i="32" s="1"/>
  <c r="D144" i="32" s="1"/>
  <c r="C90" i="33"/>
  <c r="C161" i="33" s="1"/>
  <c r="K135" i="35" a="1"/>
  <c r="K135" i="35" s="1"/>
  <c r="D135" i="35" s="1"/>
  <c r="K144" i="36" a="1"/>
  <c r="K144" i="36" s="1"/>
  <c r="D144" i="36" s="1"/>
  <c r="C139" i="13"/>
  <c r="K136" i="35" a="1"/>
  <c r="K136" i="35" s="1"/>
  <c r="D136" i="35" s="1"/>
  <c r="K144" i="34" a="1"/>
  <c r="K144" i="34" s="1"/>
  <c r="D144" i="34" s="1"/>
  <c r="C145" i="34"/>
  <c r="C136" i="33"/>
  <c r="C134" i="31"/>
  <c r="C134" i="13"/>
  <c r="K147" i="36" a="1"/>
  <c r="K147" i="36" s="1"/>
  <c r="D147" i="36" s="1"/>
  <c r="K134" i="33"/>
  <c r="D134" i="33" s="1"/>
  <c r="C139" i="33"/>
  <c r="C142" i="32"/>
  <c r="C146" i="32"/>
  <c r="K136" i="13" a="1"/>
  <c r="K136" i="13" s="1"/>
  <c r="D136" i="13" s="1"/>
  <c r="C135" i="13"/>
  <c r="C137" i="13"/>
  <c r="K138" i="13" a="1"/>
  <c r="K138" i="13" s="1"/>
  <c r="D138" i="13" s="1"/>
  <c r="K142" i="36"/>
  <c r="D142" i="36" s="1"/>
  <c r="C143" i="36"/>
  <c r="C145" i="36"/>
  <c r="K146" i="36" a="1"/>
  <c r="K146" i="36" s="1"/>
  <c r="D146" i="36" s="1"/>
  <c r="C137" i="35"/>
  <c r="K138" i="35" a="1"/>
  <c r="K138" i="35" s="1"/>
  <c r="D138" i="35" s="1"/>
  <c r="C134" i="35"/>
  <c r="C139" i="35"/>
  <c r="K143" i="34" a="1"/>
  <c r="K143" i="34" s="1"/>
  <c r="D143" i="34" s="1"/>
  <c r="K146" i="34" a="1"/>
  <c r="K146" i="34" s="1"/>
  <c r="D146" i="34" s="1"/>
  <c r="C142" i="34"/>
  <c r="C147" i="34"/>
  <c r="C137" i="33"/>
  <c r="K138" i="33" a="1"/>
  <c r="K138" i="33" s="1"/>
  <c r="D138" i="33" s="1"/>
  <c r="K135" i="33" a="1"/>
  <c r="K135" i="33" s="1"/>
  <c r="D135" i="33" s="1"/>
  <c r="K143" i="32" a="1"/>
  <c r="K143" i="32" s="1"/>
  <c r="D143" i="32" s="1"/>
  <c r="C138" i="31"/>
  <c r="C136" i="31"/>
  <c r="K137" i="31" a="1"/>
  <c r="K137" i="31" s="1"/>
  <c r="D137" i="31" s="1"/>
  <c r="K139" i="31" a="1"/>
  <c r="K139" i="31" s="1"/>
  <c r="D139" i="31" s="1"/>
  <c r="C140" i="30"/>
  <c r="C151" i="30" s="1"/>
  <c r="C172" i="30" s="1"/>
  <c r="D140" i="30"/>
  <c r="D76" i="13"/>
  <c r="D82" i="13" s="1"/>
  <c r="D160" i="13" s="1"/>
  <c r="C90" i="35"/>
  <c r="C161" i="35" s="1"/>
  <c r="C96" i="34"/>
  <c r="C170" i="34" s="1"/>
  <c r="D96" i="34"/>
  <c r="C82" i="33"/>
  <c r="D90" i="33"/>
  <c r="C96" i="32"/>
  <c r="C169" i="32" s="1"/>
  <c r="D96" i="32"/>
  <c r="D82" i="31"/>
  <c r="C82" i="31"/>
  <c r="C160" i="31" s="1"/>
  <c r="C96" i="30"/>
  <c r="C169" i="30" s="1"/>
  <c r="D20" i="33"/>
  <c r="C85" i="32"/>
  <c r="C168" i="32" s="1"/>
  <c r="D96" i="36"/>
  <c r="D169" i="36" s="1"/>
  <c r="D79" i="32"/>
  <c r="D85" i="32" s="1"/>
  <c r="D168" i="32" s="1"/>
  <c r="C88" i="36"/>
  <c r="C96" i="36" s="1"/>
  <c r="C169" i="36" s="1"/>
  <c r="C85" i="30"/>
  <c r="C168" i="30" s="1"/>
  <c r="D79" i="30"/>
  <c r="D85" i="30" s="1"/>
  <c r="D168" i="30" s="1"/>
  <c r="D79" i="34"/>
  <c r="D85" i="34" s="1"/>
  <c r="D169" i="34" s="1"/>
  <c r="C85" i="34"/>
  <c r="C169" i="34" s="1"/>
  <c r="C85" i="36"/>
  <c r="C168" i="36" s="1"/>
  <c r="D79" i="36"/>
  <c r="D85" i="36" s="1"/>
  <c r="D168" i="36" s="1"/>
  <c r="D20" i="30"/>
  <c r="C82" i="13"/>
  <c r="C160" i="13" s="1"/>
  <c r="D82" i="35"/>
  <c r="C82" i="35"/>
  <c r="D160" i="35"/>
  <c r="C160" i="35"/>
  <c r="D82" i="33"/>
  <c r="D83" i="33" s="1"/>
  <c r="H9" i="21" s="1"/>
  <c r="D20" i="31"/>
  <c r="D20" i="32"/>
  <c r="D20" i="34"/>
  <c r="D20" i="36"/>
  <c r="D34" i="34"/>
  <c r="C34" i="34"/>
  <c r="C165" i="34" s="1"/>
  <c r="C20" i="30"/>
  <c r="C20" i="33"/>
  <c r="D19" i="34"/>
  <c r="C20" i="36"/>
  <c r="D16" i="32"/>
  <c r="D19" i="13"/>
  <c r="C19" i="13"/>
  <c r="D19" i="36"/>
  <c r="C19" i="36"/>
  <c r="D19" i="35"/>
  <c r="C19" i="35"/>
  <c r="C19" i="34"/>
  <c r="D19" i="33"/>
  <c r="C19" i="33"/>
  <c r="D19" i="32"/>
  <c r="C19" i="32"/>
  <c r="D19" i="31"/>
  <c r="C19" i="31"/>
  <c r="K143" i="30" a="1"/>
  <c r="K143" i="30" s="1"/>
  <c r="D143" i="30" s="1"/>
  <c r="K147" i="30" a="1"/>
  <c r="K147" i="30" s="1"/>
  <c r="D147" i="30" s="1"/>
  <c r="K145" i="30" a="1"/>
  <c r="K145" i="30" s="1"/>
  <c r="D145" i="30" s="1"/>
  <c r="D91" i="30"/>
  <c r="D99" i="30"/>
  <c r="D92" i="30"/>
  <c r="K146" i="30" a="1"/>
  <c r="K146" i="30" s="1"/>
  <c r="D146" i="30" s="1"/>
  <c r="K100" i="30"/>
  <c r="D100" i="30" s="1"/>
  <c r="K132" i="30"/>
  <c r="D132" i="30" s="1"/>
  <c r="K129" i="30"/>
  <c r="D129" i="30" s="1"/>
  <c r="K144" i="30" a="1"/>
  <c r="K144" i="30" s="1"/>
  <c r="D144" i="30" s="1"/>
  <c r="K142" i="30"/>
  <c r="D142" i="30" s="1"/>
  <c r="D156" i="34"/>
  <c r="D174" i="34" s="1"/>
  <c r="D46" i="34"/>
  <c r="D166" i="34" s="1"/>
  <c r="D60" i="30"/>
  <c r="K41" i="30"/>
  <c r="D41" i="30" s="1"/>
  <c r="D46" i="30" s="1"/>
  <c r="C148" i="33"/>
  <c r="C165" i="33" s="1"/>
  <c r="R12" i="21"/>
  <c r="S12" i="21"/>
  <c r="C34" i="30"/>
  <c r="C164" i="30" s="1"/>
  <c r="D46" i="36"/>
  <c r="D165" i="36" s="1"/>
  <c r="C156" i="36"/>
  <c r="C173" i="36" s="1"/>
  <c r="C167" i="36"/>
  <c r="D31" i="36"/>
  <c r="D34" i="36" s="1"/>
  <c r="C31" i="36"/>
  <c r="C34" i="36" s="1"/>
  <c r="C164" i="36" s="1"/>
  <c r="C60" i="36"/>
  <c r="C166" i="36" s="1"/>
  <c r="C46" i="36"/>
  <c r="C165" i="36" s="1"/>
  <c r="D60" i="36"/>
  <c r="D156" i="36"/>
  <c r="D173" i="36" s="1"/>
  <c r="D16" i="36"/>
  <c r="D34" i="35"/>
  <c r="C127" i="35"/>
  <c r="C163" i="35" s="1"/>
  <c r="D127" i="35"/>
  <c r="C148" i="35"/>
  <c r="C165" i="35" s="1"/>
  <c r="D46" i="35"/>
  <c r="D157" i="35" s="1"/>
  <c r="D148" i="35"/>
  <c r="C16" i="35"/>
  <c r="D16" i="35"/>
  <c r="C46" i="35"/>
  <c r="C157" i="35" s="1"/>
  <c r="C159" i="35"/>
  <c r="C31" i="35"/>
  <c r="C34" i="35" s="1"/>
  <c r="C156" i="35" s="1"/>
  <c r="D19" i="30"/>
  <c r="D60" i="34"/>
  <c r="D167" i="34" s="1"/>
  <c r="C167" i="34"/>
  <c r="C156" i="34"/>
  <c r="C174" i="34" s="1"/>
  <c r="C46" i="34"/>
  <c r="C166" i="34" s="1"/>
  <c r="C168" i="34"/>
  <c r="C135" i="34"/>
  <c r="C172" i="34" s="1"/>
  <c r="C16" i="34"/>
  <c r="D16" i="34"/>
  <c r="C159" i="33"/>
  <c r="D159" i="33"/>
  <c r="D160" i="33"/>
  <c r="C160" i="33"/>
  <c r="C127" i="33"/>
  <c r="C163" i="33" s="1"/>
  <c r="D57" i="33"/>
  <c r="C57" i="33"/>
  <c r="C158" i="33" s="1"/>
  <c r="C16" i="33"/>
  <c r="D16" i="33"/>
  <c r="C46" i="33"/>
  <c r="C157" i="33" s="1"/>
  <c r="D31" i="33"/>
  <c r="D34" i="33" s="1"/>
  <c r="C31" i="33"/>
  <c r="C34" i="33" s="1"/>
  <c r="C156" i="33" s="1"/>
  <c r="C135" i="32"/>
  <c r="C171" i="32" s="1"/>
  <c r="D156" i="32"/>
  <c r="D173" i="32" s="1"/>
  <c r="C156" i="32"/>
  <c r="C173" i="32" s="1"/>
  <c r="D46" i="32"/>
  <c r="D31" i="32"/>
  <c r="D34" i="32" s="1"/>
  <c r="C31" i="32"/>
  <c r="C34" i="32" s="1"/>
  <c r="C164" i="32" s="1"/>
  <c r="C46" i="32"/>
  <c r="C165" i="32" s="1"/>
  <c r="C167" i="32"/>
  <c r="D135" i="32"/>
  <c r="C16" i="32"/>
  <c r="C127" i="31"/>
  <c r="C163" i="31" s="1"/>
  <c r="C90" i="31"/>
  <c r="C161" i="31" s="1"/>
  <c r="C148" i="31"/>
  <c r="C165" i="31" s="1"/>
  <c r="D31" i="31"/>
  <c r="D34" i="31" s="1"/>
  <c r="C34" i="31"/>
  <c r="C156" i="31" s="1"/>
  <c r="C46" i="31"/>
  <c r="C157" i="31" s="1"/>
  <c r="D16" i="31"/>
  <c r="C16" i="31"/>
  <c r="D90" i="31"/>
  <c r="C159" i="31"/>
  <c r="C46" i="30"/>
  <c r="C165" i="30" s="1"/>
  <c r="D34" i="30"/>
  <c r="D164" i="30" s="1"/>
  <c r="C167" i="30"/>
  <c r="C156" i="30"/>
  <c r="C173" i="30" s="1"/>
  <c r="D156" i="30"/>
  <c r="D173" i="30" s="1"/>
  <c r="C135" i="30"/>
  <c r="C171" i="30" s="1"/>
  <c r="D16" i="30"/>
  <c r="C16" i="30"/>
  <c r="C97" i="13"/>
  <c r="D51" i="13"/>
  <c r="D52" i="13"/>
  <c r="D53" i="13"/>
  <c r="D54" i="13"/>
  <c r="D55" i="13"/>
  <c r="C146" i="13"/>
  <c r="K124" i="13"/>
  <c r="D124" i="13" s="1"/>
  <c r="K125" i="13"/>
  <c r="D125" i="13" s="1"/>
  <c r="K122" i="13"/>
  <c r="D122" i="13" s="1"/>
  <c r="K105" i="13"/>
  <c r="D105" i="13" s="1"/>
  <c r="C104" i="13"/>
  <c r="K102" i="13"/>
  <c r="D102" i="13" s="1"/>
  <c r="C101" i="13"/>
  <c r="C100" i="13"/>
  <c r="K98" i="13"/>
  <c r="D98" i="13" s="1"/>
  <c r="C88" i="13"/>
  <c r="K86" i="13"/>
  <c r="D86" i="13" s="1"/>
  <c r="C55" i="13"/>
  <c r="C54" i="13"/>
  <c r="C53" i="13"/>
  <c r="C52" i="13"/>
  <c r="C51" i="13"/>
  <c r="K38" i="13"/>
  <c r="D38" i="13" s="1"/>
  <c r="C40" i="13"/>
  <c r="C41" i="13"/>
  <c r="C42" i="13"/>
  <c r="C43" i="13"/>
  <c r="C44" i="13"/>
  <c r="C38" i="13"/>
  <c r="C16" i="13"/>
  <c r="D126" i="34" l="1"/>
  <c r="D127" i="33"/>
  <c r="D163" i="33" s="1"/>
  <c r="D163" i="35"/>
  <c r="E163" i="35" s="1"/>
  <c r="D128" i="35"/>
  <c r="K4" i="21" s="1"/>
  <c r="D127" i="31"/>
  <c r="D128" i="31" s="1"/>
  <c r="K8" i="21" s="1"/>
  <c r="C28" i="13"/>
  <c r="D50" i="35"/>
  <c r="D57" i="35" s="1"/>
  <c r="C119" i="35"/>
  <c r="C162" i="35" s="1"/>
  <c r="D126" i="30"/>
  <c r="D127" i="30" s="1"/>
  <c r="J10" i="21" s="1"/>
  <c r="D170" i="36"/>
  <c r="E170" i="36" s="1"/>
  <c r="D127" i="36"/>
  <c r="J7" i="21" s="1"/>
  <c r="E168" i="36"/>
  <c r="D119" i="33"/>
  <c r="D162" i="33" s="1"/>
  <c r="E162" i="33" s="1"/>
  <c r="D161" i="33"/>
  <c r="E161" i="33" s="1"/>
  <c r="D91" i="33"/>
  <c r="I9" i="21" s="1"/>
  <c r="C151" i="36"/>
  <c r="C172" i="36" s="1"/>
  <c r="C143" i="31"/>
  <c r="C164" i="31" s="1"/>
  <c r="D151" i="32"/>
  <c r="D172" i="32" s="1"/>
  <c r="C151" i="34"/>
  <c r="C173" i="34" s="1"/>
  <c r="D143" i="35"/>
  <c r="D164" i="35" s="1"/>
  <c r="C143" i="13"/>
  <c r="C164" i="13" s="1"/>
  <c r="C143" i="35"/>
  <c r="C164" i="35" s="1"/>
  <c r="C143" i="33"/>
  <c r="C164" i="33" s="1"/>
  <c r="C151" i="32"/>
  <c r="C172" i="32" s="1"/>
  <c r="D151" i="30"/>
  <c r="D172" i="30" s="1"/>
  <c r="E172" i="30" s="1"/>
  <c r="D151" i="36"/>
  <c r="D151" i="34"/>
  <c r="D152" i="34" s="1"/>
  <c r="L6" i="21" s="1"/>
  <c r="D143" i="33"/>
  <c r="D143" i="13"/>
  <c r="D143" i="31"/>
  <c r="D83" i="13"/>
  <c r="H5" i="21" s="1"/>
  <c r="C28" i="31"/>
  <c r="C155" i="31" s="1"/>
  <c r="E160" i="33"/>
  <c r="D83" i="35"/>
  <c r="H4" i="21" s="1"/>
  <c r="D86" i="34"/>
  <c r="H6" i="21" s="1"/>
  <c r="E159" i="33"/>
  <c r="E163" i="33"/>
  <c r="D86" i="32"/>
  <c r="H11" i="21" s="1"/>
  <c r="D96" i="30"/>
  <c r="D97" i="30" s="1"/>
  <c r="I10" i="21" s="1"/>
  <c r="D86" i="36"/>
  <c r="H7" i="21" s="1"/>
  <c r="D86" i="30"/>
  <c r="C28" i="36"/>
  <c r="C163" i="36" s="1"/>
  <c r="D135" i="30"/>
  <c r="D171" i="30" s="1"/>
  <c r="E171" i="30" s="1"/>
  <c r="E167" i="34"/>
  <c r="E172" i="34"/>
  <c r="E157" i="35"/>
  <c r="C28" i="33"/>
  <c r="C155" i="33" s="1"/>
  <c r="C28" i="30"/>
  <c r="C163" i="30" s="1"/>
  <c r="C174" i="30" s="1"/>
  <c r="E173" i="32"/>
  <c r="D128" i="33"/>
  <c r="K9" i="21" s="1"/>
  <c r="E173" i="30"/>
  <c r="D28" i="32"/>
  <c r="D163" i="32" s="1"/>
  <c r="D61" i="34"/>
  <c r="F6" i="21" s="1"/>
  <c r="E166" i="34"/>
  <c r="C28" i="34"/>
  <c r="C164" i="34" s="1"/>
  <c r="E165" i="36"/>
  <c r="E171" i="36"/>
  <c r="D47" i="34"/>
  <c r="E6" i="21" s="1"/>
  <c r="D157" i="30"/>
  <c r="M10" i="21" s="1"/>
  <c r="E174" i="34"/>
  <c r="E168" i="34"/>
  <c r="D149" i="33"/>
  <c r="M9" i="21" s="1"/>
  <c r="E164" i="30"/>
  <c r="E157" i="31"/>
  <c r="E160" i="35"/>
  <c r="E162" i="31"/>
  <c r="E165" i="31"/>
  <c r="E165" i="33"/>
  <c r="D47" i="35"/>
  <c r="E4" i="21" s="1"/>
  <c r="D120" i="31"/>
  <c r="J8" i="21" s="1"/>
  <c r="C46" i="13"/>
  <c r="C157" i="13" s="1"/>
  <c r="D157" i="36"/>
  <c r="M7" i="21" s="1"/>
  <c r="E173" i="36"/>
  <c r="D61" i="36"/>
  <c r="F7" i="21" s="1"/>
  <c r="D166" i="36"/>
  <c r="E166" i="36" s="1"/>
  <c r="D164" i="36"/>
  <c r="E164" i="36" s="1"/>
  <c r="D35" i="36"/>
  <c r="D7" i="21" s="1"/>
  <c r="D97" i="36"/>
  <c r="I7" i="21" s="1"/>
  <c r="E169" i="36"/>
  <c r="D75" i="36"/>
  <c r="G7" i="21" s="1"/>
  <c r="D167" i="36"/>
  <c r="D136" i="36"/>
  <c r="K7" i="21" s="1"/>
  <c r="D28" i="36"/>
  <c r="D47" i="36"/>
  <c r="E7" i="21" s="1"/>
  <c r="D35" i="35"/>
  <c r="D4" i="21" s="1"/>
  <c r="D156" i="35"/>
  <c r="E156" i="35" s="1"/>
  <c r="D149" i="35"/>
  <c r="M4" i="21" s="1"/>
  <c r="D165" i="35"/>
  <c r="E165" i="35" s="1"/>
  <c r="D162" i="35"/>
  <c r="D28" i="35"/>
  <c r="D91" i="35"/>
  <c r="I4" i="21" s="1"/>
  <c r="D161" i="35"/>
  <c r="E161" i="35" s="1"/>
  <c r="C28" i="35"/>
  <c r="C155" i="35" s="1"/>
  <c r="D28" i="31"/>
  <c r="D155" i="31" s="1"/>
  <c r="D28" i="30"/>
  <c r="D163" i="30" s="1"/>
  <c r="D28" i="34"/>
  <c r="D164" i="34" s="1"/>
  <c r="D75" i="34"/>
  <c r="G6" i="21" s="1"/>
  <c r="D127" i="34"/>
  <c r="J6" i="21" s="1"/>
  <c r="D171" i="34"/>
  <c r="E171" i="34" s="1"/>
  <c r="D97" i="34"/>
  <c r="I6" i="21" s="1"/>
  <c r="D170" i="34"/>
  <c r="E170" i="34" s="1"/>
  <c r="D136" i="34"/>
  <c r="K6" i="21" s="1"/>
  <c r="E169" i="34"/>
  <c r="D35" i="34"/>
  <c r="D6" i="21" s="1"/>
  <c r="D165" i="34"/>
  <c r="E165" i="34" s="1"/>
  <c r="D157" i="34"/>
  <c r="M6" i="21" s="1"/>
  <c r="D72" i="33"/>
  <c r="G9" i="21" s="1"/>
  <c r="D28" i="33"/>
  <c r="D155" i="33" s="1"/>
  <c r="D47" i="33"/>
  <c r="E9" i="21" s="1"/>
  <c r="D157" i="33"/>
  <c r="E157" i="33" s="1"/>
  <c r="D158" i="33"/>
  <c r="E158" i="33" s="1"/>
  <c r="D58" i="33"/>
  <c r="F9" i="21" s="1"/>
  <c r="D156" i="33"/>
  <c r="E156" i="33" s="1"/>
  <c r="D35" i="33"/>
  <c r="D9" i="21" s="1"/>
  <c r="C159" i="13"/>
  <c r="C28" i="32"/>
  <c r="D166" i="32"/>
  <c r="E166" i="32" s="1"/>
  <c r="D61" i="32"/>
  <c r="F11" i="21" s="1"/>
  <c r="D47" i="32"/>
  <c r="E11" i="21" s="1"/>
  <c r="D165" i="32"/>
  <c r="E165" i="32" s="1"/>
  <c r="D35" i="32"/>
  <c r="D11" i="21" s="1"/>
  <c r="D164" i="32"/>
  <c r="E164" i="32" s="1"/>
  <c r="D97" i="32"/>
  <c r="I11" i="21" s="1"/>
  <c r="D169" i="32"/>
  <c r="E169" i="32" s="1"/>
  <c r="D171" i="32"/>
  <c r="E171" i="32" s="1"/>
  <c r="D136" i="32"/>
  <c r="K11" i="21" s="1"/>
  <c r="D127" i="32"/>
  <c r="J11" i="21" s="1"/>
  <c r="D170" i="32"/>
  <c r="E170" i="32" s="1"/>
  <c r="D75" i="32"/>
  <c r="G11" i="21" s="1"/>
  <c r="D167" i="32"/>
  <c r="D157" i="32"/>
  <c r="M11" i="21" s="1"/>
  <c r="D149" i="31"/>
  <c r="M8" i="21" s="1"/>
  <c r="D35" i="31"/>
  <c r="D8" i="21" s="1"/>
  <c r="D156" i="31"/>
  <c r="E156" i="31" s="1"/>
  <c r="D72" i="31"/>
  <c r="G8" i="21" s="1"/>
  <c r="D159" i="31"/>
  <c r="E159" i="31" s="1"/>
  <c r="D83" i="31"/>
  <c r="H8" i="21" s="1"/>
  <c r="D160" i="31"/>
  <c r="E160" i="31" s="1"/>
  <c r="D47" i="31"/>
  <c r="E8" i="21" s="1"/>
  <c r="D158" i="31"/>
  <c r="E158" i="31" s="1"/>
  <c r="D58" i="31"/>
  <c r="F8" i="21" s="1"/>
  <c r="D91" i="31"/>
  <c r="I8" i="21" s="1"/>
  <c r="D161" i="31"/>
  <c r="E161" i="31" s="1"/>
  <c r="D75" i="30"/>
  <c r="G10" i="21" s="1"/>
  <c r="D167" i="30"/>
  <c r="D35" i="30"/>
  <c r="D10" i="21" s="1"/>
  <c r="D47" i="30"/>
  <c r="E10" i="21" s="1"/>
  <c r="D165" i="30"/>
  <c r="E165" i="30" s="1"/>
  <c r="D166" i="30"/>
  <c r="E166" i="30" s="1"/>
  <c r="D61" i="30"/>
  <c r="F10" i="21" s="1"/>
  <c r="C94" i="13"/>
  <c r="D146" i="13"/>
  <c r="D148" i="13" s="1"/>
  <c r="C124" i="13"/>
  <c r="C125" i="13"/>
  <c r="D127" i="13"/>
  <c r="C102" i="13"/>
  <c r="K97" i="13"/>
  <c r="D97" i="13" s="1"/>
  <c r="K101" i="13"/>
  <c r="D101" i="13" s="1"/>
  <c r="K100" i="13"/>
  <c r="D100" i="13" s="1"/>
  <c r="K88" i="13"/>
  <c r="D88" i="13" s="1"/>
  <c r="D90" i="13" s="1"/>
  <c r="D34" i="13"/>
  <c r="K104" i="13"/>
  <c r="D104" i="13" s="1"/>
  <c r="C105" i="13"/>
  <c r="C98" i="13"/>
  <c r="C86" i="13"/>
  <c r="C90" i="13" s="1"/>
  <c r="C57" i="13"/>
  <c r="K43" i="13"/>
  <c r="D43" i="13" s="1"/>
  <c r="K44" i="13"/>
  <c r="D44" i="13" s="1"/>
  <c r="K42" i="13"/>
  <c r="D42" i="13" s="1"/>
  <c r="K41" i="13"/>
  <c r="D41" i="13" s="1"/>
  <c r="K40" i="13"/>
  <c r="D40" i="13" s="1"/>
  <c r="C31" i="13"/>
  <c r="D16" i="13"/>
  <c r="D28" i="13" s="1"/>
  <c r="F4" i="1"/>
  <c r="F3" i="1"/>
  <c r="F9" i="1"/>
  <c r="E167" i="32" l="1"/>
  <c r="D174" i="32"/>
  <c r="E167" i="30"/>
  <c r="D120" i="35"/>
  <c r="J4" i="21" s="1"/>
  <c r="D163" i="31"/>
  <c r="E163" i="31" s="1"/>
  <c r="C166" i="31"/>
  <c r="D58" i="35"/>
  <c r="F4" i="21" s="1"/>
  <c r="D158" i="35"/>
  <c r="E158" i="35" s="1"/>
  <c r="C119" i="13"/>
  <c r="C162" i="13" s="1"/>
  <c r="E162" i="35"/>
  <c r="C174" i="36"/>
  <c r="E168" i="30"/>
  <c r="H10" i="21"/>
  <c r="D120" i="33"/>
  <c r="J9" i="21" s="1"/>
  <c r="C166" i="35"/>
  <c r="E172" i="32"/>
  <c r="D144" i="33"/>
  <c r="L9" i="21" s="1"/>
  <c r="C175" i="34"/>
  <c r="E164" i="35"/>
  <c r="D152" i="36"/>
  <c r="L7" i="21" s="1"/>
  <c r="D172" i="36"/>
  <c r="E172" i="36" s="1"/>
  <c r="E167" i="36"/>
  <c r="D144" i="35"/>
  <c r="L4" i="21" s="1"/>
  <c r="D173" i="34"/>
  <c r="E173" i="34" s="1"/>
  <c r="D164" i="33"/>
  <c r="E164" i="33" s="1"/>
  <c r="C166" i="33"/>
  <c r="D152" i="32"/>
  <c r="L11" i="21" s="1"/>
  <c r="D144" i="31"/>
  <c r="L8" i="21" s="1"/>
  <c r="D164" i="31"/>
  <c r="D144" i="13"/>
  <c r="L5" i="21" s="1"/>
  <c r="D164" i="13"/>
  <c r="E164" i="13" s="1"/>
  <c r="E155" i="31"/>
  <c r="E155" i="33"/>
  <c r="D169" i="30"/>
  <c r="E169" i="30" s="1"/>
  <c r="D136" i="30"/>
  <c r="K10" i="21" s="1"/>
  <c r="D152" i="30"/>
  <c r="L10" i="21" s="1"/>
  <c r="E164" i="34"/>
  <c r="E163" i="30"/>
  <c r="D170" i="30"/>
  <c r="E170" i="30" s="1"/>
  <c r="E168" i="32"/>
  <c r="D29" i="33"/>
  <c r="C9" i="21" s="1"/>
  <c r="D29" i="31"/>
  <c r="C8" i="21" s="1"/>
  <c r="D29" i="30"/>
  <c r="C10" i="21" s="1"/>
  <c r="D155" i="13"/>
  <c r="C148" i="13"/>
  <c r="C165" i="13" s="1"/>
  <c r="C127" i="13"/>
  <c r="C163" i="13" s="1"/>
  <c r="D46" i="13"/>
  <c r="D47" i="13" s="1"/>
  <c r="E5" i="21" s="1"/>
  <c r="D91" i="13"/>
  <c r="I5" i="21" s="1"/>
  <c r="D163" i="36"/>
  <c r="D29" i="36"/>
  <c r="C7" i="21" s="1"/>
  <c r="D155" i="35"/>
  <c r="D29" i="35"/>
  <c r="C4" i="21" s="1"/>
  <c r="D29" i="34"/>
  <c r="C6" i="21" s="1"/>
  <c r="C34" i="13"/>
  <c r="C156" i="13" s="1"/>
  <c r="C163" i="32"/>
  <c r="D29" i="32"/>
  <c r="C11" i="21" s="1"/>
  <c r="D72" i="13"/>
  <c r="G5" i="21" s="1"/>
  <c r="C161" i="13"/>
  <c r="C158" i="13"/>
  <c r="D165" i="13"/>
  <c r="D163" i="13"/>
  <c r="D156" i="13"/>
  <c r="K94" i="13"/>
  <c r="D94" i="13" s="1"/>
  <c r="D119" i="13" s="1"/>
  <c r="F12" i="1"/>
  <c r="F8" i="1"/>
  <c r="F5" i="1"/>
  <c r="F14" i="1"/>
  <c r="D174" i="30" l="1"/>
  <c r="E174" i="30" s="1"/>
  <c r="E175" i="30" s="1" a="1"/>
  <c r="E175" i="30" s="1"/>
  <c r="O10" i="21" s="1"/>
  <c r="D166" i="31"/>
  <c r="E166" i="31" s="1"/>
  <c r="E167" i="31" s="1" a="1"/>
  <c r="E167" i="31" s="1"/>
  <c r="O8" i="21" s="1"/>
  <c r="D175" i="34"/>
  <c r="E175" i="34" s="1"/>
  <c r="E176" i="34" s="1" a="1"/>
  <c r="E176" i="34" s="1"/>
  <c r="O6" i="21" s="1"/>
  <c r="D166" i="33"/>
  <c r="E166" i="33" s="1"/>
  <c r="E167" i="33" s="1" a="1"/>
  <c r="E167" i="33" s="1"/>
  <c r="O9" i="21" s="1"/>
  <c r="E164" i="31"/>
  <c r="D120" i="13"/>
  <c r="J5" i="21" s="1"/>
  <c r="E163" i="13"/>
  <c r="D174" i="36"/>
  <c r="E174" i="36" s="1"/>
  <c r="D4" i="36" s="1"/>
  <c r="N7" i="21" s="1"/>
  <c r="E163" i="36"/>
  <c r="C174" i="32"/>
  <c r="E163" i="32"/>
  <c r="D29" i="13"/>
  <c r="C5" i="21" s="1"/>
  <c r="D35" i="13"/>
  <c r="D5" i="21" s="1"/>
  <c r="E156" i="13"/>
  <c r="E165" i="13"/>
  <c r="E160" i="13"/>
  <c r="E155" i="35"/>
  <c r="D149" i="13"/>
  <c r="M5" i="21" s="1"/>
  <c r="D128" i="13"/>
  <c r="K5" i="21" s="1"/>
  <c r="D157" i="13"/>
  <c r="E157" i="13" s="1"/>
  <c r="D161" i="13"/>
  <c r="E161" i="13" s="1"/>
  <c r="C155" i="13"/>
  <c r="C166" i="13" s="1"/>
  <c r="D159" i="13"/>
  <c r="E159" i="13" s="1"/>
  <c r="D4" i="31" l="1"/>
  <c r="N8" i="21" s="1"/>
  <c r="D162" i="13"/>
  <c r="E162" i="13" s="1"/>
  <c r="D4" i="33"/>
  <c r="N9" i="21" s="1"/>
  <c r="D4" i="34"/>
  <c r="N6" i="21" s="1"/>
  <c r="E174" i="32"/>
  <c r="D4" i="30"/>
  <c r="N10" i="21" s="1"/>
  <c r="E175" i="36" a="1"/>
  <c r="E175" i="36" s="1"/>
  <c r="O7" i="21" s="1"/>
  <c r="E155" i="13"/>
  <c r="F7" i="1"/>
  <c r="E175" i="32" l="1" a="1"/>
  <c r="E175" i="32" s="1"/>
  <c r="O11" i="21" s="1"/>
  <c r="D4" i="32"/>
  <c r="N11" i="21" s="1"/>
  <c r="F11" i="1"/>
  <c r="F6" i="1" l="1"/>
  <c r="F10" i="1" l="1"/>
  <c r="B12" i="1" l="1"/>
  <c r="B11" i="1"/>
  <c r="B10" i="1"/>
  <c r="B9" i="1"/>
  <c r="B8" i="1"/>
  <c r="B7" i="1"/>
  <c r="B16" i="1" l="1"/>
  <c r="C9" i="1" s="1"/>
  <c r="C6" i="1" l="1"/>
  <c r="C3" i="1"/>
  <c r="C5" i="1"/>
  <c r="C13" i="1"/>
  <c r="C4" i="1"/>
  <c r="C12" i="1"/>
  <c r="C11" i="1"/>
  <c r="C8" i="1"/>
  <c r="C10" i="1"/>
  <c r="C7" i="1"/>
  <c r="F13" i="1"/>
  <c r="F16" i="1" s="1"/>
  <c r="G13" i="1" s="1"/>
  <c r="C16" i="1" l="1"/>
  <c r="G14" i="1"/>
  <c r="G12" i="1"/>
  <c r="G8" i="1"/>
  <c r="G11" i="1"/>
  <c r="G3" i="1"/>
  <c r="G9" i="1"/>
  <c r="G4" i="1"/>
  <c r="G5" i="1"/>
  <c r="G7" i="1"/>
  <c r="G6" i="1"/>
  <c r="G10" i="1"/>
  <c r="G16" i="1" l="1"/>
  <c r="D57" i="13"/>
  <c r="D158" i="13" s="1"/>
  <c r="D58" i="13"/>
  <c r="F5" i="21" s="1"/>
  <c r="E158" i="13" l="1"/>
  <c r="D166" i="13"/>
  <c r="E166" i="13" s="1"/>
  <c r="D4" i="13" s="1"/>
  <c r="N5" i="21" l="1"/>
  <c r="E167" i="13" a="1"/>
  <c r="E167" i="13" s="1"/>
  <c r="O5" i="21" s="1"/>
  <c r="D63" i="35" l="1"/>
  <c r="D64" i="35"/>
  <c r="D69" i="35"/>
  <c r="D68" i="35"/>
  <c r="D159" i="35" l="1"/>
  <c r="D72" i="35" l="1"/>
  <c r="G4" i="21" s="1"/>
  <c r="E159" i="35"/>
  <c r="D166" i="35"/>
  <c r="E166" i="35" s="1"/>
  <c r="D4" i="35" l="1"/>
  <c r="N4" i="21" s="1"/>
  <c r="E167" i="35" a="1"/>
  <c r="E167" i="35" s="1"/>
  <c r="O4" i="2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<sst xmlns="http://schemas.openxmlformats.org/spreadsheetml/2006/main" count="2787" uniqueCount="413">
  <si>
    <t>LBRuT Sustainable Construction Checklist Introduction</t>
  </si>
  <si>
    <t>Version Control: V1.0</t>
  </si>
  <si>
    <r>
      <t xml:space="preserve">The Sustainability Construction Checklist (SCC) forms a </t>
    </r>
    <r>
      <rPr>
        <b/>
        <sz val="12"/>
        <color rgb="FF000000"/>
        <rFont val="Arial"/>
        <family val="2"/>
      </rPr>
      <t xml:space="preserve">mandatory </t>
    </r>
    <r>
      <rPr>
        <sz val="12"/>
        <color rgb="FF000000"/>
        <rFont val="Arial"/>
        <family val="2"/>
      </rPr>
      <t xml:space="preserve">part of the planning application for the following classes of development: </t>
    </r>
  </si>
  <si>
    <r>
      <t xml:space="preserve">-       All new residential development providing </t>
    </r>
    <r>
      <rPr>
        <b/>
        <sz val="12"/>
        <color rgb="FF000000"/>
        <rFont val="Arial"/>
        <family val="2"/>
      </rPr>
      <t>one or more new dwellings</t>
    </r>
    <r>
      <rPr>
        <sz val="12"/>
        <color rgb="FF000000"/>
        <rFont val="Arial"/>
        <family val="2"/>
      </rPr>
      <t xml:space="preserve">, including conversions, changes of use and extensions that create one or more new dwellings. </t>
    </r>
  </si>
  <si>
    <r>
      <t xml:space="preserve">-       All new non-residential development including changes of use, conversions and extensions providing </t>
    </r>
    <r>
      <rPr>
        <b/>
        <sz val="12"/>
        <color rgb="FF000000"/>
        <rFont val="Arial"/>
        <family val="2"/>
      </rPr>
      <t>100m</t>
    </r>
    <r>
      <rPr>
        <b/>
        <vertAlign val="superscript"/>
        <sz val="12"/>
        <color rgb="FF000000"/>
        <rFont val="Arial"/>
        <family val="2"/>
      </rPr>
      <t xml:space="preserve">2  </t>
    </r>
    <r>
      <rPr>
        <b/>
        <sz val="12"/>
        <color rgb="FF000000"/>
        <rFont val="Arial"/>
        <family val="2"/>
      </rPr>
      <t>(GIA)</t>
    </r>
    <r>
      <rPr>
        <b/>
        <vertAlign val="superscript"/>
        <sz val="12"/>
        <color rgb="FF000000"/>
        <rFont val="Arial"/>
        <family val="2"/>
      </rPr>
      <t xml:space="preserve"> </t>
    </r>
    <r>
      <rPr>
        <b/>
        <sz val="12"/>
        <color rgb="FF000000"/>
        <rFont val="Arial"/>
        <family val="2"/>
      </rPr>
      <t>or more</t>
    </r>
    <r>
      <rPr>
        <sz val="12"/>
        <color rgb="FF000000"/>
        <rFont val="Arial"/>
        <family val="2"/>
      </rPr>
      <t xml:space="preserve">. </t>
    </r>
  </si>
  <si>
    <t>Other types of development requiring planning permission that fall outside the categories listed above (e.g. householder retrofits, conversions of or extensions to existing residential properties that do not create additional dwellings, or non-residential development less than 100sqm GIA) are strongly encouraged to follow the principles set out in this Checklist and the Local Plan as far as reasonably practicable.</t>
  </si>
  <si>
    <t xml:space="preserve"> </t>
  </si>
  <si>
    <t>Please also see the accompanying Guidance Document (link to follow – see consultation webpage) for support to complete this Checklist.</t>
  </si>
  <si>
    <r>
      <t xml:space="preserve">This spreadsheet contains eight separate checklists which cover a mix of major and minor development, residential and non-residential development, and new build and refurbishments. The Checklists </t>
    </r>
    <r>
      <rPr>
        <sz val="12"/>
        <color theme="1"/>
        <rFont val="Arial"/>
        <family val="2"/>
      </rPr>
      <t xml:space="preserve">have been developed to support appropriate consideration of the different development types and their associated planning policy requirements (as summarised </t>
    </r>
    <r>
      <rPr>
        <sz val="12"/>
        <color rgb="FF000000"/>
        <rFont val="Arial"/>
        <family val="2"/>
      </rPr>
      <t>in Tables 16.1/16.3 of the  Local Plan (2025).</t>
    </r>
  </si>
  <si>
    <t>Where only one development type is applicable to the proposal, applicants should complete the ‘Introduction’ tab and the corresponding Checklist. Where a development proposal comprises a mix of uses (e.g. residential and non-residential) or includes different types of development, applicants will be required to complete each of the relevant checklists. For example, if a non-residential development includes both new build and refurbishment elements, the appropriate checklists for each should be completed.</t>
  </si>
  <si>
    <t xml:space="preserve">The overall score for the Checklist will reflect the positive contribution that the development has made towards incorporating sustainability measures. A rating (A to F) is provided alongside the overall score (%) to indicate the overall performance of the proposed development. </t>
  </si>
  <si>
    <t>The Checklist will be read as a whole, with the rating and score forming an element of material weight in the planning application. Whilst the Checklist endeavours to be applicable to as many development types as possible, it is recognised that not all measures included will be appropriate for every development. Therefore, the total score available will automatically adjust where it is indicated that a measure is not applicable or achievable for the development.</t>
  </si>
  <si>
    <t>The 'drop down menus' allow certain requirements and targets to be marked as 'Not Applicable' (‘N/A’) in certain circumstances. This should only be selected when evidence can be provided that either a policy doesn’t apply in this case (e.g. a threshold stated in the policy is not met), or there is site-specific reason it is not feasible to implement a measure in this case (e.g. conservation requirements forbidding green roof). Where ‘N/A’ is selected and can be justified, the score will adjust to ensure scoring is fair and comparative.</t>
  </si>
  <si>
    <t>Columns E &amp; F of the Checklists require references to evidence of the data provided. This should note the file(s) and where appropriate page numbers or paragraphs showing that a measure is included. For example, Draft Part L output documents for carbon saving figures, plans showing planting and any ponds, or a Flood Risk Assessment for the Flood Risk Zone.</t>
  </si>
  <si>
    <t>In addition to the Final Comments section, each individual theme includes an option to provide additional information, which should be used to offer further explanation or justification where necessary, or to highlight instances where a development has exceeded policy expectations.</t>
  </si>
  <si>
    <t>Applicants must complete all blue input cells, do not leave any blank.</t>
  </si>
  <si>
    <t>EXAMPLE</t>
  </si>
  <si>
    <t>Which tab do you need to complete?</t>
  </si>
  <si>
    <t>Does this application include between 1 and 9 new build residential units?</t>
  </si>
  <si>
    <t>Select from dropdown menu</t>
  </si>
  <si>
    <t>If yes please select this link and complete:</t>
  </si>
  <si>
    <t>A.Minor Residential New-build</t>
  </si>
  <si>
    <t>Does this application include between 1 and 9 refurbishment (including changes of use and conversions) residential units?</t>
  </si>
  <si>
    <t>B. Minor Residential Refurbishment</t>
  </si>
  <si>
    <t>Does this application include 10 or more new build residential units?</t>
  </si>
  <si>
    <t xml:space="preserve">C. Major Residential New-build </t>
  </si>
  <si>
    <t>Does this application include between 10 or more refurbishment (including changes of use and conversions) residential units?</t>
  </si>
  <si>
    <t>D. Major Residential Refurbishment</t>
  </si>
  <si>
    <t>Does this application include between 1 and 999m2 (GIA) of new build non-residential floorspace ?</t>
  </si>
  <si>
    <t>E. Minor Non-Residential New-build</t>
  </si>
  <si>
    <t>Does this application include between 1 and 999m2 (GIA) of refurbishment floorspace  (including changes of use and conversions) non-residential?</t>
  </si>
  <si>
    <t>F. Minor Non-Residential Refurbishment</t>
  </si>
  <si>
    <t>Does this application include 1,000m2 (GIA) or more of new build non-residential floorspace ?</t>
  </si>
  <si>
    <t>G. Major Non-Residential New-Build</t>
  </si>
  <si>
    <t>Does this application include over 1,000m2 (GIA) of non-residential refurbishment  floorspace  (including changes of use and conversions)?</t>
  </si>
  <si>
    <t>H. Major Non-Residential Refurbishment</t>
  </si>
  <si>
    <t>Template Version Control (for internal use only)</t>
  </si>
  <si>
    <t>Reason for update</t>
  </si>
  <si>
    <t>Date</t>
  </si>
  <si>
    <t>Author</t>
  </si>
  <si>
    <t>Version Number</t>
  </si>
  <si>
    <t xml:space="preserve">Results Summary (content automatically generated – no input required) </t>
  </si>
  <si>
    <t>% of available points from checklist scored</t>
  </si>
  <si>
    <t>Overview of energy efficiency</t>
  </si>
  <si>
    <t>Development type</t>
  </si>
  <si>
    <t>no. of homes or m2 of non-residential</t>
  </si>
  <si>
    <t>Carbon Reduction</t>
  </si>
  <si>
    <t>Sustainability Accreditation</t>
  </si>
  <si>
    <t>Water Usage</t>
  </si>
  <si>
    <t>Need for Cooling</t>
  </si>
  <si>
    <t>Heat Generation</t>
  </si>
  <si>
    <t>Pollution</t>
  </si>
  <si>
    <t>Transport</t>
  </si>
  <si>
    <t>Biodivercity</t>
  </si>
  <si>
    <t>Resource Efficiency</t>
  </si>
  <si>
    <t>Flooding and Drainage</t>
  </si>
  <si>
    <t>Be Seen</t>
  </si>
  <si>
    <t>Total for whole checklist</t>
  </si>
  <si>
    <t>Checklist Rating</t>
  </si>
  <si>
    <t>BREEAM Rating</t>
  </si>
  <si>
    <t>% carbon reduciton over Part L</t>
  </si>
  <si>
    <t>Tonnes to be offset per year</t>
  </si>
  <si>
    <t>Carbon offset payment (£)</t>
  </si>
  <si>
    <t>Energy Use Intensity (EUI) (kW/m2)</t>
  </si>
  <si>
    <t>Space Heating Demand (kW/m2)</t>
  </si>
  <si>
    <t>A. Minor Residential New-build</t>
  </si>
  <si>
    <t>C. Major Residential New-build</t>
  </si>
  <si>
    <t>G. Major Non-Resi Newbuild</t>
  </si>
  <si>
    <t>TOTALS</t>
  </si>
  <si>
    <t>LBRUT Sustainable Construction Checklist - Minor Residential New Build 2025</t>
  </si>
  <si>
    <t>Requirement</t>
  </si>
  <si>
    <t>Input</t>
  </si>
  <si>
    <t>Scoring</t>
  </si>
  <si>
    <t>Location of Evidence / Supporting Information</t>
  </si>
  <si>
    <t>Additional Guidance Notes</t>
  </si>
  <si>
    <t>Weight</t>
  </si>
  <si>
    <t>Available points</t>
  </si>
  <si>
    <t>Points</t>
  </si>
  <si>
    <t>Available Score</t>
  </si>
  <si>
    <t>Score</t>
  </si>
  <si>
    <t>Document</t>
  </si>
  <si>
    <t>Page/ section reference</t>
  </si>
  <si>
    <t>Total:</t>
  </si>
  <si>
    <t>1. Application Details</t>
  </si>
  <si>
    <t>Property Name (if relevant):</t>
  </si>
  <si>
    <t>Application No. (if known):</t>
  </si>
  <si>
    <t>Full Address:</t>
  </si>
  <si>
    <t>Checklist completed by:</t>
  </si>
  <si>
    <r>
      <rPr>
        <b/>
        <sz val="12"/>
        <color theme="1"/>
        <rFont val="Arial"/>
        <family val="2"/>
      </rPr>
      <t xml:space="preserve">For Residential </t>
    </r>
    <r>
      <rPr>
        <sz val="12"/>
        <color theme="1"/>
        <rFont val="Arial"/>
        <family val="2"/>
      </rPr>
      <t>- Number of dwellings</t>
    </r>
  </si>
  <si>
    <t>2. Carbon Reduction</t>
  </si>
  <si>
    <t>Energy Assessment</t>
  </si>
  <si>
    <t>Has an energy strategy been submitted that sets out an assessment of energy demand and carbon emissions from the proposed development, including expected energy and carbon dioxide emissions savings from energy efficiency and renewable energy measures, including (but not limited to) the feasibility of photovoltaics (PV), heat pump systems, and communal heating systems.</t>
  </si>
  <si>
    <t xml:space="preserve">Carbon Dioxide emissions reduction </t>
  </si>
  <si>
    <t>What is the on-site carbon dioxide emissions reduction of the development compared to the Building Regulations Part L (2021) baseline Target Emission Rate (TER)?</t>
  </si>
  <si>
    <t>Select the applicable CO₂ emissions  reduction threshold that the development achieves.</t>
  </si>
  <si>
    <t>If specific technical constraints prevent the development from achieving a 100% reduction, what is the highest technically achievable reduction? If no such constraints can be evidenced, a reduction of ≥100% should be selected.</t>
  </si>
  <si>
    <t>&gt;=100% achievable</t>
  </si>
  <si>
    <t>What percentage reduction in CO₂ emissions is achieved at Be Lean stage? (%)</t>
  </si>
  <si>
    <t>Select whether the on-site reduction achieved through Be Lean measures alone meets the minimum required under London Plan Policy SI 2.</t>
  </si>
  <si>
    <t>Will the development comply with fabric efficiency targets relevant to this development as set out at Table 16.2 of the Local Plan (2025)?</t>
  </si>
  <si>
    <t>What is the anticipated Space heating demand (kWh/m²/year)?.</t>
  </si>
  <si>
    <t>Enter here</t>
  </si>
  <si>
    <t>What is the anticipated Energy Use Intensity(kWh/m²/year)?</t>
  </si>
  <si>
    <t>What percentage reduction in CO₂ emissions is achieved at Be Clean stage? (%)</t>
  </si>
  <si>
    <t>What percentage reduction in CO₂ emissions is achieved at Be Green stage? (%)</t>
  </si>
  <si>
    <t>What is the total remaining carbon to be offset (tonnes per year)</t>
  </si>
  <si>
    <t>What is the total predicted cost of carbon offsetting? (Typically calculated as: remaining emissions in tonnes/year × 30 years × £300/tonne)
Note: The Council has adopted a carbon offset price of £300/tonne.</t>
  </si>
  <si>
    <t>Subtotal</t>
  </si>
  <si>
    <t>Please provide further information or justification where necessary.</t>
  </si>
  <si>
    <t>Enter here / optional</t>
  </si>
  <si>
    <t>%</t>
  </si>
  <si>
    <t>3. Sustainability Accreditation</t>
  </si>
  <si>
    <t>Anticipated BREEAM Rating (Pre-Assessment)</t>
  </si>
  <si>
    <t>If specific technical constraints prevent the achievement of a four-star rating under BREEAM UK New Construction: Residential (formerly Home Quality Mark), what is the highest technically achievable rating? If no such constraints can be evidenced, a four-star rating should be selected.</t>
  </si>
  <si>
    <t>4. Water Usage</t>
  </si>
  <si>
    <t xml:space="preserve">Water Usage </t>
  </si>
  <si>
    <t>Have water efficiency calculations been submitted demonstrating that internal water use will be limited to 105 litres per person per day, excluding an allowance of up to 5 litres for external water consumption, and accounting for any greywater or rainwater systems?</t>
  </si>
  <si>
    <t>Will the following measures of water conservation be incorporated into the development? (Please select all that apply):</t>
  </si>
  <si>
    <t>Fitting of water efficient taps, shower heads etc</t>
  </si>
  <si>
    <t>Use of water efficient A or B rated appliances</t>
  </si>
  <si>
    <t>Rainwater harvesting for internal use</t>
  </si>
  <si>
    <t>Greywater systems</t>
  </si>
  <si>
    <t>Fit a water meter</t>
  </si>
  <si>
    <t>5. Need for Cooling</t>
  </si>
  <si>
    <t>How does the development incorporate cooling measures in line with the London Plan’s Cooling Hierarchy? Select all that apply.
Where appropriate, select any measures that are not required because all relevant requirements have already been met by actions listed earlier in the hierarchy.</t>
  </si>
  <si>
    <t>The amount of heat entering the building reduced through orientation, shading, high albedo materials, fenestration, insulation and the provision of green infrastructure (Provide information in further information option below)</t>
  </si>
  <si>
    <t>Internal heat generation minimised through energy efficient design</t>
  </si>
  <si>
    <t>Exposed thermal mass and high ceilings</t>
  </si>
  <si>
    <t>Passive ventilation</t>
  </si>
  <si>
    <t>Mechanical ventilation with heat recovery</t>
  </si>
  <si>
    <t>Active cooling systems (e.g. air conditioning)</t>
  </si>
  <si>
    <t>6. Heat Generation</t>
  </si>
  <si>
    <t>How have the heating systems been selected in accordance with the London Plan’s Heating Hierarchy?</t>
  </si>
  <si>
    <t>Communal system(s) proposed (Complete all drop down menus)</t>
  </si>
  <si>
    <r>
      <t xml:space="preserve">Connection to local existing or planned heat networks or communal heating </t>
    </r>
    <r>
      <rPr>
        <b/>
        <sz val="11"/>
        <color theme="1"/>
        <rFont val="Arial"/>
        <family val="2"/>
      </rPr>
      <t>powered by renewable energy</t>
    </r>
  </si>
  <si>
    <r>
      <t xml:space="preserve">Connection to local existing or planned heat networks or communal heating </t>
    </r>
    <r>
      <rPr>
        <b/>
        <sz val="11"/>
        <color theme="1"/>
        <rFont val="Arial"/>
        <family val="2"/>
      </rPr>
      <t xml:space="preserve">powered by grid electricity </t>
    </r>
  </si>
  <si>
    <r>
      <t xml:space="preserve">Connection to local existing or planned heat networks or communal heating </t>
    </r>
    <r>
      <rPr>
        <b/>
        <sz val="11"/>
        <color theme="1"/>
        <rFont val="Arial"/>
        <family val="2"/>
      </rPr>
      <t>powered by gas</t>
    </r>
  </si>
  <si>
    <t>Before proposing individual heating system(s), has the feasibility of connecting to an existing or planned heat network been assessed?</t>
  </si>
  <si>
    <t>Individual system(s) proposed (Complete all drop down menus)</t>
  </si>
  <si>
    <r>
      <t xml:space="preserve">Individual heating system(s) powered by </t>
    </r>
    <r>
      <rPr>
        <b/>
        <sz val="11"/>
        <color theme="1"/>
        <rFont val="Arial"/>
        <family val="2"/>
      </rPr>
      <t>renewable energy</t>
    </r>
    <r>
      <rPr>
        <sz val="11"/>
        <color theme="1"/>
        <rFont val="Arial"/>
        <family val="2"/>
      </rPr>
      <t xml:space="preserve"> </t>
    </r>
  </si>
  <si>
    <r>
      <t xml:space="preserve">Individual heating system(s) powered by </t>
    </r>
    <r>
      <rPr>
        <b/>
        <sz val="11"/>
        <color theme="1"/>
        <rFont val="Arial"/>
        <family val="2"/>
      </rPr>
      <t xml:space="preserve">grid electricity </t>
    </r>
  </si>
  <si>
    <r>
      <t xml:space="preserve">Individual heating system powered by </t>
    </r>
    <r>
      <rPr>
        <b/>
        <sz val="11"/>
        <color theme="1"/>
        <rFont val="Arial"/>
        <family val="2"/>
      </rPr>
      <t>fossil fuels</t>
    </r>
    <r>
      <rPr>
        <sz val="11"/>
        <color theme="1"/>
        <rFont val="Arial"/>
        <family val="2"/>
      </rPr>
      <t xml:space="preserve"> (e.g. gas boilers – not permitted in new development)</t>
    </r>
  </si>
  <si>
    <t>7. Pollution</t>
  </si>
  <si>
    <t>Air Quality</t>
  </si>
  <si>
    <t>Will the development achieve ‘Air Quality Neutral’?</t>
  </si>
  <si>
    <t>Will the development incorporate measures to protect the occupiers of the new development from existing sources of pollution?</t>
  </si>
  <si>
    <t>Where relevant, will the development include measures to control and reduce dust and emissions during demolition and/or construction?</t>
  </si>
  <si>
    <t>Noise and Light Pollution</t>
  </si>
  <si>
    <t>Has the development taken appropriate measures to reduce existing noise, enhance the site's soundscape, and/or avoid, mitigate, or minimise any new sources of noise?</t>
  </si>
  <si>
    <t>Has the development taken appropriate measures to reduce light pollution and its potential impacts on local character, residential amenity, and biodiversity?</t>
  </si>
  <si>
    <t>8. Transport</t>
  </si>
  <si>
    <t>Will the development create, improve and/or support access to existing connections to local and wider transport networks to support sustainable travel and the Local Plan’s 'Living Locally' approach?</t>
  </si>
  <si>
    <t>Will the development provide 100% active provision for electric vehicle charging points, and has it been demonstrated that it will operate effectively in a future where of all vehicles are expected to be electric?</t>
  </si>
  <si>
    <t>Has the transport impact of the development been assessed, with evidence proportionate to the scale and type of development provided in accordance the Transport Impact Assessment Thresholds set out at Table 23.1 of the Local Plan (2025)?</t>
  </si>
  <si>
    <t>Will the development provide cycle parking in accordance with London Plan requirements?</t>
  </si>
  <si>
    <t>9. Biodiversity</t>
  </si>
  <si>
    <t>What level of Biodiversity Net Gain (BNG) is proposed for this development?</t>
  </si>
  <si>
    <t>Will the development avoid the loss of an ecological feature or habitat, including a loss of garden or other green space?</t>
  </si>
  <si>
    <t>If not, please state how much in sqm is lost</t>
  </si>
  <si>
    <t>Please indicate which features and/or habitats that your development will incorporate to improve on site biodiversity:</t>
  </si>
  <si>
    <t>Pond, reedbed or extensive native planting</t>
  </si>
  <si>
    <t>New or additional garden space</t>
  </si>
  <si>
    <t>Sqm</t>
  </si>
  <si>
    <t>New or additional native planting to peripheral areas</t>
  </si>
  <si>
    <r>
      <t>New or additional</t>
    </r>
    <r>
      <rPr>
        <strike/>
        <sz val="11"/>
        <color rgb="FFFF0000"/>
        <rFont val="Arial"/>
        <family val="2"/>
      </rPr>
      <t xml:space="preserve"> </t>
    </r>
    <r>
      <rPr>
        <sz val="11"/>
        <color rgb="FF000000"/>
        <rFont val="Arial"/>
        <family val="2"/>
      </rPr>
      <t xml:space="preserve"> non-native wildlife friendly planting to peripheral areas</t>
    </r>
  </si>
  <si>
    <t>N/A</t>
  </si>
  <si>
    <t>Living wall(s) (with an appropriate soil/substrate depth to support planting)</t>
  </si>
  <si>
    <t>Bat Boxes</t>
  </si>
  <si>
    <t>Swift boxes</t>
  </si>
  <si>
    <t>House Sparrow Boxes</t>
  </si>
  <si>
    <t>Other Bird Boxes</t>
  </si>
  <si>
    <t>Connectivity for hedgehogs (e.g. gaps in fences to create 'hedgehog highways’) </t>
  </si>
  <si>
    <t>Stag Beetle habitat features (e.g. a loggery or nest boxes) </t>
  </si>
  <si>
    <t>Urban Greening &amp; Green Roofs</t>
  </si>
  <si>
    <t>Will the development incorporate a green roof?</t>
  </si>
  <si>
    <t>If the roof plate area is 100 sqm or more, will at least 70% of the potential roof plate area be a biodiverse green roof?</t>
  </si>
  <si>
    <t>Trees</t>
  </si>
  <si>
    <t xml:space="preserve">Will the development resist the loss of trees, in accordance with Local Plan Policy 42? </t>
  </si>
  <si>
    <t xml:space="preserve">If not, has a tree report/survey been provided in support of the application? </t>
  </si>
  <si>
    <r>
      <t xml:space="preserve">Will the development introduce any </t>
    </r>
    <r>
      <rPr>
        <b/>
        <sz val="12"/>
        <color rgb="FF000000"/>
        <rFont val="Arial"/>
        <family val="2"/>
      </rPr>
      <t>new</t>
    </r>
    <r>
      <rPr>
        <sz val="12"/>
        <color rgb="FF000000"/>
        <rFont val="Arial"/>
        <family val="2"/>
      </rPr>
      <t xml:space="preserve"> trees on site (excluding replacements for any existing trees that may be lost)?</t>
    </r>
  </si>
  <si>
    <t>10. Resource Efficiency</t>
  </si>
  <si>
    <t>Will the proposed development adopt a Circular Economy approach, in accordance with Local Plan Policy 7 C?</t>
  </si>
  <si>
    <t>Will the development aim to reuse, recycle or recover 95% of construction and demolition waste, in accordance with London Plan Policy SI 7?</t>
  </si>
  <si>
    <t>If applicable, has an assessment of potential site contamination been undertaken?</t>
  </si>
  <si>
    <t>If a potential contamination risk has been identified, has an outline remediation strategy been prepared?</t>
  </si>
  <si>
    <t>11. Flooding and Drainage</t>
  </si>
  <si>
    <t>Is the application site located in Flood Zone 1 or 2 (low to medium risk)?</t>
  </si>
  <si>
    <t xml:space="preserve">Have you submitted a Flood Risk Assessment, including allowance for climate change? </t>
  </si>
  <si>
    <t xml:space="preserve">Will the development achieve a reduction in surface water to greenfield run-off rates? </t>
  </si>
  <si>
    <t>Which of the following measures from the London Plan (2021) drainage hierarchy are incorporated into the development? Select all that apply. 
Where appropriate, select any measures that are not required because all relevant requirements have already been met by actions listed earlier in the hierarchy.</t>
  </si>
  <si>
    <t>Rainwater use as a resource (for example rainwater harvesting, blue roofs for irrigation)</t>
  </si>
  <si>
    <t>Rainwater infiltration to ground at or close to source</t>
  </si>
  <si>
    <t>Rainwater attenuation in green infrastructure features for gradual release (for example green roofs, rain gardens)</t>
  </si>
  <si>
    <t>Rainwater discharge direct to a watercourse</t>
  </si>
  <si>
    <t>Controlled rainwater discharge to a surface water sewer or drain</t>
  </si>
  <si>
    <t>Controlled rainwater discharge to a combined sewer</t>
  </si>
  <si>
    <t>How does the proposed impermeable area compare to the existing site?</t>
  </si>
  <si>
    <r>
      <t>Proposed impermeable area (</t>
    </r>
    <r>
      <rPr>
        <sz val="11"/>
        <color theme="1"/>
        <rFont val="Arial"/>
        <family val="2"/>
      </rPr>
      <t>m²</t>
    </r>
    <r>
      <rPr>
        <sz val="11"/>
        <color rgb="FF000000"/>
        <rFont val="Arial"/>
        <family val="2"/>
      </rPr>
      <t>)</t>
    </r>
  </si>
  <si>
    <t>12. Be Seen</t>
  </si>
  <si>
    <t>Will arrangements be put in place to monitor post-completion, in-use energy performance?</t>
  </si>
  <si>
    <t>14. Authorisation:</t>
  </si>
  <si>
    <t>I herewith declare that I have filled in this form to the best of my knowledge</t>
  </si>
  <si>
    <t>Signature</t>
  </si>
  <si>
    <t>Enter Signature</t>
  </si>
  <si>
    <t>Enter Date</t>
  </si>
  <si>
    <t>15. Scores Summary</t>
  </si>
  <si>
    <t>RATING GUIDE</t>
  </si>
  <si>
    <t>A 75–100%</t>
  </si>
  <si>
    <t>B 65–74%</t>
  </si>
  <si>
    <t>C 55–64%</t>
  </si>
  <si>
    <t>D 45–54%</t>
  </si>
  <si>
    <t>E 30–44%</t>
  </si>
  <si>
    <t>F Below 30%</t>
  </si>
  <si>
    <t>TOTAL SCORE</t>
  </si>
  <si>
    <t>RATING</t>
  </si>
  <si>
    <r>
      <t xml:space="preserve">16. Final Comments
</t>
    </r>
    <r>
      <rPr>
        <b/>
        <i/>
        <sz val="16"/>
        <color theme="0"/>
        <rFont val="Arial"/>
        <family val="2"/>
      </rPr>
      <t>Please provide final overview comments, highlighting where the development performs well and giving justification for any shortcomings.</t>
    </r>
  </si>
  <si>
    <t>LBRUT Sustainable Construction Checklist - Minor Residential Refurbishment 2025</t>
  </si>
  <si>
    <t>What is the on-site carbon dioxide emissions reduction of the development compared to the Building Regulations Part L (2021)  Assumed Existing Building.</t>
  </si>
  <si>
    <t>Anticipated Breeam Rating (Pre-Assessment)</t>
  </si>
  <si>
    <t>If specific technical issues prevent the achievement of a BREEAM 'Outstanding' rating (regardless of specification and approach), what is the highest technically achievable rating? If no specific technical issues can be evidenced, 'Outstanding' should be selected.</t>
  </si>
  <si>
    <t>Please provide furhter information</t>
  </si>
  <si>
    <t>LBRUT Sustainable Construction Checklist - Major Residential New Build 2025</t>
  </si>
  <si>
    <t>Achievement of Part O targets:</t>
  </si>
  <si>
    <t>Dynamic Overheating Assessment targets achieved with DSY1:</t>
  </si>
  <si>
    <t>Dynamic Overheating Assessment targets achieved with DSY2 +DSY3</t>
  </si>
  <si>
    <t>Has an Air Quality Assessment been submitted which demonstrates that the development will achieve ‘Air Quality Neutral’? (Note: Air Quality Positive is required for major development subject to to an Environmental Impact Assessment).</t>
  </si>
  <si>
    <t>Where relevant, will the development include measures to control and reduce dust and emissions during demolition and/or construction (e.g. within a Construction Management/Logistics Plan)?</t>
  </si>
  <si>
    <t>What is the Public Transport Accessibility Level (PTAL) of the site</t>
  </si>
  <si>
    <t>If so, for how many long stay bicycles?</t>
  </si>
  <si>
    <t>If so, for how many short stay bicycles?</t>
  </si>
  <si>
    <t>Will the development achieve the minimum UGF score required by Local Plan (2025) Policy 38?</t>
  </si>
  <si>
    <r>
      <t xml:space="preserve">Will the proposed development adopt a Circular Economy approach, in accordance with Local Plan Policy 7 C? 
</t>
    </r>
    <r>
      <rPr>
        <i/>
        <sz val="12"/>
        <rFont val="Arial"/>
        <family val="2"/>
      </rPr>
      <t xml:space="preserve">Note: for residential developments of 10 or more dwellings, a Circular Economy Statement must be submitted, and a Whole Life-Cycle Carbon assessment should be undertaken that is proportionate to the scale of development. </t>
    </r>
  </si>
  <si>
    <t>Will a Site Waste Management Plan for demolition and/or construction waste be prepared in accordance with Local Plan Policy 7 A.4 and the West London Waste Plan?</t>
  </si>
  <si>
    <t>Have metering installation plans been confirmed (or will they be) to enable reporting of as-built and in-use energy performance, and has relevant data been submitted (or will it be) via the GLA ‘Be Seen’ planning stage webform?</t>
  </si>
  <si>
    <t>LBRUT Sustainable Construction Checklist - Minor Non-Residential New Build 2025</t>
  </si>
  <si>
    <r>
      <rPr>
        <b/>
        <sz val="12"/>
        <rFont val="Arial"/>
        <family val="2"/>
      </rPr>
      <t xml:space="preserve">For Non-Residential </t>
    </r>
    <r>
      <rPr>
        <sz val="12"/>
        <rFont val="Arial"/>
        <family val="2"/>
      </rPr>
      <t>- Gross Internal Area (GIA) (m2)</t>
    </r>
  </si>
  <si>
    <t>Will the development target a  space heating demand target of &lt;15 kWh/m2/yr, as set out at Table 16.2 of the Local Plan (2025)?</t>
  </si>
  <si>
    <t>Will all Wat 01 credits be achieved under BREEAM (or if BREEAM is not applicable, would it achieve)? (can enter N/A if internal rainwater or graywater use is proposed or if under 100m2)</t>
  </si>
  <si>
    <r>
      <t xml:space="preserve">Will the proposed development adopt a Circular Economy approach, in accordance with Local Plan Policy 7 C? 
</t>
    </r>
    <r>
      <rPr>
        <i/>
        <sz val="12"/>
        <rFont val="Arial"/>
        <family val="2"/>
      </rPr>
      <t xml:space="preserve">Note: for non-residential developments of 500sqm GIA or more, a Circular Economy Statement must be submitted, and a Whole Life-Cycle Carbon assessment should be undertaken that is proportionate to the scale of development. </t>
    </r>
  </si>
  <si>
    <t>LBRUT Sustainable Construction Checklist - Minor Non-Residential Refurbishment 2025</t>
  </si>
  <si>
    <t>LBRUT Sustainable Construction Checklist - Major Non-Residential New Build 2025</t>
  </si>
  <si>
    <t>Yes</t>
  </si>
  <si>
    <t>Will all 3 Wat 01 credits be achieved under BREEAM? (can enter N/A if internal rainwater or graywater use is proposed)</t>
  </si>
  <si>
    <t>LBRUT Sustainable Construction Checklist - Major Non-Residential Refurbishment 2025</t>
  </si>
  <si>
    <t>Will all Wat 01 credits be achieved under BREEAM? (can enter N/A if internal rainwater or graywater use is proposed)</t>
  </si>
  <si>
    <t>BREEAM</t>
  </si>
  <si>
    <t>Good (or lower rating) Achievable</t>
  </si>
  <si>
    <t>Increase in impermeable area</t>
  </si>
  <si>
    <t>No</t>
  </si>
  <si>
    <t>None or Good</t>
  </si>
  <si>
    <t>Very Good Achievable</t>
  </si>
  <si>
    <t>Implemented</t>
  </si>
  <si>
    <t>Reduced noise</t>
  </si>
  <si>
    <t>No increase in impermeable area</t>
  </si>
  <si>
    <t>&lt;35%</t>
  </si>
  <si>
    <t>&lt;35% achievable</t>
  </si>
  <si>
    <t>Very Good</t>
  </si>
  <si>
    <t>Excellent Achievable</t>
  </si>
  <si>
    <t>Not implemented as all targets are met higher up the hierarchy</t>
  </si>
  <si>
    <t>N/A (Provide explanation in further information option below)</t>
  </si>
  <si>
    <t>Not increased noise</t>
  </si>
  <si>
    <t>Decrease in impermeable area</t>
  </si>
  <si>
    <t>&gt;=35%</t>
  </si>
  <si>
    <t>&gt;=35% achievable</t>
  </si>
  <si>
    <t>Excellent</t>
  </si>
  <si>
    <t>Outstanding Achievable</t>
  </si>
  <si>
    <t>Not implemented (without all targets being met higher up the hierarchy)</t>
  </si>
  <si>
    <t>Not implemented</t>
  </si>
  <si>
    <t>Increased noise</t>
  </si>
  <si>
    <t>&gt;=50%</t>
  </si>
  <si>
    <t>&gt;=50% achievable</t>
  </si>
  <si>
    <t>Outstanding</t>
  </si>
  <si>
    <t>&gt;=60%</t>
  </si>
  <si>
    <t>&gt;=60% achievable</t>
  </si>
  <si>
    <t>&gt;=100%</t>
  </si>
  <si>
    <t>Outstanding achievable</t>
  </si>
  <si>
    <r>
      <t xml:space="preserve">Yes - connection not currently feasible, but </t>
    </r>
    <r>
      <rPr>
        <u/>
        <sz val="11"/>
        <color rgb="FF000000"/>
        <rFont val="Arial"/>
        <family val="2"/>
      </rPr>
      <t>provision will</t>
    </r>
    <r>
      <rPr>
        <sz val="11"/>
        <color rgb="FF000000"/>
        <rFont val="Arial"/>
        <family val="2"/>
      </rPr>
      <t> be made for a future connection.</t>
    </r>
  </si>
  <si>
    <t>Outstanding not technically achievable</t>
  </si>
  <si>
    <r>
      <t xml:space="preserve">Yes - connection not currently feasible, and </t>
    </r>
    <r>
      <rPr>
        <u/>
        <sz val="11"/>
        <color rgb="FF000000"/>
        <rFont val="Arial"/>
        <family val="2"/>
      </rPr>
      <t>no provision</t>
    </r>
    <r>
      <rPr>
        <sz val="11"/>
        <color rgb="FF000000"/>
        <rFont val="Arial"/>
        <family val="2"/>
      </rPr>
      <t> will be made for a future connection.</t>
    </r>
  </si>
  <si>
    <t>&lt;10% Be Lean Achieved</t>
  </si>
  <si>
    <t>Applicable</t>
  </si>
  <si>
    <t>&lt;15% Be Lean Achieved</t>
  </si>
  <si>
    <t>Excellent not technically achievable</t>
  </si>
  <si>
    <r>
      <t xml:space="preserve">Yes - connection is feasible, but the development </t>
    </r>
    <r>
      <rPr>
        <u/>
        <sz val="11"/>
        <color rgb="FF000000"/>
        <rFont val="Arial"/>
        <family val="2"/>
      </rPr>
      <t>will not</t>
    </r>
    <r>
      <rPr>
        <sz val="11"/>
        <color rgb="FF000000"/>
        <rFont val="Arial"/>
        <family val="2"/>
      </rPr>
      <t> be connected.</t>
    </r>
  </si>
  <si>
    <t>&gt;=10% Be Lean Achieved</t>
  </si>
  <si>
    <t>&gt;=15% Be Lean Achieved</t>
  </si>
  <si>
    <t>Very Good not technically achievable</t>
  </si>
  <si>
    <t>No - feasibility not assessed.</t>
  </si>
  <si>
    <t>N/A (10% not technically achivable)</t>
  </si>
  <si>
    <t>N/A (outside scope of proposal)</t>
  </si>
  <si>
    <t>N/A (15% not technically achievable)</t>
  </si>
  <si>
    <t>N/A - connection feasible as selected above.</t>
  </si>
  <si>
    <t>Yes – Greenfield run-off rates achieved</t>
  </si>
  <si>
    <t>No - Not achieved, but achieves a run-off rate of 2 litres per second or below, or at least 50% attenuation of peak surface water run-off compared to pre-development levels</t>
  </si>
  <si>
    <t>PTAL 0 to 2</t>
  </si>
  <si>
    <t>20% or higher</t>
  </si>
  <si>
    <t>No – Does not achieve any of the above</t>
  </si>
  <si>
    <t>PTAL 3</t>
  </si>
  <si>
    <t xml:space="preserve">Between 10% and 19.9% </t>
  </si>
  <si>
    <t>PTAL 4 to 6</t>
  </si>
  <si>
    <t>Less than 10%</t>
  </si>
  <si>
    <t>Good Achievable</t>
  </si>
  <si>
    <t>N/A / Exempt</t>
  </si>
  <si>
    <t>N/A (no external area)</t>
  </si>
  <si>
    <t xml:space="preserve">Achieved 5 Stars (Outstanding) </t>
  </si>
  <si>
    <t xml:space="preserve">Less than 10% </t>
  </si>
  <si>
    <t>Achieved 4.5 Stars (Excellent)</t>
  </si>
  <si>
    <t>HQM</t>
  </si>
  <si>
    <t>Between 10% and 19.9%</t>
  </si>
  <si>
    <t>Achieved 4 Stars (Very Good)</t>
  </si>
  <si>
    <r>
      <t>Achieved 3.5 Stars or lower (Good or lower rating)</t>
    </r>
    <r>
      <rPr>
        <sz val="11"/>
        <color rgb="FF000000"/>
        <rFont val="Arial"/>
        <family val="2"/>
      </rPr>
      <t> </t>
    </r>
  </si>
  <si>
    <t> Copied the upper structure from the HQM rebrand FAQ but happy for this to be amended/condensed if it could read better… policy requirement is for HQM 4 stars. Not sure how to go about the scoring - if policy minimum is 4 stars it should probably score/have the same weight as Outstanding for the other dev types?? https://breeam.com/documents/d/breeam/hqm_rebrand_breeam-ukncr_faqs</t>
  </si>
  <si>
    <t>Achieved None 1 or 2 stars</t>
  </si>
  <si>
    <t>Achieved 3 Stars</t>
  </si>
  <si>
    <t>Achieved 4 Stars</t>
  </si>
  <si>
    <t>3.5 Stars (or lower rating) Achievable</t>
  </si>
  <si>
    <t>3.5 Stars (or lower rating)</t>
  </si>
  <si>
    <t>Achieved 5 Stars</t>
  </si>
  <si>
    <t>4 Stars Achievable</t>
  </si>
  <si>
    <t>4 Stars</t>
  </si>
  <si>
    <t>4.5 Stars Achievable</t>
  </si>
  <si>
    <t>4.5 Stars</t>
  </si>
  <si>
    <t xml:space="preserve">No – But Air Quality Neutral will be achieved </t>
  </si>
  <si>
    <r>
      <t>5 Stars Achievable</t>
    </r>
    <r>
      <rPr>
        <sz val="11"/>
        <color rgb="FF000000"/>
        <rFont val="Arial"/>
        <family val="2"/>
      </rPr>
      <t> </t>
    </r>
  </si>
  <si>
    <t>5 Stars</t>
  </si>
  <si>
    <t>Yes – Biodiverse green roof</t>
  </si>
  <si>
    <t>5 Stars achievable</t>
  </si>
  <si>
    <t>No – AQN nor AQP will be achieved</t>
  </si>
  <si>
    <t> See above comment</t>
  </si>
  <si>
    <t>Yes – Extensive green roof</t>
  </si>
  <si>
    <t>4 Stars achievable</t>
  </si>
  <si>
    <t xml:space="preserve">N/A </t>
  </si>
  <si>
    <t>Yes – Intensive green roof</t>
  </si>
  <si>
    <t>3 Stars achievable</t>
  </si>
  <si>
    <t>2 Stars achievable</t>
  </si>
  <si>
    <t>No – feasible/feasibility not assessed</t>
  </si>
  <si>
    <t>N/A (e.g. not technically feasible/roof plate area less than 100sqm)</t>
  </si>
  <si>
    <t>N/A (e.g. internal works only)</t>
  </si>
  <si>
    <t>Previous spreadsheet headings</t>
  </si>
  <si>
    <t>new headings</t>
  </si>
  <si>
    <t>minimum comliance (residential and non-residential)</t>
  </si>
  <si>
    <t>Carbon emissions</t>
  </si>
  <si>
    <t>^</t>
  </si>
  <si>
    <t>Minimum Policy compiance (no residential and domesitc refurbishment</t>
  </si>
  <si>
    <t>Sustaiability Accreditation</t>
  </si>
  <si>
    <t>Minimum polcy compliance (residential)</t>
  </si>
  <si>
    <t>water use</t>
  </si>
  <si>
    <t>(note most of these poits are from water efficiency measures that were previously coved in section impoving resouse efficency)</t>
  </si>
  <si>
    <t>\/</t>
  </si>
  <si>
    <t>Energy use and polution</t>
  </si>
  <si>
    <t>cooling</t>
  </si>
  <si>
    <t>heat generation</t>
  </si>
  <si>
    <t>pollution</t>
  </si>
  <si>
    <t>transpot</t>
  </si>
  <si>
    <t>Biodiversity</t>
  </si>
  <si>
    <t>\/ \/ (14)</t>
  </si>
  <si>
    <t>Flooding and drainage</t>
  </si>
  <si>
    <t>\/ (12)</t>
  </si>
  <si>
    <t>improving resourse efficiency</t>
  </si>
  <si>
    <t>improving resourse efficiency (note water efficency parts moved to water use section)</t>
  </si>
  <si>
    <t>accessibility</t>
  </si>
  <si>
    <t>master 12/06/2025</t>
  </si>
  <si>
    <t>Previous spreadsheet</t>
  </si>
  <si>
    <t>hightes possbile</t>
  </si>
  <si>
    <t>A+</t>
  </si>
  <si>
    <t>A</t>
  </si>
  <si>
    <t>B</t>
  </si>
  <si>
    <t>C</t>
  </si>
  <si>
    <t>See Energy Statement advice at Appendix 2 of the SCC SPD Guidance Document.</t>
  </si>
  <si>
    <t>See Local Plan Policy 6 (B) for fabric efficiency targets.</t>
  </si>
  <si>
    <t>Carbon offsetting will only be considered as a last resort, and only where it is clearly evidenced that all other feasible on-site reduction options have been explored.</t>
  </si>
  <si>
    <t>Local Plan Policy 6 (B) requires a four-star rating as a minimum.</t>
  </si>
  <si>
    <t>See Local Plan Policy 6(A)(4).</t>
  </si>
  <si>
    <t>See London Plan (2021) Policy SI 4(B) for the Cooling Hierarchy.</t>
  </si>
  <si>
    <t>See London Plan (2021) Policy SI 3(D) for the Heating Hierarchy.</t>
  </si>
  <si>
    <t>Local Plan Policy 53(F) requires all development to be Air Quality Neutral.</t>
  </si>
  <si>
    <t>See Local Plan Policy 53(K).</t>
  </si>
  <si>
    <t>See Local Plan Policy 53 (D-H).</t>
  </si>
  <si>
    <t>See Local Plan Policy 53(I and J).</t>
  </si>
  <si>
    <t>See Local Plan Policy 53(N and O).</t>
  </si>
  <si>
    <t>See Local Plan Policy 47(F).</t>
  </si>
  <si>
    <t>See Local Plan Policy 47(F). Address transport impacts in DAS.</t>
  </si>
  <si>
    <t>See London Plan (2021) Policy T5 (Cycling).</t>
  </si>
  <si>
    <t>See Local Plan Policy 1(C).</t>
  </si>
  <si>
    <t>Applicants are encouraged to exceed the minimum of 10% BNG.</t>
  </si>
  <si>
    <t>See Local Plan Policy 38.</t>
  </si>
  <si>
    <t>Biodiverse green roofs are the Council’s preference for green roof provision.</t>
  </si>
  <si>
    <t>See Local Plan Policy 37 &amp; Biodiversity SPD for further guidance (TBC 2026).</t>
  </si>
  <si>
    <t xml:space="preserve">See Local Plan Policy 42. </t>
  </si>
  <si>
    <t xml:space="preserve">See Local Plan Policy7(C). </t>
  </si>
  <si>
    <t>See London Plan (2021) Policy SI 7(A).</t>
  </si>
  <si>
    <t>See Local Plan Policy 53(M).</t>
  </si>
  <si>
    <t>Check Flood Zone at flood-map-for-planning.service.gov.uk</t>
  </si>
  <si>
    <t>Local Plan Policy 8 sets out when an FRA is required,</t>
  </si>
  <si>
    <t>See Local Plan Policy 8(H) for minimum requirements.</t>
  </si>
  <si>
    <t>See London Plan (2021) Policy SI 13(B) for the drainage hiearchy,</t>
  </si>
  <si>
    <t>Local Plan Policy 4 D(8) requires disclosure of the EUI and space heating demand over at least the first 5 operational years.</t>
  </si>
  <si>
    <t>Local Plan Policy 6 (A.3) requires 'Outstanding' standard or equivalent.</t>
  </si>
  <si>
    <t>Areas with PTAL 4–6 are more suitable for high trip-generating development.</t>
  </si>
  <si>
    <t>See Local Plan Policy 42.</t>
  </si>
  <si>
    <t>See Local Plan Policy 37.</t>
  </si>
  <si>
    <t>See Local Plan Policy 7(4).</t>
  </si>
  <si>
    <t>Minimum of 0.4 UGF required for predominantly residential developments.</t>
  </si>
  <si>
    <t>[500sqm or more] Local Plan Policy 6 (A.6) requires 'Outstanding' standard or equivalent.</t>
  </si>
  <si>
    <t>Local Plan Policy 6 (A.6) requires 'Outstanding' standard or equivalent.</t>
  </si>
  <si>
    <t>Minimum of 0.3 UGF required for predominantly residential developments.</t>
  </si>
  <si>
    <t>Local Plan Policy 4(D) - achieve net-zero carbon with a minimum 60% on-site reduction beyond Part L of Building Regulations 2021 or any succeeding updates.</t>
  </si>
  <si>
    <t>Local Plan Policy 4(C) - achieve net-zero carbon with a minimum 35% on-site reduction beyond Part L of Building Regulations 2021 or any succeeding updates.</t>
  </si>
  <si>
    <t>London Plan Policy SI 2 - residential development to achieve at least a 10% on-site reduction through energy efficiency measures alone (Be Lean).</t>
  </si>
  <si>
    <t>London Plan Policy SI 2 - non-residential development to achieve at least a 15% on-site reduction through energy efficiency measures alone (Be Lean).</t>
  </si>
  <si>
    <t>See Local Plan Policy 6(B) for fabric efficiency targets.</t>
  </si>
  <si>
    <t>Local Plan Policy 5 expects all new development to connect to an existing decentralised energy network (DEN) where feasible.</t>
  </si>
  <si>
    <t>Part O of the Building Regulations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</si>
</sst>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_-[$£-809]* #,##0.00_-;\-[$£-809]* #,##0.00_-;_-[$£-809]* &quot;-&quot;??_-;_-@_-"/>
  </numFmts>
  <fonts count="62">
    <font>
      <sz val="11"/>
      <color theme="1"/>
      <name val="Aptos Narrow"/>
      <family val="2"/>
      <scheme val="minor"/>
    </font>
    <font>
      <sz val="11"/>
      <color theme="1"/>
      <name val="Aptos Narrow"/>
      <family val="2"/>
      <scheme val="minor"/>
    </font>
    <font>
      <u/>
      <sz val="11"/>
      <color theme="10"/>
      <name val="Aptos Narrow"/>
      <family val="2"/>
      <scheme val="minor"/>
    </font>
    <font>
      <b/>
      <sz val="11"/>
      <color theme="1"/>
      <name val="Aptos Narrow"/>
      <family val="2"/>
      <scheme val="minor"/>
    </font>
    <font>
      <sz val="12"/>
      <name val="Arial"/>
      <family val="2"/>
    </font>
    <font>
      <b/>
      <sz val="12"/>
      <color theme="0"/>
      <name val="Arial"/>
      <family val="2"/>
    </font>
    <font>
      <b/>
      <sz val="14"/>
      <color theme="0"/>
      <name val="Arial"/>
      <family val="2"/>
    </font>
    <font>
      <b/>
      <sz val="12"/>
      <name val="Arial"/>
      <family val="2"/>
    </font>
    <font>
      <sz val="12"/>
      <color theme="1"/>
      <name val="Arial"/>
      <family val="2"/>
    </font>
    <font>
      <sz val="12"/>
      <color theme="3" tint="9.9978637043366805E-2"/>
      <name val="Arial"/>
      <family val="2"/>
    </font>
    <font>
      <i/>
      <sz val="12"/>
      <name val="Arial"/>
      <family val="2"/>
    </font>
    <font>
      <i/>
      <sz val="12"/>
      <color theme="7"/>
      <name val="Arial"/>
      <family val="2"/>
    </font>
    <font>
      <i/>
      <sz val="12"/>
      <color rgb="FFFF0000"/>
      <name val="Arial"/>
      <family val="2"/>
    </font>
    <font>
      <sz val="12"/>
      <color rgb="FFFF0000"/>
      <name val="Arial"/>
      <family val="2"/>
    </font>
    <font>
      <sz val="12"/>
      <color rgb="FF0070C0"/>
      <name val="Arial"/>
      <family val="2"/>
    </font>
    <font>
      <b/>
      <i/>
      <sz val="12"/>
      <name val="Arial"/>
      <family val="2"/>
    </font>
    <font>
      <i/>
      <sz val="12"/>
      <color rgb="FF0070C0"/>
      <name val="Arial"/>
      <family val="2"/>
    </font>
    <font>
      <sz val="12"/>
      <color theme="7"/>
      <name val="Arial"/>
      <family val="2"/>
    </font>
    <font>
      <b/>
      <sz val="12"/>
      <color theme="1"/>
      <name val="Arial"/>
      <family val="2"/>
    </font>
    <font>
      <sz val="12"/>
      <color theme="0"/>
      <name val="Arial"/>
      <family val="2"/>
    </font>
    <font>
      <b/>
      <sz val="14"/>
      <name val="Arial"/>
      <family val="2"/>
    </font>
    <font>
      <b/>
      <sz val="12"/>
      <color theme="3" tint="9.9978637043366805E-2"/>
      <name val="Arial"/>
      <family val="2"/>
    </font>
    <font>
      <b/>
      <sz val="11"/>
      <name val="Aptos Narrow"/>
      <family val="2"/>
      <scheme val="minor"/>
    </font>
    <font>
      <b/>
      <u/>
      <sz val="12"/>
      <name val="Arial"/>
      <family val="2"/>
    </font>
    <font>
      <b/>
      <sz val="20"/>
      <name val="Arial"/>
      <family val="2"/>
    </font>
    <font>
      <b/>
      <sz val="20"/>
      <color theme="0"/>
      <name val="Arial"/>
      <family val="2"/>
    </font>
    <font>
      <sz val="12"/>
      <color rgb="FF000000"/>
      <name val="Arial"/>
      <family val="2"/>
    </font>
    <font>
      <b/>
      <sz val="12"/>
      <color rgb="FF000000"/>
      <name val="Arial"/>
      <family val="2"/>
    </font>
    <font>
      <sz val="10"/>
      <color rgb="FF000000"/>
      <name val="Arial"/>
      <family val="2"/>
    </font>
    <font>
      <sz val="20"/>
      <name val="Arial"/>
      <family val="2"/>
    </font>
    <font>
      <b/>
      <sz val="16"/>
      <color theme="0"/>
      <name val="Arial"/>
      <family val="2"/>
    </font>
    <font>
      <b/>
      <sz val="16"/>
      <color indexed="9"/>
      <name val="Arial"/>
      <family val="2"/>
    </font>
    <font>
      <sz val="16"/>
      <color theme="1"/>
      <name val="Arial"/>
      <family val="2"/>
    </font>
    <font>
      <b/>
      <sz val="16"/>
      <name val="Arial"/>
      <family val="2"/>
    </font>
    <font>
      <sz val="11"/>
      <color theme="1"/>
      <name val="Arial"/>
      <family val="2"/>
    </font>
    <font>
      <sz val="11"/>
      <color rgb="FF000000"/>
      <name val="Arial"/>
      <family val="2"/>
    </font>
    <font>
      <sz val="12"/>
      <color theme="1"/>
      <name val="Aptos Narrow"/>
      <family val="2"/>
      <scheme val="minor"/>
    </font>
    <font>
      <b/>
      <sz val="15"/>
      <color theme="0"/>
      <name val="Arial"/>
      <family val="2"/>
    </font>
    <font>
      <b/>
      <sz val="13"/>
      <name val="Arial"/>
      <family val="2"/>
    </font>
    <font>
      <sz val="13"/>
      <color theme="1"/>
      <name val="Arial"/>
      <family val="2"/>
    </font>
    <font>
      <sz val="8"/>
      <name val="Aptos Narrow"/>
      <family val="2"/>
      <scheme val="minor"/>
    </font>
    <font>
      <sz val="12"/>
      <color theme="1"/>
      <name val="Aptos"/>
      <family val="2"/>
    </font>
    <font>
      <b/>
      <u/>
      <sz val="12"/>
      <color rgb="FF000000"/>
      <name val="Arial"/>
      <family val="2"/>
    </font>
    <font>
      <sz val="10"/>
      <color theme="1"/>
      <name val="Courier New"/>
      <family val="3"/>
    </font>
    <font>
      <b/>
      <sz val="26"/>
      <color theme="1"/>
      <name val="Courier New"/>
      <family val="3"/>
    </font>
    <font>
      <sz val="11"/>
      <name val="Arial"/>
      <family val="2"/>
    </font>
    <font>
      <i/>
      <sz val="11"/>
      <color theme="1"/>
      <name val="Arial"/>
      <family val="2"/>
    </font>
    <font>
      <i/>
      <sz val="12"/>
      <color theme="1"/>
      <name val="Arial"/>
      <family val="2"/>
    </font>
    <font>
      <b/>
      <sz val="11"/>
      <color theme="1"/>
      <name val="Arial"/>
      <family val="2"/>
    </font>
    <font>
      <sz val="12"/>
      <color rgb="FFFFFFFF"/>
      <name val="Aptos"/>
      <family val="2"/>
    </font>
    <font>
      <sz val="12"/>
      <color rgb="FF000000"/>
      <name val="Aptos"/>
      <family val="2"/>
    </font>
    <font>
      <strike/>
      <sz val="11"/>
      <color rgb="FFFF0000"/>
      <name val="Arial"/>
      <family val="2"/>
    </font>
    <font>
      <sz val="14"/>
      <color rgb="FF000000"/>
      <name val="Arial"/>
      <family val="2"/>
    </font>
    <font>
      <b/>
      <vertAlign val="superscript"/>
      <sz val="12"/>
      <color rgb="FF000000"/>
      <name val="Arial"/>
      <family val="2"/>
    </font>
    <font>
      <u/>
      <sz val="14"/>
      <color theme="1"/>
      <name val="Arial"/>
      <family val="2"/>
    </font>
    <font>
      <b/>
      <i/>
      <sz val="16"/>
      <color theme="0"/>
      <name val="Arial"/>
      <family val="2"/>
    </font>
    <font>
      <u/>
      <sz val="11"/>
      <color theme="10"/>
      <name val="Arial"/>
      <family val="2"/>
    </font>
    <font>
      <u/>
      <sz val="12"/>
      <name val="Aptos Narrow"/>
      <family val="2"/>
      <scheme val="minor"/>
    </font>
    <font>
      <u/>
      <sz val="12"/>
      <color theme="0"/>
      <name val="Aptos Narrow"/>
      <family val="2"/>
      <scheme val="minor"/>
    </font>
    <font>
      <u/>
      <sz val="11"/>
      <color rgb="FF000000"/>
      <name val="Arial"/>
      <family val="2"/>
    </font>
    <font>
      <sz val="10"/>
      <color theme="1"/>
      <name val="Arial Unicode MS"/>
    </font>
    <font>
      <b/>
      <sz val="11"/>
      <color rgb="FF000000"/>
      <name val="Arial"/>
      <family val="2"/>
    </font>
  </fonts>
  <fills count="3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3" tint="0.749992370372631"/>
        <bgColor indexed="64"/>
      </patternFill>
    </fill>
    <fill>
      <patternFill patternType="solid">
        <fgColor theme="3" tint="0.24997711111789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39997558519241921"/>
        <bgColor indexed="64"/>
      </patternFill>
    </fill>
    <fill>
      <patternFill patternType="solid">
        <fgColor theme="8"/>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A02B93"/>
        <bgColor indexed="64"/>
      </patternFill>
    </fill>
    <fill>
      <patternFill patternType="solid">
        <fgColor rgb="FFF7C7AC"/>
        <bgColor indexed="64"/>
      </patternFill>
    </fill>
    <fill>
      <patternFill patternType="solid">
        <fgColor rgb="FFBE5014"/>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theme="5" tint="0.59999389629810485"/>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9"/>
        <bgColor indexed="64"/>
      </patternFill>
    </fill>
    <fill>
      <patternFill patternType="solid">
        <fgColor rgb="FFA6C9EC"/>
        <bgColor indexed="64"/>
      </patternFill>
    </fill>
    <fill>
      <patternFill patternType="solid">
        <fgColor rgb="FF8B0000"/>
        <bgColor indexed="64"/>
      </patternFill>
    </fill>
    <fill>
      <patternFill patternType="solid">
        <fgColor rgb="FFFFA500"/>
        <bgColor indexed="64"/>
      </patternFill>
    </fill>
    <fill>
      <patternFill patternType="solid">
        <fgColor rgb="FF006400"/>
        <bgColor indexed="64"/>
      </patternFill>
    </fill>
    <fill>
      <patternFill patternType="solid">
        <fgColor rgb="FF228B22"/>
        <bgColor indexed="64"/>
      </patternFill>
    </fill>
    <fill>
      <patternFill patternType="solid">
        <fgColor rgb="FFDFFF00"/>
        <bgColor indexed="64"/>
      </patternFill>
    </fill>
    <fill>
      <patternFill patternType="solid">
        <fgColor rgb="FFFFD700"/>
        <bgColor indexed="64"/>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hair">
        <color indexed="64"/>
      </left>
      <right style="medium">
        <color indexed="64"/>
      </right>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hair">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hair">
        <color indexed="64"/>
      </right>
      <top/>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top/>
      <bottom style="medium">
        <color indexed="64"/>
      </bottom>
      <diagonal/>
    </border>
    <border>
      <left style="hair">
        <color indexed="64"/>
      </left>
      <right/>
      <top style="medium">
        <color indexed="64"/>
      </top>
      <bottom/>
      <diagonal/>
    </border>
    <border>
      <left style="medium">
        <color indexed="64"/>
      </left>
      <right/>
      <top style="hair">
        <color indexed="64"/>
      </top>
      <bottom style="hair">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hair">
        <color indexed="64"/>
      </right>
      <top/>
      <bottom/>
      <diagonal/>
    </border>
    <border>
      <left style="hair">
        <color indexed="64"/>
      </left>
      <right/>
      <top/>
      <bottom style="hair">
        <color indexed="64"/>
      </bottom>
      <diagonal/>
    </border>
    <border>
      <left/>
      <right style="medium">
        <color rgb="FF000000"/>
      </right>
      <top/>
      <bottom/>
      <diagonal/>
    </border>
    <border>
      <left/>
      <right style="medium">
        <color rgb="FF000000"/>
      </right>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574">
    <xf numFmtId="0" fontId="0" fillId="0" borderId="0" xfId="0"/>
    <xf numFmtId="0" fontId="0" fillId="0" borderId="6" xfId="0" applyBorder="1"/>
    <xf numFmtId="0" fontId="0" fillId="0" borderId="8" xfId="0" applyBorder="1"/>
    <xf numFmtId="0" fontId="0" fillId="0" borderId="20" xfId="0" applyBorder="1"/>
    <xf numFmtId="0" fontId="0" fillId="0" borderId="9" xfId="0" applyBorder="1"/>
    <xf numFmtId="0" fontId="0" fillId="0" borderId="11" xfId="0" applyBorder="1"/>
    <xf numFmtId="0" fontId="0" fillId="0" borderId="15" xfId="0" applyBorder="1"/>
    <xf numFmtId="0" fontId="0" fillId="0" borderId="16" xfId="0" applyBorder="1"/>
    <xf numFmtId="0" fontId="3" fillId="0" borderId="7" xfId="0" applyFont="1" applyBorder="1"/>
    <xf numFmtId="0" fontId="7" fillId="0" borderId="0" xfId="0" applyFont="1" applyAlignment="1">
      <alignment horizontal="left" vertical="center"/>
    </xf>
    <xf numFmtId="0" fontId="5" fillId="0" borderId="14" xfId="0" applyFont="1" applyBorder="1" applyAlignment="1" applyProtection="1">
      <alignment horizontal="center" vertical="center" wrapText="1"/>
      <protection locked="0"/>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0" xfId="0" applyFont="1" applyAlignment="1">
      <alignment vertical="center"/>
    </xf>
    <xf numFmtId="0" fontId="8" fillId="0" borderId="9" xfId="0" applyFont="1" applyBorder="1" applyAlignment="1">
      <alignment horizontal="left" vertical="center" wrapText="1"/>
    </xf>
    <xf numFmtId="0" fontId="8" fillId="0" borderId="9" xfId="0" applyFont="1" applyBorder="1" applyAlignment="1">
      <alignment horizontal="left" vertical="center"/>
    </xf>
    <xf numFmtId="0" fontId="7" fillId="0" borderId="9" xfId="0" applyFont="1" applyBorder="1" applyAlignment="1">
      <alignment horizontal="left" vertical="center"/>
    </xf>
    <xf numFmtId="0" fontId="7" fillId="0" borderId="9" xfId="2" applyFont="1" applyFill="1" applyBorder="1" applyAlignment="1" applyProtection="1">
      <alignment horizontal="left" vertical="center"/>
    </xf>
    <xf numFmtId="0" fontId="10" fillId="0" borderId="9" xfId="0" applyFont="1" applyBorder="1" applyAlignment="1">
      <alignment horizontal="left" vertical="center"/>
    </xf>
    <xf numFmtId="0" fontId="7" fillId="0" borderId="9" xfId="0" applyFont="1" applyBorder="1" applyAlignment="1">
      <alignment horizontal="right" vertical="center"/>
    </xf>
    <xf numFmtId="0" fontId="4" fillId="0" borderId="9" xfId="0" applyFont="1" applyBorder="1" applyAlignment="1">
      <alignment horizontal="left" vertical="center" wrapText="1"/>
    </xf>
    <xf numFmtId="0" fontId="4" fillId="0" borderId="9" xfId="0" applyFont="1" applyBorder="1" applyAlignment="1">
      <alignment horizontal="left" vertical="center"/>
    </xf>
    <xf numFmtId="0" fontId="7" fillId="0" borderId="9" xfId="2" applyFont="1" applyBorder="1" applyAlignment="1" applyProtection="1">
      <alignment horizontal="left" vertical="center"/>
    </xf>
    <xf numFmtId="0" fontId="4" fillId="0" borderId="23" xfId="0" applyFont="1" applyBorder="1" applyAlignment="1">
      <alignment horizontal="left" vertical="center"/>
    </xf>
    <xf numFmtId="0" fontId="8" fillId="0" borderId="0" xfId="0" applyFont="1" applyAlignment="1">
      <alignment horizontal="left" vertical="center"/>
    </xf>
    <xf numFmtId="0" fontId="7" fillId="0" borderId="0" xfId="2" applyFont="1" applyFill="1" applyBorder="1" applyAlignment="1" applyProtection="1">
      <alignment horizontal="left" vertical="center"/>
    </xf>
    <xf numFmtId="0" fontId="8" fillId="0" borderId="0" xfId="0" applyFont="1" applyAlignment="1" applyProtection="1">
      <alignment vertical="center"/>
      <protection locked="0" hidden="1"/>
    </xf>
    <xf numFmtId="0" fontId="8" fillId="0" borderId="0" xfId="0" applyFont="1" applyAlignment="1">
      <alignment vertical="center"/>
    </xf>
    <xf numFmtId="0" fontId="8" fillId="0" borderId="0" xfId="0" applyFont="1" applyAlignment="1">
      <alignment horizontal="left" vertical="center" wrapText="1"/>
    </xf>
    <xf numFmtId="0" fontId="8" fillId="7" borderId="0" xfId="0" applyFont="1" applyFill="1" applyAlignment="1">
      <alignment vertical="center"/>
    </xf>
    <xf numFmtId="0" fontId="8" fillId="0" borderId="0" xfId="0" applyFont="1" applyAlignment="1">
      <alignment vertical="center" wrapText="1"/>
    </xf>
    <xf numFmtId="0" fontId="13" fillId="0" borderId="0" xfId="0" applyFont="1" applyAlignment="1">
      <alignment vertical="center"/>
    </xf>
    <xf numFmtId="0" fontId="7" fillId="0" borderId="9" xfId="2" applyFont="1" applyBorder="1" applyAlignment="1" applyProtection="1">
      <alignment vertical="center" wrapText="1"/>
    </xf>
    <xf numFmtId="0" fontId="7" fillId="0" borderId="0" xfId="2" applyFont="1" applyFill="1" applyBorder="1" applyAlignment="1" applyProtection="1">
      <alignment vertical="center" wrapText="1"/>
    </xf>
    <xf numFmtId="0" fontId="19" fillId="7" borderId="0" xfId="0" applyFont="1" applyFill="1" applyAlignment="1" applyProtection="1">
      <alignment vertical="center"/>
      <protection locked="0" hidden="1"/>
    </xf>
    <xf numFmtId="0" fontId="4" fillId="0" borderId="0" xfId="0" applyFont="1" applyAlignment="1">
      <alignment horizontal="left" vertical="center" wrapText="1"/>
    </xf>
    <xf numFmtId="0" fontId="6" fillId="0" borderId="0" xfId="0" applyFont="1" applyAlignment="1">
      <alignment horizontal="center" vertical="center" wrapText="1"/>
    </xf>
    <xf numFmtId="0" fontId="5" fillId="0" borderId="0" xfId="0" applyFont="1" applyAlignment="1" applyProtection="1">
      <alignment horizontal="center" vertical="center" wrapText="1"/>
      <protection locked="0"/>
    </xf>
    <xf numFmtId="0" fontId="9"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2" fillId="0" borderId="0" xfId="2" applyFont="1" applyFill="1" applyBorder="1" applyAlignment="1" applyProtection="1">
      <alignment horizontal="left" vertical="center" wrapText="1"/>
    </xf>
    <xf numFmtId="0" fontId="7" fillId="0" borderId="0" xfId="0" applyFont="1" applyAlignment="1">
      <alignment horizontal="left" vertical="center" wrapText="1"/>
    </xf>
    <xf numFmtId="0" fontId="10" fillId="0" borderId="0" xfId="0" applyFont="1" applyAlignment="1">
      <alignment horizontal="left" vertical="center"/>
    </xf>
    <xf numFmtId="0" fontId="7" fillId="0" borderId="0" xfId="0" applyFont="1" applyAlignment="1">
      <alignment horizontal="right" vertical="center"/>
    </xf>
    <xf numFmtId="0" fontId="5" fillId="0" borderId="0" xfId="0" applyFont="1" applyAlignment="1">
      <alignment horizontal="left" vertical="center"/>
    </xf>
    <xf numFmtId="0" fontId="0" fillId="0" borderId="0" xfId="0" applyAlignment="1">
      <alignment vertical="center"/>
    </xf>
    <xf numFmtId="0" fontId="4" fillId="0" borderId="26" xfId="0" applyFont="1" applyBorder="1" applyAlignment="1">
      <alignment horizontal="left" vertical="center"/>
    </xf>
    <xf numFmtId="0" fontId="4" fillId="0" borderId="12" xfId="0" applyFont="1" applyBorder="1" applyAlignment="1">
      <alignment horizontal="left" vertical="center"/>
    </xf>
    <xf numFmtId="0" fontId="4" fillId="0" borderId="9" xfId="0" applyFont="1" applyBorder="1" applyAlignment="1">
      <alignment vertical="center"/>
    </xf>
    <xf numFmtId="0" fontId="4" fillId="0" borderId="29" xfId="0" applyFont="1" applyBorder="1" applyAlignment="1">
      <alignment horizontal="left" vertical="center"/>
    </xf>
    <xf numFmtId="0" fontId="4" fillId="0" borderId="29" xfId="0" applyFont="1" applyBorder="1" applyAlignment="1">
      <alignment horizontal="center" vertical="center"/>
    </xf>
    <xf numFmtId="0" fontId="4" fillId="0" borderId="23" xfId="0" applyFont="1" applyBorder="1" applyAlignment="1">
      <alignment horizontal="center" vertical="center"/>
    </xf>
    <xf numFmtId="0" fontId="7" fillId="0" borderId="29" xfId="0" applyFont="1" applyBorder="1" applyAlignment="1">
      <alignment horizontal="center" vertical="center"/>
    </xf>
    <xf numFmtId="0" fontId="7" fillId="0" borderId="23" xfId="0" applyFont="1" applyBorder="1" applyAlignment="1">
      <alignment horizontal="center" vertical="center"/>
    </xf>
    <xf numFmtId="0" fontId="8" fillId="0" borderId="29" xfId="0" applyFont="1" applyBorder="1" applyAlignment="1">
      <alignment horizontal="center" vertical="center"/>
    </xf>
    <xf numFmtId="0" fontId="8" fillId="0" borderId="23" xfId="0" applyFont="1" applyBorder="1" applyAlignment="1">
      <alignment horizontal="center" vertical="center"/>
    </xf>
    <xf numFmtId="0" fontId="7" fillId="0" borderId="29" xfId="2" applyFont="1" applyFill="1" applyBorder="1" applyAlignment="1" applyProtection="1">
      <alignment horizontal="center" vertical="center"/>
    </xf>
    <xf numFmtId="0" fontId="7" fillId="0" borderId="23" xfId="2" applyFont="1" applyFill="1" applyBorder="1" applyAlignment="1" applyProtection="1">
      <alignment horizontal="center" vertical="center"/>
    </xf>
    <xf numFmtId="0" fontId="8" fillId="0" borderId="29" xfId="0" applyFont="1" applyBorder="1" applyAlignment="1">
      <alignment horizontal="center" vertical="center" wrapText="1"/>
    </xf>
    <xf numFmtId="0" fontId="8" fillId="0" borderId="23" xfId="0" applyFont="1" applyBorder="1" applyAlignment="1">
      <alignment horizontal="center" vertical="center" wrapText="1"/>
    </xf>
    <xf numFmtId="0" fontId="21" fillId="0" borderId="17" xfId="0" applyFont="1" applyBorder="1" applyAlignment="1">
      <alignment horizontal="right" vertical="center"/>
    </xf>
    <xf numFmtId="0" fontId="7" fillId="7" borderId="31" xfId="0" applyFont="1" applyFill="1" applyBorder="1" applyAlignment="1">
      <alignment horizontal="center" vertical="center"/>
    </xf>
    <xf numFmtId="0" fontId="7" fillId="7" borderId="30" xfId="0" applyFont="1" applyFill="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15" fillId="0" borderId="0" xfId="0" applyFont="1" applyAlignment="1">
      <alignment horizontal="left" vertical="center"/>
    </xf>
    <xf numFmtId="0" fontId="12" fillId="0" borderId="0" xfId="0" applyFont="1" applyAlignment="1">
      <alignment vertical="center"/>
    </xf>
    <xf numFmtId="0" fontId="19" fillId="0" borderId="0" xfId="0" applyFont="1" applyAlignment="1" applyProtection="1">
      <alignment vertical="center"/>
      <protection locked="0" hidden="1"/>
    </xf>
    <xf numFmtId="0" fontId="7" fillId="7" borderId="10" xfId="0" applyFont="1" applyFill="1" applyBorder="1" applyAlignment="1">
      <alignment horizontal="left" vertical="center"/>
    </xf>
    <xf numFmtId="0" fontId="7" fillId="7" borderId="39" xfId="0" applyFont="1" applyFill="1" applyBorder="1" applyAlignment="1">
      <alignment horizontal="left" vertical="center"/>
    </xf>
    <xf numFmtId="0" fontId="7" fillId="7" borderId="40" xfId="0" applyFont="1" applyFill="1" applyBorder="1" applyAlignment="1">
      <alignment horizontal="left" vertical="center"/>
    </xf>
    <xf numFmtId="0" fontId="7" fillId="7" borderId="27" xfId="0" applyFont="1" applyFill="1" applyBorder="1" applyAlignment="1">
      <alignment horizontal="left" vertical="center"/>
    </xf>
    <xf numFmtId="0" fontId="7" fillId="7" borderId="41" xfId="0" applyFont="1" applyFill="1" applyBorder="1" applyAlignment="1">
      <alignment horizontal="left" vertical="center"/>
    </xf>
    <xf numFmtId="0" fontId="8" fillId="0" borderId="11" xfId="0" applyFont="1" applyBorder="1" applyAlignment="1">
      <alignment horizontal="left" vertical="center"/>
    </xf>
    <xf numFmtId="0" fontId="4" fillId="0" borderId="6" xfId="0" applyFont="1" applyBorder="1" applyAlignment="1">
      <alignment horizontal="left" vertical="center"/>
    </xf>
    <xf numFmtId="0" fontId="4" fillId="0" borderId="11" xfId="0" applyFont="1" applyBorder="1" applyAlignment="1">
      <alignment horizontal="left" vertical="center"/>
    </xf>
    <xf numFmtId="0" fontId="14" fillId="0" borderId="11" xfId="0" applyFont="1" applyBorder="1" applyAlignment="1">
      <alignment horizontal="left" vertical="center" wrapText="1"/>
    </xf>
    <xf numFmtId="0" fontId="5" fillId="7" borderId="35" xfId="0" applyFont="1" applyFill="1" applyBorder="1" applyAlignment="1">
      <alignment horizontal="center" vertical="center" wrapText="1"/>
    </xf>
    <xf numFmtId="0" fontId="7" fillId="7" borderId="36" xfId="0" applyFont="1" applyFill="1" applyBorder="1" applyAlignment="1">
      <alignment horizontal="center" vertical="center"/>
    </xf>
    <xf numFmtId="0" fontId="16" fillId="0" borderId="11" xfId="0" applyFont="1" applyBorder="1" applyAlignment="1">
      <alignment horizontal="left" vertical="center" wrapText="1"/>
    </xf>
    <xf numFmtId="0" fontId="7" fillId="7" borderId="35" xfId="0" applyFont="1" applyFill="1" applyBorder="1" applyAlignment="1">
      <alignment horizontal="center" vertic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5" fillId="7" borderId="8" xfId="0" applyFont="1" applyFill="1" applyBorder="1" applyAlignment="1">
      <alignment horizontal="left" vertical="center"/>
    </xf>
    <xf numFmtId="0" fontId="5" fillId="7" borderId="13" xfId="0" applyFont="1" applyFill="1" applyBorder="1" applyAlignment="1">
      <alignment horizontal="left" vertical="center"/>
    </xf>
    <xf numFmtId="0" fontId="5" fillId="7" borderId="7" xfId="0" applyFont="1" applyFill="1" applyBorder="1" applyAlignment="1">
      <alignment horizontal="left" vertical="center"/>
    </xf>
    <xf numFmtId="0" fontId="5" fillId="7" borderId="18" xfId="0" applyFont="1" applyFill="1" applyBorder="1" applyAlignment="1">
      <alignment horizontal="left" vertical="center"/>
    </xf>
    <xf numFmtId="0" fontId="4" fillId="0" borderId="44" xfId="0" applyFont="1" applyBorder="1" applyAlignment="1">
      <alignment horizontal="right" vertical="center"/>
    </xf>
    <xf numFmtId="0" fontId="7" fillId="9"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7" fillId="9" borderId="5" xfId="0" applyFont="1" applyFill="1" applyBorder="1" applyAlignment="1" applyProtection="1">
      <alignment horizontal="center" vertical="center" wrapText="1"/>
      <protection locked="0"/>
    </xf>
    <xf numFmtId="0" fontId="7" fillId="9" borderId="5" xfId="0" applyFont="1" applyFill="1" applyBorder="1" applyAlignment="1">
      <alignment horizontal="center" vertical="center"/>
    </xf>
    <xf numFmtId="0" fontId="15" fillId="9" borderId="5" xfId="0" applyFont="1" applyFill="1" applyBorder="1" applyAlignment="1">
      <alignment horizontal="center" vertical="center" wrapText="1"/>
    </xf>
    <xf numFmtId="0" fontId="7" fillId="9" borderId="5" xfId="2" applyFont="1" applyFill="1" applyBorder="1" applyAlignment="1" applyProtection="1">
      <alignment horizontal="center" vertical="center" wrapText="1"/>
    </xf>
    <xf numFmtId="0" fontId="7" fillId="9" borderId="5" xfId="2" applyFont="1" applyFill="1" applyBorder="1" applyAlignment="1" applyProtection="1">
      <alignment horizontal="center" vertical="center"/>
    </xf>
    <xf numFmtId="0" fontId="15" fillId="9" borderId="5" xfId="2" applyFont="1" applyFill="1" applyBorder="1" applyAlignment="1" applyProtection="1">
      <alignment horizontal="center" vertical="center" wrapText="1"/>
    </xf>
    <xf numFmtId="0" fontId="22" fillId="9" borderId="5" xfId="0" applyFont="1" applyFill="1" applyBorder="1" applyAlignment="1">
      <alignment horizontal="center" vertical="center"/>
    </xf>
    <xf numFmtId="0" fontId="7" fillId="9" borderId="5" xfId="0" applyFont="1" applyFill="1" applyBorder="1" applyAlignment="1" applyProtection="1">
      <alignment horizontal="center" vertical="center"/>
      <protection locked="0" hidden="1"/>
    </xf>
    <xf numFmtId="0" fontId="15" fillId="9" borderId="5" xfId="0" applyFont="1" applyFill="1" applyBorder="1" applyAlignment="1">
      <alignment horizontal="center" vertical="center"/>
    </xf>
    <xf numFmtId="0" fontId="23" fillId="0" borderId="14" xfId="0" applyFont="1" applyBorder="1" applyAlignment="1">
      <alignment horizontal="left" vertical="center"/>
    </xf>
    <xf numFmtId="0" fontId="8" fillId="7" borderId="35" xfId="0" applyFont="1" applyFill="1" applyBorder="1" applyAlignment="1">
      <alignment vertical="center"/>
    </xf>
    <xf numFmtId="0" fontId="8" fillId="7" borderId="36" xfId="0" applyFont="1" applyFill="1" applyBorder="1" applyAlignment="1">
      <alignment vertical="center"/>
    </xf>
    <xf numFmtId="0" fontId="8" fillId="0" borderId="0" xfId="0" applyFont="1" applyAlignment="1">
      <alignment horizontal="center" vertical="center" wrapText="1"/>
    </xf>
    <xf numFmtId="0" fontId="8" fillId="0" borderId="0" xfId="0" applyFont="1" applyAlignment="1">
      <alignment horizontal="center" vertical="center"/>
    </xf>
    <xf numFmtId="0" fontId="24" fillId="5" borderId="31" xfId="0" applyFont="1" applyFill="1" applyBorder="1" applyAlignment="1">
      <alignment horizontal="center" vertical="center"/>
    </xf>
    <xf numFmtId="0" fontId="24" fillId="5" borderId="30" xfId="0" applyFont="1" applyFill="1" applyBorder="1" applyAlignment="1">
      <alignment horizontal="center" vertical="center"/>
    </xf>
    <xf numFmtId="0" fontId="20" fillId="0" borderId="29" xfId="0" applyFont="1" applyBorder="1" applyAlignment="1">
      <alignment horizontal="right" vertical="center"/>
    </xf>
    <xf numFmtId="0" fontId="28" fillId="0" borderId="0" xfId="0" applyFont="1" applyAlignment="1">
      <alignment horizontal="left" vertical="center"/>
    </xf>
    <xf numFmtId="0" fontId="18" fillId="0" borderId="9" xfId="0" applyFont="1" applyBorder="1" applyAlignment="1">
      <alignment horizontal="left" vertical="center"/>
    </xf>
    <xf numFmtId="0" fontId="7" fillId="0" borderId="18" xfId="0" applyFont="1" applyBorder="1" applyAlignment="1">
      <alignment horizontal="right" vertical="center"/>
    </xf>
    <xf numFmtId="0" fontId="4" fillId="0" borderId="34" xfId="0" applyFont="1" applyBorder="1" applyAlignment="1">
      <alignment horizontal="right" vertical="center"/>
    </xf>
    <xf numFmtId="0" fontId="30" fillId="7" borderId="27" xfId="0" applyFont="1" applyFill="1" applyBorder="1" applyAlignment="1">
      <alignment horizontal="left" vertical="center" wrapText="1"/>
    </xf>
    <xf numFmtId="0" fontId="31" fillId="7" borderId="7" xfId="0" applyFont="1" applyFill="1" applyBorder="1" applyAlignment="1">
      <alignment horizontal="left" vertical="center"/>
    </xf>
    <xf numFmtId="0" fontId="30" fillId="7" borderId="7" xfId="0" applyFont="1" applyFill="1" applyBorder="1" applyAlignment="1">
      <alignment horizontal="left" vertical="center"/>
    </xf>
    <xf numFmtId="0" fontId="32" fillId="0" borderId="0" xfId="0" applyFont="1" applyAlignment="1">
      <alignment vertical="center"/>
    </xf>
    <xf numFmtId="0" fontId="33" fillId="0" borderId="0" xfId="0" applyFont="1" applyAlignment="1">
      <alignment vertical="center"/>
    </xf>
    <xf numFmtId="0" fontId="32" fillId="3" borderId="2" xfId="0" applyFont="1" applyFill="1" applyBorder="1" applyAlignment="1">
      <alignment vertical="center"/>
    </xf>
    <xf numFmtId="0" fontId="32" fillId="3" borderId="0" xfId="0" applyFont="1" applyFill="1" applyAlignment="1">
      <alignment vertical="center"/>
    </xf>
    <xf numFmtId="0" fontId="32" fillId="0" borderId="2" xfId="0" applyFont="1" applyBorder="1" applyAlignment="1">
      <alignment vertical="center"/>
    </xf>
    <xf numFmtId="0" fontId="0" fillId="0" borderId="0" xfId="0" applyAlignment="1">
      <alignment horizontal="left"/>
    </xf>
    <xf numFmtId="0" fontId="5" fillId="7" borderId="29" xfId="0" applyFont="1" applyFill="1" applyBorder="1" applyAlignment="1">
      <alignment horizontal="center" vertical="center" wrapText="1"/>
    </xf>
    <xf numFmtId="0" fontId="5" fillId="7" borderId="23" xfId="0" applyFont="1" applyFill="1" applyBorder="1" applyAlignment="1">
      <alignment horizontal="center" vertical="center"/>
    </xf>
    <xf numFmtId="0" fontId="5" fillId="7" borderId="21" xfId="0" applyFont="1" applyFill="1" applyBorder="1" applyAlignment="1" applyProtection="1">
      <alignment horizontal="center" vertical="center" wrapText="1"/>
      <protection locked="0"/>
    </xf>
    <xf numFmtId="0" fontId="5" fillId="7" borderId="24" xfId="0" applyFont="1" applyFill="1" applyBorder="1" applyAlignment="1" applyProtection="1">
      <alignment horizontal="center" vertical="center" wrapText="1"/>
      <protection locked="0"/>
    </xf>
    <xf numFmtId="0" fontId="38" fillId="0" borderId="14" xfId="0" applyFont="1" applyBorder="1" applyAlignment="1">
      <alignment vertical="center"/>
    </xf>
    <xf numFmtId="0" fontId="38" fillId="0" borderId="0" xfId="0" applyFont="1" applyAlignment="1">
      <alignment vertical="center"/>
    </xf>
    <xf numFmtId="0" fontId="38" fillId="9" borderId="5" xfId="0" applyFont="1" applyFill="1" applyBorder="1" applyAlignment="1">
      <alignment horizontal="center" vertical="center" wrapText="1"/>
    </xf>
    <xf numFmtId="0" fontId="38" fillId="9" borderId="5" xfId="0" applyFont="1" applyFill="1" applyBorder="1" applyAlignment="1">
      <alignment horizontal="center" vertical="center"/>
    </xf>
    <xf numFmtId="0" fontId="39" fillId="0" borderId="0" xfId="0" applyFont="1" applyAlignment="1">
      <alignment vertical="center"/>
    </xf>
    <xf numFmtId="0" fontId="30" fillId="7" borderId="7" xfId="0" applyFont="1" applyFill="1" applyBorder="1" applyAlignment="1">
      <alignment vertical="center"/>
    </xf>
    <xf numFmtId="0" fontId="30" fillId="7" borderId="8" xfId="0" applyFont="1" applyFill="1" applyBorder="1" applyAlignment="1">
      <alignment vertical="center"/>
    </xf>
    <xf numFmtId="0" fontId="5" fillId="7" borderId="20" xfId="0" applyFont="1" applyFill="1" applyBorder="1" applyAlignment="1">
      <alignment horizontal="right" vertical="center"/>
    </xf>
    <xf numFmtId="0" fontId="0" fillId="0" borderId="9" xfId="0" applyBorder="1" applyAlignment="1">
      <alignment horizontal="right"/>
    </xf>
    <xf numFmtId="9" fontId="0" fillId="0" borderId="15" xfId="1" applyFont="1" applyBorder="1"/>
    <xf numFmtId="0" fontId="37" fillId="7" borderId="19" xfId="0" applyFont="1" applyFill="1" applyBorder="1" applyAlignment="1">
      <alignment horizontal="left" vertical="center" wrapText="1"/>
    </xf>
    <xf numFmtId="0" fontId="37" fillId="7" borderId="13" xfId="0" applyFont="1" applyFill="1" applyBorder="1" applyAlignment="1">
      <alignment horizontal="center" vertical="center" wrapText="1"/>
    </xf>
    <xf numFmtId="0" fontId="4" fillId="4" borderId="29" xfId="0" applyFont="1" applyFill="1" applyBorder="1" applyAlignment="1">
      <alignment horizontal="center" vertical="center"/>
    </xf>
    <xf numFmtId="0" fontId="4" fillId="4" borderId="23" xfId="0" applyFont="1" applyFill="1" applyBorder="1" applyAlignment="1">
      <alignment horizontal="center" vertical="center"/>
    </xf>
    <xf numFmtId="0" fontId="8" fillId="4" borderId="29" xfId="0" applyFont="1" applyFill="1" applyBorder="1" applyAlignment="1">
      <alignment horizontal="center" vertical="center"/>
    </xf>
    <xf numFmtId="0" fontId="8" fillId="4" borderId="23" xfId="0" applyFont="1" applyFill="1" applyBorder="1" applyAlignment="1">
      <alignment horizontal="center" vertical="center"/>
    </xf>
    <xf numFmtId="0" fontId="8" fillId="8" borderId="7"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4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49" xfId="0" applyFont="1" applyFill="1" applyBorder="1" applyAlignment="1">
      <alignment horizontal="center" vertical="center"/>
    </xf>
    <xf numFmtId="0" fontId="8" fillId="8" borderId="50" xfId="0" applyFont="1" applyFill="1" applyBorder="1" applyAlignment="1">
      <alignment horizontal="center" vertical="center"/>
    </xf>
    <xf numFmtId="0" fontId="8" fillId="0" borderId="9" xfId="0" applyFont="1" applyBorder="1" applyAlignment="1">
      <alignment horizontal="center" textRotation="90"/>
    </xf>
    <xf numFmtId="0" fontId="8" fillId="18" borderId="0" xfId="0" applyFont="1" applyFill="1" applyAlignment="1">
      <alignment vertical="center"/>
    </xf>
    <xf numFmtId="0" fontId="4" fillId="4" borderId="29" xfId="0" applyFont="1" applyFill="1" applyBorder="1" applyAlignment="1">
      <alignment horizontal="left" vertical="center"/>
    </xf>
    <xf numFmtId="0" fontId="4" fillId="4" borderId="23" xfId="0" applyFont="1" applyFill="1" applyBorder="1" applyAlignment="1">
      <alignment horizontal="left" vertical="center"/>
    </xf>
    <xf numFmtId="0" fontId="4" fillId="4" borderId="0" xfId="0" applyFont="1" applyFill="1" applyAlignment="1">
      <alignment horizontal="left" vertical="center"/>
    </xf>
    <xf numFmtId="0" fontId="7" fillId="4" borderId="5" xfId="0" applyFont="1" applyFill="1" applyBorder="1" applyAlignment="1">
      <alignment horizontal="center" vertical="center"/>
    </xf>
    <xf numFmtId="0" fontId="8" fillId="4" borderId="0" xfId="0" applyFont="1" applyFill="1" applyAlignment="1">
      <alignment vertical="center"/>
    </xf>
    <xf numFmtId="0" fontId="41" fillId="0" borderId="0" xfId="0" applyFont="1" applyAlignment="1">
      <alignment vertical="center"/>
    </xf>
    <xf numFmtId="0" fontId="41" fillId="0" borderId="0" xfId="0" applyFont="1" applyAlignment="1">
      <alignment vertical="center" wrapText="1"/>
    </xf>
    <xf numFmtId="0" fontId="26" fillId="28" borderId="1" xfId="0" applyFont="1" applyFill="1" applyBorder="1" applyAlignment="1">
      <alignment vertical="center" wrapText="1"/>
    </xf>
    <xf numFmtId="0" fontId="27" fillId="0" borderId="9" xfId="0" applyFont="1" applyBorder="1" applyAlignment="1">
      <alignment vertical="center" wrapText="1"/>
    </xf>
    <xf numFmtId="0" fontId="42" fillId="0" borderId="9" xfId="0" applyFont="1" applyBorder="1" applyAlignment="1">
      <alignment vertical="center" wrapText="1"/>
    </xf>
    <xf numFmtId="0" fontId="26" fillId="0" borderId="9" xfId="0" applyFont="1" applyBorder="1" applyAlignment="1">
      <alignment vertical="center" wrapText="1"/>
    </xf>
    <xf numFmtId="0" fontId="26" fillId="0" borderId="0" xfId="0" applyFont="1" applyAlignment="1">
      <alignment horizontal="center" vertical="center"/>
    </xf>
    <xf numFmtId="0" fontId="26" fillId="0" borderId="11" xfId="0" applyFont="1" applyBorder="1" applyAlignment="1">
      <alignment vertical="center"/>
    </xf>
    <xf numFmtId="0" fontId="26" fillId="0" borderId="6" xfId="0" applyFont="1" applyBorder="1" applyAlignment="1">
      <alignment horizontal="center" vertical="center"/>
    </xf>
    <xf numFmtId="0" fontId="26" fillId="0" borderId="54" xfId="0" applyFont="1" applyBorder="1" applyAlignment="1">
      <alignment vertical="center" wrapText="1"/>
    </xf>
    <xf numFmtId="0" fontId="26" fillId="0" borderId="54" xfId="0" applyFont="1" applyBorder="1" applyAlignment="1">
      <alignment vertical="center"/>
    </xf>
    <xf numFmtId="0" fontId="34" fillId="0" borderId="0" xfId="0" applyFont="1"/>
    <xf numFmtId="0" fontId="46" fillId="0" borderId="0" xfId="0" applyFont="1" applyAlignment="1">
      <alignment vertical="center"/>
    </xf>
    <xf numFmtId="9" fontId="8" fillId="8" borderId="50" xfId="1" applyFont="1" applyFill="1" applyBorder="1" applyAlignment="1">
      <alignment horizontal="center" vertical="center"/>
    </xf>
    <xf numFmtId="9" fontId="29" fillId="2" borderId="17" xfId="1" applyFont="1" applyFill="1" applyBorder="1" applyAlignment="1">
      <alignment horizontal="center" vertical="center"/>
    </xf>
    <xf numFmtId="0" fontId="49" fillId="31" borderId="1" xfId="0" applyFont="1" applyFill="1" applyBorder="1" applyAlignment="1">
      <alignment vertical="center" wrapText="1"/>
    </xf>
    <xf numFmtId="0" fontId="50" fillId="32" borderId="12" xfId="0" applyFont="1" applyFill="1" applyBorder="1" applyAlignment="1">
      <alignment vertical="center" wrapText="1"/>
    </xf>
    <xf numFmtId="0" fontId="50" fillId="33" borderId="12" xfId="0" applyFont="1" applyFill="1" applyBorder="1" applyAlignment="1">
      <alignment vertical="center" wrapText="1"/>
    </xf>
    <xf numFmtId="0" fontId="50" fillId="34" borderId="12" xfId="0" applyFont="1" applyFill="1" applyBorder="1" applyAlignment="1">
      <alignment vertical="center" wrapText="1"/>
    </xf>
    <xf numFmtId="0" fontId="50" fillId="30" borderId="1" xfId="0" applyFont="1" applyFill="1" applyBorder="1" applyAlignment="1">
      <alignment vertical="center" wrapText="1"/>
    </xf>
    <xf numFmtId="0" fontId="49" fillId="29" borderId="12" xfId="0" applyFont="1" applyFill="1" applyBorder="1" applyAlignment="1">
      <alignment vertical="center" wrapText="1"/>
    </xf>
    <xf numFmtId="0" fontId="34" fillId="0" borderId="0" xfId="0" applyFont="1" applyAlignment="1">
      <alignment vertical="center"/>
    </xf>
    <xf numFmtId="9" fontId="8" fillId="8" borderId="47" xfId="1" applyFont="1" applyFill="1" applyBorder="1" applyAlignment="1">
      <alignment horizontal="center" vertical="center"/>
    </xf>
    <xf numFmtId="0" fontId="4" fillId="0" borderId="52" xfId="0" applyFont="1" applyBorder="1" applyAlignment="1">
      <alignment horizontal="left" vertical="center"/>
    </xf>
    <xf numFmtId="0" fontId="31" fillId="7" borderId="9" xfId="0" applyFont="1" applyFill="1" applyBorder="1" applyAlignment="1">
      <alignment horizontal="left" vertical="center"/>
    </xf>
    <xf numFmtId="0" fontId="7" fillId="0" borderId="52" xfId="0" applyFont="1" applyBorder="1" applyAlignment="1">
      <alignment horizontal="center" vertical="center"/>
    </xf>
    <xf numFmtId="0" fontId="8" fillId="0" borderId="52" xfId="0" applyFont="1" applyBorder="1" applyAlignment="1">
      <alignment horizontal="center" vertical="center"/>
    </xf>
    <xf numFmtId="0" fontId="7" fillId="0" borderId="52" xfId="2" applyFont="1" applyFill="1" applyBorder="1" applyAlignment="1" applyProtection="1">
      <alignment horizontal="center" vertical="center"/>
    </xf>
    <xf numFmtId="0" fontId="8" fillId="0" borderId="26" xfId="0" applyFont="1" applyBorder="1" applyAlignment="1">
      <alignment horizontal="center" vertical="center"/>
    </xf>
    <xf numFmtId="0" fontId="7" fillId="0" borderId="26" xfId="2" applyFont="1" applyFill="1" applyBorder="1" applyAlignment="1" applyProtection="1">
      <alignment horizontal="center" vertical="center"/>
    </xf>
    <xf numFmtId="0" fontId="8" fillId="8" borderId="8" xfId="0" applyFont="1" applyFill="1" applyBorder="1" applyAlignment="1">
      <alignment horizontal="center" vertical="center"/>
    </xf>
    <xf numFmtId="0" fontId="30" fillId="7" borderId="9" xfId="0" applyFont="1" applyFill="1" applyBorder="1" applyAlignment="1">
      <alignment horizontal="left" vertical="center"/>
    </xf>
    <xf numFmtId="0" fontId="43" fillId="0" borderId="0" xfId="0" applyFont="1" applyAlignment="1">
      <alignment vertical="center"/>
    </xf>
    <xf numFmtId="0" fontId="4" fillId="0" borderId="44" xfId="0" applyFont="1" applyBorder="1" applyAlignment="1">
      <alignment horizontal="center" vertical="center"/>
    </xf>
    <xf numFmtId="0" fontId="8" fillId="0" borderId="46" xfId="0" applyFont="1" applyBorder="1" applyAlignment="1">
      <alignment horizontal="left" vertical="center"/>
    </xf>
    <xf numFmtId="0" fontId="8" fillId="4" borderId="46" xfId="0" applyFont="1" applyFill="1" applyBorder="1" applyAlignment="1">
      <alignment horizontal="left" vertical="center"/>
    </xf>
    <xf numFmtId="0" fontId="7" fillId="0" borderId="46" xfId="0" applyFont="1" applyBorder="1" applyAlignment="1">
      <alignment horizontal="left" vertical="center"/>
    </xf>
    <xf numFmtId="0" fontId="4" fillId="0" borderId="46" xfId="0" applyFont="1" applyBorder="1" applyAlignment="1">
      <alignment horizontal="left" vertical="center" wrapText="1"/>
    </xf>
    <xf numFmtId="0" fontId="7" fillId="0" borderId="46" xfId="2" applyFont="1" applyFill="1" applyBorder="1" applyAlignment="1" applyProtection="1">
      <alignment horizontal="left" vertical="center"/>
    </xf>
    <xf numFmtId="0" fontId="34" fillId="0" borderId="46" xfId="0" applyFont="1" applyBorder="1" applyAlignment="1">
      <alignment vertical="center" wrapText="1"/>
    </xf>
    <xf numFmtId="0" fontId="4" fillId="0" borderId="46" xfId="2" applyFont="1" applyFill="1" applyBorder="1" applyAlignment="1" applyProtection="1">
      <alignment horizontal="left" vertical="center" wrapText="1"/>
    </xf>
    <xf numFmtId="0" fontId="4" fillId="0" borderId="46" xfId="2" applyFont="1" applyFill="1" applyBorder="1" applyAlignment="1" applyProtection="1">
      <alignment horizontal="left" vertical="center" wrapText="1" indent="8"/>
    </xf>
    <xf numFmtId="0" fontId="8" fillId="0" borderId="46" xfId="0" applyFont="1" applyBorder="1" applyAlignment="1">
      <alignment horizontal="left" vertical="center" wrapText="1"/>
    </xf>
    <xf numFmtId="0" fontId="47" fillId="0" borderId="9" xfId="0" applyFont="1" applyBorder="1" applyAlignment="1">
      <alignment vertical="center"/>
    </xf>
    <xf numFmtId="0" fontId="4" fillId="4" borderId="46" xfId="2" applyFont="1" applyFill="1" applyBorder="1" applyAlignment="1" applyProtection="1">
      <alignment horizontal="left" vertical="center"/>
    </xf>
    <xf numFmtId="0" fontId="8" fillId="0" borderId="46" xfId="0" applyFont="1" applyBorder="1" applyAlignment="1">
      <alignment vertical="center" wrapText="1"/>
    </xf>
    <xf numFmtId="0" fontId="8" fillId="0" borderId="46" xfId="0" applyFont="1" applyBorder="1" applyAlignment="1">
      <alignment horizontal="left" vertical="center" indent="8"/>
    </xf>
    <xf numFmtId="0" fontId="18" fillId="0" borderId="9" xfId="0" applyFont="1" applyBorder="1" applyAlignment="1">
      <alignment vertical="center" wrapText="1"/>
    </xf>
    <xf numFmtId="0" fontId="8" fillId="0" borderId="46" xfId="0" applyFont="1" applyBorder="1" applyAlignment="1">
      <alignment horizontal="left" vertical="center" wrapText="1" indent="8"/>
    </xf>
    <xf numFmtId="0" fontId="34" fillId="0" borderId="46" xfId="0" applyFont="1" applyBorder="1" applyAlignment="1">
      <alignment horizontal="left" vertical="center" indent="8"/>
    </xf>
    <xf numFmtId="0" fontId="34" fillId="0" borderId="9" xfId="0" applyFont="1" applyBorder="1" applyAlignment="1">
      <alignment vertical="center"/>
    </xf>
    <xf numFmtId="0" fontId="47" fillId="0" borderId="60" xfId="0" applyFont="1" applyBorder="1" applyAlignment="1">
      <alignment vertical="center"/>
    </xf>
    <xf numFmtId="0" fontId="18" fillId="0" borderId="9" xfId="0" applyFont="1" applyBorder="1" applyAlignment="1">
      <alignment vertical="center"/>
    </xf>
    <xf numFmtId="0" fontId="4" fillId="4" borderId="46" xfId="0" applyFont="1" applyFill="1" applyBorder="1" applyAlignment="1">
      <alignment horizontal="left" vertical="center" wrapText="1"/>
    </xf>
    <xf numFmtId="0" fontId="35" fillId="0" borderId="46" xfId="0" applyFont="1" applyBorder="1" applyAlignment="1">
      <alignment vertical="center" wrapText="1"/>
    </xf>
    <xf numFmtId="0" fontId="34" fillId="0" borderId="61" xfId="0" applyFont="1" applyBorder="1" applyAlignment="1">
      <alignment vertical="center" wrapText="1"/>
    </xf>
    <xf numFmtId="0" fontId="34" fillId="0" borderId="46" xfId="0" applyFont="1" applyBorder="1" applyAlignment="1">
      <alignment vertical="center"/>
    </xf>
    <xf numFmtId="0" fontId="45" fillId="0" borderId="62" xfId="0" applyFont="1" applyBorder="1" applyAlignment="1">
      <alignment horizontal="left" vertical="center" wrapText="1"/>
    </xf>
    <xf numFmtId="0" fontId="8" fillId="0" borderId="62" xfId="0" applyFont="1" applyBorder="1" applyAlignment="1">
      <alignment horizontal="left" vertical="center" indent="8"/>
    </xf>
    <xf numFmtId="0" fontId="4" fillId="0" borderId="46" xfId="0" applyFont="1" applyBorder="1" applyAlignment="1">
      <alignment horizontal="left" vertical="center"/>
    </xf>
    <xf numFmtId="0" fontId="8" fillId="0" borderId="46" xfId="0" applyFont="1" applyBorder="1" applyAlignment="1">
      <alignment vertical="center"/>
    </xf>
    <xf numFmtId="0" fontId="4" fillId="4" borderId="46" xfId="2" applyFont="1" applyFill="1" applyBorder="1" applyAlignment="1" applyProtection="1">
      <alignment horizontal="left" vertical="center" wrapText="1"/>
    </xf>
    <xf numFmtId="0" fontId="48" fillId="0" borderId="46" xfId="0" applyFont="1" applyBorder="1" applyAlignment="1">
      <alignment vertical="center" wrapText="1"/>
    </xf>
    <xf numFmtId="0" fontId="18" fillId="0" borderId="46" xfId="0" applyFont="1" applyBorder="1" applyAlignment="1">
      <alignment vertical="center" wrapText="1"/>
    </xf>
    <xf numFmtId="0" fontId="34" fillId="0" borderId="46" xfId="0" applyFont="1" applyBorder="1" applyAlignment="1">
      <alignment horizontal="left" vertical="center" wrapText="1" indent="8"/>
    </xf>
    <xf numFmtId="0" fontId="4" fillId="0" borderId="46" xfId="2" applyFont="1" applyFill="1" applyBorder="1" applyAlignment="1" applyProtection="1">
      <alignment horizontal="left" vertical="center"/>
    </xf>
    <xf numFmtId="0" fontId="4" fillId="4" borderId="46" xfId="0" applyFont="1" applyFill="1" applyBorder="1" applyAlignment="1">
      <alignment horizontal="left" vertical="center"/>
    </xf>
    <xf numFmtId="0" fontId="46" fillId="0" borderId="9" xfId="0" applyFont="1" applyBorder="1" applyAlignment="1">
      <alignment vertical="center"/>
    </xf>
    <xf numFmtId="0" fontId="46" fillId="0" borderId="60" xfId="0" applyFont="1" applyBorder="1" applyAlignment="1">
      <alignment vertical="center"/>
    </xf>
    <xf numFmtId="0" fontId="52" fillId="0" borderId="9" xfId="0" applyFont="1" applyBorder="1" applyAlignment="1">
      <alignment vertical="center" wrapText="1"/>
    </xf>
    <xf numFmtId="0" fontId="52" fillId="0" borderId="9" xfId="0" applyFont="1" applyBorder="1" applyAlignment="1">
      <alignment vertical="center"/>
    </xf>
    <xf numFmtId="0" fontId="27" fillId="0" borderId="5" xfId="0" applyFont="1" applyBorder="1" applyAlignment="1">
      <alignment vertical="center"/>
    </xf>
    <xf numFmtId="0" fontId="26" fillId="0" borderId="5" xfId="0" applyFont="1" applyBorder="1" applyAlignment="1">
      <alignment vertical="center"/>
    </xf>
    <xf numFmtId="0" fontId="26" fillId="0" borderId="5" xfId="0" applyFont="1" applyBorder="1" applyAlignment="1">
      <alignment horizontal="center" vertical="center"/>
    </xf>
    <xf numFmtId="0" fontId="26" fillId="0" borderId="5" xfId="0" applyFont="1" applyBorder="1" applyAlignment="1">
      <alignment vertical="center" wrapText="1"/>
    </xf>
    <xf numFmtId="0" fontId="34" fillId="4" borderId="46" xfId="0" applyFont="1" applyFill="1" applyBorder="1" applyAlignment="1">
      <alignment horizontal="left" vertical="center" wrapText="1" indent="8"/>
    </xf>
    <xf numFmtId="0" fontId="7" fillId="4" borderId="9" xfId="0" applyFont="1" applyFill="1" applyBorder="1" applyAlignment="1">
      <alignment horizontal="left" vertical="center" wrapText="1"/>
    </xf>
    <xf numFmtId="0" fontId="35" fillId="4" borderId="46" xfId="0" applyFont="1" applyFill="1" applyBorder="1" applyAlignment="1">
      <alignment vertical="center" wrapText="1"/>
    </xf>
    <xf numFmtId="0" fontId="8" fillId="4" borderId="46" xfId="0" applyFont="1" applyFill="1" applyBorder="1" applyAlignment="1">
      <alignment horizontal="left" vertical="center" indent="8"/>
    </xf>
    <xf numFmtId="0" fontId="8" fillId="0" borderId="5" xfId="0" applyFont="1" applyBorder="1" applyAlignment="1">
      <alignment horizontal="left" vertical="center" wrapText="1" indent="8"/>
    </xf>
    <xf numFmtId="0" fontId="35" fillId="0" borderId="46" xfId="0" applyFont="1" applyBorder="1" applyAlignment="1">
      <alignment horizontal="left" vertical="center" wrapText="1" indent="8"/>
    </xf>
    <xf numFmtId="0" fontId="4" fillId="0" borderId="5" xfId="2" applyFont="1" applyFill="1" applyBorder="1" applyAlignment="1" applyProtection="1">
      <alignment horizontal="left" vertical="center" wrapText="1"/>
    </xf>
    <xf numFmtId="0" fontId="34" fillId="0" borderId="5" xfId="0" applyFont="1" applyBorder="1" applyAlignment="1">
      <alignment horizontal="left" vertical="center" indent="8"/>
    </xf>
    <xf numFmtId="0" fontId="4" fillId="6" borderId="5" xfId="0" applyFont="1" applyFill="1" applyBorder="1" applyAlignment="1" applyProtection="1">
      <alignment horizontal="left" vertical="center"/>
      <protection locked="0"/>
    </xf>
    <xf numFmtId="0" fontId="7" fillId="7" borderId="0" xfId="0" applyFont="1" applyFill="1" applyAlignment="1" applyProtection="1">
      <alignment horizontal="left" vertical="center"/>
      <protection locked="0"/>
    </xf>
    <xf numFmtId="0" fontId="7" fillId="0" borderId="5" xfId="0" applyFont="1" applyBorder="1" applyAlignment="1" applyProtection="1">
      <alignment horizontal="left" vertical="center"/>
      <protection locked="0"/>
    </xf>
    <xf numFmtId="0" fontId="8" fillId="6" borderId="5" xfId="0" applyFont="1" applyFill="1" applyBorder="1" applyAlignment="1" applyProtection="1">
      <alignment horizontal="left" vertical="center"/>
      <protection locked="0"/>
    </xf>
    <xf numFmtId="0" fontId="7" fillId="0" borderId="5" xfId="2" applyFont="1" applyFill="1" applyBorder="1" applyAlignment="1" applyProtection="1">
      <alignment horizontal="left" vertical="center"/>
      <protection locked="0"/>
    </xf>
    <xf numFmtId="9" fontId="8" fillId="6" borderId="5" xfId="1" applyFont="1" applyFill="1" applyBorder="1" applyAlignment="1" applyProtection="1">
      <alignment horizontal="left" vertical="center"/>
      <protection locked="0"/>
    </xf>
    <xf numFmtId="164" fontId="8" fillId="6" borderId="5" xfId="3" applyNumberFormat="1" applyFont="1" applyFill="1" applyBorder="1" applyAlignment="1" applyProtection="1">
      <alignment horizontal="left" vertical="center"/>
      <protection locked="0"/>
    </xf>
    <xf numFmtId="0" fontId="7" fillId="0" borderId="0" xfId="2" applyFont="1" applyFill="1" applyBorder="1" applyAlignment="1" applyProtection="1">
      <alignment horizontal="left" vertical="center"/>
      <protection locked="0"/>
    </xf>
    <xf numFmtId="0" fontId="8" fillId="6" borderId="3" xfId="0" applyFont="1" applyFill="1" applyBorder="1" applyAlignment="1" applyProtection="1">
      <alignment horizontal="left" vertical="center" wrapText="1"/>
      <protection locked="0"/>
    </xf>
    <xf numFmtId="0" fontId="4" fillId="0" borderId="6" xfId="0" applyFont="1" applyBorder="1" applyAlignment="1" applyProtection="1">
      <alignment horizontal="left" vertical="center"/>
      <protection locked="0"/>
    </xf>
    <xf numFmtId="0" fontId="7" fillId="7" borderId="8" xfId="0" applyFont="1" applyFill="1" applyBorder="1" applyAlignment="1" applyProtection="1">
      <alignment horizontal="left" vertical="center"/>
      <protection locked="0"/>
    </xf>
    <xf numFmtId="0" fontId="4" fillId="6" borderId="45" xfId="0" applyFont="1" applyFill="1" applyBorder="1" applyAlignment="1" applyProtection="1">
      <alignment horizontal="left" vertical="center"/>
      <protection locked="0"/>
    </xf>
    <xf numFmtId="0" fontId="8" fillId="6" borderId="45" xfId="0" applyFont="1" applyFill="1" applyBorder="1" applyAlignment="1" applyProtection="1">
      <alignment horizontal="left" vertical="center"/>
      <protection locked="0"/>
    </xf>
    <xf numFmtId="0" fontId="10" fillId="0" borderId="6" xfId="0" applyFont="1" applyBorder="1" applyAlignment="1" applyProtection="1">
      <alignment horizontal="left" vertical="center" wrapText="1"/>
      <protection locked="0"/>
    </xf>
    <xf numFmtId="0" fontId="7" fillId="0" borderId="0" xfId="0" applyFont="1" applyAlignment="1" applyProtection="1">
      <alignment horizontal="left" vertical="center"/>
      <protection locked="0"/>
    </xf>
    <xf numFmtId="0" fontId="8" fillId="6" borderId="3" xfId="0" applyFont="1" applyFill="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8" fillId="6" borderId="45" xfId="0" applyFont="1" applyFill="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7" fillId="0" borderId="6" xfId="0" applyFont="1" applyBorder="1" applyAlignment="1" applyProtection="1">
      <alignment horizontal="left" vertical="center"/>
      <protection locked="0"/>
    </xf>
    <xf numFmtId="0" fontId="7" fillId="0" borderId="0" xfId="2" applyFont="1" applyFill="1" applyBorder="1" applyAlignment="1" applyProtection="1">
      <alignment horizontal="left" vertical="center" wrapText="1"/>
      <protection locked="0"/>
    </xf>
    <xf numFmtId="0" fontId="4" fillId="6" borderId="3" xfId="0" applyFont="1" applyFill="1" applyBorder="1" applyAlignment="1" applyProtection="1">
      <alignment horizontal="left" vertical="center"/>
      <protection locked="0"/>
    </xf>
    <xf numFmtId="0" fontId="4" fillId="0" borderId="45" xfId="0" applyFont="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1" fillId="0" borderId="0" xfId="0" applyFont="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4" fillId="6" borderId="47" xfId="0" applyFont="1" applyFill="1" applyBorder="1" applyAlignment="1" applyProtection="1">
      <alignment horizontal="left" vertical="center"/>
      <protection locked="0"/>
    </xf>
    <xf numFmtId="0" fontId="5" fillId="7" borderId="8" xfId="0" applyFont="1" applyFill="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4" fillId="0" borderId="9" xfId="0" applyFont="1" applyBorder="1" applyAlignment="1" applyProtection="1">
      <alignment horizontal="left" vertical="center"/>
      <protection locked="0"/>
    </xf>
    <xf numFmtId="0" fontId="4" fillId="0" borderId="26" xfId="0" applyFont="1" applyBorder="1" applyAlignment="1" applyProtection="1">
      <alignment horizontal="left" vertical="center"/>
      <protection locked="0"/>
    </xf>
    <xf numFmtId="0" fontId="7" fillId="7" borderId="7" xfId="0" applyFont="1" applyFill="1" applyBorder="1" applyAlignment="1" applyProtection="1">
      <alignment horizontal="left" vertical="center"/>
      <protection locked="0"/>
    </xf>
    <xf numFmtId="0" fontId="7" fillId="7" borderId="43" xfId="0" applyFont="1" applyFill="1" applyBorder="1" applyAlignment="1" applyProtection="1">
      <alignment horizontal="left" vertical="center"/>
      <protection locked="0"/>
    </xf>
    <xf numFmtId="0" fontId="7" fillId="0" borderId="9" xfId="0" applyFont="1" applyBorder="1" applyAlignment="1" applyProtection="1">
      <alignment horizontal="left" vertical="center"/>
      <protection locked="0"/>
    </xf>
    <xf numFmtId="0" fontId="7" fillId="0" borderId="26" xfId="0" applyFont="1" applyBorder="1" applyAlignment="1" applyProtection="1">
      <alignment horizontal="left" vertical="center"/>
      <protection locked="0"/>
    </xf>
    <xf numFmtId="0" fontId="8" fillId="6" borderId="28" xfId="0" applyFont="1" applyFill="1" applyBorder="1" applyAlignment="1" applyProtection="1">
      <alignment vertical="center"/>
      <protection locked="0"/>
    </xf>
    <xf numFmtId="0" fontId="8" fillId="6" borderId="25" xfId="0" applyFont="1" applyFill="1" applyBorder="1" applyAlignment="1" applyProtection="1">
      <alignment vertical="center"/>
      <protection locked="0"/>
    </xf>
    <xf numFmtId="0" fontId="7" fillId="0" borderId="9" xfId="2" applyFont="1" applyFill="1" applyBorder="1" applyAlignment="1" applyProtection="1">
      <alignment horizontal="left" vertical="center"/>
      <protection locked="0"/>
    </xf>
    <xf numFmtId="0" fontId="7" fillId="0" borderId="26" xfId="2" applyFont="1" applyFill="1" applyBorder="1" applyAlignment="1" applyProtection="1">
      <alignment horizontal="left" vertical="center"/>
      <protection locked="0"/>
    </xf>
    <xf numFmtId="0" fontId="7" fillId="6" borderId="28" xfId="2" applyFont="1" applyFill="1" applyBorder="1" applyAlignment="1" applyProtection="1">
      <alignment horizontal="left" vertical="center"/>
      <protection locked="0"/>
    </xf>
    <xf numFmtId="0" fontId="7" fillId="6" borderId="57" xfId="2" applyFont="1" applyFill="1" applyBorder="1" applyAlignment="1" applyProtection="1">
      <alignment horizontal="left" vertical="center"/>
      <protection locked="0"/>
    </xf>
    <xf numFmtId="0" fontId="8" fillId="6" borderId="51" xfId="0" applyFont="1" applyFill="1" applyBorder="1" applyAlignment="1" applyProtection="1">
      <alignment vertical="center"/>
      <protection locked="0"/>
    </xf>
    <xf numFmtId="0" fontId="8" fillId="6" borderId="58" xfId="0" applyFont="1" applyFill="1" applyBorder="1" applyAlignment="1" applyProtection="1">
      <alignment vertical="center"/>
      <protection locked="0"/>
    </xf>
    <xf numFmtId="0" fontId="8" fillId="0" borderId="9"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4" fillId="0" borderId="1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10" fillId="0" borderId="42" xfId="0" applyFont="1" applyBorder="1" applyAlignment="1" applyProtection="1">
      <alignment horizontal="left" vertical="center" wrapText="1"/>
      <protection locked="0"/>
    </xf>
    <xf numFmtId="0" fontId="4" fillId="0" borderId="11" xfId="0" applyFont="1" applyBorder="1" applyAlignment="1" applyProtection="1">
      <alignment horizontal="left" vertical="center"/>
      <protection locked="0"/>
    </xf>
    <xf numFmtId="0" fontId="4" fillId="0" borderId="42" xfId="0" applyFont="1" applyBorder="1" applyAlignment="1" applyProtection="1">
      <alignment horizontal="left" vertical="center"/>
      <protection locked="0"/>
    </xf>
    <xf numFmtId="0" fontId="4" fillId="0" borderId="9"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7" fillId="0" borderId="9" xfId="2" applyFont="1" applyFill="1" applyBorder="1" applyAlignment="1" applyProtection="1">
      <alignment vertical="center" wrapText="1"/>
      <protection locked="0"/>
    </xf>
    <xf numFmtId="0" fontId="7" fillId="0" borderId="26" xfId="2" applyFont="1" applyFill="1" applyBorder="1" applyAlignment="1" applyProtection="1">
      <alignment vertical="center" wrapText="1"/>
      <protection locked="0"/>
    </xf>
    <xf numFmtId="0" fontId="8" fillId="0" borderId="28" xfId="0" applyFont="1" applyBorder="1" applyAlignment="1" applyProtection="1">
      <alignment vertical="center"/>
      <protection locked="0"/>
    </xf>
    <xf numFmtId="0" fontId="8" fillId="0" borderId="25" xfId="0" applyFont="1" applyBorder="1" applyAlignment="1" applyProtection="1">
      <alignment vertical="center"/>
      <protection locked="0"/>
    </xf>
    <xf numFmtId="0" fontId="8" fillId="6" borderId="57" xfId="0" applyFont="1" applyFill="1" applyBorder="1" applyAlignment="1" applyProtection="1">
      <alignment vertical="center"/>
      <protection locked="0"/>
    </xf>
    <xf numFmtId="0" fontId="8" fillId="0" borderId="6" xfId="0" applyFont="1" applyBorder="1" applyAlignment="1" applyProtection="1">
      <alignment vertical="center"/>
      <protection locked="0"/>
    </xf>
    <xf numFmtId="0" fontId="8" fillId="0" borderId="42" xfId="0" applyFont="1" applyBorder="1" applyAlignment="1" applyProtection="1">
      <alignment vertical="center"/>
      <protection locked="0"/>
    </xf>
    <xf numFmtId="0" fontId="7" fillId="0" borderId="9" xfId="0" applyFont="1" applyBorder="1" applyAlignment="1" applyProtection="1">
      <alignment horizontal="right" vertical="center"/>
      <protection locked="0"/>
    </xf>
    <xf numFmtId="0" fontId="7" fillId="0" borderId="26" xfId="0" applyFont="1" applyBorder="1" applyAlignment="1" applyProtection="1">
      <alignment horizontal="right" vertical="center"/>
      <protection locked="0"/>
    </xf>
    <xf numFmtId="9" fontId="8" fillId="6" borderId="3" xfId="1" applyFont="1" applyFill="1" applyBorder="1" applyAlignment="1" applyProtection="1">
      <alignment horizontal="left" vertical="center"/>
      <protection locked="0"/>
    </xf>
    <xf numFmtId="164" fontId="8" fillId="6" borderId="3" xfId="3" applyNumberFormat="1" applyFont="1" applyFill="1" applyBorder="1" applyAlignment="1" applyProtection="1">
      <alignment horizontal="left" vertical="center"/>
      <protection locked="0"/>
    </xf>
    <xf numFmtId="0" fontId="8" fillId="6" borderId="47" xfId="0" applyFont="1" applyFill="1" applyBorder="1" applyAlignment="1" applyProtection="1">
      <alignment horizontal="left" vertical="center" wrapText="1"/>
      <protection locked="0"/>
    </xf>
    <xf numFmtId="0" fontId="7" fillId="6" borderId="56" xfId="2" applyFont="1" applyFill="1" applyBorder="1" applyAlignment="1" applyProtection="1">
      <alignment horizontal="left" vertical="center"/>
      <protection locked="0"/>
    </xf>
    <xf numFmtId="0" fontId="8" fillId="6" borderId="49" xfId="0" applyFont="1" applyFill="1" applyBorder="1" applyAlignment="1" applyProtection="1">
      <alignment vertical="center"/>
      <protection locked="0"/>
    </xf>
    <xf numFmtId="0" fontId="8" fillId="6" borderId="59" xfId="0" applyFont="1" applyFill="1" applyBorder="1" applyAlignment="1" applyProtection="1">
      <alignment vertical="center"/>
      <protection locked="0"/>
    </xf>
    <xf numFmtId="0" fontId="8" fillId="0" borderId="35" xfId="0" applyFont="1" applyBorder="1" applyAlignment="1" applyProtection="1">
      <alignment vertical="center"/>
      <protection locked="0"/>
    </xf>
    <xf numFmtId="0" fontId="8" fillId="0" borderId="36" xfId="0" applyFont="1" applyBorder="1" applyAlignment="1" applyProtection="1">
      <alignment vertical="center"/>
      <protection locked="0"/>
    </xf>
    <xf numFmtId="0" fontId="8" fillId="6" borderId="9" xfId="0" applyFont="1" applyFill="1" applyBorder="1" applyAlignment="1" applyProtection="1">
      <alignment vertical="center"/>
      <protection locked="0"/>
    </xf>
    <xf numFmtId="0" fontId="8" fillId="6" borderId="26" xfId="0" applyFont="1" applyFill="1" applyBorder="1" applyAlignment="1" applyProtection="1">
      <alignment vertical="center"/>
      <protection locked="0"/>
    </xf>
    <xf numFmtId="0" fontId="5" fillId="7" borderId="7" xfId="0" applyFont="1" applyFill="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4" fillId="0" borderId="9" xfId="0" applyFont="1" applyBorder="1" applyAlignment="1" applyProtection="1">
      <alignment vertical="center"/>
      <protection locked="0"/>
    </xf>
    <xf numFmtId="0" fontId="4" fillId="0" borderId="0" xfId="0" applyFont="1" applyAlignment="1" applyProtection="1">
      <alignment vertical="center"/>
      <protection locked="0"/>
    </xf>
    <xf numFmtId="0" fontId="8" fillId="6" borderId="56" xfId="0" applyFont="1" applyFill="1" applyBorder="1" applyAlignment="1" applyProtection="1">
      <alignment vertical="center"/>
      <protection locked="0"/>
    </xf>
    <xf numFmtId="0" fontId="8" fillId="0" borderId="56" xfId="0" applyFont="1" applyBorder="1" applyAlignment="1" applyProtection="1">
      <alignment vertical="center"/>
      <protection locked="0"/>
    </xf>
    <xf numFmtId="0" fontId="8" fillId="0" borderId="57" xfId="0" applyFont="1" applyBorder="1" applyAlignment="1" applyProtection="1">
      <alignment vertical="center"/>
      <protection locked="0"/>
    </xf>
    <xf numFmtId="0" fontId="4" fillId="4" borderId="9" xfId="0" applyFont="1" applyFill="1" applyBorder="1" applyAlignment="1" applyProtection="1">
      <alignment horizontal="left" vertical="center"/>
      <protection locked="0"/>
    </xf>
    <xf numFmtId="0" fontId="4" fillId="4" borderId="26" xfId="0" applyFont="1" applyFill="1" applyBorder="1" applyAlignment="1" applyProtection="1">
      <alignment horizontal="left" vertical="center"/>
      <protection locked="0"/>
    </xf>
    <xf numFmtId="0" fontId="26" fillId="28" borderId="1" xfId="0" applyFont="1" applyFill="1" applyBorder="1" applyAlignment="1" applyProtection="1">
      <alignment horizontal="center" vertical="center"/>
      <protection locked="0"/>
    </xf>
    <xf numFmtId="0" fontId="41" fillId="0" borderId="0" xfId="0" applyFont="1" applyAlignment="1" applyProtection="1">
      <alignment vertical="center"/>
      <protection locked="0"/>
    </xf>
    <xf numFmtId="0" fontId="7" fillId="0" borderId="0" xfId="0" applyFont="1" applyAlignment="1" applyProtection="1">
      <alignment horizontal="left" vertical="center"/>
      <protection hidden="1"/>
    </xf>
    <xf numFmtId="0" fontId="20" fillId="9" borderId="5" xfId="0" applyFont="1" applyFill="1" applyBorder="1" applyAlignment="1" applyProtection="1">
      <alignment horizontal="center" vertical="center" wrapText="1"/>
      <protection hidden="1"/>
    </xf>
    <xf numFmtId="0" fontId="7" fillId="9" borderId="5" xfId="0" applyFont="1" applyFill="1" applyBorder="1" applyAlignment="1" applyProtection="1">
      <alignment horizontal="center" vertical="center"/>
      <protection hidden="1"/>
    </xf>
    <xf numFmtId="0" fontId="38" fillId="9" borderId="5" xfId="0" applyFont="1" applyFill="1" applyBorder="1" applyAlignment="1" applyProtection="1">
      <alignment horizontal="center" vertical="center" wrapText="1"/>
      <protection hidden="1"/>
    </xf>
    <xf numFmtId="0" fontId="38" fillId="9" borderId="5" xfId="0" applyFont="1" applyFill="1" applyBorder="1" applyAlignment="1" applyProtection="1">
      <alignment horizontal="center" vertical="center"/>
      <protection hidden="1"/>
    </xf>
    <xf numFmtId="0" fontId="7" fillId="9" borderId="5" xfId="0" applyFont="1" applyFill="1" applyBorder="1" applyAlignment="1" applyProtection="1">
      <alignment horizontal="center" vertical="center" wrapText="1"/>
      <protection locked="0" hidden="1"/>
    </xf>
    <xf numFmtId="0" fontId="7" fillId="9" borderId="5" xfId="0" applyFont="1" applyFill="1" applyBorder="1" applyAlignment="1" applyProtection="1">
      <alignment horizontal="center" vertical="center" wrapText="1"/>
      <protection hidden="1"/>
    </xf>
    <xf numFmtId="0" fontId="15" fillId="9" borderId="5" xfId="0" applyFont="1" applyFill="1" applyBorder="1" applyAlignment="1" applyProtection="1">
      <alignment horizontal="center" vertical="center" wrapText="1"/>
      <protection hidden="1"/>
    </xf>
    <xf numFmtId="0" fontId="7" fillId="9" borderId="5" xfId="2" applyFont="1" applyFill="1" applyBorder="1" applyAlignment="1" applyProtection="1">
      <alignment horizontal="center" vertical="center"/>
      <protection hidden="1"/>
    </xf>
    <xf numFmtId="0" fontId="22" fillId="9" borderId="5" xfId="0" applyFont="1" applyFill="1" applyBorder="1" applyAlignment="1" applyProtection="1">
      <alignment horizontal="center" vertical="center"/>
      <protection hidden="1"/>
    </xf>
    <xf numFmtId="0" fontId="7" fillId="9" borderId="5" xfId="2" applyFont="1" applyFill="1" applyBorder="1" applyAlignment="1" applyProtection="1">
      <alignment horizontal="center" vertical="center" wrapText="1"/>
      <protection hidden="1"/>
    </xf>
    <xf numFmtId="0" fontId="15" fillId="9" borderId="5" xfId="2" applyFont="1" applyFill="1" applyBorder="1" applyAlignment="1" applyProtection="1">
      <alignment horizontal="center" vertical="center" wrapText="1"/>
      <protection hidden="1"/>
    </xf>
    <xf numFmtId="0" fontId="15" fillId="9" borderId="5" xfId="0" applyFont="1" applyFill="1" applyBorder="1" applyAlignment="1" applyProtection="1">
      <alignment horizontal="center" vertical="center"/>
      <protection hidden="1"/>
    </xf>
    <xf numFmtId="0" fontId="15" fillId="0" borderId="0" xfId="0" applyFont="1" applyAlignment="1" applyProtection="1">
      <alignment horizontal="left" vertical="center"/>
      <protection hidden="1"/>
    </xf>
    <xf numFmtId="0" fontId="4" fillId="6" borderId="45" xfId="0" applyFont="1" applyFill="1" applyBorder="1" applyAlignment="1" applyProtection="1">
      <alignment horizontal="left" vertical="center" wrapText="1"/>
      <protection locked="0"/>
    </xf>
    <xf numFmtId="0" fontId="8" fillId="0" borderId="5" xfId="0" applyFont="1" applyBorder="1" applyAlignment="1">
      <alignment vertical="center" wrapText="1"/>
    </xf>
    <xf numFmtId="0" fontId="4" fillId="0" borderId="5" xfId="0" applyFont="1" applyBorder="1" applyAlignment="1">
      <alignment horizontal="left" vertical="center" wrapText="1"/>
    </xf>
    <xf numFmtId="0" fontId="8" fillId="0" borderId="5" xfId="0" applyFont="1" applyBorder="1" applyAlignment="1">
      <alignment vertical="center"/>
    </xf>
    <xf numFmtId="0" fontId="26" fillId="0" borderId="5" xfId="0" applyFont="1" applyBorder="1" applyAlignment="1">
      <alignment horizontal="left" vertical="center" wrapText="1"/>
    </xf>
    <xf numFmtId="0" fontId="8" fillId="0" borderId="0" xfId="0" applyFont="1" applyAlignment="1">
      <alignment horizontal="left" vertical="center" indent="8"/>
    </xf>
    <xf numFmtId="0" fontId="8" fillId="0" borderId="5" xfId="0" applyFont="1" applyBorder="1" applyAlignment="1">
      <alignment horizontal="left" vertical="center"/>
    </xf>
    <xf numFmtId="0" fontId="45" fillId="0" borderId="5" xfId="0" applyFont="1" applyBorder="1" applyAlignment="1">
      <alignment horizontal="left" vertical="center" wrapText="1"/>
    </xf>
    <xf numFmtId="0" fontId="7" fillId="0" borderId="5"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protection hidden="1"/>
    </xf>
    <xf numFmtId="0" fontId="35" fillId="0" borderId="28" xfId="0" applyFont="1" applyBorder="1" applyAlignment="1">
      <alignment vertical="center" wrapText="1"/>
    </xf>
    <xf numFmtId="0" fontId="8" fillId="0" borderId="5" xfId="0" applyFont="1" applyBorder="1" applyAlignment="1">
      <alignment horizontal="left" vertical="center" indent="8"/>
    </xf>
    <xf numFmtId="0" fontId="35" fillId="0" borderId="5" xfId="0" applyFont="1" applyBorder="1" applyAlignment="1">
      <alignment vertical="center" wrapText="1"/>
    </xf>
    <xf numFmtId="0" fontId="35" fillId="4" borderId="5" xfId="0" applyFont="1" applyFill="1" applyBorder="1" applyAlignment="1">
      <alignment vertical="center" wrapText="1"/>
    </xf>
    <xf numFmtId="0" fontId="34" fillId="0" borderId="5" xfId="0" applyFont="1" applyBorder="1" applyAlignment="1">
      <alignment vertical="center" wrapText="1"/>
    </xf>
    <xf numFmtId="0" fontId="34" fillId="0" borderId="5" xfId="0" applyFont="1" applyBorder="1" applyAlignment="1">
      <alignment vertical="center"/>
    </xf>
    <xf numFmtId="0" fontId="8" fillId="0" borderId="28" xfId="0" applyFont="1" applyBorder="1" applyAlignment="1">
      <alignment horizontal="left" vertical="center"/>
    </xf>
    <xf numFmtId="0" fontId="45" fillId="0" borderId="3" xfId="0" applyFont="1" applyBorder="1" applyAlignment="1">
      <alignment horizontal="left" vertical="center" wrapText="1"/>
    </xf>
    <xf numFmtId="0" fontId="4" fillId="6" borderId="48" xfId="0" applyFont="1" applyFill="1" applyBorder="1" applyAlignment="1" applyProtection="1">
      <alignment horizontal="left" vertical="center" wrapText="1"/>
      <protection locked="0"/>
    </xf>
    <xf numFmtId="0" fontId="4" fillId="6" borderId="5" xfId="0" applyFont="1" applyFill="1" applyBorder="1" applyAlignment="1" applyProtection="1">
      <alignment horizontal="left" vertical="center" wrapText="1"/>
      <protection locked="0"/>
    </xf>
    <xf numFmtId="0" fontId="26" fillId="0" borderId="5" xfId="0" applyFont="1" applyBorder="1" applyAlignment="1">
      <alignment horizontal="left" vertical="center"/>
    </xf>
    <xf numFmtId="0" fontId="26" fillId="0" borderId="5" xfId="0" applyFont="1" applyBorder="1" applyAlignment="1">
      <alignment horizontal="left" vertical="center" indent="8"/>
    </xf>
    <xf numFmtId="0" fontId="4" fillId="0" borderId="5" xfId="0" applyFont="1" applyBorder="1" applyAlignment="1">
      <alignment vertical="center" wrapText="1"/>
    </xf>
    <xf numFmtId="0" fontId="4" fillId="0" borderId="14"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38" fillId="0" borderId="14" xfId="0" applyFont="1" applyBorder="1" applyAlignment="1" applyProtection="1">
      <alignment vertical="center"/>
      <protection locked="0"/>
    </xf>
    <xf numFmtId="0" fontId="7" fillId="7" borderId="10" xfId="0" applyFont="1" applyFill="1" applyBorder="1" applyAlignment="1" applyProtection="1">
      <alignment horizontal="left" vertical="center"/>
      <protection locked="0"/>
    </xf>
    <xf numFmtId="0" fontId="7" fillId="7" borderId="13" xfId="0" applyFont="1" applyFill="1" applyBorder="1" applyAlignment="1" applyProtection="1">
      <alignment horizontal="left" vertical="center"/>
      <protection locked="0"/>
    </xf>
    <xf numFmtId="0" fontId="4" fillId="0" borderId="14"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4" xfId="0" applyFont="1" applyBorder="1" applyAlignment="1" applyProtection="1">
      <alignment vertical="center" wrapText="1"/>
      <protection locked="0"/>
    </xf>
    <xf numFmtId="0" fontId="4" fillId="0" borderId="14" xfId="0" applyFont="1" applyBorder="1" applyAlignment="1" applyProtection="1">
      <alignment horizontal="left" vertical="center" wrapText="1"/>
      <protection locked="0"/>
    </xf>
    <xf numFmtId="0" fontId="8" fillId="0" borderId="14" xfId="0" applyFont="1" applyBorder="1" applyAlignment="1" applyProtection="1">
      <alignment vertical="center"/>
      <protection locked="0"/>
    </xf>
    <xf numFmtId="0" fontId="9" fillId="0" borderId="14"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7" fillId="0" borderId="14" xfId="0" applyFont="1" applyBorder="1" applyAlignment="1" applyProtection="1">
      <alignment horizontal="left" vertical="center"/>
      <protection locked="0"/>
    </xf>
    <xf numFmtId="0" fontId="10" fillId="0" borderId="12" xfId="0" applyFont="1" applyBorder="1" applyAlignment="1" applyProtection="1">
      <alignment horizontal="left" vertical="center" wrapText="1"/>
      <protection locked="0"/>
    </xf>
    <xf numFmtId="0" fontId="7" fillId="0" borderId="14" xfId="2" applyFont="1" applyFill="1" applyBorder="1" applyAlignment="1" applyProtection="1">
      <alignment vertical="center" wrapText="1"/>
      <protection locked="0"/>
    </xf>
    <xf numFmtId="0" fontId="10" fillId="0" borderId="14" xfId="0" applyFont="1" applyBorder="1" applyAlignment="1" applyProtection="1">
      <alignment horizontal="left" vertical="center"/>
      <protection locked="0"/>
    </xf>
    <xf numFmtId="0" fontId="7"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15" xfId="0" applyFont="1" applyBorder="1" applyAlignment="1" applyProtection="1">
      <alignment horizontal="left" vertical="center"/>
      <protection locked="0"/>
    </xf>
    <xf numFmtId="0" fontId="8" fillId="0" borderId="12" xfId="0" applyFont="1" applyBorder="1" applyAlignment="1" applyProtection="1">
      <alignment vertical="center"/>
      <protection locked="0"/>
    </xf>
    <xf numFmtId="0" fontId="7" fillId="0" borderId="14" xfId="0" applyFont="1" applyBorder="1" applyAlignment="1" applyProtection="1">
      <alignment horizontal="right" vertical="center"/>
      <protection locked="0"/>
    </xf>
    <xf numFmtId="0" fontId="5" fillId="7" borderId="13" xfId="0" applyFont="1" applyFill="1" applyBorder="1" applyAlignment="1" applyProtection="1">
      <alignment horizontal="left" vertical="center"/>
      <protection locked="0"/>
    </xf>
    <xf numFmtId="0" fontId="4" fillId="0" borderId="14" xfId="0" applyFont="1" applyBorder="1" applyAlignment="1" applyProtection="1">
      <alignment vertical="center"/>
      <protection locked="0"/>
    </xf>
    <xf numFmtId="0" fontId="4" fillId="0" borderId="14" xfId="2" applyFont="1" applyBorder="1" applyAlignment="1" applyProtection="1">
      <alignment horizontal="left" vertical="center" wrapText="1"/>
      <protection locked="0"/>
    </xf>
    <xf numFmtId="0" fontId="8" fillId="0" borderId="14" xfId="0" applyFont="1" applyBorder="1" applyAlignment="1" applyProtection="1">
      <alignment vertical="center" wrapText="1"/>
      <protection locked="0"/>
    </xf>
    <xf numFmtId="0" fontId="4" fillId="4" borderId="14" xfId="0" applyFont="1" applyFill="1" applyBorder="1" applyAlignment="1" applyProtection="1">
      <alignment horizontal="left" vertical="center"/>
      <protection locked="0"/>
    </xf>
    <xf numFmtId="9" fontId="34" fillId="0" borderId="0" xfId="0" applyNumberFormat="1" applyFont="1"/>
    <xf numFmtId="0" fontId="56" fillId="0" borderId="0" xfId="2" applyFont="1" applyAlignment="1">
      <alignment horizontal="left" vertical="center"/>
    </xf>
    <xf numFmtId="0" fontId="34" fillId="0" borderId="0" xfId="0" applyFont="1" applyAlignment="1">
      <alignment horizontal="justify" vertical="center"/>
    </xf>
    <xf numFmtId="0" fontId="35" fillId="0" borderId="0" xfId="0" applyFont="1" applyAlignment="1">
      <alignment horizontal="left" vertical="center"/>
    </xf>
    <xf numFmtId="0" fontId="26" fillId="0" borderId="0" xfId="0" applyFont="1" applyAlignment="1">
      <alignment horizontal="left" vertical="center"/>
    </xf>
    <xf numFmtId="0" fontId="36" fillId="0" borderId="0" xfId="0" applyFont="1"/>
    <xf numFmtId="0" fontId="0" fillId="0" borderId="0" xfId="0" applyAlignment="1">
      <alignment horizontal="left" vertical="center"/>
    </xf>
    <xf numFmtId="0" fontId="4" fillId="0" borderId="9" xfId="0" applyFont="1" applyBorder="1" applyAlignment="1">
      <alignment horizontal="center" textRotation="90"/>
    </xf>
    <xf numFmtId="0" fontId="4" fillId="0" borderId="0" xfId="0" applyFont="1" applyAlignment="1">
      <alignment horizontal="center" textRotation="90"/>
    </xf>
    <xf numFmtId="0" fontId="4" fillId="4" borderId="0" xfId="0" applyFont="1" applyFill="1" applyAlignment="1">
      <alignment horizontal="center" textRotation="90"/>
    </xf>
    <xf numFmtId="0" fontId="8" fillId="0" borderId="0" xfId="0" applyFont="1" applyAlignment="1">
      <alignment horizontal="center" textRotation="90"/>
    </xf>
    <xf numFmtId="0" fontId="8" fillId="0" borderId="0" xfId="0" applyFont="1" applyAlignment="1">
      <alignment horizontal="center" textRotation="90" wrapText="1"/>
    </xf>
    <xf numFmtId="0" fontId="8" fillId="0" borderId="15" xfId="0" applyFont="1" applyBorder="1" applyAlignment="1">
      <alignment horizontal="center" textRotation="90"/>
    </xf>
    <xf numFmtId="0" fontId="4" fillId="4" borderId="9" xfId="0" applyFont="1" applyFill="1" applyBorder="1" applyAlignment="1">
      <alignment horizontal="center" textRotation="90"/>
    </xf>
    <xf numFmtId="0" fontId="18" fillId="0" borderId="11" xfId="0" applyFont="1" applyBorder="1" applyAlignment="1">
      <alignment horizontal="right" vertical="center"/>
    </xf>
    <xf numFmtId="0" fontId="18" fillId="0" borderId="6" xfId="0" applyFont="1" applyBorder="1" applyAlignment="1">
      <alignment horizontal="left" vertical="center"/>
    </xf>
    <xf numFmtId="164" fontId="18" fillId="0" borderId="6" xfId="0" applyNumberFormat="1" applyFont="1" applyBorder="1" applyAlignment="1">
      <alignment horizontal="left" vertical="center"/>
    </xf>
    <xf numFmtId="0" fontId="18" fillId="0" borderId="16" xfId="0" applyFont="1" applyBorder="1" applyAlignment="1">
      <alignment horizontal="left" vertical="center"/>
    </xf>
    <xf numFmtId="0" fontId="8" fillId="21" borderId="5" xfId="0" applyFont="1" applyFill="1" applyBorder="1" applyAlignment="1">
      <alignment horizontal="center" vertical="center"/>
    </xf>
    <xf numFmtId="9" fontId="8" fillId="21" borderId="5" xfId="0" applyNumberFormat="1" applyFont="1" applyFill="1" applyBorder="1" applyAlignment="1">
      <alignment horizontal="center" vertical="center"/>
    </xf>
    <xf numFmtId="9" fontId="4" fillId="2" borderId="5" xfId="1" applyFont="1" applyFill="1" applyBorder="1" applyAlignment="1">
      <alignment horizontal="center" vertical="center"/>
    </xf>
    <xf numFmtId="0" fontId="8" fillId="21" borderId="5" xfId="0" applyFont="1" applyFill="1" applyBorder="1" applyAlignment="1" applyProtection="1">
      <alignment horizontal="center" vertical="center"/>
      <protection locked="0"/>
    </xf>
    <xf numFmtId="44" fontId="8" fillId="21" borderId="5" xfId="3" applyFont="1" applyFill="1" applyBorder="1" applyAlignment="1">
      <alignment horizontal="center" vertical="center"/>
    </xf>
    <xf numFmtId="9" fontId="8" fillId="8" borderId="5" xfId="1" applyFont="1" applyFill="1" applyBorder="1" applyAlignment="1">
      <alignment horizontal="center" vertical="center"/>
    </xf>
    <xf numFmtId="0" fontId="8" fillId="8" borderId="5" xfId="1" applyNumberFormat="1" applyFont="1" applyFill="1" applyBorder="1" applyAlignment="1" applyProtection="1">
      <alignment horizontal="center" vertical="center"/>
      <protection locked="0"/>
    </xf>
    <xf numFmtId="44" fontId="8" fillId="8" borderId="5" xfId="3" applyFont="1" applyFill="1" applyBorder="1" applyAlignment="1">
      <alignment horizontal="center" vertical="center"/>
    </xf>
    <xf numFmtId="9" fontId="8" fillId="23" borderId="5" xfId="1" applyFont="1" applyFill="1" applyBorder="1" applyAlignment="1">
      <alignment horizontal="center" vertical="center"/>
    </xf>
    <xf numFmtId="0" fontId="8" fillId="23" borderId="5" xfId="0" applyFont="1" applyFill="1" applyBorder="1" applyAlignment="1" applyProtection="1">
      <alignment horizontal="center" vertical="center"/>
      <protection locked="0"/>
    </xf>
    <xf numFmtId="9" fontId="8" fillId="23" borderId="5" xfId="0" applyNumberFormat="1" applyFont="1" applyFill="1" applyBorder="1" applyAlignment="1">
      <alignment horizontal="center" vertical="center"/>
    </xf>
    <xf numFmtId="44" fontId="8" fillId="23" borderId="5" xfId="3" applyFont="1" applyFill="1" applyBorder="1" applyAlignment="1">
      <alignment horizontal="center" vertical="center"/>
    </xf>
    <xf numFmtId="9" fontId="8" fillId="5" borderId="5" xfId="1" applyFont="1" applyFill="1" applyBorder="1" applyAlignment="1">
      <alignment horizontal="center" vertical="center"/>
    </xf>
    <xf numFmtId="0" fontId="8" fillId="5" borderId="5" xfId="0" applyFont="1" applyFill="1" applyBorder="1" applyAlignment="1" applyProtection="1">
      <alignment horizontal="center" vertical="center"/>
      <protection locked="0"/>
    </xf>
    <xf numFmtId="9" fontId="8" fillId="5" borderId="5" xfId="0" applyNumberFormat="1" applyFont="1" applyFill="1" applyBorder="1" applyAlignment="1">
      <alignment horizontal="center" vertical="center"/>
    </xf>
    <xf numFmtId="44" fontId="8" fillId="5" borderId="5" xfId="3" applyFont="1" applyFill="1" applyBorder="1" applyAlignment="1">
      <alignment horizontal="center" vertical="center"/>
    </xf>
    <xf numFmtId="9" fontId="8" fillId="19" borderId="5" xfId="1" applyFont="1" applyFill="1" applyBorder="1" applyAlignment="1">
      <alignment horizontal="center" vertical="center"/>
    </xf>
    <xf numFmtId="0" fontId="8" fillId="19" borderId="5" xfId="0" applyFont="1" applyFill="1" applyBorder="1" applyAlignment="1" applyProtection="1">
      <alignment horizontal="center" vertical="center"/>
      <protection locked="0"/>
    </xf>
    <xf numFmtId="9" fontId="8" fillId="19" borderId="5" xfId="0" applyNumberFormat="1" applyFont="1" applyFill="1" applyBorder="1" applyAlignment="1">
      <alignment horizontal="center" vertical="center"/>
    </xf>
    <xf numFmtId="44" fontId="8" fillId="19" borderId="5" xfId="3" applyFont="1" applyFill="1" applyBorder="1" applyAlignment="1">
      <alignment horizontal="center" vertical="center"/>
    </xf>
    <xf numFmtId="9" fontId="8" fillId="20" borderId="5" xfId="1" applyFont="1" applyFill="1" applyBorder="1" applyAlignment="1">
      <alignment horizontal="center" vertical="center"/>
    </xf>
    <xf numFmtId="0" fontId="8" fillId="20" borderId="5" xfId="0" applyFont="1" applyFill="1" applyBorder="1" applyAlignment="1" applyProtection="1">
      <alignment horizontal="center" vertical="center"/>
      <protection locked="0"/>
    </xf>
    <xf numFmtId="9" fontId="8" fillId="20" borderId="5" xfId="0" applyNumberFormat="1" applyFont="1" applyFill="1" applyBorder="1" applyAlignment="1">
      <alignment horizontal="center" vertical="center"/>
    </xf>
    <xf numFmtId="44" fontId="8" fillId="20" borderId="5" xfId="3" applyFont="1" applyFill="1" applyBorder="1" applyAlignment="1">
      <alignment horizontal="center" vertical="center"/>
    </xf>
    <xf numFmtId="9" fontId="8" fillId="13" borderId="5" xfId="1" applyFont="1" applyFill="1" applyBorder="1" applyAlignment="1">
      <alignment horizontal="center" vertical="center"/>
    </xf>
    <xf numFmtId="0" fontId="8" fillId="13" borderId="5" xfId="0" applyFont="1" applyFill="1" applyBorder="1" applyAlignment="1" applyProtection="1">
      <alignment horizontal="center" vertical="center"/>
      <protection locked="0"/>
    </xf>
    <xf numFmtId="9" fontId="8" fillId="13" borderId="5" xfId="0" applyNumberFormat="1" applyFont="1" applyFill="1" applyBorder="1" applyAlignment="1">
      <alignment horizontal="center" vertical="center"/>
    </xf>
    <xf numFmtId="44" fontId="8" fillId="13" borderId="5" xfId="3" applyFont="1" applyFill="1" applyBorder="1" applyAlignment="1">
      <alignment horizontal="center" vertical="center"/>
    </xf>
    <xf numFmtId="9" fontId="8" fillId="22" borderId="5" xfId="1" applyFont="1" applyFill="1" applyBorder="1" applyAlignment="1">
      <alignment horizontal="center" vertical="center"/>
    </xf>
    <xf numFmtId="0" fontId="8" fillId="22" borderId="5" xfId="1" applyNumberFormat="1" applyFont="1" applyFill="1" applyBorder="1" applyAlignment="1" applyProtection="1">
      <alignment horizontal="center" vertical="center"/>
      <protection locked="0"/>
    </xf>
    <xf numFmtId="44" fontId="8" fillId="22" borderId="5" xfId="3" applyFont="1" applyFill="1" applyBorder="1" applyAlignment="1">
      <alignment horizontal="center" vertical="center"/>
    </xf>
    <xf numFmtId="0" fontId="8" fillId="21" borderId="3" xfId="0" applyFont="1" applyFill="1" applyBorder="1" applyAlignment="1">
      <alignment horizontal="center" vertical="center"/>
    </xf>
    <xf numFmtId="0" fontId="8" fillId="8" borderId="3" xfId="0" applyFont="1" applyFill="1" applyBorder="1" applyAlignment="1">
      <alignment horizontal="center" vertical="center"/>
    </xf>
    <xf numFmtId="0" fontId="8" fillId="23" borderId="3" xfId="0" applyFont="1" applyFill="1" applyBorder="1" applyAlignment="1">
      <alignment horizontal="center" vertical="center"/>
    </xf>
    <xf numFmtId="0" fontId="8" fillId="5" borderId="3" xfId="0" applyFont="1" applyFill="1" applyBorder="1" applyAlignment="1">
      <alignment horizontal="center" vertical="center"/>
    </xf>
    <xf numFmtId="0" fontId="8" fillId="19" borderId="3" xfId="0" applyFont="1" applyFill="1" applyBorder="1" applyAlignment="1">
      <alignment horizontal="center" vertical="center"/>
    </xf>
    <xf numFmtId="0" fontId="8" fillId="20" borderId="3" xfId="0" applyFont="1" applyFill="1" applyBorder="1" applyAlignment="1">
      <alignment horizontal="center" vertical="center"/>
    </xf>
    <xf numFmtId="0" fontId="8" fillId="13" borderId="3" xfId="0" applyFont="1" applyFill="1" applyBorder="1" applyAlignment="1">
      <alignment horizontal="center" vertical="center"/>
    </xf>
    <xf numFmtId="0" fontId="8" fillId="22" borderId="3" xfId="0" applyFont="1" applyFill="1" applyBorder="1" applyAlignment="1">
      <alignment horizontal="center" vertical="center"/>
    </xf>
    <xf numFmtId="9" fontId="8" fillId="21" borderId="46" xfId="0" applyNumberFormat="1" applyFont="1" applyFill="1" applyBorder="1" applyAlignment="1">
      <alignment horizontal="center" vertical="center"/>
    </xf>
    <xf numFmtId="9" fontId="8" fillId="8" borderId="46" xfId="1" applyFont="1" applyFill="1" applyBorder="1" applyAlignment="1">
      <alignment horizontal="center" vertical="center"/>
    </xf>
    <xf numFmtId="9" fontId="8" fillId="23" borderId="46" xfId="1" applyFont="1" applyFill="1" applyBorder="1" applyAlignment="1">
      <alignment horizontal="center" vertical="center"/>
    </xf>
    <xf numFmtId="9" fontId="8" fillId="5" borderId="46" xfId="1" applyFont="1" applyFill="1" applyBorder="1" applyAlignment="1">
      <alignment horizontal="center" vertical="center"/>
    </xf>
    <xf numFmtId="9" fontId="8" fillId="19" borderId="46" xfId="1" applyFont="1" applyFill="1" applyBorder="1" applyAlignment="1">
      <alignment horizontal="center" vertical="center"/>
    </xf>
    <xf numFmtId="9" fontId="8" fillId="20" borderId="46" xfId="1" applyFont="1" applyFill="1" applyBorder="1" applyAlignment="1">
      <alignment horizontal="center" vertical="center"/>
    </xf>
    <xf numFmtId="9" fontId="8" fillId="13" borderId="46" xfId="1" applyFont="1" applyFill="1" applyBorder="1" applyAlignment="1">
      <alignment horizontal="center" vertical="center"/>
    </xf>
    <xf numFmtId="9" fontId="8" fillId="22" borderId="46" xfId="1" applyFont="1" applyFill="1" applyBorder="1" applyAlignment="1">
      <alignment horizontal="center" vertical="center"/>
    </xf>
    <xf numFmtId="0" fontId="18" fillId="0" borderId="47" xfId="0" applyFont="1" applyBorder="1" applyAlignment="1">
      <alignment vertical="center"/>
    </xf>
    <xf numFmtId="0" fontId="8" fillId="21" borderId="46" xfId="0" applyFont="1" applyFill="1" applyBorder="1" applyAlignment="1" applyProtection="1">
      <alignment horizontal="center" vertical="center"/>
      <protection locked="0"/>
    </xf>
    <xf numFmtId="0" fontId="8" fillId="21" borderId="47" xfId="0" applyFont="1" applyFill="1" applyBorder="1" applyAlignment="1" applyProtection="1">
      <alignment horizontal="center" vertical="center"/>
      <protection locked="0"/>
    </xf>
    <xf numFmtId="9" fontId="8" fillId="8" borderId="46" xfId="1" applyFont="1" applyFill="1" applyBorder="1" applyAlignment="1" applyProtection="1">
      <alignment horizontal="center" vertical="center"/>
      <protection locked="0"/>
    </xf>
    <xf numFmtId="0" fontId="8" fillId="8" borderId="47" xfId="1" applyNumberFormat="1" applyFont="1" applyFill="1" applyBorder="1" applyAlignment="1" applyProtection="1">
      <alignment horizontal="center" vertical="center"/>
      <protection locked="0"/>
    </xf>
    <xf numFmtId="0" fontId="8" fillId="23" borderId="46" xfId="0" applyFont="1" applyFill="1" applyBorder="1" applyAlignment="1" applyProtection="1">
      <alignment horizontal="center" vertical="center"/>
      <protection locked="0"/>
    </xf>
    <xf numFmtId="0" fontId="8" fillId="23" borderId="47" xfId="0" applyFont="1" applyFill="1" applyBorder="1" applyAlignment="1" applyProtection="1">
      <alignment horizontal="center" vertical="center"/>
      <protection locked="0"/>
    </xf>
    <xf numFmtId="0" fontId="8" fillId="5" borderId="46" xfId="0" applyFont="1" applyFill="1" applyBorder="1" applyAlignment="1" applyProtection="1">
      <alignment horizontal="center" vertical="center"/>
      <protection locked="0"/>
    </xf>
    <xf numFmtId="0" fontId="8" fillId="5" borderId="47" xfId="0" applyFont="1" applyFill="1" applyBorder="1" applyAlignment="1" applyProtection="1">
      <alignment horizontal="center" vertical="center"/>
      <protection locked="0"/>
    </xf>
    <xf numFmtId="0" fontId="8" fillId="19" borderId="46" xfId="0" applyFont="1" applyFill="1" applyBorder="1" applyAlignment="1" applyProtection="1">
      <alignment horizontal="center" vertical="center"/>
      <protection locked="0"/>
    </xf>
    <xf numFmtId="0" fontId="8" fillId="19" borderId="47" xfId="0" applyFont="1" applyFill="1" applyBorder="1" applyAlignment="1" applyProtection="1">
      <alignment horizontal="center" vertical="center"/>
      <protection locked="0"/>
    </xf>
    <xf numFmtId="0" fontId="8" fillId="20" borderId="46" xfId="0" applyFont="1" applyFill="1" applyBorder="1" applyAlignment="1" applyProtection="1">
      <alignment horizontal="center" vertical="center"/>
      <protection locked="0"/>
    </xf>
    <xf numFmtId="0" fontId="8" fillId="20" borderId="47" xfId="0" applyFont="1" applyFill="1" applyBorder="1" applyAlignment="1" applyProtection="1">
      <alignment horizontal="center" vertical="center"/>
      <protection locked="0"/>
    </xf>
    <xf numFmtId="0" fontId="8" fillId="13" borderId="46" xfId="0" applyFont="1" applyFill="1" applyBorder="1" applyAlignment="1" applyProtection="1">
      <alignment horizontal="center" vertical="center"/>
      <protection locked="0"/>
    </xf>
    <xf numFmtId="0" fontId="8" fillId="13" borderId="47" xfId="0" applyFont="1" applyFill="1" applyBorder="1" applyAlignment="1" applyProtection="1">
      <alignment horizontal="center" vertical="center"/>
      <protection locked="0"/>
    </xf>
    <xf numFmtId="9" fontId="8" fillId="22" borderId="46" xfId="1" applyFont="1" applyFill="1" applyBorder="1" applyAlignment="1" applyProtection="1">
      <alignment horizontal="center" vertical="center"/>
      <protection locked="0"/>
    </xf>
    <xf numFmtId="0" fontId="8" fillId="22" borderId="47" xfId="1" applyNumberFormat="1" applyFont="1" applyFill="1" applyBorder="1" applyAlignment="1" applyProtection="1">
      <alignment horizontal="center" vertical="center"/>
      <protection locked="0"/>
    </xf>
    <xf numFmtId="0" fontId="8" fillId="16" borderId="46" xfId="0" applyFont="1" applyFill="1" applyBorder="1" applyAlignment="1">
      <alignment horizontal="left" vertical="center" wrapText="1"/>
    </xf>
    <xf numFmtId="0" fontId="8" fillId="11" borderId="46" xfId="0" applyFont="1" applyFill="1" applyBorder="1" applyAlignment="1">
      <alignment horizontal="left" vertical="center" wrapText="1"/>
    </xf>
    <xf numFmtId="0" fontId="19" fillId="17" borderId="46" xfId="0" applyFont="1" applyFill="1" applyBorder="1" applyAlignment="1">
      <alignment horizontal="left" vertical="center" wrapText="1"/>
    </xf>
    <xf numFmtId="0" fontId="8" fillId="10" borderId="46" xfId="0" applyFont="1" applyFill="1" applyBorder="1" applyAlignment="1">
      <alignment horizontal="left" vertical="center" wrapText="1"/>
    </xf>
    <xf numFmtId="0" fontId="8" fillId="13" borderId="46" xfId="0" applyFont="1" applyFill="1" applyBorder="1" applyAlignment="1">
      <alignment horizontal="left" vertical="center" wrapText="1"/>
    </xf>
    <xf numFmtId="0" fontId="8" fillId="18" borderId="46" xfId="0" applyFont="1" applyFill="1" applyBorder="1" applyAlignment="1">
      <alignment horizontal="left" vertical="center" wrapText="1"/>
    </xf>
    <xf numFmtId="0" fontId="19" fillId="15" borderId="46" xfId="0" applyFont="1" applyFill="1" applyBorder="1" applyAlignment="1">
      <alignment horizontal="left" vertical="center" wrapText="1"/>
    </xf>
    <xf numFmtId="0" fontId="19" fillId="14" borderId="46" xfId="0" applyFont="1" applyFill="1" applyBorder="1" applyAlignment="1">
      <alignment horizontal="left" vertical="center" wrapText="1"/>
    </xf>
    <xf numFmtId="0" fontId="34" fillId="0" borderId="0" xfId="0" applyFont="1" applyAlignment="1">
      <alignment horizontal="left" vertical="center"/>
    </xf>
    <xf numFmtId="0" fontId="4" fillId="6" borderId="4" xfId="0" applyFont="1" applyFill="1" applyBorder="1" applyAlignment="1" applyProtection="1">
      <alignment horizontal="left" vertical="center"/>
      <protection locked="0"/>
    </xf>
    <xf numFmtId="0" fontId="8" fillId="0" borderId="15" xfId="0" applyFont="1" applyBorder="1" applyAlignment="1">
      <alignment horizontal="center" vertical="center"/>
    </xf>
    <xf numFmtId="0" fontId="8" fillId="0" borderId="9" xfId="0" applyFont="1" applyBorder="1" applyAlignment="1">
      <alignment horizontal="center" vertical="center"/>
    </xf>
    <xf numFmtId="0" fontId="4" fillId="6" borderId="47" xfId="0" applyFont="1" applyFill="1" applyBorder="1" applyAlignment="1" applyProtection="1">
      <alignment horizontal="left" vertical="center" wrapText="1"/>
      <protection locked="0"/>
    </xf>
    <xf numFmtId="0" fontId="4" fillId="0" borderId="5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63" xfId="0" applyFont="1" applyBorder="1" applyAlignment="1">
      <alignment horizontal="center" vertical="center"/>
    </xf>
    <xf numFmtId="0" fontId="45" fillId="0" borderId="0" xfId="0" applyFont="1" applyAlignment="1">
      <alignment horizontal="left" vertical="center"/>
    </xf>
    <xf numFmtId="0" fontId="4" fillId="0" borderId="26" xfId="0" applyFont="1" applyBorder="1" applyAlignment="1">
      <alignment horizontal="center" vertical="center"/>
    </xf>
    <xf numFmtId="0" fontId="34" fillId="0" borderId="5" xfId="0" applyFont="1" applyBorder="1" applyAlignment="1" applyProtection="1">
      <alignment vertical="center" wrapText="1"/>
      <protection locked="0"/>
    </xf>
    <xf numFmtId="0" fontId="0" fillId="0" borderId="0" xfId="0" applyAlignment="1">
      <alignment horizontal="center" vertical="center" wrapText="1"/>
    </xf>
    <xf numFmtId="0" fontId="60" fillId="0" borderId="26" xfId="0" applyFont="1" applyBorder="1" applyAlignment="1">
      <alignment horizontal="center" vertical="center" wrapText="1"/>
    </xf>
    <xf numFmtId="0" fontId="60" fillId="0" borderId="0" xfId="0" applyFont="1" applyAlignment="1">
      <alignment horizontal="center" vertical="center" wrapText="1"/>
    </xf>
    <xf numFmtId="0" fontId="34" fillId="0" borderId="64" xfId="0" applyFont="1" applyBorder="1" applyAlignment="1" applyProtection="1">
      <alignment vertical="center" wrapText="1"/>
      <protection locked="0"/>
    </xf>
    <xf numFmtId="0" fontId="4" fillId="0" borderId="0" xfId="0" applyFont="1" applyAlignment="1">
      <alignment horizontal="center" vertical="center"/>
    </xf>
    <xf numFmtId="0" fontId="8" fillId="0" borderId="48" xfId="0" applyFont="1" applyBorder="1" applyAlignment="1" applyProtection="1">
      <alignment horizontal="left" vertical="center" wrapText="1"/>
      <protection locked="0"/>
    </xf>
    <xf numFmtId="0" fontId="0" fillId="0" borderId="0" xfId="0" applyAlignment="1">
      <alignment horizontal="center" vertical="center"/>
    </xf>
    <xf numFmtId="0" fontId="48"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35" fillId="0" borderId="5" xfId="0" applyFont="1" applyBorder="1" applyAlignment="1">
      <alignment vertical="center"/>
    </xf>
    <xf numFmtId="0" fontId="26" fillId="0" borderId="5" xfId="0" applyFont="1" applyBorder="1" applyAlignment="1" applyProtection="1">
      <alignment vertical="center" wrapText="1"/>
      <protection locked="0"/>
    </xf>
    <xf numFmtId="17" fontId="26" fillId="0" borderId="5" xfId="0" applyNumberFormat="1" applyFont="1" applyBorder="1" applyAlignment="1" applyProtection="1">
      <alignment horizontal="center" vertical="center"/>
      <protection locked="0"/>
    </xf>
    <xf numFmtId="0" fontId="26" fillId="0" borderId="5" xfId="0" applyFont="1" applyBorder="1" applyAlignment="1" applyProtection="1">
      <alignment vertical="center"/>
      <protection locked="0"/>
    </xf>
    <xf numFmtId="0" fontId="26" fillId="0" borderId="5" xfId="0" applyFont="1" applyBorder="1" applyAlignment="1" applyProtection="1">
      <alignment horizontal="center" vertical="center"/>
      <protection locked="0"/>
    </xf>
    <xf numFmtId="0" fontId="57" fillId="16" borderId="26" xfId="2" applyFont="1" applyFill="1" applyBorder="1" applyAlignment="1" applyProtection="1">
      <alignment horizontal="left" vertical="center" wrapText="1"/>
    </xf>
    <xf numFmtId="0" fontId="4" fillId="0" borderId="54" xfId="0" applyFont="1" applyBorder="1" applyAlignment="1">
      <alignment horizontal="center" vertical="center"/>
    </xf>
    <xf numFmtId="0" fontId="57" fillId="11" borderId="53" xfId="2" applyFont="1" applyFill="1" applyBorder="1" applyAlignment="1" applyProtection="1">
      <alignment horizontal="left" vertical="center" wrapText="1"/>
    </xf>
    <xf numFmtId="0" fontId="4" fillId="0" borderId="54" xfId="0" applyFont="1" applyBorder="1" applyAlignment="1">
      <alignment vertical="center"/>
    </xf>
    <xf numFmtId="0" fontId="58" fillId="17" borderId="26" xfId="2" applyFont="1" applyFill="1" applyBorder="1" applyAlignment="1" applyProtection="1">
      <alignment horizontal="left" vertical="center" wrapText="1"/>
    </xf>
    <xf numFmtId="0" fontId="19" fillId="0" borderId="54" xfId="0" applyFont="1" applyBorder="1" applyAlignment="1">
      <alignment vertical="center"/>
    </xf>
    <xf numFmtId="0" fontId="58" fillId="10" borderId="26" xfId="2" applyFont="1" applyFill="1" applyBorder="1" applyAlignment="1" applyProtection="1">
      <alignment horizontal="left" vertical="center" wrapText="1"/>
    </xf>
    <xf numFmtId="0" fontId="57" fillId="13" borderId="26" xfId="2" applyFont="1" applyFill="1" applyBorder="1" applyAlignment="1" applyProtection="1">
      <alignment horizontal="left" vertical="center" wrapText="1"/>
    </xf>
    <xf numFmtId="0" fontId="57" fillId="18" borderId="26" xfId="2" applyFont="1" applyFill="1" applyBorder="1" applyAlignment="1" applyProtection="1">
      <alignment horizontal="left" vertical="center" wrapText="1"/>
    </xf>
    <xf numFmtId="0" fontId="58" fillId="15" borderId="26" xfId="2" applyFont="1" applyFill="1" applyBorder="1" applyAlignment="1" applyProtection="1">
      <alignment horizontal="left" vertical="center" wrapText="1"/>
    </xf>
    <xf numFmtId="0" fontId="58" fillId="14" borderId="26" xfId="2" applyFont="1" applyFill="1" applyBorder="1" applyAlignment="1" applyProtection="1">
      <alignment horizontal="left" vertical="center" wrapText="1"/>
    </xf>
    <xf numFmtId="0" fontId="26" fillId="0" borderId="55" xfId="0" applyFont="1" applyBorder="1" applyAlignment="1">
      <alignment horizontal="center" vertical="center"/>
    </xf>
    <xf numFmtId="0" fontId="0" fillId="0" borderId="15" xfId="0" applyBorder="1" applyAlignment="1" applyProtection="1">
      <alignment vertical="center" wrapText="1"/>
      <protection locked="0"/>
    </xf>
    <xf numFmtId="0" fontId="0" fillId="0" borderId="14" xfId="0" applyBorder="1" applyAlignment="1" applyProtection="1">
      <alignment horizontal="left" vertical="center" wrapText="1"/>
      <protection locked="0"/>
    </xf>
    <xf numFmtId="0" fontId="26" fillId="0" borderId="9" xfId="0" applyFont="1" applyBorder="1" applyAlignment="1">
      <alignment horizontal="left" vertical="center" wrapText="1"/>
    </xf>
    <xf numFmtId="0" fontId="26" fillId="0" borderId="0" xfId="0" applyFont="1" applyAlignment="1">
      <alignment horizontal="left" vertical="center" wrapText="1"/>
    </xf>
    <xf numFmtId="0" fontId="26" fillId="0" borderId="54" xfId="0" applyFont="1" applyBorder="1" applyAlignment="1">
      <alignment horizontal="left" vertical="center" wrapText="1"/>
    </xf>
    <xf numFmtId="0" fontId="26" fillId="0" borderId="9" xfId="0" applyFont="1" applyBorder="1" applyAlignment="1">
      <alignment vertical="center" wrapText="1"/>
    </xf>
    <xf numFmtId="0" fontId="26" fillId="0" borderId="0" xfId="0" applyFont="1" applyAlignment="1">
      <alignment vertical="center" wrapText="1"/>
    </xf>
    <xf numFmtId="0" fontId="26" fillId="0" borderId="54" xfId="0" applyFont="1" applyBorder="1" applyAlignment="1">
      <alignment vertical="center" wrapText="1"/>
    </xf>
    <xf numFmtId="0" fontId="26" fillId="0" borderId="9" xfId="0" applyFont="1" applyBorder="1" applyAlignment="1">
      <alignment vertical="center"/>
    </xf>
    <xf numFmtId="0" fontId="26" fillId="0" borderId="0" xfId="0" applyFont="1" applyAlignment="1">
      <alignment vertical="center"/>
    </xf>
    <xf numFmtId="0" fontId="26" fillId="0" borderId="54" xfId="0" applyFont="1" applyBorder="1" applyAlignment="1">
      <alignment vertical="center"/>
    </xf>
    <xf numFmtId="0" fontId="8" fillId="0" borderId="9" xfId="0" applyFont="1" applyBorder="1" applyAlignment="1">
      <alignment vertical="center" wrapText="1"/>
    </xf>
    <xf numFmtId="0" fontId="8" fillId="0" borderId="0" xfId="0" applyFont="1" applyAlignment="1">
      <alignment vertical="center" wrapText="1"/>
    </xf>
    <xf numFmtId="0" fontId="8" fillId="0" borderId="54" xfId="0" applyFont="1" applyBorder="1" applyAlignment="1">
      <alignment vertical="center" wrapText="1"/>
    </xf>
    <xf numFmtId="0" fontId="30" fillId="7" borderId="7" xfId="0" applyFont="1" applyFill="1" applyBorder="1" applyAlignment="1">
      <alignment horizontal="center" vertical="center"/>
    </xf>
    <xf numFmtId="0" fontId="30" fillId="7" borderId="8" xfId="0" applyFont="1" applyFill="1" applyBorder="1" applyAlignment="1">
      <alignment horizontal="center" vertical="center"/>
    </xf>
    <xf numFmtId="0" fontId="30" fillId="7" borderId="20" xfId="0" applyFont="1" applyFill="1" applyBorder="1" applyAlignment="1">
      <alignment horizontal="center" vertical="center"/>
    </xf>
    <xf numFmtId="0" fontId="54" fillId="0" borderId="9" xfId="0" applyFont="1" applyBorder="1" applyAlignment="1">
      <alignment horizontal="center" vertical="center"/>
    </xf>
    <xf numFmtId="0" fontId="54" fillId="0" borderId="0" xfId="0" applyFont="1" applyAlignment="1">
      <alignment horizontal="center" vertical="center"/>
    </xf>
    <xf numFmtId="0" fontId="54" fillId="0" borderId="15" xfId="0" applyFont="1" applyBorder="1" applyAlignment="1">
      <alignment horizontal="center" vertical="center"/>
    </xf>
    <xf numFmtId="0" fontId="38" fillId="0" borderId="21" xfId="0" applyFont="1" applyBorder="1" applyAlignment="1">
      <alignment horizontal="center" vertical="center"/>
    </xf>
    <xf numFmtId="0" fontId="38" fillId="0" borderId="4" xfId="0" applyFont="1" applyBorder="1" applyAlignment="1">
      <alignment horizontal="center" vertical="center"/>
    </xf>
    <xf numFmtId="0" fontId="24" fillId="26" borderId="7" xfId="0" applyFont="1" applyFill="1" applyBorder="1" applyAlignment="1">
      <alignment horizontal="center" vertical="center"/>
    </xf>
    <xf numFmtId="0" fontId="24" fillId="26" borderId="8" xfId="0" applyFont="1" applyFill="1" applyBorder="1" applyAlignment="1">
      <alignment horizontal="center" vertical="center"/>
    </xf>
    <xf numFmtId="0" fontId="24" fillId="26" borderId="20" xfId="0" applyFont="1" applyFill="1" applyBorder="1" applyAlignment="1">
      <alignment horizontal="center" vertical="center"/>
    </xf>
    <xf numFmtId="0" fontId="37" fillId="7" borderId="7" xfId="0" applyFont="1" applyFill="1" applyBorder="1" applyAlignment="1">
      <alignment horizontal="center" vertical="center"/>
    </xf>
    <xf numFmtId="0" fontId="37" fillId="7" borderId="20" xfId="0" applyFont="1" applyFill="1" applyBorder="1" applyAlignment="1">
      <alignment horizontal="center" vertical="center"/>
    </xf>
    <xf numFmtId="0" fontId="37" fillId="7" borderId="27" xfId="0" applyFont="1" applyFill="1" applyBorder="1" applyAlignment="1">
      <alignment horizontal="center" vertical="center" wrapText="1"/>
    </xf>
    <xf numFmtId="0" fontId="37" fillId="7" borderId="19" xfId="0" applyFont="1" applyFill="1" applyBorder="1" applyAlignment="1">
      <alignment horizontal="center" vertical="center" wrapText="1"/>
    </xf>
    <xf numFmtId="0" fontId="30" fillId="7" borderId="51" xfId="0" applyFont="1" applyFill="1" applyBorder="1" applyAlignment="1">
      <alignment horizontal="left" vertical="center" wrapText="1"/>
    </xf>
    <xf numFmtId="0" fontId="30" fillId="7" borderId="48" xfId="0" applyFont="1" applyFill="1" applyBorder="1" applyAlignment="1">
      <alignment horizontal="left" vertical="center"/>
    </xf>
    <xf numFmtId="9" fontId="29" fillId="2" borderId="17" xfId="1" applyFont="1" applyFill="1" applyBorder="1" applyAlignment="1">
      <alignment horizontal="center" vertical="center"/>
    </xf>
    <xf numFmtId="9" fontId="29" fillId="2" borderId="22" xfId="1" applyFont="1" applyFill="1" applyBorder="1" applyAlignment="1">
      <alignment horizontal="center" vertical="center"/>
    </xf>
    <xf numFmtId="0" fontId="44" fillId="0" borderId="18" xfId="0" applyFont="1" applyBorder="1" applyAlignment="1">
      <alignment horizontal="center" vertical="center"/>
    </xf>
    <xf numFmtId="0" fontId="44" fillId="0" borderId="22" xfId="0" applyFont="1" applyBorder="1" applyAlignment="1">
      <alignment horizontal="center" vertical="center"/>
    </xf>
    <xf numFmtId="0" fontId="8" fillId="6" borderId="3" xfId="0" applyFont="1" applyFill="1" applyBorder="1" applyAlignment="1" applyProtection="1">
      <alignment horizontal="center" vertical="center"/>
      <protection locked="0"/>
    </xf>
    <xf numFmtId="0" fontId="8" fillId="6" borderId="45" xfId="0" applyFont="1" applyFill="1" applyBorder="1" applyAlignment="1" applyProtection="1">
      <alignment horizontal="center" vertical="center"/>
      <protection locked="0"/>
    </xf>
    <xf numFmtId="0" fontId="20" fillId="0" borderId="11" xfId="0" applyFont="1" applyBorder="1" applyAlignment="1">
      <alignment horizontal="center" vertical="center"/>
    </xf>
    <xf numFmtId="0" fontId="20" fillId="0" borderId="16" xfId="0" applyFont="1" applyBorder="1" applyAlignment="1">
      <alignment horizontal="center" vertical="center"/>
    </xf>
    <xf numFmtId="0" fontId="30" fillId="7" borderId="27" xfId="0" applyFont="1" applyFill="1" applyBorder="1" applyAlignment="1">
      <alignment horizontal="left" vertical="center"/>
    </xf>
    <xf numFmtId="0" fontId="30" fillId="7" borderId="19" xfId="0" applyFont="1" applyFill="1" applyBorder="1" applyAlignment="1">
      <alignment horizontal="left" vertical="center"/>
    </xf>
    <xf numFmtId="0" fontId="24" fillId="11" borderId="7" xfId="0" applyFont="1" applyFill="1" applyBorder="1" applyAlignment="1">
      <alignment horizontal="center" vertical="center"/>
    </xf>
    <xf numFmtId="0" fontId="24" fillId="11" borderId="8" xfId="0" applyFont="1" applyFill="1" applyBorder="1" applyAlignment="1">
      <alignment horizontal="center" vertical="center"/>
    </xf>
    <xf numFmtId="0" fontId="24" fillId="11" borderId="20" xfId="0" applyFont="1" applyFill="1" applyBorder="1" applyAlignment="1">
      <alignment horizontal="center" vertical="center"/>
    </xf>
    <xf numFmtId="0" fontId="25" fillId="25" borderId="7" xfId="0" applyFont="1" applyFill="1" applyBorder="1" applyAlignment="1">
      <alignment horizontal="center" vertical="center"/>
    </xf>
    <xf numFmtId="0" fontId="25" fillId="25" borderId="8" xfId="0" applyFont="1" applyFill="1" applyBorder="1" applyAlignment="1">
      <alignment horizontal="center" vertical="center"/>
    </xf>
    <xf numFmtId="0" fontId="25" fillId="25" borderId="20" xfId="0" applyFont="1" applyFill="1" applyBorder="1" applyAlignment="1">
      <alignment horizontal="center" vertical="center"/>
    </xf>
    <xf numFmtId="0" fontId="30" fillId="7" borderId="7" xfId="0" applyFont="1" applyFill="1" applyBorder="1" applyAlignment="1">
      <alignment horizontal="left" vertical="center"/>
    </xf>
    <xf numFmtId="0" fontId="25" fillId="27" borderId="7" xfId="0" applyFont="1" applyFill="1" applyBorder="1" applyAlignment="1">
      <alignment horizontal="center" vertical="center"/>
    </xf>
    <xf numFmtId="0" fontId="25" fillId="27" borderId="8" xfId="0" applyFont="1" applyFill="1" applyBorder="1" applyAlignment="1">
      <alignment horizontal="center" vertical="center"/>
    </xf>
    <xf numFmtId="0" fontId="25" fillId="27" borderId="20" xfId="0" applyFont="1" applyFill="1" applyBorder="1" applyAlignment="1">
      <alignment horizontal="center" vertical="center"/>
    </xf>
    <xf numFmtId="0" fontId="24" fillId="13" borderId="7" xfId="0" applyFont="1" applyFill="1" applyBorder="1" applyAlignment="1">
      <alignment horizontal="center" vertical="center"/>
    </xf>
    <xf numFmtId="0" fontId="24" fillId="13" borderId="8" xfId="0" applyFont="1" applyFill="1" applyBorder="1" applyAlignment="1">
      <alignment horizontal="center" vertical="center"/>
    </xf>
    <xf numFmtId="0" fontId="24" fillId="13" borderId="20" xfId="0" applyFont="1" applyFill="1" applyBorder="1" applyAlignment="1">
      <alignment horizontal="center" vertical="center"/>
    </xf>
    <xf numFmtId="0" fontId="24" fillId="18" borderId="7" xfId="0" applyFont="1" applyFill="1" applyBorder="1" applyAlignment="1">
      <alignment horizontal="center" vertical="center"/>
    </xf>
    <xf numFmtId="0" fontId="24" fillId="18" borderId="8" xfId="0" applyFont="1" applyFill="1" applyBorder="1" applyAlignment="1">
      <alignment horizontal="center" vertical="center"/>
    </xf>
    <xf numFmtId="0" fontId="24" fillId="18" borderId="20" xfId="0" applyFont="1" applyFill="1" applyBorder="1" applyAlignment="1">
      <alignment horizontal="center" vertical="center"/>
    </xf>
    <xf numFmtId="0" fontId="25" fillId="12" borderId="17" xfId="0" applyFont="1" applyFill="1" applyBorder="1" applyAlignment="1">
      <alignment horizontal="center" vertical="center"/>
    </xf>
    <xf numFmtId="0" fontId="25" fillId="12" borderId="18" xfId="0" applyFont="1" applyFill="1" applyBorder="1" applyAlignment="1">
      <alignment horizontal="center" vertical="center"/>
    </xf>
    <xf numFmtId="0" fontId="25" fillId="12" borderId="22" xfId="0" applyFont="1" applyFill="1" applyBorder="1" applyAlignment="1">
      <alignment horizontal="center" vertical="center"/>
    </xf>
    <xf numFmtId="0" fontId="25" fillId="24" borderId="7" xfId="0" applyFont="1" applyFill="1" applyBorder="1" applyAlignment="1">
      <alignment horizontal="center" vertical="center"/>
    </xf>
    <xf numFmtId="0" fontId="25" fillId="24" borderId="8" xfId="0" applyFont="1" applyFill="1" applyBorder="1" applyAlignment="1">
      <alignment horizontal="center" vertical="center"/>
    </xf>
    <xf numFmtId="0" fontId="25" fillId="24" borderId="20" xfId="0" applyFont="1" applyFill="1" applyBorder="1" applyAlignment="1">
      <alignment horizontal="center" vertical="center"/>
    </xf>
  </cellXfs>
  <cellStyles count="5">
    <cellStyle name="Currency" xfId="3" builtinId="4"/>
    <cellStyle name="Currency 2" xfId="4" xr:uid="{CE6365C7-8874-417A-8AB0-0C3CFCC408B3}"/>
    <cellStyle name="Hyperlink" xfId="2" builtinId="8"/>
    <cellStyle name="Normal" xfId="0" builtinId="0"/>
    <cellStyle name="Percent" xfId="1" builtinId="5"/>
  </cellStyles>
  <dxfs count="216">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auto="1"/>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auto="1"/>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auto="1"/>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auto="1"/>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2" tint="-9.9948118533890809E-2"/>
        </patternFill>
      </fill>
    </dxf>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auto="1"/>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auto="1"/>
      </font>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s>
  <tableStyles count="0" defaultTableStyle="TableStyleMedium2" defaultPivotStyle="PivotStyleLight16"/>
  <colors>
    <mruColors>
      <color rgb="FF8B0000"/>
      <color rgb="FFFFFF00"/>
      <color rgb="FFFFA500"/>
      <color rgb="FFFFD700"/>
      <color rgb="FFDFFF00"/>
      <color rgb="FF228B22"/>
      <color rgb="FF006400"/>
      <color rgb="FFBE5014"/>
      <color rgb="FF00B050"/>
      <color rgb="FFF7C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REF!" noThreeD="1"/>
</file>

<file path=xl/ctrlProps/ctrlProp10.xml><?xml version="1.0" encoding="utf-8"?>
<formControlPr xmlns="http://schemas.microsoft.com/office/spreadsheetml/2009/9/main" objectType="CheckBox" fmlaLink="#REF!" noThreeD="1"/>
</file>

<file path=xl/ctrlProps/ctrlProp100.xml><?xml version="1.0" encoding="utf-8"?>
<formControlPr xmlns="http://schemas.microsoft.com/office/spreadsheetml/2009/9/main" objectType="CheckBox" fmlaLink="#REF!" noThreeD="1"/>
</file>

<file path=xl/ctrlProps/ctrlProp101.xml><?xml version="1.0" encoding="utf-8"?>
<formControlPr xmlns="http://schemas.microsoft.com/office/spreadsheetml/2009/9/main" objectType="CheckBox" fmlaLink="#REF!" noThreeD="1"/>
</file>

<file path=xl/ctrlProps/ctrlProp102.xml><?xml version="1.0" encoding="utf-8"?>
<formControlPr xmlns="http://schemas.microsoft.com/office/spreadsheetml/2009/9/main" objectType="CheckBox" fmlaLink="#REF!" noThreeD="1"/>
</file>

<file path=xl/ctrlProps/ctrlProp103.xml><?xml version="1.0" encoding="utf-8"?>
<formControlPr xmlns="http://schemas.microsoft.com/office/spreadsheetml/2009/9/main" objectType="CheckBox" fmlaLink="#REF!" noThreeD="1"/>
</file>

<file path=xl/ctrlProps/ctrlProp104.xml><?xml version="1.0" encoding="utf-8"?>
<formControlPr xmlns="http://schemas.microsoft.com/office/spreadsheetml/2009/9/main" objectType="CheckBox" fmlaLink="#REF!" noThreeD="1"/>
</file>

<file path=xl/ctrlProps/ctrlProp105.xml><?xml version="1.0" encoding="utf-8"?>
<formControlPr xmlns="http://schemas.microsoft.com/office/spreadsheetml/2009/9/main" objectType="CheckBox" fmlaLink="#REF!" noThreeD="1"/>
</file>

<file path=xl/ctrlProps/ctrlProp106.xml><?xml version="1.0" encoding="utf-8"?>
<formControlPr xmlns="http://schemas.microsoft.com/office/spreadsheetml/2009/9/main" objectType="CheckBox" fmlaLink="#REF!" noThreeD="1"/>
</file>

<file path=xl/ctrlProps/ctrlProp107.xml><?xml version="1.0" encoding="utf-8"?>
<formControlPr xmlns="http://schemas.microsoft.com/office/spreadsheetml/2009/9/main" objectType="CheckBox" fmlaLink="#REF!" noThreeD="1"/>
</file>

<file path=xl/ctrlProps/ctrlProp108.xml><?xml version="1.0" encoding="utf-8"?>
<formControlPr xmlns="http://schemas.microsoft.com/office/spreadsheetml/2009/9/main" objectType="CheckBox" fmlaLink="#REF!" noThreeD="1"/>
</file>

<file path=xl/ctrlProps/ctrlProp109.xml><?xml version="1.0" encoding="utf-8"?>
<formControlPr xmlns="http://schemas.microsoft.com/office/spreadsheetml/2009/9/main" objectType="CheckBox" fmlaLink="#REF!" noThreeD="1"/>
</file>

<file path=xl/ctrlProps/ctrlProp11.xml><?xml version="1.0" encoding="utf-8"?>
<formControlPr xmlns="http://schemas.microsoft.com/office/spreadsheetml/2009/9/main" objectType="CheckBox" fmlaLink="#REF!" noThreeD="1"/>
</file>

<file path=xl/ctrlProps/ctrlProp110.xml><?xml version="1.0" encoding="utf-8"?>
<formControlPr xmlns="http://schemas.microsoft.com/office/spreadsheetml/2009/9/main" objectType="CheckBox" fmlaLink="#REF!" noThreeD="1"/>
</file>

<file path=xl/ctrlProps/ctrlProp111.xml><?xml version="1.0" encoding="utf-8"?>
<formControlPr xmlns="http://schemas.microsoft.com/office/spreadsheetml/2009/9/main" objectType="CheckBox" fmlaLink="#REF!" noThreeD="1"/>
</file>

<file path=xl/ctrlProps/ctrlProp112.xml><?xml version="1.0" encoding="utf-8"?>
<formControlPr xmlns="http://schemas.microsoft.com/office/spreadsheetml/2009/9/main" objectType="CheckBox" fmlaLink="#REF!" noThreeD="1"/>
</file>

<file path=xl/ctrlProps/ctrlProp113.xml><?xml version="1.0" encoding="utf-8"?>
<formControlPr xmlns="http://schemas.microsoft.com/office/spreadsheetml/2009/9/main" objectType="CheckBox" fmlaLink="#REF!" noThreeD="1"/>
</file>

<file path=xl/ctrlProps/ctrlProp114.xml><?xml version="1.0" encoding="utf-8"?>
<formControlPr xmlns="http://schemas.microsoft.com/office/spreadsheetml/2009/9/main" objectType="CheckBox" fmlaLink="#REF!" noThreeD="1"/>
</file>

<file path=xl/ctrlProps/ctrlProp115.xml><?xml version="1.0" encoding="utf-8"?>
<formControlPr xmlns="http://schemas.microsoft.com/office/spreadsheetml/2009/9/main" objectType="CheckBox" fmlaLink="#REF!" noThreeD="1"/>
</file>

<file path=xl/ctrlProps/ctrlProp116.xml><?xml version="1.0" encoding="utf-8"?>
<formControlPr xmlns="http://schemas.microsoft.com/office/spreadsheetml/2009/9/main" objectType="CheckBox" fmlaLink="#REF!" noThreeD="1"/>
</file>

<file path=xl/ctrlProps/ctrlProp117.xml><?xml version="1.0" encoding="utf-8"?>
<formControlPr xmlns="http://schemas.microsoft.com/office/spreadsheetml/2009/9/main" objectType="CheckBox" fmlaLink="#REF!" noThreeD="1"/>
</file>

<file path=xl/ctrlProps/ctrlProp118.xml><?xml version="1.0" encoding="utf-8"?>
<formControlPr xmlns="http://schemas.microsoft.com/office/spreadsheetml/2009/9/main" objectType="CheckBox" fmlaLink="#REF!" noThreeD="1"/>
</file>

<file path=xl/ctrlProps/ctrlProp119.xml><?xml version="1.0" encoding="utf-8"?>
<formControlPr xmlns="http://schemas.microsoft.com/office/spreadsheetml/2009/9/main" objectType="CheckBox" fmlaLink="#REF!" noThreeD="1"/>
</file>

<file path=xl/ctrlProps/ctrlProp12.xml><?xml version="1.0" encoding="utf-8"?>
<formControlPr xmlns="http://schemas.microsoft.com/office/spreadsheetml/2009/9/main" objectType="CheckBox" fmlaLink="#REF!" noThreeD="1"/>
</file>

<file path=xl/ctrlProps/ctrlProp120.xml><?xml version="1.0" encoding="utf-8"?>
<formControlPr xmlns="http://schemas.microsoft.com/office/spreadsheetml/2009/9/main" objectType="CheckBox" fmlaLink="#REF!" noThreeD="1"/>
</file>

<file path=xl/ctrlProps/ctrlProp121.xml><?xml version="1.0" encoding="utf-8"?>
<formControlPr xmlns="http://schemas.microsoft.com/office/spreadsheetml/2009/9/main" objectType="CheckBox" fmlaLink="#REF!" noThreeD="1"/>
</file>

<file path=xl/ctrlProps/ctrlProp122.xml><?xml version="1.0" encoding="utf-8"?>
<formControlPr xmlns="http://schemas.microsoft.com/office/spreadsheetml/2009/9/main" objectType="CheckBox" fmlaLink="#REF!" noThreeD="1"/>
</file>

<file path=xl/ctrlProps/ctrlProp123.xml><?xml version="1.0" encoding="utf-8"?>
<formControlPr xmlns="http://schemas.microsoft.com/office/spreadsheetml/2009/9/main" objectType="CheckBox" fmlaLink="#REF!" noThreeD="1"/>
</file>

<file path=xl/ctrlProps/ctrlProp124.xml><?xml version="1.0" encoding="utf-8"?>
<formControlPr xmlns="http://schemas.microsoft.com/office/spreadsheetml/2009/9/main" objectType="CheckBox" fmlaLink="#REF!" noThreeD="1"/>
</file>

<file path=xl/ctrlProps/ctrlProp125.xml><?xml version="1.0" encoding="utf-8"?>
<formControlPr xmlns="http://schemas.microsoft.com/office/spreadsheetml/2009/9/main" objectType="CheckBox" fmlaLink="#REF!" noThreeD="1"/>
</file>

<file path=xl/ctrlProps/ctrlProp126.xml><?xml version="1.0" encoding="utf-8"?>
<formControlPr xmlns="http://schemas.microsoft.com/office/spreadsheetml/2009/9/main" objectType="CheckBox" fmlaLink="#REF!" noThreeD="1"/>
</file>

<file path=xl/ctrlProps/ctrlProp127.xml><?xml version="1.0" encoding="utf-8"?>
<formControlPr xmlns="http://schemas.microsoft.com/office/spreadsheetml/2009/9/main" objectType="CheckBox" fmlaLink="#REF!" noThreeD="1"/>
</file>

<file path=xl/ctrlProps/ctrlProp128.xml><?xml version="1.0" encoding="utf-8"?>
<formControlPr xmlns="http://schemas.microsoft.com/office/spreadsheetml/2009/9/main" objectType="CheckBox" fmlaLink="#REF!" noThreeD="1"/>
</file>

<file path=xl/ctrlProps/ctrlProp129.xml><?xml version="1.0" encoding="utf-8"?>
<formControlPr xmlns="http://schemas.microsoft.com/office/spreadsheetml/2009/9/main" objectType="CheckBox" fmlaLink="#REF!" noThreeD="1"/>
</file>

<file path=xl/ctrlProps/ctrlProp13.xml><?xml version="1.0" encoding="utf-8"?>
<formControlPr xmlns="http://schemas.microsoft.com/office/spreadsheetml/2009/9/main" objectType="CheckBox" fmlaLink="#REF!" noThreeD="1"/>
</file>

<file path=xl/ctrlProps/ctrlProp130.xml><?xml version="1.0" encoding="utf-8"?>
<formControlPr xmlns="http://schemas.microsoft.com/office/spreadsheetml/2009/9/main" objectType="CheckBox" fmlaLink="#REF!" noThreeD="1"/>
</file>

<file path=xl/ctrlProps/ctrlProp131.xml><?xml version="1.0" encoding="utf-8"?>
<formControlPr xmlns="http://schemas.microsoft.com/office/spreadsheetml/2009/9/main" objectType="CheckBox" fmlaLink="#REF!" noThreeD="1"/>
</file>

<file path=xl/ctrlProps/ctrlProp132.xml><?xml version="1.0" encoding="utf-8"?>
<formControlPr xmlns="http://schemas.microsoft.com/office/spreadsheetml/2009/9/main" objectType="CheckBox" fmlaLink="#REF!" noThreeD="1"/>
</file>

<file path=xl/ctrlProps/ctrlProp133.xml><?xml version="1.0" encoding="utf-8"?>
<formControlPr xmlns="http://schemas.microsoft.com/office/spreadsheetml/2009/9/main" objectType="CheckBox" fmlaLink="#REF!" noThreeD="1"/>
</file>

<file path=xl/ctrlProps/ctrlProp134.xml><?xml version="1.0" encoding="utf-8"?>
<formControlPr xmlns="http://schemas.microsoft.com/office/spreadsheetml/2009/9/main" objectType="CheckBox" fmlaLink="#REF!" noThreeD="1"/>
</file>

<file path=xl/ctrlProps/ctrlProp135.xml><?xml version="1.0" encoding="utf-8"?>
<formControlPr xmlns="http://schemas.microsoft.com/office/spreadsheetml/2009/9/main" objectType="CheckBox" fmlaLink="#REF!" noThreeD="1"/>
</file>

<file path=xl/ctrlProps/ctrlProp136.xml><?xml version="1.0" encoding="utf-8"?>
<formControlPr xmlns="http://schemas.microsoft.com/office/spreadsheetml/2009/9/main" objectType="CheckBox" fmlaLink="#REF!" noThreeD="1"/>
</file>

<file path=xl/ctrlProps/ctrlProp137.xml><?xml version="1.0" encoding="utf-8"?>
<formControlPr xmlns="http://schemas.microsoft.com/office/spreadsheetml/2009/9/main" objectType="CheckBox" fmlaLink="#REF!" noThreeD="1"/>
</file>

<file path=xl/ctrlProps/ctrlProp138.xml><?xml version="1.0" encoding="utf-8"?>
<formControlPr xmlns="http://schemas.microsoft.com/office/spreadsheetml/2009/9/main" objectType="CheckBox" fmlaLink="#REF!" noThreeD="1"/>
</file>

<file path=xl/ctrlProps/ctrlProp139.xml><?xml version="1.0" encoding="utf-8"?>
<formControlPr xmlns="http://schemas.microsoft.com/office/spreadsheetml/2009/9/main" objectType="CheckBox" fmlaLink="#REF!" noThreeD="1"/>
</file>

<file path=xl/ctrlProps/ctrlProp14.xml><?xml version="1.0" encoding="utf-8"?>
<formControlPr xmlns="http://schemas.microsoft.com/office/spreadsheetml/2009/9/main" objectType="CheckBox" fmlaLink="#REF!" noThreeD="1"/>
</file>

<file path=xl/ctrlProps/ctrlProp140.xml><?xml version="1.0" encoding="utf-8"?>
<formControlPr xmlns="http://schemas.microsoft.com/office/spreadsheetml/2009/9/main" objectType="CheckBox" fmlaLink="#REF!" noThreeD="1"/>
</file>

<file path=xl/ctrlProps/ctrlProp141.xml><?xml version="1.0" encoding="utf-8"?>
<formControlPr xmlns="http://schemas.microsoft.com/office/spreadsheetml/2009/9/main" objectType="CheckBox" fmlaLink="#REF!" noThreeD="1"/>
</file>

<file path=xl/ctrlProps/ctrlProp142.xml><?xml version="1.0" encoding="utf-8"?>
<formControlPr xmlns="http://schemas.microsoft.com/office/spreadsheetml/2009/9/main" objectType="CheckBox" fmlaLink="#REF!" noThreeD="1"/>
</file>

<file path=xl/ctrlProps/ctrlProp143.xml><?xml version="1.0" encoding="utf-8"?>
<formControlPr xmlns="http://schemas.microsoft.com/office/spreadsheetml/2009/9/main" objectType="CheckBox" fmlaLink="#REF!" noThreeD="1"/>
</file>

<file path=xl/ctrlProps/ctrlProp144.xml><?xml version="1.0" encoding="utf-8"?>
<formControlPr xmlns="http://schemas.microsoft.com/office/spreadsheetml/2009/9/main" objectType="CheckBox" fmlaLink="#REF!" noThreeD="1"/>
</file>

<file path=xl/ctrlProps/ctrlProp145.xml><?xml version="1.0" encoding="utf-8"?>
<formControlPr xmlns="http://schemas.microsoft.com/office/spreadsheetml/2009/9/main" objectType="CheckBox" fmlaLink="#REF!" noThreeD="1"/>
</file>

<file path=xl/ctrlProps/ctrlProp146.xml><?xml version="1.0" encoding="utf-8"?>
<formControlPr xmlns="http://schemas.microsoft.com/office/spreadsheetml/2009/9/main" objectType="CheckBox" fmlaLink="#REF!" noThreeD="1"/>
</file>

<file path=xl/ctrlProps/ctrlProp147.xml><?xml version="1.0" encoding="utf-8"?>
<formControlPr xmlns="http://schemas.microsoft.com/office/spreadsheetml/2009/9/main" objectType="CheckBox" fmlaLink="#REF!" noThreeD="1"/>
</file>

<file path=xl/ctrlProps/ctrlProp148.xml><?xml version="1.0" encoding="utf-8"?>
<formControlPr xmlns="http://schemas.microsoft.com/office/spreadsheetml/2009/9/main" objectType="CheckBox" fmlaLink="#REF!" noThreeD="1"/>
</file>

<file path=xl/ctrlProps/ctrlProp149.xml><?xml version="1.0" encoding="utf-8"?>
<formControlPr xmlns="http://schemas.microsoft.com/office/spreadsheetml/2009/9/main" objectType="CheckBox" fmlaLink="#REF!" noThreeD="1"/>
</file>

<file path=xl/ctrlProps/ctrlProp15.xml><?xml version="1.0" encoding="utf-8"?>
<formControlPr xmlns="http://schemas.microsoft.com/office/spreadsheetml/2009/9/main" objectType="CheckBox" fmlaLink="#REF!" noThreeD="1"/>
</file>

<file path=xl/ctrlProps/ctrlProp150.xml><?xml version="1.0" encoding="utf-8"?>
<formControlPr xmlns="http://schemas.microsoft.com/office/spreadsheetml/2009/9/main" objectType="CheckBox" fmlaLink="#REF!" noThreeD="1"/>
</file>

<file path=xl/ctrlProps/ctrlProp151.xml><?xml version="1.0" encoding="utf-8"?>
<formControlPr xmlns="http://schemas.microsoft.com/office/spreadsheetml/2009/9/main" objectType="CheckBox" fmlaLink="#REF!" noThreeD="1"/>
</file>

<file path=xl/ctrlProps/ctrlProp152.xml><?xml version="1.0" encoding="utf-8"?>
<formControlPr xmlns="http://schemas.microsoft.com/office/spreadsheetml/2009/9/main" objectType="CheckBox" fmlaLink="#REF!" noThreeD="1"/>
</file>

<file path=xl/ctrlProps/ctrlProp153.xml><?xml version="1.0" encoding="utf-8"?>
<formControlPr xmlns="http://schemas.microsoft.com/office/spreadsheetml/2009/9/main" objectType="CheckBox" fmlaLink="#REF!" noThreeD="1"/>
</file>

<file path=xl/ctrlProps/ctrlProp154.xml><?xml version="1.0" encoding="utf-8"?>
<formControlPr xmlns="http://schemas.microsoft.com/office/spreadsheetml/2009/9/main" objectType="CheckBox" fmlaLink="#REF!" noThreeD="1"/>
</file>

<file path=xl/ctrlProps/ctrlProp155.xml><?xml version="1.0" encoding="utf-8"?>
<formControlPr xmlns="http://schemas.microsoft.com/office/spreadsheetml/2009/9/main" objectType="CheckBox" fmlaLink="#REF!" noThreeD="1"/>
</file>

<file path=xl/ctrlProps/ctrlProp156.xml><?xml version="1.0" encoding="utf-8"?>
<formControlPr xmlns="http://schemas.microsoft.com/office/spreadsheetml/2009/9/main" objectType="CheckBox" fmlaLink="#REF!" noThreeD="1"/>
</file>

<file path=xl/ctrlProps/ctrlProp157.xml><?xml version="1.0" encoding="utf-8"?>
<formControlPr xmlns="http://schemas.microsoft.com/office/spreadsheetml/2009/9/main" objectType="CheckBox" fmlaLink="#REF!" noThreeD="1"/>
</file>

<file path=xl/ctrlProps/ctrlProp158.xml><?xml version="1.0" encoding="utf-8"?>
<formControlPr xmlns="http://schemas.microsoft.com/office/spreadsheetml/2009/9/main" objectType="CheckBox" fmlaLink="#REF!" noThreeD="1"/>
</file>

<file path=xl/ctrlProps/ctrlProp159.xml><?xml version="1.0" encoding="utf-8"?>
<formControlPr xmlns="http://schemas.microsoft.com/office/spreadsheetml/2009/9/main" objectType="CheckBox" fmlaLink="#REF!" noThreeD="1"/>
</file>

<file path=xl/ctrlProps/ctrlProp16.xml><?xml version="1.0" encoding="utf-8"?>
<formControlPr xmlns="http://schemas.microsoft.com/office/spreadsheetml/2009/9/main" objectType="CheckBox" fmlaLink="#REF!" noThreeD="1"/>
</file>

<file path=xl/ctrlProps/ctrlProp160.xml><?xml version="1.0" encoding="utf-8"?>
<formControlPr xmlns="http://schemas.microsoft.com/office/spreadsheetml/2009/9/main" objectType="CheckBox" fmlaLink="#REF!" noThreeD="1"/>
</file>

<file path=xl/ctrlProps/ctrlProp161.xml><?xml version="1.0" encoding="utf-8"?>
<formControlPr xmlns="http://schemas.microsoft.com/office/spreadsheetml/2009/9/main" objectType="CheckBox" fmlaLink="#REF!" noThreeD="1"/>
</file>

<file path=xl/ctrlProps/ctrlProp162.xml><?xml version="1.0" encoding="utf-8"?>
<formControlPr xmlns="http://schemas.microsoft.com/office/spreadsheetml/2009/9/main" objectType="CheckBox" fmlaLink="#REF!" noThreeD="1"/>
</file>

<file path=xl/ctrlProps/ctrlProp163.xml><?xml version="1.0" encoding="utf-8"?>
<formControlPr xmlns="http://schemas.microsoft.com/office/spreadsheetml/2009/9/main" objectType="CheckBox" fmlaLink="#REF!" noThreeD="1"/>
</file>

<file path=xl/ctrlProps/ctrlProp164.xml><?xml version="1.0" encoding="utf-8"?>
<formControlPr xmlns="http://schemas.microsoft.com/office/spreadsheetml/2009/9/main" objectType="CheckBox" fmlaLink="#REF!" noThreeD="1"/>
</file>

<file path=xl/ctrlProps/ctrlProp165.xml><?xml version="1.0" encoding="utf-8"?>
<formControlPr xmlns="http://schemas.microsoft.com/office/spreadsheetml/2009/9/main" objectType="CheckBox" fmlaLink="#REF!" noThreeD="1"/>
</file>

<file path=xl/ctrlProps/ctrlProp166.xml><?xml version="1.0" encoding="utf-8"?>
<formControlPr xmlns="http://schemas.microsoft.com/office/spreadsheetml/2009/9/main" objectType="CheckBox" fmlaLink="#REF!" noThreeD="1"/>
</file>

<file path=xl/ctrlProps/ctrlProp167.xml><?xml version="1.0" encoding="utf-8"?>
<formControlPr xmlns="http://schemas.microsoft.com/office/spreadsheetml/2009/9/main" objectType="CheckBox" fmlaLink="#REF!" noThreeD="1"/>
</file>

<file path=xl/ctrlProps/ctrlProp168.xml><?xml version="1.0" encoding="utf-8"?>
<formControlPr xmlns="http://schemas.microsoft.com/office/spreadsheetml/2009/9/main" objectType="CheckBox" fmlaLink="#REF!" noThreeD="1"/>
</file>

<file path=xl/ctrlProps/ctrlProp169.xml><?xml version="1.0" encoding="utf-8"?>
<formControlPr xmlns="http://schemas.microsoft.com/office/spreadsheetml/2009/9/main" objectType="CheckBox" fmlaLink="#REF!" noThreeD="1"/>
</file>

<file path=xl/ctrlProps/ctrlProp17.xml><?xml version="1.0" encoding="utf-8"?>
<formControlPr xmlns="http://schemas.microsoft.com/office/spreadsheetml/2009/9/main" objectType="CheckBox" fmlaLink="#REF!" noThreeD="1"/>
</file>

<file path=xl/ctrlProps/ctrlProp170.xml><?xml version="1.0" encoding="utf-8"?>
<formControlPr xmlns="http://schemas.microsoft.com/office/spreadsheetml/2009/9/main" objectType="CheckBox" fmlaLink="#REF!" noThreeD="1"/>
</file>

<file path=xl/ctrlProps/ctrlProp171.xml><?xml version="1.0" encoding="utf-8"?>
<formControlPr xmlns="http://schemas.microsoft.com/office/spreadsheetml/2009/9/main" objectType="CheckBox" fmlaLink="#REF!" noThreeD="1"/>
</file>

<file path=xl/ctrlProps/ctrlProp172.xml><?xml version="1.0" encoding="utf-8"?>
<formControlPr xmlns="http://schemas.microsoft.com/office/spreadsheetml/2009/9/main" objectType="CheckBox" fmlaLink="#REF!" noThreeD="1"/>
</file>

<file path=xl/ctrlProps/ctrlProp173.xml><?xml version="1.0" encoding="utf-8"?>
<formControlPr xmlns="http://schemas.microsoft.com/office/spreadsheetml/2009/9/main" objectType="CheckBox" fmlaLink="#REF!" noThreeD="1"/>
</file>

<file path=xl/ctrlProps/ctrlProp174.xml><?xml version="1.0" encoding="utf-8"?>
<formControlPr xmlns="http://schemas.microsoft.com/office/spreadsheetml/2009/9/main" objectType="CheckBox" fmlaLink="#REF!" noThreeD="1"/>
</file>

<file path=xl/ctrlProps/ctrlProp175.xml><?xml version="1.0" encoding="utf-8"?>
<formControlPr xmlns="http://schemas.microsoft.com/office/spreadsheetml/2009/9/main" objectType="CheckBox" fmlaLink="#REF!" noThreeD="1"/>
</file>

<file path=xl/ctrlProps/ctrlProp176.xml><?xml version="1.0" encoding="utf-8"?>
<formControlPr xmlns="http://schemas.microsoft.com/office/spreadsheetml/2009/9/main" objectType="CheckBox" fmlaLink="#REF!" noThreeD="1"/>
</file>

<file path=xl/ctrlProps/ctrlProp177.xml><?xml version="1.0" encoding="utf-8"?>
<formControlPr xmlns="http://schemas.microsoft.com/office/spreadsheetml/2009/9/main" objectType="CheckBox" fmlaLink="#REF!" noThreeD="1"/>
</file>

<file path=xl/ctrlProps/ctrlProp178.xml><?xml version="1.0" encoding="utf-8"?>
<formControlPr xmlns="http://schemas.microsoft.com/office/spreadsheetml/2009/9/main" objectType="CheckBox" fmlaLink="#REF!" noThreeD="1"/>
</file>

<file path=xl/ctrlProps/ctrlProp179.xml><?xml version="1.0" encoding="utf-8"?>
<formControlPr xmlns="http://schemas.microsoft.com/office/spreadsheetml/2009/9/main" objectType="CheckBox" fmlaLink="#REF!" noThreeD="1"/>
</file>

<file path=xl/ctrlProps/ctrlProp18.xml><?xml version="1.0" encoding="utf-8"?>
<formControlPr xmlns="http://schemas.microsoft.com/office/spreadsheetml/2009/9/main" objectType="CheckBox" fmlaLink="#REF!" noThreeD="1"/>
</file>

<file path=xl/ctrlProps/ctrlProp180.xml><?xml version="1.0" encoding="utf-8"?>
<formControlPr xmlns="http://schemas.microsoft.com/office/spreadsheetml/2009/9/main" objectType="CheckBox" fmlaLink="#REF!" noThreeD="1"/>
</file>

<file path=xl/ctrlProps/ctrlProp181.xml><?xml version="1.0" encoding="utf-8"?>
<formControlPr xmlns="http://schemas.microsoft.com/office/spreadsheetml/2009/9/main" objectType="CheckBox" fmlaLink="#REF!" noThreeD="1"/>
</file>

<file path=xl/ctrlProps/ctrlProp182.xml><?xml version="1.0" encoding="utf-8"?>
<formControlPr xmlns="http://schemas.microsoft.com/office/spreadsheetml/2009/9/main" objectType="CheckBox" fmlaLink="#REF!" noThreeD="1"/>
</file>

<file path=xl/ctrlProps/ctrlProp183.xml><?xml version="1.0" encoding="utf-8"?>
<formControlPr xmlns="http://schemas.microsoft.com/office/spreadsheetml/2009/9/main" objectType="CheckBox" fmlaLink="#REF!" noThreeD="1"/>
</file>

<file path=xl/ctrlProps/ctrlProp184.xml><?xml version="1.0" encoding="utf-8"?>
<formControlPr xmlns="http://schemas.microsoft.com/office/spreadsheetml/2009/9/main" objectType="CheckBox" fmlaLink="#REF!" noThreeD="1"/>
</file>

<file path=xl/ctrlProps/ctrlProp185.xml><?xml version="1.0" encoding="utf-8"?>
<formControlPr xmlns="http://schemas.microsoft.com/office/spreadsheetml/2009/9/main" objectType="CheckBox" fmlaLink="#REF!" noThreeD="1"/>
</file>

<file path=xl/ctrlProps/ctrlProp186.xml><?xml version="1.0" encoding="utf-8"?>
<formControlPr xmlns="http://schemas.microsoft.com/office/spreadsheetml/2009/9/main" objectType="CheckBox" fmlaLink="#REF!" noThreeD="1"/>
</file>

<file path=xl/ctrlProps/ctrlProp187.xml><?xml version="1.0" encoding="utf-8"?>
<formControlPr xmlns="http://schemas.microsoft.com/office/spreadsheetml/2009/9/main" objectType="CheckBox" fmlaLink="#REF!" noThreeD="1"/>
</file>

<file path=xl/ctrlProps/ctrlProp188.xml><?xml version="1.0" encoding="utf-8"?>
<formControlPr xmlns="http://schemas.microsoft.com/office/spreadsheetml/2009/9/main" objectType="CheckBox" fmlaLink="#REF!" noThreeD="1"/>
</file>

<file path=xl/ctrlProps/ctrlProp189.xml><?xml version="1.0" encoding="utf-8"?>
<formControlPr xmlns="http://schemas.microsoft.com/office/spreadsheetml/2009/9/main" objectType="CheckBox" fmlaLink="#REF!" noThreeD="1"/>
</file>

<file path=xl/ctrlProps/ctrlProp19.xml><?xml version="1.0" encoding="utf-8"?>
<formControlPr xmlns="http://schemas.microsoft.com/office/spreadsheetml/2009/9/main" objectType="CheckBox" fmlaLink="#REF!" noThreeD="1"/>
</file>

<file path=xl/ctrlProps/ctrlProp190.xml><?xml version="1.0" encoding="utf-8"?>
<formControlPr xmlns="http://schemas.microsoft.com/office/spreadsheetml/2009/9/main" objectType="CheckBox" fmlaLink="#REF!" noThreeD="1"/>
</file>

<file path=xl/ctrlProps/ctrlProp191.xml><?xml version="1.0" encoding="utf-8"?>
<formControlPr xmlns="http://schemas.microsoft.com/office/spreadsheetml/2009/9/main" objectType="CheckBox" fmlaLink="#REF!" noThreeD="1"/>
</file>

<file path=xl/ctrlProps/ctrlProp192.xml><?xml version="1.0" encoding="utf-8"?>
<formControlPr xmlns="http://schemas.microsoft.com/office/spreadsheetml/2009/9/main" objectType="CheckBox" fmlaLink="#REF!" noThreeD="1"/>
</file>

<file path=xl/ctrlProps/ctrlProp193.xml><?xml version="1.0" encoding="utf-8"?>
<formControlPr xmlns="http://schemas.microsoft.com/office/spreadsheetml/2009/9/main" objectType="CheckBox" fmlaLink="#REF!" noThreeD="1"/>
</file>

<file path=xl/ctrlProps/ctrlProp194.xml><?xml version="1.0" encoding="utf-8"?>
<formControlPr xmlns="http://schemas.microsoft.com/office/spreadsheetml/2009/9/main" objectType="CheckBox" fmlaLink="#REF!" noThreeD="1"/>
</file>

<file path=xl/ctrlProps/ctrlProp195.xml><?xml version="1.0" encoding="utf-8"?>
<formControlPr xmlns="http://schemas.microsoft.com/office/spreadsheetml/2009/9/main" objectType="CheckBox" fmlaLink="#REF!" noThreeD="1"/>
</file>

<file path=xl/ctrlProps/ctrlProp196.xml><?xml version="1.0" encoding="utf-8"?>
<formControlPr xmlns="http://schemas.microsoft.com/office/spreadsheetml/2009/9/main" objectType="CheckBox" fmlaLink="#REF!" noThreeD="1"/>
</file>

<file path=xl/ctrlProps/ctrlProp197.xml><?xml version="1.0" encoding="utf-8"?>
<formControlPr xmlns="http://schemas.microsoft.com/office/spreadsheetml/2009/9/main" objectType="CheckBox" fmlaLink="#REF!" noThreeD="1"/>
</file>

<file path=xl/ctrlProps/ctrlProp198.xml><?xml version="1.0" encoding="utf-8"?>
<formControlPr xmlns="http://schemas.microsoft.com/office/spreadsheetml/2009/9/main" objectType="CheckBox" fmlaLink="#REF!" noThreeD="1"/>
</file>

<file path=xl/ctrlProps/ctrlProp199.xml><?xml version="1.0" encoding="utf-8"?>
<formControlPr xmlns="http://schemas.microsoft.com/office/spreadsheetml/2009/9/main" objectType="CheckBox" fmlaLink="#REF!" noThreeD="1"/>
</file>

<file path=xl/ctrlProps/ctrlProp2.xml><?xml version="1.0" encoding="utf-8"?>
<formControlPr xmlns="http://schemas.microsoft.com/office/spreadsheetml/2009/9/main" objectType="CheckBox" fmlaLink="#REF!" noThreeD="1"/>
</file>

<file path=xl/ctrlProps/ctrlProp20.xml><?xml version="1.0" encoding="utf-8"?>
<formControlPr xmlns="http://schemas.microsoft.com/office/spreadsheetml/2009/9/main" objectType="CheckBox" fmlaLink="#REF!" noThreeD="1"/>
</file>

<file path=xl/ctrlProps/ctrlProp200.xml><?xml version="1.0" encoding="utf-8"?>
<formControlPr xmlns="http://schemas.microsoft.com/office/spreadsheetml/2009/9/main" objectType="CheckBox" fmlaLink="#REF!" noThreeD="1"/>
</file>

<file path=xl/ctrlProps/ctrlProp201.xml><?xml version="1.0" encoding="utf-8"?>
<formControlPr xmlns="http://schemas.microsoft.com/office/spreadsheetml/2009/9/main" objectType="CheckBox" fmlaLink="#REF!" noThreeD="1"/>
</file>

<file path=xl/ctrlProps/ctrlProp202.xml><?xml version="1.0" encoding="utf-8"?>
<formControlPr xmlns="http://schemas.microsoft.com/office/spreadsheetml/2009/9/main" objectType="CheckBox" fmlaLink="#REF!" noThreeD="1"/>
</file>

<file path=xl/ctrlProps/ctrlProp203.xml><?xml version="1.0" encoding="utf-8"?>
<formControlPr xmlns="http://schemas.microsoft.com/office/spreadsheetml/2009/9/main" objectType="CheckBox" fmlaLink="#REF!" noThreeD="1"/>
</file>

<file path=xl/ctrlProps/ctrlProp204.xml><?xml version="1.0" encoding="utf-8"?>
<formControlPr xmlns="http://schemas.microsoft.com/office/spreadsheetml/2009/9/main" objectType="CheckBox" fmlaLink="#REF!" noThreeD="1"/>
</file>

<file path=xl/ctrlProps/ctrlProp205.xml><?xml version="1.0" encoding="utf-8"?>
<formControlPr xmlns="http://schemas.microsoft.com/office/spreadsheetml/2009/9/main" objectType="CheckBox" fmlaLink="#REF!" noThreeD="1"/>
</file>

<file path=xl/ctrlProps/ctrlProp206.xml><?xml version="1.0" encoding="utf-8"?>
<formControlPr xmlns="http://schemas.microsoft.com/office/spreadsheetml/2009/9/main" objectType="CheckBox" fmlaLink="#REF!" noThreeD="1"/>
</file>

<file path=xl/ctrlProps/ctrlProp207.xml><?xml version="1.0" encoding="utf-8"?>
<formControlPr xmlns="http://schemas.microsoft.com/office/spreadsheetml/2009/9/main" objectType="CheckBox" fmlaLink="#REF!" noThreeD="1"/>
</file>

<file path=xl/ctrlProps/ctrlProp208.xml><?xml version="1.0" encoding="utf-8"?>
<formControlPr xmlns="http://schemas.microsoft.com/office/spreadsheetml/2009/9/main" objectType="CheckBox" fmlaLink="#REF!" noThreeD="1"/>
</file>

<file path=xl/ctrlProps/ctrlProp209.xml><?xml version="1.0" encoding="utf-8"?>
<formControlPr xmlns="http://schemas.microsoft.com/office/spreadsheetml/2009/9/main" objectType="CheckBox" fmlaLink="#REF!" noThreeD="1"/>
</file>

<file path=xl/ctrlProps/ctrlProp21.xml><?xml version="1.0" encoding="utf-8"?>
<formControlPr xmlns="http://schemas.microsoft.com/office/spreadsheetml/2009/9/main" objectType="CheckBox" fmlaLink="#REF!" noThreeD="1"/>
</file>

<file path=xl/ctrlProps/ctrlProp210.xml><?xml version="1.0" encoding="utf-8"?>
<formControlPr xmlns="http://schemas.microsoft.com/office/spreadsheetml/2009/9/main" objectType="CheckBox" fmlaLink="#REF!" noThreeD="1"/>
</file>

<file path=xl/ctrlProps/ctrlProp211.xml><?xml version="1.0" encoding="utf-8"?>
<formControlPr xmlns="http://schemas.microsoft.com/office/spreadsheetml/2009/9/main" objectType="CheckBox" fmlaLink="#REF!" noThreeD="1"/>
</file>

<file path=xl/ctrlProps/ctrlProp212.xml><?xml version="1.0" encoding="utf-8"?>
<formControlPr xmlns="http://schemas.microsoft.com/office/spreadsheetml/2009/9/main" objectType="CheckBox" fmlaLink="#REF!" noThreeD="1"/>
</file>

<file path=xl/ctrlProps/ctrlProp213.xml><?xml version="1.0" encoding="utf-8"?>
<formControlPr xmlns="http://schemas.microsoft.com/office/spreadsheetml/2009/9/main" objectType="CheckBox" fmlaLink="#REF!" noThreeD="1"/>
</file>

<file path=xl/ctrlProps/ctrlProp214.xml><?xml version="1.0" encoding="utf-8"?>
<formControlPr xmlns="http://schemas.microsoft.com/office/spreadsheetml/2009/9/main" objectType="CheckBox" fmlaLink="#REF!" noThreeD="1"/>
</file>

<file path=xl/ctrlProps/ctrlProp215.xml><?xml version="1.0" encoding="utf-8"?>
<formControlPr xmlns="http://schemas.microsoft.com/office/spreadsheetml/2009/9/main" objectType="CheckBox" fmlaLink="#REF!" noThreeD="1"/>
</file>

<file path=xl/ctrlProps/ctrlProp216.xml><?xml version="1.0" encoding="utf-8"?>
<formControlPr xmlns="http://schemas.microsoft.com/office/spreadsheetml/2009/9/main" objectType="CheckBox" fmlaLink="#REF!" noThreeD="1"/>
</file>

<file path=xl/ctrlProps/ctrlProp217.xml><?xml version="1.0" encoding="utf-8"?>
<formControlPr xmlns="http://schemas.microsoft.com/office/spreadsheetml/2009/9/main" objectType="CheckBox" fmlaLink="#REF!" noThreeD="1"/>
</file>

<file path=xl/ctrlProps/ctrlProp218.xml><?xml version="1.0" encoding="utf-8"?>
<formControlPr xmlns="http://schemas.microsoft.com/office/spreadsheetml/2009/9/main" objectType="CheckBox" fmlaLink="#REF!" noThreeD="1"/>
</file>

<file path=xl/ctrlProps/ctrlProp219.xml><?xml version="1.0" encoding="utf-8"?>
<formControlPr xmlns="http://schemas.microsoft.com/office/spreadsheetml/2009/9/main" objectType="CheckBox" fmlaLink="#REF!" noThreeD="1"/>
</file>

<file path=xl/ctrlProps/ctrlProp22.xml><?xml version="1.0" encoding="utf-8"?>
<formControlPr xmlns="http://schemas.microsoft.com/office/spreadsheetml/2009/9/main" objectType="CheckBox" fmlaLink="#REF!" noThreeD="1"/>
</file>

<file path=xl/ctrlProps/ctrlProp220.xml><?xml version="1.0" encoding="utf-8"?>
<formControlPr xmlns="http://schemas.microsoft.com/office/spreadsheetml/2009/9/main" objectType="CheckBox" fmlaLink="#REF!" noThreeD="1"/>
</file>

<file path=xl/ctrlProps/ctrlProp221.xml><?xml version="1.0" encoding="utf-8"?>
<formControlPr xmlns="http://schemas.microsoft.com/office/spreadsheetml/2009/9/main" objectType="CheckBox" fmlaLink="#REF!" noThreeD="1"/>
</file>

<file path=xl/ctrlProps/ctrlProp222.xml><?xml version="1.0" encoding="utf-8"?>
<formControlPr xmlns="http://schemas.microsoft.com/office/spreadsheetml/2009/9/main" objectType="CheckBox" fmlaLink="#REF!" noThreeD="1"/>
</file>

<file path=xl/ctrlProps/ctrlProp223.xml><?xml version="1.0" encoding="utf-8"?>
<formControlPr xmlns="http://schemas.microsoft.com/office/spreadsheetml/2009/9/main" objectType="CheckBox" fmlaLink="#REF!" noThreeD="1"/>
</file>

<file path=xl/ctrlProps/ctrlProp224.xml><?xml version="1.0" encoding="utf-8"?>
<formControlPr xmlns="http://schemas.microsoft.com/office/spreadsheetml/2009/9/main" objectType="CheckBox" fmlaLink="#REF!" noThreeD="1"/>
</file>

<file path=xl/ctrlProps/ctrlProp225.xml><?xml version="1.0" encoding="utf-8"?>
<formControlPr xmlns="http://schemas.microsoft.com/office/spreadsheetml/2009/9/main" objectType="CheckBox" fmlaLink="#REF!" noThreeD="1"/>
</file>

<file path=xl/ctrlProps/ctrlProp226.xml><?xml version="1.0" encoding="utf-8"?>
<formControlPr xmlns="http://schemas.microsoft.com/office/spreadsheetml/2009/9/main" objectType="CheckBox" fmlaLink="#REF!" noThreeD="1"/>
</file>

<file path=xl/ctrlProps/ctrlProp227.xml><?xml version="1.0" encoding="utf-8"?>
<formControlPr xmlns="http://schemas.microsoft.com/office/spreadsheetml/2009/9/main" objectType="CheckBox" fmlaLink="#REF!" noThreeD="1"/>
</file>

<file path=xl/ctrlProps/ctrlProp228.xml><?xml version="1.0" encoding="utf-8"?>
<formControlPr xmlns="http://schemas.microsoft.com/office/spreadsheetml/2009/9/main" objectType="CheckBox" fmlaLink="#REF!" noThreeD="1"/>
</file>

<file path=xl/ctrlProps/ctrlProp229.xml><?xml version="1.0" encoding="utf-8"?>
<formControlPr xmlns="http://schemas.microsoft.com/office/spreadsheetml/2009/9/main" objectType="CheckBox" fmlaLink="#REF!" noThreeD="1"/>
</file>

<file path=xl/ctrlProps/ctrlProp23.xml><?xml version="1.0" encoding="utf-8"?>
<formControlPr xmlns="http://schemas.microsoft.com/office/spreadsheetml/2009/9/main" objectType="CheckBox" fmlaLink="#REF!" noThreeD="1"/>
</file>

<file path=xl/ctrlProps/ctrlProp230.xml><?xml version="1.0" encoding="utf-8"?>
<formControlPr xmlns="http://schemas.microsoft.com/office/spreadsheetml/2009/9/main" objectType="CheckBox" fmlaLink="#REF!" noThreeD="1"/>
</file>

<file path=xl/ctrlProps/ctrlProp231.xml><?xml version="1.0" encoding="utf-8"?>
<formControlPr xmlns="http://schemas.microsoft.com/office/spreadsheetml/2009/9/main" objectType="CheckBox" fmlaLink="#REF!" noThreeD="1"/>
</file>

<file path=xl/ctrlProps/ctrlProp232.xml><?xml version="1.0" encoding="utf-8"?>
<formControlPr xmlns="http://schemas.microsoft.com/office/spreadsheetml/2009/9/main" objectType="CheckBox" fmlaLink="#REF!" noThreeD="1"/>
</file>

<file path=xl/ctrlProps/ctrlProp233.xml><?xml version="1.0" encoding="utf-8"?>
<formControlPr xmlns="http://schemas.microsoft.com/office/spreadsheetml/2009/9/main" objectType="CheckBox" fmlaLink="#REF!" noThreeD="1"/>
</file>

<file path=xl/ctrlProps/ctrlProp234.xml><?xml version="1.0" encoding="utf-8"?>
<formControlPr xmlns="http://schemas.microsoft.com/office/spreadsheetml/2009/9/main" objectType="CheckBox" fmlaLink="#REF!" noThreeD="1"/>
</file>

<file path=xl/ctrlProps/ctrlProp235.xml><?xml version="1.0" encoding="utf-8"?>
<formControlPr xmlns="http://schemas.microsoft.com/office/spreadsheetml/2009/9/main" objectType="CheckBox" fmlaLink="#REF!" noThreeD="1"/>
</file>

<file path=xl/ctrlProps/ctrlProp236.xml><?xml version="1.0" encoding="utf-8"?>
<formControlPr xmlns="http://schemas.microsoft.com/office/spreadsheetml/2009/9/main" objectType="CheckBox" fmlaLink="#REF!" noThreeD="1"/>
</file>

<file path=xl/ctrlProps/ctrlProp237.xml><?xml version="1.0" encoding="utf-8"?>
<formControlPr xmlns="http://schemas.microsoft.com/office/spreadsheetml/2009/9/main" objectType="CheckBox" fmlaLink="#REF!" noThreeD="1"/>
</file>

<file path=xl/ctrlProps/ctrlProp238.xml><?xml version="1.0" encoding="utf-8"?>
<formControlPr xmlns="http://schemas.microsoft.com/office/spreadsheetml/2009/9/main" objectType="CheckBox" fmlaLink="#REF!" noThreeD="1"/>
</file>

<file path=xl/ctrlProps/ctrlProp239.xml><?xml version="1.0" encoding="utf-8"?>
<formControlPr xmlns="http://schemas.microsoft.com/office/spreadsheetml/2009/9/main" objectType="CheckBox" fmlaLink="#REF!" noThreeD="1"/>
</file>

<file path=xl/ctrlProps/ctrlProp24.xml><?xml version="1.0" encoding="utf-8"?>
<formControlPr xmlns="http://schemas.microsoft.com/office/spreadsheetml/2009/9/main" objectType="CheckBox" fmlaLink="#REF!" noThreeD="1"/>
</file>

<file path=xl/ctrlProps/ctrlProp240.xml><?xml version="1.0" encoding="utf-8"?>
<formControlPr xmlns="http://schemas.microsoft.com/office/spreadsheetml/2009/9/main" objectType="CheckBox" fmlaLink="#REF!" noThreeD="1"/>
</file>

<file path=xl/ctrlProps/ctrlProp241.xml><?xml version="1.0" encoding="utf-8"?>
<formControlPr xmlns="http://schemas.microsoft.com/office/spreadsheetml/2009/9/main" objectType="CheckBox" fmlaLink="#REF!" noThreeD="1"/>
</file>

<file path=xl/ctrlProps/ctrlProp242.xml><?xml version="1.0" encoding="utf-8"?>
<formControlPr xmlns="http://schemas.microsoft.com/office/spreadsheetml/2009/9/main" objectType="CheckBox" fmlaLink="#REF!" noThreeD="1"/>
</file>

<file path=xl/ctrlProps/ctrlProp243.xml><?xml version="1.0" encoding="utf-8"?>
<formControlPr xmlns="http://schemas.microsoft.com/office/spreadsheetml/2009/9/main" objectType="CheckBox" fmlaLink="#REF!" noThreeD="1"/>
</file>

<file path=xl/ctrlProps/ctrlProp244.xml><?xml version="1.0" encoding="utf-8"?>
<formControlPr xmlns="http://schemas.microsoft.com/office/spreadsheetml/2009/9/main" objectType="CheckBox" fmlaLink="#REF!" noThreeD="1"/>
</file>

<file path=xl/ctrlProps/ctrlProp245.xml><?xml version="1.0" encoding="utf-8"?>
<formControlPr xmlns="http://schemas.microsoft.com/office/spreadsheetml/2009/9/main" objectType="CheckBox" fmlaLink="#REF!" noThreeD="1"/>
</file>

<file path=xl/ctrlProps/ctrlProp246.xml><?xml version="1.0" encoding="utf-8"?>
<formControlPr xmlns="http://schemas.microsoft.com/office/spreadsheetml/2009/9/main" objectType="CheckBox" fmlaLink="#REF!" noThreeD="1"/>
</file>

<file path=xl/ctrlProps/ctrlProp247.xml><?xml version="1.0" encoding="utf-8"?>
<formControlPr xmlns="http://schemas.microsoft.com/office/spreadsheetml/2009/9/main" objectType="CheckBox" fmlaLink="#REF!" noThreeD="1"/>
</file>

<file path=xl/ctrlProps/ctrlProp248.xml><?xml version="1.0" encoding="utf-8"?>
<formControlPr xmlns="http://schemas.microsoft.com/office/spreadsheetml/2009/9/main" objectType="CheckBox" fmlaLink="#REF!" noThreeD="1"/>
</file>

<file path=xl/ctrlProps/ctrlProp249.xml><?xml version="1.0" encoding="utf-8"?>
<formControlPr xmlns="http://schemas.microsoft.com/office/spreadsheetml/2009/9/main" objectType="CheckBox" fmlaLink="#REF!" noThreeD="1"/>
</file>

<file path=xl/ctrlProps/ctrlProp25.xml><?xml version="1.0" encoding="utf-8"?>
<formControlPr xmlns="http://schemas.microsoft.com/office/spreadsheetml/2009/9/main" objectType="CheckBox" fmlaLink="#REF!" noThreeD="1"/>
</file>

<file path=xl/ctrlProps/ctrlProp250.xml><?xml version="1.0" encoding="utf-8"?>
<formControlPr xmlns="http://schemas.microsoft.com/office/spreadsheetml/2009/9/main" objectType="CheckBox" fmlaLink="#REF!" noThreeD="1"/>
</file>

<file path=xl/ctrlProps/ctrlProp251.xml><?xml version="1.0" encoding="utf-8"?>
<formControlPr xmlns="http://schemas.microsoft.com/office/spreadsheetml/2009/9/main" objectType="CheckBox" fmlaLink="#REF!" noThreeD="1"/>
</file>

<file path=xl/ctrlProps/ctrlProp252.xml><?xml version="1.0" encoding="utf-8"?>
<formControlPr xmlns="http://schemas.microsoft.com/office/spreadsheetml/2009/9/main" objectType="CheckBox" fmlaLink="#REF!" noThreeD="1"/>
</file>

<file path=xl/ctrlProps/ctrlProp253.xml><?xml version="1.0" encoding="utf-8"?>
<formControlPr xmlns="http://schemas.microsoft.com/office/spreadsheetml/2009/9/main" objectType="CheckBox" fmlaLink="#REF!" noThreeD="1"/>
</file>

<file path=xl/ctrlProps/ctrlProp254.xml><?xml version="1.0" encoding="utf-8"?>
<formControlPr xmlns="http://schemas.microsoft.com/office/spreadsheetml/2009/9/main" objectType="CheckBox" fmlaLink="#REF!" noThreeD="1"/>
</file>

<file path=xl/ctrlProps/ctrlProp255.xml><?xml version="1.0" encoding="utf-8"?>
<formControlPr xmlns="http://schemas.microsoft.com/office/spreadsheetml/2009/9/main" objectType="CheckBox" fmlaLink="#REF!" noThreeD="1"/>
</file>

<file path=xl/ctrlProps/ctrlProp256.xml><?xml version="1.0" encoding="utf-8"?>
<formControlPr xmlns="http://schemas.microsoft.com/office/spreadsheetml/2009/9/main" objectType="CheckBox" fmlaLink="#REF!" noThreeD="1"/>
</file>

<file path=xl/ctrlProps/ctrlProp257.xml><?xml version="1.0" encoding="utf-8"?>
<formControlPr xmlns="http://schemas.microsoft.com/office/spreadsheetml/2009/9/main" objectType="CheckBox" fmlaLink="#REF!" noThreeD="1"/>
</file>

<file path=xl/ctrlProps/ctrlProp258.xml><?xml version="1.0" encoding="utf-8"?>
<formControlPr xmlns="http://schemas.microsoft.com/office/spreadsheetml/2009/9/main" objectType="CheckBox" fmlaLink="#REF!" noThreeD="1"/>
</file>

<file path=xl/ctrlProps/ctrlProp259.xml><?xml version="1.0" encoding="utf-8"?>
<formControlPr xmlns="http://schemas.microsoft.com/office/spreadsheetml/2009/9/main" objectType="CheckBox" fmlaLink="#REF!" noThreeD="1"/>
</file>

<file path=xl/ctrlProps/ctrlProp26.xml><?xml version="1.0" encoding="utf-8"?>
<formControlPr xmlns="http://schemas.microsoft.com/office/spreadsheetml/2009/9/main" objectType="CheckBox" fmlaLink="#REF!" noThreeD="1"/>
</file>

<file path=xl/ctrlProps/ctrlProp260.xml><?xml version="1.0" encoding="utf-8"?>
<formControlPr xmlns="http://schemas.microsoft.com/office/spreadsheetml/2009/9/main" objectType="CheckBox" fmlaLink="#REF!" noThreeD="1"/>
</file>

<file path=xl/ctrlProps/ctrlProp261.xml><?xml version="1.0" encoding="utf-8"?>
<formControlPr xmlns="http://schemas.microsoft.com/office/spreadsheetml/2009/9/main" objectType="CheckBox" fmlaLink="#REF!" noThreeD="1"/>
</file>

<file path=xl/ctrlProps/ctrlProp262.xml><?xml version="1.0" encoding="utf-8"?>
<formControlPr xmlns="http://schemas.microsoft.com/office/spreadsheetml/2009/9/main" objectType="CheckBox" fmlaLink="#REF!" noThreeD="1"/>
</file>

<file path=xl/ctrlProps/ctrlProp263.xml><?xml version="1.0" encoding="utf-8"?>
<formControlPr xmlns="http://schemas.microsoft.com/office/spreadsheetml/2009/9/main" objectType="CheckBox" fmlaLink="#REF!" noThreeD="1"/>
</file>

<file path=xl/ctrlProps/ctrlProp264.xml><?xml version="1.0" encoding="utf-8"?>
<formControlPr xmlns="http://schemas.microsoft.com/office/spreadsheetml/2009/9/main" objectType="CheckBox" fmlaLink="#REF!" noThreeD="1"/>
</file>

<file path=xl/ctrlProps/ctrlProp265.xml><?xml version="1.0" encoding="utf-8"?>
<formControlPr xmlns="http://schemas.microsoft.com/office/spreadsheetml/2009/9/main" objectType="CheckBox" fmlaLink="#REF!" noThreeD="1"/>
</file>

<file path=xl/ctrlProps/ctrlProp266.xml><?xml version="1.0" encoding="utf-8"?>
<formControlPr xmlns="http://schemas.microsoft.com/office/spreadsheetml/2009/9/main" objectType="CheckBox" fmlaLink="#REF!" noThreeD="1"/>
</file>

<file path=xl/ctrlProps/ctrlProp267.xml><?xml version="1.0" encoding="utf-8"?>
<formControlPr xmlns="http://schemas.microsoft.com/office/spreadsheetml/2009/9/main" objectType="CheckBox" fmlaLink="#REF!" noThreeD="1"/>
</file>

<file path=xl/ctrlProps/ctrlProp268.xml><?xml version="1.0" encoding="utf-8"?>
<formControlPr xmlns="http://schemas.microsoft.com/office/spreadsheetml/2009/9/main" objectType="CheckBox" fmlaLink="#REF!" noThreeD="1"/>
</file>

<file path=xl/ctrlProps/ctrlProp269.xml><?xml version="1.0" encoding="utf-8"?>
<formControlPr xmlns="http://schemas.microsoft.com/office/spreadsheetml/2009/9/main" objectType="CheckBox" fmlaLink="#REF!" noThreeD="1"/>
</file>

<file path=xl/ctrlProps/ctrlProp27.xml><?xml version="1.0" encoding="utf-8"?>
<formControlPr xmlns="http://schemas.microsoft.com/office/spreadsheetml/2009/9/main" objectType="CheckBox" fmlaLink="#REF!" noThreeD="1"/>
</file>

<file path=xl/ctrlProps/ctrlProp270.xml><?xml version="1.0" encoding="utf-8"?>
<formControlPr xmlns="http://schemas.microsoft.com/office/spreadsheetml/2009/9/main" objectType="CheckBox" fmlaLink="#REF!" noThreeD="1"/>
</file>

<file path=xl/ctrlProps/ctrlProp271.xml><?xml version="1.0" encoding="utf-8"?>
<formControlPr xmlns="http://schemas.microsoft.com/office/spreadsheetml/2009/9/main" objectType="CheckBox" fmlaLink="#REF!" noThreeD="1"/>
</file>

<file path=xl/ctrlProps/ctrlProp272.xml><?xml version="1.0" encoding="utf-8"?>
<formControlPr xmlns="http://schemas.microsoft.com/office/spreadsheetml/2009/9/main" objectType="CheckBox" fmlaLink="#REF!" noThreeD="1"/>
</file>

<file path=xl/ctrlProps/ctrlProp273.xml><?xml version="1.0" encoding="utf-8"?>
<formControlPr xmlns="http://schemas.microsoft.com/office/spreadsheetml/2009/9/main" objectType="CheckBox" fmlaLink="#REF!" noThreeD="1"/>
</file>

<file path=xl/ctrlProps/ctrlProp274.xml><?xml version="1.0" encoding="utf-8"?>
<formControlPr xmlns="http://schemas.microsoft.com/office/spreadsheetml/2009/9/main" objectType="CheckBox" fmlaLink="#REF!" noThreeD="1"/>
</file>

<file path=xl/ctrlProps/ctrlProp275.xml><?xml version="1.0" encoding="utf-8"?>
<formControlPr xmlns="http://schemas.microsoft.com/office/spreadsheetml/2009/9/main" objectType="CheckBox" fmlaLink="#REF!" noThreeD="1"/>
</file>

<file path=xl/ctrlProps/ctrlProp276.xml><?xml version="1.0" encoding="utf-8"?>
<formControlPr xmlns="http://schemas.microsoft.com/office/spreadsheetml/2009/9/main" objectType="CheckBox" fmlaLink="#REF!" noThreeD="1"/>
</file>

<file path=xl/ctrlProps/ctrlProp277.xml><?xml version="1.0" encoding="utf-8"?>
<formControlPr xmlns="http://schemas.microsoft.com/office/spreadsheetml/2009/9/main" objectType="CheckBox" fmlaLink="#REF!" noThreeD="1"/>
</file>

<file path=xl/ctrlProps/ctrlProp278.xml><?xml version="1.0" encoding="utf-8"?>
<formControlPr xmlns="http://schemas.microsoft.com/office/spreadsheetml/2009/9/main" objectType="CheckBox" fmlaLink="#REF!" noThreeD="1"/>
</file>

<file path=xl/ctrlProps/ctrlProp279.xml><?xml version="1.0" encoding="utf-8"?>
<formControlPr xmlns="http://schemas.microsoft.com/office/spreadsheetml/2009/9/main" objectType="CheckBox" fmlaLink="#REF!" noThreeD="1"/>
</file>

<file path=xl/ctrlProps/ctrlProp28.xml><?xml version="1.0" encoding="utf-8"?>
<formControlPr xmlns="http://schemas.microsoft.com/office/spreadsheetml/2009/9/main" objectType="CheckBox" fmlaLink="#REF!" noThreeD="1"/>
</file>

<file path=xl/ctrlProps/ctrlProp280.xml><?xml version="1.0" encoding="utf-8"?>
<formControlPr xmlns="http://schemas.microsoft.com/office/spreadsheetml/2009/9/main" objectType="CheckBox" fmlaLink="#REF!" noThreeD="1"/>
</file>

<file path=xl/ctrlProps/ctrlProp281.xml><?xml version="1.0" encoding="utf-8"?>
<formControlPr xmlns="http://schemas.microsoft.com/office/spreadsheetml/2009/9/main" objectType="CheckBox" fmlaLink="#REF!" noThreeD="1"/>
</file>

<file path=xl/ctrlProps/ctrlProp282.xml><?xml version="1.0" encoding="utf-8"?>
<formControlPr xmlns="http://schemas.microsoft.com/office/spreadsheetml/2009/9/main" objectType="CheckBox" fmlaLink="#REF!" noThreeD="1"/>
</file>

<file path=xl/ctrlProps/ctrlProp283.xml><?xml version="1.0" encoding="utf-8"?>
<formControlPr xmlns="http://schemas.microsoft.com/office/spreadsheetml/2009/9/main" objectType="CheckBox" fmlaLink="#REF!" noThreeD="1"/>
</file>

<file path=xl/ctrlProps/ctrlProp284.xml><?xml version="1.0" encoding="utf-8"?>
<formControlPr xmlns="http://schemas.microsoft.com/office/spreadsheetml/2009/9/main" objectType="CheckBox" fmlaLink="#REF!" noThreeD="1"/>
</file>

<file path=xl/ctrlProps/ctrlProp285.xml><?xml version="1.0" encoding="utf-8"?>
<formControlPr xmlns="http://schemas.microsoft.com/office/spreadsheetml/2009/9/main" objectType="CheckBox" fmlaLink="#REF!" noThreeD="1"/>
</file>

<file path=xl/ctrlProps/ctrlProp286.xml><?xml version="1.0" encoding="utf-8"?>
<formControlPr xmlns="http://schemas.microsoft.com/office/spreadsheetml/2009/9/main" objectType="CheckBox" fmlaLink="#REF!" noThreeD="1"/>
</file>

<file path=xl/ctrlProps/ctrlProp287.xml><?xml version="1.0" encoding="utf-8"?>
<formControlPr xmlns="http://schemas.microsoft.com/office/spreadsheetml/2009/9/main" objectType="CheckBox" fmlaLink="#REF!" noThreeD="1"/>
</file>

<file path=xl/ctrlProps/ctrlProp288.xml><?xml version="1.0" encoding="utf-8"?>
<formControlPr xmlns="http://schemas.microsoft.com/office/spreadsheetml/2009/9/main" objectType="CheckBox" fmlaLink="#REF!" noThreeD="1"/>
</file>

<file path=xl/ctrlProps/ctrlProp289.xml><?xml version="1.0" encoding="utf-8"?>
<formControlPr xmlns="http://schemas.microsoft.com/office/spreadsheetml/2009/9/main" objectType="CheckBox" fmlaLink="#REF!" noThreeD="1"/>
</file>

<file path=xl/ctrlProps/ctrlProp29.xml><?xml version="1.0" encoding="utf-8"?>
<formControlPr xmlns="http://schemas.microsoft.com/office/spreadsheetml/2009/9/main" objectType="CheckBox" fmlaLink="#REF!" noThreeD="1"/>
</file>

<file path=xl/ctrlProps/ctrlProp290.xml><?xml version="1.0" encoding="utf-8"?>
<formControlPr xmlns="http://schemas.microsoft.com/office/spreadsheetml/2009/9/main" objectType="CheckBox" fmlaLink="#REF!" noThreeD="1"/>
</file>

<file path=xl/ctrlProps/ctrlProp291.xml><?xml version="1.0" encoding="utf-8"?>
<formControlPr xmlns="http://schemas.microsoft.com/office/spreadsheetml/2009/9/main" objectType="CheckBox" fmlaLink="#REF!" noThreeD="1"/>
</file>

<file path=xl/ctrlProps/ctrlProp292.xml><?xml version="1.0" encoding="utf-8"?>
<formControlPr xmlns="http://schemas.microsoft.com/office/spreadsheetml/2009/9/main" objectType="CheckBox" fmlaLink="#REF!" noThreeD="1"/>
</file>

<file path=xl/ctrlProps/ctrlProp293.xml><?xml version="1.0" encoding="utf-8"?>
<formControlPr xmlns="http://schemas.microsoft.com/office/spreadsheetml/2009/9/main" objectType="CheckBox" fmlaLink="#REF!" noThreeD="1"/>
</file>

<file path=xl/ctrlProps/ctrlProp294.xml><?xml version="1.0" encoding="utf-8"?>
<formControlPr xmlns="http://schemas.microsoft.com/office/spreadsheetml/2009/9/main" objectType="CheckBox" fmlaLink="#REF!" noThreeD="1"/>
</file>

<file path=xl/ctrlProps/ctrlProp295.xml><?xml version="1.0" encoding="utf-8"?>
<formControlPr xmlns="http://schemas.microsoft.com/office/spreadsheetml/2009/9/main" objectType="CheckBox" fmlaLink="#REF!" noThreeD="1"/>
</file>

<file path=xl/ctrlProps/ctrlProp296.xml><?xml version="1.0" encoding="utf-8"?>
<formControlPr xmlns="http://schemas.microsoft.com/office/spreadsheetml/2009/9/main" objectType="CheckBox" fmlaLink="#REF!" noThreeD="1"/>
</file>

<file path=xl/ctrlProps/ctrlProp297.xml><?xml version="1.0" encoding="utf-8"?>
<formControlPr xmlns="http://schemas.microsoft.com/office/spreadsheetml/2009/9/main" objectType="CheckBox" fmlaLink="#REF!" noThreeD="1"/>
</file>

<file path=xl/ctrlProps/ctrlProp298.xml><?xml version="1.0" encoding="utf-8"?>
<formControlPr xmlns="http://schemas.microsoft.com/office/spreadsheetml/2009/9/main" objectType="CheckBox" fmlaLink="#REF!" noThreeD="1"/>
</file>

<file path=xl/ctrlProps/ctrlProp299.xml><?xml version="1.0" encoding="utf-8"?>
<formControlPr xmlns="http://schemas.microsoft.com/office/spreadsheetml/2009/9/main" objectType="CheckBox" fmlaLink="#REF!" noThreeD="1"/>
</file>

<file path=xl/ctrlProps/ctrlProp3.xml><?xml version="1.0" encoding="utf-8"?>
<formControlPr xmlns="http://schemas.microsoft.com/office/spreadsheetml/2009/9/main" objectType="CheckBox" fmlaLink="#REF!" noThreeD="1"/>
</file>

<file path=xl/ctrlProps/ctrlProp30.xml><?xml version="1.0" encoding="utf-8"?>
<formControlPr xmlns="http://schemas.microsoft.com/office/spreadsheetml/2009/9/main" objectType="CheckBox" fmlaLink="#REF!" noThreeD="1"/>
</file>

<file path=xl/ctrlProps/ctrlProp300.xml><?xml version="1.0" encoding="utf-8"?>
<formControlPr xmlns="http://schemas.microsoft.com/office/spreadsheetml/2009/9/main" objectType="CheckBox" fmlaLink="#REF!" noThreeD="1"/>
</file>

<file path=xl/ctrlProps/ctrlProp301.xml><?xml version="1.0" encoding="utf-8"?>
<formControlPr xmlns="http://schemas.microsoft.com/office/spreadsheetml/2009/9/main" objectType="CheckBox" fmlaLink="#REF!" noThreeD="1"/>
</file>

<file path=xl/ctrlProps/ctrlProp302.xml><?xml version="1.0" encoding="utf-8"?>
<formControlPr xmlns="http://schemas.microsoft.com/office/spreadsheetml/2009/9/main" objectType="CheckBox" fmlaLink="#REF!" noThreeD="1"/>
</file>

<file path=xl/ctrlProps/ctrlProp303.xml><?xml version="1.0" encoding="utf-8"?>
<formControlPr xmlns="http://schemas.microsoft.com/office/spreadsheetml/2009/9/main" objectType="CheckBox" fmlaLink="#REF!" noThreeD="1"/>
</file>

<file path=xl/ctrlProps/ctrlProp304.xml><?xml version="1.0" encoding="utf-8"?>
<formControlPr xmlns="http://schemas.microsoft.com/office/spreadsheetml/2009/9/main" objectType="CheckBox" fmlaLink="#REF!" noThreeD="1"/>
</file>

<file path=xl/ctrlProps/ctrlProp305.xml><?xml version="1.0" encoding="utf-8"?>
<formControlPr xmlns="http://schemas.microsoft.com/office/spreadsheetml/2009/9/main" objectType="CheckBox" fmlaLink="#REF!" noThreeD="1"/>
</file>

<file path=xl/ctrlProps/ctrlProp306.xml><?xml version="1.0" encoding="utf-8"?>
<formControlPr xmlns="http://schemas.microsoft.com/office/spreadsheetml/2009/9/main" objectType="CheckBox" fmlaLink="#REF!" noThreeD="1"/>
</file>

<file path=xl/ctrlProps/ctrlProp307.xml><?xml version="1.0" encoding="utf-8"?>
<formControlPr xmlns="http://schemas.microsoft.com/office/spreadsheetml/2009/9/main" objectType="CheckBox" fmlaLink="#REF!" noThreeD="1"/>
</file>

<file path=xl/ctrlProps/ctrlProp308.xml><?xml version="1.0" encoding="utf-8"?>
<formControlPr xmlns="http://schemas.microsoft.com/office/spreadsheetml/2009/9/main" objectType="CheckBox" fmlaLink="#REF!" noThreeD="1"/>
</file>

<file path=xl/ctrlProps/ctrlProp309.xml><?xml version="1.0" encoding="utf-8"?>
<formControlPr xmlns="http://schemas.microsoft.com/office/spreadsheetml/2009/9/main" objectType="CheckBox" fmlaLink="#REF!" noThreeD="1"/>
</file>

<file path=xl/ctrlProps/ctrlProp31.xml><?xml version="1.0" encoding="utf-8"?>
<formControlPr xmlns="http://schemas.microsoft.com/office/spreadsheetml/2009/9/main" objectType="CheckBox" fmlaLink="#REF!" noThreeD="1"/>
</file>

<file path=xl/ctrlProps/ctrlProp310.xml><?xml version="1.0" encoding="utf-8"?>
<formControlPr xmlns="http://schemas.microsoft.com/office/spreadsheetml/2009/9/main" objectType="CheckBox" fmlaLink="#REF!" noThreeD="1"/>
</file>

<file path=xl/ctrlProps/ctrlProp311.xml><?xml version="1.0" encoding="utf-8"?>
<formControlPr xmlns="http://schemas.microsoft.com/office/spreadsheetml/2009/9/main" objectType="CheckBox" fmlaLink="#REF!" noThreeD="1"/>
</file>

<file path=xl/ctrlProps/ctrlProp312.xml><?xml version="1.0" encoding="utf-8"?>
<formControlPr xmlns="http://schemas.microsoft.com/office/spreadsheetml/2009/9/main" objectType="CheckBox" fmlaLink="#REF!" noThreeD="1"/>
</file>

<file path=xl/ctrlProps/ctrlProp313.xml><?xml version="1.0" encoding="utf-8"?>
<formControlPr xmlns="http://schemas.microsoft.com/office/spreadsheetml/2009/9/main" objectType="CheckBox" fmlaLink="#REF!" noThreeD="1"/>
</file>

<file path=xl/ctrlProps/ctrlProp314.xml><?xml version="1.0" encoding="utf-8"?>
<formControlPr xmlns="http://schemas.microsoft.com/office/spreadsheetml/2009/9/main" objectType="CheckBox" fmlaLink="#REF!" noThreeD="1"/>
</file>

<file path=xl/ctrlProps/ctrlProp315.xml><?xml version="1.0" encoding="utf-8"?>
<formControlPr xmlns="http://schemas.microsoft.com/office/spreadsheetml/2009/9/main" objectType="CheckBox" fmlaLink="#REF!" noThreeD="1"/>
</file>

<file path=xl/ctrlProps/ctrlProp316.xml><?xml version="1.0" encoding="utf-8"?>
<formControlPr xmlns="http://schemas.microsoft.com/office/spreadsheetml/2009/9/main" objectType="CheckBox" fmlaLink="#REF!" noThreeD="1"/>
</file>

<file path=xl/ctrlProps/ctrlProp317.xml><?xml version="1.0" encoding="utf-8"?>
<formControlPr xmlns="http://schemas.microsoft.com/office/spreadsheetml/2009/9/main" objectType="CheckBox" fmlaLink="#REF!" noThreeD="1"/>
</file>

<file path=xl/ctrlProps/ctrlProp318.xml><?xml version="1.0" encoding="utf-8"?>
<formControlPr xmlns="http://schemas.microsoft.com/office/spreadsheetml/2009/9/main" objectType="CheckBox" fmlaLink="#REF!" noThreeD="1"/>
</file>

<file path=xl/ctrlProps/ctrlProp319.xml><?xml version="1.0" encoding="utf-8"?>
<formControlPr xmlns="http://schemas.microsoft.com/office/spreadsheetml/2009/9/main" objectType="CheckBox" fmlaLink="#REF!" noThreeD="1"/>
</file>

<file path=xl/ctrlProps/ctrlProp32.xml><?xml version="1.0" encoding="utf-8"?>
<formControlPr xmlns="http://schemas.microsoft.com/office/spreadsheetml/2009/9/main" objectType="CheckBox" fmlaLink="#REF!" noThreeD="1"/>
</file>

<file path=xl/ctrlProps/ctrlProp320.xml><?xml version="1.0" encoding="utf-8"?>
<formControlPr xmlns="http://schemas.microsoft.com/office/spreadsheetml/2009/9/main" objectType="CheckBox" fmlaLink="#REF!" noThreeD="1"/>
</file>

<file path=xl/ctrlProps/ctrlProp321.xml><?xml version="1.0" encoding="utf-8"?>
<formControlPr xmlns="http://schemas.microsoft.com/office/spreadsheetml/2009/9/main" objectType="CheckBox" fmlaLink="#REF!" noThreeD="1"/>
</file>

<file path=xl/ctrlProps/ctrlProp322.xml><?xml version="1.0" encoding="utf-8"?>
<formControlPr xmlns="http://schemas.microsoft.com/office/spreadsheetml/2009/9/main" objectType="CheckBox" fmlaLink="#REF!" noThreeD="1"/>
</file>

<file path=xl/ctrlProps/ctrlProp323.xml><?xml version="1.0" encoding="utf-8"?>
<formControlPr xmlns="http://schemas.microsoft.com/office/spreadsheetml/2009/9/main" objectType="CheckBox" fmlaLink="#REF!" noThreeD="1"/>
</file>

<file path=xl/ctrlProps/ctrlProp324.xml><?xml version="1.0" encoding="utf-8"?>
<formControlPr xmlns="http://schemas.microsoft.com/office/spreadsheetml/2009/9/main" objectType="CheckBox" fmlaLink="#REF!" noThreeD="1"/>
</file>

<file path=xl/ctrlProps/ctrlProp325.xml><?xml version="1.0" encoding="utf-8"?>
<formControlPr xmlns="http://schemas.microsoft.com/office/spreadsheetml/2009/9/main" objectType="CheckBox" fmlaLink="#REF!" noThreeD="1"/>
</file>

<file path=xl/ctrlProps/ctrlProp326.xml><?xml version="1.0" encoding="utf-8"?>
<formControlPr xmlns="http://schemas.microsoft.com/office/spreadsheetml/2009/9/main" objectType="CheckBox" fmlaLink="#REF!" noThreeD="1"/>
</file>

<file path=xl/ctrlProps/ctrlProp327.xml><?xml version="1.0" encoding="utf-8"?>
<formControlPr xmlns="http://schemas.microsoft.com/office/spreadsheetml/2009/9/main" objectType="CheckBox" fmlaLink="#REF!" noThreeD="1"/>
</file>

<file path=xl/ctrlProps/ctrlProp328.xml><?xml version="1.0" encoding="utf-8"?>
<formControlPr xmlns="http://schemas.microsoft.com/office/spreadsheetml/2009/9/main" objectType="CheckBox" fmlaLink="#REF!" noThreeD="1"/>
</file>

<file path=xl/ctrlProps/ctrlProp329.xml><?xml version="1.0" encoding="utf-8"?>
<formControlPr xmlns="http://schemas.microsoft.com/office/spreadsheetml/2009/9/main" objectType="CheckBox" fmlaLink="#REF!" noThreeD="1"/>
</file>

<file path=xl/ctrlProps/ctrlProp33.xml><?xml version="1.0" encoding="utf-8"?>
<formControlPr xmlns="http://schemas.microsoft.com/office/spreadsheetml/2009/9/main" objectType="CheckBox" fmlaLink="#REF!" noThreeD="1"/>
</file>

<file path=xl/ctrlProps/ctrlProp330.xml><?xml version="1.0" encoding="utf-8"?>
<formControlPr xmlns="http://schemas.microsoft.com/office/spreadsheetml/2009/9/main" objectType="CheckBox" fmlaLink="#REF!" noThreeD="1"/>
</file>

<file path=xl/ctrlProps/ctrlProp34.xml><?xml version="1.0" encoding="utf-8"?>
<formControlPr xmlns="http://schemas.microsoft.com/office/spreadsheetml/2009/9/main" objectType="CheckBox" fmlaLink="#REF!" noThreeD="1"/>
</file>

<file path=xl/ctrlProps/ctrlProp35.xml><?xml version="1.0" encoding="utf-8"?>
<formControlPr xmlns="http://schemas.microsoft.com/office/spreadsheetml/2009/9/main" objectType="CheckBox" fmlaLink="#REF!" noThreeD="1"/>
</file>

<file path=xl/ctrlProps/ctrlProp36.xml><?xml version="1.0" encoding="utf-8"?>
<formControlPr xmlns="http://schemas.microsoft.com/office/spreadsheetml/2009/9/main" objectType="CheckBox" fmlaLink="#REF!" noThreeD="1"/>
</file>

<file path=xl/ctrlProps/ctrlProp37.xml><?xml version="1.0" encoding="utf-8"?>
<formControlPr xmlns="http://schemas.microsoft.com/office/spreadsheetml/2009/9/main" objectType="CheckBox" fmlaLink="#REF!" noThreeD="1"/>
</file>

<file path=xl/ctrlProps/ctrlProp38.xml><?xml version="1.0" encoding="utf-8"?>
<formControlPr xmlns="http://schemas.microsoft.com/office/spreadsheetml/2009/9/main" objectType="CheckBox" fmlaLink="#REF!" noThreeD="1"/>
</file>

<file path=xl/ctrlProps/ctrlProp39.xml><?xml version="1.0" encoding="utf-8"?>
<formControlPr xmlns="http://schemas.microsoft.com/office/spreadsheetml/2009/9/main" objectType="CheckBox" fmlaLink="#REF!" noThreeD="1"/>
</file>

<file path=xl/ctrlProps/ctrlProp4.xml><?xml version="1.0" encoding="utf-8"?>
<formControlPr xmlns="http://schemas.microsoft.com/office/spreadsheetml/2009/9/main" objectType="CheckBox" fmlaLink="#REF!" noThreeD="1"/>
</file>

<file path=xl/ctrlProps/ctrlProp40.xml><?xml version="1.0" encoding="utf-8"?>
<formControlPr xmlns="http://schemas.microsoft.com/office/spreadsheetml/2009/9/main" objectType="CheckBox" fmlaLink="#REF!" noThreeD="1"/>
</file>

<file path=xl/ctrlProps/ctrlProp41.xml><?xml version="1.0" encoding="utf-8"?>
<formControlPr xmlns="http://schemas.microsoft.com/office/spreadsheetml/2009/9/main" objectType="CheckBox" fmlaLink="#REF!" noThreeD="1"/>
</file>

<file path=xl/ctrlProps/ctrlProp42.xml><?xml version="1.0" encoding="utf-8"?>
<formControlPr xmlns="http://schemas.microsoft.com/office/spreadsheetml/2009/9/main" objectType="CheckBox" fmlaLink="#REF!" noThreeD="1"/>
</file>

<file path=xl/ctrlProps/ctrlProp43.xml><?xml version="1.0" encoding="utf-8"?>
<formControlPr xmlns="http://schemas.microsoft.com/office/spreadsheetml/2009/9/main" objectType="CheckBox" fmlaLink="#REF!" noThreeD="1"/>
</file>

<file path=xl/ctrlProps/ctrlProp44.xml><?xml version="1.0" encoding="utf-8"?>
<formControlPr xmlns="http://schemas.microsoft.com/office/spreadsheetml/2009/9/main" objectType="CheckBox" fmlaLink="#REF!" noThreeD="1"/>
</file>

<file path=xl/ctrlProps/ctrlProp45.xml><?xml version="1.0" encoding="utf-8"?>
<formControlPr xmlns="http://schemas.microsoft.com/office/spreadsheetml/2009/9/main" objectType="CheckBox" fmlaLink="#REF!" noThreeD="1"/>
</file>

<file path=xl/ctrlProps/ctrlProp46.xml><?xml version="1.0" encoding="utf-8"?>
<formControlPr xmlns="http://schemas.microsoft.com/office/spreadsheetml/2009/9/main" objectType="CheckBox" fmlaLink="#REF!" noThreeD="1"/>
</file>

<file path=xl/ctrlProps/ctrlProp47.xml><?xml version="1.0" encoding="utf-8"?>
<formControlPr xmlns="http://schemas.microsoft.com/office/spreadsheetml/2009/9/main" objectType="CheckBox" fmlaLink="#REF!" noThreeD="1"/>
</file>

<file path=xl/ctrlProps/ctrlProp48.xml><?xml version="1.0" encoding="utf-8"?>
<formControlPr xmlns="http://schemas.microsoft.com/office/spreadsheetml/2009/9/main" objectType="CheckBox" fmlaLink="#REF!" noThreeD="1"/>
</file>

<file path=xl/ctrlProps/ctrlProp49.xml><?xml version="1.0" encoding="utf-8"?>
<formControlPr xmlns="http://schemas.microsoft.com/office/spreadsheetml/2009/9/main" objectType="CheckBox" fmlaLink="#REF!" noThreeD="1"/>
</file>

<file path=xl/ctrlProps/ctrlProp5.xml><?xml version="1.0" encoding="utf-8"?>
<formControlPr xmlns="http://schemas.microsoft.com/office/spreadsheetml/2009/9/main" objectType="CheckBox" fmlaLink="#REF!" noThreeD="1"/>
</file>

<file path=xl/ctrlProps/ctrlProp50.xml><?xml version="1.0" encoding="utf-8"?>
<formControlPr xmlns="http://schemas.microsoft.com/office/spreadsheetml/2009/9/main" objectType="CheckBox" fmlaLink="#REF!" noThreeD="1"/>
</file>

<file path=xl/ctrlProps/ctrlProp51.xml><?xml version="1.0" encoding="utf-8"?>
<formControlPr xmlns="http://schemas.microsoft.com/office/spreadsheetml/2009/9/main" objectType="CheckBox" fmlaLink="#REF!" noThreeD="1"/>
</file>

<file path=xl/ctrlProps/ctrlProp52.xml><?xml version="1.0" encoding="utf-8"?>
<formControlPr xmlns="http://schemas.microsoft.com/office/spreadsheetml/2009/9/main" objectType="CheckBox" fmlaLink="#REF!" noThreeD="1"/>
</file>

<file path=xl/ctrlProps/ctrlProp53.xml><?xml version="1.0" encoding="utf-8"?>
<formControlPr xmlns="http://schemas.microsoft.com/office/spreadsheetml/2009/9/main" objectType="CheckBox" fmlaLink="#REF!" noThreeD="1"/>
</file>

<file path=xl/ctrlProps/ctrlProp54.xml><?xml version="1.0" encoding="utf-8"?>
<formControlPr xmlns="http://schemas.microsoft.com/office/spreadsheetml/2009/9/main" objectType="CheckBox" fmlaLink="#REF!" noThreeD="1"/>
</file>

<file path=xl/ctrlProps/ctrlProp55.xml><?xml version="1.0" encoding="utf-8"?>
<formControlPr xmlns="http://schemas.microsoft.com/office/spreadsheetml/2009/9/main" objectType="CheckBox" fmlaLink="#REF!" noThreeD="1"/>
</file>

<file path=xl/ctrlProps/ctrlProp56.xml><?xml version="1.0" encoding="utf-8"?>
<formControlPr xmlns="http://schemas.microsoft.com/office/spreadsheetml/2009/9/main" objectType="CheckBox" fmlaLink="#REF!" noThreeD="1"/>
</file>

<file path=xl/ctrlProps/ctrlProp57.xml><?xml version="1.0" encoding="utf-8"?>
<formControlPr xmlns="http://schemas.microsoft.com/office/spreadsheetml/2009/9/main" objectType="CheckBox" fmlaLink="#REF!" noThreeD="1"/>
</file>

<file path=xl/ctrlProps/ctrlProp58.xml><?xml version="1.0" encoding="utf-8"?>
<formControlPr xmlns="http://schemas.microsoft.com/office/spreadsheetml/2009/9/main" objectType="CheckBox" fmlaLink="#REF!" noThreeD="1"/>
</file>

<file path=xl/ctrlProps/ctrlProp59.xml><?xml version="1.0" encoding="utf-8"?>
<formControlPr xmlns="http://schemas.microsoft.com/office/spreadsheetml/2009/9/main" objectType="CheckBox" fmlaLink="#REF!" noThreeD="1"/>
</file>

<file path=xl/ctrlProps/ctrlProp6.xml><?xml version="1.0" encoding="utf-8"?>
<formControlPr xmlns="http://schemas.microsoft.com/office/spreadsheetml/2009/9/main" objectType="CheckBox" fmlaLink="#REF!" noThreeD="1"/>
</file>

<file path=xl/ctrlProps/ctrlProp60.xml><?xml version="1.0" encoding="utf-8"?>
<formControlPr xmlns="http://schemas.microsoft.com/office/spreadsheetml/2009/9/main" objectType="CheckBox" fmlaLink="#REF!" noThreeD="1"/>
</file>

<file path=xl/ctrlProps/ctrlProp61.xml><?xml version="1.0" encoding="utf-8"?>
<formControlPr xmlns="http://schemas.microsoft.com/office/spreadsheetml/2009/9/main" objectType="CheckBox" fmlaLink="#REF!" noThreeD="1"/>
</file>

<file path=xl/ctrlProps/ctrlProp62.xml><?xml version="1.0" encoding="utf-8"?>
<formControlPr xmlns="http://schemas.microsoft.com/office/spreadsheetml/2009/9/main" objectType="CheckBox" fmlaLink="#REF!" noThreeD="1"/>
</file>

<file path=xl/ctrlProps/ctrlProp63.xml><?xml version="1.0" encoding="utf-8"?>
<formControlPr xmlns="http://schemas.microsoft.com/office/spreadsheetml/2009/9/main" objectType="CheckBox" fmlaLink="#REF!" noThreeD="1"/>
</file>

<file path=xl/ctrlProps/ctrlProp64.xml><?xml version="1.0" encoding="utf-8"?>
<formControlPr xmlns="http://schemas.microsoft.com/office/spreadsheetml/2009/9/main" objectType="CheckBox" fmlaLink="#REF!" noThreeD="1"/>
</file>

<file path=xl/ctrlProps/ctrlProp65.xml><?xml version="1.0" encoding="utf-8"?>
<formControlPr xmlns="http://schemas.microsoft.com/office/spreadsheetml/2009/9/main" objectType="CheckBox" fmlaLink="#REF!" noThreeD="1"/>
</file>

<file path=xl/ctrlProps/ctrlProp66.xml><?xml version="1.0" encoding="utf-8"?>
<formControlPr xmlns="http://schemas.microsoft.com/office/spreadsheetml/2009/9/main" objectType="CheckBox" fmlaLink="#REF!" noThreeD="1"/>
</file>

<file path=xl/ctrlProps/ctrlProp67.xml><?xml version="1.0" encoding="utf-8"?>
<formControlPr xmlns="http://schemas.microsoft.com/office/spreadsheetml/2009/9/main" objectType="CheckBox" fmlaLink="#REF!" noThreeD="1"/>
</file>

<file path=xl/ctrlProps/ctrlProp68.xml><?xml version="1.0" encoding="utf-8"?>
<formControlPr xmlns="http://schemas.microsoft.com/office/spreadsheetml/2009/9/main" objectType="CheckBox" fmlaLink="#REF!" noThreeD="1"/>
</file>

<file path=xl/ctrlProps/ctrlProp69.xml><?xml version="1.0" encoding="utf-8"?>
<formControlPr xmlns="http://schemas.microsoft.com/office/spreadsheetml/2009/9/main" objectType="CheckBox" fmlaLink="#REF!" noThreeD="1"/>
</file>

<file path=xl/ctrlProps/ctrlProp7.xml><?xml version="1.0" encoding="utf-8"?>
<formControlPr xmlns="http://schemas.microsoft.com/office/spreadsheetml/2009/9/main" objectType="CheckBox" fmlaLink="#REF!" noThreeD="1"/>
</file>

<file path=xl/ctrlProps/ctrlProp70.xml><?xml version="1.0" encoding="utf-8"?>
<formControlPr xmlns="http://schemas.microsoft.com/office/spreadsheetml/2009/9/main" objectType="CheckBox" fmlaLink="#REF!" noThreeD="1"/>
</file>

<file path=xl/ctrlProps/ctrlProp71.xml><?xml version="1.0" encoding="utf-8"?>
<formControlPr xmlns="http://schemas.microsoft.com/office/spreadsheetml/2009/9/main" objectType="CheckBox" fmlaLink="#REF!" noThreeD="1"/>
</file>

<file path=xl/ctrlProps/ctrlProp72.xml><?xml version="1.0" encoding="utf-8"?>
<formControlPr xmlns="http://schemas.microsoft.com/office/spreadsheetml/2009/9/main" objectType="CheckBox" fmlaLink="#REF!" noThreeD="1"/>
</file>

<file path=xl/ctrlProps/ctrlProp73.xml><?xml version="1.0" encoding="utf-8"?>
<formControlPr xmlns="http://schemas.microsoft.com/office/spreadsheetml/2009/9/main" objectType="CheckBox" fmlaLink="#REF!" noThreeD="1"/>
</file>

<file path=xl/ctrlProps/ctrlProp74.xml><?xml version="1.0" encoding="utf-8"?>
<formControlPr xmlns="http://schemas.microsoft.com/office/spreadsheetml/2009/9/main" objectType="CheckBox" fmlaLink="#REF!" noThreeD="1"/>
</file>

<file path=xl/ctrlProps/ctrlProp75.xml><?xml version="1.0" encoding="utf-8"?>
<formControlPr xmlns="http://schemas.microsoft.com/office/spreadsheetml/2009/9/main" objectType="CheckBox" fmlaLink="#REF!" noThreeD="1"/>
</file>

<file path=xl/ctrlProps/ctrlProp76.xml><?xml version="1.0" encoding="utf-8"?>
<formControlPr xmlns="http://schemas.microsoft.com/office/spreadsheetml/2009/9/main" objectType="CheckBox" fmlaLink="#REF!" noThreeD="1"/>
</file>

<file path=xl/ctrlProps/ctrlProp77.xml><?xml version="1.0" encoding="utf-8"?>
<formControlPr xmlns="http://schemas.microsoft.com/office/spreadsheetml/2009/9/main" objectType="CheckBox" fmlaLink="#REF!" noThreeD="1"/>
</file>

<file path=xl/ctrlProps/ctrlProp78.xml><?xml version="1.0" encoding="utf-8"?>
<formControlPr xmlns="http://schemas.microsoft.com/office/spreadsheetml/2009/9/main" objectType="CheckBox" fmlaLink="#REF!" noThreeD="1"/>
</file>

<file path=xl/ctrlProps/ctrlProp79.xml><?xml version="1.0" encoding="utf-8"?>
<formControlPr xmlns="http://schemas.microsoft.com/office/spreadsheetml/2009/9/main" objectType="CheckBox" fmlaLink="#REF!" noThreeD="1"/>
</file>

<file path=xl/ctrlProps/ctrlProp8.xml><?xml version="1.0" encoding="utf-8"?>
<formControlPr xmlns="http://schemas.microsoft.com/office/spreadsheetml/2009/9/main" objectType="CheckBox" fmlaLink="#REF!" noThreeD="1"/>
</file>

<file path=xl/ctrlProps/ctrlProp80.xml><?xml version="1.0" encoding="utf-8"?>
<formControlPr xmlns="http://schemas.microsoft.com/office/spreadsheetml/2009/9/main" objectType="CheckBox" fmlaLink="#REF!" noThreeD="1"/>
</file>

<file path=xl/ctrlProps/ctrlProp81.xml><?xml version="1.0" encoding="utf-8"?>
<formControlPr xmlns="http://schemas.microsoft.com/office/spreadsheetml/2009/9/main" objectType="CheckBox" fmlaLink="#REF!" noThreeD="1"/>
</file>

<file path=xl/ctrlProps/ctrlProp82.xml><?xml version="1.0" encoding="utf-8"?>
<formControlPr xmlns="http://schemas.microsoft.com/office/spreadsheetml/2009/9/main" objectType="CheckBox" fmlaLink="#REF!" noThreeD="1"/>
</file>

<file path=xl/ctrlProps/ctrlProp83.xml><?xml version="1.0" encoding="utf-8"?>
<formControlPr xmlns="http://schemas.microsoft.com/office/spreadsheetml/2009/9/main" objectType="CheckBox" fmlaLink="#REF!" noThreeD="1"/>
</file>

<file path=xl/ctrlProps/ctrlProp84.xml><?xml version="1.0" encoding="utf-8"?>
<formControlPr xmlns="http://schemas.microsoft.com/office/spreadsheetml/2009/9/main" objectType="CheckBox" fmlaLink="#REF!" noThreeD="1"/>
</file>

<file path=xl/ctrlProps/ctrlProp85.xml><?xml version="1.0" encoding="utf-8"?>
<formControlPr xmlns="http://schemas.microsoft.com/office/spreadsheetml/2009/9/main" objectType="CheckBox" fmlaLink="#REF!" noThreeD="1"/>
</file>

<file path=xl/ctrlProps/ctrlProp86.xml><?xml version="1.0" encoding="utf-8"?>
<formControlPr xmlns="http://schemas.microsoft.com/office/spreadsheetml/2009/9/main" objectType="CheckBox" fmlaLink="#REF!" noThreeD="1"/>
</file>

<file path=xl/ctrlProps/ctrlProp87.xml><?xml version="1.0" encoding="utf-8"?>
<formControlPr xmlns="http://schemas.microsoft.com/office/spreadsheetml/2009/9/main" objectType="CheckBox" fmlaLink="#REF!" noThreeD="1"/>
</file>

<file path=xl/ctrlProps/ctrlProp88.xml><?xml version="1.0" encoding="utf-8"?>
<formControlPr xmlns="http://schemas.microsoft.com/office/spreadsheetml/2009/9/main" objectType="CheckBox" fmlaLink="#REF!" noThreeD="1"/>
</file>

<file path=xl/ctrlProps/ctrlProp89.xml><?xml version="1.0" encoding="utf-8"?>
<formControlPr xmlns="http://schemas.microsoft.com/office/spreadsheetml/2009/9/main" objectType="CheckBox" fmlaLink="#REF!" noThreeD="1"/>
</file>

<file path=xl/ctrlProps/ctrlProp9.xml><?xml version="1.0" encoding="utf-8"?>
<formControlPr xmlns="http://schemas.microsoft.com/office/spreadsheetml/2009/9/main" objectType="CheckBox" fmlaLink="#REF!" noThreeD="1"/>
</file>

<file path=xl/ctrlProps/ctrlProp90.xml><?xml version="1.0" encoding="utf-8"?>
<formControlPr xmlns="http://schemas.microsoft.com/office/spreadsheetml/2009/9/main" objectType="CheckBox" fmlaLink="#REF!" noThreeD="1"/>
</file>

<file path=xl/ctrlProps/ctrlProp91.xml><?xml version="1.0" encoding="utf-8"?>
<formControlPr xmlns="http://schemas.microsoft.com/office/spreadsheetml/2009/9/main" objectType="CheckBox" fmlaLink="#REF!" noThreeD="1"/>
</file>

<file path=xl/ctrlProps/ctrlProp92.xml><?xml version="1.0" encoding="utf-8"?>
<formControlPr xmlns="http://schemas.microsoft.com/office/spreadsheetml/2009/9/main" objectType="CheckBox" fmlaLink="#REF!" noThreeD="1"/>
</file>

<file path=xl/ctrlProps/ctrlProp93.xml><?xml version="1.0" encoding="utf-8"?>
<formControlPr xmlns="http://schemas.microsoft.com/office/spreadsheetml/2009/9/main" objectType="CheckBox" fmlaLink="#REF!" noThreeD="1"/>
</file>

<file path=xl/ctrlProps/ctrlProp94.xml><?xml version="1.0" encoding="utf-8"?>
<formControlPr xmlns="http://schemas.microsoft.com/office/spreadsheetml/2009/9/main" objectType="CheckBox" fmlaLink="#REF!" noThreeD="1"/>
</file>

<file path=xl/ctrlProps/ctrlProp95.xml><?xml version="1.0" encoding="utf-8"?>
<formControlPr xmlns="http://schemas.microsoft.com/office/spreadsheetml/2009/9/main" objectType="CheckBox" fmlaLink="#REF!" noThreeD="1"/>
</file>

<file path=xl/ctrlProps/ctrlProp96.xml><?xml version="1.0" encoding="utf-8"?>
<formControlPr xmlns="http://schemas.microsoft.com/office/spreadsheetml/2009/9/main" objectType="CheckBox" fmlaLink="#REF!" noThreeD="1"/>
</file>

<file path=xl/ctrlProps/ctrlProp97.xml><?xml version="1.0" encoding="utf-8"?>
<formControlPr xmlns="http://schemas.microsoft.com/office/spreadsheetml/2009/9/main" objectType="CheckBox" fmlaLink="#REF!" noThreeD="1"/>
</file>

<file path=xl/ctrlProps/ctrlProp98.xml><?xml version="1.0" encoding="utf-8"?>
<formControlPr xmlns="http://schemas.microsoft.com/office/spreadsheetml/2009/9/main" objectType="CheckBox" fmlaLink="#REF!" noThreeD="1"/>
</file>

<file path=xl/ctrlProps/ctrlProp99.xml><?xml version="1.0" encoding="utf-8"?>
<formControlPr xmlns="http://schemas.microsoft.com/office/spreadsheetml/2009/9/main" objectType="CheckBox" fmlaLink="#REF!"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276225</xdr:colOff>
      <xdr:row>24</xdr:row>
      <xdr:rowOff>0</xdr:rowOff>
    </xdr:from>
    <xdr:to>
      <xdr:col>8</xdr:col>
      <xdr:colOff>530549</xdr:colOff>
      <xdr:row>24</xdr:row>
      <xdr:rowOff>229235</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2000000}"/>
            </a:ext>
          </a:extLst>
        </xdr:cNvPr>
        <xdr:cNvSpPr/>
      </xdr:nvSpPr>
      <xdr:spPr bwMode="auto">
        <a:xfrm>
          <a:off x="4543425" y="8763000"/>
          <a:ext cx="86392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xdr:oneCellAnchor>
    <xdr:from>
      <xdr:col>7</xdr:col>
      <xdr:colOff>276225</xdr:colOff>
      <xdr:row>27</xdr:row>
      <xdr:rowOff>0</xdr:rowOff>
    </xdr:from>
    <xdr:ext cx="862019" cy="24003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3000000}"/>
            </a:ext>
          </a:extLst>
        </xdr:cNvPr>
        <xdr:cNvSpPr/>
      </xdr:nvSpPr>
      <xdr:spPr bwMode="auto">
        <a:xfrm>
          <a:off x="4543425" y="952500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27</xdr:row>
      <xdr:rowOff>0</xdr:rowOff>
    </xdr:from>
    <xdr:ext cx="862019" cy="24003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4000000}"/>
            </a:ext>
          </a:extLst>
        </xdr:cNvPr>
        <xdr:cNvSpPr/>
      </xdr:nvSpPr>
      <xdr:spPr bwMode="auto">
        <a:xfrm>
          <a:off x="4543425" y="1028700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25</xdr:row>
      <xdr:rowOff>0</xdr:rowOff>
    </xdr:from>
    <xdr:ext cx="862019" cy="24003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5000000}"/>
            </a:ext>
          </a:extLst>
        </xdr:cNvPr>
        <xdr:cNvSpPr/>
      </xdr:nvSpPr>
      <xdr:spPr bwMode="auto">
        <a:xfrm>
          <a:off x="4543425" y="1123188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35</xdr:row>
      <xdr:rowOff>0</xdr:rowOff>
    </xdr:from>
    <xdr:ext cx="862019" cy="24003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6000000}"/>
            </a:ext>
          </a:extLst>
        </xdr:cNvPr>
        <xdr:cNvSpPr/>
      </xdr:nvSpPr>
      <xdr:spPr bwMode="auto">
        <a:xfrm>
          <a:off x="4543425" y="1199388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35</xdr:row>
      <xdr:rowOff>0</xdr:rowOff>
    </xdr:from>
    <xdr:ext cx="862019" cy="24003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7000000}"/>
            </a:ext>
          </a:extLst>
        </xdr:cNvPr>
        <xdr:cNvSpPr/>
      </xdr:nvSpPr>
      <xdr:spPr bwMode="auto">
        <a:xfrm>
          <a:off x="4543425" y="1292352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35</xdr:row>
      <xdr:rowOff>0</xdr:rowOff>
    </xdr:from>
    <xdr:ext cx="862019" cy="24003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8000000}"/>
            </a:ext>
          </a:extLst>
        </xdr:cNvPr>
        <xdr:cNvSpPr/>
      </xdr:nvSpPr>
      <xdr:spPr bwMode="auto">
        <a:xfrm>
          <a:off x="4543425" y="1368552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33</xdr:row>
      <xdr:rowOff>0</xdr:rowOff>
    </xdr:from>
    <xdr:ext cx="862019" cy="24003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9000000}"/>
            </a:ext>
          </a:extLst>
        </xdr:cNvPr>
        <xdr:cNvSpPr/>
      </xdr:nvSpPr>
      <xdr:spPr bwMode="auto">
        <a:xfrm>
          <a:off x="17935099" y="16144875"/>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33</xdr:row>
      <xdr:rowOff>0</xdr:rowOff>
    </xdr:from>
    <xdr:ext cx="862019" cy="24003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A000000}"/>
            </a:ext>
          </a:extLst>
        </xdr:cNvPr>
        <xdr:cNvSpPr/>
      </xdr:nvSpPr>
      <xdr:spPr bwMode="auto">
        <a:xfrm>
          <a:off x="17935099" y="16144875"/>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33</xdr:row>
      <xdr:rowOff>0</xdr:rowOff>
    </xdr:from>
    <xdr:ext cx="862019" cy="24003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B000000}"/>
            </a:ext>
          </a:extLst>
        </xdr:cNvPr>
        <xdr:cNvSpPr/>
      </xdr:nvSpPr>
      <xdr:spPr bwMode="auto">
        <a:xfrm>
          <a:off x="17935099" y="16144875"/>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3</xdr:col>
      <xdr:colOff>276225</xdr:colOff>
      <xdr:row>28</xdr:row>
      <xdr:rowOff>0</xdr:rowOff>
    </xdr:from>
    <xdr:ext cx="859638" cy="229235"/>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C000000}"/>
            </a:ext>
          </a:extLst>
        </xdr:cNvPr>
        <xdr:cNvSpPr/>
      </xdr:nvSpPr>
      <xdr:spPr bwMode="auto">
        <a:xfrm>
          <a:off x="17935099" y="14120813"/>
          <a:ext cx="859638" cy="2292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19</xdr:row>
      <xdr:rowOff>30480</xdr:rowOff>
    </xdr:from>
    <xdr:to>
      <xdr:col>0</xdr:col>
      <xdr:colOff>3124471</xdr:colOff>
      <xdr:row>31</xdr:row>
      <xdr:rowOff>152599</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0" y="3710940"/>
          <a:ext cx="3124471" cy="23242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02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02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02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2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71</xdr:row>
          <xdr:rowOff>142875</xdr:rowOff>
        </xdr:from>
        <xdr:to>
          <xdr:col>11</xdr:col>
          <xdr:colOff>381000</xdr:colOff>
          <xdr:row>71</xdr:row>
          <xdr:rowOff>161925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02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02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314325</xdr:colOff>
          <xdr:row>74</xdr:row>
          <xdr:rowOff>28575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02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02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58" name="Check Box 10" hidden="1">
              <a:extLst>
                <a:ext uri="{63B3BB69-23CF-44E3-9099-C40C66FF867C}">
                  <a14:compatExt spid="_x0000_s78858"/>
                </a:ext>
                <a:ext uri="{FF2B5EF4-FFF2-40B4-BE49-F238E27FC236}">
                  <a16:creationId xmlns:a16="http://schemas.microsoft.com/office/drawing/2014/main" id="{00000000-0008-0000-0200-00000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02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257175</xdr:colOff>
          <xdr:row>95</xdr:row>
          <xdr:rowOff>0</xdr:rowOff>
        </xdr:to>
        <xdr:sp macro="" textlink="">
          <xdr:nvSpPr>
            <xdr:cNvPr id="78860" name="Check Box 12" hidden="1">
              <a:extLst>
                <a:ext uri="{63B3BB69-23CF-44E3-9099-C40C66FF867C}">
                  <a14:compatExt spid="_x0000_s78860"/>
                </a:ext>
                <a:ext uri="{FF2B5EF4-FFF2-40B4-BE49-F238E27FC236}">
                  <a16:creationId xmlns:a16="http://schemas.microsoft.com/office/drawing/2014/main" id="{00000000-0008-0000-0200-00000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257175</xdr:colOff>
          <xdr:row>95</xdr:row>
          <xdr:rowOff>0</xdr:rowOff>
        </xdr:to>
        <xdr:sp macro="" textlink="">
          <xdr:nvSpPr>
            <xdr:cNvPr id="78861" name="Check Box 13" hidden="1">
              <a:extLst>
                <a:ext uri="{63B3BB69-23CF-44E3-9099-C40C66FF867C}">
                  <a14:compatExt spid="_x0000_s78861"/>
                </a:ext>
                <a:ext uri="{FF2B5EF4-FFF2-40B4-BE49-F238E27FC236}">
                  <a16:creationId xmlns:a16="http://schemas.microsoft.com/office/drawing/2014/main" id="{00000000-0008-0000-0200-00000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11</xdr:col>
          <xdr:colOff>571500</xdr:colOff>
          <xdr:row>95</xdr:row>
          <xdr:rowOff>0</xdr:rowOff>
        </xdr:to>
        <xdr:sp macro="" textlink="">
          <xdr:nvSpPr>
            <xdr:cNvPr id="78862" name="Check Box 14" hidden="1">
              <a:extLst>
                <a:ext uri="{63B3BB69-23CF-44E3-9099-C40C66FF867C}">
                  <a14:compatExt spid="_x0000_s78862"/>
                </a:ext>
                <a:ext uri="{FF2B5EF4-FFF2-40B4-BE49-F238E27FC236}">
                  <a16:creationId xmlns:a16="http://schemas.microsoft.com/office/drawing/2014/main" id="{00000000-0008-0000-0200-00000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38100</xdr:colOff>
          <xdr:row>95</xdr:row>
          <xdr:rowOff>0</xdr:rowOff>
        </xdr:to>
        <xdr:sp macro="" textlink="">
          <xdr:nvSpPr>
            <xdr:cNvPr id="78863" name="Check Box 15" hidden="1">
              <a:extLst>
                <a:ext uri="{63B3BB69-23CF-44E3-9099-C40C66FF867C}">
                  <a14:compatExt spid="_x0000_s78863"/>
                </a:ext>
                <a:ext uri="{FF2B5EF4-FFF2-40B4-BE49-F238E27FC236}">
                  <a16:creationId xmlns:a16="http://schemas.microsoft.com/office/drawing/2014/main" id="{00000000-0008-0000-0200-00000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257175</xdr:colOff>
          <xdr:row>95</xdr:row>
          <xdr:rowOff>0</xdr:rowOff>
        </xdr:to>
        <xdr:sp macro="" textlink="">
          <xdr:nvSpPr>
            <xdr:cNvPr id="78864" name="Check Box 16" hidden="1">
              <a:extLst>
                <a:ext uri="{63B3BB69-23CF-44E3-9099-C40C66FF867C}">
                  <a14:compatExt spid="_x0000_s78864"/>
                </a:ext>
                <a:ext uri="{FF2B5EF4-FFF2-40B4-BE49-F238E27FC236}">
                  <a16:creationId xmlns:a16="http://schemas.microsoft.com/office/drawing/2014/main" id="{00000000-0008-0000-0200-00001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78865" name="Check Box 17" hidden="1">
              <a:extLst>
                <a:ext uri="{63B3BB69-23CF-44E3-9099-C40C66FF867C}">
                  <a14:compatExt spid="_x0000_s78865"/>
                </a:ext>
                <a:ext uri="{FF2B5EF4-FFF2-40B4-BE49-F238E27FC236}">
                  <a16:creationId xmlns:a16="http://schemas.microsoft.com/office/drawing/2014/main" id="{00000000-0008-0000-0200-00001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0200-00001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314325</xdr:colOff>
          <xdr:row>76</xdr:row>
          <xdr:rowOff>0</xdr:rowOff>
        </xdr:to>
        <xdr:sp macro="" textlink="">
          <xdr:nvSpPr>
            <xdr:cNvPr id="78867" name="Check Box 19" hidden="1">
              <a:extLst>
                <a:ext uri="{63B3BB69-23CF-44E3-9099-C40C66FF867C}">
                  <a14:compatExt spid="_x0000_s78867"/>
                </a:ext>
                <a:ext uri="{FF2B5EF4-FFF2-40B4-BE49-F238E27FC236}">
                  <a16:creationId xmlns:a16="http://schemas.microsoft.com/office/drawing/2014/main" id="{00000000-0008-0000-0200-00001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256764</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68" name="Check Box 20" hidden="1">
              <a:extLst>
                <a:ext uri="{63B3BB69-23CF-44E3-9099-C40C66FF867C}">
                  <a14:compatExt spid="_x0000_s78868"/>
                </a:ext>
                <a:ext uri="{FF2B5EF4-FFF2-40B4-BE49-F238E27FC236}">
                  <a16:creationId xmlns:a16="http://schemas.microsoft.com/office/drawing/2014/main" id="{00000000-0008-0000-0200-00001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69" name="Check Box 21" hidden="1">
              <a:extLst>
                <a:ext uri="{63B3BB69-23CF-44E3-9099-C40C66FF867C}">
                  <a14:compatExt spid="_x0000_s78869"/>
                </a:ext>
                <a:ext uri="{FF2B5EF4-FFF2-40B4-BE49-F238E27FC236}">
                  <a16:creationId xmlns:a16="http://schemas.microsoft.com/office/drawing/2014/main" id="{00000000-0008-0000-0200-00001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70" name="Check Box 22" hidden="1">
              <a:extLst>
                <a:ext uri="{63B3BB69-23CF-44E3-9099-C40C66FF867C}">
                  <a14:compatExt spid="_x0000_s78870"/>
                </a:ext>
                <a:ext uri="{FF2B5EF4-FFF2-40B4-BE49-F238E27FC236}">
                  <a16:creationId xmlns:a16="http://schemas.microsoft.com/office/drawing/2014/main" id="{00000000-0008-0000-0200-00001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71" name="Check Box 23" hidden="1">
              <a:extLst>
                <a:ext uri="{63B3BB69-23CF-44E3-9099-C40C66FF867C}">
                  <a14:compatExt spid="_x0000_s78871"/>
                </a:ext>
                <a:ext uri="{FF2B5EF4-FFF2-40B4-BE49-F238E27FC236}">
                  <a16:creationId xmlns:a16="http://schemas.microsoft.com/office/drawing/2014/main" id="{00000000-0008-0000-0200-00001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200-00001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73" name="Check Box 25" hidden="1">
              <a:extLst>
                <a:ext uri="{63B3BB69-23CF-44E3-9099-C40C66FF867C}">
                  <a14:compatExt spid="_x0000_s78873"/>
                </a:ext>
                <a:ext uri="{FF2B5EF4-FFF2-40B4-BE49-F238E27FC236}">
                  <a16:creationId xmlns:a16="http://schemas.microsoft.com/office/drawing/2014/main" id="{00000000-0008-0000-0200-00001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71</xdr:row>
          <xdr:rowOff>142875</xdr:rowOff>
        </xdr:from>
        <xdr:to>
          <xdr:col>11</xdr:col>
          <xdr:colOff>381000</xdr:colOff>
          <xdr:row>71</xdr:row>
          <xdr:rowOff>161925</xdr:rowOff>
        </xdr:to>
        <xdr:sp macro="" textlink="">
          <xdr:nvSpPr>
            <xdr:cNvPr id="78911" name="Check Box 63" hidden="1">
              <a:extLst>
                <a:ext uri="{63B3BB69-23CF-44E3-9099-C40C66FF867C}">
                  <a14:compatExt spid="_x0000_s78911"/>
                </a:ext>
                <a:ext uri="{FF2B5EF4-FFF2-40B4-BE49-F238E27FC236}">
                  <a16:creationId xmlns:a16="http://schemas.microsoft.com/office/drawing/2014/main" id="{00000000-0008-0000-0200-00003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333375</xdr:colOff>
          <xdr:row>74</xdr:row>
          <xdr:rowOff>0</xdr:rowOff>
        </xdr:to>
        <xdr:sp macro="" textlink="">
          <xdr:nvSpPr>
            <xdr:cNvPr id="78912" name="Check Box 64" hidden="1">
              <a:extLst>
                <a:ext uri="{63B3BB69-23CF-44E3-9099-C40C66FF867C}">
                  <a14:compatExt spid="_x0000_s78912"/>
                </a:ext>
                <a:ext uri="{FF2B5EF4-FFF2-40B4-BE49-F238E27FC236}">
                  <a16:creationId xmlns:a16="http://schemas.microsoft.com/office/drawing/2014/main" id="{00000000-0008-0000-0200-00004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8913" name="Check Box 65" hidden="1">
              <a:extLst>
                <a:ext uri="{63B3BB69-23CF-44E3-9099-C40C66FF867C}">
                  <a14:compatExt spid="_x0000_s78913"/>
                </a:ext>
                <a:ext uri="{FF2B5EF4-FFF2-40B4-BE49-F238E27FC236}">
                  <a16:creationId xmlns:a16="http://schemas.microsoft.com/office/drawing/2014/main" id="{00000000-0008-0000-0200-00004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333375</xdr:colOff>
          <xdr:row>76</xdr:row>
          <xdr:rowOff>0</xdr:rowOff>
        </xdr:to>
        <xdr:sp macro="" textlink="">
          <xdr:nvSpPr>
            <xdr:cNvPr id="78914" name="Check Box 66" hidden="1">
              <a:extLst>
                <a:ext uri="{63B3BB69-23CF-44E3-9099-C40C66FF867C}">
                  <a14:compatExt spid="_x0000_s78914"/>
                </a:ext>
                <a:ext uri="{FF2B5EF4-FFF2-40B4-BE49-F238E27FC236}">
                  <a16:creationId xmlns:a16="http://schemas.microsoft.com/office/drawing/2014/main" id="{00000000-0008-0000-0200-00004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789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2340100}"/>
            </a:ext>
          </a:extLst>
        </xdr:cNvPr>
        <xdr:cNvSpPr/>
      </xdr:nvSpPr>
      <xdr:spPr bwMode="auto">
        <a:xfrm>
          <a:off x="278130" y="30794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3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4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5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6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7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89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8340100}"/>
            </a:ext>
          </a:extLst>
        </xdr:cNvPr>
        <xdr:cNvSpPr/>
      </xdr:nvSpPr>
      <xdr:spPr bwMode="auto">
        <a:xfrm>
          <a:off x="278130" y="31937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789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9340100}"/>
            </a:ext>
          </a:extLst>
        </xdr:cNvPr>
        <xdr:cNvSpPr/>
      </xdr:nvSpPr>
      <xdr:spPr bwMode="auto">
        <a:xfrm>
          <a:off x="278130" y="339375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333375</xdr:colOff>
          <xdr:row>74</xdr:row>
          <xdr:rowOff>0</xdr:rowOff>
        </xdr:to>
        <xdr:sp macro="" textlink="">
          <xdr:nvSpPr>
            <xdr:cNvPr id="78915" name="Check Box 67" hidden="1">
              <a:extLst>
                <a:ext uri="{63B3BB69-23CF-44E3-9099-C40C66FF867C}">
                  <a14:compatExt spid="_x0000_s78915"/>
                </a:ext>
                <a:ext uri="{FF2B5EF4-FFF2-40B4-BE49-F238E27FC236}">
                  <a16:creationId xmlns:a16="http://schemas.microsoft.com/office/drawing/2014/main" id="{00000000-0008-0000-0200-00004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8916" name="Check Box 68" hidden="1">
              <a:extLst>
                <a:ext uri="{63B3BB69-23CF-44E3-9099-C40C66FF867C}">
                  <a14:compatExt spid="_x0000_s78916"/>
                </a:ext>
                <a:ext uri="{FF2B5EF4-FFF2-40B4-BE49-F238E27FC236}">
                  <a16:creationId xmlns:a16="http://schemas.microsoft.com/office/drawing/2014/main" id="{00000000-0008-0000-0200-00004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333375</xdr:colOff>
          <xdr:row>76</xdr:row>
          <xdr:rowOff>0</xdr:rowOff>
        </xdr:to>
        <xdr:sp macro="" textlink="">
          <xdr:nvSpPr>
            <xdr:cNvPr id="78917" name="Check Box 69" hidden="1">
              <a:extLst>
                <a:ext uri="{63B3BB69-23CF-44E3-9099-C40C66FF867C}">
                  <a14:compatExt spid="_x0000_s78917"/>
                </a:ext>
                <a:ext uri="{FF2B5EF4-FFF2-40B4-BE49-F238E27FC236}">
                  <a16:creationId xmlns:a16="http://schemas.microsoft.com/office/drawing/2014/main" id="{00000000-0008-0000-0200-00004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789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D340100}"/>
            </a:ext>
          </a:extLst>
        </xdr:cNvPr>
        <xdr:cNvSpPr/>
      </xdr:nvSpPr>
      <xdr:spPr bwMode="auto">
        <a:xfrm>
          <a:off x="278130" y="30794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E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F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0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1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2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789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3340100}"/>
            </a:ext>
          </a:extLst>
        </xdr:cNvPr>
        <xdr:cNvSpPr/>
      </xdr:nvSpPr>
      <xdr:spPr bwMode="auto">
        <a:xfrm>
          <a:off x="278130" y="32318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7896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4340100}"/>
            </a:ext>
          </a:extLst>
        </xdr:cNvPr>
        <xdr:cNvSpPr/>
      </xdr:nvSpPr>
      <xdr:spPr bwMode="auto">
        <a:xfrm>
          <a:off x="278130" y="32699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7896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53401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3000000}"/>
            </a:ext>
          </a:extLst>
        </xdr:cNvPr>
        <xdr:cNvSpPr/>
      </xdr:nvSpPr>
      <xdr:spPr bwMode="auto">
        <a:xfrm>
          <a:off x="276225" y="26875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twoCellAnchor>
    <xdr:from>
      <xdr:col>0</xdr:col>
      <xdr:colOff>274320</xdr:colOff>
      <xdr:row>106</xdr:row>
      <xdr:rowOff>0</xdr:rowOff>
    </xdr:from>
    <xdr:to>
      <xdr:col>0</xdr:col>
      <xdr:colOff>1131570</xdr:colOff>
      <xdr:row>106</xdr:row>
      <xdr:rowOff>217854</xdr:rowOff>
    </xdr:to>
    <xdr:sp macro="" textlink="">
      <xdr:nvSpPr>
        <xdr:cNvPr id="20" name="Rectangle 19"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4000000}"/>
            </a:ext>
          </a:extLst>
        </xdr:cNvPr>
        <xdr:cNvSpPr/>
      </xdr:nvSpPr>
      <xdr:spPr bwMode="auto">
        <a:xfrm>
          <a:off x="273050" y="9804400"/>
          <a:ext cx="85725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3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3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3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3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3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71</xdr:row>
          <xdr:rowOff>142875</xdr:rowOff>
        </xdr:from>
        <xdr:to>
          <xdr:col>11</xdr:col>
          <xdr:colOff>381000</xdr:colOff>
          <xdr:row>71</xdr:row>
          <xdr:rowOff>161925</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3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3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314325</xdr:colOff>
          <xdr:row>74</xdr:row>
          <xdr:rowOff>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3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238125</xdr:colOff>
          <xdr:row>74</xdr:row>
          <xdr:rowOff>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3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3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3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266700</xdr:colOff>
          <xdr:row>95</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3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266700</xdr:colOff>
          <xdr:row>95</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3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11</xdr:col>
          <xdr:colOff>571500</xdr:colOff>
          <xdr:row>95</xdr:row>
          <xdr:rowOff>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3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38100</xdr:colOff>
          <xdr:row>95</xdr:row>
          <xdr:rowOff>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3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266700</xdr:colOff>
          <xdr:row>95</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3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266700</xdr:colOff>
          <xdr:row>36</xdr:row>
          <xdr:rowOff>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3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3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314325</xdr:colOff>
          <xdr:row>76</xdr:row>
          <xdr:rowOff>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3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240889</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2000000}"/>
            </a:ext>
          </a:extLst>
        </xdr:cNvPr>
        <xdr:cNvSpPr/>
      </xdr:nvSpPr>
      <xdr:spPr bwMode="auto">
        <a:xfrm>
          <a:off x="6029325" y="17305020"/>
          <a:ext cx="867734"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3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3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3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3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3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3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3000000}"/>
            </a:ext>
          </a:extLst>
        </xdr:cNvPr>
        <xdr:cNvSpPr/>
      </xdr:nvSpPr>
      <xdr:spPr bwMode="auto">
        <a:xfrm>
          <a:off x="6029325" y="189814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4000000}"/>
            </a:ext>
          </a:extLst>
        </xdr:cNvPr>
        <xdr:cNvSpPr/>
      </xdr:nvSpPr>
      <xdr:spPr bwMode="auto">
        <a:xfrm>
          <a:off x="6029325" y="191643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5000000}"/>
            </a:ext>
          </a:extLst>
        </xdr:cNvPr>
        <xdr:cNvSpPr/>
      </xdr:nvSpPr>
      <xdr:spPr bwMode="auto">
        <a:xfrm>
          <a:off x="6029325" y="193471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6000000}"/>
            </a:ext>
          </a:extLst>
        </xdr:cNvPr>
        <xdr:cNvSpPr/>
      </xdr:nvSpPr>
      <xdr:spPr bwMode="auto">
        <a:xfrm>
          <a:off x="6029325" y="19537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7000000}"/>
            </a:ext>
          </a:extLst>
        </xdr:cNvPr>
        <xdr:cNvSpPr/>
      </xdr:nvSpPr>
      <xdr:spPr bwMode="auto">
        <a:xfrm>
          <a:off x="6029325" y="1972056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8000000}"/>
            </a:ext>
          </a:extLst>
        </xdr:cNvPr>
        <xdr:cNvSpPr/>
      </xdr:nvSpPr>
      <xdr:spPr bwMode="auto">
        <a:xfrm>
          <a:off x="3118485" y="218541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9000000}"/>
            </a:ext>
          </a:extLst>
        </xdr:cNvPr>
        <xdr:cNvSpPr/>
      </xdr:nvSpPr>
      <xdr:spPr bwMode="auto">
        <a:xfrm>
          <a:off x="6029325" y="220446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A000000}"/>
            </a:ext>
          </a:extLst>
        </xdr:cNvPr>
        <xdr:cNvSpPr/>
      </xdr:nvSpPr>
      <xdr:spPr bwMode="auto">
        <a:xfrm>
          <a:off x="6029325" y="222351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B000000}"/>
            </a:ext>
          </a:extLst>
        </xdr:cNvPr>
        <xdr:cNvSpPr/>
      </xdr:nvSpPr>
      <xdr:spPr bwMode="auto">
        <a:xfrm>
          <a:off x="6029325" y="323697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C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D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E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F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0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C000000}"/>
            </a:ext>
          </a:extLst>
        </xdr:cNvPr>
        <xdr:cNvSpPr/>
      </xdr:nvSpPr>
      <xdr:spPr bwMode="auto">
        <a:xfrm>
          <a:off x="6029325" y="364159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D000000}"/>
            </a:ext>
          </a:extLst>
        </xdr:cNvPr>
        <xdr:cNvSpPr/>
      </xdr:nvSpPr>
      <xdr:spPr bwMode="auto">
        <a:xfrm>
          <a:off x="6029325" y="397154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71</xdr:row>
          <xdr:rowOff>142875</xdr:rowOff>
        </xdr:from>
        <xdr:to>
          <xdr:col>11</xdr:col>
          <xdr:colOff>381000</xdr:colOff>
          <xdr:row>71</xdr:row>
          <xdr:rowOff>161925</xdr:rowOff>
        </xdr:to>
        <xdr:sp macro="" textlink="">
          <xdr:nvSpPr>
            <xdr:cNvPr id="23633" name="Check Box 81" hidden="1">
              <a:extLst>
                <a:ext uri="{63B3BB69-23CF-44E3-9099-C40C66FF867C}">
                  <a14:compatExt spid="_x0000_s23633"/>
                </a:ext>
                <a:ext uri="{FF2B5EF4-FFF2-40B4-BE49-F238E27FC236}">
                  <a16:creationId xmlns:a16="http://schemas.microsoft.com/office/drawing/2014/main" id="{00000000-0008-0000-03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333375</xdr:colOff>
          <xdr:row>74</xdr:row>
          <xdr:rowOff>0</xdr:rowOff>
        </xdr:to>
        <xdr:sp macro="" textlink="">
          <xdr:nvSpPr>
            <xdr:cNvPr id="23634" name="Check Box 82" hidden="1">
              <a:extLst>
                <a:ext uri="{63B3BB69-23CF-44E3-9099-C40C66FF867C}">
                  <a14:compatExt spid="_x0000_s23634"/>
                </a:ext>
                <a:ext uri="{FF2B5EF4-FFF2-40B4-BE49-F238E27FC236}">
                  <a16:creationId xmlns:a16="http://schemas.microsoft.com/office/drawing/2014/main" id="{00000000-0008-0000-03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238125</xdr:colOff>
          <xdr:row>74</xdr:row>
          <xdr:rowOff>0</xdr:rowOff>
        </xdr:to>
        <xdr:sp macro="" textlink="">
          <xdr:nvSpPr>
            <xdr:cNvPr id="23635" name="Check Box 83" hidden="1">
              <a:extLst>
                <a:ext uri="{63B3BB69-23CF-44E3-9099-C40C66FF867C}">
                  <a14:compatExt spid="_x0000_s23635"/>
                </a:ext>
                <a:ext uri="{FF2B5EF4-FFF2-40B4-BE49-F238E27FC236}">
                  <a16:creationId xmlns:a16="http://schemas.microsoft.com/office/drawing/2014/main" id="{00000000-0008-0000-0300-00005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333375</xdr:colOff>
          <xdr:row>76</xdr:row>
          <xdr:rowOff>0</xdr:rowOff>
        </xdr:to>
        <xdr:sp macro="" textlink="">
          <xdr:nvSpPr>
            <xdr:cNvPr id="23636" name="Check Box 84" hidden="1">
              <a:extLst>
                <a:ext uri="{63B3BB69-23CF-44E3-9099-C40C66FF867C}">
                  <a14:compatExt spid="_x0000_s23636"/>
                </a:ext>
                <a:ext uri="{FF2B5EF4-FFF2-40B4-BE49-F238E27FC236}">
                  <a16:creationId xmlns:a16="http://schemas.microsoft.com/office/drawing/2014/main" id="{00000000-0008-0000-0300-00005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1000000}"/>
            </a:ext>
          </a:extLst>
        </xdr:cNvPr>
        <xdr:cNvSpPr/>
      </xdr:nvSpPr>
      <xdr:spPr bwMode="auto">
        <a:xfrm>
          <a:off x="278130" y="30156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2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3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4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5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6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7000000}"/>
            </a:ext>
          </a:extLst>
        </xdr:cNvPr>
        <xdr:cNvSpPr/>
      </xdr:nvSpPr>
      <xdr:spPr bwMode="auto">
        <a:xfrm>
          <a:off x="278130" y="31299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71</xdr:row>
          <xdr:rowOff>142875</xdr:rowOff>
        </xdr:from>
        <xdr:to>
          <xdr:col>11</xdr:col>
          <xdr:colOff>381000</xdr:colOff>
          <xdr:row>71</xdr:row>
          <xdr:rowOff>161925</xdr:rowOff>
        </xdr:to>
        <xdr:sp macro="" textlink="">
          <xdr:nvSpPr>
            <xdr:cNvPr id="23637" name="Check Box 85" hidden="1">
              <a:extLst>
                <a:ext uri="{63B3BB69-23CF-44E3-9099-C40C66FF867C}">
                  <a14:compatExt spid="_x0000_s23637"/>
                </a:ext>
                <a:ext uri="{FF2B5EF4-FFF2-40B4-BE49-F238E27FC236}">
                  <a16:creationId xmlns:a16="http://schemas.microsoft.com/office/drawing/2014/main" id="{00000000-0008-0000-0300-00005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333375</xdr:colOff>
          <xdr:row>74</xdr:row>
          <xdr:rowOff>0</xdr:rowOff>
        </xdr:to>
        <xdr:sp macro="" textlink="">
          <xdr:nvSpPr>
            <xdr:cNvPr id="23638" name="Check Box 86" hidden="1">
              <a:extLst>
                <a:ext uri="{63B3BB69-23CF-44E3-9099-C40C66FF867C}">
                  <a14:compatExt spid="_x0000_s23638"/>
                </a:ext>
                <a:ext uri="{FF2B5EF4-FFF2-40B4-BE49-F238E27FC236}">
                  <a16:creationId xmlns:a16="http://schemas.microsoft.com/office/drawing/2014/main" id="{00000000-0008-0000-0300-00005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238125</xdr:colOff>
          <xdr:row>74</xdr:row>
          <xdr:rowOff>0</xdr:rowOff>
        </xdr:to>
        <xdr:sp macro="" textlink="">
          <xdr:nvSpPr>
            <xdr:cNvPr id="23639" name="Check Box 87" hidden="1">
              <a:extLst>
                <a:ext uri="{63B3BB69-23CF-44E3-9099-C40C66FF867C}">
                  <a14:compatExt spid="_x0000_s23639"/>
                </a:ext>
                <a:ext uri="{FF2B5EF4-FFF2-40B4-BE49-F238E27FC236}">
                  <a16:creationId xmlns:a16="http://schemas.microsoft.com/office/drawing/2014/main" id="{00000000-0008-0000-0300-00005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333375</xdr:colOff>
          <xdr:row>76</xdr:row>
          <xdr:rowOff>0</xdr:rowOff>
        </xdr:to>
        <xdr:sp macro="" textlink="">
          <xdr:nvSpPr>
            <xdr:cNvPr id="23640" name="Check Box 88" hidden="1">
              <a:extLst>
                <a:ext uri="{63B3BB69-23CF-44E3-9099-C40C66FF867C}">
                  <a14:compatExt spid="_x0000_s23640"/>
                </a:ext>
                <a:ext uri="{FF2B5EF4-FFF2-40B4-BE49-F238E27FC236}">
                  <a16:creationId xmlns:a16="http://schemas.microsoft.com/office/drawing/2014/main" id="{00000000-0008-0000-0300-00005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8000000}"/>
            </a:ext>
          </a:extLst>
        </xdr:cNvPr>
        <xdr:cNvSpPr/>
      </xdr:nvSpPr>
      <xdr:spPr bwMode="auto">
        <a:xfrm>
          <a:off x="278130" y="30156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9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A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B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E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F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0000000}"/>
            </a:ext>
          </a:extLst>
        </xdr:cNvPr>
        <xdr:cNvSpPr/>
      </xdr:nvSpPr>
      <xdr:spPr bwMode="auto">
        <a:xfrm>
          <a:off x="278130" y="31299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1000000}"/>
            </a:ext>
          </a:extLst>
        </xdr:cNvPr>
        <xdr:cNvSpPr/>
      </xdr:nvSpPr>
      <xdr:spPr bwMode="auto">
        <a:xfrm>
          <a:off x="278130" y="33299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333375</xdr:colOff>
          <xdr:row>74</xdr:row>
          <xdr:rowOff>0</xdr:rowOff>
        </xdr:to>
        <xdr:sp macro="" textlink="">
          <xdr:nvSpPr>
            <xdr:cNvPr id="23641" name="Check Box 89" hidden="1">
              <a:extLst>
                <a:ext uri="{63B3BB69-23CF-44E3-9099-C40C66FF867C}">
                  <a14:compatExt spid="_x0000_s23641"/>
                </a:ext>
                <a:ext uri="{FF2B5EF4-FFF2-40B4-BE49-F238E27FC236}">
                  <a16:creationId xmlns:a16="http://schemas.microsoft.com/office/drawing/2014/main" id="{00000000-0008-0000-0300-00005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238125</xdr:colOff>
          <xdr:row>74</xdr:row>
          <xdr:rowOff>0</xdr:rowOff>
        </xdr:to>
        <xdr:sp macro="" textlink="">
          <xdr:nvSpPr>
            <xdr:cNvPr id="23642" name="Check Box 90" hidden="1">
              <a:extLst>
                <a:ext uri="{63B3BB69-23CF-44E3-9099-C40C66FF867C}">
                  <a14:compatExt spid="_x0000_s23642"/>
                </a:ext>
                <a:ext uri="{FF2B5EF4-FFF2-40B4-BE49-F238E27FC236}">
                  <a16:creationId xmlns:a16="http://schemas.microsoft.com/office/drawing/2014/main" id="{00000000-0008-0000-0300-00005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333375</xdr:colOff>
          <xdr:row>76</xdr:row>
          <xdr:rowOff>0</xdr:rowOff>
        </xdr:to>
        <xdr:sp macro="" textlink="">
          <xdr:nvSpPr>
            <xdr:cNvPr id="23643" name="Check Box 91" hidden="1">
              <a:extLst>
                <a:ext uri="{63B3BB69-23CF-44E3-9099-C40C66FF867C}">
                  <a14:compatExt spid="_x0000_s23643"/>
                </a:ext>
                <a:ext uri="{FF2B5EF4-FFF2-40B4-BE49-F238E27FC236}">
                  <a16:creationId xmlns:a16="http://schemas.microsoft.com/office/drawing/2014/main" id="{00000000-0008-0000-0300-00005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2000000}"/>
            </a:ext>
          </a:extLst>
        </xdr:cNvPr>
        <xdr:cNvSpPr/>
      </xdr:nvSpPr>
      <xdr:spPr bwMode="auto">
        <a:xfrm>
          <a:off x="278130" y="30156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3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4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5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6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7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8000000}"/>
            </a:ext>
          </a:extLst>
        </xdr:cNvPr>
        <xdr:cNvSpPr/>
      </xdr:nvSpPr>
      <xdr:spPr bwMode="auto">
        <a:xfrm>
          <a:off x="278130" y="31680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9000000}"/>
            </a:ext>
          </a:extLst>
        </xdr:cNvPr>
        <xdr:cNvSpPr/>
      </xdr:nvSpPr>
      <xdr:spPr bwMode="auto">
        <a:xfrm>
          <a:off x="278130" y="32061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4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A0000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4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B000000}"/>
            </a:ext>
          </a:extLst>
        </xdr:cNvPr>
        <xdr:cNvSpPr/>
      </xdr:nvSpPr>
      <xdr:spPr bwMode="auto">
        <a:xfrm>
          <a:off x="28984575" y="198310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C000000}"/>
            </a:ext>
          </a:extLst>
        </xdr:cNvPr>
        <xdr:cNvSpPr/>
      </xdr:nvSpPr>
      <xdr:spPr bwMode="auto">
        <a:xfrm>
          <a:off x="28984575" y="198310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4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D000000}"/>
            </a:ext>
          </a:extLst>
        </xdr:cNvPr>
        <xdr:cNvSpPr/>
      </xdr:nvSpPr>
      <xdr:spPr bwMode="auto">
        <a:xfrm>
          <a:off x="28984575" y="198310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314325</xdr:colOff>
          <xdr:row>74</xdr:row>
          <xdr:rowOff>28575</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3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E000000}"/>
            </a:ext>
          </a:extLst>
        </xdr:cNvPr>
        <xdr:cNvSpPr/>
      </xdr:nvSpPr>
      <xdr:spPr bwMode="auto">
        <a:xfrm>
          <a:off x="276225" y="27089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F000000}"/>
            </a:ext>
          </a:extLst>
        </xdr:cNvPr>
        <xdr:cNvSpPr/>
      </xdr:nvSpPr>
      <xdr:spPr bwMode="auto">
        <a:xfrm>
          <a:off x="276225" y="27089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0000000}"/>
            </a:ext>
          </a:extLst>
        </xdr:cNvPr>
        <xdr:cNvSpPr/>
      </xdr:nvSpPr>
      <xdr:spPr bwMode="auto">
        <a:xfrm>
          <a:off x="276225" y="27089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1000000}"/>
            </a:ext>
          </a:extLst>
        </xdr:cNvPr>
        <xdr:cNvSpPr/>
      </xdr:nvSpPr>
      <xdr:spPr bwMode="auto">
        <a:xfrm>
          <a:off x="276225" y="27089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2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30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4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5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3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3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23648" name="Check Box 96" hidden="1">
              <a:extLst>
                <a:ext uri="{63B3BB69-23CF-44E3-9099-C40C66FF867C}">
                  <a14:compatExt spid="_x0000_s23648"/>
                </a:ext>
                <a:ext uri="{FF2B5EF4-FFF2-40B4-BE49-F238E27FC236}">
                  <a16:creationId xmlns:a16="http://schemas.microsoft.com/office/drawing/2014/main" id="{00000000-0008-0000-03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23649" name="Check Box 97" hidden="1">
              <a:extLst>
                <a:ext uri="{63B3BB69-23CF-44E3-9099-C40C66FF867C}">
                  <a14:compatExt spid="_x0000_s23649"/>
                </a:ext>
                <a:ext uri="{FF2B5EF4-FFF2-40B4-BE49-F238E27FC236}">
                  <a16:creationId xmlns:a16="http://schemas.microsoft.com/office/drawing/2014/main" id="{00000000-0008-0000-03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23650" name="Check Box 98" hidden="1">
              <a:extLst>
                <a:ext uri="{63B3BB69-23CF-44E3-9099-C40C66FF867C}">
                  <a14:compatExt spid="_x0000_s23650"/>
                </a:ext>
                <a:ext uri="{FF2B5EF4-FFF2-40B4-BE49-F238E27FC236}">
                  <a16:creationId xmlns:a16="http://schemas.microsoft.com/office/drawing/2014/main" id="{00000000-0008-0000-03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23651" name="Check Box 99" hidden="1">
              <a:extLst>
                <a:ext uri="{63B3BB69-23CF-44E3-9099-C40C66FF867C}">
                  <a14:compatExt spid="_x0000_s23651"/>
                </a:ext>
                <a:ext uri="{FF2B5EF4-FFF2-40B4-BE49-F238E27FC236}">
                  <a16:creationId xmlns:a16="http://schemas.microsoft.com/office/drawing/2014/main" id="{00000000-0008-0000-03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04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04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04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04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04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142875</xdr:rowOff>
        </xdr:from>
        <xdr:to>
          <xdr:col>11</xdr:col>
          <xdr:colOff>381000</xdr:colOff>
          <xdr:row>74</xdr:row>
          <xdr:rowOff>161925</xdr:rowOff>
        </xdr:to>
        <xdr:sp macro="" textlink="">
          <xdr:nvSpPr>
            <xdr:cNvPr id="77830" name="Check Box 6" hidden="1">
              <a:extLst>
                <a:ext uri="{63B3BB69-23CF-44E3-9099-C40C66FF867C}">
                  <a14:compatExt spid="_x0000_s77830"/>
                </a:ext>
                <a:ext uri="{FF2B5EF4-FFF2-40B4-BE49-F238E27FC236}">
                  <a16:creationId xmlns:a16="http://schemas.microsoft.com/office/drawing/2014/main" id="{00000000-0008-0000-0400-00000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31" name="Check Box 7" hidden="1">
              <a:extLst>
                <a:ext uri="{63B3BB69-23CF-44E3-9099-C40C66FF867C}">
                  <a14:compatExt spid="_x0000_s77831"/>
                </a:ext>
                <a:ext uri="{FF2B5EF4-FFF2-40B4-BE49-F238E27FC236}">
                  <a16:creationId xmlns:a16="http://schemas.microsoft.com/office/drawing/2014/main" id="{00000000-0008-0000-0400-00000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28575</xdr:rowOff>
        </xdr:to>
        <xdr:sp macro="" textlink="">
          <xdr:nvSpPr>
            <xdr:cNvPr id="77832" name="Check Box 8" hidden="1">
              <a:extLst>
                <a:ext uri="{63B3BB69-23CF-44E3-9099-C40C66FF867C}">
                  <a14:compatExt spid="_x0000_s77832"/>
                </a:ext>
                <a:ext uri="{FF2B5EF4-FFF2-40B4-BE49-F238E27FC236}">
                  <a16:creationId xmlns:a16="http://schemas.microsoft.com/office/drawing/2014/main" id="{00000000-0008-0000-0400-00000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33" name="Check Box 9" hidden="1">
              <a:extLst>
                <a:ext uri="{63B3BB69-23CF-44E3-9099-C40C66FF867C}">
                  <a14:compatExt spid="_x0000_s77833"/>
                </a:ext>
                <a:ext uri="{FF2B5EF4-FFF2-40B4-BE49-F238E27FC236}">
                  <a16:creationId xmlns:a16="http://schemas.microsoft.com/office/drawing/2014/main" id="{00000000-0008-0000-0400-00000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34" name="Check Box 10" hidden="1">
              <a:extLst>
                <a:ext uri="{63B3BB69-23CF-44E3-9099-C40C66FF867C}">
                  <a14:compatExt spid="_x0000_s77834"/>
                </a:ext>
                <a:ext uri="{FF2B5EF4-FFF2-40B4-BE49-F238E27FC236}">
                  <a16:creationId xmlns:a16="http://schemas.microsoft.com/office/drawing/2014/main" id="{00000000-0008-0000-0400-00000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0400-00000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257175</xdr:colOff>
          <xdr:row>101</xdr:row>
          <xdr:rowOff>0</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0400-00000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257175</xdr:colOff>
          <xdr:row>101</xdr:row>
          <xdr:rowOff>0</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0400-00000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11</xdr:col>
          <xdr:colOff>571500</xdr:colOff>
          <xdr:row>101</xdr:row>
          <xdr:rowOff>0</xdr:rowOff>
        </xdr:to>
        <xdr:sp macro="" textlink="">
          <xdr:nvSpPr>
            <xdr:cNvPr id="77838" name="Check Box 14" hidden="1">
              <a:extLst>
                <a:ext uri="{63B3BB69-23CF-44E3-9099-C40C66FF867C}">
                  <a14:compatExt spid="_x0000_s77838"/>
                </a:ext>
                <a:ext uri="{FF2B5EF4-FFF2-40B4-BE49-F238E27FC236}">
                  <a16:creationId xmlns:a16="http://schemas.microsoft.com/office/drawing/2014/main" id="{00000000-0008-0000-0400-00000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38100</xdr:colOff>
          <xdr:row>101</xdr:row>
          <xdr:rowOff>0</xdr:rowOff>
        </xdr:to>
        <xdr:sp macro="" textlink="">
          <xdr:nvSpPr>
            <xdr:cNvPr id="77839" name="Check Box 15" hidden="1">
              <a:extLst>
                <a:ext uri="{63B3BB69-23CF-44E3-9099-C40C66FF867C}">
                  <a14:compatExt spid="_x0000_s77839"/>
                </a:ext>
                <a:ext uri="{FF2B5EF4-FFF2-40B4-BE49-F238E27FC236}">
                  <a16:creationId xmlns:a16="http://schemas.microsoft.com/office/drawing/2014/main" id="{00000000-0008-0000-0400-00000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257175</xdr:colOff>
          <xdr:row>101</xdr:row>
          <xdr:rowOff>0</xdr:rowOff>
        </xdr:to>
        <xdr:sp macro="" textlink="">
          <xdr:nvSpPr>
            <xdr:cNvPr id="77840" name="Check Box 16" hidden="1">
              <a:extLst>
                <a:ext uri="{63B3BB69-23CF-44E3-9099-C40C66FF867C}">
                  <a14:compatExt spid="_x0000_s77840"/>
                </a:ext>
                <a:ext uri="{FF2B5EF4-FFF2-40B4-BE49-F238E27FC236}">
                  <a16:creationId xmlns:a16="http://schemas.microsoft.com/office/drawing/2014/main" id="{00000000-0008-0000-0400-00001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77841" name="Check Box 17" hidden="1">
              <a:extLst>
                <a:ext uri="{63B3BB69-23CF-44E3-9099-C40C66FF867C}">
                  <a14:compatExt spid="_x0000_s77841"/>
                </a:ext>
                <a:ext uri="{FF2B5EF4-FFF2-40B4-BE49-F238E27FC236}">
                  <a16:creationId xmlns:a16="http://schemas.microsoft.com/office/drawing/2014/main" id="{00000000-0008-0000-0400-00001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42" name="Check Box 18" hidden="1">
              <a:extLst>
                <a:ext uri="{63B3BB69-23CF-44E3-9099-C40C66FF867C}">
                  <a14:compatExt spid="_x0000_s77842"/>
                </a:ext>
                <a:ext uri="{FF2B5EF4-FFF2-40B4-BE49-F238E27FC236}">
                  <a16:creationId xmlns:a16="http://schemas.microsoft.com/office/drawing/2014/main" id="{00000000-0008-0000-0400-00001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314325</xdr:colOff>
          <xdr:row>80</xdr:row>
          <xdr:rowOff>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0400-00001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247874</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0400-00001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0400-00001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6" name="Check Box 22" hidden="1">
              <a:extLst>
                <a:ext uri="{63B3BB69-23CF-44E3-9099-C40C66FF867C}">
                  <a14:compatExt spid="_x0000_s77846"/>
                </a:ext>
                <a:ext uri="{FF2B5EF4-FFF2-40B4-BE49-F238E27FC236}">
                  <a16:creationId xmlns:a16="http://schemas.microsoft.com/office/drawing/2014/main" id="{00000000-0008-0000-0400-00001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7" name="Check Box 23" hidden="1">
              <a:extLst>
                <a:ext uri="{63B3BB69-23CF-44E3-9099-C40C66FF867C}">
                  <a14:compatExt spid="_x0000_s77847"/>
                </a:ext>
                <a:ext uri="{FF2B5EF4-FFF2-40B4-BE49-F238E27FC236}">
                  <a16:creationId xmlns:a16="http://schemas.microsoft.com/office/drawing/2014/main" id="{00000000-0008-0000-0400-00001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04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0400-00001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7853" name="Check Box 29" hidden="1">
              <a:extLst>
                <a:ext uri="{63B3BB69-23CF-44E3-9099-C40C66FF867C}">
                  <a14:compatExt spid="_x0000_s77853"/>
                </a:ext>
                <a:ext uri="{FF2B5EF4-FFF2-40B4-BE49-F238E27FC236}">
                  <a16:creationId xmlns:a16="http://schemas.microsoft.com/office/drawing/2014/main" id="{00000000-0008-0000-0400-00001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54" name="Check Box 30" hidden="1">
              <a:extLst>
                <a:ext uri="{63B3BB69-23CF-44E3-9099-C40C66FF867C}">
                  <a14:compatExt spid="_x0000_s77854"/>
                </a:ext>
                <a:ext uri="{FF2B5EF4-FFF2-40B4-BE49-F238E27FC236}">
                  <a16:creationId xmlns:a16="http://schemas.microsoft.com/office/drawing/2014/main" id="{00000000-0008-0000-0400-00001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78</xdr:row>
          <xdr:rowOff>0</xdr:rowOff>
        </xdr:from>
        <xdr:to>
          <xdr:col>11</xdr:col>
          <xdr:colOff>333375</xdr:colOff>
          <xdr:row>78</xdr:row>
          <xdr:rowOff>0</xdr:rowOff>
        </xdr:to>
        <xdr:sp macro="" textlink="">
          <xdr:nvSpPr>
            <xdr:cNvPr id="77855" name="Check Box 31" hidden="1">
              <a:extLst>
                <a:ext uri="{63B3BB69-23CF-44E3-9099-C40C66FF867C}">
                  <a14:compatExt spid="_x0000_s77855"/>
                </a:ext>
                <a:ext uri="{FF2B5EF4-FFF2-40B4-BE49-F238E27FC236}">
                  <a16:creationId xmlns:a16="http://schemas.microsoft.com/office/drawing/2014/main" id="{00000000-0008-0000-0400-00001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3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4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5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6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7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8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9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77856" name="Check Box 32" hidden="1">
              <a:extLst>
                <a:ext uri="{63B3BB69-23CF-44E3-9099-C40C66FF867C}">
                  <a14:compatExt spid="_x0000_s77856"/>
                </a:ext>
                <a:ext uri="{FF2B5EF4-FFF2-40B4-BE49-F238E27FC236}">
                  <a16:creationId xmlns:a16="http://schemas.microsoft.com/office/drawing/2014/main" id="{00000000-0008-0000-0400-00002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57" name="Check Box 33" hidden="1">
              <a:extLst>
                <a:ext uri="{63B3BB69-23CF-44E3-9099-C40C66FF867C}">
                  <a14:compatExt spid="_x0000_s77857"/>
                </a:ext>
                <a:ext uri="{FF2B5EF4-FFF2-40B4-BE49-F238E27FC236}">
                  <a16:creationId xmlns:a16="http://schemas.microsoft.com/office/drawing/2014/main" id="{00000000-0008-0000-0400-00002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314325</xdr:colOff>
          <xdr:row>79</xdr:row>
          <xdr:rowOff>0</xdr:rowOff>
        </xdr:to>
        <xdr:sp macro="" textlink="">
          <xdr:nvSpPr>
            <xdr:cNvPr id="77858" name="Check Box 34" hidden="1">
              <a:extLst>
                <a:ext uri="{63B3BB69-23CF-44E3-9099-C40C66FF867C}">
                  <a14:compatExt spid="_x0000_s77858"/>
                </a:ext>
                <a:ext uri="{FF2B5EF4-FFF2-40B4-BE49-F238E27FC236}">
                  <a16:creationId xmlns:a16="http://schemas.microsoft.com/office/drawing/2014/main" id="{00000000-0008-0000-0400-00002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A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B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C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D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E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F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0000000}"/>
            </a:ext>
          </a:extLst>
        </xdr:cNvPr>
        <xdr:cNvSpPr/>
      </xdr:nvSpPr>
      <xdr:spPr bwMode="auto">
        <a:xfrm>
          <a:off x="278130" y="32346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7859" name="Check Box 35" hidden="1">
              <a:extLst>
                <a:ext uri="{63B3BB69-23CF-44E3-9099-C40C66FF867C}">
                  <a14:compatExt spid="_x0000_s77859"/>
                </a:ext>
                <a:ext uri="{FF2B5EF4-FFF2-40B4-BE49-F238E27FC236}">
                  <a16:creationId xmlns:a16="http://schemas.microsoft.com/office/drawing/2014/main" id="{00000000-0008-0000-0400-00002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60" name="Check Box 36" hidden="1">
              <a:extLst>
                <a:ext uri="{63B3BB69-23CF-44E3-9099-C40C66FF867C}">
                  <a14:compatExt spid="_x0000_s77860"/>
                </a:ext>
                <a:ext uri="{FF2B5EF4-FFF2-40B4-BE49-F238E27FC236}">
                  <a16:creationId xmlns:a16="http://schemas.microsoft.com/office/drawing/2014/main" id="{00000000-0008-0000-0400-00002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7861" name="Check Box 37" hidden="1">
              <a:extLst>
                <a:ext uri="{63B3BB69-23CF-44E3-9099-C40C66FF867C}">
                  <a14:compatExt spid="_x0000_s77861"/>
                </a:ext>
                <a:ext uri="{FF2B5EF4-FFF2-40B4-BE49-F238E27FC236}">
                  <a16:creationId xmlns:a16="http://schemas.microsoft.com/office/drawing/2014/main" id="{00000000-0008-0000-0400-00002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1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2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3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4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5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6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7000000}"/>
            </a:ext>
          </a:extLst>
        </xdr:cNvPr>
        <xdr:cNvSpPr/>
      </xdr:nvSpPr>
      <xdr:spPr bwMode="auto">
        <a:xfrm>
          <a:off x="278130" y="32346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7862" name="Check Box 38" hidden="1">
              <a:extLst>
                <a:ext uri="{63B3BB69-23CF-44E3-9099-C40C66FF867C}">
                  <a14:compatExt spid="_x0000_s77862"/>
                </a:ext>
                <a:ext uri="{FF2B5EF4-FFF2-40B4-BE49-F238E27FC236}">
                  <a16:creationId xmlns:a16="http://schemas.microsoft.com/office/drawing/2014/main" id="{00000000-0008-0000-0400-00002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63" name="Check Box 39" hidden="1">
              <a:extLst>
                <a:ext uri="{63B3BB69-23CF-44E3-9099-C40C66FF867C}">
                  <a14:compatExt spid="_x0000_s77863"/>
                </a:ext>
                <a:ext uri="{FF2B5EF4-FFF2-40B4-BE49-F238E27FC236}">
                  <a16:creationId xmlns:a16="http://schemas.microsoft.com/office/drawing/2014/main" id="{00000000-0008-0000-0400-00002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7864" name="Check Box 40" hidden="1">
              <a:extLst>
                <a:ext uri="{63B3BB69-23CF-44E3-9099-C40C66FF867C}">
                  <a14:compatExt spid="_x0000_s77864"/>
                </a:ext>
                <a:ext uri="{FF2B5EF4-FFF2-40B4-BE49-F238E27FC236}">
                  <a16:creationId xmlns:a16="http://schemas.microsoft.com/office/drawing/2014/main" id="{00000000-0008-0000-0400-00002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8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9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A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B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C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D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E000000}"/>
            </a:ext>
          </a:extLst>
        </xdr:cNvPr>
        <xdr:cNvSpPr/>
      </xdr:nvSpPr>
      <xdr:spPr bwMode="auto">
        <a:xfrm>
          <a:off x="278130" y="32346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F000000}"/>
            </a:ext>
          </a:extLst>
        </xdr:cNvPr>
        <xdr:cNvSpPr/>
      </xdr:nvSpPr>
      <xdr:spPr bwMode="auto">
        <a:xfrm>
          <a:off x="278130" y="34347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7865" name="Check Box 41" hidden="1">
              <a:extLst>
                <a:ext uri="{63B3BB69-23CF-44E3-9099-C40C66FF867C}">
                  <a14:compatExt spid="_x0000_s77865"/>
                </a:ext>
                <a:ext uri="{FF2B5EF4-FFF2-40B4-BE49-F238E27FC236}">
                  <a16:creationId xmlns:a16="http://schemas.microsoft.com/office/drawing/2014/main" id="{00000000-0008-0000-0400-00002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66" name="Check Box 42" hidden="1">
              <a:extLst>
                <a:ext uri="{63B3BB69-23CF-44E3-9099-C40C66FF867C}">
                  <a14:compatExt spid="_x0000_s77866"/>
                </a:ext>
                <a:ext uri="{FF2B5EF4-FFF2-40B4-BE49-F238E27FC236}">
                  <a16:creationId xmlns:a16="http://schemas.microsoft.com/office/drawing/2014/main" id="{00000000-0008-0000-0400-00002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7867" name="Check Box 43" hidden="1">
              <a:extLst>
                <a:ext uri="{63B3BB69-23CF-44E3-9099-C40C66FF867C}">
                  <a14:compatExt spid="_x0000_s77867"/>
                </a:ext>
                <a:ext uri="{FF2B5EF4-FFF2-40B4-BE49-F238E27FC236}">
                  <a16:creationId xmlns:a16="http://schemas.microsoft.com/office/drawing/2014/main" id="{00000000-0008-0000-0400-00002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0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1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2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3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4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5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5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6000000}"/>
            </a:ext>
          </a:extLst>
        </xdr:cNvPr>
        <xdr:cNvSpPr/>
      </xdr:nvSpPr>
      <xdr:spPr bwMode="auto">
        <a:xfrm>
          <a:off x="278130" y="32727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5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7000000}"/>
            </a:ext>
          </a:extLst>
        </xdr:cNvPr>
        <xdr:cNvSpPr/>
      </xdr:nvSpPr>
      <xdr:spPr bwMode="auto">
        <a:xfrm>
          <a:off x="278130" y="33108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5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80000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9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A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B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C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D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E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F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778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03001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778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A3001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778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B3001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04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69" name="Check Box 45" hidden="1">
              <a:extLst>
                <a:ext uri="{63B3BB69-23CF-44E3-9099-C40C66FF867C}">
                  <a14:compatExt spid="_x0000_s77869"/>
                </a:ext>
                <a:ext uri="{FF2B5EF4-FFF2-40B4-BE49-F238E27FC236}">
                  <a16:creationId xmlns:a16="http://schemas.microsoft.com/office/drawing/2014/main" id="{00000000-0008-0000-0400-00002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70" name="Check Box 46" hidden="1">
              <a:extLst>
                <a:ext uri="{63B3BB69-23CF-44E3-9099-C40C66FF867C}">
                  <a14:compatExt spid="_x0000_s77870"/>
                </a:ext>
                <a:ext uri="{FF2B5EF4-FFF2-40B4-BE49-F238E27FC236}">
                  <a16:creationId xmlns:a16="http://schemas.microsoft.com/office/drawing/2014/main" id="{00000000-0008-0000-0400-00002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04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04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0400-00003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5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5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5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5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5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142875</xdr:rowOff>
        </xdr:from>
        <xdr:to>
          <xdr:col>11</xdr:col>
          <xdr:colOff>381000</xdr:colOff>
          <xdr:row>74</xdr:row>
          <xdr:rowOff>161925</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5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5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28575</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5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5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5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5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257175</xdr:colOff>
          <xdr:row>101</xdr:row>
          <xdr:rowOff>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5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257175</xdr:colOff>
          <xdr:row>101</xdr:row>
          <xdr:rowOff>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5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11</xdr:col>
          <xdr:colOff>571500</xdr:colOff>
          <xdr:row>101</xdr:row>
          <xdr:rowOff>0</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5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38100</xdr:colOff>
          <xdr:row>101</xdr:row>
          <xdr:rowOff>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5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257175</xdr:colOff>
          <xdr:row>101</xdr:row>
          <xdr:rowOff>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5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5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5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78</xdr:row>
          <xdr:rowOff>0</xdr:rowOff>
        </xdr:from>
        <xdr:to>
          <xdr:col>11</xdr:col>
          <xdr:colOff>314325</xdr:colOff>
          <xdr:row>78</xdr:row>
          <xdr:rowOff>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5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247874</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5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5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5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5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5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5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500-00002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500-00003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314325</xdr:colOff>
          <xdr:row>79</xdr:row>
          <xdr:rowOff>0</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500-00003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1000000}"/>
            </a:ext>
          </a:extLst>
        </xdr:cNvPr>
        <xdr:cNvSpPr/>
      </xdr:nvSpPr>
      <xdr:spPr bwMode="auto">
        <a:xfrm>
          <a:off x="278130" y="31013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2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3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4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5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6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5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7000000}"/>
            </a:ext>
          </a:extLst>
        </xdr:cNvPr>
        <xdr:cNvSpPr/>
      </xdr:nvSpPr>
      <xdr:spPr bwMode="auto">
        <a:xfrm>
          <a:off x="278130" y="32156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500-00003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500-00003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500-00003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5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8000000}"/>
            </a:ext>
          </a:extLst>
        </xdr:cNvPr>
        <xdr:cNvSpPr/>
      </xdr:nvSpPr>
      <xdr:spPr bwMode="auto">
        <a:xfrm>
          <a:off x="278130" y="31013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9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A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B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C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D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E000000}"/>
            </a:ext>
          </a:extLst>
        </xdr:cNvPr>
        <xdr:cNvSpPr/>
      </xdr:nvSpPr>
      <xdr:spPr bwMode="auto">
        <a:xfrm>
          <a:off x="278130" y="32156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82997" name="Check Box 53" hidden="1">
              <a:extLst>
                <a:ext uri="{63B3BB69-23CF-44E3-9099-C40C66FF867C}">
                  <a14:compatExt spid="_x0000_s82997"/>
                </a:ext>
                <a:ext uri="{FF2B5EF4-FFF2-40B4-BE49-F238E27FC236}">
                  <a16:creationId xmlns:a16="http://schemas.microsoft.com/office/drawing/2014/main" id="{00000000-0008-0000-0500-00003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2998" name="Check Box 54" hidden="1">
              <a:extLst>
                <a:ext uri="{63B3BB69-23CF-44E3-9099-C40C66FF867C}">
                  <a14:compatExt spid="_x0000_s82998"/>
                </a:ext>
                <a:ext uri="{FF2B5EF4-FFF2-40B4-BE49-F238E27FC236}">
                  <a16:creationId xmlns:a16="http://schemas.microsoft.com/office/drawing/2014/main" id="{00000000-0008-0000-0500-00003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82999" name="Check Box 55" hidden="1">
              <a:extLst>
                <a:ext uri="{63B3BB69-23CF-44E3-9099-C40C66FF867C}">
                  <a14:compatExt spid="_x0000_s82999"/>
                </a:ext>
                <a:ext uri="{FF2B5EF4-FFF2-40B4-BE49-F238E27FC236}">
                  <a16:creationId xmlns:a16="http://schemas.microsoft.com/office/drawing/2014/main" id="{00000000-0008-0000-0500-00003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F000000}"/>
            </a:ext>
          </a:extLst>
        </xdr:cNvPr>
        <xdr:cNvSpPr/>
      </xdr:nvSpPr>
      <xdr:spPr bwMode="auto">
        <a:xfrm>
          <a:off x="278130" y="31013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0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A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B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C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D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8297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E440100}"/>
            </a:ext>
          </a:extLst>
        </xdr:cNvPr>
        <xdr:cNvSpPr/>
      </xdr:nvSpPr>
      <xdr:spPr bwMode="auto">
        <a:xfrm>
          <a:off x="278130" y="32156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8297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F440100}"/>
            </a:ext>
          </a:extLst>
        </xdr:cNvPr>
        <xdr:cNvSpPr/>
      </xdr:nvSpPr>
      <xdr:spPr bwMode="auto">
        <a:xfrm>
          <a:off x="278130" y="341566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83000" name="Check Box 56" hidden="1">
              <a:extLst>
                <a:ext uri="{63B3BB69-23CF-44E3-9099-C40C66FF867C}">
                  <a14:compatExt spid="_x0000_s83000"/>
                </a:ext>
                <a:ext uri="{FF2B5EF4-FFF2-40B4-BE49-F238E27FC236}">
                  <a16:creationId xmlns:a16="http://schemas.microsoft.com/office/drawing/2014/main" id="{00000000-0008-0000-0500-00003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3001" name="Check Box 57" hidden="1">
              <a:extLst>
                <a:ext uri="{63B3BB69-23CF-44E3-9099-C40C66FF867C}">
                  <a14:compatExt spid="_x0000_s83001"/>
                </a:ext>
                <a:ext uri="{FF2B5EF4-FFF2-40B4-BE49-F238E27FC236}">
                  <a16:creationId xmlns:a16="http://schemas.microsoft.com/office/drawing/2014/main" id="{00000000-0008-0000-0500-00003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83002" name="Check Box 58" hidden="1">
              <a:extLst>
                <a:ext uri="{63B3BB69-23CF-44E3-9099-C40C66FF867C}">
                  <a14:compatExt spid="_x0000_s83002"/>
                </a:ext>
                <a:ext uri="{FF2B5EF4-FFF2-40B4-BE49-F238E27FC236}">
                  <a16:creationId xmlns:a16="http://schemas.microsoft.com/office/drawing/2014/main" id="{00000000-0008-0000-0500-00003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8297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0440100}"/>
            </a:ext>
          </a:extLst>
        </xdr:cNvPr>
        <xdr:cNvSpPr/>
      </xdr:nvSpPr>
      <xdr:spPr bwMode="auto">
        <a:xfrm>
          <a:off x="278130" y="31013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1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2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300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B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300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C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300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D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8300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E440100}"/>
            </a:ext>
          </a:extLst>
        </xdr:cNvPr>
        <xdr:cNvSpPr/>
      </xdr:nvSpPr>
      <xdr:spPr bwMode="auto">
        <a:xfrm>
          <a:off x="278130" y="32537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8300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F440100}"/>
            </a:ext>
          </a:extLst>
        </xdr:cNvPr>
        <xdr:cNvSpPr/>
      </xdr:nvSpPr>
      <xdr:spPr bwMode="auto">
        <a:xfrm>
          <a:off x="278130" y="32918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8300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404401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3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4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5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6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7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8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9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A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B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C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D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E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F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00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1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2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5" name="Check Box 59" hidden="1">
              <a:extLst>
                <a:ext uri="{63B3BB69-23CF-44E3-9099-C40C66FF867C}">
                  <a14:compatExt spid="_x0000_s83003"/>
                </a:ext>
                <a:ext uri="{FF2B5EF4-FFF2-40B4-BE49-F238E27FC236}">
                  <a16:creationId xmlns:a16="http://schemas.microsoft.com/office/drawing/2014/main" id="{00000000-0008-0000-05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6" name="Check Box 60" hidden="1">
              <a:extLst>
                <a:ext uri="{63B3BB69-23CF-44E3-9099-C40C66FF867C}">
                  <a14:compatExt spid="_x0000_s83004"/>
                </a:ext>
                <a:ext uri="{FF2B5EF4-FFF2-40B4-BE49-F238E27FC236}">
                  <a16:creationId xmlns:a16="http://schemas.microsoft.com/office/drawing/2014/main" id="{00000000-0008-0000-0500-00002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7" name="Check Box 61" hidden="1">
              <a:extLst>
                <a:ext uri="{63B3BB69-23CF-44E3-9099-C40C66FF867C}">
                  <a14:compatExt spid="_x0000_s83005"/>
                </a:ext>
                <a:ext uri="{FF2B5EF4-FFF2-40B4-BE49-F238E27FC236}">
                  <a16:creationId xmlns:a16="http://schemas.microsoft.com/office/drawing/2014/main" id="{00000000-0008-0000-05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8" name="Check Box 62" hidden="1">
              <a:extLst>
                <a:ext uri="{63B3BB69-23CF-44E3-9099-C40C66FF867C}">
                  <a14:compatExt spid="_x0000_s83006"/>
                </a:ext>
                <a:ext uri="{FF2B5EF4-FFF2-40B4-BE49-F238E27FC236}">
                  <a16:creationId xmlns:a16="http://schemas.microsoft.com/office/drawing/2014/main" id="{00000000-0008-0000-0500-00002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9" name="Check Box 63" hidden="1">
              <a:extLst>
                <a:ext uri="{63B3BB69-23CF-44E3-9099-C40C66FF867C}">
                  <a14:compatExt spid="_x0000_s83007"/>
                </a:ext>
                <a:ext uri="{FF2B5EF4-FFF2-40B4-BE49-F238E27FC236}">
                  <a16:creationId xmlns:a16="http://schemas.microsoft.com/office/drawing/2014/main" id="{00000000-0008-0000-0500-00002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40" name="Check Box 64" hidden="1">
              <a:extLst>
                <a:ext uri="{63B3BB69-23CF-44E3-9099-C40C66FF867C}">
                  <a14:compatExt spid="_x0000_s83008"/>
                </a:ext>
                <a:ext uri="{FF2B5EF4-FFF2-40B4-BE49-F238E27FC236}">
                  <a16:creationId xmlns:a16="http://schemas.microsoft.com/office/drawing/2014/main" id="{00000000-0008-0000-0500-00002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06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06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06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06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06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71</xdr:row>
          <xdr:rowOff>142875</xdr:rowOff>
        </xdr:from>
        <xdr:to>
          <xdr:col>11</xdr:col>
          <xdr:colOff>381000</xdr:colOff>
          <xdr:row>71</xdr:row>
          <xdr:rowOff>161925</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06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06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314325</xdr:colOff>
          <xdr:row>74</xdr:row>
          <xdr:rowOff>9525</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06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06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06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06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257175</xdr:colOff>
          <xdr:row>95</xdr:row>
          <xdr:rowOff>0</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06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257175</xdr:colOff>
          <xdr:row>95</xdr:row>
          <xdr:rowOff>0</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06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11</xdr:col>
          <xdr:colOff>571500</xdr:colOff>
          <xdr:row>95</xdr:row>
          <xdr:rowOff>0</xdr:rowOff>
        </xdr:to>
        <xdr:sp macro="" textlink="">
          <xdr:nvSpPr>
            <xdr:cNvPr id="64526" name="Check Box 14" hidden="1">
              <a:extLst>
                <a:ext uri="{63B3BB69-23CF-44E3-9099-C40C66FF867C}">
                  <a14:compatExt spid="_x0000_s64526"/>
                </a:ext>
                <a:ext uri="{FF2B5EF4-FFF2-40B4-BE49-F238E27FC236}">
                  <a16:creationId xmlns:a16="http://schemas.microsoft.com/office/drawing/2014/main" id="{00000000-0008-0000-06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38100</xdr:colOff>
          <xdr:row>95</xdr:row>
          <xdr:rowOff>0</xdr:rowOff>
        </xdr:to>
        <xdr:sp macro="" textlink="">
          <xdr:nvSpPr>
            <xdr:cNvPr id="64527" name="Check Box 15" hidden="1">
              <a:extLst>
                <a:ext uri="{63B3BB69-23CF-44E3-9099-C40C66FF867C}">
                  <a14:compatExt spid="_x0000_s64527"/>
                </a:ext>
                <a:ext uri="{FF2B5EF4-FFF2-40B4-BE49-F238E27FC236}">
                  <a16:creationId xmlns:a16="http://schemas.microsoft.com/office/drawing/2014/main" id="{00000000-0008-0000-06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257175</xdr:colOff>
          <xdr:row>95</xdr:row>
          <xdr:rowOff>0</xdr:rowOff>
        </xdr:to>
        <xdr:sp macro="" textlink="">
          <xdr:nvSpPr>
            <xdr:cNvPr id="64528" name="Check Box 16" hidden="1">
              <a:extLst>
                <a:ext uri="{63B3BB69-23CF-44E3-9099-C40C66FF867C}">
                  <a14:compatExt spid="_x0000_s64528"/>
                </a:ext>
                <a:ext uri="{FF2B5EF4-FFF2-40B4-BE49-F238E27FC236}">
                  <a16:creationId xmlns:a16="http://schemas.microsoft.com/office/drawing/2014/main" id="{00000000-0008-0000-06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64529" name="Check Box 17" hidden="1">
              <a:extLst>
                <a:ext uri="{63B3BB69-23CF-44E3-9099-C40C66FF867C}">
                  <a14:compatExt spid="_x0000_s64529"/>
                </a:ext>
                <a:ext uri="{FF2B5EF4-FFF2-40B4-BE49-F238E27FC236}">
                  <a16:creationId xmlns:a16="http://schemas.microsoft.com/office/drawing/2014/main" id="{00000000-0008-0000-06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30" name="Check Box 18" hidden="1">
              <a:extLst>
                <a:ext uri="{63B3BB69-23CF-44E3-9099-C40C66FF867C}">
                  <a14:compatExt spid="_x0000_s64530"/>
                </a:ext>
                <a:ext uri="{FF2B5EF4-FFF2-40B4-BE49-F238E27FC236}">
                  <a16:creationId xmlns:a16="http://schemas.microsoft.com/office/drawing/2014/main" id="{00000000-0008-0000-06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314325</xdr:colOff>
          <xdr:row>76</xdr:row>
          <xdr:rowOff>0</xdr:rowOff>
        </xdr:to>
        <xdr:sp macro="" textlink="">
          <xdr:nvSpPr>
            <xdr:cNvPr id="64531" name="Check Box 19" hidden="1">
              <a:extLst>
                <a:ext uri="{63B3BB69-23CF-44E3-9099-C40C66FF867C}">
                  <a14:compatExt spid="_x0000_s64531"/>
                </a:ext>
                <a:ext uri="{FF2B5EF4-FFF2-40B4-BE49-F238E27FC236}">
                  <a16:creationId xmlns:a16="http://schemas.microsoft.com/office/drawing/2014/main" id="{00000000-0008-0000-0600-00001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237714</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2" name="Check Box 20" hidden="1">
              <a:extLst>
                <a:ext uri="{63B3BB69-23CF-44E3-9099-C40C66FF867C}">
                  <a14:compatExt spid="_x0000_s64532"/>
                </a:ext>
                <a:ext uri="{FF2B5EF4-FFF2-40B4-BE49-F238E27FC236}">
                  <a16:creationId xmlns:a16="http://schemas.microsoft.com/office/drawing/2014/main" id="{00000000-0008-0000-0600-00001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3" name="Check Box 21" hidden="1">
              <a:extLst>
                <a:ext uri="{63B3BB69-23CF-44E3-9099-C40C66FF867C}">
                  <a14:compatExt spid="_x0000_s64533"/>
                </a:ext>
                <a:ext uri="{FF2B5EF4-FFF2-40B4-BE49-F238E27FC236}">
                  <a16:creationId xmlns:a16="http://schemas.microsoft.com/office/drawing/2014/main" id="{00000000-0008-0000-0600-00001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4" name="Check Box 22" hidden="1">
              <a:extLst>
                <a:ext uri="{63B3BB69-23CF-44E3-9099-C40C66FF867C}">
                  <a14:compatExt spid="_x0000_s64534"/>
                </a:ext>
                <a:ext uri="{FF2B5EF4-FFF2-40B4-BE49-F238E27FC236}">
                  <a16:creationId xmlns:a16="http://schemas.microsoft.com/office/drawing/2014/main" id="{00000000-0008-0000-0600-00001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5" name="Check Box 23" hidden="1">
              <a:extLst>
                <a:ext uri="{63B3BB69-23CF-44E3-9099-C40C66FF867C}">
                  <a14:compatExt spid="_x0000_s64535"/>
                </a:ext>
                <a:ext uri="{FF2B5EF4-FFF2-40B4-BE49-F238E27FC236}">
                  <a16:creationId xmlns:a16="http://schemas.microsoft.com/office/drawing/2014/main" id="{00000000-0008-0000-0600-00001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6" name="Check Box 24" hidden="1">
              <a:extLst>
                <a:ext uri="{63B3BB69-23CF-44E3-9099-C40C66FF867C}">
                  <a14:compatExt spid="_x0000_s64536"/>
                </a:ext>
                <a:ext uri="{FF2B5EF4-FFF2-40B4-BE49-F238E27FC236}">
                  <a16:creationId xmlns:a16="http://schemas.microsoft.com/office/drawing/2014/main" id="{00000000-0008-0000-0600-00001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7" name="Check Box 25" hidden="1">
              <a:extLst>
                <a:ext uri="{63B3BB69-23CF-44E3-9099-C40C66FF867C}">
                  <a14:compatExt spid="_x0000_s64537"/>
                </a:ext>
                <a:ext uri="{FF2B5EF4-FFF2-40B4-BE49-F238E27FC236}">
                  <a16:creationId xmlns:a16="http://schemas.microsoft.com/office/drawing/2014/main" id="{00000000-0008-0000-06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3000000}"/>
            </a:ext>
          </a:extLst>
        </xdr:cNvPr>
        <xdr:cNvSpPr/>
      </xdr:nvSpPr>
      <xdr:spPr bwMode="auto">
        <a:xfrm>
          <a:off x="278130" y="31882773"/>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75</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40000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5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6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7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8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9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A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B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C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D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E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F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0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1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2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3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4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5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60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7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8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38" name="Check Box 26" hidden="1">
              <a:extLst>
                <a:ext uri="{63B3BB69-23CF-44E3-9099-C40C66FF867C}">
                  <a14:compatExt spid="_x0000_s64538"/>
                </a:ext>
                <a:ext uri="{FF2B5EF4-FFF2-40B4-BE49-F238E27FC236}">
                  <a16:creationId xmlns:a16="http://schemas.microsoft.com/office/drawing/2014/main" id="{00000000-0008-0000-06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39" name="Check Box 27" hidden="1">
              <a:extLst>
                <a:ext uri="{63B3BB69-23CF-44E3-9099-C40C66FF867C}">
                  <a14:compatExt spid="_x0000_s64539"/>
                </a:ext>
                <a:ext uri="{FF2B5EF4-FFF2-40B4-BE49-F238E27FC236}">
                  <a16:creationId xmlns:a16="http://schemas.microsoft.com/office/drawing/2014/main" id="{00000000-0008-0000-06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40" name="Check Box 28" hidden="1">
              <a:extLst>
                <a:ext uri="{63B3BB69-23CF-44E3-9099-C40C66FF867C}">
                  <a14:compatExt spid="_x0000_s64540"/>
                </a:ext>
                <a:ext uri="{FF2B5EF4-FFF2-40B4-BE49-F238E27FC236}">
                  <a16:creationId xmlns:a16="http://schemas.microsoft.com/office/drawing/2014/main" id="{00000000-0008-0000-06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41" name="Check Box 29" hidden="1">
              <a:extLst>
                <a:ext uri="{63B3BB69-23CF-44E3-9099-C40C66FF867C}">
                  <a14:compatExt spid="_x0000_s64541"/>
                </a:ext>
                <a:ext uri="{FF2B5EF4-FFF2-40B4-BE49-F238E27FC236}">
                  <a16:creationId xmlns:a16="http://schemas.microsoft.com/office/drawing/2014/main" id="{00000000-0008-0000-0600-00001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42" name="Check Box 30" hidden="1">
              <a:extLst>
                <a:ext uri="{63B3BB69-23CF-44E3-9099-C40C66FF867C}">
                  <a14:compatExt spid="_x0000_s64542"/>
                </a:ext>
                <a:ext uri="{FF2B5EF4-FFF2-40B4-BE49-F238E27FC236}">
                  <a16:creationId xmlns:a16="http://schemas.microsoft.com/office/drawing/2014/main" id="{00000000-0008-0000-0600-00001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43" name="Check Box 31" hidden="1">
              <a:extLst>
                <a:ext uri="{63B3BB69-23CF-44E3-9099-C40C66FF867C}">
                  <a14:compatExt spid="_x0000_s64543"/>
                </a:ext>
                <a:ext uri="{FF2B5EF4-FFF2-40B4-BE49-F238E27FC236}">
                  <a16:creationId xmlns:a16="http://schemas.microsoft.com/office/drawing/2014/main" id="{00000000-0008-0000-06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07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07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07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7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700-00000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71</xdr:row>
          <xdr:rowOff>142875</xdr:rowOff>
        </xdr:from>
        <xdr:to>
          <xdr:col>11</xdr:col>
          <xdr:colOff>381000</xdr:colOff>
          <xdr:row>71</xdr:row>
          <xdr:rowOff>161925</xdr:rowOff>
        </xdr:to>
        <xdr:sp macro="" textlink="">
          <xdr:nvSpPr>
            <xdr:cNvPr id="76806" name="Check Box 6" hidden="1">
              <a:extLst>
                <a:ext uri="{63B3BB69-23CF-44E3-9099-C40C66FF867C}">
                  <a14:compatExt spid="_x0000_s76806"/>
                </a:ext>
                <a:ext uri="{FF2B5EF4-FFF2-40B4-BE49-F238E27FC236}">
                  <a16:creationId xmlns:a16="http://schemas.microsoft.com/office/drawing/2014/main" id="{00000000-0008-0000-0700-00000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0700-00000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314325</xdr:colOff>
          <xdr:row>74</xdr:row>
          <xdr:rowOff>28575</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0700-00000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07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10" name="Check Box 10" hidden="1">
              <a:extLst>
                <a:ext uri="{63B3BB69-23CF-44E3-9099-C40C66FF867C}">
                  <a14:compatExt spid="_x0000_s76810"/>
                </a:ext>
                <a:ext uri="{FF2B5EF4-FFF2-40B4-BE49-F238E27FC236}">
                  <a16:creationId xmlns:a16="http://schemas.microsoft.com/office/drawing/2014/main" id="{00000000-0008-0000-0700-00000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11" name="Check Box 11" hidden="1">
              <a:extLst>
                <a:ext uri="{63B3BB69-23CF-44E3-9099-C40C66FF867C}">
                  <a14:compatExt spid="_x0000_s76811"/>
                </a:ext>
                <a:ext uri="{FF2B5EF4-FFF2-40B4-BE49-F238E27FC236}">
                  <a16:creationId xmlns:a16="http://schemas.microsoft.com/office/drawing/2014/main" id="{00000000-0008-0000-0700-00000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257175</xdr:colOff>
          <xdr:row>95</xdr:row>
          <xdr:rowOff>0</xdr:rowOff>
        </xdr:to>
        <xdr:sp macro="" textlink="">
          <xdr:nvSpPr>
            <xdr:cNvPr id="76812" name="Check Box 12" hidden="1">
              <a:extLst>
                <a:ext uri="{63B3BB69-23CF-44E3-9099-C40C66FF867C}">
                  <a14:compatExt spid="_x0000_s76812"/>
                </a:ext>
                <a:ext uri="{FF2B5EF4-FFF2-40B4-BE49-F238E27FC236}">
                  <a16:creationId xmlns:a16="http://schemas.microsoft.com/office/drawing/2014/main" id="{00000000-0008-0000-0700-00000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257175</xdr:colOff>
          <xdr:row>95</xdr:row>
          <xdr:rowOff>0</xdr:rowOff>
        </xdr:to>
        <xdr:sp macro="" textlink="">
          <xdr:nvSpPr>
            <xdr:cNvPr id="76813" name="Check Box 13" hidden="1">
              <a:extLst>
                <a:ext uri="{63B3BB69-23CF-44E3-9099-C40C66FF867C}">
                  <a14:compatExt spid="_x0000_s76813"/>
                </a:ext>
                <a:ext uri="{FF2B5EF4-FFF2-40B4-BE49-F238E27FC236}">
                  <a16:creationId xmlns:a16="http://schemas.microsoft.com/office/drawing/2014/main" id="{00000000-0008-0000-0700-00000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11</xdr:col>
          <xdr:colOff>571500</xdr:colOff>
          <xdr:row>95</xdr:row>
          <xdr:rowOff>0</xdr:rowOff>
        </xdr:to>
        <xdr:sp macro="" textlink="">
          <xdr:nvSpPr>
            <xdr:cNvPr id="76814" name="Check Box 14" hidden="1">
              <a:extLst>
                <a:ext uri="{63B3BB69-23CF-44E3-9099-C40C66FF867C}">
                  <a14:compatExt spid="_x0000_s76814"/>
                </a:ext>
                <a:ext uri="{FF2B5EF4-FFF2-40B4-BE49-F238E27FC236}">
                  <a16:creationId xmlns:a16="http://schemas.microsoft.com/office/drawing/2014/main" id="{00000000-0008-0000-0700-00000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38100</xdr:colOff>
          <xdr:row>95</xdr:row>
          <xdr:rowOff>0</xdr:rowOff>
        </xdr:to>
        <xdr:sp macro="" textlink="">
          <xdr:nvSpPr>
            <xdr:cNvPr id="76815" name="Check Box 15" hidden="1">
              <a:extLst>
                <a:ext uri="{63B3BB69-23CF-44E3-9099-C40C66FF867C}">
                  <a14:compatExt spid="_x0000_s76815"/>
                </a:ext>
                <a:ext uri="{FF2B5EF4-FFF2-40B4-BE49-F238E27FC236}">
                  <a16:creationId xmlns:a16="http://schemas.microsoft.com/office/drawing/2014/main" id="{00000000-0008-0000-0700-00000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95</xdr:row>
          <xdr:rowOff>0</xdr:rowOff>
        </xdr:from>
        <xdr:to>
          <xdr:col>12</xdr:col>
          <xdr:colOff>257175</xdr:colOff>
          <xdr:row>95</xdr:row>
          <xdr:rowOff>0</xdr:rowOff>
        </xdr:to>
        <xdr:sp macro="" textlink="">
          <xdr:nvSpPr>
            <xdr:cNvPr id="76816" name="Check Box 16" hidden="1">
              <a:extLst>
                <a:ext uri="{63B3BB69-23CF-44E3-9099-C40C66FF867C}">
                  <a14:compatExt spid="_x0000_s76816"/>
                </a:ext>
                <a:ext uri="{FF2B5EF4-FFF2-40B4-BE49-F238E27FC236}">
                  <a16:creationId xmlns:a16="http://schemas.microsoft.com/office/drawing/2014/main" id="{00000000-0008-0000-0700-00001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0700-00001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0700-00001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314325</xdr:colOff>
          <xdr:row>76</xdr:row>
          <xdr:rowOff>0</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0700-00001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245969</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0" name="Check Box 20" hidden="1">
              <a:extLst>
                <a:ext uri="{63B3BB69-23CF-44E3-9099-C40C66FF867C}">
                  <a14:compatExt spid="_x0000_s76820"/>
                </a:ext>
                <a:ext uri="{FF2B5EF4-FFF2-40B4-BE49-F238E27FC236}">
                  <a16:creationId xmlns:a16="http://schemas.microsoft.com/office/drawing/2014/main" id="{00000000-0008-0000-0700-00001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1" name="Check Box 21" hidden="1">
              <a:extLst>
                <a:ext uri="{63B3BB69-23CF-44E3-9099-C40C66FF867C}">
                  <a14:compatExt spid="_x0000_s76821"/>
                </a:ext>
                <a:ext uri="{FF2B5EF4-FFF2-40B4-BE49-F238E27FC236}">
                  <a16:creationId xmlns:a16="http://schemas.microsoft.com/office/drawing/2014/main" id="{00000000-0008-0000-0700-00001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2" name="Check Box 22" hidden="1">
              <a:extLst>
                <a:ext uri="{63B3BB69-23CF-44E3-9099-C40C66FF867C}">
                  <a14:compatExt spid="_x0000_s76822"/>
                </a:ext>
                <a:ext uri="{FF2B5EF4-FFF2-40B4-BE49-F238E27FC236}">
                  <a16:creationId xmlns:a16="http://schemas.microsoft.com/office/drawing/2014/main" id="{00000000-0008-0000-0700-00001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3" name="Check Box 23" hidden="1">
              <a:extLst>
                <a:ext uri="{63B3BB69-23CF-44E3-9099-C40C66FF867C}">
                  <a14:compatExt spid="_x0000_s76823"/>
                </a:ext>
                <a:ext uri="{FF2B5EF4-FFF2-40B4-BE49-F238E27FC236}">
                  <a16:creationId xmlns:a16="http://schemas.microsoft.com/office/drawing/2014/main" id="{00000000-0008-0000-0700-00001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4" name="Check Box 24" hidden="1">
              <a:extLst>
                <a:ext uri="{63B3BB69-23CF-44E3-9099-C40C66FF867C}">
                  <a14:compatExt spid="_x0000_s76824"/>
                </a:ext>
                <a:ext uri="{FF2B5EF4-FFF2-40B4-BE49-F238E27FC236}">
                  <a16:creationId xmlns:a16="http://schemas.microsoft.com/office/drawing/2014/main" id="{00000000-0008-0000-0700-00001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5" name="Check Box 25" hidden="1">
              <a:extLst>
                <a:ext uri="{63B3BB69-23CF-44E3-9099-C40C66FF867C}">
                  <a14:compatExt spid="_x0000_s76825"/>
                </a:ext>
                <a:ext uri="{FF2B5EF4-FFF2-40B4-BE49-F238E27FC236}">
                  <a16:creationId xmlns:a16="http://schemas.microsoft.com/office/drawing/2014/main" id="{00000000-0008-0000-0700-00001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91</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333375</xdr:colOff>
          <xdr:row>74</xdr:row>
          <xdr:rowOff>0</xdr:rowOff>
        </xdr:to>
        <xdr:sp macro="" textlink="">
          <xdr:nvSpPr>
            <xdr:cNvPr id="76829" name="Check Box 29" hidden="1">
              <a:extLst>
                <a:ext uri="{63B3BB69-23CF-44E3-9099-C40C66FF867C}">
                  <a14:compatExt spid="_x0000_s76829"/>
                </a:ext>
                <a:ext uri="{FF2B5EF4-FFF2-40B4-BE49-F238E27FC236}">
                  <a16:creationId xmlns:a16="http://schemas.microsoft.com/office/drawing/2014/main" id="{00000000-0008-0000-0700-00001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07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333375</xdr:colOff>
          <xdr:row>76</xdr:row>
          <xdr:rowOff>0</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07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3000000}"/>
            </a:ext>
          </a:extLst>
        </xdr:cNvPr>
        <xdr:cNvSpPr/>
      </xdr:nvSpPr>
      <xdr:spPr bwMode="auto">
        <a:xfrm>
          <a:off x="278130" y="30232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4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5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6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7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8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9000000}"/>
            </a:ext>
          </a:extLst>
        </xdr:cNvPr>
        <xdr:cNvSpPr/>
      </xdr:nvSpPr>
      <xdr:spPr bwMode="auto">
        <a:xfrm>
          <a:off x="278130" y="31756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A000000}"/>
            </a:ext>
          </a:extLst>
        </xdr:cNvPr>
        <xdr:cNvSpPr/>
      </xdr:nvSpPr>
      <xdr:spPr bwMode="auto">
        <a:xfrm>
          <a:off x="278130" y="32137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B000000}"/>
            </a:ext>
          </a:extLst>
        </xdr:cNvPr>
        <xdr:cNvSpPr/>
      </xdr:nvSpPr>
      <xdr:spPr bwMode="auto">
        <a:xfrm>
          <a:off x="278130" y="34023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C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D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E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F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0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1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2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3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4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5000000}"/>
            </a:ext>
          </a:extLst>
        </xdr:cNvPr>
        <xdr:cNvSpPr/>
      </xdr:nvSpPr>
      <xdr:spPr bwMode="auto">
        <a:xfrm>
          <a:off x="276225" y="26875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6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70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8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9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07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0700-00002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0700-00002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0700-00002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0700-00002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7" name="Check Box 37" hidden="1">
              <a:extLst>
                <a:ext uri="{63B3BB69-23CF-44E3-9099-C40C66FF867C}">
                  <a14:compatExt spid="_x0000_s76837"/>
                </a:ext>
                <a:ext uri="{FF2B5EF4-FFF2-40B4-BE49-F238E27FC236}">
                  <a16:creationId xmlns:a16="http://schemas.microsoft.com/office/drawing/2014/main" id="{00000000-0008-0000-0700-00002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1" name="Check Box 1" hidden="1">
              <a:extLst>
                <a:ext uri="{63B3BB69-23CF-44E3-9099-C40C66FF867C}">
                  <a14:compatExt spid="_x0000_s61441"/>
                </a:ext>
                <a:ext uri="{FF2B5EF4-FFF2-40B4-BE49-F238E27FC236}">
                  <a16:creationId xmlns:a16="http://schemas.microsoft.com/office/drawing/2014/main" id="{00000000-0008-0000-0800-00000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2" name="Check Box 2" hidden="1">
              <a:extLst>
                <a:ext uri="{63B3BB69-23CF-44E3-9099-C40C66FF867C}">
                  <a14:compatExt spid="_x0000_s61442"/>
                </a:ext>
                <a:ext uri="{FF2B5EF4-FFF2-40B4-BE49-F238E27FC236}">
                  <a16:creationId xmlns:a16="http://schemas.microsoft.com/office/drawing/2014/main" id="{00000000-0008-0000-0800-00000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3" name="Check Box 3" hidden="1">
              <a:extLst>
                <a:ext uri="{63B3BB69-23CF-44E3-9099-C40C66FF867C}">
                  <a14:compatExt spid="_x0000_s61443"/>
                </a:ext>
                <a:ext uri="{FF2B5EF4-FFF2-40B4-BE49-F238E27FC236}">
                  <a16:creationId xmlns:a16="http://schemas.microsoft.com/office/drawing/2014/main" id="{00000000-0008-0000-0800-00000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4" name="Check Box 4" hidden="1">
              <a:extLst>
                <a:ext uri="{63B3BB69-23CF-44E3-9099-C40C66FF867C}">
                  <a14:compatExt spid="_x0000_s61444"/>
                </a:ext>
                <a:ext uri="{FF2B5EF4-FFF2-40B4-BE49-F238E27FC236}">
                  <a16:creationId xmlns:a16="http://schemas.microsoft.com/office/drawing/2014/main" id="{00000000-0008-0000-0800-00000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5" name="Check Box 5" hidden="1">
              <a:extLst>
                <a:ext uri="{63B3BB69-23CF-44E3-9099-C40C66FF867C}">
                  <a14:compatExt spid="_x0000_s61445"/>
                </a:ext>
                <a:ext uri="{FF2B5EF4-FFF2-40B4-BE49-F238E27FC236}">
                  <a16:creationId xmlns:a16="http://schemas.microsoft.com/office/drawing/2014/main" id="{00000000-0008-0000-0800-00000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142875</xdr:rowOff>
        </xdr:from>
        <xdr:to>
          <xdr:col>11</xdr:col>
          <xdr:colOff>381000</xdr:colOff>
          <xdr:row>74</xdr:row>
          <xdr:rowOff>161925</xdr:rowOff>
        </xdr:to>
        <xdr:sp macro="" textlink="">
          <xdr:nvSpPr>
            <xdr:cNvPr id="61446" name="Check Box 6" hidden="1">
              <a:extLst>
                <a:ext uri="{63B3BB69-23CF-44E3-9099-C40C66FF867C}">
                  <a14:compatExt spid="_x0000_s61446"/>
                </a:ext>
                <a:ext uri="{FF2B5EF4-FFF2-40B4-BE49-F238E27FC236}">
                  <a16:creationId xmlns:a16="http://schemas.microsoft.com/office/drawing/2014/main" id="{00000000-0008-0000-0800-00000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47" name="Check Box 7" hidden="1">
              <a:extLst>
                <a:ext uri="{63B3BB69-23CF-44E3-9099-C40C66FF867C}">
                  <a14:compatExt spid="_x0000_s61447"/>
                </a:ext>
                <a:ext uri="{FF2B5EF4-FFF2-40B4-BE49-F238E27FC236}">
                  <a16:creationId xmlns:a16="http://schemas.microsoft.com/office/drawing/2014/main" id="{00000000-0008-0000-0800-00000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28575</xdr:rowOff>
        </xdr:to>
        <xdr:sp macro="" textlink="">
          <xdr:nvSpPr>
            <xdr:cNvPr id="61448" name="Check Box 8" hidden="1">
              <a:extLst>
                <a:ext uri="{63B3BB69-23CF-44E3-9099-C40C66FF867C}">
                  <a14:compatExt spid="_x0000_s61448"/>
                </a:ext>
                <a:ext uri="{FF2B5EF4-FFF2-40B4-BE49-F238E27FC236}">
                  <a16:creationId xmlns:a16="http://schemas.microsoft.com/office/drawing/2014/main" id="{00000000-0008-0000-0800-00000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49" name="Check Box 9" hidden="1">
              <a:extLst>
                <a:ext uri="{63B3BB69-23CF-44E3-9099-C40C66FF867C}">
                  <a14:compatExt spid="_x0000_s61449"/>
                </a:ext>
                <a:ext uri="{FF2B5EF4-FFF2-40B4-BE49-F238E27FC236}">
                  <a16:creationId xmlns:a16="http://schemas.microsoft.com/office/drawing/2014/main" id="{00000000-0008-0000-0800-00000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50" name="Check Box 10" hidden="1">
              <a:extLst>
                <a:ext uri="{63B3BB69-23CF-44E3-9099-C40C66FF867C}">
                  <a14:compatExt spid="_x0000_s61450"/>
                </a:ext>
                <a:ext uri="{FF2B5EF4-FFF2-40B4-BE49-F238E27FC236}">
                  <a16:creationId xmlns:a16="http://schemas.microsoft.com/office/drawing/2014/main" id="{00000000-0008-0000-0800-00000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51" name="Check Box 11" hidden="1">
              <a:extLst>
                <a:ext uri="{63B3BB69-23CF-44E3-9099-C40C66FF867C}">
                  <a14:compatExt spid="_x0000_s61451"/>
                </a:ext>
                <a:ext uri="{FF2B5EF4-FFF2-40B4-BE49-F238E27FC236}">
                  <a16:creationId xmlns:a16="http://schemas.microsoft.com/office/drawing/2014/main" id="{00000000-0008-0000-0800-00000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257175</xdr:colOff>
          <xdr:row>101</xdr:row>
          <xdr:rowOff>0</xdr:rowOff>
        </xdr:to>
        <xdr:sp macro="" textlink="">
          <xdr:nvSpPr>
            <xdr:cNvPr id="61452" name="Check Box 12" hidden="1">
              <a:extLst>
                <a:ext uri="{63B3BB69-23CF-44E3-9099-C40C66FF867C}">
                  <a14:compatExt spid="_x0000_s61452"/>
                </a:ext>
                <a:ext uri="{FF2B5EF4-FFF2-40B4-BE49-F238E27FC236}">
                  <a16:creationId xmlns:a16="http://schemas.microsoft.com/office/drawing/2014/main" id="{00000000-0008-0000-0800-00000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257175</xdr:colOff>
          <xdr:row>101</xdr:row>
          <xdr:rowOff>0</xdr:rowOff>
        </xdr:to>
        <xdr:sp macro="" textlink="">
          <xdr:nvSpPr>
            <xdr:cNvPr id="61453" name="Check Box 13" hidden="1">
              <a:extLst>
                <a:ext uri="{63B3BB69-23CF-44E3-9099-C40C66FF867C}">
                  <a14:compatExt spid="_x0000_s61453"/>
                </a:ext>
                <a:ext uri="{FF2B5EF4-FFF2-40B4-BE49-F238E27FC236}">
                  <a16:creationId xmlns:a16="http://schemas.microsoft.com/office/drawing/2014/main" id="{00000000-0008-0000-0800-00000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11</xdr:col>
          <xdr:colOff>571500</xdr:colOff>
          <xdr:row>101</xdr:row>
          <xdr:rowOff>0</xdr:rowOff>
        </xdr:to>
        <xdr:sp macro="" textlink="">
          <xdr:nvSpPr>
            <xdr:cNvPr id="61454" name="Check Box 14" hidden="1">
              <a:extLst>
                <a:ext uri="{63B3BB69-23CF-44E3-9099-C40C66FF867C}">
                  <a14:compatExt spid="_x0000_s61454"/>
                </a:ext>
                <a:ext uri="{FF2B5EF4-FFF2-40B4-BE49-F238E27FC236}">
                  <a16:creationId xmlns:a16="http://schemas.microsoft.com/office/drawing/2014/main" id="{00000000-0008-0000-0800-00000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38100</xdr:colOff>
          <xdr:row>101</xdr:row>
          <xdr:rowOff>0</xdr:rowOff>
        </xdr:to>
        <xdr:sp macro="" textlink="">
          <xdr:nvSpPr>
            <xdr:cNvPr id="61455" name="Check Box 15" hidden="1">
              <a:extLst>
                <a:ext uri="{63B3BB69-23CF-44E3-9099-C40C66FF867C}">
                  <a14:compatExt spid="_x0000_s61455"/>
                </a:ext>
                <a:ext uri="{FF2B5EF4-FFF2-40B4-BE49-F238E27FC236}">
                  <a16:creationId xmlns:a16="http://schemas.microsoft.com/office/drawing/2014/main" id="{00000000-0008-0000-0800-00000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257175</xdr:colOff>
          <xdr:row>101</xdr:row>
          <xdr:rowOff>0</xdr:rowOff>
        </xdr:to>
        <xdr:sp macro="" textlink="">
          <xdr:nvSpPr>
            <xdr:cNvPr id="61456" name="Check Box 16" hidden="1">
              <a:extLst>
                <a:ext uri="{63B3BB69-23CF-44E3-9099-C40C66FF867C}">
                  <a14:compatExt spid="_x0000_s61456"/>
                </a:ext>
                <a:ext uri="{FF2B5EF4-FFF2-40B4-BE49-F238E27FC236}">
                  <a16:creationId xmlns:a16="http://schemas.microsoft.com/office/drawing/2014/main" id="{00000000-0008-0000-0800-00001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61457" name="Check Box 17" hidden="1">
              <a:extLst>
                <a:ext uri="{63B3BB69-23CF-44E3-9099-C40C66FF867C}">
                  <a14:compatExt spid="_x0000_s61457"/>
                </a:ext>
                <a:ext uri="{FF2B5EF4-FFF2-40B4-BE49-F238E27FC236}">
                  <a16:creationId xmlns:a16="http://schemas.microsoft.com/office/drawing/2014/main" id="{00000000-0008-0000-0800-00001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58" name="Check Box 18" hidden="1">
              <a:extLst>
                <a:ext uri="{63B3BB69-23CF-44E3-9099-C40C66FF867C}">
                  <a14:compatExt spid="_x0000_s61458"/>
                </a:ext>
                <a:ext uri="{FF2B5EF4-FFF2-40B4-BE49-F238E27FC236}">
                  <a16:creationId xmlns:a16="http://schemas.microsoft.com/office/drawing/2014/main" id="{00000000-0008-0000-0800-00001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314325</xdr:colOff>
          <xdr:row>80</xdr:row>
          <xdr:rowOff>0</xdr:rowOff>
        </xdr:to>
        <xdr:sp macro="" textlink="">
          <xdr:nvSpPr>
            <xdr:cNvPr id="61459" name="Check Box 19" hidden="1">
              <a:extLst>
                <a:ext uri="{63B3BB69-23CF-44E3-9099-C40C66FF867C}">
                  <a14:compatExt spid="_x0000_s61459"/>
                </a:ext>
                <a:ext uri="{FF2B5EF4-FFF2-40B4-BE49-F238E27FC236}">
                  <a16:creationId xmlns:a16="http://schemas.microsoft.com/office/drawing/2014/main" id="{00000000-0008-0000-0800-00001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247874</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2000000}"/>
            </a:ext>
          </a:extLst>
        </xdr:cNvPr>
        <xdr:cNvSpPr/>
      </xdr:nvSpPr>
      <xdr:spPr bwMode="auto">
        <a:xfrm>
          <a:off x="278130" y="16630650"/>
          <a:ext cx="864741" cy="247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0" name="Check Box 20" hidden="1">
              <a:extLst>
                <a:ext uri="{63B3BB69-23CF-44E3-9099-C40C66FF867C}">
                  <a14:compatExt spid="_x0000_s61460"/>
                </a:ext>
                <a:ext uri="{FF2B5EF4-FFF2-40B4-BE49-F238E27FC236}">
                  <a16:creationId xmlns:a16="http://schemas.microsoft.com/office/drawing/2014/main" id="{00000000-0008-0000-0800-00001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1" name="Check Box 21" hidden="1">
              <a:extLst>
                <a:ext uri="{63B3BB69-23CF-44E3-9099-C40C66FF867C}">
                  <a14:compatExt spid="_x0000_s61461"/>
                </a:ext>
                <a:ext uri="{FF2B5EF4-FFF2-40B4-BE49-F238E27FC236}">
                  <a16:creationId xmlns:a16="http://schemas.microsoft.com/office/drawing/2014/main" id="{00000000-0008-0000-0800-00001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2" name="Check Box 22" hidden="1">
              <a:extLst>
                <a:ext uri="{63B3BB69-23CF-44E3-9099-C40C66FF867C}">
                  <a14:compatExt spid="_x0000_s61462"/>
                </a:ext>
                <a:ext uri="{FF2B5EF4-FFF2-40B4-BE49-F238E27FC236}">
                  <a16:creationId xmlns:a16="http://schemas.microsoft.com/office/drawing/2014/main" id="{00000000-0008-0000-0800-00001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3" name="Check Box 23" hidden="1">
              <a:extLst>
                <a:ext uri="{63B3BB69-23CF-44E3-9099-C40C66FF867C}">
                  <a14:compatExt spid="_x0000_s61463"/>
                </a:ext>
                <a:ext uri="{FF2B5EF4-FFF2-40B4-BE49-F238E27FC236}">
                  <a16:creationId xmlns:a16="http://schemas.microsoft.com/office/drawing/2014/main" id="{00000000-0008-0000-0800-00001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4" name="Check Box 24" hidden="1">
              <a:extLst>
                <a:ext uri="{63B3BB69-23CF-44E3-9099-C40C66FF867C}">
                  <a14:compatExt spid="_x0000_s61464"/>
                </a:ext>
                <a:ext uri="{FF2B5EF4-FFF2-40B4-BE49-F238E27FC236}">
                  <a16:creationId xmlns:a16="http://schemas.microsoft.com/office/drawing/2014/main" id="{00000000-0008-0000-0800-00001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5" name="Check Box 25" hidden="1">
              <a:extLst>
                <a:ext uri="{63B3BB69-23CF-44E3-9099-C40C66FF867C}">
                  <a14:compatExt spid="_x0000_s61465"/>
                </a:ext>
                <a:ext uri="{FF2B5EF4-FFF2-40B4-BE49-F238E27FC236}">
                  <a16:creationId xmlns:a16="http://schemas.microsoft.com/office/drawing/2014/main" id="{00000000-0008-0000-0800-00001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61480" name="Check Box 40" hidden="1">
              <a:extLst>
                <a:ext uri="{63B3BB69-23CF-44E3-9099-C40C66FF867C}">
                  <a14:compatExt spid="_x0000_s61480"/>
                </a:ext>
                <a:ext uri="{FF2B5EF4-FFF2-40B4-BE49-F238E27FC236}">
                  <a16:creationId xmlns:a16="http://schemas.microsoft.com/office/drawing/2014/main" id="{00000000-0008-0000-0800-00002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238125</xdr:colOff>
          <xdr:row>77</xdr:row>
          <xdr:rowOff>0</xdr:rowOff>
        </xdr:to>
        <xdr:sp macro="" textlink="">
          <xdr:nvSpPr>
            <xdr:cNvPr id="61481" name="Check Box 41" hidden="1">
              <a:extLst>
                <a:ext uri="{63B3BB69-23CF-44E3-9099-C40C66FF867C}">
                  <a14:compatExt spid="_x0000_s61481"/>
                </a:ext>
                <a:ext uri="{FF2B5EF4-FFF2-40B4-BE49-F238E27FC236}">
                  <a16:creationId xmlns:a16="http://schemas.microsoft.com/office/drawing/2014/main" id="{00000000-0008-0000-0800-00002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314325</xdr:colOff>
          <xdr:row>80</xdr:row>
          <xdr:rowOff>0</xdr:rowOff>
        </xdr:to>
        <xdr:sp macro="" textlink="">
          <xdr:nvSpPr>
            <xdr:cNvPr id="61482" name="Check Box 42" hidden="1">
              <a:extLst>
                <a:ext uri="{63B3BB69-23CF-44E3-9099-C40C66FF867C}">
                  <a14:compatExt spid="_x0000_s61482"/>
                </a:ext>
                <a:ext uri="{FF2B5EF4-FFF2-40B4-BE49-F238E27FC236}">
                  <a16:creationId xmlns:a16="http://schemas.microsoft.com/office/drawing/2014/main" id="{00000000-0008-0000-0800-00002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3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4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5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6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7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8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9000000}"/>
            </a:ext>
          </a:extLst>
        </xdr:cNvPr>
        <xdr:cNvSpPr/>
      </xdr:nvSpPr>
      <xdr:spPr bwMode="auto">
        <a:xfrm>
          <a:off x="278130" y="32642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83" name="Check Box 43" hidden="1">
              <a:extLst>
                <a:ext uri="{63B3BB69-23CF-44E3-9099-C40C66FF867C}">
                  <a14:compatExt spid="_x0000_s61483"/>
                </a:ext>
                <a:ext uri="{FF2B5EF4-FFF2-40B4-BE49-F238E27FC236}">
                  <a16:creationId xmlns:a16="http://schemas.microsoft.com/office/drawing/2014/main" id="{00000000-0008-0000-0800-00002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84" name="Check Box 44" hidden="1">
              <a:extLst>
                <a:ext uri="{63B3BB69-23CF-44E3-9099-C40C66FF867C}">
                  <a14:compatExt spid="_x0000_s61484"/>
                </a:ext>
                <a:ext uri="{FF2B5EF4-FFF2-40B4-BE49-F238E27FC236}">
                  <a16:creationId xmlns:a16="http://schemas.microsoft.com/office/drawing/2014/main" id="{00000000-0008-0000-0800-00002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333375</xdr:colOff>
          <xdr:row>80</xdr:row>
          <xdr:rowOff>0</xdr:rowOff>
        </xdr:to>
        <xdr:sp macro="" textlink="">
          <xdr:nvSpPr>
            <xdr:cNvPr id="61485" name="Check Box 45" hidden="1">
              <a:extLst>
                <a:ext uri="{63B3BB69-23CF-44E3-9099-C40C66FF867C}">
                  <a14:compatExt spid="_x0000_s61485"/>
                </a:ext>
                <a:ext uri="{FF2B5EF4-FFF2-40B4-BE49-F238E27FC236}">
                  <a16:creationId xmlns:a16="http://schemas.microsoft.com/office/drawing/2014/main" id="{00000000-0008-0000-0800-00002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A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B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C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D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E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F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0000000}"/>
            </a:ext>
          </a:extLst>
        </xdr:cNvPr>
        <xdr:cNvSpPr/>
      </xdr:nvSpPr>
      <xdr:spPr bwMode="auto">
        <a:xfrm>
          <a:off x="278130" y="32642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86" name="Check Box 46" hidden="1">
              <a:extLst>
                <a:ext uri="{63B3BB69-23CF-44E3-9099-C40C66FF867C}">
                  <a14:compatExt spid="_x0000_s61486"/>
                </a:ext>
                <a:ext uri="{FF2B5EF4-FFF2-40B4-BE49-F238E27FC236}">
                  <a16:creationId xmlns:a16="http://schemas.microsoft.com/office/drawing/2014/main" id="{00000000-0008-0000-0800-00002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87" name="Check Box 47" hidden="1">
              <a:extLst>
                <a:ext uri="{63B3BB69-23CF-44E3-9099-C40C66FF867C}">
                  <a14:compatExt spid="_x0000_s61487"/>
                </a:ext>
                <a:ext uri="{FF2B5EF4-FFF2-40B4-BE49-F238E27FC236}">
                  <a16:creationId xmlns:a16="http://schemas.microsoft.com/office/drawing/2014/main" id="{00000000-0008-0000-0800-00002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78</xdr:row>
          <xdr:rowOff>0</xdr:rowOff>
        </xdr:from>
        <xdr:to>
          <xdr:col>11</xdr:col>
          <xdr:colOff>333375</xdr:colOff>
          <xdr:row>78</xdr:row>
          <xdr:rowOff>0</xdr:rowOff>
        </xdr:to>
        <xdr:sp macro="" textlink="">
          <xdr:nvSpPr>
            <xdr:cNvPr id="61488" name="Check Box 48" hidden="1">
              <a:extLst>
                <a:ext uri="{63B3BB69-23CF-44E3-9099-C40C66FF867C}">
                  <a14:compatExt spid="_x0000_s61488"/>
                </a:ext>
                <a:ext uri="{FF2B5EF4-FFF2-40B4-BE49-F238E27FC236}">
                  <a16:creationId xmlns:a16="http://schemas.microsoft.com/office/drawing/2014/main" id="{00000000-0008-0000-0800-00003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1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2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3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4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5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6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7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61489" name="Check Box 49" hidden="1">
              <a:extLst>
                <a:ext uri="{63B3BB69-23CF-44E3-9099-C40C66FF867C}">
                  <a14:compatExt spid="_x0000_s61489"/>
                </a:ext>
                <a:ext uri="{FF2B5EF4-FFF2-40B4-BE49-F238E27FC236}">
                  <a16:creationId xmlns:a16="http://schemas.microsoft.com/office/drawing/2014/main" id="{00000000-0008-0000-0800-00003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90" name="Check Box 50" hidden="1">
              <a:extLst>
                <a:ext uri="{63B3BB69-23CF-44E3-9099-C40C66FF867C}">
                  <a14:compatExt spid="_x0000_s61490"/>
                </a:ext>
                <a:ext uri="{FF2B5EF4-FFF2-40B4-BE49-F238E27FC236}">
                  <a16:creationId xmlns:a16="http://schemas.microsoft.com/office/drawing/2014/main" id="{00000000-0008-0000-0800-00003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314325</xdr:colOff>
          <xdr:row>79</xdr:row>
          <xdr:rowOff>0</xdr:rowOff>
        </xdr:to>
        <xdr:sp macro="" textlink="">
          <xdr:nvSpPr>
            <xdr:cNvPr id="61491" name="Check Box 51" hidden="1">
              <a:extLst>
                <a:ext uri="{63B3BB69-23CF-44E3-9099-C40C66FF867C}">
                  <a14:compatExt spid="_x0000_s61491"/>
                </a:ext>
                <a:ext uri="{FF2B5EF4-FFF2-40B4-BE49-F238E27FC236}">
                  <a16:creationId xmlns:a16="http://schemas.microsoft.com/office/drawing/2014/main" id="{00000000-0008-0000-0800-00003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8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9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A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B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C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D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E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92" name="Check Box 52" hidden="1">
              <a:extLst>
                <a:ext uri="{63B3BB69-23CF-44E3-9099-C40C66FF867C}">
                  <a14:compatExt spid="_x0000_s61492"/>
                </a:ext>
                <a:ext uri="{FF2B5EF4-FFF2-40B4-BE49-F238E27FC236}">
                  <a16:creationId xmlns:a16="http://schemas.microsoft.com/office/drawing/2014/main" id="{00000000-0008-0000-0800-00003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93" name="Check Box 53" hidden="1">
              <a:extLst>
                <a:ext uri="{63B3BB69-23CF-44E3-9099-C40C66FF867C}">
                  <a14:compatExt spid="_x0000_s61493"/>
                </a:ext>
                <a:ext uri="{FF2B5EF4-FFF2-40B4-BE49-F238E27FC236}">
                  <a16:creationId xmlns:a16="http://schemas.microsoft.com/office/drawing/2014/main" id="{00000000-0008-0000-0800-00003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61494" name="Check Box 54" hidden="1">
              <a:extLst>
                <a:ext uri="{63B3BB69-23CF-44E3-9099-C40C66FF867C}">
                  <a14:compatExt spid="_x0000_s61494"/>
                </a:ext>
                <a:ext uri="{FF2B5EF4-FFF2-40B4-BE49-F238E27FC236}">
                  <a16:creationId xmlns:a16="http://schemas.microsoft.com/office/drawing/2014/main" id="{00000000-0008-0000-0800-00003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F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0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1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2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3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4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5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95" name="Check Box 55" hidden="1">
              <a:extLst>
                <a:ext uri="{63B3BB69-23CF-44E3-9099-C40C66FF867C}">
                  <a14:compatExt spid="_x0000_s61495"/>
                </a:ext>
                <a:ext uri="{FF2B5EF4-FFF2-40B4-BE49-F238E27FC236}">
                  <a16:creationId xmlns:a16="http://schemas.microsoft.com/office/drawing/2014/main" id="{00000000-0008-0000-0800-00003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96" name="Check Box 56" hidden="1">
              <a:extLst>
                <a:ext uri="{63B3BB69-23CF-44E3-9099-C40C66FF867C}">
                  <a14:compatExt spid="_x0000_s61496"/>
                </a:ext>
                <a:ext uri="{FF2B5EF4-FFF2-40B4-BE49-F238E27FC236}">
                  <a16:creationId xmlns:a16="http://schemas.microsoft.com/office/drawing/2014/main" id="{00000000-0008-0000-0800-00003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61497" name="Check Box 57" hidden="1">
              <a:extLst>
                <a:ext uri="{63B3BB69-23CF-44E3-9099-C40C66FF867C}">
                  <a14:compatExt spid="_x0000_s61497"/>
                </a:ext>
                <a:ext uri="{FF2B5EF4-FFF2-40B4-BE49-F238E27FC236}">
                  <a16:creationId xmlns:a16="http://schemas.microsoft.com/office/drawing/2014/main" id="{00000000-0008-0000-0800-00003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5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6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7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8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9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A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B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C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D000000}"/>
            </a:ext>
          </a:extLst>
        </xdr:cNvPr>
        <xdr:cNvSpPr/>
      </xdr:nvSpPr>
      <xdr:spPr bwMode="auto">
        <a:xfrm>
          <a:off x="278130" y="342614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98" name="Check Box 58" hidden="1">
              <a:extLst>
                <a:ext uri="{63B3BB69-23CF-44E3-9099-C40C66FF867C}">
                  <a14:compatExt spid="_x0000_s61498"/>
                </a:ext>
                <a:ext uri="{FF2B5EF4-FFF2-40B4-BE49-F238E27FC236}">
                  <a16:creationId xmlns:a16="http://schemas.microsoft.com/office/drawing/2014/main" id="{00000000-0008-0000-0800-00003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99" name="Check Box 59" hidden="1">
              <a:extLst>
                <a:ext uri="{63B3BB69-23CF-44E3-9099-C40C66FF867C}">
                  <a14:compatExt spid="_x0000_s61499"/>
                </a:ext>
                <a:ext uri="{FF2B5EF4-FFF2-40B4-BE49-F238E27FC236}">
                  <a16:creationId xmlns:a16="http://schemas.microsoft.com/office/drawing/2014/main" id="{00000000-0008-0000-0800-00003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61500" name="Check Box 60" hidden="1">
              <a:extLst>
                <a:ext uri="{63B3BB69-23CF-44E3-9099-C40C66FF867C}">
                  <a14:compatExt spid="_x0000_s61500"/>
                </a:ext>
                <a:ext uri="{FF2B5EF4-FFF2-40B4-BE49-F238E27FC236}">
                  <a16:creationId xmlns:a16="http://schemas.microsoft.com/office/drawing/2014/main" id="{00000000-0008-0000-0800-00003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E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F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4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0F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46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AF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46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BF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46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CF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6146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DF00000}"/>
            </a:ext>
          </a:extLst>
        </xdr:cNvPr>
        <xdr:cNvSpPr/>
      </xdr:nvSpPr>
      <xdr:spPr bwMode="auto">
        <a:xfrm>
          <a:off x="278130" y="32642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6147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EF00000}"/>
            </a:ext>
          </a:extLst>
        </xdr:cNvPr>
        <xdr:cNvSpPr/>
      </xdr:nvSpPr>
      <xdr:spPr bwMode="auto">
        <a:xfrm>
          <a:off x="278130" y="33023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F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0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1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2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3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4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5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6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7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50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D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50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E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50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F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0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1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2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3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4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5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615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6F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615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7F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615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8F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615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9F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4" name="Check Box 61" hidden="1">
              <a:extLst>
                <a:ext uri="{63B3BB69-23CF-44E3-9099-C40C66FF867C}">
                  <a14:compatExt spid="_x0000_s61501"/>
                </a:ext>
                <a:ext uri="{FF2B5EF4-FFF2-40B4-BE49-F238E27FC236}">
                  <a16:creationId xmlns:a16="http://schemas.microsoft.com/office/drawing/2014/main" id="{00000000-0008-0000-0800-00004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5" name="Check Box 62" hidden="1">
              <a:extLst>
                <a:ext uri="{63B3BB69-23CF-44E3-9099-C40C66FF867C}">
                  <a14:compatExt spid="_x0000_s61502"/>
                </a:ext>
                <a:ext uri="{FF2B5EF4-FFF2-40B4-BE49-F238E27FC236}">
                  <a16:creationId xmlns:a16="http://schemas.microsoft.com/office/drawing/2014/main" id="{00000000-0008-0000-0800-00004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6" name="Check Box 63" hidden="1">
              <a:extLst>
                <a:ext uri="{63B3BB69-23CF-44E3-9099-C40C66FF867C}">
                  <a14:compatExt spid="_x0000_s61503"/>
                </a:ext>
                <a:ext uri="{FF2B5EF4-FFF2-40B4-BE49-F238E27FC236}">
                  <a16:creationId xmlns:a16="http://schemas.microsoft.com/office/drawing/2014/main" id="{00000000-0008-0000-0800-00004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7" name="Check Box 64" hidden="1">
              <a:extLst>
                <a:ext uri="{63B3BB69-23CF-44E3-9099-C40C66FF867C}">
                  <a14:compatExt spid="_x0000_s61504"/>
                </a:ext>
                <a:ext uri="{FF2B5EF4-FFF2-40B4-BE49-F238E27FC236}">
                  <a16:creationId xmlns:a16="http://schemas.microsoft.com/office/drawing/2014/main" id="{00000000-0008-0000-0800-00004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8" name="Check Box 65" hidden="1">
              <a:extLst>
                <a:ext uri="{63B3BB69-23CF-44E3-9099-C40C66FF867C}">
                  <a14:compatExt spid="_x0000_s61505"/>
                </a:ext>
                <a:ext uri="{FF2B5EF4-FFF2-40B4-BE49-F238E27FC236}">
                  <a16:creationId xmlns:a16="http://schemas.microsoft.com/office/drawing/2014/main" id="{00000000-0008-0000-0800-00004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9" name="Check Box 66" hidden="1">
              <a:extLst>
                <a:ext uri="{63B3BB69-23CF-44E3-9099-C40C66FF867C}">
                  <a14:compatExt spid="_x0000_s61506"/>
                </a:ext>
                <a:ext uri="{FF2B5EF4-FFF2-40B4-BE49-F238E27FC236}">
                  <a16:creationId xmlns:a16="http://schemas.microsoft.com/office/drawing/2014/main" id="{00000000-0008-0000-0800-00004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142875</xdr:rowOff>
        </xdr:from>
        <xdr:to>
          <xdr:col>11</xdr:col>
          <xdr:colOff>390525</xdr:colOff>
          <xdr:row>74</xdr:row>
          <xdr:rowOff>161925</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9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9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238125</xdr:colOff>
          <xdr:row>77</xdr:row>
          <xdr:rowOff>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9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9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9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266700</xdr:colOff>
          <xdr:row>101</xdr:row>
          <xdr:rowOff>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9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266700</xdr:colOff>
          <xdr:row>101</xdr:row>
          <xdr:rowOff>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9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11</xdr:col>
          <xdr:colOff>571500</xdr:colOff>
          <xdr:row>101</xdr:row>
          <xdr:rowOff>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9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38100</xdr:colOff>
          <xdr:row>101</xdr:row>
          <xdr:rowOff>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9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101</xdr:row>
          <xdr:rowOff>0</xdr:rowOff>
        </xdr:from>
        <xdr:to>
          <xdr:col>12</xdr:col>
          <xdr:colOff>266700</xdr:colOff>
          <xdr:row>101</xdr:row>
          <xdr:rowOff>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9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266700</xdr:colOff>
          <xdr:row>36</xdr:row>
          <xdr:rowOff>0</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9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9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314325</xdr:colOff>
          <xdr:row>80</xdr:row>
          <xdr:rowOff>0</xdr:rowOff>
        </xdr:to>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9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237714</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2000000}"/>
            </a:ext>
          </a:extLst>
        </xdr:cNvPr>
        <xdr:cNvSpPr/>
      </xdr:nvSpPr>
      <xdr:spPr bwMode="auto">
        <a:xfrm>
          <a:off x="276225" y="16550640"/>
          <a:ext cx="866646" cy="247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9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9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9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9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9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9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3000000}"/>
            </a:ext>
          </a:extLst>
        </xdr:cNvPr>
        <xdr:cNvSpPr/>
      </xdr:nvSpPr>
      <xdr:spPr bwMode="auto">
        <a:xfrm>
          <a:off x="276225" y="16870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4000000}"/>
            </a:ext>
          </a:extLst>
        </xdr:cNvPr>
        <xdr:cNvSpPr/>
      </xdr:nvSpPr>
      <xdr:spPr bwMode="auto">
        <a:xfrm>
          <a:off x="276225" y="17251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5000000}"/>
            </a:ext>
          </a:extLst>
        </xdr:cNvPr>
        <xdr:cNvSpPr/>
      </xdr:nvSpPr>
      <xdr:spPr bwMode="auto">
        <a:xfrm>
          <a:off x="276225" y="17632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6000000}"/>
            </a:ext>
          </a:extLst>
        </xdr:cNvPr>
        <xdr:cNvSpPr/>
      </xdr:nvSpPr>
      <xdr:spPr bwMode="auto">
        <a:xfrm>
          <a:off x="276225" y="18013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7000000}"/>
            </a:ext>
          </a:extLst>
        </xdr:cNvPr>
        <xdr:cNvSpPr/>
      </xdr:nvSpPr>
      <xdr:spPr bwMode="auto">
        <a:xfrm>
          <a:off x="276225" y="18394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8000000}"/>
            </a:ext>
          </a:extLst>
        </xdr:cNvPr>
        <xdr:cNvSpPr/>
      </xdr:nvSpPr>
      <xdr:spPr bwMode="auto">
        <a:xfrm>
          <a:off x="25953720" y="21343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9000000}"/>
            </a:ext>
          </a:extLst>
        </xdr:cNvPr>
        <xdr:cNvSpPr/>
      </xdr:nvSpPr>
      <xdr:spPr bwMode="auto">
        <a:xfrm>
          <a:off x="25953720" y="21343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A000000}"/>
            </a:ext>
          </a:extLst>
        </xdr:cNvPr>
        <xdr:cNvSpPr/>
      </xdr:nvSpPr>
      <xdr:spPr bwMode="auto">
        <a:xfrm>
          <a:off x="25953720" y="21343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B000000}"/>
            </a:ext>
          </a:extLst>
        </xdr:cNvPr>
        <xdr:cNvSpPr/>
      </xdr:nvSpPr>
      <xdr:spPr bwMode="auto">
        <a:xfrm>
          <a:off x="276225" y="30563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C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D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E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F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0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1000000}"/>
            </a:ext>
          </a:extLst>
        </xdr:cNvPr>
        <xdr:cNvSpPr/>
      </xdr:nvSpPr>
      <xdr:spPr bwMode="auto">
        <a:xfrm>
          <a:off x="276225" y="32849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2000000}"/>
            </a:ext>
          </a:extLst>
        </xdr:cNvPr>
        <xdr:cNvSpPr/>
      </xdr:nvSpPr>
      <xdr:spPr bwMode="auto">
        <a:xfrm>
          <a:off x="276225" y="347167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06" name="Check Box 30" hidden="1">
              <a:extLst>
                <a:ext uri="{63B3BB69-23CF-44E3-9099-C40C66FF867C}">
                  <a14:compatExt spid="_x0000_s75806"/>
                </a:ext>
                <a:ext uri="{FF2B5EF4-FFF2-40B4-BE49-F238E27FC236}">
                  <a16:creationId xmlns:a16="http://schemas.microsoft.com/office/drawing/2014/main" id="{00000000-0008-0000-09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07" name="Check Box 31" hidden="1">
              <a:extLst>
                <a:ext uri="{63B3BB69-23CF-44E3-9099-C40C66FF867C}">
                  <a14:compatExt spid="_x0000_s75807"/>
                </a:ext>
                <a:ext uri="{FF2B5EF4-FFF2-40B4-BE49-F238E27FC236}">
                  <a16:creationId xmlns:a16="http://schemas.microsoft.com/office/drawing/2014/main" id="{00000000-0008-0000-09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333375</xdr:colOff>
          <xdr:row>80</xdr:row>
          <xdr:rowOff>0</xdr:rowOff>
        </xdr:to>
        <xdr:sp macro="" textlink="">
          <xdr:nvSpPr>
            <xdr:cNvPr id="75808" name="Check Box 32" hidden="1">
              <a:extLst>
                <a:ext uri="{63B3BB69-23CF-44E3-9099-C40C66FF867C}">
                  <a14:compatExt spid="_x0000_s75808"/>
                </a:ext>
                <a:ext uri="{FF2B5EF4-FFF2-40B4-BE49-F238E27FC236}">
                  <a16:creationId xmlns:a16="http://schemas.microsoft.com/office/drawing/2014/main" id="{00000000-0008-0000-0900-00002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3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4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5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6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7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8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9000000}"/>
            </a:ext>
          </a:extLst>
        </xdr:cNvPr>
        <xdr:cNvSpPr/>
      </xdr:nvSpPr>
      <xdr:spPr bwMode="auto">
        <a:xfrm>
          <a:off x="278130" y="32870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09" name="Check Box 33" hidden="1">
              <a:extLst>
                <a:ext uri="{63B3BB69-23CF-44E3-9099-C40C66FF867C}">
                  <a14:compatExt spid="_x0000_s75809"/>
                </a:ext>
                <a:ext uri="{FF2B5EF4-FFF2-40B4-BE49-F238E27FC236}">
                  <a16:creationId xmlns:a16="http://schemas.microsoft.com/office/drawing/2014/main" id="{00000000-0008-0000-0900-00002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10" name="Check Box 34" hidden="1">
              <a:extLst>
                <a:ext uri="{63B3BB69-23CF-44E3-9099-C40C66FF867C}">
                  <a14:compatExt spid="_x0000_s75810"/>
                </a:ext>
                <a:ext uri="{FF2B5EF4-FFF2-40B4-BE49-F238E27FC236}">
                  <a16:creationId xmlns:a16="http://schemas.microsoft.com/office/drawing/2014/main" id="{00000000-0008-0000-0900-00002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78</xdr:row>
          <xdr:rowOff>0</xdr:rowOff>
        </xdr:from>
        <xdr:to>
          <xdr:col>11</xdr:col>
          <xdr:colOff>333375</xdr:colOff>
          <xdr:row>78</xdr:row>
          <xdr:rowOff>0</xdr:rowOff>
        </xdr:to>
        <xdr:sp macro="" textlink="">
          <xdr:nvSpPr>
            <xdr:cNvPr id="75811" name="Check Box 35" hidden="1">
              <a:extLst>
                <a:ext uri="{63B3BB69-23CF-44E3-9099-C40C66FF867C}">
                  <a14:compatExt spid="_x0000_s75811"/>
                </a:ext>
                <a:ext uri="{FF2B5EF4-FFF2-40B4-BE49-F238E27FC236}">
                  <a16:creationId xmlns:a16="http://schemas.microsoft.com/office/drawing/2014/main" id="{00000000-0008-0000-0900-00002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A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B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C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D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E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F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0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75812" name="Check Box 36" hidden="1">
              <a:extLst>
                <a:ext uri="{63B3BB69-23CF-44E3-9099-C40C66FF867C}">
                  <a14:compatExt spid="_x0000_s75812"/>
                </a:ext>
                <a:ext uri="{FF2B5EF4-FFF2-40B4-BE49-F238E27FC236}">
                  <a16:creationId xmlns:a16="http://schemas.microsoft.com/office/drawing/2014/main" id="{00000000-0008-0000-0900-00002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13" name="Check Box 37" hidden="1">
              <a:extLst>
                <a:ext uri="{63B3BB69-23CF-44E3-9099-C40C66FF867C}">
                  <a14:compatExt spid="_x0000_s75813"/>
                </a:ext>
                <a:ext uri="{FF2B5EF4-FFF2-40B4-BE49-F238E27FC236}">
                  <a16:creationId xmlns:a16="http://schemas.microsoft.com/office/drawing/2014/main" id="{00000000-0008-0000-0900-00002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314325</xdr:colOff>
          <xdr:row>79</xdr:row>
          <xdr:rowOff>0</xdr:rowOff>
        </xdr:to>
        <xdr:sp macro="" textlink="">
          <xdr:nvSpPr>
            <xdr:cNvPr id="75814" name="Check Box 38" hidden="1">
              <a:extLst>
                <a:ext uri="{63B3BB69-23CF-44E3-9099-C40C66FF867C}">
                  <a14:compatExt spid="_x0000_s75814"/>
                </a:ext>
                <a:ext uri="{FF2B5EF4-FFF2-40B4-BE49-F238E27FC236}">
                  <a16:creationId xmlns:a16="http://schemas.microsoft.com/office/drawing/2014/main" id="{00000000-0008-0000-0900-00002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1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2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3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4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5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6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7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15" name="Check Box 39" hidden="1">
              <a:extLst>
                <a:ext uri="{63B3BB69-23CF-44E3-9099-C40C66FF867C}">
                  <a14:compatExt spid="_x0000_s75815"/>
                </a:ext>
                <a:ext uri="{FF2B5EF4-FFF2-40B4-BE49-F238E27FC236}">
                  <a16:creationId xmlns:a16="http://schemas.microsoft.com/office/drawing/2014/main" id="{00000000-0008-0000-0900-00002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16" name="Check Box 40" hidden="1">
              <a:extLst>
                <a:ext uri="{63B3BB69-23CF-44E3-9099-C40C66FF867C}">
                  <a14:compatExt spid="_x0000_s75816"/>
                </a:ext>
                <a:ext uri="{FF2B5EF4-FFF2-40B4-BE49-F238E27FC236}">
                  <a16:creationId xmlns:a16="http://schemas.microsoft.com/office/drawing/2014/main" id="{00000000-0008-0000-0900-00002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5817" name="Check Box 41" hidden="1">
              <a:extLst>
                <a:ext uri="{63B3BB69-23CF-44E3-9099-C40C66FF867C}">
                  <a14:compatExt spid="_x0000_s75817"/>
                </a:ext>
                <a:ext uri="{FF2B5EF4-FFF2-40B4-BE49-F238E27FC236}">
                  <a16:creationId xmlns:a16="http://schemas.microsoft.com/office/drawing/2014/main" id="{00000000-0008-0000-09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8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9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A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B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C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D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E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18" name="Check Box 42" hidden="1">
              <a:extLst>
                <a:ext uri="{63B3BB69-23CF-44E3-9099-C40C66FF867C}">
                  <a14:compatExt spid="_x0000_s75818"/>
                </a:ext>
                <a:ext uri="{FF2B5EF4-FFF2-40B4-BE49-F238E27FC236}">
                  <a16:creationId xmlns:a16="http://schemas.microsoft.com/office/drawing/2014/main" id="{00000000-0008-0000-09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19" name="Check Box 43" hidden="1">
              <a:extLst>
                <a:ext uri="{63B3BB69-23CF-44E3-9099-C40C66FF867C}">
                  <a14:compatExt spid="_x0000_s75819"/>
                </a:ext>
                <a:ext uri="{FF2B5EF4-FFF2-40B4-BE49-F238E27FC236}">
                  <a16:creationId xmlns:a16="http://schemas.microsoft.com/office/drawing/2014/main" id="{00000000-0008-0000-09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5820" name="Check Box 44" hidden="1">
              <a:extLst>
                <a:ext uri="{63B3BB69-23CF-44E3-9099-C40C66FF867C}">
                  <a14:compatExt spid="_x0000_s75820"/>
                </a:ext>
                <a:ext uri="{FF2B5EF4-FFF2-40B4-BE49-F238E27FC236}">
                  <a16:creationId xmlns:a16="http://schemas.microsoft.com/office/drawing/2014/main" id="{00000000-0008-0000-09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F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0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1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2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3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4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5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5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6000000}"/>
            </a:ext>
          </a:extLst>
        </xdr:cNvPr>
        <xdr:cNvSpPr/>
      </xdr:nvSpPr>
      <xdr:spPr bwMode="auto">
        <a:xfrm>
          <a:off x="278130" y="344900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21" name="Check Box 45" hidden="1">
              <a:extLst>
                <a:ext uri="{63B3BB69-23CF-44E3-9099-C40C66FF867C}">
                  <a14:compatExt spid="_x0000_s75821"/>
                </a:ext>
                <a:ext uri="{FF2B5EF4-FFF2-40B4-BE49-F238E27FC236}">
                  <a16:creationId xmlns:a16="http://schemas.microsoft.com/office/drawing/2014/main" id="{00000000-0008-0000-09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22" name="Check Box 46" hidden="1">
              <a:extLst>
                <a:ext uri="{63B3BB69-23CF-44E3-9099-C40C66FF867C}">
                  <a14:compatExt spid="_x0000_s75822"/>
                </a:ext>
                <a:ext uri="{FF2B5EF4-FFF2-40B4-BE49-F238E27FC236}">
                  <a16:creationId xmlns:a16="http://schemas.microsoft.com/office/drawing/2014/main" id="{00000000-0008-0000-09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5823" name="Check Box 47" hidden="1">
              <a:extLst>
                <a:ext uri="{63B3BB69-23CF-44E3-9099-C40C66FF867C}">
                  <a14:compatExt spid="_x0000_s75823"/>
                </a:ext>
                <a:ext uri="{FF2B5EF4-FFF2-40B4-BE49-F238E27FC236}">
                  <a16:creationId xmlns:a16="http://schemas.microsoft.com/office/drawing/2014/main" id="{00000000-0008-0000-0900-00002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5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7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8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9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A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B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C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D000000}"/>
            </a:ext>
          </a:extLst>
        </xdr:cNvPr>
        <xdr:cNvSpPr/>
      </xdr:nvSpPr>
      <xdr:spPr bwMode="auto">
        <a:xfrm>
          <a:off x="278130" y="32870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E000000}"/>
            </a:ext>
          </a:extLst>
        </xdr:cNvPr>
        <xdr:cNvSpPr/>
      </xdr:nvSpPr>
      <xdr:spPr bwMode="auto">
        <a:xfrm>
          <a:off x="278130" y="33251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F0000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77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0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0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A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0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B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0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C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0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D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0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1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2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3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4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5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6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7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8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9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A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B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C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758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D2801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758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E2801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758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F2801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758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402801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1" name="Check Box 48" hidden="1">
              <a:extLst>
                <a:ext uri="{63B3BB69-23CF-44E3-9099-C40C66FF867C}">
                  <a14:compatExt spid="_x0000_s75824"/>
                </a:ext>
                <a:ext uri="{FF2B5EF4-FFF2-40B4-BE49-F238E27FC236}">
                  <a16:creationId xmlns:a16="http://schemas.microsoft.com/office/drawing/2014/main" id="{00000000-0008-0000-09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2" name="Check Box 49" hidden="1">
              <a:extLst>
                <a:ext uri="{63B3BB69-23CF-44E3-9099-C40C66FF867C}">
                  <a14:compatExt spid="_x0000_s75825"/>
                </a:ext>
                <a:ext uri="{FF2B5EF4-FFF2-40B4-BE49-F238E27FC236}">
                  <a16:creationId xmlns:a16="http://schemas.microsoft.com/office/drawing/2014/main" id="{00000000-0008-0000-0900-00004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3" name="Check Box 50" hidden="1">
              <a:extLst>
                <a:ext uri="{63B3BB69-23CF-44E3-9099-C40C66FF867C}">
                  <a14:compatExt spid="_x0000_s75826"/>
                </a:ext>
                <a:ext uri="{FF2B5EF4-FFF2-40B4-BE49-F238E27FC236}">
                  <a16:creationId xmlns:a16="http://schemas.microsoft.com/office/drawing/2014/main" id="{00000000-0008-0000-0900-00004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4" name="Check Box 51" hidden="1">
              <a:extLst>
                <a:ext uri="{63B3BB69-23CF-44E3-9099-C40C66FF867C}">
                  <a14:compatExt spid="_x0000_s75827"/>
                </a:ext>
                <a:ext uri="{FF2B5EF4-FFF2-40B4-BE49-F238E27FC236}">
                  <a16:creationId xmlns:a16="http://schemas.microsoft.com/office/drawing/2014/main" id="{00000000-0008-0000-09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5" name="Check Box 52" hidden="1">
              <a:extLst>
                <a:ext uri="{63B3BB69-23CF-44E3-9099-C40C66FF867C}">
                  <a14:compatExt spid="_x0000_s75828"/>
                </a:ext>
                <a:ext uri="{FF2B5EF4-FFF2-40B4-BE49-F238E27FC236}">
                  <a16:creationId xmlns:a16="http://schemas.microsoft.com/office/drawing/2014/main" id="{00000000-0008-0000-09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6" name="Check Box 53" hidden="1">
              <a:extLst>
                <a:ext uri="{63B3BB69-23CF-44E3-9099-C40C66FF867C}">
                  <a14:compatExt spid="_x0000_s75829"/>
                </a:ext>
                <a:ext uri="{FF2B5EF4-FFF2-40B4-BE49-F238E27FC236}">
                  <a16:creationId xmlns:a16="http://schemas.microsoft.com/office/drawing/2014/main" id="{00000000-0008-0000-09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9" Type="http://schemas.openxmlformats.org/officeDocument/2006/relationships/ctrlProp" Target="../ctrlProps/ctrlProp317.xml"/><Relationship Id="rId3" Type="http://schemas.openxmlformats.org/officeDocument/2006/relationships/vmlDrawing" Target="../drawings/vmlDrawing8.vml"/><Relationship Id="rId21" Type="http://schemas.openxmlformats.org/officeDocument/2006/relationships/ctrlProp" Target="../ctrlProps/ctrlProp299.xml"/><Relationship Id="rId34" Type="http://schemas.openxmlformats.org/officeDocument/2006/relationships/ctrlProp" Target="../ctrlProps/ctrlProp312.xml"/><Relationship Id="rId42" Type="http://schemas.openxmlformats.org/officeDocument/2006/relationships/ctrlProp" Target="../ctrlProps/ctrlProp320.xml"/><Relationship Id="rId47" Type="http://schemas.openxmlformats.org/officeDocument/2006/relationships/ctrlProp" Target="../ctrlProps/ctrlProp325.xml"/><Relationship Id="rId50" Type="http://schemas.openxmlformats.org/officeDocument/2006/relationships/ctrlProp" Target="../ctrlProps/ctrlProp328.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trlProp" Target="../ctrlProps/ctrlProp316.xml"/><Relationship Id="rId46" Type="http://schemas.openxmlformats.org/officeDocument/2006/relationships/ctrlProp" Target="../ctrlProps/ctrlProp324.xml"/><Relationship Id="rId2" Type="http://schemas.openxmlformats.org/officeDocument/2006/relationships/drawing" Target="../drawings/drawing9.xml"/><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41" Type="http://schemas.openxmlformats.org/officeDocument/2006/relationships/ctrlProp" Target="../ctrlProps/ctrlProp319.xml"/><Relationship Id="rId1" Type="http://schemas.openxmlformats.org/officeDocument/2006/relationships/printerSettings" Target="../printerSettings/printerSettings10.bin"/><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40" Type="http://schemas.openxmlformats.org/officeDocument/2006/relationships/ctrlProp" Target="../ctrlProps/ctrlProp318.xml"/><Relationship Id="rId45" Type="http://schemas.openxmlformats.org/officeDocument/2006/relationships/ctrlProp" Target="../ctrlProps/ctrlProp323.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49" Type="http://schemas.openxmlformats.org/officeDocument/2006/relationships/ctrlProp" Target="../ctrlProps/ctrlProp327.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4" Type="http://schemas.openxmlformats.org/officeDocument/2006/relationships/ctrlProp" Target="../ctrlProps/ctrlProp322.xml"/><Relationship Id="rId52" Type="http://schemas.openxmlformats.org/officeDocument/2006/relationships/ctrlProp" Target="../ctrlProps/ctrlProp330.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 Id="rId43" Type="http://schemas.openxmlformats.org/officeDocument/2006/relationships/ctrlProp" Target="../ctrlProps/ctrlProp321.xml"/><Relationship Id="rId48" Type="http://schemas.openxmlformats.org/officeDocument/2006/relationships/ctrlProp" Target="../ctrlProps/ctrlProp326.xml"/><Relationship Id="rId8" Type="http://schemas.openxmlformats.org/officeDocument/2006/relationships/ctrlProp" Target="../ctrlProps/ctrlProp286.xml"/><Relationship Id="rId51" Type="http://schemas.openxmlformats.org/officeDocument/2006/relationships/ctrlProp" Target="../ctrlProps/ctrlProp329.xml"/></Relationships>
</file>

<file path=xl/worksheets/_rels/sheet11.xml.rels><?xml version="1.0" encoding="UTF-8" standalone="yes"?>
<Relationships xmlns="http://schemas.openxmlformats.org/package/2006/relationships"><Relationship Id="rId1" Type="http://schemas.openxmlformats.org/officeDocument/2006/relationships/hyperlink" Target="https://breeam.com/documents/d/breeam/hqm_rebrand_breeam-ukncr_faq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trlProp" Target="../ctrlProps/ctrlProp42.xml"/><Relationship Id="rId18" Type="http://schemas.openxmlformats.org/officeDocument/2006/relationships/ctrlProp" Target="../ctrlProps/ctrlProp47.xml"/><Relationship Id="rId26" Type="http://schemas.openxmlformats.org/officeDocument/2006/relationships/ctrlProp" Target="../ctrlProps/ctrlProp55.xml"/><Relationship Id="rId39" Type="http://schemas.openxmlformats.org/officeDocument/2006/relationships/ctrlProp" Target="../ctrlProps/ctrlProp68.xml"/><Relationship Id="rId3" Type="http://schemas.openxmlformats.org/officeDocument/2006/relationships/vmlDrawing" Target="../drawings/vmlDrawing2.vml"/><Relationship Id="rId21" Type="http://schemas.openxmlformats.org/officeDocument/2006/relationships/ctrlProp" Target="../ctrlProps/ctrlProp50.xml"/><Relationship Id="rId34" Type="http://schemas.openxmlformats.org/officeDocument/2006/relationships/ctrlProp" Target="../ctrlProps/ctrlProp63.xml"/><Relationship Id="rId42" Type="http://schemas.openxmlformats.org/officeDocument/2006/relationships/ctrlProp" Target="../ctrlProps/ctrlProp71.xml"/><Relationship Id="rId7" Type="http://schemas.openxmlformats.org/officeDocument/2006/relationships/ctrlProp" Target="../ctrlProps/ctrlProp36.xml"/><Relationship Id="rId12" Type="http://schemas.openxmlformats.org/officeDocument/2006/relationships/ctrlProp" Target="../ctrlProps/ctrlProp41.xml"/><Relationship Id="rId17" Type="http://schemas.openxmlformats.org/officeDocument/2006/relationships/ctrlProp" Target="../ctrlProps/ctrlProp46.xml"/><Relationship Id="rId25" Type="http://schemas.openxmlformats.org/officeDocument/2006/relationships/ctrlProp" Target="../ctrlProps/ctrlProp54.xml"/><Relationship Id="rId33" Type="http://schemas.openxmlformats.org/officeDocument/2006/relationships/ctrlProp" Target="../ctrlProps/ctrlProp62.xml"/><Relationship Id="rId38" Type="http://schemas.openxmlformats.org/officeDocument/2006/relationships/ctrlProp" Target="../ctrlProps/ctrlProp67.xml"/><Relationship Id="rId46" Type="http://schemas.openxmlformats.org/officeDocument/2006/relationships/ctrlProp" Target="../ctrlProps/ctrlProp75.xml"/><Relationship Id="rId2" Type="http://schemas.openxmlformats.org/officeDocument/2006/relationships/drawing" Target="../drawings/drawing3.xml"/><Relationship Id="rId16" Type="http://schemas.openxmlformats.org/officeDocument/2006/relationships/ctrlProp" Target="../ctrlProps/ctrlProp45.xml"/><Relationship Id="rId20" Type="http://schemas.openxmlformats.org/officeDocument/2006/relationships/ctrlProp" Target="../ctrlProps/ctrlProp49.xml"/><Relationship Id="rId29" Type="http://schemas.openxmlformats.org/officeDocument/2006/relationships/ctrlProp" Target="../ctrlProps/ctrlProp58.xml"/><Relationship Id="rId41" Type="http://schemas.openxmlformats.org/officeDocument/2006/relationships/ctrlProp" Target="../ctrlProps/ctrlProp70.xml"/><Relationship Id="rId1" Type="http://schemas.openxmlformats.org/officeDocument/2006/relationships/printerSettings" Target="../printerSettings/printerSettings4.bin"/><Relationship Id="rId6" Type="http://schemas.openxmlformats.org/officeDocument/2006/relationships/ctrlProp" Target="../ctrlProps/ctrlProp35.xml"/><Relationship Id="rId11" Type="http://schemas.openxmlformats.org/officeDocument/2006/relationships/ctrlProp" Target="../ctrlProps/ctrlProp40.xml"/><Relationship Id="rId24" Type="http://schemas.openxmlformats.org/officeDocument/2006/relationships/ctrlProp" Target="../ctrlProps/ctrlProp53.xml"/><Relationship Id="rId32" Type="http://schemas.openxmlformats.org/officeDocument/2006/relationships/ctrlProp" Target="../ctrlProps/ctrlProp61.xml"/><Relationship Id="rId37" Type="http://schemas.openxmlformats.org/officeDocument/2006/relationships/ctrlProp" Target="../ctrlProps/ctrlProp66.xml"/><Relationship Id="rId40" Type="http://schemas.openxmlformats.org/officeDocument/2006/relationships/ctrlProp" Target="../ctrlProps/ctrlProp69.xml"/><Relationship Id="rId45" Type="http://schemas.openxmlformats.org/officeDocument/2006/relationships/ctrlProp" Target="../ctrlProps/ctrlProp74.xml"/><Relationship Id="rId5" Type="http://schemas.openxmlformats.org/officeDocument/2006/relationships/ctrlProp" Target="../ctrlProps/ctrlProp34.xml"/><Relationship Id="rId15" Type="http://schemas.openxmlformats.org/officeDocument/2006/relationships/ctrlProp" Target="../ctrlProps/ctrlProp44.xml"/><Relationship Id="rId23" Type="http://schemas.openxmlformats.org/officeDocument/2006/relationships/ctrlProp" Target="../ctrlProps/ctrlProp52.xml"/><Relationship Id="rId28" Type="http://schemas.openxmlformats.org/officeDocument/2006/relationships/ctrlProp" Target="../ctrlProps/ctrlProp57.xml"/><Relationship Id="rId36" Type="http://schemas.openxmlformats.org/officeDocument/2006/relationships/ctrlProp" Target="../ctrlProps/ctrlProp65.xml"/><Relationship Id="rId10" Type="http://schemas.openxmlformats.org/officeDocument/2006/relationships/ctrlProp" Target="../ctrlProps/ctrlProp39.xml"/><Relationship Id="rId19" Type="http://schemas.openxmlformats.org/officeDocument/2006/relationships/ctrlProp" Target="../ctrlProps/ctrlProp48.xml"/><Relationship Id="rId31" Type="http://schemas.openxmlformats.org/officeDocument/2006/relationships/ctrlProp" Target="../ctrlProps/ctrlProp60.xml"/><Relationship Id="rId44" Type="http://schemas.openxmlformats.org/officeDocument/2006/relationships/ctrlProp" Target="../ctrlProps/ctrlProp73.xml"/><Relationship Id="rId4" Type="http://schemas.openxmlformats.org/officeDocument/2006/relationships/ctrlProp" Target="../ctrlProps/ctrlProp33.xml"/><Relationship Id="rId9" Type="http://schemas.openxmlformats.org/officeDocument/2006/relationships/ctrlProp" Target="../ctrlProps/ctrlProp38.xml"/><Relationship Id="rId14" Type="http://schemas.openxmlformats.org/officeDocument/2006/relationships/ctrlProp" Target="../ctrlProps/ctrlProp43.xml"/><Relationship Id="rId22" Type="http://schemas.openxmlformats.org/officeDocument/2006/relationships/ctrlProp" Target="../ctrlProps/ctrlProp51.xml"/><Relationship Id="rId27" Type="http://schemas.openxmlformats.org/officeDocument/2006/relationships/ctrlProp" Target="../ctrlProps/ctrlProp56.xml"/><Relationship Id="rId30" Type="http://schemas.openxmlformats.org/officeDocument/2006/relationships/ctrlProp" Target="../ctrlProps/ctrlProp59.xml"/><Relationship Id="rId35" Type="http://schemas.openxmlformats.org/officeDocument/2006/relationships/ctrlProp" Target="../ctrlProps/ctrlProp64.xml"/><Relationship Id="rId43" Type="http://schemas.openxmlformats.org/officeDocument/2006/relationships/ctrlProp" Target="../ctrlProps/ctrlProp72.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9" Type="http://schemas.openxmlformats.org/officeDocument/2006/relationships/ctrlProp" Target="../ctrlProps/ctrlProp111.xml"/><Relationship Id="rId3" Type="http://schemas.openxmlformats.org/officeDocument/2006/relationships/vmlDrawing" Target="../drawings/vmlDrawing3.vml"/><Relationship Id="rId21" Type="http://schemas.openxmlformats.org/officeDocument/2006/relationships/ctrlProp" Target="../ctrlProps/ctrlProp93.xml"/><Relationship Id="rId34" Type="http://schemas.openxmlformats.org/officeDocument/2006/relationships/ctrlProp" Target="../ctrlProps/ctrlProp106.xml"/><Relationship Id="rId42" Type="http://schemas.openxmlformats.org/officeDocument/2006/relationships/ctrlProp" Target="../ctrlProps/ctrlProp114.xml"/><Relationship Id="rId47" Type="http://schemas.openxmlformats.org/officeDocument/2006/relationships/ctrlProp" Target="../ctrlProps/ctrlProp119.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33" Type="http://schemas.openxmlformats.org/officeDocument/2006/relationships/ctrlProp" Target="../ctrlProps/ctrlProp105.xml"/><Relationship Id="rId38" Type="http://schemas.openxmlformats.org/officeDocument/2006/relationships/ctrlProp" Target="../ctrlProps/ctrlProp110.xml"/><Relationship Id="rId46" Type="http://schemas.openxmlformats.org/officeDocument/2006/relationships/ctrlProp" Target="../ctrlProps/ctrlProp118.xml"/><Relationship Id="rId2" Type="http://schemas.openxmlformats.org/officeDocument/2006/relationships/drawing" Target="../drawings/drawing4.xml"/><Relationship Id="rId16" Type="http://schemas.openxmlformats.org/officeDocument/2006/relationships/ctrlProp" Target="../ctrlProps/ctrlProp88.xml"/><Relationship Id="rId20" Type="http://schemas.openxmlformats.org/officeDocument/2006/relationships/ctrlProp" Target="../ctrlProps/ctrlProp92.xml"/><Relationship Id="rId29" Type="http://schemas.openxmlformats.org/officeDocument/2006/relationships/ctrlProp" Target="../ctrlProps/ctrlProp101.xml"/><Relationship Id="rId41" Type="http://schemas.openxmlformats.org/officeDocument/2006/relationships/ctrlProp" Target="../ctrlProps/ctrlProp113.xml"/><Relationship Id="rId1" Type="http://schemas.openxmlformats.org/officeDocument/2006/relationships/printerSettings" Target="../printerSettings/printerSettings5.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32" Type="http://schemas.openxmlformats.org/officeDocument/2006/relationships/ctrlProp" Target="../ctrlProps/ctrlProp104.xml"/><Relationship Id="rId37" Type="http://schemas.openxmlformats.org/officeDocument/2006/relationships/ctrlProp" Target="../ctrlProps/ctrlProp109.xml"/><Relationship Id="rId40" Type="http://schemas.openxmlformats.org/officeDocument/2006/relationships/ctrlProp" Target="../ctrlProps/ctrlProp112.xml"/><Relationship Id="rId45" Type="http://schemas.openxmlformats.org/officeDocument/2006/relationships/ctrlProp" Target="../ctrlProps/ctrlProp117.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36" Type="http://schemas.openxmlformats.org/officeDocument/2006/relationships/ctrlProp" Target="../ctrlProps/ctrlProp108.xml"/><Relationship Id="rId49" Type="http://schemas.openxmlformats.org/officeDocument/2006/relationships/ctrlProp" Target="../ctrlProps/ctrlProp121.xml"/><Relationship Id="rId10" Type="http://schemas.openxmlformats.org/officeDocument/2006/relationships/ctrlProp" Target="../ctrlProps/ctrlProp82.xml"/><Relationship Id="rId19" Type="http://schemas.openxmlformats.org/officeDocument/2006/relationships/ctrlProp" Target="../ctrlProps/ctrlProp91.xml"/><Relationship Id="rId31" Type="http://schemas.openxmlformats.org/officeDocument/2006/relationships/ctrlProp" Target="../ctrlProps/ctrlProp103.xml"/><Relationship Id="rId44" Type="http://schemas.openxmlformats.org/officeDocument/2006/relationships/ctrlProp" Target="../ctrlProps/ctrlProp116.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trlProp" Target="../ctrlProps/ctrlProp102.xml"/><Relationship Id="rId35" Type="http://schemas.openxmlformats.org/officeDocument/2006/relationships/ctrlProp" Target="../ctrlProps/ctrlProp107.xml"/><Relationship Id="rId43" Type="http://schemas.openxmlformats.org/officeDocument/2006/relationships/ctrlProp" Target="../ctrlProps/ctrlProp115.xml"/><Relationship Id="rId48" Type="http://schemas.openxmlformats.org/officeDocument/2006/relationships/ctrlProp" Target="../ctrlProps/ctrlProp120.xml"/><Relationship Id="rId8" Type="http://schemas.openxmlformats.org/officeDocument/2006/relationships/ctrlProp" Target="../ctrlProps/ctrlProp8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18" Type="http://schemas.openxmlformats.org/officeDocument/2006/relationships/ctrlProp" Target="../ctrlProps/ctrlProp136.xml"/><Relationship Id="rId26" Type="http://schemas.openxmlformats.org/officeDocument/2006/relationships/ctrlProp" Target="../ctrlProps/ctrlProp144.xml"/><Relationship Id="rId39" Type="http://schemas.openxmlformats.org/officeDocument/2006/relationships/ctrlProp" Target="../ctrlProps/ctrlProp157.xml"/><Relationship Id="rId3" Type="http://schemas.openxmlformats.org/officeDocument/2006/relationships/vmlDrawing" Target="../drawings/vmlDrawing4.vml"/><Relationship Id="rId21" Type="http://schemas.openxmlformats.org/officeDocument/2006/relationships/ctrlProp" Target="../ctrlProps/ctrlProp139.xml"/><Relationship Id="rId34" Type="http://schemas.openxmlformats.org/officeDocument/2006/relationships/ctrlProp" Target="../ctrlProps/ctrlProp152.xml"/><Relationship Id="rId42" Type="http://schemas.openxmlformats.org/officeDocument/2006/relationships/ctrlProp" Target="../ctrlProps/ctrlProp160.xml"/><Relationship Id="rId7" Type="http://schemas.openxmlformats.org/officeDocument/2006/relationships/ctrlProp" Target="../ctrlProps/ctrlProp125.xml"/><Relationship Id="rId12" Type="http://schemas.openxmlformats.org/officeDocument/2006/relationships/ctrlProp" Target="../ctrlProps/ctrlProp130.xml"/><Relationship Id="rId17" Type="http://schemas.openxmlformats.org/officeDocument/2006/relationships/ctrlProp" Target="../ctrlProps/ctrlProp135.xml"/><Relationship Id="rId25" Type="http://schemas.openxmlformats.org/officeDocument/2006/relationships/ctrlProp" Target="../ctrlProps/ctrlProp143.xml"/><Relationship Id="rId33" Type="http://schemas.openxmlformats.org/officeDocument/2006/relationships/ctrlProp" Target="../ctrlProps/ctrlProp151.xml"/><Relationship Id="rId38" Type="http://schemas.openxmlformats.org/officeDocument/2006/relationships/ctrlProp" Target="../ctrlProps/ctrlProp156.xml"/><Relationship Id="rId46" Type="http://schemas.openxmlformats.org/officeDocument/2006/relationships/ctrlProp" Target="../ctrlProps/ctrlProp164.xml"/><Relationship Id="rId2" Type="http://schemas.openxmlformats.org/officeDocument/2006/relationships/drawing" Target="../drawings/drawing5.xml"/><Relationship Id="rId16" Type="http://schemas.openxmlformats.org/officeDocument/2006/relationships/ctrlProp" Target="../ctrlProps/ctrlProp134.xml"/><Relationship Id="rId20" Type="http://schemas.openxmlformats.org/officeDocument/2006/relationships/ctrlProp" Target="../ctrlProps/ctrlProp138.xml"/><Relationship Id="rId29" Type="http://schemas.openxmlformats.org/officeDocument/2006/relationships/ctrlProp" Target="../ctrlProps/ctrlProp147.xml"/><Relationship Id="rId41" Type="http://schemas.openxmlformats.org/officeDocument/2006/relationships/ctrlProp" Target="../ctrlProps/ctrlProp159.xml"/><Relationship Id="rId1" Type="http://schemas.openxmlformats.org/officeDocument/2006/relationships/printerSettings" Target="../printerSettings/printerSettings6.bin"/><Relationship Id="rId6" Type="http://schemas.openxmlformats.org/officeDocument/2006/relationships/ctrlProp" Target="../ctrlProps/ctrlProp124.xml"/><Relationship Id="rId11" Type="http://schemas.openxmlformats.org/officeDocument/2006/relationships/ctrlProp" Target="../ctrlProps/ctrlProp129.xml"/><Relationship Id="rId24" Type="http://schemas.openxmlformats.org/officeDocument/2006/relationships/ctrlProp" Target="../ctrlProps/ctrlProp142.xml"/><Relationship Id="rId32" Type="http://schemas.openxmlformats.org/officeDocument/2006/relationships/ctrlProp" Target="../ctrlProps/ctrlProp150.xml"/><Relationship Id="rId37" Type="http://schemas.openxmlformats.org/officeDocument/2006/relationships/ctrlProp" Target="../ctrlProps/ctrlProp155.xml"/><Relationship Id="rId40" Type="http://schemas.openxmlformats.org/officeDocument/2006/relationships/ctrlProp" Target="../ctrlProps/ctrlProp158.xml"/><Relationship Id="rId45" Type="http://schemas.openxmlformats.org/officeDocument/2006/relationships/ctrlProp" Target="../ctrlProps/ctrlProp163.xml"/><Relationship Id="rId5" Type="http://schemas.openxmlformats.org/officeDocument/2006/relationships/ctrlProp" Target="../ctrlProps/ctrlProp123.xml"/><Relationship Id="rId15" Type="http://schemas.openxmlformats.org/officeDocument/2006/relationships/ctrlProp" Target="../ctrlProps/ctrlProp133.xml"/><Relationship Id="rId23" Type="http://schemas.openxmlformats.org/officeDocument/2006/relationships/ctrlProp" Target="../ctrlProps/ctrlProp141.xml"/><Relationship Id="rId28" Type="http://schemas.openxmlformats.org/officeDocument/2006/relationships/ctrlProp" Target="../ctrlProps/ctrlProp146.xml"/><Relationship Id="rId36" Type="http://schemas.openxmlformats.org/officeDocument/2006/relationships/ctrlProp" Target="../ctrlProps/ctrlProp154.xml"/><Relationship Id="rId10" Type="http://schemas.openxmlformats.org/officeDocument/2006/relationships/ctrlProp" Target="../ctrlProps/ctrlProp128.xml"/><Relationship Id="rId19" Type="http://schemas.openxmlformats.org/officeDocument/2006/relationships/ctrlProp" Target="../ctrlProps/ctrlProp137.xml"/><Relationship Id="rId31" Type="http://schemas.openxmlformats.org/officeDocument/2006/relationships/ctrlProp" Target="../ctrlProps/ctrlProp149.xml"/><Relationship Id="rId44" Type="http://schemas.openxmlformats.org/officeDocument/2006/relationships/ctrlProp" Target="../ctrlProps/ctrlProp162.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 Id="rId22" Type="http://schemas.openxmlformats.org/officeDocument/2006/relationships/ctrlProp" Target="../ctrlProps/ctrlProp140.xml"/><Relationship Id="rId27" Type="http://schemas.openxmlformats.org/officeDocument/2006/relationships/ctrlProp" Target="../ctrlProps/ctrlProp145.xml"/><Relationship Id="rId30" Type="http://schemas.openxmlformats.org/officeDocument/2006/relationships/ctrlProp" Target="../ctrlProps/ctrlProp148.xml"/><Relationship Id="rId35" Type="http://schemas.openxmlformats.org/officeDocument/2006/relationships/ctrlProp" Target="../ctrlProps/ctrlProp153.xml"/><Relationship Id="rId43" Type="http://schemas.openxmlformats.org/officeDocument/2006/relationships/ctrlProp" Target="../ctrlProps/ctrlProp16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69.xml"/><Relationship Id="rId13" Type="http://schemas.openxmlformats.org/officeDocument/2006/relationships/ctrlProp" Target="../ctrlProps/ctrlProp174.xml"/><Relationship Id="rId18" Type="http://schemas.openxmlformats.org/officeDocument/2006/relationships/ctrlProp" Target="../ctrlProps/ctrlProp179.xml"/><Relationship Id="rId26" Type="http://schemas.openxmlformats.org/officeDocument/2006/relationships/ctrlProp" Target="../ctrlProps/ctrlProp187.xml"/><Relationship Id="rId3" Type="http://schemas.openxmlformats.org/officeDocument/2006/relationships/vmlDrawing" Target="../drawings/vmlDrawing5.vml"/><Relationship Id="rId21" Type="http://schemas.openxmlformats.org/officeDocument/2006/relationships/ctrlProp" Target="../ctrlProps/ctrlProp182.xml"/><Relationship Id="rId34" Type="http://schemas.openxmlformats.org/officeDocument/2006/relationships/ctrlProp" Target="../ctrlProps/ctrlProp195.xml"/><Relationship Id="rId7" Type="http://schemas.openxmlformats.org/officeDocument/2006/relationships/ctrlProp" Target="../ctrlProps/ctrlProp168.xml"/><Relationship Id="rId12" Type="http://schemas.openxmlformats.org/officeDocument/2006/relationships/ctrlProp" Target="../ctrlProps/ctrlProp173.xml"/><Relationship Id="rId17" Type="http://schemas.openxmlformats.org/officeDocument/2006/relationships/ctrlProp" Target="../ctrlProps/ctrlProp178.xml"/><Relationship Id="rId25" Type="http://schemas.openxmlformats.org/officeDocument/2006/relationships/ctrlProp" Target="../ctrlProps/ctrlProp186.xml"/><Relationship Id="rId33" Type="http://schemas.openxmlformats.org/officeDocument/2006/relationships/ctrlProp" Target="../ctrlProps/ctrlProp194.xml"/><Relationship Id="rId2" Type="http://schemas.openxmlformats.org/officeDocument/2006/relationships/drawing" Target="../drawings/drawing6.xml"/><Relationship Id="rId16" Type="http://schemas.openxmlformats.org/officeDocument/2006/relationships/ctrlProp" Target="../ctrlProps/ctrlProp177.xml"/><Relationship Id="rId20" Type="http://schemas.openxmlformats.org/officeDocument/2006/relationships/ctrlProp" Target="../ctrlProps/ctrlProp181.xml"/><Relationship Id="rId29" Type="http://schemas.openxmlformats.org/officeDocument/2006/relationships/ctrlProp" Target="../ctrlProps/ctrlProp190.xml"/><Relationship Id="rId1" Type="http://schemas.openxmlformats.org/officeDocument/2006/relationships/printerSettings" Target="../printerSettings/printerSettings7.bin"/><Relationship Id="rId6" Type="http://schemas.openxmlformats.org/officeDocument/2006/relationships/ctrlProp" Target="../ctrlProps/ctrlProp167.xml"/><Relationship Id="rId11" Type="http://schemas.openxmlformats.org/officeDocument/2006/relationships/ctrlProp" Target="../ctrlProps/ctrlProp172.xml"/><Relationship Id="rId24" Type="http://schemas.openxmlformats.org/officeDocument/2006/relationships/ctrlProp" Target="../ctrlProps/ctrlProp185.xml"/><Relationship Id="rId32" Type="http://schemas.openxmlformats.org/officeDocument/2006/relationships/ctrlProp" Target="../ctrlProps/ctrlProp193.xml"/><Relationship Id="rId5" Type="http://schemas.openxmlformats.org/officeDocument/2006/relationships/ctrlProp" Target="../ctrlProps/ctrlProp166.xml"/><Relationship Id="rId15" Type="http://schemas.openxmlformats.org/officeDocument/2006/relationships/ctrlProp" Target="../ctrlProps/ctrlProp176.xml"/><Relationship Id="rId23" Type="http://schemas.openxmlformats.org/officeDocument/2006/relationships/ctrlProp" Target="../ctrlProps/ctrlProp184.xml"/><Relationship Id="rId28" Type="http://schemas.openxmlformats.org/officeDocument/2006/relationships/ctrlProp" Target="../ctrlProps/ctrlProp189.xml"/><Relationship Id="rId10" Type="http://schemas.openxmlformats.org/officeDocument/2006/relationships/ctrlProp" Target="../ctrlProps/ctrlProp171.xml"/><Relationship Id="rId19" Type="http://schemas.openxmlformats.org/officeDocument/2006/relationships/ctrlProp" Target="../ctrlProps/ctrlProp180.xml"/><Relationship Id="rId31" Type="http://schemas.openxmlformats.org/officeDocument/2006/relationships/ctrlProp" Target="../ctrlProps/ctrlProp192.xml"/><Relationship Id="rId4" Type="http://schemas.openxmlformats.org/officeDocument/2006/relationships/ctrlProp" Target="../ctrlProps/ctrlProp165.xml"/><Relationship Id="rId9" Type="http://schemas.openxmlformats.org/officeDocument/2006/relationships/ctrlProp" Target="../ctrlProps/ctrlProp170.xml"/><Relationship Id="rId14" Type="http://schemas.openxmlformats.org/officeDocument/2006/relationships/ctrlProp" Target="../ctrlProps/ctrlProp175.xml"/><Relationship Id="rId22" Type="http://schemas.openxmlformats.org/officeDocument/2006/relationships/ctrlProp" Target="../ctrlProps/ctrlProp183.xml"/><Relationship Id="rId27" Type="http://schemas.openxmlformats.org/officeDocument/2006/relationships/ctrlProp" Target="../ctrlProps/ctrlProp188.xml"/><Relationship Id="rId30" Type="http://schemas.openxmlformats.org/officeDocument/2006/relationships/ctrlProp" Target="../ctrlProps/ctrlProp19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0.xml"/><Relationship Id="rId13" Type="http://schemas.openxmlformats.org/officeDocument/2006/relationships/ctrlProp" Target="../ctrlProps/ctrlProp205.xml"/><Relationship Id="rId18" Type="http://schemas.openxmlformats.org/officeDocument/2006/relationships/ctrlProp" Target="../ctrlProps/ctrlProp210.xml"/><Relationship Id="rId26" Type="http://schemas.openxmlformats.org/officeDocument/2006/relationships/ctrlProp" Target="../ctrlProps/ctrlProp218.xml"/><Relationship Id="rId3" Type="http://schemas.openxmlformats.org/officeDocument/2006/relationships/vmlDrawing" Target="../drawings/vmlDrawing6.vml"/><Relationship Id="rId21" Type="http://schemas.openxmlformats.org/officeDocument/2006/relationships/ctrlProp" Target="../ctrlProps/ctrlProp213.xml"/><Relationship Id="rId34" Type="http://schemas.openxmlformats.org/officeDocument/2006/relationships/ctrlProp" Target="../ctrlProps/ctrlProp226.xml"/><Relationship Id="rId7" Type="http://schemas.openxmlformats.org/officeDocument/2006/relationships/ctrlProp" Target="../ctrlProps/ctrlProp199.xml"/><Relationship Id="rId12" Type="http://schemas.openxmlformats.org/officeDocument/2006/relationships/ctrlProp" Target="../ctrlProps/ctrlProp204.xml"/><Relationship Id="rId17" Type="http://schemas.openxmlformats.org/officeDocument/2006/relationships/ctrlProp" Target="../ctrlProps/ctrlProp209.xml"/><Relationship Id="rId25" Type="http://schemas.openxmlformats.org/officeDocument/2006/relationships/ctrlProp" Target="../ctrlProps/ctrlProp217.xml"/><Relationship Id="rId33" Type="http://schemas.openxmlformats.org/officeDocument/2006/relationships/ctrlProp" Target="../ctrlProps/ctrlProp225.xml"/><Relationship Id="rId2" Type="http://schemas.openxmlformats.org/officeDocument/2006/relationships/drawing" Target="../drawings/drawing7.xml"/><Relationship Id="rId16" Type="http://schemas.openxmlformats.org/officeDocument/2006/relationships/ctrlProp" Target="../ctrlProps/ctrlProp208.xml"/><Relationship Id="rId20" Type="http://schemas.openxmlformats.org/officeDocument/2006/relationships/ctrlProp" Target="../ctrlProps/ctrlProp212.xml"/><Relationship Id="rId29" Type="http://schemas.openxmlformats.org/officeDocument/2006/relationships/ctrlProp" Target="../ctrlProps/ctrlProp221.xml"/><Relationship Id="rId1" Type="http://schemas.openxmlformats.org/officeDocument/2006/relationships/printerSettings" Target="../printerSettings/printerSettings8.bin"/><Relationship Id="rId6" Type="http://schemas.openxmlformats.org/officeDocument/2006/relationships/ctrlProp" Target="../ctrlProps/ctrlProp198.xml"/><Relationship Id="rId11" Type="http://schemas.openxmlformats.org/officeDocument/2006/relationships/ctrlProp" Target="../ctrlProps/ctrlProp203.xml"/><Relationship Id="rId24" Type="http://schemas.openxmlformats.org/officeDocument/2006/relationships/ctrlProp" Target="../ctrlProps/ctrlProp216.xml"/><Relationship Id="rId32" Type="http://schemas.openxmlformats.org/officeDocument/2006/relationships/ctrlProp" Target="../ctrlProps/ctrlProp224.xml"/><Relationship Id="rId37" Type="http://schemas.openxmlformats.org/officeDocument/2006/relationships/ctrlProp" Target="../ctrlProps/ctrlProp229.xml"/><Relationship Id="rId5" Type="http://schemas.openxmlformats.org/officeDocument/2006/relationships/ctrlProp" Target="../ctrlProps/ctrlProp197.xml"/><Relationship Id="rId15" Type="http://schemas.openxmlformats.org/officeDocument/2006/relationships/ctrlProp" Target="../ctrlProps/ctrlProp207.xml"/><Relationship Id="rId23" Type="http://schemas.openxmlformats.org/officeDocument/2006/relationships/ctrlProp" Target="../ctrlProps/ctrlProp215.xml"/><Relationship Id="rId28" Type="http://schemas.openxmlformats.org/officeDocument/2006/relationships/ctrlProp" Target="../ctrlProps/ctrlProp220.xml"/><Relationship Id="rId36" Type="http://schemas.openxmlformats.org/officeDocument/2006/relationships/ctrlProp" Target="../ctrlProps/ctrlProp228.xml"/><Relationship Id="rId10" Type="http://schemas.openxmlformats.org/officeDocument/2006/relationships/ctrlProp" Target="../ctrlProps/ctrlProp202.xml"/><Relationship Id="rId19" Type="http://schemas.openxmlformats.org/officeDocument/2006/relationships/ctrlProp" Target="../ctrlProps/ctrlProp211.xml"/><Relationship Id="rId31" Type="http://schemas.openxmlformats.org/officeDocument/2006/relationships/ctrlProp" Target="../ctrlProps/ctrlProp223.xml"/><Relationship Id="rId4" Type="http://schemas.openxmlformats.org/officeDocument/2006/relationships/ctrlProp" Target="../ctrlProps/ctrlProp196.xml"/><Relationship Id="rId9" Type="http://schemas.openxmlformats.org/officeDocument/2006/relationships/ctrlProp" Target="../ctrlProps/ctrlProp201.xml"/><Relationship Id="rId14" Type="http://schemas.openxmlformats.org/officeDocument/2006/relationships/ctrlProp" Target="../ctrlProps/ctrlProp206.xml"/><Relationship Id="rId22" Type="http://schemas.openxmlformats.org/officeDocument/2006/relationships/ctrlProp" Target="../ctrlProps/ctrlProp214.xml"/><Relationship Id="rId27" Type="http://schemas.openxmlformats.org/officeDocument/2006/relationships/ctrlProp" Target="../ctrlProps/ctrlProp219.xml"/><Relationship Id="rId30" Type="http://schemas.openxmlformats.org/officeDocument/2006/relationships/ctrlProp" Target="../ctrlProps/ctrlProp222.xml"/><Relationship Id="rId35" Type="http://schemas.openxmlformats.org/officeDocument/2006/relationships/ctrlProp" Target="../ctrlProps/ctrlProp227.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39.xml"/><Relationship Id="rId18" Type="http://schemas.openxmlformats.org/officeDocument/2006/relationships/ctrlProp" Target="../ctrlProps/ctrlProp244.xml"/><Relationship Id="rId26" Type="http://schemas.openxmlformats.org/officeDocument/2006/relationships/ctrlProp" Target="../ctrlProps/ctrlProp252.xml"/><Relationship Id="rId39" Type="http://schemas.openxmlformats.org/officeDocument/2006/relationships/ctrlProp" Target="../ctrlProps/ctrlProp265.xml"/><Relationship Id="rId21" Type="http://schemas.openxmlformats.org/officeDocument/2006/relationships/ctrlProp" Target="../ctrlProps/ctrlProp247.xml"/><Relationship Id="rId34" Type="http://schemas.openxmlformats.org/officeDocument/2006/relationships/ctrlProp" Target="../ctrlProps/ctrlProp260.xml"/><Relationship Id="rId42" Type="http://schemas.openxmlformats.org/officeDocument/2006/relationships/ctrlProp" Target="../ctrlProps/ctrlProp268.xml"/><Relationship Id="rId47" Type="http://schemas.openxmlformats.org/officeDocument/2006/relationships/ctrlProp" Target="../ctrlProps/ctrlProp273.xml"/><Relationship Id="rId50" Type="http://schemas.openxmlformats.org/officeDocument/2006/relationships/ctrlProp" Target="../ctrlProps/ctrlProp276.xml"/><Relationship Id="rId55" Type="http://schemas.openxmlformats.org/officeDocument/2006/relationships/ctrlProp" Target="../ctrlProps/ctrlProp281.xml"/><Relationship Id="rId7" Type="http://schemas.openxmlformats.org/officeDocument/2006/relationships/ctrlProp" Target="../ctrlProps/ctrlProp233.xml"/><Relationship Id="rId12" Type="http://schemas.openxmlformats.org/officeDocument/2006/relationships/ctrlProp" Target="../ctrlProps/ctrlProp238.xml"/><Relationship Id="rId17" Type="http://schemas.openxmlformats.org/officeDocument/2006/relationships/ctrlProp" Target="../ctrlProps/ctrlProp243.xml"/><Relationship Id="rId25" Type="http://schemas.openxmlformats.org/officeDocument/2006/relationships/ctrlProp" Target="../ctrlProps/ctrlProp251.xml"/><Relationship Id="rId33" Type="http://schemas.openxmlformats.org/officeDocument/2006/relationships/ctrlProp" Target="../ctrlProps/ctrlProp259.xml"/><Relationship Id="rId38" Type="http://schemas.openxmlformats.org/officeDocument/2006/relationships/ctrlProp" Target="../ctrlProps/ctrlProp264.xml"/><Relationship Id="rId46" Type="http://schemas.openxmlformats.org/officeDocument/2006/relationships/ctrlProp" Target="../ctrlProps/ctrlProp272.xml"/><Relationship Id="rId2" Type="http://schemas.openxmlformats.org/officeDocument/2006/relationships/drawing" Target="../drawings/drawing8.xml"/><Relationship Id="rId16" Type="http://schemas.openxmlformats.org/officeDocument/2006/relationships/ctrlProp" Target="../ctrlProps/ctrlProp242.xml"/><Relationship Id="rId20" Type="http://schemas.openxmlformats.org/officeDocument/2006/relationships/ctrlProp" Target="../ctrlProps/ctrlProp246.xml"/><Relationship Id="rId29" Type="http://schemas.openxmlformats.org/officeDocument/2006/relationships/ctrlProp" Target="../ctrlProps/ctrlProp255.xml"/><Relationship Id="rId41" Type="http://schemas.openxmlformats.org/officeDocument/2006/relationships/ctrlProp" Target="../ctrlProps/ctrlProp267.xml"/><Relationship Id="rId54" Type="http://schemas.openxmlformats.org/officeDocument/2006/relationships/ctrlProp" Target="../ctrlProps/ctrlProp280.xml"/><Relationship Id="rId1" Type="http://schemas.openxmlformats.org/officeDocument/2006/relationships/printerSettings" Target="../printerSettings/printerSettings9.bin"/><Relationship Id="rId6" Type="http://schemas.openxmlformats.org/officeDocument/2006/relationships/ctrlProp" Target="../ctrlProps/ctrlProp232.xml"/><Relationship Id="rId11" Type="http://schemas.openxmlformats.org/officeDocument/2006/relationships/ctrlProp" Target="../ctrlProps/ctrlProp237.xml"/><Relationship Id="rId24" Type="http://schemas.openxmlformats.org/officeDocument/2006/relationships/ctrlProp" Target="../ctrlProps/ctrlProp250.xml"/><Relationship Id="rId32" Type="http://schemas.openxmlformats.org/officeDocument/2006/relationships/ctrlProp" Target="../ctrlProps/ctrlProp258.xml"/><Relationship Id="rId37" Type="http://schemas.openxmlformats.org/officeDocument/2006/relationships/ctrlProp" Target="../ctrlProps/ctrlProp263.xml"/><Relationship Id="rId40" Type="http://schemas.openxmlformats.org/officeDocument/2006/relationships/ctrlProp" Target="../ctrlProps/ctrlProp266.xml"/><Relationship Id="rId45" Type="http://schemas.openxmlformats.org/officeDocument/2006/relationships/ctrlProp" Target="../ctrlProps/ctrlProp271.xml"/><Relationship Id="rId53" Type="http://schemas.openxmlformats.org/officeDocument/2006/relationships/ctrlProp" Target="../ctrlProps/ctrlProp279.xml"/><Relationship Id="rId5" Type="http://schemas.openxmlformats.org/officeDocument/2006/relationships/ctrlProp" Target="../ctrlProps/ctrlProp231.xml"/><Relationship Id="rId15" Type="http://schemas.openxmlformats.org/officeDocument/2006/relationships/ctrlProp" Target="../ctrlProps/ctrlProp241.xml"/><Relationship Id="rId23" Type="http://schemas.openxmlformats.org/officeDocument/2006/relationships/ctrlProp" Target="../ctrlProps/ctrlProp249.xml"/><Relationship Id="rId28" Type="http://schemas.openxmlformats.org/officeDocument/2006/relationships/ctrlProp" Target="../ctrlProps/ctrlProp254.xml"/><Relationship Id="rId36" Type="http://schemas.openxmlformats.org/officeDocument/2006/relationships/ctrlProp" Target="../ctrlProps/ctrlProp262.xml"/><Relationship Id="rId49" Type="http://schemas.openxmlformats.org/officeDocument/2006/relationships/ctrlProp" Target="../ctrlProps/ctrlProp275.xml"/><Relationship Id="rId10" Type="http://schemas.openxmlformats.org/officeDocument/2006/relationships/ctrlProp" Target="../ctrlProps/ctrlProp236.xml"/><Relationship Id="rId19" Type="http://schemas.openxmlformats.org/officeDocument/2006/relationships/ctrlProp" Target="../ctrlProps/ctrlProp245.xml"/><Relationship Id="rId31" Type="http://schemas.openxmlformats.org/officeDocument/2006/relationships/ctrlProp" Target="../ctrlProps/ctrlProp257.xml"/><Relationship Id="rId44" Type="http://schemas.openxmlformats.org/officeDocument/2006/relationships/ctrlProp" Target="../ctrlProps/ctrlProp270.xml"/><Relationship Id="rId52" Type="http://schemas.openxmlformats.org/officeDocument/2006/relationships/ctrlProp" Target="../ctrlProps/ctrlProp278.xml"/><Relationship Id="rId4" Type="http://schemas.openxmlformats.org/officeDocument/2006/relationships/ctrlProp" Target="../ctrlProps/ctrlProp230.xml"/><Relationship Id="rId9" Type="http://schemas.openxmlformats.org/officeDocument/2006/relationships/ctrlProp" Target="../ctrlProps/ctrlProp235.xml"/><Relationship Id="rId14" Type="http://schemas.openxmlformats.org/officeDocument/2006/relationships/ctrlProp" Target="../ctrlProps/ctrlProp240.xml"/><Relationship Id="rId22" Type="http://schemas.openxmlformats.org/officeDocument/2006/relationships/ctrlProp" Target="../ctrlProps/ctrlProp248.xml"/><Relationship Id="rId27" Type="http://schemas.openxmlformats.org/officeDocument/2006/relationships/ctrlProp" Target="../ctrlProps/ctrlProp253.xml"/><Relationship Id="rId30" Type="http://schemas.openxmlformats.org/officeDocument/2006/relationships/ctrlProp" Target="../ctrlProps/ctrlProp256.xml"/><Relationship Id="rId35" Type="http://schemas.openxmlformats.org/officeDocument/2006/relationships/ctrlProp" Target="../ctrlProps/ctrlProp261.xml"/><Relationship Id="rId43" Type="http://schemas.openxmlformats.org/officeDocument/2006/relationships/ctrlProp" Target="../ctrlProps/ctrlProp269.xml"/><Relationship Id="rId48" Type="http://schemas.openxmlformats.org/officeDocument/2006/relationships/ctrlProp" Target="../ctrlProps/ctrlProp274.xml"/><Relationship Id="rId8" Type="http://schemas.openxmlformats.org/officeDocument/2006/relationships/ctrlProp" Target="../ctrlProps/ctrlProp234.xml"/><Relationship Id="rId51" Type="http://schemas.openxmlformats.org/officeDocument/2006/relationships/ctrlProp" Target="../ctrlProps/ctrlProp277.xml"/><Relationship Id="rId3"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83AE2-98AA-45BA-8B28-FB31599EBFB2}">
  <sheetPr codeName="Sheet1">
    <pageSetUpPr fitToPage="1"/>
  </sheetPr>
  <dimension ref="B1:T42"/>
  <sheetViews>
    <sheetView showGridLines="0" tabSelected="1" zoomScale="85" zoomScaleNormal="85" workbookViewId="0">
      <selection activeCell="E25" sqref="E25"/>
    </sheetView>
  </sheetViews>
  <sheetFormatPr defaultColWidth="8.85546875" defaultRowHeight="15"/>
  <cols>
    <col min="1" max="1" width="3.28515625" style="27" customWidth="1"/>
    <col min="2" max="2" width="79.7109375" style="27" customWidth="1"/>
    <col min="3" max="3" width="28.85546875" style="27" bestFit="1" customWidth="1"/>
    <col min="4" max="4" width="43.140625" style="104" bestFit="1" customWidth="1"/>
    <col min="5" max="5" width="44.85546875" style="27" bestFit="1" customWidth="1"/>
    <col min="6" max="6" width="8.85546875" style="27"/>
    <col min="7" max="7" width="43.28515625" style="27" bestFit="1" customWidth="1"/>
    <col min="8" max="8" width="8.85546875" style="27"/>
    <col min="9" max="9" width="39.140625" style="27" customWidth="1"/>
    <col min="10" max="16384" width="8.85546875" style="27"/>
  </cols>
  <sheetData>
    <row r="1" spans="2:20" s="115" customFormat="1" ht="40.15" customHeight="1">
      <c r="B1" s="130" t="s">
        <v>0</v>
      </c>
      <c r="C1" s="131"/>
      <c r="D1" s="131"/>
      <c r="E1" s="132" t="s">
        <v>1</v>
      </c>
      <c r="I1" s="116"/>
      <c r="Q1" s="117"/>
      <c r="R1" s="118"/>
      <c r="S1" s="118"/>
      <c r="T1" s="119"/>
    </row>
    <row r="2" spans="2:20" ht="30" customHeight="1">
      <c r="B2" s="519" t="s">
        <v>2</v>
      </c>
      <c r="C2" s="520"/>
      <c r="D2" s="520"/>
      <c r="E2" s="521"/>
      <c r="F2" s="30"/>
      <c r="H2" s="30"/>
      <c r="I2" s="30"/>
      <c r="J2" s="30"/>
      <c r="K2" s="30"/>
      <c r="L2" s="30"/>
      <c r="M2" s="30"/>
      <c r="N2" s="30"/>
      <c r="O2" s="30"/>
      <c r="P2" s="30"/>
      <c r="Q2" s="30"/>
      <c r="R2" s="30"/>
      <c r="S2" s="30"/>
      <c r="T2" s="30"/>
    </row>
    <row r="3" spans="2:20" ht="30" customHeight="1">
      <c r="B3" s="519" t="s">
        <v>3</v>
      </c>
      <c r="C3" s="520"/>
      <c r="D3" s="520"/>
      <c r="E3" s="521"/>
    </row>
    <row r="4" spans="2:20" ht="30" customHeight="1">
      <c r="B4" s="519" t="s">
        <v>4</v>
      </c>
      <c r="C4" s="520"/>
      <c r="D4" s="520"/>
      <c r="E4" s="521"/>
    </row>
    <row r="5" spans="2:20" ht="30" customHeight="1">
      <c r="B5" s="522" t="s">
        <v>5</v>
      </c>
      <c r="C5" s="523"/>
      <c r="D5" s="523"/>
      <c r="E5" s="524"/>
      <c r="G5" s="108" t="s">
        <v>6</v>
      </c>
    </row>
    <row r="6" spans="2:20" ht="30" customHeight="1">
      <c r="B6" s="516" t="s">
        <v>7</v>
      </c>
      <c r="C6" s="517"/>
      <c r="D6" s="517"/>
      <c r="E6" s="518"/>
    </row>
    <row r="7" spans="2:20" ht="37.9" customHeight="1">
      <c r="B7" s="513" t="s">
        <v>8</v>
      </c>
      <c r="C7" s="514"/>
      <c r="D7" s="514"/>
      <c r="E7" s="515"/>
    </row>
    <row r="8" spans="2:20" ht="54.6" customHeight="1">
      <c r="B8" s="522" t="s">
        <v>9</v>
      </c>
      <c r="C8" s="523"/>
      <c r="D8" s="523"/>
      <c r="E8" s="524"/>
    </row>
    <row r="9" spans="2:20" ht="40.9" customHeight="1">
      <c r="B9" s="522" t="s">
        <v>10</v>
      </c>
      <c r="C9" s="523"/>
      <c r="D9" s="523"/>
      <c r="E9" s="524"/>
    </row>
    <row r="10" spans="2:20" ht="54.6" customHeight="1">
      <c r="B10" s="522" t="s">
        <v>11</v>
      </c>
      <c r="C10" s="523"/>
      <c r="D10" s="523"/>
      <c r="E10" s="524"/>
      <c r="F10" s="30"/>
      <c r="G10" s="30"/>
      <c r="H10" s="30"/>
      <c r="I10" s="30"/>
      <c r="J10" s="30"/>
      <c r="K10" s="30"/>
      <c r="L10" s="30"/>
      <c r="M10" s="30"/>
      <c r="N10" s="30"/>
      <c r="O10" s="30"/>
      <c r="P10" s="30"/>
      <c r="Q10" s="30"/>
      <c r="R10" s="30"/>
      <c r="S10" s="30"/>
      <c r="T10" s="30"/>
    </row>
    <row r="11" spans="2:20" ht="53.45" customHeight="1">
      <c r="B11" s="516" t="s">
        <v>12</v>
      </c>
      <c r="C11" s="517"/>
      <c r="D11" s="517"/>
      <c r="E11" s="518"/>
    </row>
    <row r="12" spans="2:20" ht="39" customHeight="1">
      <c r="B12" s="516" t="s">
        <v>13</v>
      </c>
      <c r="C12" s="517"/>
      <c r="D12" s="517"/>
      <c r="E12" s="518"/>
      <c r="F12" s="30"/>
      <c r="G12" s="30"/>
      <c r="H12" s="30"/>
      <c r="I12" s="30"/>
      <c r="J12" s="30"/>
      <c r="K12" s="30"/>
      <c r="L12" s="30"/>
      <c r="M12" s="30"/>
      <c r="N12" s="30"/>
      <c r="O12" s="30"/>
      <c r="P12" s="30"/>
      <c r="Q12" s="30"/>
      <c r="R12" s="30"/>
      <c r="S12" s="30"/>
      <c r="T12" s="30"/>
    </row>
    <row r="13" spans="2:20" ht="37.9" customHeight="1">
      <c r="B13" s="516" t="s">
        <v>14</v>
      </c>
      <c r="C13" s="517"/>
      <c r="D13" s="517"/>
      <c r="E13" s="518"/>
      <c r="F13" s="103"/>
      <c r="G13" s="103"/>
      <c r="H13" s="103"/>
      <c r="I13" s="103"/>
      <c r="J13" s="103"/>
      <c r="K13" s="103"/>
      <c r="L13" s="103"/>
      <c r="M13" s="103"/>
      <c r="N13" s="103"/>
      <c r="O13" s="103"/>
      <c r="P13" s="103"/>
      <c r="Q13" s="103"/>
      <c r="R13" s="103"/>
      <c r="S13" s="103"/>
      <c r="T13" s="103"/>
    </row>
    <row r="14" spans="2:20" ht="15.75" thickBot="1">
      <c r="B14" s="516"/>
      <c r="C14" s="517"/>
      <c r="D14" s="517"/>
      <c r="E14" s="518"/>
      <c r="G14" s="24"/>
    </row>
    <row r="15" spans="2:20" ht="25.15" customHeight="1" thickBot="1">
      <c r="B15" s="157" t="s">
        <v>15</v>
      </c>
      <c r="C15" s="156" t="s">
        <v>16</v>
      </c>
      <c r="D15" s="155"/>
      <c r="E15" s="163"/>
      <c r="G15" s="24"/>
    </row>
    <row r="16" spans="2:20" ht="15.75">
      <c r="B16" s="157"/>
      <c r="C16" s="155"/>
      <c r="D16" s="155"/>
      <c r="E16" s="163"/>
      <c r="G16" s="24"/>
    </row>
    <row r="17" spans="2:9" ht="25.15" customHeight="1">
      <c r="B17" s="158" t="s">
        <v>17</v>
      </c>
      <c r="C17" s="154"/>
      <c r="D17" s="154"/>
      <c r="E17" s="164"/>
      <c r="G17" s="24"/>
      <c r="H17" s="24"/>
      <c r="I17" s="24"/>
    </row>
    <row r="18" spans="2:9" ht="19.899999999999999" customHeight="1" thickBot="1">
      <c r="B18" s="159"/>
      <c r="C18" s="154"/>
      <c r="D18" s="154"/>
      <c r="E18" s="164"/>
      <c r="G18" s="24"/>
      <c r="H18" s="24"/>
      <c r="I18" s="24"/>
    </row>
    <row r="19" spans="2:9" ht="30" customHeight="1" thickBot="1">
      <c r="B19" s="159" t="s">
        <v>18</v>
      </c>
      <c r="C19" s="318" t="s">
        <v>19</v>
      </c>
      <c r="D19" s="160" t="s">
        <v>20</v>
      </c>
      <c r="E19" s="499" t="s">
        <v>21</v>
      </c>
      <c r="F19" s="223"/>
      <c r="G19" s="24"/>
      <c r="H19" s="24"/>
      <c r="I19" s="24"/>
    </row>
    <row r="20" spans="2:9" ht="19.899999999999999" customHeight="1" thickBot="1">
      <c r="B20" s="159"/>
      <c r="C20" s="319"/>
      <c r="D20" s="154"/>
      <c r="E20" s="500"/>
      <c r="F20" s="224"/>
      <c r="G20" s="24"/>
      <c r="H20" s="24"/>
      <c r="I20" s="24"/>
    </row>
    <row r="21" spans="2:9" ht="30" customHeight="1" thickBot="1">
      <c r="B21" s="159" t="s">
        <v>22</v>
      </c>
      <c r="C21" s="318" t="s">
        <v>19</v>
      </c>
      <c r="D21" s="160" t="s">
        <v>20</v>
      </c>
      <c r="E21" s="501" t="s">
        <v>23</v>
      </c>
      <c r="F21" s="223"/>
      <c r="G21" s="24"/>
      <c r="H21" s="24"/>
      <c r="I21" s="24"/>
    </row>
    <row r="22" spans="2:9" ht="19.899999999999999" customHeight="1" thickBot="1">
      <c r="B22" s="159"/>
      <c r="C22" s="319"/>
      <c r="D22" s="154"/>
      <c r="E22" s="502"/>
      <c r="F22" s="223"/>
      <c r="G22" s="24"/>
      <c r="H22" s="24"/>
      <c r="I22" s="24"/>
    </row>
    <row r="23" spans="2:9" ht="30" customHeight="1" thickBot="1">
      <c r="B23" s="159" t="s">
        <v>24</v>
      </c>
      <c r="C23" s="318" t="s">
        <v>19</v>
      </c>
      <c r="D23" s="160" t="s">
        <v>20</v>
      </c>
      <c r="E23" s="503" t="s">
        <v>25</v>
      </c>
      <c r="F23" s="223"/>
      <c r="G23" s="24"/>
      <c r="H23" s="24"/>
      <c r="I23" s="24"/>
    </row>
    <row r="24" spans="2:9" ht="19.899999999999999" customHeight="1" thickBot="1">
      <c r="B24" s="159"/>
      <c r="C24" s="319"/>
      <c r="D24" s="154"/>
      <c r="E24" s="504"/>
      <c r="F24" s="223"/>
      <c r="G24" s="24"/>
      <c r="H24" s="24"/>
      <c r="I24" s="24"/>
    </row>
    <row r="25" spans="2:9" ht="30" customHeight="1" thickBot="1">
      <c r="B25" s="159" t="s">
        <v>26</v>
      </c>
      <c r="C25" s="318" t="s">
        <v>19</v>
      </c>
      <c r="D25" s="160" t="s">
        <v>20</v>
      </c>
      <c r="E25" s="505" t="s">
        <v>27</v>
      </c>
      <c r="F25" s="223"/>
      <c r="G25" s="24"/>
      <c r="H25" s="24"/>
      <c r="I25" s="24"/>
    </row>
    <row r="26" spans="2:9" ht="19.899999999999999" customHeight="1" thickBot="1">
      <c r="B26" s="159"/>
      <c r="C26" s="319"/>
      <c r="D26" s="154"/>
      <c r="E26" s="502"/>
      <c r="F26" s="223"/>
      <c r="G26" s="24"/>
      <c r="H26" s="24"/>
      <c r="I26" s="24"/>
    </row>
    <row r="27" spans="2:9" ht="30" customHeight="1" thickBot="1">
      <c r="B27" s="159" t="s">
        <v>28</v>
      </c>
      <c r="C27" s="318" t="s">
        <v>19</v>
      </c>
      <c r="D27" s="160" t="s">
        <v>20</v>
      </c>
      <c r="E27" s="506" t="s">
        <v>29</v>
      </c>
      <c r="F27" s="224"/>
      <c r="G27" s="24"/>
      <c r="H27" s="24"/>
      <c r="I27" s="24"/>
    </row>
    <row r="28" spans="2:9" ht="19.899999999999999" customHeight="1" thickBot="1">
      <c r="B28" s="159"/>
      <c r="C28" s="319"/>
      <c r="D28" s="154"/>
      <c r="E28" s="502"/>
      <c r="F28" s="223"/>
      <c r="G28" s="24"/>
      <c r="H28" s="24"/>
      <c r="I28" s="24"/>
    </row>
    <row r="29" spans="2:9" ht="30" customHeight="1" thickBot="1">
      <c r="B29" s="159" t="s">
        <v>30</v>
      </c>
      <c r="C29" s="318" t="s">
        <v>19</v>
      </c>
      <c r="D29" s="160" t="s">
        <v>20</v>
      </c>
      <c r="E29" s="507" t="s">
        <v>31</v>
      </c>
      <c r="F29" s="224"/>
      <c r="G29" s="24"/>
      <c r="H29" s="24"/>
      <c r="I29" s="24"/>
    </row>
    <row r="30" spans="2:9" ht="19.899999999999999" customHeight="1" thickBot="1">
      <c r="B30" s="159"/>
      <c r="C30" s="319"/>
      <c r="D30" s="154"/>
      <c r="E30" s="502"/>
      <c r="F30" s="224"/>
      <c r="G30" s="24"/>
      <c r="H30" s="24"/>
      <c r="I30" s="24"/>
    </row>
    <row r="31" spans="2:9" ht="30" customHeight="1" thickBot="1">
      <c r="B31" s="159" t="s">
        <v>32</v>
      </c>
      <c r="C31" s="318" t="s">
        <v>19</v>
      </c>
      <c r="D31" s="160" t="s">
        <v>20</v>
      </c>
      <c r="E31" s="508" t="s">
        <v>33</v>
      </c>
      <c r="F31" s="224"/>
      <c r="G31" s="24"/>
      <c r="H31" s="24"/>
      <c r="I31" s="24"/>
    </row>
    <row r="32" spans="2:9" ht="19.899999999999999" customHeight="1" thickBot="1">
      <c r="B32" s="159"/>
      <c r="C32" s="319"/>
      <c r="D32" s="154"/>
      <c r="E32" s="502"/>
      <c r="F32" s="224"/>
      <c r="G32" s="24"/>
      <c r="H32" s="24"/>
      <c r="I32" s="24"/>
    </row>
    <row r="33" spans="2:9" ht="30" customHeight="1" thickBot="1">
      <c r="B33" s="159" t="s">
        <v>34</v>
      </c>
      <c r="C33" s="318" t="s">
        <v>19</v>
      </c>
      <c r="D33" s="160" t="s">
        <v>20</v>
      </c>
      <c r="E33" s="509" t="s">
        <v>35</v>
      </c>
      <c r="F33" s="224"/>
      <c r="G33" s="24"/>
      <c r="H33" s="24"/>
      <c r="I33" s="24"/>
    </row>
    <row r="34" spans="2:9" ht="19.899999999999999" customHeight="1" thickBot="1">
      <c r="B34" s="161"/>
      <c r="C34" s="162"/>
      <c r="D34" s="162"/>
      <c r="E34" s="510"/>
      <c r="G34" s="24"/>
      <c r="H34" s="24"/>
      <c r="I34" s="24"/>
    </row>
    <row r="35" spans="2:9" ht="25.15" customHeight="1">
      <c r="B35" s="154"/>
      <c r="C35" s="154"/>
      <c r="D35" s="154"/>
      <c r="E35" s="154"/>
      <c r="G35" s="28"/>
    </row>
    <row r="36" spans="2:9" ht="15.75">
      <c r="B36" s="225" t="s">
        <v>36</v>
      </c>
      <c r="C36" s="226"/>
      <c r="D36" s="227"/>
      <c r="E36" s="226"/>
    </row>
    <row r="37" spans="2:9" ht="15.75">
      <c r="B37" s="225" t="s">
        <v>37</v>
      </c>
      <c r="C37" s="225" t="s">
        <v>38</v>
      </c>
      <c r="D37" s="225" t="s">
        <v>39</v>
      </c>
      <c r="E37" s="225" t="s">
        <v>40</v>
      </c>
    </row>
    <row r="38" spans="2:9">
      <c r="B38" s="495"/>
      <c r="C38" s="496"/>
      <c r="D38" s="497"/>
      <c r="E38" s="497"/>
    </row>
    <row r="39" spans="2:9">
      <c r="B39" s="497"/>
      <c r="C39" s="497"/>
      <c r="D39" s="498"/>
      <c r="E39" s="497"/>
    </row>
    <row r="40" spans="2:9">
      <c r="B40" s="497"/>
      <c r="C40" s="497"/>
      <c r="D40" s="498"/>
      <c r="E40" s="497"/>
    </row>
    <row r="41" spans="2:9">
      <c r="B41" s="497"/>
      <c r="C41" s="497"/>
      <c r="D41" s="498"/>
      <c r="E41" s="497"/>
    </row>
    <row r="42" spans="2:9" ht="15.75">
      <c r="B42" s="387"/>
      <c r="C42" s="388"/>
      <c r="D42" s="388"/>
      <c r="E42" s="388"/>
    </row>
  </sheetData>
  <sheetProtection algorithmName="SHA-512" hashValue="e25nBirNHW/boNyOfeP1E6TPgyMzJrBpK5eVoYRE+hTaD7bbWXuix8YvB7L0KDNRT0au7+GeIxU+44UOA6TIdQ==" saltValue="4ZIAbKsa3m9+EsSQeLb6nQ==" spinCount="100000" sheet="1" objects="1" scenarios="1" autoFilter="0"/>
  <mergeCells count="13">
    <mergeCell ref="B7:E7"/>
    <mergeCell ref="B14:E14"/>
    <mergeCell ref="B13:E13"/>
    <mergeCell ref="B2:E2"/>
    <mergeCell ref="B3:E3"/>
    <mergeCell ref="B4:E4"/>
    <mergeCell ref="B5:E5"/>
    <mergeCell ref="B12:E12"/>
    <mergeCell ref="B10:E10"/>
    <mergeCell ref="B9:E9"/>
    <mergeCell ref="B6:E6"/>
    <mergeCell ref="B8:E8"/>
    <mergeCell ref="B11:E11"/>
  </mergeCells>
  <conditionalFormatting sqref="E19">
    <cfRule type="expression" dxfId="215" priority="8">
      <formula>$C$19="no"</formula>
    </cfRule>
  </conditionalFormatting>
  <conditionalFormatting sqref="E21">
    <cfRule type="expression" dxfId="214" priority="7">
      <formula>$C$21="No"</formula>
    </cfRule>
  </conditionalFormatting>
  <conditionalFormatting sqref="E23">
    <cfRule type="expression" dxfId="213" priority="6">
      <formula>$C$23="No"</formula>
    </cfRule>
  </conditionalFormatting>
  <conditionalFormatting sqref="E25">
    <cfRule type="expression" dxfId="212" priority="5">
      <formula>$C$25="No"</formula>
    </cfRule>
  </conditionalFormatting>
  <conditionalFormatting sqref="E27">
    <cfRule type="expression" dxfId="211" priority="4">
      <formula>$C$27="No"</formula>
    </cfRule>
  </conditionalFormatting>
  <conditionalFormatting sqref="E29">
    <cfRule type="expression" dxfId="210" priority="3">
      <formula>$C$29="No"</formula>
    </cfRule>
  </conditionalFormatting>
  <conditionalFormatting sqref="E31">
    <cfRule type="expression" dxfId="209" priority="2">
      <formula>$C$31="No"</formula>
    </cfRule>
  </conditionalFormatting>
  <conditionalFormatting sqref="E33">
    <cfRule type="expression" dxfId="208" priority="1">
      <formula>$C$33="No"</formula>
    </cfRule>
  </conditionalFormatting>
  <hyperlinks>
    <hyperlink ref="E25" location="'D. Major Resi-Refurbishment'!A1" display="D. Major Residential Refurbishment" xr:uid="{4195FDED-C6DB-4B15-AFC8-DB2799BA7EBC}"/>
    <hyperlink ref="E27" location="'E. Minor Non-Resi Newbuild'!A1" display="E. Minor Non-Residential New-build" xr:uid="{AB82FBF7-F765-4C0C-B6C3-1A18B45D0F91}"/>
    <hyperlink ref="E29" location="'F. Minor Non-resi Refurb'!A1" display="F. Minor Non-Residential Refurbishment" xr:uid="{B2B9E531-94EF-4736-8DF0-3D5218181953}"/>
    <hyperlink ref="E31" location="'G. Major Non-resi Newbuild. '!A1" display="G. Major Non-Residential New-Build" xr:uid="{0D4E7A32-2CB2-46D6-A893-394EE07CB589}"/>
    <hyperlink ref="E33" location="'H. Major Non-resi Refubr'!A1" display="H. Major Non-Residential Refurbishment" xr:uid="{4F973358-6764-45F7-AD51-24A11B40054E}"/>
    <hyperlink ref="E23" location="'C. Major Resi NewBuild'!A1" display="C. Major Residential New-build " xr:uid="{2811E2BE-B749-445F-BA8C-BD776CB8EA99}"/>
    <hyperlink ref="E21" location="'B. Minor Resi Refurbishment'!A1" display="B. Minor Residential Refurbishment" xr:uid="{1DCA95EF-173B-41EF-8EFC-1589019A3055}"/>
    <hyperlink ref="E19" location="'A. Minor Resi New-Build'!A1" display="A.Minor Residential New-build" xr:uid="{8E63D61F-660C-4D73-AF98-B65CDFCA0527}"/>
  </hyperlinks>
  <pageMargins left="0.7" right="0.7" top="0.75" bottom="0.75" header="0.3" footer="0.3"/>
  <pageSetup scale="46" fitToHeight="0" orientation="portrait" r:id="rId1"/>
  <headerFooter>
    <oddHeader>&amp;L&amp;"Aptos"&amp;10&amp;K000000 Official&amp;1#_x000D_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02FEBAD-029C-4D15-AAD8-5D7FCB95DACE}">
          <x14:formula1>
            <xm:f>'drop down options'!$B$3:$B$5</xm:f>
          </x14:formula1>
          <xm:sqref>G33 C19 C21 C23 C25 C27 C29 C31 G19 G21 G23 G25 G27 G29 G31 C33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2BF16-7B64-4BDB-B81F-FB2367810C47}">
  <sheetPr codeName="Sheet10">
    <tabColor theme="4"/>
    <pageSetUpPr fitToPage="1"/>
  </sheetPr>
  <dimension ref="A1:KYF192"/>
  <sheetViews>
    <sheetView showGridLines="0" zoomScale="60" zoomScaleNormal="60" workbookViewId="0">
      <pane ySplit="4" topLeftCell="A5" activePane="bottomLeft" state="frozen"/>
      <selection pane="bottomLeft" activeCell="B38" sqref="B38"/>
    </sheetView>
  </sheetViews>
  <sheetFormatPr defaultColWidth="8.85546875" defaultRowHeight="15.75"/>
  <cols>
    <col min="1" max="1" width="137" style="24" bestFit="1" customWidth="1"/>
    <col min="2" max="2" width="60.7109375" style="12" customWidth="1"/>
    <col min="3" max="4" width="14.7109375" style="12" customWidth="1"/>
    <col min="5" max="6" width="18.7109375" style="12" customWidth="1"/>
    <col min="7" max="7" width="80.7109375" style="12" customWidth="1"/>
    <col min="8" max="8" width="33.42578125" style="12" customWidth="1"/>
    <col min="9" max="11" width="14.7109375" style="9" hidden="1" customWidth="1"/>
    <col min="12" max="16384" width="8.85546875" style="27"/>
  </cols>
  <sheetData>
    <row r="1" spans="1:11" ht="30" customHeight="1" thickBot="1">
      <c r="A1" s="571" t="s">
        <v>243</v>
      </c>
      <c r="B1" s="572"/>
      <c r="C1" s="572"/>
      <c r="D1" s="572"/>
      <c r="E1" s="572"/>
      <c r="F1" s="572"/>
      <c r="G1" s="573"/>
      <c r="H1" s="9"/>
    </row>
    <row r="2" spans="1:11" ht="40.15" customHeight="1">
      <c r="A2" s="112" t="s">
        <v>70</v>
      </c>
      <c r="B2" s="135" t="s">
        <v>71</v>
      </c>
      <c r="C2" s="536" t="s">
        <v>72</v>
      </c>
      <c r="D2" s="537"/>
      <c r="E2" s="538" t="s">
        <v>73</v>
      </c>
      <c r="F2" s="539"/>
      <c r="G2" s="136" t="s">
        <v>74</v>
      </c>
      <c r="H2" s="36"/>
      <c r="I2" s="90" t="s">
        <v>75</v>
      </c>
      <c r="J2" s="90" t="s">
        <v>76</v>
      </c>
      <c r="K2" s="92" t="s">
        <v>77</v>
      </c>
    </row>
    <row r="3" spans="1:11" s="129" customFormat="1" ht="30" customHeight="1" thickBot="1">
      <c r="A3" s="531"/>
      <c r="B3" s="532"/>
      <c r="C3" s="121" t="s">
        <v>78</v>
      </c>
      <c r="D3" s="122" t="s">
        <v>79</v>
      </c>
      <c r="E3" s="123" t="s">
        <v>80</v>
      </c>
      <c r="F3" s="124" t="s">
        <v>81</v>
      </c>
      <c r="G3" s="125"/>
      <c r="H3" s="126"/>
      <c r="I3" s="127"/>
      <c r="J3" s="127"/>
      <c r="K3" s="128"/>
    </row>
    <row r="4" spans="1:11" ht="30" customHeight="1" thickBot="1">
      <c r="A4" s="548"/>
      <c r="B4" s="549"/>
      <c r="C4" s="107" t="s">
        <v>82</v>
      </c>
      <c r="D4" s="168">
        <f>E174</f>
        <v>0</v>
      </c>
      <c r="E4" s="21"/>
      <c r="F4" s="47"/>
      <c r="G4" s="10"/>
      <c r="H4" s="37"/>
      <c r="I4" s="91"/>
      <c r="J4" s="91"/>
      <c r="K4" s="92"/>
    </row>
    <row r="5" spans="1:11" ht="49.9" customHeight="1">
      <c r="A5" s="550" t="s">
        <v>83</v>
      </c>
      <c r="B5" s="551"/>
      <c r="C5" s="70"/>
      <c r="D5" s="71"/>
      <c r="E5" s="72"/>
      <c r="F5" s="73"/>
      <c r="G5" s="69"/>
      <c r="H5" s="9"/>
      <c r="I5" s="92"/>
      <c r="J5" s="92"/>
      <c r="K5" s="90"/>
    </row>
    <row r="6" spans="1:11" ht="25.9" customHeight="1">
      <c r="A6" s="188" t="s">
        <v>84</v>
      </c>
      <c r="B6" s="258"/>
      <c r="C6" s="50"/>
      <c r="D6" s="23"/>
      <c r="E6" s="266"/>
      <c r="F6" s="267"/>
      <c r="G6" s="357"/>
      <c r="I6" s="92"/>
      <c r="J6" s="92"/>
      <c r="K6" s="92"/>
    </row>
    <row r="7" spans="1:11" ht="25.9" customHeight="1">
      <c r="A7" s="188" t="s">
        <v>85</v>
      </c>
      <c r="B7" s="258"/>
      <c r="C7" s="50"/>
      <c r="D7" s="23"/>
      <c r="E7" s="266"/>
      <c r="F7" s="267"/>
      <c r="G7" s="357"/>
      <c r="I7" s="92"/>
      <c r="J7" s="92"/>
      <c r="K7" s="92"/>
    </row>
    <row r="8" spans="1:11" ht="72.599999999999994" customHeight="1">
      <c r="A8" s="188" t="s">
        <v>86</v>
      </c>
      <c r="B8" s="258"/>
      <c r="C8" s="50"/>
      <c r="D8" s="23"/>
      <c r="E8" s="266"/>
      <c r="F8" s="267"/>
      <c r="G8" s="357"/>
      <c r="I8" s="92"/>
      <c r="J8" s="92"/>
      <c r="K8" s="92"/>
    </row>
    <row r="9" spans="1:11" ht="25.9" customHeight="1">
      <c r="A9" s="188" t="s">
        <v>87</v>
      </c>
      <c r="B9" s="258"/>
      <c r="C9" s="50"/>
      <c r="D9" s="23"/>
      <c r="E9" s="266"/>
      <c r="F9" s="267"/>
      <c r="G9" s="357"/>
      <c r="I9" s="92"/>
      <c r="J9" s="92"/>
      <c r="K9" s="92"/>
    </row>
    <row r="10" spans="1:11" ht="25.9" customHeight="1" thickBot="1">
      <c r="A10" s="220" t="s">
        <v>235</v>
      </c>
      <c r="B10" s="258"/>
      <c r="C10" s="50"/>
      <c r="D10" s="23"/>
      <c r="E10" s="266"/>
      <c r="F10" s="267"/>
      <c r="G10" s="357"/>
      <c r="I10" s="92"/>
      <c r="J10" s="92"/>
      <c r="K10" s="92"/>
    </row>
    <row r="11" spans="1:11" ht="40.15" customHeight="1">
      <c r="A11" s="178" t="s">
        <v>89</v>
      </c>
      <c r="B11" s="247"/>
      <c r="C11" s="101"/>
      <c r="D11" s="102"/>
      <c r="E11" s="268"/>
      <c r="F11" s="269"/>
      <c r="G11" s="361"/>
      <c r="H11" s="9"/>
      <c r="I11" s="92"/>
      <c r="J11" s="92"/>
      <c r="K11" s="92"/>
    </row>
    <row r="12" spans="1:11" ht="25.9" customHeight="1">
      <c r="A12" s="16" t="s">
        <v>90</v>
      </c>
      <c r="B12" s="251"/>
      <c r="C12" s="53"/>
      <c r="D12" s="54"/>
      <c r="E12" s="270"/>
      <c r="F12" s="271"/>
      <c r="G12" s="357"/>
      <c r="H12" s="38"/>
      <c r="I12" s="89"/>
      <c r="J12" s="89"/>
      <c r="K12" s="89"/>
    </row>
    <row r="13" spans="1:11" ht="52.9" customHeight="1">
      <c r="A13" s="191" t="s">
        <v>91</v>
      </c>
      <c r="B13" s="252" t="s">
        <v>19</v>
      </c>
      <c r="C13" s="55"/>
      <c r="D13" s="56"/>
      <c r="E13" s="272"/>
      <c r="F13" s="273"/>
      <c r="G13" s="362" t="s">
        <v>368</v>
      </c>
      <c r="H13" s="39"/>
      <c r="I13" s="89"/>
      <c r="J13" s="89"/>
      <c r="K13" s="89"/>
    </row>
    <row r="14" spans="1:11" ht="25.9" customHeight="1">
      <c r="A14" s="17" t="s">
        <v>92</v>
      </c>
      <c r="B14" s="244"/>
      <c r="C14" s="57"/>
      <c r="D14" s="58"/>
      <c r="E14" s="274"/>
      <c r="F14" s="275"/>
      <c r="G14" s="357"/>
      <c r="H14" s="39"/>
      <c r="I14" s="89"/>
      <c r="J14" s="89"/>
      <c r="K14" s="89"/>
    </row>
    <row r="15" spans="1:11" ht="45">
      <c r="A15" s="215" t="s">
        <v>217</v>
      </c>
      <c r="B15" s="299">
        <v>0</v>
      </c>
      <c r="C15" s="57"/>
      <c r="D15" s="58"/>
      <c r="E15" s="276"/>
      <c r="F15" s="277"/>
      <c r="G15" s="364" t="s">
        <v>406</v>
      </c>
      <c r="H15" s="39"/>
      <c r="I15" s="89"/>
      <c r="J15" s="89"/>
      <c r="K15" s="89"/>
    </row>
    <row r="16" spans="1:11" ht="25.9" customHeight="1">
      <c r="A16" s="194" t="s">
        <v>94</v>
      </c>
      <c r="B16" s="299" t="s">
        <v>19</v>
      </c>
      <c r="C16" s="55">
        <f>J16</f>
        <v>40</v>
      </c>
      <c r="D16" s="56">
        <f>MIN(J16:K16)</f>
        <v>0</v>
      </c>
      <c r="E16" s="272"/>
      <c r="F16" s="273"/>
      <c r="G16" s="364"/>
      <c r="H16" s="39"/>
      <c r="I16" s="89">
        <v>40</v>
      </c>
      <c r="J16" s="89" cm="1">
        <f t="array" ref="J16">_xlfn.IFS(B17="Select from dropdown menu",40, B17="&gt;=100% achievable",40,B17="&gt;=60% achievable",30,B17="&gt;=50% achievable",20,B17="&gt;=35% achievable",10,B17="&lt;35% achievable",0)</f>
        <v>40</v>
      </c>
      <c r="K16" s="89" cm="1">
        <f t="array" ref="K16">_xlfn.IFS(B16="&gt;=100%",40,B16="&gt;=60%",30,B16="&gt;=50%",20,B16="&gt;=35%",10,B16="&lt;35%",0,B16="Select from dropdown menu",0)</f>
        <v>0</v>
      </c>
    </row>
    <row r="17" spans="1:8092" ht="30">
      <c r="A17" s="194" t="s">
        <v>95</v>
      </c>
      <c r="B17" s="299" t="s">
        <v>19</v>
      </c>
      <c r="C17" s="55"/>
      <c r="D17" s="56"/>
      <c r="E17" s="272"/>
      <c r="F17" s="273"/>
      <c r="G17" s="364"/>
      <c r="H17" s="39"/>
      <c r="I17" s="89"/>
      <c r="J17" s="89"/>
      <c r="K17" s="89"/>
    </row>
    <row r="18" spans="1:8092" ht="25.9" customHeight="1">
      <c r="A18" s="194" t="s">
        <v>97</v>
      </c>
      <c r="B18" s="242">
        <v>0</v>
      </c>
      <c r="C18" s="55"/>
      <c r="D18" s="56"/>
      <c r="E18" s="272"/>
      <c r="F18" s="273"/>
      <c r="G18" s="364"/>
      <c r="H18" s="39"/>
      <c r="I18" s="89"/>
      <c r="J18" s="89"/>
      <c r="K18" s="89"/>
    </row>
    <row r="19" spans="1:8092" ht="30">
      <c r="A19" s="195" t="s">
        <v>98</v>
      </c>
      <c r="B19" s="252" t="s">
        <v>19</v>
      </c>
      <c r="C19" s="55">
        <f>J19</f>
        <v>10</v>
      </c>
      <c r="D19" s="56">
        <f>MIN(J19:K19)</f>
        <v>0</v>
      </c>
      <c r="E19" s="272"/>
      <c r="F19" s="273"/>
      <c r="G19" s="365" t="s">
        <v>409</v>
      </c>
      <c r="H19" s="27"/>
      <c r="I19" s="89">
        <v>10</v>
      </c>
      <c r="J19" s="89" cm="1">
        <f t="array" ref="J19">_xlfn.IFS(B19="&gt;=15% Be Lean Achieved",10,B19="&gt;=10% Be Lean Achieved",10,B19="&lt;15% Be Lean Achieved",I19,B19="&lt;10% Be Lean Achieved",10,B19="Select from dropdown menu",10,B19="N/A (10% not technically achivable)",0,B19="N/A (15% not technically achievable)",0)</f>
        <v>10</v>
      </c>
      <c r="K19" s="89" cm="1">
        <f t="array" ref="K19">_xlfn.IFS(B19="&gt;=15% Be Lean Achieved",10,B19="&gt;=10% Be Lean Achieved",10,B19="&lt;15% Be Lean Achieved",0,B19="&lt;10% Be Lean Achieved",0,B19="Select from dropdown menu",0,B19="N/A (10% not technically achivable)",0,B19="N/A (15% not technically achievable)",0)</f>
        <v>0</v>
      </c>
    </row>
    <row r="20" spans="1:8092" ht="25.9" customHeight="1">
      <c r="A20" s="194" t="s">
        <v>236</v>
      </c>
      <c r="B20" s="252" t="s">
        <v>19</v>
      </c>
      <c r="C20" s="55">
        <f>J20</f>
        <v>1</v>
      </c>
      <c r="D20" s="56">
        <f>MIN(J20:K20)</f>
        <v>0</v>
      </c>
      <c r="E20" s="272"/>
      <c r="F20" s="273"/>
      <c r="G20" s="365" t="s">
        <v>369</v>
      </c>
      <c r="H20" s="27"/>
      <c r="I20" s="92">
        <v>1</v>
      </c>
      <c r="J20" s="89">
        <f>IF(B20="N/A",0,I20)</f>
        <v>1</v>
      </c>
      <c r="K20" s="89">
        <f>IF(B20="Yes",J20,0)</f>
        <v>0</v>
      </c>
    </row>
    <row r="21" spans="1:8092" ht="25.9" customHeight="1">
      <c r="A21" s="194" t="s">
        <v>100</v>
      </c>
      <c r="B21" s="252" t="s">
        <v>101</v>
      </c>
      <c r="C21" s="55"/>
      <c r="D21" s="56"/>
      <c r="E21" s="272"/>
      <c r="F21" s="273"/>
      <c r="G21" s="365"/>
      <c r="H21" s="27"/>
      <c r="I21" s="89"/>
      <c r="J21" s="89"/>
      <c r="K21" s="89"/>
    </row>
    <row r="22" spans="1:8092" ht="25.9" customHeight="1">
      <c r="A22" s="194" t="s">
        <v>102</v>
      </c>
      <c r="B22" s="252" t="s">
        <v>101</v>
      </c>
      <c r="C22" s="55"/>
      <c r="D22" s="56"/>
      <c r="E22" s="272"/>
      <c r="F22" s="273"/>
      <c r="G22" s="365"/>
      <c r="H22" s="27"/>
      <c r="I22" s="89"/>
      <c r="J22" s="89"/>
      <c r="K22" s="89"/>
    </row>
    <row r="23" spans="1:8092" ht="25.9" customHeight="1">
      <c r="A23" s="194" t="s">
        <v>103</v>
      </c>
      <c r="B23" s="242">
        <v>0</v>
      </c>
      <c r="C23" s="55"/>
      <c r="D23" s="56"/>
      <c r="E23" s="272"/>
      <c r="F23" s="273"/>
      <c r="G23" s="365"/>
      <c r="H23" s="27"/>
      <c r="I23" s="89"/>
      <c r="J23" s="89"/>
      <c r="K23" s="89"/>
    </row>
    <row r="24" spans="1:8092" ht="25.9" customHeight="1">
      <c r="A24" s="194" t="s">
        <v>104</v>
      </c>
      <c r="B24" s="242">
        <v>0</v>
      </c>
      <c r="C24" s="55"/>
      <c r="D24" s="56"/>
      <c r="E24" s="272"/>
      <c r="F24" s="273"/>
      <c r="G24" s="366"/>
      <c r="H24" s="38"/>
      <c r="I24" s="89"/>
      <c r="J24" s="89"/>
      <c r="K24" s="89"/>
    </row>
    <row r="25" spans="1:8092" ht="25.9" customHeight="1">
      <c r="A25" s="188" t="s">
        <v>105</v>
      </c>
      <c r="B25" s="252" t="s">
        <v>101</v>
      </c>
      <c r="C25" s="55"/>
      <c r="D25" s="56"/>
      <c r="E25" s="272"/>
      <c r="F25" s="273"/>
      <c r="G25" s="367"/>
      <c r="H25" s="38"/>
      <c r="I25" s="89"/>
      <c r="J25" s="89"/>
      <c r="K25" s="89"/>
    </row>
    <row r="26" spans="1:8092" ht="45.75" thickBot="1">
      <c r="A26" s="196" t="s">
        <v>106</v>
      </c>
      <c r="B26" s="300">
        <v>0</v>
      </c>
      <c r="C26" s="55"/>
      <c r="D26" s="56"/>
      <c r="E26" s="272"/>
      <c r="F26" s="273"/>
      <c r="G26" s="365" t="s">
        <v>370</v>
      </c>
      <c r="I26" s="92"/>
      <c r="J26" s="92"/>
      <c r="K26" s="92"/>
    </row>
    <row r="27" spans="1:8092" ht="15" customHeight="1">
      <c r="A27" s="15"/>
      <c r="B27" s="244"/>
      <c r="C27" s="141" t="s">
        <v>107</v>
      </c>
      <c r="D27" s="142"/>
      <c r="E27" s="280"/>
      <c r="F27" s="281"/>
      <c r="G27" s="357"/>
      <c r="I27" s="92"/>
      <c r="J27" s="92"/>
      <c r="K27" s="92"/>
    </row>
    <row r="28" spans="1:8092" ht="40.15" customHeight="1">
      <c r="A28" s="197" t="s">
        <v>108</v>
      </c>
      <c r="B28" s="245" t="s">
        <v>109</v>
      </c>
      <c r="C28" s="143">
        <f>SUM(C13:C26)</f>
        <v>51</v>
      </c>
      <c r="D28" s="144">
        <f>SUM(D13:D27)</f>
        <v>0</v>
      </c>
      <c r="E28" s="266"/>
      <c r="F28" s="267"/>
      <c r="G28" s="366"/>
      <c r="H28" s="27"/>
      <c r="I28" s="92"/>
      <c r="J28" s="92"/>
      <c r="K28" s="92"/>
    </row>
    <row r="29" spans="1:8092" ht="15" customHeight="1" thickBot="1">
      <c r="A29" s="77"/>
      <c r="B29" s="246"/>
      <c r="C29" s="145" t="s">
        <v>110</v>
      </c>
      <c r="D29" s="167">
        <f>_xlfn.PERCENTOF(D28,C28)</f>
        <v>0</v>
      </c>
      <c r="E29" s="282"/>
      <c r="F29" s="283"/>
      <c r="G29" s="368"/>
      <c r="H29" s="35"/>
      <c r="I29" s="89"/>
      <c r="J29" s="89"/>
      <c r="K29" s="92"/>
    </row>
    <row r="30" spans="1:8092" ht="40.15" customHeight="1">
      <c r="A30" s="113" t="s">
        <v>111</v>
      </c>
      <c r="B30" s="247"/>
      <c r="C30" s="78"/>
      <c r="D30" s="79"/>
      <c r="E30" s="268"/>
      <c r="F30" s="269"/>
      <c r="G30" s="361"/>
      <c r="H30" s="9"/>
      <c r="I30" s="92"/>
      <c r="J30" s="92"/>
      <c r="K30" s="89"/>
    </row>
    <row r="31" spans="1:8092" s="29" customFormat="1" ht="25.9" customHeight="1">
      <c r="A31" s="219" t="s">
        <v>112</v>
      </c>
      <c r="B31" s="248" t="s">
        <v>19</v>
      </c>
      <c r="C31" s="55">
        <f>J31</f>
        <v>16</v>
      </c>
      <c r="D31" s="56">
        <f>MIN(J31:K31)</f>
        <v>0</v>
      </c>
      <c r="E31" s="272"/>
      <c r="F31" s="273"/>
      <c r="G31" s="357" t="s">
        <v>404</v>
      </c>
      <c r="H31" s="38"/>
      <c r="I31" s="89">
        <v>16</v>
      </c>
      <c r="J31" s="89" cm="1">
        <f t="array" ref="J31">_xlfn.IFS(B32="N/A",0,B32="Outstanding Achievable",16,B32="Excellent Achievable",8,B32="Very Good Achievable",4,B32="Good Achievable",0,B32="Select from dropdown menu",16,B32="5 Stars achievable",16,B32="4 Stars achievable",8,B32="3 Stars achievable",4,B32="2 Stars achievable",0)</f>
        <v>16</v>
      </c>
      <c r="K31" s="92"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29.25" thickBot="1">
      <c r="A32" s="229" t="s">
        <v>219</v>
      </c>
      <c r="B32" s="248" t="s">
        <v>19</v>
      </c>
      <c r="C32" s="55"/>
      <c r="D32" s="56"/>
      <c r="E32" s="272"/>
      <c r="F32" s="273"/>
      <c r="G32" s="366"/>
      <c r="H32" s="38"/>
      <c r="I32" s="89"/>
      <c r="J32" s="89"/>
      <c r="K32" s="9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c r="A33" s="15"/>
      <c r="B33" s="244"/>
      <c r="C33" s="141" t="s">
        <v>107</v>
      </c>
      <c r="D33" s="142"/>
      <c r="E33" s="280"/>
      <c r="F33" s="281"/>
      <c r="G33" s="367"/>
      <c r="I33" s="92"/>
      <c r="J33" s="92"/>
      <c r="K33" s="89"/>
    </row>
    <row r="34" spans="1:8092" ht="40.15" customHeight="1">
      <c r="A34" s="197" t="s">
        <v>108</v>
      </c>
      <c r="B34" s="245" t="s">
        <v>109</v>
      </c>
      <c r="C34" s="143">
        <f>SUM(C31:C32)</f>
        <v>16</v>
      </c>
      <c r="D34" s="144">
        <f>SUM(D31:D33)</f>
        <v>0</v>
      </c>
      <c r="E34" s="266"/>
      <c r="F34" s="267"/>
      <c r="G34" s="369"/>
      <c r="H34" s="9"/>
      <c r="I34" s="92"/>
      <c r="J34" s="92"/>
      <c r="K34" s="92"/>
    </row>
    <row r="35" spans="1:8092" ht="15" customHeight="1" thickBot="1">
      <c r="A35" s="80"/>
      <c r="B35" s="250"/>
      <c r="C35" s="145" t="s">
        <v>110</v>
      </c>
      <c r="D35" s="167">
        <f>_xlfn.PERCENTOF(D34,C34)</f>
        <v>0</v>
      </c>
      <c r="E35" s="284"/>
      <c r="F35" s="285"/>
      <c r="G35" s="370"/>
      <c r="H35" s="40"/>
      <c r="I35" s="93"/>
      <c r="J35" s="93"/>
      <c r="K35" s="92"/>
    </row>
    <row r="36" spans="1:8092" ht="40.15" customHeight="1">
      <c r="A36" s="113" t="s">
        <v>114</v>
      </c>
      <c r="B36" s="247"/>
      <c r="C36" s="81"/>
      <c r="D36" s="79"/>
      <c r="E36" s="268"/>
      <c r="F36" s="269"/>
      <c r="G36" s="361"/>
      <c r="H36" s="9"/>
      <c r="I36" s="92"/>
      <c r="J36" s="92"/>
      <c r="K36" s="92"/>
    </row>
    <row r="37" spans="1:8092" s="29" customFormat="1" ht="25.9" customHeight="1">
      <c r="A37" s="16" t="s">
        <v>115</v>
      </c>
      <c r="B37" s="251"/>
      <c r="C37" s="59"/>
      <c r="D37" s="60"/>
      <c r="E37" s="270"/>
      <c r="F37" s="271"/>
      <c r="G37" s="357"/>
      <c r="H37" s="39"/>
      <c r="I37" s="89"/>
      <c r="J37" s="89"/>
      <c r="K37" s="92"/>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25.9" customHeight="1">
      <c r="A38" s="191" t="s">
        <v>244</v>
      </c>
      <c r="B38" s="252" t="s">
        <v>19</v>
      </c>
      <c r="C38" s="55">
        <f>J38</f>
        <v>4</v>
      </c>
      <c r="D38" s="56">
        <f>K38</f>
        <v>0</v>
      </c>
      <c r="E38" s="272"/>
      <c r="F38" s="273"/>
      <c r="G38" s="366" t="s">
        <v>372</v>
      </c>
      <c r="H38" s="27"/>
      <c r="I38" s="92">
        <v>4</v>
      </c>
      <c r="J38" s="92">
        <f>IF(B38="N/A",0,I38)</f>
        <v>4</v>
      </c>
      <c r="K38" s="89">
        <f>IF(B38="Yes",J38,0)</f>
        <v>0</v>
      </c>
    </row>
    <row r="39" spans="1:8092" ht="25.9" customHeight="1">
      <c r="A39" s="109" t="s">
        <v>117</v>
      </c>
      <c r="B39" s="253"/>
      <c r="C39" s="51"/>
      <c r="D39" s="52"/>
      <c r="E39" s="266"/>
      <c r="F39" s="267"/>
      <c r="G39" s="357"/>
      <c r="I39" s="92"/>
      <c r="J39" s="92"/>
      <c r="K39" s="89"/>
    </row>
    <row r="40" spans="1:8092" ht="25.9" customHeight="1">
      <c r="A40" s="200" t="s">
        <v>118</v>
      </c>
      <c r="B40" s="252" t="s">
        <v>19</v>
      </c>
      <c r="C40" s="55">
        <f>J40</f>
        <v>1</v>
      </c>
      <c r="D40" s="56">
        <f>K40</f>
        <v>0</v>
      </c>
      <c r="E40" s="272"/>
      <c r="F40" s="273"/>
      <c r="G40" s="366"/>
      <c r="H40" s="27"/>
      <c r="I40" s="92">
        <v>1</v>
      </c>
      <c r="J40" s="92">
        <f>IF(B40="N/A",0,I40)</f>
        <v>1</v>
      </c>
      <c r="K40" s="89">
        <f>IF(B40="Yes",J40,0)</f>
        <v>0</v>
      </c>
    </row>
    <row r="41" spans="1:8092" ht="25.9" customHeight="1">
      <c r="A41" s="200" t="s">
        <v>119</v>
      </c>
      <c r="B41" s="252" t="s">
        <v>19</v>
      </c>
      <c r="C41" s="55">
        <f t="shared" ref="C41:D44" si="0">J41</f>
        <v>1</v>
      </c>
      <c r="D41" s="56">
        <f t="shared" si="0"/>
        <v>0</v>
      </c>
      <c r="E41" s="272"/>
      <c r="F41" s="273"/>
      <c r="G41" s="366"/>
      <c r="H41" s="27"/>
      <c r="I41" s="92">
        <v>1</v>
      </c>
      <c r="J41" s="92">
        <f>IF(B41="N/A",0,I41)</f>
        <v>1</v>
      </c>
      <c r="K41" s="89">
        <f>IF(B41="Yes",J41,0)</f>
        <v>0</v>
      </c>
    </row>
    <row r="42" spans="1:8092" ht="25.9" customHeight="1">
      <c r="A42" s="200" t="s">
        <v>120</v>
      </c>
      <c r="B42" s="252" t="s">
        <v>19</v>
      </c>
      <c r="C42" s="55">
        <f t="shared" si="0"/>
        <v>2</v>
      </c>
      <c r="D42" s="56">
        <f t="shared" si="0"/>
        <v>0</v>
      </c>
      <c r="E42" s="272"/>
      <c r="F42" s="273"/>
      <c r="G42" s="366"/>
      <c r="H42" s="27"/>
      <c r="I42" s="92">
        <v>2</v>
      </c>
      <c r="J42" s="92">
        <f>IF(B42="N/A",0,I42)</f>
        <v>2</v>
      </c>
      <c r="K42" s="89">
        <f>IF(B42="Yes",J42,0)</f>
        <v>0</v>
      </c>
    </row>
    <row r="43" spans="1:8092" ht="25.9" customHeight="1">
      <c r="A43" s="200" t="s">
        <v>121</v>
      </c>
      <c r="B43" s="252" t="s">
        <v>19</v>
      </c>
      <c r="C43" s="55">
        <f t="shared" si="0"/>
        <v>2</v>
      </c>
      <c r="D43" s="56">
        <f t="shared" si="0"/>
        <v>0</v>
      </c>
      <c r="E43" s="272"/>
      <c r="F43" s="273"/>
      <c r="G43" s="366"/>
      <c r="H43" s="27"/>
      <c r="I43" s="92">
        <v>2</v>
      </c>
      <c r="J43" s="92">
        <f>IF(B43="N/A",0,I43)</f>
        <v>2</v>
      </c>
      <c r="K43" s="89">
        <f>IF(B43="Yes",J43,0)</f>
        <v>0</v>
      </c>
    </row>
    <row r="44" spans="1:8092" ht="25.9" customHeight="1" thickBot="1">
      <c r="A44" s="200" t="s">
        <v>122</v>
      </c>
      <c r="B44" s="252" t="s">
        <v>19</v>
      </c>
      <c r="C44" s="55">
        <f t="shared" si="0"/>
        <v>1</v>
      </c>
      <c r="D44" s="56">
        <f t="shared" si="0"/>
        <v>0</v>
      </c>
      <c r="E44" s="272"/>
      <c r="F44" s="273"/>
      <c r="G44" s="366"/>
      <c r="H44" s="27"/>
      <c r="I44" s="92">
        <v>1</v>
      </c>
      <c r="J44" s="92">
        <f>IF(B44="N/A",0,I44)</f>
        <v>1</v>
      </c>
      <c r="K44" s="89">
        <f>IF(B44="Yes",J44,0)</f>
        <v>0</v>
      </c>
    </row>
    <row r="45" spans="1:8092" ht="15" customHeight="1">
      <c r="A45" s="15"/>
      <c r="B45" s="253"/>
      <c r="C45" s="141" t="s">
        <v>107</v>
      </c>
      <c r="D45" s="142"/>
      <c r="E45" s="266"/>
      <c r="F45" s="267"/>
      <c r="G45" s="357"/>
      <c r="I45" s="92"/>
      <c r="J45" s="92"/>
      <c r="K45" s="92"/>
    </row>
    <row r="46" spans="1:8092" ht="40.15" customHeight="1">
      <c r="A46" s="197" t="s">
        <v>108</v>
      </c>
      <c r="B46" s="245" t="s">
        <v>109</v>
      </c>
      <c r="C46" s="143">
        <f>SUM(C38:C44)</f>
        <v>11</v>
      </c>
      <c r="D46" s="144">
        <f>SUM(D38:D45)</f>
        <v>0</v>
      </c>
      <c r="E46" s="266"/>
      <c r="F46" s="267"/>
      <c r="G46" s="366"/>
      <c r="H46" s="27"/>
      <c r="I46" s="92"/>
      <c r="J46" s="92"/>
      <c r="K46" s="92"/>
    </row>
    <row r="47" spans="1:8092" ht="15" customHeight="1" thickBot="1">
      <c r="A47" s="74"/>
      <c r="B47" s="246"/>
      <c r="C47" s="145" t="s">
        <v>110</v>
      </c>
      <c r="D47" s="167">
        <f>_xlfn.PERCENTOF(D46,C46)</f>
        <v>0</v>
      </c>
      <c r="E47" s="286"/>
      <c r="F47" s="287"/>
      <c r="G47" s="358"/>
      <c r="I47" s="92"/>
      <c r="J47" s="92"/>
      <c r="K47" s="92"/>
    </row>
    <row r="48" spans="1:8092" ht="40.15" customHeight="1">
      <c r="A48" s="113" t="s">
        <v>123</v>
      </c>
      <c r="B48" s="247"/>
      <c r="C48" s="81"/>
      <c r="D48" s="79"/>
      <c r="E48" s="268"/>
      <c r="F48" s="269"/>
      <c r="G48" s="361"/>
      <c r="H48" s="9"/>
      <c r="I48" s="92"/>
      <c r="J48" s="92"/>
      <c r="K48" s="92"/>
    </row>
    <row r="49" spans="1:8092" ht="25.9" customHeight="1">
      <c r="A49" s="22" t="s">
        <v>222</v>
      </c>
      <c r="B49" s="244"/>
      <c r="C49" s="51"/>
      <c r="D49" s="52"/>
      <c r="E49" s="274"/>
      <c r="F49" s="275"/>
      <c r="G49" s="357" t="s">
        <v>412</v>
      </c>
      <c r="H49" s="25"/>
      <c r="I49" s="95"/>
      <c r="J49" s="95"/>
      <c r="K49" s="92"/>
    </row>
    <row r="50" spans="1:8092" s="29" customFormat="1" ht="25.9" customHeight="1">
      <c r="A50" s="203" t="s">
        <v>223</v>
      </c>
      <c r="B50" s="248" t="s">
        <v>19</v>
      </c>
      <c r="C50" s="137"/>
      <c r="D50" s="138"/>
      <c r="E50" s="272"/>
      <c r="F50" s="273"/>
      <c r="G50" s="380"/>
      <c r="H50" s="41"/>
      <c r="I50" s="96">
        <v>0</v>
      </c>
      <c r="J50" s="96"/>
      <c r="K50" s="92"/>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row>
    <row r="51" spans="1:8092" ht="25.9" customHeight="1">
      <c r="A51" s="218" t="s">
        <v>224</v>
      </c>
      <c r="B51" s="248" t="s">
        <v>19</v>
      </c>
      <c r="C51" s="137"/>
      <c r="D51" s="138"/>
      <c r="E51" s="272"/>
      <c r="F51" s="273"/>
      <c r="G51" s="381"/>
      <c r="H51" s="27"/>
      <c r="I51" s="92">
        <v>0</v>
      </c>
      <c r="J51" s="92"/>
      <c r="K51" s="94"/>
    </row>
    <row r="52" spans="1:8092" ht="63">
      <c r="A52" s="201" t="s">
        <v>124</v>
      </c>
      <c r="B52" s="255"/>
      <c r="C52" s="137"/>
      <c r="D52" s="138"/>
      <c r="E52" s="288"/>
      <c r="F52" s="289"/>
      <c r="G52" s="365" t="s">
        <v>373</v>
      </c>
      <c r="H52" s="35"/>
      <c r="I52" s="89"/>
      <c r="J52" s="89"/>
      <c r="K52" s="92"/>
    </row>
    <row r="53" spans="1:8092" ht="32.450000000000003" customHeight="1">
      <c r="A53" s="233" t="s">
        <v>125</v>
      </c>
      <c r="B53" s="245" t="s">
        <v>19</v>
      </c>
      <c r="C53" s="139">
        <f>J53</f>
        <v>5</v>
      </c>
      <c r="D53" s="140">
        <f>K53</f>
        <v>0</v>
      </c>
      <c r="E53" s="272"/>
      <c r="F53" s="273"/>
      <c r="G53" s="366"/>
      <c r="H53" s="27"/>
      <c r="I53" s="97">
        <v>5</v>
      </c>
      <c r="J53" s="92">
        <f t="shared" ref="J53:J58" si="1">IF(B53="N/A (Provide explanation in further information option below)",0,I53)</f>
        <v>5</v>
      </c>
      <c r="K53" s="94" cm="1">
        <f t="array" ref="K53">_xlfn.IFS(B53="Not implemented as all targets are met higher up the hierarchy",J53,B53="Implemented",J53,B53="Select from dropdown menu",0,B53="not implemented",0,B53="N/A (Provide explanation in further information option below)",0)</f>
        <v>0</v>
      </c>
    </row>
    <row r="54" spans="1:8092" ht="25.9" customHeight="1">
      <c r="A54" s="233" t="s">
        <v>126</v>
      </c>
      <c r="B54" s="245" t="s">
        <v>19</v>
      </c>
      <c r="C54" s="139">
        <f t="shared" ref="C54:D58" si="2">J54</f>
        <v>4</v>
      </c>
      <c r="D54" s="140">
        <f t="shared" si="2"/>
        <v>0</v>
      </c>
      <c r="E54" s="272"/>
      <c r="F54" s="273"/>
      <c r="G54" s="366"/>
      <c r="H54" s="27"/>
      <c r="I54" s="97">
        <v>4</v>
      </c>
      <c r="J54" s="92">
        <f t="shared" si="1"/>
        <v>4</v>
      </c>
      <c r="K54" s="94"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8092" ht="25.9" customHeight="1">
      <c r="A55" s="233" t="s">
        <v>127</v>
      </c>
      <c r="B55" s="245" t="s">
        <v>19</v>
      </c>
      <c r="C55" s="139">
        <f t="shared" si="2"/>
        <v>3</v>
      </c>
      <c r="D55" s="140">
        <f>K55</f>
        <v>0</v>
      </c>
      <c r="E55" s="272"/>
      <c r="F55" s="273"/>
      <c r="G55" s="366"/>
      <c r="H55" s="27"/>
      <c r="I55" s="97">
        <v>3</v>
      </c>
      <c r="J55" s="92">
        <f t="shared" si="1"/>
        <v>3</v>
      </c>
      <c r="K55" s="94"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8092" ht="25.9" customHeight="1">
      <c r="A56" s="233" t="s">
        <v>128</v>
      </c>
      <c r="B56" s="245" t="s">
        <v>19</v>
      </c>
      <c r="C56" s="139">
        <f t="shared" si="2"/>
        <v>2</v>
      </c>
      <c r="D56" s="140">
        <f t="shared" si="2"/>
        <v>0</v>
      </c>
      <c r="E56" s="272"/>
      <c r="F56" s="273"/>
      <c r="G56" s="366"/>
      <c r="H56" s="27"/>
      <c r="I56" s="97">
        <v>2</v>
      </c>
      <c r="J56" s="92">
        <f t="shared" si="1"/>
        <v>2</v>
      </c>
      <c r="K56" s="94" cm="1">
        <f t="array" ref="K56">_xlfn.IFS(B56="Not implemented as all targets are met higher up the hierarchy",J56,B56="Implemented",J56,B56="Select from dropdown menu",0,B56="Not implemented (without all targets being met higher up the hierarchy)",0,B56="N/A (Provide explanation in further information option below)",0)</f>
        <v>0</v>
      </c>
    </row>
    <row r="57" spans="1:8092" ht="25.9" customHeight="1">
      <c r="A57" s="236" t="s">
        <v>129</v>
      </c>
      <c r="B57" s="245" t="s">
        <v>19</v>
      </c>
      <c r="C57" s="139">
        <f t="shared" si="2"/>
        <v>1</v>
      </c>
      <c r="D57" s="140">
        <f t="shared" si="2"/>
        <v>0</v>
      </c>
      <c r="E57" s="272"/>
      <c r="F57" s="273"/>
      <c r="G57" s="366"/>
      <c r="H57" s="27"/>
      <c r="I57" s="97">
        <v>1</v>
      </c>
      <c r="J57" s="92">
        <f t="shared" si="1"/>
        <v>1</v>
      </c>
      <c r="K57" s="94" cm="1">
        <f t="array" ref="K57">_xlfn.IFS(B57="Not implemented as all targets are met higher up the hierarchy",J57,B57="Implemented",J57,B57="Select from dropdown menu",0,B57="Not implemented (without all targets being met higher up the hierarchy)",0,B57="N/A (Provide explanation in further information option below)",0)</f>
        <v>0</v>
      </c>
    </row>
    <row r="58" spans="1:8092" ht="25.9" customHeight="1" thickBot="1">
      <c r="A58" s="233" t="s">
        <v>130</v>
      </c>
      <c r="B58" s="245" t="s">
        <v>19</v>
      </c>
      <c r="C58" s="139">
        <f t="shared" si="2"/>
        <v>0</v>
      </c>
      <c r="D58" s="140">
        <f t="shared" si="2"/>
        <v>0</v>
      </c>
      <c r="E58" s="272"/>
      <c r="F58" s="273"/>
      <c r="G58" s="366"/>
      <c r="H58" s="27"/>
      <c r="I58" s="97">
        <v>0</v>
      </c>
      <c r="J58" s="92">
        <f t="shared" si="1"/>
        <v>0</v>
      </c>
      <c r="K58" s="94" cm="1">
        <f t="array" ref="K58">_xlfn.IFS(B58="Not implemented as all targets are met higher up the hierarchy",J58,B58="Implemented",J58,B58="Select from dropdown menu",0,B58="Not implemented (without all targets being met higher up the hierarchy)",0,B58="N/A (Provide explanation in further information option below)",0)</f>
        <v>0</v>
      </c>
    </row>
    <row r="59" spans="1:8092" ht="15" customHeight="1">
      <c r="A59" s="15"/>
      <c r="B59" s="253"/>
      <c r="C59" s="141" t="s">
        <v>107</v>
      </c>
      <c r="D59" s="142"/>
      <c r="E59" s="266"/>
      <c r="F59" s="267"/>
      <c r="G59" s="357"/>
      <c r="I59" s="92"/>
      <c r="J59" s="92"/>
      <c r="K59" s="94"/>
    </row>
    <row r="60" spans="1:8092" ht="40.15" customHeight="1">
      <c r="A60" s="205" t="s">
        <v>108</v>
      </c>
      <c r="B60" s="254" t="s">
        <v>109</v>
      </c>
      <c r="C60" s="143">
        <f>SUM(C53:C58)</f>
        <v>15</v>
      </c>
      <c r="D60" s="144">
        <f>SUM(D53:D59)</f>
        <v>0</v>
      </c>
      <c r="E60" s="266"/>
      <c r="F60" s="267"/>
      <c r="G60" s="366"/>
      <c r="H60" s="27"/>
      <c r="I60" s="92"/>
      <c r="J60" s="92"/>
      <c r="K60" s="92"/>
    </row>
    <row r="61" spans="1:8092" ht="15" customHeight="1" thickBot="1">
      <c r="A61" s="74"/>
      <c r="B61" s="246"/>
      <c r="C61" s="145" t="s">
        <v>110</v>
      </c>
      <c r="D61" s="167">
        <f>_xlfn.PERCENTOF(D60,C60)</f>
        <v>0</v>
      </c>
      <c r="E61" s="286"/>
      <c r="F61" s="287"/>
      <c r="G61" s="358"/>
      <c r="I61" s="92"/>
      <c r="J61" s="92"/>
      <c r="K61" s="92"/>
    </row>
    <row r="62" spans="1:8092" ht="40.15" customHeight="1">
      <c r="A62" s="113" t="s">
        <v>131</v>
      </c>
      <c r="B62" s="247"/>
      <c r="C62" s="81"/>
      <c r="D62" s="79"/>
      <c r="E62" s="268"/>
      <c r="F62" s="269"/>
      <c r="G62" s="361"/>
      <c r="H62" s="9"/>
      <c r="I62" s="92"/>
      <c r="J62" s="92"/>
      <c r="K62" s="92"/>
    </row>
    <row r="63" spans="1:8092" ht="25.9" customHeight="1">
      <c r="A63" s="230" t="s">
        <v>132</v>
      </c>
      <c r="B63" s="255"/>
      <c r="C63" s="51"/>
      <c r="D63" s="483"/>
      <c r="E63" s="288"/>
      <c r="F63" s="289"/>
      <c r="G63" s="357" t="s">
        <v>374</v>
      </c>
      <c r="H63" s="41"/>
      <c r="I63" s="331"/>
      <c r="J63" s="331"/>
      <c r="K63" s="322"/>
      <c r="L63" s="104"/>
    </row>
    <row r="64" spans="1:8092" ht="25.9" customHeight="1">
      <c r="A64" s="492" t="s">
        <v>133</v>
      </c>
      <c r="B64" s="255"/>
      <c r="C64" s="51"/>
      <c r="D64" s="483"/>
      <c r="E64" s="288"/>
      <c r="F64" s="289"/>
      <c r="G64" s="357"/>
      <c r="H64" s="41"/>
      <c r="I64" s="331"/>
      <c r="J64" s="331"/>
      <c r="K64" s="322"/>
      <c r="L64" s="104"/>
    </row>
    <row r="65" spans="1:12" ht="25.9" customHeight="1">
      <c r="A65" s="484" t="s">
        <v>134</v>
      </c>
      <c r="B65" s="301" t="s">
        <v>19</v>
      </c>
      <c r="C65" s="485">
        <f>J65</f>
        <v>10</v>
      </c>
      <c r="D65" s="486">
        <f>K65</f>
        <v>0</v>
      </c>
      <c r="E65" s="272"/>
      <c r="F65" s="273"/>
      <c r="G65" s="366"/>
      <c r="H65" s="27"/>
      <c r="I65" s="329">
        <v>10</v>
      </c>
      <c r="J65" s="322">
        <f>IF(COUNTIF(B65:B68,"Select from dropdown menu")&gt;0,
     10,
     IF(COUNTIF(B65:B68,"Yes")&gt;0,
          10,
          IF(COUNTIF(B65:B67,"No")=3,0,0)))</f>
        <v>10</v>
      </c>
      <c r="K65" s="331">
        <f>IF(B65="Yes",J65,0)</f>
        <v>0</v>
      </c>
      <c r="L65" s="104"/>
    </row>
    <row r="66" spans="1:12" ht="25.9" customHeight="1">
      <c r="A66" s="484" t="s">
        <v>135</v>
      </c>
      <c r="B66" s="301" t="s">
        <v>19</v>
      </c>
      <c r="C66" s="487"/>
      <c r="D66" s="486">
        <f>K66</f>
        <v>0</v>
      </c>
      <c r="E66" s="272"/>
      <c r="F66" s="273"/>
      <c r="G66" s="366"/>
      <c r="H66" s="27"/>
      <c r="I66" s="329">
        <v>5</v>
      </c>
      <c r="J66" s="322">
        <v>5</v>
      </c>
      <c r="K66" s="331">
        <f>IF(B65="Yes",0,IF(B66="Yes",J66,0))</f>
        <v>0</v>
      </c>
      <c r="L66" s="104"/>
    </row>
    <row r="67" spans="1:12" ht="25.9" customHeight="1">
      <c r="A67" s="488" t="s">
        <v>136</v>
      </c>
      <c r="B67" s="301" t="s">
        <v>19</v>
      </c>
      <c r="C67" s="104"/>
      <c r="D67" s="486">
        <f>K67</f>
        <v>0</v>
      </c>
      <c r="E67" s="272"/>
      <c r="F67" s="273"/>
      <c r="G67" s="366"/>
      <c r="H67" s="27"/>
      <c r="I67" s="329">
        <v>0</v>
      </c>
      <c r="J67" s="322">
        <v>0</v>
      </c>
      <c r="K67" s="331">
        <f>J67</f>
        <v>0</v>
      </c>
      <c r="L67" s="104"/>
    </row>
    <row r="68" spans="1:12" ht="25.9" customHeight="1">
      <c r="A68" s="494" t="s">
        <v>137</v>
      </c>
      <c r="B68" s="254" t="s">
        <v>19</v>
      </c>
      <c r="C68" s="55">
        <f>J68</f>
        <v>2</v>
      </c>
      <c r="D68" s="489">
        <f>K68</f>
        <v>0</v>
      </c>
      <c r="E68" s="272"/>
      <c r="F68" s="273"/>
      <c r="G68" s="366" t="s">
        <v>411</v>
      </c>
      <c r="H68" s="27"/>
      <c r="I68" s="329">
        <v>2</v>
      </c>
      <c r="J68" s="322">
        <v>2</v>
      </c>
      <c r="K68" s="331">
        <f>IF(B68="Select from dropdown menu",0,
IF(B68="Yes - connection not currently feasible, but provision will be made for a future connection.",2,
IF(B68="Yes - connection not currently feasible, and no provision will be made for a future connection.",0,
IF(B68="Yes - connection is feasible, but the development will not be connected.",-5,
IF(OR(B68="N/A - connection feasible as selected above.",
       B68="N/A - Minor Residential Development"),2,
IF(B68="No - feasibility not assessed.",-5,""))))))</f>
        <v>0</v>
      </c>
      <c r="L68" s="104"/>
    </row>
    <row r="69" spans="1:12" ht="25.9" customHeight="1">
      <c r="A69" s="493" t="s">
        <v>138</v>
      </c>
      <c r="B69" s="490"/>
      <c r="C69" s="55"/>
      <c r="D69" s="182"/>
      <c r="E69" s="272"/>
      <c r="F69" s="273"/>
      <c r="G69" s="366"/>
      <c r="H69" s="27"/>
      <c r="I69" s="329"/>
      <c r="J69" s="322"/>
      <c r="K69" s="331"/>
      <c r="L69" s="104"/>
    </row>
    <row r="70" spans="1:12" ht="25.9" customHeight="1">
      <c r="A70" s="484" t="s">
        <v>139</v>
      </c>
      <c r="B70" s="301" t="s">
        <v>19</v>
      </c>
      <c r="C70" s="55">
        <f>IF(C65=10,0,IF(C65=0,10,""))</f>
        <v>0</v>
      </c>
      <c r="D70" s="487">
        <f>K70</f>
        <v>0</v>
      </c>
      <c r="E70" s="272"/>
      <c r="F70" s="273"/>
      <c r="G70" s="366"/>
      <c r="H70" s="27"/>
      <c r="I70" s="329">
        <v>10</v>
      </c>
      <c r="J70" s="322">
        <v>10</v>
      </c>
      <c r="K70" s="331">
        <f>IF(OR(B65="Yes",B66="Yes",B67="Yes"),0,IF(B70="Yes",J70,0))</f>
        <v>0</v>
      </c>
      <c r="L70" s="104"/>
    </row>
    <row r="71" spans="1:12" ht="25.9" customHeight="1">
      <c r="A71" s="484" t="s">
        <v>140</v>
      </c>
      <c r="B71" s="301" t="s">
        <v>19</v>
      </c>
      <c r="C71" s="55"/>
      <c r="D71" s="491">
        <f>K71</f>
        <v>0</v>
      </c>
      <c r="E71" s="272"/>
      <c r="F71" s="273"/>
      <c r="G71" s="366"/>
      <c r="H71" s="27"/>
      <c r="I71" s="329">
        <v>5</v>
      </c>
      <c r="J71" s="322">
        <v>5</v>
      </c>
      <c r="K71" s="331">
        <f>IF(OR(B66="Yes",B67="Yes",B68="Yes",B70="Yes"),0,IF(B71="Yes",J71,0))</f>
        <v>0</v>
      </c>
      <c r="L71" s="104"/>
    </row>
    <row r="72" spans="1:12" ht="25.9" customHeight="1" thickBot="1">
      <c r="A72" s="484" t="s">
        <v>141</v>
      </c>
      <c r="B72" s="301" t="s">
        <v>19</v>
      </c>
      <c r="C72" s="55"/>
      <c r="D72" s="487">
        <f>K72</f>
        <v>0</v>
      </c>
      <c r="E72" s="272"/>
      <c r="F72" s="273"/>
      <c r="G72" s="366"/>
      <c r="H72" s="27"/>
      <c r="I72" s="329">
        <v>0</v>
      </c>
      <c r="J72" s="322">
        <v>0</v>
      </c>
      <c r="K72" s="331">
        <f>J72</f>
        <v>0</v>
      </c>
      <c r="L72" s="104"/>
    </row>
    <row r="73" spans="1:12" ht="15" customHeight="1">
      <c r="A73" s="19"/>
      <c r="B73" s="251"/>
      <c r="C73" s="141" t="s">
        <v>107</v>
      </c>
      <c r="D73" s="142"/>
      <c r="E73" s="270"/>
      <c r="F73" s="271"/>
      <c r="G73" s="369"/>
      <c r="H73" s="9"/>
      <c r="I73" s="92"/>
      <c r="J73" s="92"/>
      <c r="K73" s="96"/>
    </row>
    <row r="74" spans="1:12" ht="40.15" customHeight="1">
      <c r="A74" s="197" t="s">
        <v>108</v>
      </c>
      <c r="B74" s="245" t="s">
        <v>109</v>
      </c>
      <c r="C74" s="143">
        <v>12</v>
      </c>
      <c r="D74" s="144">
        <f>MIN(SUM(D64:D73), 12)</f>
        <v>0</v>
      </c>
      <c r="E74" s="266"/>
      <c r="F74" s="267"/>
      <c r="G74" s="366"/>
      <c r="H74" s="27"/>
      <c r="I74" s="92"/>
      <c r="J74" s="92"/>
      <c r="K74" s="96"/>
    </row>
    <row r="75" spans="1:12" ht="15" customHeight="1" thickBot="1">
      <c r="A75" s="74"/>
      <c r="B75" s="256"/>
      <c r="C75" s="145" t="s">
        <v>110</v>
      </c>
      <c r="D75" s="167">
        <f>_xlfn.PERCENTOF(D74,C74)</f>
        <v>0</v>
      </c>
      <c r="E75" s="286"/>
      <c r="F75" s="287"/>
      <c r="G75" s="358"/>
      <c r="I75" s="92"/>
      <c r="J75" s="92"/>
      <c r="K75" s="89"/>
    </row>
    <row r="76" spans="1:12" ht="40.15" customHeight="1">
      <c r="A76" s="113" t="s">
        <v>142</v>
      </c>
      <c r="B76" s="247"/>
      <c r="C76" s="81"/>
      <c r="D76" s="79"/>
      <c r="E76" s="268"/>
      <c r="F76" s="269"/>
      <c r="G76" s="361"/>
      <c r="H76" s="9"/>
      <c r="I76" s="92"/>
      <c r="J76" s="92"/>
      <c r="K76" s="92"/>
    </row>
    <row r="77" spans="1:12" ht="25.9" customHeight="1">
      <c r="A77" s="32" t="s">
        <v>143</v>
      </c>
      <c r="B77" s="257"/>
      <c r="C77" s="51"/>
      <c r="D77" s="52"/>
      <c r="E77" s="290"/>
      <c r="F77" s="291"/>
      <c r="G77" s="371" t="s">
        <v>377</v>
      </c>
      <c r="H77" s="33"/>
      <c r="I77" s="94"/>
      <c r="J77" s="94"/>
      <c r="K77" s="92"/>
    </row>
    <row r="78" spans="1:12" ht="31.9" customHeight="1">
      <c r="A78" s="335" t="s">
        <v>225</v>
      </c>
      <c r="B78" s="248" t="s">
        <v>19</v>
      </c>
      <c r="C78" s="55">
        <f t="shared" ref="C78:D80" si="3">J78</f>
        <v>2</v>
      </c>
      <c r="D78" s="56">
        <f t="shared" si="3"/>
        <v>0</v>
      </c>
      <c r="E78" s="272"/>
      <c r="F78" s="273"/>
      <c r="G78" s="365" t="s">
        <v>375</v>
      </c>
      <c r="H78" s="35"/>
      <c r="I78" s="326">
        <v>3</v>
      </c>
      <c r="J78" s="322">
        <f>IF(B78="N/A",0,I88)</f>
        <v>2</v>
      </c>
      <c r="K78" s="326">
        <f>IF(B78="Yes",J78,0)</f>
        <v>0</v>
      </c>
    </row>
    <row r="79" spans="1:12" ht="25.9" customHeight="1">
      <c r="A79" s="336" t="s">
        <v>145</v>
      </c>
      <c r="B79" s="248" t="s">
        <v>19</v>
      </c>
      <c r="C79" s="55">
        <f t="shared" si="3"/>
        <v>2</v>
      </c>
      <c r="D79" s="56">
        <f t="shared" si="3"/>
        <v>0</v>
      </c>
      <c r="E79" s="272"/>
      <c r="F79" s="273"/>
      <c r="G79" s="372"/>
      <c r="H79" s="35"/>
      <c r="I79" s="326">
        <v>2</v>
      </c>
      <c r="J79" s="322">
        <f>IF(B79="N/A",0,I89)</f>
        <v>2</v>
      </c>
      <c r="K79" s="326">
        <f>IF(B79="Yes",J79,0)</f>
        <v>0</v>
      </c>
    </row>
    <row r="80" spans="1:12" ht="31.9" customHeight="1">
      <c r="A80" s="335" t="s">
        <v>226</v>
      </c>
      <c r="B80" s="248" t="s">
        <v>19</v>
      </c>
      <c r="C80" s="55">
        <f t="shared" si="3"/>
        <v>2</v>
      </c>
      <c r="D80" s="56">
        <f t="shared" si="3"/>
        <v>0</v>
      </c>
      <c r="E80" s="272"/>
      <c r="F80" s="273"/>
      <c r="G80" s="366" t="s">
        <v>379</v>
      </c>
      <c r="H80" s="27"/>
      <c r="I80" s="322">
        <v>2</v>
      </c>
      <c r="J80" s="322">
        <f>IF(B80="N/A",0,I90)</f>
        <v>2</v>
      </c>
      <c r="K80" s="98">
        <f>IF(B80="Yes",J80,0)</f>
        <v>0</v>
      </c>
    </row>
    <row r="81" spans="1:11" ht="25.9" customHeight="1">
      <c r="A81" s="206" t="s">
        <v>147</v>
      </c>
      <c r="B81" s="251"/>
      <c r="C81" s="55"/>
      <c r="D81" s="56"/>
      <c r="E81" s="292"/>
      <c r="F81" s="293"/>
      <c r="G81" s="366"/>
      <c r="H81" s="27"/>
      <c r="I81" s="322"/>
      <c r="J81" s="322"/>
      <c r="K81" s="98"/>
    </row>
    <row r="82" spans="1:11" ht="30" customHeight="1">
      <c r="A82" s="338" t="s">
        <v>148</v>
      </c>
      <c r="B82" s="258" t="s">
        <v>19</v>
      </c>
      <c r="C82" s="55">
        <f>J82</f>
        <v>2</v>
      </c>
      <c r="D82" s="56">
        <f>K82</f>
        <v>0</v>
      </c>
      <c r="E82" s="272"/>
      <c r="F82" s="273"/>
      <c r="G82" s="365" t="s">
        <v>378</v>
      </c>
      <c r="H82" s="35"/>
      <c r="I82" s="326">
        <v>2</v>
      </c>
      <c r="J82" s="322">
        <f>IF(B82="N/A",0,I92)</f>
        <v>2</v>
      </c>
      <c r="K82" s="326">
        <f>IF(B82="Yes",J82,0)</f>
        <v>0</v>
      </c>
    </row>
    <row r="83" spans="1:11" ht="30" customHeight="1" thickBot="1">
      <c r="A83" s="228" t="s">
        <v>149</v>
      </c>
      <c r="B83" s="258" t="s">
        <v>19</v>
      </c>
      <c r="C83" s="55">
        <f>J83</f>
        <v>0</v>
      </c>
      <c r="D83" s="56">
        <f>K83</f>
        <v>0</v>
      </c>
      <c r="E83" s="272"/>
      <c r="F83" s="273"/>
      <c r="G83" s="365" t="s">
        <v>376</v>
      </c>
      <c r="H83" s="35"/>
      <c r="I83" s="326">
        <v>2</v>
      </c>
      <c r="J83" s="322">
        <f>IF(B83="N/A",0,I93)</f>
        <v>0</v>
      </c>
      <c r="K83" s="326">
        <f>IF(B83="Yes",J83,0)</f>
        <v>0</v>
      </c>
    </row>
    <row r="84" spans="1:11" ht="15" customHeight="1">
      <c r="A84" s="14"/>
      <c r="B84" s="253"/>
      <c r="C84" s="141" t="s">
        <v>107</v>
      </c>
      <c r="D84" s="142"/>
      <c r="E84" s="288"/>
      <c r="F84" s="289"/>
      <c r="G84" s="365"/>
      <c r="H84" s="35"/>
      <c r="I84" s="89"/>
      <c r="J84" s="89"/>
      <c r="K84" s="99"/>
    </row>
    <row r="85" spans="1:11" ht="40.15" customHeight="1">
      <c r="A85" s="197" t="s">
        <v>108</v>
      </c>
      <c r="B85" s="245" t="s">
        <v>109</v>
      </c>
      <c r="C85" s="143">
        <f>SUM(C78:C83)</f>
        <v>8</v>
      </c>
      <c r="D85" s="144">
        <f>SUM(D78:D84)</f>
        <v>0</v>
      </c>
      <c r="E85" s="266"/>
      <c r="F85" s="267"/>
      <c r="G85" s="366"/>
      <c r="H85" s="27"/>
      <c r="I85" s="92"/>
      <c r="J85" s="92"/>
      <c r="K85" s="89"/>
    </row>
    <row r="86" spans="1:11" s="31" customFormat="1" ht="15" customHeight="1" thickBot="1">
      <c r="A86" s="76"/>
      <c r="B86" s="246"/>
      <c r="C86" s="145" t="s">
        <v>110</v>
      </c>
      <c r="D86" s="167">
        <f>_xlfn.PERCENTOF(D85,C85)</f>
        <v>0</v>
      </c>
      <c r="E86" s="286"/>
      <c r="F86" s="287"/>
      <c r="G86" s="358"/>
      <c r="H86" s="12"/>
      <c r="I86" s="92"/>
      <c r="J86" s="92"/>
      <c r="K86" s="92"/>
    </row>
    <row r="87" spans="1:11" s="67" customFormat="1" ht="40.15" customHeight="1">
      <c r="A87" s="113" t="s">
        <v>150</v>
      </c>
      <c r="B87" s="247"/>
      <c r="C87" s="81"/>
      <c r="D87" s="79"/>
      <c r="E87" s="268"/>
      <c r="F87" s="269"/>
      <c r="G87" s="361"/>
      <c r="H87" s="9"/>
      <c r="I87" s="92"/>
      <c r="J87" s="92"/>
      <c r="K87" s="92"/>
    </row>
    <row r="88" spans="1:11" ht="30">
      <c r="A88" s="228" t="s">
        <v>151</v>
      </c>
      <c r="B88" s="258" t="s">
        <v>19</v>
      </c>
      <c r="C88" s="55">
        <f>J88</f>
        <v>2</v>
      </c>
      <c r="D88" s="56">
        <f>K88</f>
        <v>0</v>
      </c>
      <c r="E88" s="272"/>
      <c r="F88" s="273"/>
      <c r="G88" s="357" t="s">
        <v>383</v>
      </c>
      <c r="H88" s="35"/>
      <c r="I88" s="89">
        <v>2</v>
      </c>
      <c r="J88" s="92">
        <f>IF(B88="N/A",0,I88)</f>
        <v>2</v>
      </c>
      <c r="K88" s="89">
        <f>IF(B88="Yes",J88,0)</f>
        <v>0</v>
      </c>
    </row>
    <row r="89" spans="1:11" ht="30">
      <c r="A89" s="335" t="s">
        <v>152</v>
      </c>
      <c r="B89" s="258" t="s">
        <v>19</v>
      </c>
      <c r="C89" s="55">
        <f t="shared" ref="C89:D92" si="4">J89</f>
        <v>2</v>
      </c>
      <c r="D89" s="56">
        <f t="shared" si="4"/>
        <v>0</v>
      </c>
      <c r="E89" s="272"/>
      <c r="F89" s="273"/>
      <c r="G89" s="357"/>
      <c r="H89" s="35"/>
      <c r="I89" s="89">
        <v>2</v>
      </c>
      <c r="J89" s="92">
        <f>IF(B89="N/A",0,I89)</f>
        <v>2</v>
      </c>
      <c r="K89" s="89">
        <f>IF(B89="Yes",J89,0)</f>
        <v>0</v>
      </c>
    </row>
    <row r="90" spans="1:11" ht="25.9" customHeight="1">
      <c r="A90" s="207" t="s">
        <v>227</v>
      </c>
      <c r="B90" s="258" t="s">
        <v>19</v>
      </c>
      <c r="C90" s="55">
        <f t="shared" si="4"/>
        <v>2</v>
      </c>
      <c r="D90" s="56">
        <f t="shared" si="4"/>
        <v>0</v>
      </c>
      <c r="E90" s="272"/>
      <c r="F90" s="273"/>
      <c r="G90" s="357" t="s">
        <v>398</v>
      </c>
      <c r="H90" s="35"/>
      <c r="I90" s="89">
        <v>2</v>
      </c>
      <c r="J90" s="92">
        <v>2</v>
      </c>
      <c r="K90" s="89" cm="1">
        <f t="array" ref="K90">_xlfn.IFS(B90="Select from dropdown menu",0,B90="PTAL 0 to 2",0,B90="PTAL 3",1,B90="PTAL 4 to 6",2)</f>
        <v>0</v>
      </c>
    </row>
    <row r="91" spans="1:11" ht="30">
      <c r="A91" s="30" t="s">
        <v>153</v>
      </c>
      <c r="B91" s="258" t="s">
        <v>19</v>
      </c>
      <c r="C91" s="55">
        <f t="shared" si="4"/>
        <v>2</v>
      </c>
      <c r="D91" s="56">
        <f t="shared" si="4"/>
        <v>0</v>
      </c>
      <c r="E91" s="272"/>
      <c r="F91" s="273"/>
      <c r="G91" s="373" t="s">
        <v>380</v>
      </c>
      <c r="H91" s="42"/>
      <c r="I91" s="89">
        <v>3</v>
      </c>
      <c r="J91" s="92">
        <f>IF(B91="N/A",0,I89)</f>
        <v>2</v>
      </c>
      <c r="K91" s="89">
        <f>IF(B91="Yes",J91,0)</f>
        <v>0</v>
      </c>
    </row>
    <row r="92" spans="1:11" ht="25.9" customHeight="1">
      <c r="A92" s="191" t="s">
        <v>154</v>
      </c>
      <c r="B92" s="258" t="s">
        <v>19</v>
      </c>
      <c r="C92" s="55">
        <f t="shared" si="4"/>
        <v>2</v>
      </c>
      <c r="D92" s="56">
        <f t="shared" si="4"/>
        <v>0</v>
      </c>
      <c r="E92" s="272"/>
      <c r="F92" s="273"/>
      <c r="G92" s="365" t="s">
        <v>382</v>
      </c>
      <c r="H92" s="35"/>
      <c r="I92" s="89">
        <v>2</v>
      </c>
      <c r="J92" s="92">
        <f>IF(B92="N/A",0,I89)</f>
        <v>2</v>
      </c>
      <c r="K92" s="89">
        <f>IF(B92="Yes",J92,0)</f>
        <v>0</v>
      </c>
    </row>
    <row r="93" spans="1:11" ht="25.9" customHeight="1">
      <c r="A93" s="200" t="s">
        <v>228</v>
      </c>
      <c r="B93" s="258" t="s">
        <v>101</v>
      </c>
      <c r="C93" s="51"/>
      <c r="D93" s="52"/>
      <c r="E93" s="272"/>
      <c r="F93" s="273"/>
      <c r="G93" s="357"/>
      <c r="I93" s="92"/>
      <c r="J93" s="92"/>
      <c r="K93" s="92"/>
    </row>
    <row r="94" spans="1:11" ht="25.9" customHeight="1" thickBot="1">
      <c r="A94" s="200" t="s">
        <v>229</v>
      </c>
      <c r="B94" s="258" t="s">
        <v>101</v>
      </c>
      <c r="C94" s="51"/>
      <c r="D94" s="52"/>
      <c r="E94" s="272"/>
      <c r="F94" s="273"/>
      <c r="G94" s="357"/>
      <c r="I94" s="92"/>
      <c r="J94" s="92"/>
      <c r="K94" s="92"/>
    </row>
    <row r="95" spans="1:11" s="30" customFormat="1" ht="15" customHeight="1">
      <c r="A95" s="14"/>
      <c r="B95" s="259"/>
      <c r="C95" s="141" t="s">
        <v>107</v>
      </c>
      <c r="D95" s="142"/>
      <c r="E95" s="292"/>
      <c r="F95" s="293"/>
      <c r="G95" s="365"/>
      <c r="H95" s="35"/>
      <c r="I95" s="89"/>
      <c r="J95" s="92"/>
      <c r="K95" s="89"/>
    </row>
    <row r="96" spans="1:11" ht="40.15" customHeight="1">
      <c r="A96" s="197" t="s">
        <v>108</v>
      </c>
      <c r="B96" s="245" t="s">
        <v>109</v>
      </c>
      <c r="C96" s="143">
        <f>SUM(C88:C94)</f>
        <v>10</v>
      </c>
      <c r="D96" s="144">
        <f>SUM(D88:D95)</f>
        <v>0</v>
      </c>
      <c r="E96" s="266"/>
      <c r="F96" s="267"/>
      <c r="G96" s="366"/>
      <c r="H96" s="27"/>
      <c r="I96" s="92"/>
      <c r="J96" s="92"/>
      <c r="K96" s="89"/>
    </row>
    <row r="97" spans="1:8092" ht="15" customHeight="1" thickBot="1">
      <c r="A97" s="74"/>
      <c r="B97" s="246"/>
      <c r="C97" s="145" t="s">
        <v>110</v>
      </c>
      <c r="D97" s="167">
        <f>_xlfn.PERCENTOF(D96,C96)</f>
        <v>0</v>
      </c>
      <c r="E97" s="286"/>
      <c r="F97" s="287"/>
      <c r="G97" s="358"/>
      <c r="I97" s="92"/>
      <c r="J97" s="92"/>
      <c r="K97" s="92"/>
    </row>
    <row r="98" spans="1:8092" ht="40.15" customHeight="1">
      <c r="A98" s="113" t="s">
        <v>155</v>
      </c>
      <c r="B98" s="247"/>
      <c r="C98" s="81"/>
      <c r="D98" s="79"/>
      <c r="E98" s="268"/>
      <c r="F98" s="269"/>
      <c r="G98" s="361"/>
      <c r="H98" s="9"/>
      <c r="I98" s="92"/>
      <c r="J98" s="92"/>
      <c r="K98" s="89"/>
    </row>
    <row r="99" spans="1:8092" ht="25.9" customHeight="1">
      <c r="A99" s="191" t="s">
        <v>156</v>
      </c>
      <c r="B99" s="258" t="s">
        <v>19</v>
      </c>
      <c r="C99" s="55">
        <f>J99</f>
        <v>2</v>
      </c>
      <c r="D99" s="56">
        <f>K99</f>
        <v>0</v>
      </c>
      <c r="E99" s="272"/>
      <c r="F99" s="273"/>
      <c r="G99" s="357" t="s">
        <v>384</v>
      </c>
      <c r="I99" s="89">
        <v>2</v>
      </c>
      <c r="J99" s="92">
        <f>IF(B99="N/A / Exempt",0,I99)</f>
        <v>2</v>
      </c>
      <c r="K99" s="326" cm="1">
        <f t="array" ref="K99">_xlfn.IFS(B99="20% or higher",J99,B99="Between 10% and 19.9% ",1,B99="Less than 10%",0,B99="N/A / Exempt",0,B99="Select from dropdown menu",0)</f>
        <v>0</v>
      </c>
    </row>
    <row r="100" spans="1:8092" ht="25.9" customHeight="1">
      <c r="A100" s="191" t="s">
        <v>157</v>
      </c>
      <c r="B100" s="258" t="s">
        <v>19</v>
      </c>
      <c r="C100" s="55">
        <f>J100</f>
        <v>2</v>
      </c>
      <c r="D100" s="56">
        <f>K100</f>
        <v>0</v>
      </c>
      <c r="E100" s="272"/>
      <c r="F100" s="273"/>
      <c r="G100" s="365"/>
      <c r="H100" s="35"/>
      <c r="I100" s="89">
        <v>2</v>
      </c>
      <c r="J100" s="92">
        <f>IF(B100="N/A",0,I100)</f>
        <v>2</v>
      </c>
      <c r="K100" s="89">
        <f>IF(B100="Yes",J100,0)</f>
        <v>0</v>
      </c>
    </row>
    <row r="101" spans="1:8092" ht="25.9" customHeight="1">
      <c r="A101" s="200" t="s">
        <v>158</v>
      </c>
      <c r="B101" s="258" t="s">
        <v>101</v>
      </c>
      <c r="C101" s="51"/>
      <c r="D101" s="52"/>
      <c r="E101" s="272"/>
      <c r="F101" s="273"/>
      <c r="G101" s="357"/>
      <c r="I101" s="92"/>
      <c r="J101" s="92">
        <f t="shared" ref="J101:J112" si="5">IF(B101="N/A",0,I101)</f>
        <v>0</v>
      </c>
      <c r="K101" s="92"/>
    </row>
    <row r="102" spans="1:8092" s="29" customFormat="1" ht="25.9" customHeight="1">
      <c r="A102" s="109" t="s">
        <v>159</v>
      </c>
      <c r="B102" s="260"/>
      <c r="C102" s="51"/>
      <c r="D102" s="52"/>
      <c r="E102" s="266"/>
      <c r="F102" s="267"/>
      <c r="G102" s="357" t="s">
        <v>387</v>
      </c>
      <c r="H102" s="12"/>
      <c r="I102" s="97"/>
      <c r="J102" s="92">
        <f t="shared" si="5"/>
        <v>0</v>
      </c>
      <c r="K102" s="89"/>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row>
    <row r="103" spans="1:8092" ht="25.9" customHeight="1">
      <c r="A103" s="188" t="s">
        <v>160</v>
      </c>
      <c r="B103" s="263" t="s">
        <v>19</v>
      </c>
      <c r="C103" s="180">
        <f>J103</f>
        <v>2</v>
      </c>
      <c r="D103" s="56">
        <f>K103</f>
        <v>0</v>
      </c>
      <c r="E103" s="272"/>
      <c r="F103" s="273"/>
      <c r="G103" s="357"/>
      <c r="I103" s="97">
        <v>2</v>
      </c>
      <c r="J103" s="92">
        <f t="shared" si="5"/>
        <v>2</v>
      </c>
      <c r="K103" s="89">
        <f>IF(B103="Yes",J103,0)</f>
        <v>0</v>
      </c>
    </row>
    <row r="104" spans="1:8092" ht="25.9" customHeight="1">
      <c r="A104" s="350" t="s">
        <v>161</v>
      </c>
      <c r="B104" s="263" t="s">
        <v>19</v>
      </c>
      <c r="C104" s="180">
        <f>J104</f>
        <v>1</v>
      </c>
      <c r="D104" s="56">
        <f>K104</f>
        <v>0</v>
      </c>
      <c r="E104" s="272"/>
      <c r="F104" s="273"/>
      <c r="G104" s="357"/>
      <c r="I104" s="97">
        <v>1</v>
      </c>
      <c r="J104" s="92">
        <f t="shared" si="5"/>
        <v>1</v>
      </c>
      <c r="K104" s="89">
        <f>IF(B104="Yes",J104,0)</f>
        <v>0</v>
      </c>
    </row>
    <row r="105" spans="1:8092" ht="25.9" customHeight="1">
      <c r="A105" s="339" t="s">
        <v>162</v>
      </c>
      <c r="B105" s="263" t="s">
        <v>101</v>
      </c>
      <c r="C105" s="180"/>
      <c r="D105" s="56"/>
      <c r="E105" s="272"/>
      <c r="F105" s="273"/>
      <c r="G105" s="357"/>
      <c r="I105" s="97"/>
      <c r="J105" s="92">
        <f t="shared" si="5"/>
        <v>0</v>
      </c>
      <c r="K105" s="89"/>
    </row>
    <row r="106" spans="1:8092" ht="25.9" customHeight="1">
      <c r="A106" s="344" t="s">
        <v>163</v>
      </c>
      <c r="B106" s="263" t="s">
        <v>19</v>
      </c>
      <c r="C106" s="180">
        <f t="shared" ref="C106:D108" si="6">J106</f>
        <v>2</v>
      </c>
      <c r="D106" s="56">
        <f t="shared" si="6"/>
        <v>0</v>
      </c>
      <c r="E106" s="272"/>
      <c r="F106" s="273"/>
      <c r="G106" s="365"/>
      <c r="H106" s="35"/>
      <c r="I106" s="97">
        <v>2</v>
      </c>
      <c r="J106" s="92">
        <f t="shared" si="5"/>
        <v>2</v>
      </c>
      <c r="K106" s="89">
        <f>IF(B106="Yes",J106,0)</f>
        <v>0</v>
      </c>
    </row>
    <row r="107" spans="1:8092" ht="25.9" customHeight="1">
      <c r="A107" s="344" t="s">
        <v>164</v>
      </c>
      <c r="B107" s="263" t="s">
        <v>19</v>
      </c>
      <c r="C107" s="180">
        <f t="shared" si="6"/>
        <v>1</v>
      </c>
      <c r="D107" s="56">
        <f t="shared" si="6"/>
        <v>0</v>
      </c>
      <c r="E107" s="272"/>
      <c r="F107" s="273"/>
      <c r="G107" s="357"/>
      <c r="I107" s="97">
        <v>1</v>
      </c>
      <c r="J107" s="92">
        <f t="shared" si="5"/>
        <v>1</v>
      </c>
      <c r="K107" s="89">
        <f>IF(B107="Yes",J107,0)</f>
        <v>0</v>
      </c>
    </row>
    <row r="108" spans="1:8092" ht="25.9" customHeight="1">
      <c r="A108" s="344" t="s">
        <v>166</v>
      </c>
      <c r="B108" s="263" t="s">
        <v>19</v>
      </c>
      <c r="C108" s="180">
        <f t="shared" si="6"/>
        <v>0.5</v>
      </c>
      <c r="D108" s="56">
        <f t="shared" si="6"/>
        <v>0</v>
      </c>
      <c r="E108" s="272"/>
      <c r="F108" s="273"/>
      <c r="G108" s="357"/>
      <c r="I108" s="97">
        <v>0.5</v>
      </c>
      <c r="J108" s="92">
        <f t="shared" si="5"/>
        <v>0.5</v>
      </c>
      <c r="K108" s="89">
        <f>IF(B108="Yes",J108,0)</f>
        <v>0</v>
      </c>
    </row>
    <row r="109" spans="1:8092" ht="25.9" customHeight="1">
      <c r="A109" s="339" t="s">
        <v>162</v>
      </c>
      <c r="B109" s="263" t="s">
        <v>101</v>
      </c>
      <c r="C109" s="180"/>
      <c r="D109" s="56"/>
      <c r="E109" s="272"/>
      <c r="F109" s="273"/>
      <c r="G109" s="357"/>
      <c r="I109" s="97"/>
      <c r="J109" s="92">
        <f t="shared" si="5"/>
        <v>0</v>
      </c>
      <c r="K109" s="89"/>
    </row>
    <row r="110" spans="1:8092" ht="25.9" customHeight="1">
      <c r="A110" s="350" t="s">
        <v>167</v>
      </c>
      <c r="B110" s="263" t="s">
        <v>19</v>
      </c>
      <c r="C110" s="180">
        <f t="shared" ref="C110:D115" si="7">J110</f>
        <v>0.5</v>
      </c>
      <c r="D110" s="56">
        <f t="shared" si="7"/>
        <v>0</v>
      </c>
      <c r="E110" s="272"/>
      <c r="F110" s="273"/>
      <c r="G110" s="357"/>
      <c r="I110" s="97">
        <v>0.5</v>
      </c>
      <c r="J110" s="92">
        <f t="shared" si="5"/>
        <v>0.5</v>
      </c>
      <c r="K110" s="89">
        <f t="shared" ref="K110:K115" si="8">IF(B110="Yes",J110,0)</f>
        <v>0</v>
      </c>
    </row>
    <row r="111" spans="1:8092" ht="25.9" customHeight="1">
      <c r="A111" s="188" t="s">
        <v>168</v>
      </c>
      <c r="B111" s="263" t="s">
        <v>19</v>
      </c>
      <c r="C111" s="180">
        <f t="shared" si="7"/>
        <v>0.5</v>
      </c>
      <c r="D111" s="56">
        <f t="shared" si="7"/>
        <v>0</v>
      </c>
      <c r="E111" s="272"/>
      <c r="F111" s="273"/>
      <c r="G111" s="357"/>
      <c r="I111" s="97">
        <v>0.5</v>
      </c>
      <c r="J111" s="92">
        <f t="shared" si="5"/>
        <v>0.5</v>
      </c>
      <c r="K111" s="89">
        <f t="shared" si="8"/>
        <v>0</v>
      </c>
    </row>
    <row r="112" spans="1:8092" ht="25.9" customHeight="1">
      <c r="A112" s="231" t="s">
        <v>169</v>
      </c>
      <c r="B112" s="263" t="s">
        <v>19</v>
      </c>
      <c r="C112" s="180">
        <f t="shared" si="7"/>
        <v>0.5</v>
      </c>
      <c r="D112" s="56">
        <f t="shared" si="7"/>
        <v>0</v>
      </c>
      <c r="E112" s="272"/>
      <c r="F112" s="273"/>
      <c r="G112" s="357"/>
      <c r="I112" s="97">
        <v>0.5</v>
      </c>
      <c r="J112" s="92">
        <f t="shared" si="5"/>
        <v>0.5</v>
      </c>
      <c r="K112" s="89">
        <f t="shared" si="8"/>
        <v>0</v>
      </c>
    </row>
    <row r="113" spans="1:11" ht="25.9" customHeight="1">
      <c r="A113" s="193" t="s">
        <v>170</v>
      </c>
      <c r="B113" s="263" t="s">
        <v>19</v>
      </c>
      <c r="C113" s="180">
        <f t="shared" si="7"/>
        <v>0.5</v>
      </c>
      <c r="D113" s="56">
        <f t="shared" si="7"/>
        <v>0</v>
      </c>
      <c r="E113" s="272"/>
      <c r="F113" s="273"/>
      <c r="G113" s="357"/>
      <c r="I113" s="97">
        <v>0.5</v>
      </c>
      <c r="J113" s="92">
        <f>IF(B113="N/A",0,I113)</f>
        <v>0.5</v>
      </c>
      <c r="K113" s="89">
        <f t="shared" si="8"/>
        <v>0</v>
      </c>
    </row>
    <row r="114" spans="1:11" ht="25.9" customHeight="1">
      <c r="A114" s="209" t="s">
        <v>171</v>
      </c>
      <c r="B114" s="263" t="s">
        <v>19</v>
      </c>
      <c r="C114" s="180">
        <f t="shared" si="7"/>
        <v>0.5</v>
      </c>
      <c r="D114" s="56">
        <f t="shared" si="7"/>
        <v>0</v>
      </c>
      <c r="E114" s="272"/>
      <c r="F114" s="273"/>
      <c r="G114" s="357"/>
      <c r="I114" s="97">
        <v>0.5</v>
      </c>
      <c r="J114" s="92">
        <f>IF(B114="N/A",0,I114)</f>
        <v>0.5</v>
      </c>
      <c r="K114" s="89">
        <f t="shared" si="8"/>
        <v>0</v>
      </c>
    </row>
    <row r="115" spans="1:11" ht="25.9" customHeight="1">
      <c r="A115" s="210" t="s">
        <v>172</v>
      </c>
      <c r="B115" s="263" t="s">
        <v>19</v>
      </c>
      <c r="C115" s="180">
        <f t="shared" si="7"/>
        <v>0.5</v>
      </c>
      <c r="D115" s="56">
        <f t="shared" si="7"/>
        <v>0</v>
      </c>
      <c r="E115" s="272"/>
      <c r="F115" s="273"/>
      <c r="G115" s="357"/>
      <c r="I115" s="97">
        <v>0.5</v>
      </c>
      <c r="J115" s="92">
        <f>IF(B115="N/A",0,I115)</f>
        <v>0.5</v>
      </c>
      <c r="K115" s="89">
        <f t="shared" si="8"/>
        <v>0</v>
      </c>
    </row>
    <row r="116" spans="1:11" ht="25.9" customHeight="1">
      <c r="A116" s="201" t="s">
        <v>173</v>
      </c>
      <c r="B116" s="251"/>
      <c r="C116" s="55"/>
      <c r="D116" s="56"/>
      <c r="E116" s="292"/>
      <c r="F116" s="293"/>
      <c r="G116" s="365" t="s">
        <v>385</v>
      </c>
      <c r="H116" s="35"/>
      <c r="I116" s="89"/>
      <c r="J116" s="92"/>
      <c r="K116" s="89"/>
    </row>
    <row r="117" spans="1:11" ht="25.9" customHeight="1">
      <c r="A117" s="340" t="s">
        <v>230</v>
      </c>
      <c r="B117" s="248" t="s">
        <v>19</v>
      </c>
      <c r="C117" s="55">
        <f>J117</f>
        <v>2</v>
      </c>
      <c r="D117" s="56">
        <f>K117</f>
        <v>0</v>
      </c>
      <c r="E117" s="272"/>
      <c r="F117" s="273"/>
      <c r="G117" s="365" t="s">
        <v>405</v>
      </c>
      <c r="H117" s="35"/>
      <c r="I117" s="89">
        <v>2</v>
      </c>
      <c r="J117" s="92">
        <f>IF(B117="N/A",0,I117)</f>
        <v>2</v>
      </c>
      <c r="K117" s="89">
        <f>IF(B117="Yes",J117,0)</f>
        <v>0</v>
      </c>
    </row>
    <row r="118" spans="1:11" ht="25.9" customHeight="1">
      <c r="A118" s="211" t="s">
        <v>174</v>
      </c>
      <c r="B118" s="248" t="s">
        <v>19</v>
      </c>
      <c r="C118" s="55">
        <f>J118</f>
        <v>3</v>
      </c>
      <c r="D118" s="56">
        <f>K118</f>
        <v>0</v>
      </c>
      <c r="E118" s="272"/>
      <c r="F118" s="273"/>
      <c r="G118" s="365" t="s">
        <v>386</v>
      </c>
      <c r="H118" s="175"/>
      <c r="I118" s="326">
        <v>3</v>
      </c>
      <c r="J118" s="322">
        <f>IF(B118="N/A",0,I118)</f>
        <v>3</v>
      </c>
      <c r="K118" s="326" cm="1">
        <f t="array" ref="K118">_xlfn.IFS(B118="Yes – Biodiverse green roof",J118,B118="Yes – Extensive green roof",2,B118="Select from dropdown menu",0,B118="Yes – Intensive green roof",1,B118="No",0,B118="N/A",0)</f>
        <v>0</v>
      </c>
    </row>
    <row r="119" spans="1:11" ht="25.9" customHeight="1">
      <c r="A119" s="339" t="s">
        <v>162</v>
      </c>
      <c r="B119" s="237" t="s">
        <v>101</v>
      </c>
      <c r="C119" s="180"/>
      <c r="D119" s="56"/>
      <c r="E119" s="272"/>
      <c r="F119" s="273"/>
      <c r="G119" s="365"/>
      <c r="H119" s="175"/>
      <c r="I119" s="326"/>
      <c r="J119" s="322"/>
      <c r="K119" s="326"/>
    </row>
    <row r="120" spans="1:11" ht="25.9" customHeight="1">
      <c r="A120" s="226" t="s">
        <v>175</v>
      </c>
      <c r="B120" s="334" t="s">
        <v>19</v>
      </c>
      <c r="C120" s="55">
        <f>J120</f>
        <v>1</v>
      </c>
      <c r="D120" s="56">
        <f>K120</f>
        <v>0</v>
      </c>
      <c r="E120" s="307"/>
      <c r="F120" s="308"/>
      <c r="G120" s="365"/>
      <c r="H120" s="175"/>
      <c r="I120" s="326">
        <v>1</v>
      </c>
      <c r="J120" s="322">
        <f>IF(B120="N/A (e.g. not technically feasible/roof plate area less than 100sqm)",0,I120)</f>
        <v>1</v>
      </c>
      <c r="K120" s="326" cm="1">
        <f t="array" ref="K120">_xlfn.IFS(B120="Yes",J120,B120="No – feasible/feasibility not assessed",0,B120="N/A (e.g. not technically feasible/roof plate area less than 100sqm)",0,B120="N/A",0,B120="Select from dropdown menu",0)</f>
        <v>0</v>
      </c>
    </row>
    <row r="121" spans="1:11" ht="25.9" customHeight="1">
      <c r="A121" s="201" t="s">
        <v>176</v>
      </c>
      <c r="B121" s="253"/>
      <c r="C121" s="476"/>
      <c r="D121" s="475"/>
      <c r="E121" s="272"/>
      <c r="F121" s="294"/>
      <c r="G121" s="365" t="s">
        <v>388</v>
      </c>
      <c r="H121" s="175"/>
      <c r="I121" s="342"/>
      <c r="J121" s="343"/>
      <c r="K121" s="342"/>
    </row>
    <row r="122" spans="1:11" ht="25.9" customHeight="1">
      <c r="A122" s="188" t="s">
        <v>177</v>
      </c>
      <c r="B122" s="248" t="s">
        <v>19</v>
      </c>
      <c r="C122" s="55">
        <f>J122</f>
        <v>1</v>
      </c>
      <c r="D122" s="56">
        <f>K122</f>
        <v>0</v>
      </c>
      <c r="E122" s="272"/>
      <c r="F122" s="273"/>
      <c r="G122" s="357"/>
      <c r="I122" s="329">
        <v>1</v>
      </c>
      <c r="J122" s="322">
        <f>IF(B122="N/A",0,I122)</f>
        <v>1</v>
      </c>
      <c r="K122" s="326">
        <f>IF(B122="Yes",J122,0)</f>
        <v>0</v>
      </c>
    </row>
    <row r="123" spans="1:11" ht="25.9" customHeight="1">
      <c r="A123" s="212" t="s">
        <v>178</v>
      </c>
      <c r="B123" s="248" t="s">
        <v>101</v>
      </c>
      <c r="C123" s="476"/>
      <c r="D123" s="475"/>
      <c r="E123" s="272"/>
      <c r="F123" s="294"/>
      <c r="G123" s="357"/>
      <c r="I123" s="329"/>
      <c r="J123" s="322"/>
      <c r="K123" s="326"/>
    </row>
    <row r="124" spans="1:11" ht="25.9" customHeight="1" thickBot="1">
      <c r="A124" s="226" t="s">
        <v>179</v>
      </c>
      <c r="B124" s="237" t="s">
        <v>19</v>
      </c>
      <c r="C124" s="180">
        <f>J124</f>
        <v>2</v>
      </c>
      <c r="D124" s="56">
        <f>K124</f>
        <v>0</v>
      </c>
      <c r="E124" s="272"/>
      <c r="F124" s="294"/>
      <c r="G124" s="357"/>
      <c r="I124" s="329">
        <v>2</v>
      </c>
      <c r="J124" s="322">
        <f>IF(B124="N/A (e.g. internal works only)",0,I124)</f>
        <v>2</v>
      </c>
      <c r="K124" s="326" cm="1">
        <f t="array" ref="K124">_xlfn.IFS(B124="Yes",J124,B124="No",0,B124="Select from dropdown menu",0,B124="N/A (e.g. internal works only)",0,B124="Select from dropdown menu",0,B124="N/A",0)</f>
        <v>0</v>
      </c>
    </row>
    <row r="125" spans="1:11" ht="15" customHeight="1">
      <c r="A125" s="19"/>
      <c r="B125" s="251"/>
      <c r="C125" s="141" t="s">
        <v>107</v>
      </c>
      <c r="D125" s="142"/>
      <c r="E125" s="270"/>
      <c r="F125" s="271"/>
      <c r="G125" s="369"/>
      <c r="H125" s="9"/>
      <c r="I125" s="92"/>
      <c r="J125" s="92"/>
      <c r="K125" s="89"/>
    </row>
    <row r="126" spans="1:11" ht="40.15" customHeight="1">
      <c r="A126" s="197" t="s">
        <v>108</v>
      </c>
      <c r="B126" s="245" t="s">
        <v>109</v>
      </c>
      <c r="C126" s="143">
        <f>SUM(C99:C124)</f>
        <v>22.5</v>
      </c>
      <c r="D126" s="144">
        <f>SUM(D99:D125)</f>
        <v>0</v>
      </c>
      <c r="E126" s="266"/>
      <c r="F126" s="267"/>
      <c r="G126" s="366"/>
      <c r="H126" s="27"/>
      <c r="I126" s="92"/>
      <c r="J126" s="92"/>
      <c r="K126" s="89"/>
    </row>
    <row r="127" spans="1:11" ht="15" customHeight="1" thickBot="1">
      <c r="A127" s="74"/>
      <c r="B127" s="246"/>
      <c r="C127" s="145" t="s">
        <v>110</v>
      </c>
      <c r="D127" s="167">
        <f>_xlfn.PERCENTOF(D126,C126)</f>
        <v>0</v>
      </c>
      <c r="E127" s="286"/>
      <c r="F127" s="287"/>
      <c r="G127" s="358"/>
      <c r="I127" s="92"/>
      <c r="J127" s="92"/>
      <c r="K127" s="92"/>
    </row>
    <row r="128" spans="1:11" ht="40.15" customHeight="1">
      <c r="A128" s="113" t="s">
        <v>180</v>
      </c>
      <c r="B128" s="247"/>
      <c r="C128" s="81"/>
      <c r="D128" s="79"/>
      <c r="E128" s="268"/>
      <c r="F128" s="269"/>
      <c r="G128" s="361"/>
      <c r="H128" s="9"/>
      <c r="I128" s="92"/>
      <c r="J128" s="92"/>
      <c r="K128" s="89"/>
    </row>
    <row r="129" spans="1:11" ht="45">
      <c r="A129" s="191" t="s">
        <v>238</v>
      </c>
      <c r="B129" s="258" t="s">
        <v>19</v>
      </c>
      <c r="C129" s="55">
        <f t="shared" ref="C129:D133" si="9">J129</f>
        <v>3</v>
      </c>
      <c r="D129" s="56">
        <f t="shared" si="9"/>
        <v>0</v>
      </c>
      <c r="E129" s="272"/>
      <c r="F129" s="273"/>
      <c r="G129" s="357" t="s">
        <v>389</v>
      </c>
      <c r="I129" s="92">
        <v>3</v>
      </c>
      <c r="J129" s="92">
        <f>IF(B129="N/A",0,I129)</f>
        <v>3</v>
      </c>
      <c r="K129" s="89">
        <f>IF(B129="Yes",J129,0)</f>
        <v>0</v>
      </c>
    </row>
    <row r="130" spans="1:11" ht="30">
      <c r="A130" s="191" t="s">
        <v>182</v>
      </c>
      <c r="B130" s="258" t="s">
        <v>19</v>
      </c>
      <c r="C130" s="55">
        <f t="shared" si="9"/>
        <v>2</v>
      </c>
      <c r="D130" s="56">
        <f t="shared" si="9"/>
        <v>0</v>
      </c>
      <c r="E130" s="272"/>
      <c r="F130" s="273"/>
      <c r="G130" s="357" t="s">
        <v>390</v>
      </c>
      <c r="I130" s="92">
        <v>2</v>
      </c>
      <c r="J130" s="92">
        <f>IF(B130="N/A",0,I130)</f>
        <v>2</v>
      </c>
      <c r="K130" s="89">
        <f>IF(B130="Yes",J130,0)</f>
        <v>0</v>
      </c>
    </row>
    <row r="131" spans="1:11" ht="25.9" customHeight="1">
      <c r="A131" s="354" t="s">
        <v>183</v>
      </c>
      <c r="B131" s="258" t="s">
        <v>19</v>
      </c>
      <c r="C131" s="55">
        <f t="shared" si="9"/>
        <v>1</v>
      </c>
      <c r="D131" s="56">
        <f t="shared" si="9"/>
        <v>0</v>
      </c>
      <c r="E131" s="272"/>
      <c r="F131" s="273"/>
      <c r="G131" s="357" t="s">
        <v>391</v>
      </c>
      <c r="I131" s="92">
        <v>1</v>
      </c>
      <c r="J131" s="92">
        <f>IF(B131="N/A",0,I131)</f>
        <v>1</v>
      </c>
      <c r="K131" s="89">
        <f>IF(B131="Yes",J131,0)</f>
        <v>0</v>
      </c>
    </row>
    <row r="132" spans="1:11" ht="25.9" customHeight="1">
      <c r="A132" s="355" t="s">
        <v>184</v>
      </c>
      <c r="B132" s="258" t="s">
        <v>19</v>
      </c>
      <c r="C132" s="55">
        <f t="shared" si="9"/>
        <v>2</v>
      </c>
      <c r="D132" s="56">
        <f t="shared" si="9"/>
        <v>0</v>
      </c>
      <c r="E132" s="272"/>
      <c r="F132" s="273"/>
      <c r="G132" s="357"/>
      <c r="I132" s="92">
        <v>2</v>
      </c>
      <c r="J132" s="92">
        <f>IF(B132="N/A",0,I132)</f>
        <v>2</v>
      </c>
      <c r="K132" s="89">
        <f>IF(B132="Yes",J132,0)</f>
        <v>0</v>
      </c>
    </row>
    <row r="133" spans="1:11" ht="30.75" thickBot="1">
      <c r="A133" s="335" t="s">
        <v>232</v>
      </c>
      <c r="B133" s="258" t="s">
        <v>19</v>
      </c>
      <c r="C133" s="55">
        <f t="shared" si="9"/>
        <v>1</v>
      </c>
      <c r="D133" s="56">
        <f t="shared" si="9"/>
        <v>0</v>
      </c>
      <c r="E133" s="272"/>
      <c r="F133" s="273"/>
      <c r="G133" s="365" t="s">
        <v>401</v>
      </c>
      <c r="H133" s="35"/>
      <c r="I133" s="89">
        <v>1</v>
      </c>
      <c r="J133" s="92">
        <f>IF(B133="N/A",0,I133)</f>
        <v>1</v>
      </c>
      <c r="K133" s="89">
        <f>IF(B133="Yes",J133,0)</f>
        <v>0</v>
      </c>
    </row>
    <row r="134" spans="1:11" ht="15" customHeight="1">
      <c r="A134" s="20"/>
      <c r="B134" s="261"/>
      <c r="C134" s="141" t="s">
        <v>107</v>
      </c>
      <c r="D134" s="142"/>
      <c r="E134" s="288"/>
      <c r="F134" s="289"/>
      <c r="G134" s="365"/>
      <c r="H134" s="35"/>
      <c r="I134" s="89"/>
      <c r="J134" s="92"/>
      <c r="K134" s="89"/>
    </row>
    <row r="135" spans="1:11" ht="40.15" customHeight="1">
      <c r="A135" s="197" t="s">
        <v>108</v>
      </c>
      <c r="B135" s="245" t="s">
        <v>109</v>
      </c>
      <c r="C135" s="143">
        <f>SUM(C129:C133)</f>
        <v>9</v>
      </c>
      <c r="D135" s="144">
        <f>SUM(D129:D134)</f>
        <v>0</v>
      </c>
      <c r="E135" s="266"/>
      <c r="F135" s="267"/>
      <c r="G135" s="366"/>
      <c r="H135" s="27"/>
      <c r="I135" s="92"/>
      <c r="J135" s="92"/>
      <c r="K135" s="92"/>
    </row>
    <row r="136" spans="1:11" ht="15" customHeight="1" thickBot="1">
      <c r="A136" s="74"/>
      <c r="B136" s="246"/>
      <c r="C136" s="145" t="s">
        <v>110</v>
      </c>
      <c r="D136" s="167">
        <f>_xlfn.PERCENTOF(D135,C135)</f>
        <v>0</v>
      </c>
      <c r="E136" s="286"/>
      <c r="F136" s="287"/>
      <c r="G136" s="358"/>
      <c r="I136" s="92"/>
      <c r="J136" s="92"/>
      <c r="K136" s="92"/>
    </row>
    <row r="137" spans="1:11" ht="40.15" customHeight="1">
      <c r="A137" s="113" t="s">
        <v>185</v>
      </c>
      <c r="B137" s="247"/>
      <c r="C137" s="81"/>
      <c r="D137" s="79"/>
      <c r="E137" s="268"/>
      <c r="F137" s="269"/>
      <c r="G137" s="361"/>
      <c r="H137" s="9"/>
      <c r="I137" s="92"/>
      <c r="J137" s="92"/>
      <c r="K137" s="92"/>
    </row>
    <row r="138" spans="1:11" ht="25.9" customHeight="1">
      <c r="A138" s="213" t="s">
        <v>186</v>
      </c>
      <c r="B138" s="237" t="s">
        <v>19</v>
      </c>
      <c r="C138" s="55">
        <f t="shared" ref="C138:D140" si="10">J138</f>
        <v>2</v>
      </c>
      <c r="D138" s="56">
        <f t="shared" si="10"/>
        <v>0</v>
      </c>
      <c r="E138" s="272"/>
      <c r="F138" s="273"/>
      <c r="G138" s="357" t="s">
        <v>392</v>
      </c>
      <c r="I138" s="322">
        <v>2</v>
      </c>
      <c r="J138" s="322">
        <f>IF(B138="N/A",0,I138)</f>
        <v>2</v>
      </c>
      <c r="K138" s="326">
        <f>IF(B138="Yes",J138,0)</f>
        <v>0</v>
      </c>
    </row>
    <row r="139" spans="1:11" ht="25.9" customHeight="1">
      <c r="A139" s="191" t="s">
        <v>187</v>
      </c>
      <c r="B139" s="237" t="s">
        <v>19</v>
      </c>
      <c r="C139" s="480">
        <f t="shared" si="10"/>
        <v>1</v>
      </c>
      <c r="D139" s="479">
        <f t="shared" si="10"/>
        <v>0</v>
      </c>
      <c r="E139" s="272"/>
      <c r="F139" s="273"/>
      <c r="G139" s="365" t="s">
        <v>393</v>
      </c>
      <c r="H139" s="35"/>
      <c r="I139" s="322">
        <v>1</v>
      </c>
      <c r="J139" s="322">
        <f>IF(B139="N/A",0,I139)</f>
        <v>1</v>
      </c>
      <c r="K139" s="326">
        <f>IF(B139="Yes",J139,0)</f>
        <v>0</v>
      </c>
    </row>
    <row r="140" spans="1:11" ht="25.9" customHeight="1">
      <c r="A140" s="191" t="s">
        <v>188</v>
      </c>
      <c r="B140" s="237" t="s">
        <v>19</v>
      </c>
      <c r="C140" s="55">
        <f t="shared" si="10"/>
        <v>2</v>
      </c>
      <c r="D140" s="56">
        <f t="shared" si="10"/>
        <v>0</v>
      </c>
      <c r="E140" s="272"/>
      <c r="F140" s="273"/>
      <c r="G140" s="366" t="s">
        <v>394</v>
      </c>
      <c r="H140" s="27"/>
      <c r="I140" s="329">
        <v>2</v>
      </c>
      <c r="J140" s="322">
        <f>IF(B140="N/A",0,I140)</f>
        <v>2</v>
      </c>
      <c r="K140" s="330" cm="1">
        <f t="array" ref="K140">_xlfn.IFS(B140="Select from dropdown menu",0,B140="Yes – Greenfield run-off rates achieved",I140,B140="No - not achieved, but achieves a run-off rate of 2 litres per second or below, or at least 50% attenuation of peak surface water run-off compared to pre-development levels",1,B140="No – Does not achieve any of the above",0,B140="N/A",0)</f>
        <v>0</v>
      </c>
    </row>
    <row r="141" spans="1:11" ht="63">
      <c r="A141" s="201" t="s">
        <v>189</v>
      </c>
      <c r="B141" s="262"/>
      <c r="C141" s="51"/>
      <c r="D141" s="52"/>
      <c r="E141" s="288"/>
      <c r="F141" s="289"/>
      <c r="G141" s="365" t="s">
        <v>395</v>
      </c>
      <c r="H141" s="35"/>
      <c r="I141" s="89"/>
      <c r="J141" s="89"/>
      <c r="K141" s="92"/>
    </row>
    <row r="142" spans="1:11" ht="25.9" customHeight="1">
      <c r="A142" s="200" t="s">
        <v>190</v>
      </c>
      <c r="B142" s="252" t="s">
        <v>19</v>
      </c>
      <c r="C142" s="55">
        <f>J142</f>
        <v>3</v>
      </c>
      <c r="D142" s="56">
        <f>K142</f>
        <v>0</v>
      </c>
      <c r="E142" s="272"/>
      <c r="F142" s="273"/>
      <c r="G142" s="366"/>
      <c r="H142" s="27"/>
      <c r="I142" s="97">
        <v>3</v>
      </c>
      <c r="J142" s="92">
        <f t="shared" ref="J142:J147" si="11">IF(B142="N/A (Provide explanation in further information option below)",0,I142)</f>
        <v>3</v>
      </c>
      <c r="K142" s="96">
        <f>IF(B142&gt;="not implimented", 0, IF(B142="N/A (give explenation)", 0, IF(B142="Implemented", J142, 0)))</f>
        <v>0</v>
      </c>
    </row>
    <row r="143" spans="1:11" ht="25.9" customHeight="1">
      <c r="A143" s="200" t="s">
        <v>191</v>
      </c>
      <c r="B143" s="252" t="s">
        <v>19</v>
      </c>
      <c r="C143" s="55">
        <f t="shared" ref="C143:D148" si="12">J143</f>
        <v>2</v>
      </c>
      <c r="D143" s="56">
        <f t="shared" si="12"/>
        <v>0</v>
      </c>
      <c r="E143" s="272"/>
      <c r="F143" s="273"/>
      <c r="G143" s="366"/>
      <c r="H143" s="27"/>
      <c r="I143" s="97">
        <v>2</v>
      </c>
      <c r="J143" s="92">
        <f t="shared" si="11"/>
        <v>2</v>
      </c>
      <c r="K143" s="94" cm="1">
        <f t="array" ref="K143">_xlfn.IFS(B143="Not implemented as all targets are met higher up the hierarchy",J143,B143="Implemented",J143,B143="Select from dropdown menu",0,B143="Not implemented (without all targets being met higher up the hierarchy)",0,B143="N/A (Provide explanation in further information option below)",0)</f>
        <v>0</v>
      </c>
    </row>
    <row r="144" spans="1:11" ht="25.9" customHeight="1">
      <c r="A144" s="200" t="s">
        <v>192</v>
      </c>
      <c r="B144" s="252" t="s">
        <v>19</v>
      </c>
      <c r="C144" s="55">
        <f t="shared" si="12"/>
        <v>2</v>
      </c>
      <c r="D144" s="56">
        <f t="shared" si="12"/>
        <v>0</v>
      </c>
      <c r="E144" s="272"/>
      <c r="F144" s="273"/>
      <c r="G144" s="366"/>
      <c r="H144" s="27"/>
      <c r="I144" s="97">
        <v>2</v>
      </c>
      <c r="J144" s="92">
        <f t="shared" si="11"/>
        <v>2</v>
      </c>
      <c r="K144" s="94" cm="1">
        <f t="array" ref="K144">_xlfn.IFS(B144="Not implemented as all targets are met higher up the hierarchy",J144,B144="Implemented",J144,B144="Select from dropdown menu",0,B144="Not implemented (without all targets being met higher up the hierarchy)",0,B144="N/A (Provide explanation in further information option below)",0)</f>
        <v>0</v>
      </c>
    </row>
    <row r="145" spans="1:8092" ht="25.9" customHeight="1">
      <c r="A145" s="200" t="s">
        <v>193</v>
      </c>
      <c r="B145" s="252" t="s">
        <v>19</v>
      </c>
      <c r="C145" s="55">
        <f t="shared" si="12"/>
        <v>1</v>
      </c>
      <c r="D145" s="56">
        <f t="shared" si="12"/>
        <v>0</v>
      </c>
      <c r="E145" s="272"/>
      <c r="F145" s="273"/>
      <c r="G145" s="366"/>
      <c r="H145" s="27"/>
      <c r="I145" s="97">
        <v>1</v>
      </c>
      <c r="J145" s="92">
        <f t="shared" si="11"/>
        <v>1</v>
      </c>
      <c r="K145" s="94" cm="1">
        <f t="array" ref="K145">_xlfn.IFS(B145="Not implemented as all targets are met higher up the hierarchy",J145,B145="Implemented",J145,B145="Select from dropdown menu",0,B145="Not implemented (without all targets being met higher up the hierarchy)",0,B145="N/A (Provide explanation in further information option below)",0)</f>
        <v>0</v>
      </c>
    </row>
    <row r="146" spans="1:8092" ht="25.9" customHeight="1">
      <c r="A146" s="200" t="s">
        <v>194</v>
      </c>
      <c r="B146" s="252" t="s">
        <v>19</v>
      </c>
      <c r="C146" s="55">
        <f t="shared" si="12"/>
        <v>1</v>
      </c>
      <c r="D146" s="56">
        <f t="shared" si="12"/>
        <v>0</v>
      </c>
      <c r="E146" s="272"/>
      <c r="F146" s="273"/>
      <c r="G146" s="366"/>
      <c r="H146" s="27"/>
      <c r="I146" s="97">
        <v>1</v>
      </c>
      <c r="J146" s="92">
        <f t="shared" si="11"/>
        <v>1</v>
      </c>
      <c r="K146" s="94" cm="1">
        <f t="array" ref="K146">_xlfn.IFS(B146="Not implemented as all targets are met higher up the hierarchy",J146,B146="Implemented",J146,B146="Select from dropdown menu",0,B146="Not implemented (without all targets being met higher up the hierarchy)",0,B146="N/A (Provide explanation in further information option below)",0)</f>
        <v>0</v>
      </c>
    </row>
    <row r="147" spans="1:8092" ht="25.9" customHeight="1">
      <c r="A147" s="200" t="s">
        <v>195</v>
      </c>
      <c r="B147" s="252" t="s">
        <v>19</v>
      </c>
      <c r="C147" s="55">
        <f t="shared" si="12"/>
        <v>1</v>
      </c>
      <c r="D147" s="56">
        <f t="shared" si="12"/>
        <v>0</v>
      </c>
      <c r="E147" s="272"/>
      <c r="F147" s="273"/>
      <c r="G147" s="366"/>
      <c r="H147" s="27"/>
      <c r="I147" s="97">
        <v>1</v>
      </c>
      <c r="J147" s="92">
        <f t="shared" si="11"/>
        <v>1</v>
      </c>
      <c r="K147" s="94" cm="1">
        <f t="array" ref="K147">_xlfn.IFS(B147="Not implemented as all targets are met higher up the hierarchy",J147,B147="Implemented",J147,B147="Select from dropdown menu",0,B147="Not implemented (without all targets being met higher up the hierarchy)",0,B147="N/A (Provide explanation in further information option below)",0)</f>
        <v>0</v>
      </c>
    </row>
    <row r="148" spans="1:8092" ht="25.9" customHeight="1">
      <c r="A148" s="200" t="s">
        <v>196</v>
      </c>
      <c r="B148" s="252" t="s">
        <v>19</v>
      </c>
      <c r="C148" s="55">
        <f t="shared" si="12"/>
        <v>3</v>
      </c>
      <c r="D148" s="56">
        <f>K148</f>
        <v>0</v>
      </c>
      <c r="E148" s="272"/>
      <c r="F148" s="273"/>
      <c r="G148" s="366"/>
      <c r="H148" s="27"/>
      <c r="I148" s="92">
        <v>3</v>
      </c>
      <c r="J148" s="92">
        <f>I148</f>
        <v>3</v>
      </c>
      <c r="K148" s="92" cm="1">
        <f t="array" ref="K148">_xlfn.IFS(B148="No increase in impermeable area",2,B148="Increase in impermeable area",0,B148="Decrease in impermeable area",I148,B148="Select from dropdown menu",0)</f>
        <v>0</v>
      </c>
    </row>
    <row r="149" spans="1:8092" ht="25.9" customHeight="1" thickBot="1">
      <c r="A149" s="200" t="s">
        <v>197</v>
      </c>
      <c r="B149" s="258" t="s">
        <v>101</v>
      </c>
      <c r="C149" s="51"/>
      <c r="D149" s="52"/>
      <c r="E149" s="272"/>
      <c r="F149" s="273"/>
      <c r="G149" s="357"/>
      <c r="I149" s="92"/>
      <c r="J149" s="92"/>
      <c r="K149" s="92"/>
    </row>
    <row r="150" spans="1:8092" ht="15" customHeight="1">
      <c r="A150" s="15"/>
      <c r="B150" s="253"/>
      <c r="C150" s="141" t="s">
        <v>107</v>
      </c>
      <c r="D150" s="142"/>
      <c r="E150" s="253"/>
      <c r="F150" s="267"/>
      <c r="G150" s="357"/>
      <c r="I150" s="92"/>
      <c r="J150" s="92"/>
      <c r="K150" s="92"/>
    </row>
    <row r="151" spans="1:8092" s="29" customFormat="1" ht="40.15" customHeight="1">
      <c r="A151" s="197" t="s">
        <v>108</v>
      </c>
      <c r="B151" s="245" t="s">
        <v>109</v>
      </c>
      <c r="C151" s="143">
        <f>SUM(C138:C148)</f>
        <v>18</v>
      </c>
      <c r="D151" s="144">
        <f>SUM(D138:D150)</f>
        <v>0</v>
      </c>
      <c r="E151" s="253"/>
      <c r="F151" s="267"/>
      <c r="G151" s="366"/>
      <c r="H151" s="27"/>
      <c r="I151" s="92"/>
      <c r="J151" s="92"/>
      <c r="K151" s="92"/>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c r="AAH151" s="27"/>
      <c r="AAI151" s="27"/>
      <c r="AAJ151" s="27"/>
      <c r="AAK151" s="27"/>
      <c r="AAL151" s="27"/>
      <c r="AAM151" s="27"/>
      <c r="AAN151" s="27"/>
      <c r="AAO151" s="27"/>
      <c r="AAP151" s="27"/>
      <c r="AAQ151" s="27"/>
      <c r="AAR151" s="27"/>
      <c r="AAS151" s="27"/>
      <c r="AAT151" s="27"/>
      <c r="AAU151" s="27"/>
      <c r="AAV151" s="27"/>
      <c r="AAW151" s="27"/>
      <c r="AAX151" s="27"/>
      <c r="AAY151" s="27"/>
      <c r="AAZ151" s="27"/>
      <c r="ABA151" s="27"/>
      <c r="ABB151" s="27"/>
      <c r="ABC151" s="27"/>
      <c r="ABD151" s="27"/>
      <c r="ABE151" s="27"/>
      <c r="ABF151" s="27"/>
      <c r="ABG151" s="27"/>
      <c r="ABH151" s="27"/>
      <c r="ABI151" s="27"/>
      <c r="ABJ151" s="27"/>
      <c r="ABK151" s="27"/>
      <c r="ABL151" s="27"/>
      <c r="ABM151" s="27"/>
      <c r="ABN151" s="27"/>
      <c r="ABO151" s="27"/>
      <c r="ABP151" s="27"/>
      <c r="ABQ151" s="27"/>
      <c r="ABR151" s="27"/>
      <c r="ABS151" s="27"/>
      <c r="ABT151" s="27"/>
      <c r="ABU151" s="27"/>
      <c r="ABV151" s="27"/>
      <c r="ABW151" s="27"/>
      <c r="ABX151" s="27"/>
      <c r="ABY151" s="27"/>
      <c r="ABZ151" s="27"/>
      <c r="ACA151" s="27"/>
      <c r="ACB151" s="27"/>
      <c r="ACC151" s="27"/>
      <c r="ACD151" s="27"/>
      <c r="ACE151" s="27"/>
      <c r="ACF151" s="27"/>
      <c r="ACG151" s="27"/>
      <c r="ACH151" s="27"/>
      <c r="ACI151" s="27"/>
      <c r="ACJ151" s="27"/>
      <c r="ACK151" s="27"/>
      <c r="ACL151" s="27"/>
      <c r="ACM151" s="27"/>
      <c r="ACN151" s="27"/>
      <c r="ACO151" s="27"/>
      <c r="ACP151" s="27"/>
      <c r="ACQ151" s="27"/>
      <c r="ACR151" s="27"/>
      <c r="ACS151" s="27"/>
      <c r="ACT151" s="27"/>
      <c r="ACU151" s="27"/>
      <c r="ACV151" s="27"/>
      <c r="ACW151" s="27"/>
      <c r="ACX151" s="27"/>
      <c r="ACY151" s="27"/>
      <c r="ACZ151" s="27"/>
      <c r="ADA151" s="27"/>
      <c r="ADB151" s="27"/>
      <c r="ADC151" s="27"/>
      <c r="ADD151" s="27"/>
      <c r="ADE151" s="27"/>
      <c r="ADF151" s="27"/>
      <c r="ADG151" s="27"/>
      <c r="ADH151" s="27"/>
      <c r="ADI151" s="27"/>
      <c r="ADJ151" s="27"/>
      <c r="ADK151" s="27"/>
      <c r="ADL151" s="27"/>
      <c r="ADM151" s="27"/>
      <c r="ADN151" s="27"/>
      <c r="ADO151" s="27"/>
      <c r="ADP151" s="27"/>
      <c r="ADQ151" s="27"/>
      <c r="ADR151" s="27"/>
      <c r="ADS151" s="27"/>
      <c r="ADT151" s="27"/>
      <c r="ADU151" s="27"/>
      <c r="ADV151" s="27"/>
      <c r="ADW151" s="27"/>
      <c r="ADX151" s="27"/>
      <c r="ADY151" s="27"/>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27"/>
      <c r="AFJ151" s="27"/>
      <c r="AFK151" s="27"/>
      <c r="AFL151" s="27"/>
      <c r="AFM151" s="27"/>
      <c r="AFN151" s="27"/>
      <c r="AFO151" s="27"/>
      <c r="AFP151" s="27"/>
      <c r="AFQ151" s="27"/>
      <c r="AFR151" s="27"/>
      <c r="AFS151" s="27"/>
      <c r="AFT151" s="27"/>
      <c r="AFU151" s="27"/>
      <c r="AFV151" s="27"/>
      <c r="AFW151" s="27"/>
      <c r="AFX151" s="27"/>
      <c r="AFY151" s="27"/>
      <c r="AFZ151" s="27"/>
      <c r="AGA151" s="27"/>
      <c r="AGB151" s="27"/>
      <c r="AGC151" s="27"/>
      <c r="AGD151" s="27"/>
      <c r="AGE151" s="27"/>
      <c r="AGF151" s="27"/>
      <c r="AGG151" s="27"/>
      <c r="AGH151" s="27"/>
      <c r="AGI151" s="27"/>
      <c r="AGJ151" s="27"/>
      <c r="AGK151" s="27"/>
      <c r="AGL151" s="27"/>
      <c r="AGM151" s="27"/>
      <c r="AGN151" s="27"/>
      <c r="AGO151" s="27"/>
      <c r="AGP151" s="27"/>
      <c r="AGQ151" s="27"/>
      <c r="AGR151" s="27"/>
      <c r="AGS151" s="27"/>
      <c r="AGT151" s="27"/>
      <c r="AGU151" s="27"/>
      <c r="AGV151" s="27"/>
      <c r="AGW151" s="27"/>
      <c r="AGX151" s="27"/>
      <c r="AGY151" s="27"/>
      <c r="AGZ151" s="27"/>
      <c r="AHA151" s="27"/>
      <c r="AHB151" s="27"/>
      <c r="AHC151" s="27"/>
      <c r="AHD151" s="27"/>
      <c r="AHE151" s="27"/>
      <c r="AHF151" s="27"/>
      <c r="AHG151" s="27"/>
      <c r="AHH151" s="27"/>
      <c r="AHI151" s="27"/>
      <c r="AHJ151" s="27"/>
      <c r="AHK151" s="27"/>
      <c r="AHL151" s="27"/>
      <c r="AHM151" s="27"/>
      <c r="AHN151" s="27"/>
      <c r="AHO151" s="27"/>
      <c r="AHP151" s="27"/>
      <c r="AHQ151" s="27"/>
      <c r="AHR151" s="27"/>
      <c r="AHS151" s="27"/>
      <c r="AHT151" s="27"/>
      <c r="AHU151" s="27"/>
      <c r="AHV151" s="27"/>
      <c r="AHW151" s="27"/>
      <c r="AHX151" s="27"/>
      <c r="AHY151" s="27"/>
      <c r="AHZ151" s="27"/>
      <c r="AIA151" s="27"/>
      <c r="AIB151" s="27"/>
      <c r="AIC151" s="27"/>
      <c r="AID151" s="27"/>
      <c r="AIE151" s="27"/>
      <c r="AIF151" s="27"/>
      <c r="AIG151" s="27"/>
      <c r="AIH151" s="27"/>
      <c r="AII151" s="27"/>
      <c r="AIJ151" s="27"/>
      <c r="AIK151" s="27"/>
      <c r="AIL151" s="27"/>
      <c r="AIM151" s="27"/>
      <c r="AIN151" s="27"/>
      <c r="AIO151" s="27"/>
      <c r="AIP151" s="27"/>
      <c r="AIQ151" s="27"/>
      <c r="AIR151" s="27"/>
      <c r="AIS151" s="27"/>
      <c r="AIT151" s="27"/>
      <c r="AIU151" s="27"/>
      <c r="AIV151" s="27"/>
      <c r="AIW151" s="27"/>
      <c r="AIX151" s="27"/>
      <c r="AIY151" s="27"/>
      <c r="AIZ151" s="27"/>
      <c r="AJA151" s="27"/>
      <c r="AJB151" s="27"/>
      <c r="AJC151" s="27"/>
      <c r="AJD151" s="27"/>
      <c r="AJE151" s="27"/>
      <c r="AJF151" s="27"/>
      <c r="AJG151" s="27"/>
      <c r="AJH151" s="27"/>
      <c r="AJI151" s="27"/>
      <c r="AJJ151" s="27"/>
      <c r="AJK151" s="27"/>
      <c r="AJL151" s="27"/>
      <c r="AJM151" s="27"/>
      <c r="AJN151" s="27"/>
      <c r="AJO151" s="27"/>
      <c r="AJP151" s="27"/>
      <c r="AJQ151" s="27"/>
      <c r="AJR151" s="27"/>
      <c r="AJS151" s="27"/>
      <c r="AJT151" s="27"/>
      <c r="AJU151" s="27"/>
      <c r="AJV151" s="27"/>
      <c r="AJW151" s="27"/>
      <c r="AJX151" s="27"/>
      <c r="AJY151" s="27"/>
      <c r="AJZ151" s="27"/>
      <c r="AKA151" s="27"/>
      <c r="AKB151" s="27"/>
      <c r="AKC151" s="27"/>
      <c r="AKD151" s="27"/>
      <c r="AKE151" s="27"/>
      <c r="AKF151" s="27"/>
      <c r="AKG151" s="27"/>
      <c r="AKH151" s="27"/>
      <c r="AKI151" s="27"/>
      <c r="AKJ151" s="27"/>
      <c r="AKK151" s="27"/>
      <c r="AKL151" s="27"/>
      <c r="AKM151" s="27"/>
      <c r="AKN151" s="27"/>
      <c r="AKO151" s="27"/>
      <c r="AKP151" s="27"/>
      <c r="AKQ151" s="27"/>
      <c r="AKR151" s="27"/>
      <c r="AKS151" s="27"/>
      <c r="AKT151" s="27"/>
      <c r="AKU151" s="27"/>
      <c r="AKV151" s="27"/>
      <c r="AKW151" s="27"/>
      <c r="AKX151" s="27"/>
      <c r="AKY151" s="27"/>
      <c r="AKZ151" s="27"/>
      <c r="ALA151" s="27"/>
      <c r="ALB151" s="27"/>
      <c r="ALC151" s="27"/>
      <c r="ALD151" s="27"/>
      <c r="ALE151" s="27"/>
      <c r="ALF151" s="27"/>
      <c r="ALG151" s="27"/>
      <c r="ALH151" s="27"/>
      <c r="ALI151" s="27"/>
      <c r="ALJ151" s="27"/>
      <c r="ALK151" s="27"/>
      <c r="ALL151" s="27"/>
      <c r="ALM151" s="27"/>
      <c r="ALN151" s="27"/>
      <c r="ALO151" s="27"/>
      <c r="ALP151" s="27"/>
      <c r="ALQ151" s="27"/>
      <c r="ALR151" s="27"/>
      <c r="ALS151" s="27"/>
      <c r="ALT151" s="27"/>
      <c r="ALU151" s="27"/>
      <c r="ALV151" s="27"/>
      <c r="ALW151" s="27"/>
      <c r="ALX151" s="27"/>
      <c r="ALY151" s="27"/>
      <c r="ALZ151" s="27"/>
      <c r="AMA151" s="27"/>
      <c r="AMB151" s="27"/>
      <c r="AMC151" s="27"/>
      <c r="AMD151" s="27"/>
      <c r="AME151" s="27"/>
      <c r="AMF151" s="27"/>
      <c r="AMG151" s="27"/>
      <c r="AMH151" s="27"/>
      <c r="AMI151" s="27"/>
      <c r="AMJ151" s="27"/>
      <c r="AMK151" s="27"/>
      <c r="AML151" s="27"/>
      <c r="AMM151" s="27"/>
      <c r="AMN151" s="27"/>
      <c r="AMO151" s="27"/>
      <c r="AMP151" s="27"/>
      <c r="AMQ151" s="27"/>
      <c r="AMR151" s="27"/>
      <c r="AMS151" s="27"/>
      <c r="AMT151" s="27"/>
      <c r="AMU151" s="27"/>
      <c r="AMV151" s="27"/>
      <c r="AMW151" s="27"/>
      <c r="AMX151" s="27"/>
      <c r="AMY151" s="27"/>
      <c r="AMZ151" s="27"/>
      <c r="ANA151" s="27"/>
      <c r="ANB151" s="27"/>
      <c r="ANC151" s="27"/>
      <c r="AND151" s="27"/>
      <c r="ANE151" s="27"/>
      <c r="ANF151" s="27"/>
      <c r="ANG151" s="27"/>
      <c r="ANH151" s="27"/>
      <c r="ANI151" s="27"/>
      <c r="ANJ151" s="27"/>
      <c r="ANK151" s="27"/>
      <c r="ANL151" s="27"/>
      <c r="ANM151" s="27"/>
      <c r="ANN151" s="27"/>
      <c r="ANO151" s="27"/>
      <c r="ANP151" s="27"/>
      <c r="ANQ151" s="27"/>
      <c r="ANR151" s="27"/>
      <c r="ANS151" s="27"/>
      <c r="ANT151" s="27"/>
      <c r="ANU151" s="27"/>
      <c r="ANV151" s="27"/>
      <c r="ANW151" s="27"/>
      <c r="ANX151" s="27"/>
      <c r="ANY151" s="27"/>
      <c r="ANZ151" s="27"/>
      <c r="AOA151" s="27"/>
      <c r="AOB151" s="27"/>
      <c r="AOC151" s="27"/>
      <c r="AOD151" s="27"/>
      <c r="AOE151" s="27"/>
      <c r="AOF151" s="27"/>
      <c r="AOG151" s="27"/>
      <c r="AOH151" s="27"/>
      <c r="AOI151" s="27"/>
      <c r="AOJ151" s="27"/>
      <c r="AOK151" s="27"/>
      <c r="AOL151" s="27"/>
      <c r="AOM151" s="27"/>
      <c r="AON151" s="27"/>
      <c r="AOO151" s="27"/>
      <c r="AOP151" s="27"/>
      <c r="AOQ151" s="27"/>
      <c r="AOR151" s="27"/>
      <c r="AOS151" s="27"/>
      <c r="AOT151" s="27"/>
      <c r="AOU151" s="27"/>
      <c r="AOV151" s="27"/>
      <c r="AOW151" s="27"/>
      <c r="AOX151" s="27"/>
      <c r="AOY151" s="27"/>
      <c r="AOZ151" s="27"/>
      <c r="APA151" s="27"/>
      <c r="APB151" s="27"/>
      <c r="APC151" s="27"/>
      <c r="APD151" s="27"/>
      <c r="APE151" s="27"/>
      <c r="APF151" s="27"/>
      <c r="APG151" s="27"/>
      <c r="APH151" s="27"/>
      <c r="API151" s="27"/>
      <c r="APJ151" s="27"/>
      <c r="APK151" s="27"/>
      <c r="APL151" s="27"/>
      <c r="APM151" s="27"/>
      <c r="APN151" s="27"/>
      <c r="APO151" s="27"/>
      <c r="APP151" s="27"/>
      <c r="APQ151" s="27"/>
      <c r="APR151" s="27"/>
      <c r="APS151" s="27"/>
      <c r="APT151" s="27"/>
      <c r="APU151" s="27"/>
      <c r="APV151" s="27"/>
      <c r="APW151" s="27"/>
      <c r="APX151" s="27"/>
      <c r="APY151" s="27"/>
      <c r="APZ151" s="27"/>
      <c r="AQA151" s="27"/>
      <c r="AQB151" s="27"/>
      <c r="AQC151" s="27"/>
      <c r="AQD151" s="27"/>
      <c r="AQE151" s="27"/>
      <c r="AQF151" s="27"/>
      <c r="AQG151" s="27"/>
      <c r="AQH151" s="27"/>
      <c r="AQI151" s="27"/>
      <c r="AQJ151" s="27"/>
      <c r="AQK151" s="27"/>
      <c r="AQL151" s="27"/>
      <c r="AQM151" s="27"/>
      <c r="AQN151" s="27"/>
      <c r="AQO151" s="27"/>
      <c r="AQP151" s="27"/>
      <c r="AQQ151" s="27"/>
      <c r="AQR151" s="27"/>
      <c r="AQS151" s="27"/>
      <c r="AQT151" s="27"/>
      <c r="AQU151" s="27"/>
      <c r="AQV151" s="27"/>
      <c r="AQW151" s="27"/>
      <c r="AQX151" s="27"/>
      <c r="AQY151" s="27"/>
      <c r="AQZ151" s="27"/>
      <c r="ARA151" s="27"/>
      <c r="ARB151" s="27"/>
      <c r="ARC151" s="27"/>
      <c r="ARD151" s="27"/>
      <c r="ARE151" s="27"/>
      <c r="ARF151" s="27"/>
      <c r="ARG151" s="27"/>
      <c r="ARH151" s="27"/>
      <c r="ARI151" s="27"/>
      <c r="ARJ151" s="27"/>
      <c r="ARK151" s="27"/>
      <c r="ARL151" s="27"/>
      <c r="ARM151" s="27"/>
      <c r="ARN151" s="27"/>
      <c r="ARO151" s="27"/>
      <c r="ARP151" s="27"/>
      <c r="ARQ151" s="27"/>
      <c r="ARR151" s="27"/>
      <c r="ARS151" s="27"/>
      <c r="ART151" s="27"/>
      <c r="ARU151" s="27"/>
      <c r="ARV151" s="27"/>
      <c r="ARW151" s="27"/>
      <c r="ARX151" s="27"/>
      <c r="ARY151" s="27"/>
      <c r="ARZ151" s="27"/>
      <c r="ASA151" s="27"/>
      <c r="ASB151" s="27"/>
      <c r="ASC151" s="27"/>
      <c r="ASD151" s="27"/>
      <c r="ASE151" s="27"/>
      <c r="ASF151" s="27"/>
      <c r="ASG151" s="27"/>
      <c r="ASH151" s="27"/>
      <c r="ASI151" s="27"/>
      <c r="ASJ151" s="27"/>
      <c r="ASK151" s="27"/>
      <c r="ASL151" s="27"/>
      <c r="ASM151" s="27"/>
      <c r="ASN151" s="27"/>
      <c r="ASO151" s="27"/>
      <c r="ASP151" s="27"/>
      <c r="ASQ151" s="27"/>
      <c r="ASR151" s="27"/>
      <c r="ASS151" s="27"/>
      <c r="AST151" s="27"/>
      <c r="ASU151" s="27"/>
      <c r="ASV151" s="27"/>
      <c r="ASW151" s="27"/>
      <c r="ASX151" s="27"/>
      <c r="ASY151" s="27"/>
      <c r="ASZ151" s="27"/>
      <c r="ATA151" s="27"/>
      <c r="ATB151" s="27"/>
      <c r="ATC151" s="27"/>
      <c r="ATD151" s="27"/>
      <c r="ATE151" s="27"/>
      <c r="ATF151" s="27"/>
      <c r="ATG151" s="27"/>
      <c r="ATH151" s="27"/>
      <c r="ATI151" s="27"/>
      <c r="ATJ151" s="27"/>
      <c r="ATK151" s="27"/>
      <c r="ATL151" s="27"/>
      <c r="ATM151" s="27"/>
      <c r="ATN151" s="27"/>
      <c r="ATO151" s="27"/>
      <c r="ATP151" s="27"/>
      <c r="ATQ151" s="27"/>
      <c r="ATR151" s="27"/>
      <c r="ATS151" s="27"/>
      <c r="ATT151" s="27"/>
      <c r="ATU151" s="27"/>
      <c r="ATV151" s="27"/>
      <c r="ATW151" s="27"/>
      <c r="ATX151" s="27"/>
      <c r="ATY151" s="27"/>
      <c r="ATZ151" s="27"/>
      <c r="AUA151" s="27"/>
      <c r="AUB151" s="27"/>
      <c r="AUC151" s="27"/>
      <c r="AUD151" s="27"/>
      <c r="AUE151" s="27"/>
      <c r="AUF151" s="27"/>
      <c r="AUG151" s="27"/>
      <c r="AUH151" s="27"/>
      <c r="AUI151" s="27"/>
      <c r="AUJ151" s="27"/>
      <c r="AUK151" s="27"/>
      <c r="AUL151" s="27"/>
      <c r="AUM151" s="27"/>
      <c r="AUN151" s="27"/>
      <c r="AUO151" s="27"/>
      <c r="AUP151" s="27"/>
      <c r="AUQ151" s="27"/>
      <c r="AUR151" s="27"/>
      <c r="AUS151" s="27"/>
      <c r="AUT151" s="27"/>
      <c r="AUU151" s="27"/>
      <c r="AUV151" s="27"/>
      <c r="AUW151" s="27"/>
      <c r="AUX151" s="27"/>
      <c r="AUY151" s="27"/>
      <c r="AUZ151" s="27"/>
      <c r="AVA151" s="27"/>
      <c r="AVB151" s="27"/>
      <c r="AVC151" s="27"/>
      <c r="AVD151" s="27"/>
      <c r="AVE151" s="27"/>
      <c r="AVF151" s="27"/>
      <c r="AVG151" s="27"/>
      <c r="AVH151" s="27"/>
      <c r="AVI151" s="27"/>
      <c r="AVJ151" s="27"/>
      <c r="AVK151" s="27"/>
      <c r="AVL151" s="27"/>
      <c r="AVM151" s="27"/>
      <c r="AVN151" s="27"/>
      <c r="AVO151" s="27"/>
      <c r="AVP151" s="27"/>
      <c r="AVQ151" s="27"/>
      <c r="AVR151" s="27"/>
      <c r="AVS151" s="27"/>
      <c r="AVT151" s="27"/>
      <c r="AVU151" s="27"/>
      <c r="AVV151" s="27"/>
      <c r="AVW151" s="27"/>
      <c r="AVX151" s="27"/>
      <c r="AVY151" s="27"/>
      <c r="AVZ151" s="27"/>
      <c r="AWA151" s="27"/>
      <c r="AWB151" s="27"/>
      <c r="AWC151" s="27"/>
      <c r="AWD151" s="27"/>
      <c r="AWE151" s="27"/>
      <c r="AWF151" s="27"/>
      <c r="AWG151" s="27"/>
      <c r="AWH151" s="27"/>
      <c r="AWI151" s="27"/>
      <c r="AWJ151" s="27"/>
      <c r="AWK151" s="27"/>
      <c r="AWL151" s="27"/>
      <c r="AWM151" s="27"/>
      <c r="AWN151" s="27"/>
      <c r="AWO151" s="27"/>
      <c r="AWP151" s="27"/>
      <c r="AWQ151" s="27"/>
      <c r="AWR151" s="27"/>
      <c r="AWS151" s="27"/>
      <c r="AWT151" s="27"/>
      <c r="AWU151" s="27"/>
      <c r="AWV151" s="27"/>
      <c r="AWW151" s="27"/>
      <c r="AWX151" s="27"/>
      <c r="AWY151" s="27"/>
      <c r="AWZ151" s="27"/>
      <c r="AXA151" s="27"/>
      <c r="AXB151" s="27"/>
      <c r="AXC151" s="27"/>
      <c r="AXD151" s="27"/>
      <c r="AXE151" s="27"/>
      <c r="AXF151" s="27"/>
      <c r="AXG151" s="27"/>
      <c r="AXH151" s="27"/>
      <c r="AXI151" s="27"/>
      <c r="AXJ151" s="27"/>
      <c r="AXK151" s="27"/>
      <c r="AXL151" s="27"/>
      <c r="AXM151" s="27"/>
      <c r="AXN151" s="27"/>
      <c r="AXO151" s="27"/>
      <c r="AXP151" s="27"/>
      <c r="AXQ151" s="27"/>
      <c r="AXR151" s="27"/>
      <c r="AXS151" s="27"/>
      <c r="AXT151" s="27"/>
      <c r="AXU151" s="27"/>
      <c r="AXV151" s="27"/>
      <c r="AXW151" s="27"/>
      <c r="AXX151" s="27"/>
      <c r="AXY151" s="27"/>
      <c r="AXZ151" s="27"/>
      <c r="AYA151" s="27"/>
      <c r="AYB151" s="27"/>
      <c r="AYC151" s="27"/>
      <c r="AYD151" s="27"/>
      <c r="AYE151" s="27"/>
      <c r="AYF151" s="27"/>
      <c r="AYG151" s="27"/>
      <c r="AYH151" s="27"/>
      <c r="AYI151" s="27"/>
      <c r="AYJ151" s="27"/>
      <c r="AYK151" s="27"/>
      <c r="AYL151" s="27"/>
      <c r="AYM151" s="27"/>
      <c r="AYN151" s="27"/>
      <c r="AYO151" s="27"/>
      <c r="AYP151" s="27"/>
      <c r="AYQ151" s="27"/>
      <c r="AYR151" s="27"/>
      <c r="AYS151" s="27"/>
      <c r="AYT151" s="27"/>
      <c r="AYU151" s="27"/>
      <c r="AYV151" s="27"/>
      <c r="AYW151" s="27"/>
      <c r="AYX151" s="27"/>
      <c r="AYY151" s="27"/>
      <c r="AYZ151" s="27"/>
      <c r="AZA151" s="27"/>
      <c r="AZB151" s="27"/>
      <c r="AZC151" s="27"/>
      <c r="AZD151" s="27"/>
      <c r="AZE151" s="27"/>
      <c r="AZF151" s="27"/>
      <c r="AZG151" s="27"/>
      <c r="AZH151" s="27"/>
      <c r="AZI151" s="27"/>
      <c r="AZJ151" s="27"/>
      <c r="AZK151" s="27"/>
      <c r="AZL151" s="27"/>
      <c r="AZM151" s="27"/>
      <c r="AZN151" s="27"/>
      <c r="AZO151" s="27"/>
      <c r="AZP151" s="27"/>
      <c r="AZQ151" s="27"/>
      <c r="AZR151" s="27"/>
      <c r="AZS151" s="27"/>
      <c r="AZT151" s="27"/>
      <c r="AZU151" s="27"/>
      <c r="AZV151" s="27"/>
      <c r="AZW151" s="27"/>
      <c r="AZX151" s="27"/>
      <c r="AZY151" s="27"/>
      <c r="AZZ151" s="27"/>
      <c r="BAA151" s="27"/>
      <c r="BAB151" s="27"/>
      <c r="BAC151" s="27"/>
      <c r="BAD151" s="27"/>
      <c r="BAE151" s="27"/>
      <c r="BAF151" s="27"/>
      <c r="BAG151" s="27"/>
      <c r="BAH151" s="27"/>
      <c r="BAI151" s="27"/>
      <c r="BAJ151" s="27"/>
      <c r="BAK151" s="27"/>
      <c r="BAL151" s="27"/>
      <c r="BAM151" s="27"/>
      <c r="BAN151" s="27"/>
      <c r="BAO151" s="27"/>
      <c r="BAP151" s="27"/>
      <c r="BAQ151" s="27"/>
      <c r="BAR151" s="27"/>
      <c r="BAS151" s="27"/>
      <c r="BAT151" s="27"/>
      <c r="BAU151" s="27"/>
      <c r="BAV151" s="27"/>
      <c r="BAW151" s="27"/>
      <c r="BAX151" s="27"/>
      <c r="BAY151" s="27"/>
      <c r="BAZ151" s="27"/>
      <c r="BBA151" s="27"/>
      <c r="BBB151" s="27"/>
      <c r="BBC151" s="27"/>
      <c r="BBD151" s="27"/>
      <c r="BBE151" s="27"/>
      <c r="BBF151" s="27"/>
      <c r="BBG151" s="27"/>
      <c r="BBH151" s="27"/>
      <c r="BBI151" s="27"/>
      <c r="BBJ151" s="27"/>
      <c r="BBK151" s="27"/>
      <c r="BBL151" s="27"/>
      <c r="BBM151" s="27"/>
      <c r="BBN151" s="27"/>
      <c r="BBO151" s="27"/>
      <c r="BBP151" s="27"/>
      <c r="BBQ151" s="27"/>
      <c r="BBR151" s="27"/>
      <c r="BBS151" s="27"/>
      <c r="BBT151" s="27"/>
      <c r="BBU151" s="27"/>
      <c r="BBV151" s="27"/>
      <c r="BBW151" s="27"/>
      <c r="BBX151" s="27"/>
      <c r="BBY151" s="27"/>
      <c r="BBZ151" s="27"/>
      <c r="BCA151" s="27"/>
      <c r="BCB151" s="27"/>
      <c r="BCC151" s="27"/>
      <c r="BCD151" s="27"/>
      <c r="BCE151" s="27"/>
      <c r="BCF151" s="27"/>
      <c r="BCG151" s="27"/>
      <c r="BCH151" s="27"/>
      <c r="BCI151" s="27"/>
      <c r="BCJ151" s="27"/>
      <c r="BCK151" s="27"/>
      <c r="BCL151" s="27"/>
      <c r="BCM151" s="27"/>
      <c r="BCN151" s="27"/>
      <c r="BCO151" s="27"/>
      <c r="BCP151" s="27"/>
      <c r="BCQ151" s="27"/>
      <c r="BCR151" s="27"/>
      <c r="BCS151" s="27"/>
      <c r="BCT151" s="27"/>
      <c r="BCU151" s="27"/>
      <c r="BCV151" s="27"/>
      <c r="BCW151" s="27"/>
      <c r="BCX151" s="27"/>
      <c r="BCY151" s="27"/>
      <c r="BCZ151" s="27"/>
      <c r="BDA151" s="27"/>
      <c r="BDB151" s="27"/>
      <c r="BDC151" s="27"/>
      <c r="BDD151" s="27"/>
      <c r="BDE151" s="27"/>
      <c r="BDF151" s="27"/>
      <c r="BDG151" s="27"/>
      <c r="BDH151" s="27"/>
      <c r="BDI151" s="27"/>
      <c r="BDJ151" s="27"/>
      <c r="BDK151" s="27"/>
      <c r="BDL151" s="27"/>
      <c r="BDM151" s="27"/>
      <c r="BDN151" s="27"/>
      <c r="BDO151" s="27"/>
      <c r="BDP151" s="27"/>
      <c r="BDQ151" s="27"/>
      <c r="BDR151" s="27"/>
      <c r="BDS151" s="27"/>
      <c r="BDT151" s="27"/>
      <c r="BDU151" s="27"/>
      <c r="BDV151" s="27"/>
      <c r="BDW151" s="27"/>
      <c r="BDX151" s="27"/>
      <c r="BDY151" s="27"/>
      <c r="BDZ151" s="27"/>
      <c r="BEA151" s="27"/>
      <c r="BEB151" s="27"/>
      <c r="BEC151" s="27"/>
      <c r="BED151" s="27"/>
      <c r="BEE151" s="27"/>
      <c r="BEF151" s="27"/>
      <c r="BEG151" s="27"/>
      <c r="BEH151" s="27"/>
      <c r="BEI151" s="27"/>
      <c r="BEJ151" s="27"/>
      <c r="BEK151" s="27"/>
      <c r="BEL151" s="27"/>
      <c r="BEM151" s="27"/>
      <c r="BEN151" s="27"/>
      <c r="BEO151" s="27"/>
      <c r="BEP151" s="27"/>
      <c r="BEQ151" s="27"/>
      <c r="BER151" s="27"/>
      <c r="BES151" s="27"/>
      <c r="BET151" s="27"/>
      <c r="BEU151" s="27"/>
      <c r="BEV151" s="27"/>
      <c r="BEW151" s="27"/>
      <c r="BEX151" s="27"/>
      <c r="BEY151" s="27"/>
      <c r="BEZ151" s="27"/>
      <c r="BFA151" s="27"/>
      <c r="BFB151" s="27"/>
      <c r="BFC151" s="27"/>
      <c r="BFD151" s="27"/>
      <c r="BFE151" s="27"/>
      <c r="BFF151" s="27"/>
      <c r="BFG151" s="27"/>
      <c r="BFH151" s="27"/>
      <c r="BFI151" s="27"/>
      <c r="BFJ151" s="27"/>
      <c r="BFK151" s="27"/>
      <c r="BFL151" s="27"/>
      <c r="BFM151" s="27"/>
      <c r="BFN151" s="27"/>
      <c r="BFO151" s="27"/>
      <c r="BFP151" s="27"/>
      <c r="BFQ151" s="27"/>
      <c r="BFR151" s="27"/>
      <c r="BFS151" s="27"/>
      <c r="BFT151" s="27"/>
      <c r="BFU151" s="27"/>
      <c r="BFV151" s="27"/>
      <c r="BFW151" s="27"/>
      <c r="BFX151" s="27"/>
      <c r="BFY151" s="27"/>
      <c r="BFZ151" s="27"/>
      <c r="BGA151" s="27"/>
      <c r="BGB151" s="27"/>
      <c r="BGC151" s="27"/>
      <c r="BGD151" s="27"/>
      <c r="BGE151" s="27"/>
      <c r="BGF151" s="27"/>
      <c r="BGG151" s="27"/>
      <c r="BGH151" s="27"/>
      <c r="BGI151" s="27"/>
      <c r="BGJ151" s="27"/>
      <c r="BGK151" s="27"/>
      <c r="BGL151" s="27"/>
      <c r="BGM151" s="27"/>
      <c r="BGN151" s="27"/>
      <c r="BGO151" s="27"/>
      <c r="BGP151" s="27"/>
      <c r="BGQ151" s="27"/>
      <c r="BGR151" s="27"/>
      <c r="BGS151" s="27"/>
      <c r="BGT151" s="27"/>
      <c r="BGU151" s="27"/>
      <c r="BGV151" s="27"/>
      <c r="BGW151" s="27"/>
      <c r="BGX151" s="27"/>
      <c r="BGY151" s="27"/>
      <c r="BGZ151" s="27"/>
      <c r="BHA151" s="27"/>
      <c r="BHB151" s="27"/>
      <c r="BHC151" s="27"/>
      <c r="BHD151" s="27"/>
      <c r="BHE151" s="27"/>
      <c r="BHF151" s="27"/>
      <c r="BHG151" s="27"/>
      <c r="BHH151" s="27"/>
      <c r="BHI151" s="27"/>
      <c r="BHJ151" s="27"/>
      <c r="BHK151" s="27"/>
      <c r="BHL151" s="27"/>
      <c r="BHM151" s="27"/>
      <c r="BHN151" s="27"/>
      <c r="BHO151" s="27"/>
      <c r="BHP151" s="27"/>
      <c r="BHQ151" s="27"/>
      <c r="BHR151" s="27"/>
      <c r="BHS151" s="27"/>
      <c r="BHT151" s="27"/>
      <c r="BHU151" s="27"/>
      <c r="BHV151" s="27"/>
      <c r="BHW151" s="27"/>
      <c r="BHX151" s="27"/>
      <c r="BHY151" s="27"/>
      <c r="BHZ151" s="27"/>
      <c r="BIA151" s="27"/>
      <c r="BIB151" s="27"/>
      <c r="BIC151" s="27"/>
      <c r="BID151" s="27"/>
      <c r="BIE151" s="27"/>
      <c r="BIF151" s="27"/>
      <c r="BIG151" s="27"/>
      <c r="BIH151" s="27"/>
      <c r="BII151" s="27"/>
      <c r="BIJ151" s="27"/>
      <c r="BIK151" s="27"/>
      <c r="BIL151" s="27"/>
      <c r="BIM151" s="27"/>
      <c r="BIN151" s="27"/>
      <c r="BIO151" s="27"/>
      <c r="BIP151" s="27"/>
      <c r="BIQ151" s="27"/>
      <c r="BIR151" s="27"/>
      <c r="BIS151" s="27"/>
      <c r="BIT151" s="27"/>
      <c r="BIU151" s="27"/>
      <c r="BIV151" s="27"/>
      <c r="BIW151" s="27"/>
      <c r="BIX151" s="27"/>
      <c r="BIY151" s="27"/>
      <c r="BIZ151" s="27"/>
      <c r="BJA151" s="27"/>
      <c r="BJB151" s="27"/>
      <c r="BJC151" s="27"/>
      <c r="BJD151" s="27"/>
      <c r="BJE151" s="27"/>
      <c r="BJF151" s="27"/>
      <c r="BJG151" s="27"/>
      <c r="BJH151" s="27"/>
      <c r="BJI151" s="27"/>
      <c r="BJJ151" s="27"/>
      <c r="BJK151" s="27"/>
      <c r="BJL151" s="27"/>
      <c r="BJM151" s="27"/>
      <c r="BJN151" s="27"/>
      <c r="BJO151" s="27"/>
      <c r="BJP151" s="27"/>
      <c r="BJQ151" s="27"/>
      <c r="BJR151" s="27"/>
      <c r="BJS151" s="27"/>
      <c r="BJT151" s="27"/>
      <c r="BJU151" s="27"/>
      <c r="BJV151" s="27"/>
      <c r="BJW151" s="27"/>
      <c r="BJX151" s="27"/>
      <c r="BJY151" s="27"/>
      <c r="BJZ151" s="27"/>
      <c r="BKA151" s="27"/>
      <c r="BKB151" s="27"/>
      <c r="BKC151" s="27"/>
      <c r="BKD151" s="27"/>
      <c r="BKE151" s="27"/>
      <c r="BKF151" s="27"/>
      <c r="BKG151" s="27"/>
      <c r="BKH151" s="27"/>
      <c r="BKI151" s="27"/>
      <c r="BKJ151" s="27"/>
      <c r="BKK151" s="27"/>
      <c r="BKL151" s="27"/>
      <c r="BKM151" s="27"/>
      <c r="BKN151" s="27"/>
      <c r="BKO151" s="27"/>
      <c r="BKP151" s="27"/>
      <c r="BKQ151" s="27"/>
      <c r="BKR151" s="27"/>
      <c r="BKS151" s="27"/>
      <c r="BKT151" s="27"/>
      <c r="BKU151" s="27"/>
      <c r="BKV151" s="27"/>
      <c r="BKW151" s="27"/>
      <c r="BKX151" s="27"/>
      <c r="BKY151" s="27"/>
      <c r="BKZ151" s="27"/>
      <c r="BLA151" s="27"/>
      <c r="BLB151" s="27"/>
      <c r="BLC151" s="27"/>
      <c r="BLD151" s="27"/>
      <c r="BLE151" s="27"/>
      <c r="BLF151" s="27"/>
      <c r="BLG151" s="27"/>
      <c r="BLH151" s="27"/>
      <c r="BLI151" s="27"/>
      <c r="BLJ151" s="27"/>
      <c r="BLK151" s="27"/>
      <c r="BLL151" s="27"/>
      <c r="BLM151" s="27"/>
      <c r="BLN151" s="27"/>
      <c r="BLO151" s="27"/>
      <c r="BLP151" s="27"/>
      <c r="BLQ151" s="27"/>
      <c r="BLR151" s="27"/>
      <c r="BLS151" s="27"/>
      <c r="BLT151" s="27"/>
      <c r="BLU151" s="27"/>
      <c r="BLV151" s="27"/>
      <c r="BLW151" s="27"/>
      <c r="BLX151" s="27"/>
      <c r="BLY151" s="27"/>
      <c r="BLZ151" s="27"/>
      <c r="BMA151" s="27"/>
      <c r="BMB151" s="27"/>
      <c r="BMC151" s="27"/>
      <c r="BMD151" s="27"/>
      <c r="BME151" s="27"/>
      <c r="BMF151" s="27"/>
      <c r="BMG151" s="27"/>
      <c r="BMH151" s="27"/>
      <c r="BMI151" s="27"/>
      <c r="BMJ151" s="27"/>
      <c r="BMK151" s="27"/>
      <c r="BML151" s="27"/>
      <c r="BMM151" s="27"/>
      <c r="BMN151" s="27"/>
      <c r="BMO151" s="27"/>
      <c r="BMP151" s="27"/>
      <c r="BMQ151" s="27"/>
      <c r="BMR151" s="27"/>
      <c r="BMS151" s="27"/>
      <c r="BMT151" s="27"/>
      <c r="BMU151" s="27"/>
      <c r="BMV151" s="27"/>
      <c r="BMW151" s="27"/>
      <c r="BMX151" s="27"/>
      <c r="BMY151" s="27"/>
      <c r="BMZ151" s="27"/>
      <c r="BNA151" s="27"/>
      <c r="BNB151" s="27"/>
      <c r="BNC151" s="27"/>
      <c r="BND151" s="27"/>
      <c r="BNE151" s="27"/>
      <c r="BNF151" s="27"/>
      <c r="BNG151" s="27"/>
      <c r="BNH151" s="27"/>
      <c r="BNI151" s="27"/>
      <c r="BNJ151" s="27"/>
      <c r="BNK151" s="27"/>
      <c r="BNL151" s="27"/>
      <c r="BNM151" s="27"/>
      <c r="BNN151" s="27"/>
      <c r="BNO151" s="27"/>
      <c r="BNP151" s="27"/>
      <c r="BNQ151" s="27"/>
      <c r="BNR151" s="27"/>
      <c r="BNS151" s="27"/>
      <c r="BNT151" s="27"/>
      <c r="BNU151" s="27"/>
      <c r="BNV151" s="27"/>
      <c r="BNW151" s="27"/>
      <c r="BNX151" s="27"/>
      <c r="BNY151" s="27"/>
      <c r="BNZ151" s="27"/>
      <c r="BOA151" s="27"/>
      <c r="BOB151" s="27"/>
      <c r="BOC151" s="27"/>
      <c r="BOD151" s="27"/>
      <c r="BOE151" s="27"/>
      <c r="BOF151" s="27"/>
      <c r="BOG151" s="27"/>
      <c r="BOH151" s="27"/>
      <c r="BOI151" s="27"/>
      <c r="BOJ151" s="27"/>
      <c r="BOK151" s="27"/>
      <c r="BOL151" s="27"/>
      <c r="BOM151" s="27"/>
      <c r="BON151" s="27"/>
      <c r="BOO151" s="27"/>
      <c r="BOP151" s="27"/>
      <c r="BOQ151" s="27"/>
      <c r="BOR151" s="27"/>
      <c r="BOS151" s="27"/>
      <c r="BOT151" s="27"/>
      <c r="BOU151" s="27"/>
      <c r="BOV151" s="27"/>
      <c r="BOW151" s="27"/>
      <c r="BOX151" s="27"/>
      <c r="BOY151" s="27"/>
      <c r="BOZ151" s="27"/>
      <c r="BPA151" s="27"/>
      <c r="BPB151" s="27"/>
      <c r="BPC151" s="27"/>
      <c r="BPD151" s="27"/>
      <c r="BPE151" s="27"/>
      <c r="BPF151" s="27"/>
      <c r="BPG151" s="27"/>
      <c r="BPH151" s="27"/>
      <c r="BPI151" s="27"/>
      <c r="BPJ151" s="27"/>
      <c r="BPK151" s="27"/>
      <c r="BPL151" s="27"/>
      <c r="BPM151" s="27"/>
      <c r="BPN151" s="27"/>
      <c r="BPO151" s="27"/>
      <c r="BPP151" s="27"/>
      <c r="BPQ151" s="27"/>
      <c r="BPR151" s="27"/>
      <c r="BPS151" s="27"/>
      <c r="BPT151" s="27"/>
      <c r="BPU151" s="27"/>
      <c r="BPV151" s="27"/>
      <c r="BPW151" s="27"/>
      <c r="BPX151" s="27"/>
      <c r="BPY151" s="27"/>
      <c r="BPZ151" s="27"/>
      <c r="BQA151" s="27"/>
      <c r="BQB151" s="27"/>
      <c r="BQC151" s="27"/>
      <c r="BQD151" s="27"/>
      <c r="BQE151" s="27"/>
      <c r="BQF151" s="27"/>
      <c r="BQG151" s="27"/>
      <c r="BQH151" s="27"/>
      <c r="BQI151" s="27"/>
      <c r="BQJ151" s="27"/>
      <c r="BQK151" s="27"/>
      <c r="BQL151" s="27"/>
      <c r="BQM151" s="27"/>
      <c r="BQN151" s="27"/>
      <c r="BQO151" s="27"/>
      <c r="BQP151" s="27"/>
      <c r="BQQ151" s="27"/>
      <c r="BQR151" s="27"/>
      <c r="BQS151" s="27"/>
      <c r="BQT151" s="27"/>
      <c r="BQU151" s="27"/>
      <c r="BQV151" s="27"/>
      <c r="BQW151" s="27"/>
      <c r="BQX151" s="27"/>
      <c r="BQY151" s="27"/>
      <c r="BQZ151" s="27"/>
      <c r="BRA151" s="27"/>
      <c r="BRB151" s="27"/>
      <c r="BRC151" s="27"/>
      <c r="BRD151" s="27"/>
      <c r="BRE151" s="27"/>
      <c r="BRF151" s="27"/>
      <c r="BRG151" s="27"/>
      <c r="BRH151" s="27"/>
      <c r="BRI151" s="27"/>
      <c r="BRJ151" s="27"/>
      <c r="BRK151" s="27"/>
      <c r="BRL151" s="27"/>
      <c r="BRM151" s="27"/>
      <c r="BRN151" s="27"/>
      <c r="BRO151" s="27"/>
      <c r="BRP151" s="27"/>
      <c r="BRQ151" s="27"/>
      <c r="BRR151" s="27"/>
      <c r="BRS151" s="27"/>
      <c r="BRT151" s="27"/>
      <c r="BRU151" s="27"/>
      <c r="BRV151" s="27"/>
      <c r="BRW151" s="27"/>
      <c r="BRX151" s="27"/>
      <c r="BRY151" s="27"/>
      <c r="BRZ151" s="27"/>
      <c r="BSA151" s="27"/>
      <c r="BSB151" s="27"/>
      <c r="BSC151" s="27"/>
      <c r="BSD151" s="27"/>
      <c r="BSE151" s="27"/>
      <c r="BSF151" s="27"/>
      <c r="BSG151" s="27"/>
      <c r="BSH151" s="27"/>
      <c r="BSI151" s="27"/>
      <c r="BSJ151" s="27"/>
      <c r="BSK151" s="27"/>
      <c r="BSL151" s="27"/>
      <c r="BSM151" s="27"/>
      <c r="BSN151" s="27"/>
      <c r="BSO151" s="27"/>
      <c r="BSP151" s="27"/>
      <c r="BSQ151" s="27"/>
      <c r="BSR151" s="27"/>
      <c r="BSS151" s="27"/>
      <c r="BST151" s="27"/>
      <c r="BSU151" s="27"/>
      <c r="BSV151" s="27"/>
      <c r="BSW151" s="27"/>
      <c r="BSX151" s="27"/>
      <c r="BSY151" s="27"/>
      <c r="BSZ151" s="27"/>
      <c r="BTA151" s="27"/>
      <c r="BTB151" s="27"/>
      <c r="BTC151" s="27"/>
      <c r="BTD151" s="27"/>
      <c r="BTE151" s="27"/>
      <c r="BTF151" s="27"/>
      <c r="BTG151" s="27"/>
      <c r="BTH151" s="27"/>
      <c r="BTI151" s="27"/>
      <c r="BTJ151" s="27"/>
      <c r="BTK151" s="27"/>
      <c r="BTL151" s="27"/>
      <c r="BTM151" s="27"/>
      <c r="BTN151" s="27"/>
      <c r="BTO151" s="27"/>
      <c r="BTP151" s="27"/>
      <c r="BTQ151" s="27"/>
      <c r="BTR151" s="27"/>
      <c r="BTS151" s="27"/>
      <c r="BTT151" s="27"/>
      <c r="BTU151" s="27"/>
      <c r="BTV151" s="27"/>
      <c r="BTW151" s="27"/>
      <c r="BTX151" s="27"/>
      <c r="BTY151" s="27"/>
      <c r="BTZ151" s="27"/>
      <c r="BUA151" s="27"/>
      <c r="BUB151" s="27"/>
      <c r="BUC151" s="27"/>
      <c r="BUD151" s="27"/>
      <c r="BUE151" s="27"/>
      <c r="BUF151" s="27"/>
      <c r="BUG151" s="27"/>
      <c r="BUH151" s="27"/>
      <c r="BUI151" s="27"/>
      <c r="BUJ151" s="27"/>
      <c r="BUK151" s="27"/>
      <c r="BUL151" s="27"/>
      <c r="BUM151" s="27"/>
      <c r="BUN151" s="27"/>
      <c r="BUO151" s="27"/>
      <c r="BUP151" s="27"/>
      <c r="BUQ151" s="27"/>
      <c r="BUR151" s="27"/>
      <c r="BUS151" s="27"/>
      <c r="BUT151" s="27"/>
      <c r="BUU151" s="27"/>
      <c r="BUV151" s="27"/>
      <c r="BUW151" s="27"/>
      <c r="BUX151" s="27"/>
      <c r="BUY151" s="27"/>
      <c r="BUZ151" s="27"/>
      <c r="BVA151" s="27"/>
      <c r="BVB151" s="27"/>
      <c r="BVC151" s="27"/>
      <c r="BVD151" s="27"/>
      <c r="BVE151" s="27"/>
      <c r="BVF151" s="27"/>
      <c r="BVG151" s="27"/>
      <c r="BVH151" s="27"/>
      <c r="BVI151" s="27"/>
      <c r="BVJ151" s="27"/>
      <c r="BVK151" s="27"/>
      <c r="BVL151" s="27"/>
      <c r="BVM151" s="27"/>
      <c r="BVN151" s="27"/>
      <c r="BVO151" s="27"/>
      <c r="BVP151" s="27"/>
      <c r="BVQ151" s="27"/>
      <c r="BVR151" s="27"/>
      <c r="BVS151" s="27"/>
      <c r="BVT151" s="27"/>
      <c r="BVU151" s="27"/>
      <c r="BVV151" s="27"/>
      <c r="BVW151" s="27"/>
      <c r="BVX151" s="27"/>
      <c r="BVY151" s="27"/>
      <c r="BVZ151" s="27"/>
      <c r="BWA151" s="27"/>
      <c r="BWB151" s="27"/>
      <c r="BWC151" s="27"/>
      <c r="BWD151" s="27"/>
      <c r="BWE151" s="27"/>
      <c r="BWF151" s="27"/>
      <c r="BWG151" s="27"/>
      <c r="BWH151" s="27"/>
      <c r="BWI151" s="27"/>
      <c r="BWJ151" s="27"/>
      <c r="BWK151" s="27"/>
      <c r="BWL151" s="27"/>
      <c r="BWM151" s="27"/>
      <c r="BWN151" s="27"/>
      <c r="BWO151" s="27"/>
      <c r="BWP151" s="27"/>
      <c r="BWQ151" s="27"/>
      <c r="BWR151" s="27"/>
      <c r="BWS151" s="27"/>
      <c r="BWT151" s="27"/>
      <c r="BWU151" s="27"/>
      <c r="BWV151" s="27"/>
      <c r="BWW151" s="27"/>
      <c r="BWX151" s="27"/>
      <c r="BWY151" s="27"/>
      <c r="BWZ151" s="27"/>
      <c r="BXA151" s="27"/>
      <c r="BXB151" s="27"/>
      <c r="BXC151" s="27"/>
      <c r="BXD151" s="27"/>
      <c r="BXE151" s="27"/>
      <c r="BXF151" s="27"/>
      <c r="BXG151" s="27"/>
      <c r="BXH151" s="27"/>
      <c r="BXI151" s="27"/>
      <c r="BXJ151" s="27"/>
      <c r="BXK151" s="27"/>
      <c r="BXL151" s="27"/>
      <c r="BXM151" s="27"/>
      <c r="BXN151" s="27"/>
      <c r="BXO151" s="27"/>
      <c r="BXP151" s="27"/>
      <c r="BXQ151" s="27"/>
      <c r="BXR151" s="27"/>
      <c r="BXS151" s="27"/>
      <c r="BXT151" s="27"/>
      <c r="BXU151" s="27"/>
      <c r="BXV151" s="27"/>
      <c r="BXW151" s="27"/>
      <c r="BXX151" s="27"/>
      <c r="BXY151" s="27"/>
      <c r="BXZ151" s="27"/>
      <c r="BYA151" s="27"/>
      <c r="BYB151" s="27"/>
      <c r="BYC151" s="27"/>
      <c r="BYD151" s="27"/>
      <c r="BYE151" s="27"/>
      <c r="BYF151" s="27"/>
      <c r="BYG151" s="27"/>
      <c r="BYH151" s="27"/>
      <c r="BYI151" s="27"/>
      <c r="BYJ151" s="27"/>
      <c r="BYK151" s="27"/>
      <c r="BYL151" s="27"/>
      <c r="BYM151" s="27"/>
      <c r="BYN151" s="27"/>
      <c r="BYO151" s="27"/>
      <c r="BYP151" s="27"/>
      <c r="BYQ151" s="27"/>
      <c r="BYR151" s="27"/>
      <c r="BYS151" s="27"/>
      <c r="BYT151" s="27"/>
      <c r="BYU151" s="27"/>
      <c r="BYV151" s="27"/>
      <c r="BYW151" s="27"/>
      <c r="BYX151" s="27"/>
      <c r="BYY151" s="27"/>
      <c r="BYZ151" s="27"/>
      <c r="BZA151" s="27"/>
      <c r="BZB151" s="27"/>
      <c r="BZC151" s="27"/>
      <c r="BZD151" s="27"/>
      <c r="BZE151" s="27"/>
      <c r="BZF151" s="27"/>
      <c r="BZG151" s="27"/>
      <c r="BZH151" s="27"/>
      <c r="BZI151" s="27"/>
      <c r="BZJ151" s="27"/>
      <c r="BZK151" s="27"/>
      <c r="BZL151" s="27"/>
      <c r="BZM151" s="27"/>
      <c r="BZN151" s="27"/>
      <c r="BZO151" s="27"/>
      <c r="BZP151" s="27"/>
      <c r="BZQ151" s="27"/>
      <c r="BZR151" s="27"/>
      <c r="BZS151" s="27"/>
      <c r="BZT151" s="27"/>
      <c r="BZU151" s="27"/>
      <c r="BZV151" s="27"/>
      <c r="BZW151" s="27"/>
      <c r="BZX151" s="27"/>
      <c r="BZY151" s="27"/>
      <c r="BZZ151" s="27"/>
      <c r="CAA151" s="27"/>
      <c r="CAB151" s="27"/>
      <c r="CAC151" s="27"/>
      <c r="CAD151" s="27"/>
      <c r="CAE151" s="27"/>
      <c r="CAF151" s="27"/>
      <c r="CAG151" s="27"/>
      <c r="CAH151" s="27"/>
      <c r="CAI151" s="27"/>
      <c r="CAJ151" s="27"/>
      <c r="CAK151" s="27"/>
      <c r="CAL151" s="27"/>
      <c r="CAM151" s="27"/>
      <c r="CAN151" s="27"/>
      <c r="CAO151" s="27"/>
      <c r="CAP151" s="27"/>
      <c r="CAQ151" s="27"/>
      <c r="CAR151" s="27"/>
      <c r="CAS151" s="27"/>
      <c r="CAT151" s="27"/>
      <c r="CAU151" s="27"/>
      <c r="CAV151" s="27"/>
      <c r="CAW151" s="27"/>
      <c r="CAX151" s="27"/>
      <c r="CAY151" s="27"/>
      <c r="CAZ151" s="27"/>
      <c r="CBA151" s="27"/>
      <c r="CBB151" s="27"/>
      <c r="CBC151" s="27"/>
      <c r="CBD151" s="27"/>
      <c r="CBE151" s="27"/>
      <c r="CBF151" s="27"/>
      <c r="CBG151" s="27"/>
      <c r="CBH151" s="27"/>
      <c r="CBI151" s="27"/>
      <c r="CBJ151" s="27"/>
      <c r="CBK151" s="27"/>
      <c r="CBL151" s="27"/>
      <c r="CBM151" s="27"/>
      <c r="CBN151" s="27"/>
      <c r="CBO151" s="27"/>
      <c r="CBP151" s="27"/>
      <c r="CBQ151" s="27"/>
      <c r="CBR151" s="27"/>
      <c r="CBS151" s="27"/>
      <c r="CBT151" s="27"/>
      <c r="CBU151" s="27"/>
      <c r="CBV151" s="27"/>
      <c r="CBW151" s="27"/>
      <c r="CBX151" s="27"/>
      <c r="CBY151" s="27"/>
      <c r="CBZ151" s="27"/>
      <c r="CCA151" s="27"/>
      <c r="CCB151" s="27"/>
      <c r="CCC151" s="27"/>
      <c r="CCD151" s="27"/>
      <c r="CCE151" s="27"/>
      <c r="CCF151" s="27"/>
      <c r="CCG151" s="27"/>
      <c r="CCH151" s="27"/>
      <c r="CCI151" s="27"/>
      <c r="CCJ151" s="27"/>
      <c r="CCK151" s="27"/>
      <c r="CCL151" s="27"/>
      <c r="CCM151" s="27"/>
      <c r="CCN151" s="27"/>
      <c r="CCO151" s="27"/>
      <c r="CCP151" s="27"/>
      <c r="CCQ151" s="27"/>
      <c r="CCR151" s="27"/>
      <c r="CCS151" s="27"/>
      <c r="CCT151" s="27"/>
      <c r="CCU151" s="27"/>
      <c r="CCV151" s="27"/>
      <c r="CCW151" s="27"/>
      <c r="CCX151" s="27"/>
      <c r="CCY151" s="27"/>
      <c r="CCZ151" s="27"/>
      <c r="CDA151" s="27"/>
      <c r="CDB151" s="27"/>
      <c r="CDC151" s="27"/>
      <c r="CDD151" s="27"/>
      <c r="CDE151" s="27"/>
      <c r="CDF151" s="27"/>
      <c r="CDG151" s="27"/>
      <c r="CDH151" s="27"/>
      <c r="CDI151" s="27"/>
      <c r="CDJ151" s="27"/>
      <c r="CDK151" s="27"/>
      <c r="CDL151" s="27"/>
      <c r="CDM151" s="27"/>
      <c r="CDN151" s="27"/>
      <c r="CDO151" s="27"/>
      <c r="CDP151" s="27"/>
      <c r="CDQ151" s="27"/>
      <c r="CDR151" s="27"/>
      <c r="CDS151" s="27"/>
      <c r="CDT151" s="27"/>
      <c r="CDU151" s="27"/>
      <c r="CDV151" s="27"/>
      <c r="CDW151" s="27"/>
      <c r="CDX151" s="27"/>
      <c r="CDY151" s="27"/>
      <c r="CDZ151" s="27"/>
      <c r="CEA151" s="27"/>
      <c r="CEB151" s="27"/>
      <c r="CEC151" s="27"/>
      <c r="CED151" s="27"/>
      <c r="CEE151" s="27"/>
      <c r="CEF151" s="27"/>
      <c r="CEG151" s="27"/>
      <c r="CEH151" s="27"/>
      <c r="CEI151" s="27"/>
      <c r="CEJ151" s="27"/>
      <c r="CEK151" s="27"/>
      <c r="CEL151" s="27"/>
      <c r="CEM151" s="27"/>
      <c r="CEN151" s="27"/>
      <c r="CEO151" s="27"/>
      <c r="CEP151" s="27"/>
      <c r="CEQ151" s="27"/>
      <c r="CER151" s="27"/>
      <c r="CES151" s="27"/>
      <c r="CET151" s="27"/>
      <c r="CEU151" s="27"/>
      <c r="CEV151" s="27"/>
      <c r="CEW151" s="27"/>
      <c r="CEX151" s="27"/>
      <c r="CEY151" s="27"/>
      <c r="CEZ151" s="27"/>
      <c r="CFA151" s="27"/>
      <c r="CFB151" s="27"/>
      <c r="CFC151" s="27"/>
      <c r="CFD151" s="27"/>
      <c r="CFE151" s="27"/>
      <c r="CFF151" s="27"/>
      <c r="CFG151" s="27"/>
      <c r="CFH151" s="27"/>
      <c r="CFI151" s="27"/>
      <c r="CFJ151" s="27"/>
      <c r="CFK151" s="27"/>
      <c r="CFL151" s="27"/>
      <c r="CFM151" s="27"/>
      <c r="CFN151" s="27"/>
      <c r="CFO151" s="27"/>
      <c r="CFP151" s="27"/>
      <c r="CFQ151" s="27"/>
      <c r="CFR151" s="27"/>
      <c r="CFS151" s="27"/>
      <c r="CFT151" s="27"/>
      <c r="CFU151" s="27"/>
      <c r="CFV151" s="27"/>
      <c r="CFW151" s="27"/>
      <c r="CFX151" s="27"/>
      <c r="CFY151" s="27"/>
      <c r="CFZ151" s="27"/>
      <c r="CGA151" s="27"/>
      <c r="CGB151" s="27"/>
      <c r="CGC151" s="27"/>
      <c r="CGD151" s="27"/>
      <c r="CGE151" s="27"/>
      <c r="CGF151" s="27"/>
      <c r="CGG151" s="27"/>
      <c r="CGH151" s="27"/>
      <c r="CGI151" s="27"/>
      <c r="CGJ151" s="27"/>
      <c r="CGK151" s="27"/>
      <c r="CGL151" s="27"/>
      <c r="CGM151" s="27"/>
      <c r="CGN151" s="27"/>
      <c r="CGO151" s="27"/>
      <c r="CGP151" s="27"/>
      <c r="CGQ151" s="27"/>
      <c r="CGR151" s="27"/>
      <c r="CGS151" s="27"/>
      <c r="CGT151" s="27"/>
      <c r="CGU151" s="27"/>
      <c r="CGV151" s="27"/>
      <c r="CGW151" s="27"/>
      <c r="CGX151" s="27"/>
      <c r="CGY151" s="27"/>
      <c r="CGZ151" s="27"/>
      <c r="CHA151" s="27"/>
      <c r="CHB151" s="27"/>
      <c r="CHC151" s="27"/>
      <c r="CHD151" s="27"/>
      <c r="CHE151" s="27"/>
      <c r="CHF151" s="27"/>
      <c r="CHG151" s="27"/>
      <c r="CHH151" s="27"/>
      <c r="CHI151" s="27"/>
      <c r="CHJ151" s="27"/>
      <c r="CHK151" s="27"/>
      <c r="CHL151" s="27"/>
      <c r="CHM151" s="27"/>
      <c r="CHN151" s="27"/>
      <c r="CHO151" s="27"/>
      <c r="CHP151" s="27"/>
      <c r="CHQ151" s="27"/>
      <c r="CHR151" s="27"/>
      <c r="CHS151" s="27"/>
      <c r="CHT151" s="27"/>
      <c r="CHU151" s="27"/>
      <c r="CHV151" s="27"/>
      <c r="CHW151" s="27"/>
      <c r="CHX151" s="27"/>
      <c r="CHY151" s="27"/>
      <c r="CHZ151" s="27"/>
      <c r="CIA151" s="27"/>
      <c r="CIB151" s="27"/>
      <c r="CIC151" s="27"/>
      <c r="CID151" s="27"/>
      <c r="CIE151" s="27"/>
      <c r="CIF151" s="27"/>
      <c r="CIG151" s="27"/>
      <c r="CIH151" s="27"/>
      <c r="CII151" s="27"/>
      <c r="CIJ151" s="27"/>
      <c r="CIK151" s="27"/>
      <c r="CIL151" s="27"/>
      <c r="CIM151" s="27"/>
      <c r="CIN151" s="27"/>
      <c r="CIO151" s="27"/>
      <c r="CIP151" s="27"/>
      <c r="CIQ151" s="27"/>
      <c r="CIR151" s="27"/>
      <c r="CIS151" s="27"/>
      <c r="CIT151" s="27"/>
      <c r="CIU151" s="27"/>
      <c r="CIV151" s="27"/>
      <c r="CIW151" s="27"/>
      <c r="CIX151" s="27"/>
      <c r="CIY151" s="27"/>
      <c r="CIZ151" s="27"/>
      <c r="CJA151" s="27"/>
      <c r="CJB151" s="27"/>
      <c r="CJC151" s="27"/>
      <c r="CJD151" s="27"/>
      <c r="CJE151" s="27"/>
      <c r="CJF151" s="27"/>
      <c r="CJG151" s="27"/>
      <c r="CJH151" s="27"/>
      <c r="CJI151" s="27"/>
      <c r="CJJ151" s="27"/>
      <c r="CJK151" s="27"/>
      <c r="CJL151" s="27"/>
      <c r="CJM151" s="27"/>
      <c r="CJN151" s="27"/>
      <c r="CJO151" s="27"/>
      <c r="CJP151" s="27"/>
      <c r="CJQ151" s="27"/>
      <c r="CJR151" s="27"/>
      <c r="CJS151" s="27"/>
      <c r="CJT151" s="27"/>
      <c r="CJU151" s="27"/>
      <c r="CJV151" s="27"/>
      <c r="CJW151" s="27"/>
      <c r="CJX151" s="27"/>
      <c r="CJY151" s="27"/>
      <c r="CJZ151" s="27"/>
      <c r="CKA151" s="27"/>
      <c r="CKB151" s="27"/>
      <c r="CKC151" s="27"/>
      <c r="CKD151" s="27"/>
      <c r="CKE151" s="27"/>
      <c r="CKF151" s="27"/>
      <c r="CKG151" s="27"/>
      <c r="CKH151" s="27"/>
      <c r="CKI151" s="27"/>
      <c r="CKJ151" s="27"/>
      <c r="CKK151" s="27"/>
      <c r="CKL151" s="27"/>
      <c r="CKM151" s="27"/>
      <c r="CKN151" s="27"/>
      <c r="CKO151" s="27"/>
      <c r="CKP151" s="27"/>
      <c r="CKQ151" s="27"/>
      <c r="CKR151" s="27"/>
      <c r="CKS151" s="27"/>
      <c r="CKT151" s="27"/>
      <c r="CKU151" s="27"/>
      <c r="CKV151" s="27"/>
      <c r="CKW151" s="27"/>
      <c r="CKX151" s="27"/>
      <c r="CKY151" s="27"/>
      <c r="CKZ151" s="27"/>
      <c r="CLA151" s="27"/>
      <c r="CLB151" s="27"/>
      <c r="CLC151" s="27"/>
      <c r="CLD151" s="27"/>
      <c r="CLE151" s="27"/>
      <c r="CLF151" s="27"/>
      <c r="CLG151" s="27"/>
      <c r="CLH151" s="27"/>
      <c r="CLI151" s="27"/>
      <c r="CLJ151" s="27"/>
      <c r="CLK151" s="27"/>
      <c r="CLL151" s="27"/>
      <c r="CLM151" s="27"/>
      <c r="CLN151" s="27"/>
      <c r="CLO151" s="27"/>
      <c r="CLP151" s="27"/>
      <c r="CLQ151" s="27"/>
      <c r="CLR151" s="27"/>
      <c r="CLS151" s="27"/>
      <c r="CLT151" s="27"/>
      <c r="CLU151" s="27"/>
      <c r="CLV151" s="27"/>
      <c r="CLW151" s="27"/>
      <c r="CLX151" s="27"/>
      <c r="CLY151" s="27"/>
      <c r="CLZ151" s="27"/>
      <c r="CMA151" s="27"/>
      <c r="CMB151" s="27"/>
      <c r="CMC151" s="27"/>
      <c r="CMD151" s="27"/>
      <c r="CME151" s="27"/>
      <c r="CMF151" s="27"/>
      <c r="CMG151" s="27"/>
      <c r="CMH151" s="27"/>
      <c r="CMI151" s="27"/>
      <c r="CMJ151" s="27"/>
      <c r="CMK151" s="27"/>
      <c r="CML151" s="27"/>
      <c r="CMM151" s="27"/>
      <c r="CMN151" s="27"/>
      <c r="CMO151" s="27"/>
      <c r="CMP151" s="27"/>
      <c r="CMQ151" s="27"/>
      <c r="CMR151" s="27"/>
      <c r="CMS151" s="27"/>
      <c r="CMT151" s="27"/>
      <c r="CMU151" s="27"/>
      <c r="CMV151" s="27"/>
      <c r="CMW151" s="27"/>
      <c r="CMX151" s="27"/>
      <c r="CMY151" s="27"/>
      <c r="CMZ151" s="27"/>
      <c r="CNA151" s="27"/>
      <c r="CNB151" s="27"/>
      <c r="CNC151" s="27"/>
      <c r="CND151" s="27"/>
      <c r="CNE151" s="27"/>
      <c r="CNF151" s="27"/>
      <c r="CNG151" s="27"/>
      <c r="CNH151" s="27"/>
      <c r="CNI151" s="27"/>
      <c r="CNJ151" s="27"/>
      <c r="CNK151" s="27"/>
      <c r="CNL151" s="27"/>
      <c r="CNM151" s="27"/>
      <c r="CNN151" s="27"/>
      <c r="CNO151" s="27"/>
      <c r="CNP151" s="27"/>
      <c r="CNQ151" s="27"/>
      <c r="CNR151" s="27"/>
      <c r="CNS151" s="27"/>
      <c r="CNT151" s="27"/>
      <c r="CNU151" s="27"/>
      <c r="CNV151" s="27"/>
      <c r="CNW151" s="27"/>
      <c r="CNX151" s="27"/>
      <c r="CNY151" s="27"/>
      <c r="CNZ151" s="27"/>
      <c r="COA151" s="27"/>
      <c r="COB151" s="27"/>
      <c r="COC151" s="27"/>
      <c r="COD151" s="27"/>
      <c r="COE151" s="27"/>
      <c r="COF151" s="27"/>
      <c r="COG151" s="27"/>
      <c r="COH151" s="27"/>
      <c r="COI151" s="27"/>
      <c r="COJ151" s="27"/>
      <c r="COK151" s="27"/>
      <c r="COL151" s="27"/>
      <c r="COM151" s="27"/>
      <c r="CON151" s="27"/>
      <c r="COO151" s="27"/>
      <c r="COP151" s="27"/>
      <c r="COQ151" s="27"/>
      <c r="COR151" s="27"/>
      <c r="COS151" s="27"/>
      <c r="COT151" s="27"/>
      <c r="COU151" s="27"/>
      <c r="COV151" s="27"/>
      <c r="COW151" s="27"/>
      <c r="COX151" s="27"/>
      <c r="COY151" s="27"/>
      <c r="COZ151" s="27"/>
      <c r="CPA151" s="27"/>
      <c r="CPB151" s="27"/>
      <c r="CPC151" s="27"/>
      <c r="CPD151" s="27"/>
      <c r="CPE151" s="27"/>
      <c r="CPF151" s="27"/>
      <c r="CPG151" s="27"/>
      <c r="CPH151" s="27"/>
      <c r="CPI151" s="27"/>
      <c r="CPJ151" s="27"/>
      <c r="CPK151" s="27"/>
      <c r="CPL151" s="27"/>
      <c r="CPM151" s="27"/>
      <c r="CPN151" s="27"/>
      <c r="CPO151" s="27"/>
      <c r="CPP151" s="27"/>
      <c r="CPQ151" s="27"/>
      <c r="CPR151" s="27"/>
      <c r="CPS151" s="27"/>
      <c r="CPT151" s="27"/>
      <c r="CPU151" s="27"/>
      <c r="CPV151" s="27"/>
      <c r="CPW151" s="27"/>
      <c r="CPX151" s="27"/>
      <c r="CPY151" s="27"/>
      <c r="CPZ151" s="27"/>
      <c r="CQA151" s="27"/>
      <c r="CQB151" s="27"/>
      <c r="CQC151" s="27"/>
      <c r="CQD151" s="27"/>
      <c r="CQE151" s="27"/>
      <c r="CQF151" s="27"/>
      <c r="CQG151" s="27"/>
      <c r="CQH151" s="27"/>
      <c r="CQI151" s="27"/>
      <c r="CQJ151" s="27"/>
      <c r="CQK151" s="27"/>
      <c r="CQL151" s="27"/>
      <c r="CQM151" s="27"/>
      <c r="CQN151" s="27"/>
      <c r="CQO151" s="27"/>
      <c r="CQP151" s="27"/>
      <c r="CQQ151" s="27"/>
      <c r="CQR151" s="27"/>
      <c r="CQS151" s="27"/>
      <c r="CQT151" s="27"/>
      <c r="CQU151" s="27"/>
      <c r="CQV151" s="27"/>
      <c r="CQW151" s="27"/>
      <c r="CQX151" s="27"/>
      <c r="CQY151" s="27"/>
      <c r="CQZ151" s="27"/>
      <c r="CRA151" s="27"/>
      <c r="CRB151" s="27"/>
      <c r="CRC151" s="27"/>
      <c r="CRD151" s="27"/>
      <c r="CRE151" s="27"/>
      <c r="CRF151" s="27"/>
      <c r="CRG151" s="27"/>
      <c r="CRH151" s="27"/>
      <c r="CRI151" s="27"/>
      <c r="CRJ151" s="27"/>
      <c r="CRK151" s="27"/>
      <c r="CRL151" s="27"/>
      <c r="CRM151" s="27"/>
      <c r="CRN151" s="27"/>
      <c r="CRO151" s="27"/>
      <c r="CRP151" s="27"/>
      <c r="CRQ151" s="27"/>
      <c r="CRR151" s="27"/>
      <c r="CRS151" s="27"/>
      <c r="CRT151" s="27"/>
      <c r="CRU151" s="27"/>
      <c r="CRV151" s="27"/>
      <c r="CRW151" s="27"/>
      <c r="CRX151" s="27"/>
      <c r="CRY151" s="27"/>
      <c r="CRZ151" s="27"/>
      <c r="CSA151" s="27"/>
      <c r="CSB151" s="27"/>
      <c r="CSC151" s="27"/>
      <c r="CSD151" s="27"/>
      <c r="CSE151" s="27"/>
      <c r="CSF151" s="27"/>
      <c r="CSG151" s="27"/>
      <c r="CSH151" s="27"/>
      <c r="CSI151" s="27"/>
      <c r="CSJ151" s="27"/>
      <c r="CSK151" s="27"/>
      <c r="CSL151" s="27"/>
      <c r="CSM151" s="27"/>
      <c r="CSN151" s="27"/>
      <c r="CSO151" s="27"/>
      <c r="CSP151" s="27"/>
      <c r="CSQ151" s="27"/>
      <c r="CSR151" s="27"/>
      <c r="CSS151" s="27"/>
      <c r="CST151" s="27"/>
      <c r="CSU151" s="27"/>
      <c r="CSV151" s="27"/>
      <c r="CSW151" s="27"/>
      <c r="CSX151" s="27"/>
      <c r="CSY151" s="27"/>
      <c r="CSZ151" s="27"/>
      <c r="CTA151" s="27"/>
      <c r="CTB151" s="27"/>
      <c r="CTC151" s="27"/>
      <c r="CTD151" s="27"/>
      <c r="CTE151" s="27"/>
      <c r="CTF151" s="27"/>
      <c r="CTG151" s="27"/>
      <c r="CTH151" s="27"/>
      <c r="CTI151" s="27"/>
      <c r="CTJ151" s="27"/>
      <c r="CTK151" s="27"/>
      <c r="CTL151" s="27"/>
      <c r="CTM151" s="27"/>
      <c r="CTN151" s="27"/>
      <c r="CTO151" s="27"/>
      <c r="CTP151" s="27"/>
      <c r="CTQ151" s="27"/>
      <c r="CTR151" s="27"/>
      <c r="CTS151" s="27"/>
      <c r="CTT151" s="27"/>
      <c r="CTU151" s="27"/>
      <c r="CTV151" s="27"/>
      <c r="CTW151" s="27"/>
      <c r="CTX151" s="27"/>
      <c r="CTY151" s="27"/>
      <c r="CTZ151" s="27"/>
      <c r="CUA151" s="27"/>
      <c r="CUB151" s="27"/>
      <c r="CUC151" s="27"/>
      <c r="CUD151" s="27"/>
      <c r="CUE151" s="27"/>
      <c r="CUF151" s="27"/>
      <c r="CUG151" s="27"/>
      <c r="CUH151" s="27"/>
      <c r="CUI151" s="27"/>
      <c r="CUJ151" s="27"/>
      <c r="CUK151" s="27"/>
      <c r="CUL151" s="27"/>
      <c r="CUM151" s="27"/>
      <c r="CUN151" s="27"/>
      <c r="CUO151" s="27"/>
      <c r="CUP151" s="27"/>
      <c r="CUQ151" s="27"/>
      <c r="CUR151" s="27"/>
      <c r="CUS151" s="27"/>
      <c r="CUT151" s="27"/>
      <c r="CUU151" s="27"/>
      <c r="CUV151" s="27"/>
      <c r="CUW151" s="27"/>
      <c r="CUX151" s="27"/>
      <c r="CUY151" s="27"/>
      <c r="CUZ151" s="27"/>
      <c r="CVA151" s="27"/>
      <c r="CVB151" s="27"/>
      <c r="CVC151" s="27"/>
      <c r="CVD151" s="27"/>
      <c r="CVE151" s="27"/>
      <c r="CVF151" s="27"/>
      <c r="CVG151" s="27"/>
      <c r="CVH151" s="27"/>
      <c r="CVI151" s="27"/>
      <c r="CVJ151" s="27"/>
      <c r="CVK151" s="27"/>
      <c r="CVL151" s="27"/>
      <c r="CVM151" s="27"/>
      <c r="CVN151" s="27"/>
      <c r="CVO151" s="27"/>
      <c r="CVP151" s="27"/>
      <c r="CVQ151" s="27"/>
      <c r="CVR151" s="27"/>
      <c r="CVS151" s="27"/>
      <c r="CVT151" s="27"/>
      <c r="CVU151" s="27"/>
      <c r="CVV151" s="27"/>
      <c r="CVW151" s="27"/>
      <c r="CVX151" s="27"/>
      <c r="CVY151" s="27"/>
      <c r="CVZ151" s="27"/>
      <c r="CWA151" s="27"/>
      <c r="CWB151" s="27"/>
      <c r="CWC151" s="27"/>
      <c r="CWD151" s="27"/>
      <c r="CWE151" s="27"/>
      <c r="CWF151" s="27"/>
      <c r="CWG151" s="27"/>
      <c r="CWH151" s="27"/>
      <c r="CWI151" s="27"/>
      <c r="CWJ151" s="27"/>
      <c r="CWK151" s="27"/>
      <c r="CWL151" s="27"/>
      <c r="CWM151" s="27"/>
      <c r="CWN151" s="27"/>
      <c r="CWO151" s="27"/>
      <c r="CWP151" s="27"/>
      <c r="CWQ151" s="27"/>
      <c r="CWR151" s="27"/>
      <c r="CWS151" s="27"/>
      <c r="CWT151" s="27"/>
      <c r="CWU151" s="27"/>
      <c r="CWV151" s="27"/>
      <c r="CWW151" s="27"/>
      <c r="CWX151" s="27"/>
      <c r="CWY151" s="27"/>
      <c r="CWZ151" s="27"/>
      <c r="CXA151" s="27"/>
      <c r="CXB151" s="27"/>
      <c r="CXC151" s="27"/>
      <c r="CXD151" s="27"/>
      <c r="CXE151" s="27"/>
      <c r="CXF151" s="27"/>
      <c r="CXG151" s="27"/>
      <c r="CXH151" s="27"/>
      <c r="CXI151" s="27"/>
      <c r="CXJ151" s="27"/>
      <c r="CXK151" s="27"/>
      <c r="CXL151" s="27"/>
      <c r="CXM151" s="27"/>
      <c r="CXN151" s="27"/>
      <c r="CXO151" s="27"/>
      <c r="CXP151" s="27"/>
      <c r="CXQ151" s="27"/>
      <c r="CXR151" s="27"/>
      <c r="CXS151" s="27"/>
      <c r="CXT151" s="27"/>
      <c r="CXU151" s="27"/>
      <c r="CXV151" s="27"/>
      <c r="CXW151" s="27"/>
      <c r="CXX151" s="27"/>
      <c r="CXY151" s="27"/>
      <c r="CXZ151" s="27"/>
      <c r="CYA151" s="27"/>
      <c r="CYB151" s="27"/>
      <c r="CYC151" s="27"/>
      <c r="CYD151" s="27"/>
      <c r="CYE151" s="27"/>
      <c r="CYF151" s="27"/>
      <c r="CYG151" s="27"/>
      <c r="CYH151" s="27"/>
      <c r="CYI151" s="27"/>
      <c r="CYJ151" s="27"/>
      <c r="CYK151" s="27"/>
      <c r="CYL151" s="27"/>
      <c r="CYM151" s="27"/>
      <c r="CYN151" s="27"/>
      <c r="CYO151" s="27"/>
      <c r="CYP151" s="27"/>
      <c r="CYQ151" s="27"/>
      <c r="CYR151" s="27"/>
      <c r="CYS151" s="27"/>
      <c r="CYT151" s="27"/>
      <c r="CYU151" s="27"/>
      <c r="CYV151" s="27"/>
      <c r="CYW151" s="27"/>
      <c r="CYX151" s="27"/>
      <c r="CYY151" s="27"/>
      <c r="CYZ151" s="27"/>
      <c r="CZA151" s="27"/>
      <c r="CZB151" s="27"/>
      <c r="CZC151" s="27"/>
      <c r="CZD151" s="27"/>
      <c r="CZE151" s="27"/>
      <c r="CZF151" s="27"/>
      <c r="CZG151" s="27"/>
      <c r="CZH151" s="27"/>
      <c r="CZI151" s="27"/>
      <c r="CZJ151" s="27"/>
      <c r="CZK151" s="27"/>
      <c r="CZL151" s="27"/>
      <c r="CZM151" s="27"/>
      <c r="CZN151" s="27"/>
      <c r="CZO151" s="27"/>
      <c r="CZP151" s="27"/>
      <c r="CZQ151" s="27"/>
      <c r="CZR151" s="27"/>
      <c r="CZS151" s="27"/>
      <c r="CZT151" s="27"/>
      <c r="CZU151" s="27"/>
      <c r="CZV151" s="27"/>
      <c r="CZW151" s="27"/>
      <c r="CZX151" s="27"/>
      <c r="CZY151" s="27"/>
      <c r="CZZ151" s="27"/>
      <c r="DAA151" s="27"/>
      <c r="DAB151" s="27"/>
      <c r="DAC151" s="27"/>
      <c r="DAD151" s="27"/>
      <c r="DAE151" s="27"/>
      <c r="DAF151" s="27"/>
      <c r="DAG151" s="27"/>
      <c r="DAH151" s="27"/>
      <c r="DAI151" s="27"/>
      <c r="DAJ151" s="27"/>
      <c r="DAK151" s="27"/>
      <c r="DAL151" s="27"/>
      <c r="DAM151" s="27"/>
      <c r="DAN151" s="27"/>
      <c r="DAO151" s="27"/>
      <c r="DAP151" s="27"/>
      <c r="DAQ151" s="27"/>
      <c r="DAR151" s="27"/>
      <c r="DAS151" s="27"/>
      <c r="DAT151" s="27"/>
      <c r="DAU151" s="27"/>
      <c r="DAV151" s="27"/>
      <c r="DAW151" s="27"/>
      <c r="DAX151" s="27"/>
      <c r="DAY151" s="27"/>
      <c r="DAZ151" s="27"/>
      <c r="DBA151" s="27"/>
      <c r="DBB151" s="27"/>
      <c r="DBC151" s="27"/>
      <c r="DBD151" s="27"/>
      <c r="DBE151" s="27"/>
      <c r="DBF151" s="27"/>
      <c r="DBG151" s="27"/>
      <c r="DBH151" s="27"/>
      <c r="DBI151" s="27"/>
      <c r="DBJ151" s="27"/>
      <c r="DBK151" s="27"/>
      <c r="DBL151" s="27"/>
      <c r="DBM151" s="27"/>
      <c r="DBN151" s="27"/>
      <c r="DBO151" s="27"/>
      <c r="DBP151" s="27"/>
      <c r="DBQ151" s="27"/>
      <c r="DBR151" s="27"/>
      <c r="DBS151" s="27"/>
      <c r="DBT151" s="27"/>
      <c r="DBU151" s="27"/>
      <c r="DBV151" s="27"/>
      <c r="DBW151" s="27"/>
      <c r="DBX151" s="27"/>
      <c r="DBY151" s="27"/>
      <c r="DBZ151" s="27"/>
      <c r="DCA151" s="27"/>
      <c r="DCB151" s="27"/>
      <c r="DCC151" s="27"/>
      <c r="DCD151" s="27"/>
      <c r="DCE151" s="27"/>
      <c r="DCF151" s="27"/>
      <c r="DCG151" s="27"/>
      <c r="DCH151" s="27"/>
      <c r="DCI151" s="27"/>
      <c r="DCJ151" s="27"/>
      <c r="DCK151" s="27"/>
      <c r="DCL151" s="27"/>
      <c r="DCM151" s="27"/>
      <c r="DCN151" s="27"/>
      <c r="DCO151" s="27"/>
      <c r="DCP151" s="27"/>
      <c r="DCQ151" s="27"/>
      <c r="DCR151" s="27"/>
      <c r="DCS151" s="27"/>
      <c r="DCT151" s="27"/>
      <c r="DCU151" s="27"/>
      <c r="DCV151" s="27"/>
      <c r="DCW151" s="27"/>
      <c r="DCX151" s="27"/>
      <c r="DCY151" s="27"/>
      <c r="DCZ151" s="27"/>
      <c r="DDA151" s="27"/>
      <c r="DDB151" s="27"/>
      <c r="DDC151" s="27"/>
      <c r="DDD151" s="27"/>
      <c r="DDE151" s="27"/>
      <c r="DDF151" s="27"/>
      <c r="DDG151" s="27"/>
      <c r="DDH151" s="27"/>
      <c r="DDI151" s="27"/>
      <c r="DDJ151" s="27"/>
      <c r="DDK151" s="27"/>
      <c r="DDL151" s="27"/>
      <c r="DDM151" s="27"/>
      <c r="DDN151" s="27"/>
      <c r="DDO151" s="27"/>
      <c r="DDP151" s="27"/>
      <c r="DDQ151" s="27"/>
      <c r="DDR151" s="27"/>
      <c r="DDS151" s="27"/>
      <c r="DDT151" s="27"/>
      <c r="DDU151" s="27"/>
      <c r="DDV151" s="27"/>
      <c r="DDW151" s="27"/>
      <c r="DDX151" s="27"/>
      <c r="DDY151" s="27"/>
      <c r="DDZ151" s="27"/>
      <c r="DEA151" s="27"/>
      <c r="DEB151" s="27"/>
      <c r="DEC151" s="27"/>
      <c r="DED151" s="27"/>
      <c r="DEE151" s="27"/>
      <c r="DEF151" s="27"/>
      <c r="DEG151" s="27"/>
      <c r="DEH151" s="27"/>
      <c r="DEI151" s="27"/>
      <c r="DEJ151" s="27"/>
      <c r="DEK151" s="27"/>
      <c r="DEL151" s="27"/>
      <c r="DEM151" s="27"/>
      <c r="DEN151" s="27"/>
      <c r="DEO151" s="27"/>
      <c r="DEP151" s="27"/>
      <c r="DEQ151" s="27"/>
      <c r="DER151" s="27"/>
      <c r="DES151" s="27"/>
      <c r="DET151" s="27"/>
      <c r="DEU151" s="27"/>
      <c r="DEV151" s="27"/>
      <c r="DEW151" s="27"/>
      <c r="DEX151" s="27"/>
      <c r="DEY151" s="27"/>
      <c r="DEZ151" s="27"/>
      <c r="DFA151" s="27"/>
      <c r="DFB151" s="27"/>
      <c r="DFC151" s="27"/>
      <c r="DFD151" s="27"/>
      <c r="DFE151" s="27"/>
      <c r="DFF151" s="27"/>
      <c r="DFG151" s="27"/>
      <c r="DFH151" s="27"/>
      <c r="DFI151" s="27"/>
      <c r="DFJ151" s="27"/>
      <c r="DFK151" s="27"/>
      <c r="DFL151" s="27"/>
      <c r="DFM151" s="27"/>
      <c r="DFN151" s="27"/>
      <c r="DFO151" s="27"/>
      <c r="DFP151" s="27"/>
      <c r="DFQ151" s="27"/>
      <c r="DFR151" s="27"/>
      <c r="DFS151" s="27"/>
      <c r="DFT151" s="27"/>
      <c r="DFU151" s="27"/>
      <c r="DFV151" s="27"/>
      <c r="DFW151" s="27"/>
      <c r="DFX151" s="27"/>
      <c r="DFY151" s="27"/>
      <c r="DFZ151" s="27"/>
      <c r="DGA151" s="27"/>
      <c r="DGB151" s="27"/>
      <c r="DGC151" s="27"/>
      <c r="DGD151" s="27"/>
      <c r="DGE151" s="27"/>
      <c r="DGF151" s="27"/>
      <c r="DGG151" s="27"/>
      <c r="DGH151" s="27"/>
      <c r="DGI151" s="27"/>
      <c r="DGJ151" s="27"/>
      <c r="DGK151" s="27"/>
      <c r="DGL151" s="27"/>
      <c r="DGM151" s="27"/>
      <c r="DGN151" s="27"/>
      <c r="DGO151" s="27"/>
      <c r="DGP151" s="27"/>
      <c r="DGQ151" s="27"/>
      <c r="DGR151" s="27"/>
      <c r="DGS151" s="27"/>
      <c r="DGT151" s="27"/>
      <c r="DGU151" s="27"/>
      <c r="DGV151" s="27"/>
      <c r="DGW151" s="27"/>
      <c r="DGX151" s="27"/>
      <c r="DGY151" s="27"/>
      <c r="DGZ151" s="27"/>
      <c r="DHA151" s="27"/>
      <c r="DHB151" s="27"/>
      <c r="DHC151" s="27"/>
      <c r="DHD151" s="27"/>
      <c r="DHE151" s="27"/>
      <c r="DHF151" s="27"/>
      <c r="DHG151" s="27"/>
      <c r="DHH151" s="27"/>
      <c r="DHI151" s="27"/>
      <c r="DHJ151" s="27"/>
      <c r="DHK151" s="27"/>
      <c r="DHL151" s="27"/>
      <c r="DHM151" s="27"/>
      <c r="DHN151" s="27"/>
      <c r="DHO151" s="27"/>
      <c r="DHP151" s="27"/>
      <c r="DHQ151" s="27"/>
      <c r="DHR151" s="27"/>
      <c r="DHS151" s="27"/>
      <c r="DHT151" s="27"/>
      <c r="DHU151" s="27"/>
      <c r="DHV151" s="27"/>
      <c r="DHW151" s="27"/>
      <c r="DHX151" s="27"/>
      <c r="DHY151" s="27"/>
      <c r="DHZ151" s="27"/>
      <c r="DIA151" s="27"/>
      <c r="DIB151" s="27"/>
      <c r="DIC151" s="27"/>
      <c r="DID151" s="27"/>
      <c r="DIE151" s="27"/>
      <c r="DIF151" s="27"/>
      <c r="DIG151" s="27"/>
      <c r="DIH151" s="27"/>
      <c r="DII151" s="27"/>
      <c r="DIJ151" s="27"/>
      <c r="DIK151" s="27"/>
      <c r="DIL151" s="27"/>
      <c r="DIM151" s="27"/>
      <c r="DIN151" s="27"/>
      <c r="DIO151" s="27"/>
      <c r="DIP151" s="27"/>
      <c r="DIQ151" s="27"/>
      <c r="DIR151" s="27"/>
      <c r="DIS151" s="27"/>
      <c r="DIT151" s="27"/>
      <c r="DIU151" s="27"/>
      <c r="DIV151" s="27"/>
      <c r="DIW151" s="27"/>
      <c r="DIX151" s="27"/>
      <c r="DIY151" s="27"/>
      <c r="DIZ151" s="27"/>
      <c r="DJA151" s="27"/>
      <c r="DJB151" s="27"/>
      <c r="DJC151" s="27"/>
      <c r="DJD151" s="27"/>
      <c r="DJE151" s="27"/>
      <c r="DJF151" s="27"/>
      <c r="DJG151" s="27"/>
      <c r="DJH151" s="27"/>
      <c r="DJI151" s="27"/>
      <c r="DJJ151" s="27"/>
      <c r="DJK151" s="27"/>
      <c r="DJL151" s="27"/>
      <c r="DJM151" s="27"/>
      <c r="DJN151" s="27"/>
      <c r="DJO151" s="27"/>
      <c r="DJP151" s="27"/>
      <c r="DJQ151" s="27"/>
      <c r="DJR151" s="27"/>
      <c r="DJS151" s="27"/>
      <c r="DJT151" s="27"/>
      <c r="DJU151" s="27"/>
      <c r="DJV151" s="27"/>
      <c r="DJW151" s="27"/>
      <c r="DJX151" s="27"/>
      <c r="DJY151" s="27"/>
      <c r="DJZ151" s="27"/>
      <c r="DKA151" s="27"/>
      <c r="DKB151" s="27"/>
      <c r="DKC151" s="27"/>
      <c r="DKD151" s="27"/>
      <c r="DKE151" s="27"/>
      <c r="DKF151" s="27"/>
      <c r="DKG151" s="27"/>
      <c r="DKH151" s="27"/>
      <c r="DKI151" s="27"/>
      <c r="DKJ151" s="27"/>
      <c r="DKK151" s="27"/>
      <c r="DKL151" s="27"/>
      <c r="DKM151" s="27"/>
      <c r="DKN151" s="27"/>
      <c r="DKO151" s="27"/>
      <c r="DKP151" s="27"/>
      <c r="DKQ151" s="27"/>
      <c r="DKR151" s="27"/>
      <c r="DKS151" s="27"/>
      <c r="DKT151" s="27"/>
      <c r="DKU151" s="27"/>
      <c r="DKV151" s="27"/>
      <c r="DKW151" s="27"/>
      <c r="DKX151" s="27"/>
      <c r="DKY151" s="27"/>
      <c r="DKZ151" s="27"/>
      <c r="DLA151" s="27"/>
      <c r="DLB151" s="27"/>
      <c r="DLC151" s="27"/>
      <c r="DLD151" s="27"/>
      <c r="DLE151" s="27"/>
      <c r="DLF151" s="27"/>
      <c r="DLG151" s="27"/>
      <c r="DLH151" s="27"/>
      <c r="DLI151" s="27"/>
      <c r="DLJ151" s="27"/>
      <c r="DLK151" s="27"/>
      <c r="DLL151" s="27"/>
      <c r="DLM151" s="27"/>
      <c r="DLN151" s="27"/>
      <c r="DLO151" s="27"/>
      <c r="DLP151" s="27"/>
      <c r="DLQ151" s="27"/>
      <c r="DLR151" s="27"/>
      <c r="DLS151" s="27"/>
      <c r="DLT151" s="27"/>
      <c r="DLU151" s="27"/>
      <c r="DLV151" s="27"/>
      <c r="DLW151" s="27"/>
      <c r="DLX151" s="27"/>
      <c r="DLY151" s="27"/>
      <c r="DLZ151" s="27"/>
      <c r="DMA151" s="27"/>
      <c r="DMB151" s="27"/>
      <c r="DMC151" s="27"/>
      <c r="DMD151" s="27"/>
      <c r="DME151" s="27"/>
      <c r="DMF151" s="27"/>
      <c r="DMG151" s="27"/>
      <c r="DMH151" s="27"/>
      <c r="DMI151" s="27"/>
      <c r="DMJ151" s="27"/>
      <c r="DMK151" s="27"/>
      <c r="DML151" s="27"/>
      <c r="DMM151" s="27"/>
      <c r="DMN151" s="27"/>
      <c r="DMO151" s="27"/>
      <c r="DMP151" s="27"/>
      <c r="DMQ151" s="27"/>
      <c r="DMR151" s="27"/>
      <c r="DMS151" s="27"/>
      <c r="DMT151" s="27"/>
      <c r="DMU151" s="27"/>
      <c r="DMV151" s="27"/>
      <c r="DMW151" s="27"/>
      <c r="DMX151" s="27"/>
      <c r="DMY151" s="27"/>
      <c r="DMZ151" s="27"/>
      <c r="DNA151" s="27"/>
      <c r="DNB151" s="27"/>
      <c r="DNC151" s="27"/>
      <c r="DND151" s="27"/>
      <c r="DNE151" s="27"/>
      <c r="DNF151" s="27"/>
      <c r="DNG151" s="27"/>
      <c r="DNH151" s="27"/>
      <c r="DNI151" s="27"/>
      <c r="DNJ151" s="27"/>
      <c r="DNK151" s="27"/>
      <c r="DNL151" s="27"/>
      <c r="DNM151" s="27"/>
      <c r="DNN151" s="27"/>
      <c r="DNO151" s="27"/>
      <c r="DNP151" s="27"/>
      <c r="DNQ151" s="27"/>
      <c r="DNR151" s="27"/>
      <c r="DNS151" s="27"/>
      <c r="DNT151" s="27"/>
      <c r="DNU151" s="27"/>
      <c r="DNV151" s="27"/>
      <c r="DNW151" s="27"/>
      <c r="DNX151" s="27"/>
      <c r="DNY151" s="27"/>
      <c r="DNZ151" s="27"/>
      <c r="DOA151" s="27"/>
      <c r="DOB151" s="27"/>
      <c r="DOC151" s="27"/>
      <c r="DOD151" s="27"/>
      <c r="DOE151" s="27"/>
      <c r="DOF151" s="27"/>
      <c r="DOG151" s="27"/>
      <c r="DOH151" s="27"/>
      <c r="DOI151" s="27"/>
      <c r="DOJ151" s="27"/>
      <c r="DOK151" s="27"/>
      <c r="DOL151" s="27"/>
      <c r="DOM151" s="27"/>
      <c r="DON151" s="27"/>
      <c r="DOO151" s="27"/>
      <c r="DOP151" s="27"/>
      <c r="DOQ151" s="27"/>
      <c r="DOR151" s="27"/>
      <c r="DOS151" s="27"/>
      <c r="DOT151" s="27"/>
      <c r="DOU151" s="27"/>
      <c r="DOV151" s="27"/>
      <c r="DOW151" s="27"/>
      <c r="DOX151" s="27"/>
      <c r="DOY151" s="27"/>
      <c r="DOZ151" s="27"/>
      <c r="DPA151" s="27"/>
      <c r="DPB151" s="27"/>
      <c r="DPC151" s="27"/>
      <c r="DPD151" s="27"/>
      <c r="DPE151" s="27"/>
      <c r="DPF151" s="27"/>
      <c r="DPG151" s="27"/>
      <c r="DPH151" s="27"/>
      <c r="DPI151" s="27"/>
      <c r="DPJ151" s="27"/>
      <c r="DPK151" s="27"/>
      <c r="DPL151" s="27"/>
      <c r="DPM151" s="27"/>
      <c r="DPN151" s="27"/>
      <c r="DPO151" s="27"/>
      <c r="DPP151" s="27"/>
      <c r="DPQ151" s="27"/>
      <c r="DPR151" s="27"/>
      <c r="DPS151" s="27"/>
      <c r="DPT151" s="27"/>
      <c r="DPU151" s="27"/>
      <c r="DPV151" s="27"/>
      <c r="DPW151" s="27"/>
      <c r="DPX151" s="27"/>
      <c r="DPY151" s="27"/>
      <c r="DPZ151" s="27"/>
      <c r="DQA151" s="27"/>
      <c r="DQB151" s="27"/>
      <c r="DQC151" s="27"/>
      <c r="DQD151" s="27"/>
      <c r="DQE151" s="27"/>
      <c r="DQF151" s="27"/>
      <c r="DQG151" s="27"/>
      <c r="DQH151" s="27"/>
      <c r="DQI151" s="27"/>
      <c r="DQJ151" s="27"/>
      <c r="DQK151" s="27"/>
      <c r="DQL151" s="27"/>
      <c r="DQM151" s="27"/>
      <c r="DQN151" s="27"/>
      <c r="DQO151" s="27"/>
      <c r="DQP151" s="27"/>
      <c r="DQQ151" s="27"/>
      <c r="DQR151" s="27"/>
      <c r="DQS151" s="27"/>
      <c r="DQT151" s="27"/>
      <c r="DQU151" s="27"/>
      <c r="DQV151" s="27"/>
      <c r="DQW151" s="27"/>
      <c r="DQX151" s="27"/>
      <c r="DQY151" s="27"/>
      <c r="DQZ151" s="27"/>
      <c r="DRA151" s="27"/>
      <c r="DRB151" s="27"/>
      <c r="DRC151" s="27"/>
      <c r="DRD151" s="27"/>
      <c r="DRE151" s="27"/>
      <c r="DRF151" s="27"/>
      <c r="DRG151" s="27"/>
      <c r="DRH151" s="27"/>
      <c r="DRI151" s="27"/>
      <c r="DRJ151" s="27"/>
      <c r="DRK151" s="27"/>
      <c r="DRL151" s="27"/>
      <c r="DRM151" s="27"/>
      <c r="DRN151" s="27"/>
      <c r="DRO151" s="27"/>
      <c r="DRP151" s="27"/>
      <c r="DRQ151" s="27"/>
      <c r="DRR151" s="27"/>
      <c r="DRS151" s="27"/>
      <c r="DRT151" s="27"/>
      <c r="DRU151" s="27"/>
      <c r="DRV151" s="27"/>
      <c r="DRW151" s="27"/>
      <c r="DRX151" s="27"/>
      <c r="DRY151" s="27"/>
      <c r="DRZ151" s="27"/>
      <c r="DSA151" s="27"/>
      <c r="DSB151" s="27"/>
      <c r="DSC151" s="27"/>
      <c r="DSD151" s="27"/>
      <c r="DSE151" s="27"/>
      <c r="DSF151" s="27"/>
      <c r="DSG151" s="27"/>
      <c r="DSH151" s="27"/>
      <c r="DSI151" s="27"/>
      <c r="DSJ151" s="27"/>
      <c r="DSK151" s="27"/>
      <c r="DSL151" s="27"/>
      <c r="DSM151" s="27"/>
      <c r="DSN151" s="27"/>
      <c r="DSO151" s="27"/>
      <c r="DSP151" s="27"/>
      <c r="DSQ151" s="27"/>
      <c r="DSR151" s="27"/>
      <c r="DSS151" s="27"/>
      <c r="DST151" s="27"/>
      <c r="DSU151" s="27"/>
      <c r="DSV151" s="27"/>
      <c r="DSW151" s="27"/>
      <c r="DSX151" s="27"/>
      <c r="DSY151" s="27"/>
      <c r="DSZ151" s="27"/>
      <c r="DTA151" s="27"/>
      <c r="DTB151" s="27"/>
      <c r="DTC151" s="27"/>
      <c r="DTD151" s="27"/>
      <c r="DTE151" s="27"/>
      <c r="DTF151" s="27"/>
      <c r="DTG151" s="27"/>
      <c r="DTH151" s="27"/>
      <c r="DTI151" s="27"/>
      <c r="DTJ151" s="27"/>
      <c r="DTK151" s="27"/>
      <c r="DTL151" s="27"/>
      <c r="DTM151" s="27"/>
      <c r="DTN151" s="27"/>
      <c r="DTO151" s="27"/>
      <c r="DTP151" s="27"/>
      <c r="DTQ151" s="27"/>
      <c r="DTR151" s="27"/>
      <c r="DTS151" s="27"/>
      <c r="DTT151" s="27"/>
      <c r="DTU151" s="27"/>
      <c r="DTV151" s="27"/>
      <c r="DTW151" s="27"/>
      <c r="DTX151" s="27"/>
      <c r="DTY151" s="27"/>
      <c r="DTZ151" s="27"/>
      <c r="DUA151" s="27"/>
      <c r="DUB151" s="27"/>
      <c r="DUC151" s="27"/>
      <c r="DUD151" s="27"/>
      <c r="DUE151" s="27"/>
      <c r="DUF151" s="27"/>
      <c r="DUG151" s="27"/>
      <c r="DUH151" s="27"/>
      <c r="DUI151" s="27"/>
      <c r="DUJ151" s="27"/>
      <c r="DUK151" s="27"/>
      <c r="DUL151" s="27"/>
      <c r="DUM151" s="27"/>
      <c r="DUN151" s="27"/>
      <c r="DUO151" s="27"/>
      <c r="DUP151" s="27"/>
      <c r="DUQ151" s="27"/>
      <c r="DUR151" s="27"/>
      <c r="DUS151" s="27"/>
      <c r="DUT151" s="27"/>
      <c r="DUU151" s="27"/>
      <c r="DUV151" s="27"/>
      <c r="DUW151" s="27"/>
      <c r="DUX151" s="27"/>
      <c r="DUY151" s="27"/>
      <c r="DUZ151" s="27"/>
      <c r="DVA151" s="27"/>
      <c r="DVB151" s="27"/>
      <c r="DVC151" s="27"/>
      <c r="DVD151" s="27"/>
      <c r="DVE151" s="27"/>
      <c r="DVF151" s="27"/>
      <c r="DVG151" s="27"/>
      <c r="DVH151" s="27"/>
      <c r="DVI151" s="27"/>
      <c r="DVJ151" s="27"/>
      <c r="DVK151" s="27"/>
      <c r="DVL151" s="27"/>
      <c r="DVM151" s="27"/>
      <c r="DVN151" s="27"/>
      <c r="DVO151" s="27"/>
      <c r="DVP151" s="27"/>
      <c r="DVQ151" s="27"/>
      <c r="DVR151" s="27"/>
      <c r="DVS151" s="27"/>
      <c r="DVT151" s="27"/>
      <c r="DVU151" s="27"/>
      <c r="DVV151" s="27"/>
      <c r="DVW151" s="27"/>
      <c r="DVX151" s="27"/>
      <c r="DVY151" s="27"/>
      <c r="DVZ151" s="27"/>
      <c r="DWA151" s="27"/>
      <c r="DWB151" s="27"/>
      <c r="DWC151" s="27"/>
      <c r="DWD151" s="27"/>
      <c r="DWE151" s="27"/>
      <c r="DWF151" s="27"/>
      <c r="DWG151" s="27"/>
      <c r="DWH151" s="27"/>
      <c r="DWI151" s="27"/>
      <c r="DWJ151" s="27"/>
      <c r="DWK151" s="27"/>
      <c r="DWL151" s="27"/>
      <c r="DWM151" s="27"/>
      <c r="DWN151" s="27"/>
      <c r="DWO151" s="27"/>
      <c r="DWP151" s="27"/>
      <c r="DWQ151" s="27"/>
      <c r="DWR151" s="27"/>
      <c r="DWS151" s="27"/>
      <c r="DWT151" s="27"/>
      <c r="DWU151" s="27"/>
      <c r="DWV151" s="27"/>
      <c r="DWW151" s="27"/>
      <c r="DWX151" s="27"/>
      <c r="DWY151" s="27"/>
      <c r="DWZ151" s="27"/>
      <c r="DXA151" s="27"/>
      <c r="DXB151" s="27"/>
      <c r="DXC151" s="27"/>
      <c r="DXD151" s="27"/>
      <c r="DXE151" s="27"/>
      <c r="DXF151" s="27"/>
      <c r="DXG151" s="27"/>
      <c r="DXH151" s="27"/>
      <c r="DXI151" s="27"/>
      <c r="DXJ151" s="27"/>
      <c r="DXK151" s="27"/>
      <c r="DXL151" s="27"/>
      <c r="DXM151" s="27"/>
      <c r="DXN151" s="27"/>
      <c r="DXO151" s="27"/>
      <c r="DXP151" s="27"/>
      <c r="DXQ151" s="27"/>
      <c r="DXR151" s="27"/>
      <c r="DXS151" s="27"/>
      <c r="DXT151" s="27"/>
      <c r="DXU151" s="27"/>
      <c r="DXV151" s="27"/>
      <c r="DXW151" s="27"/>
      <c r="DXX151" s="27"/>
      <c r="DXY151" s="27"/>
      <c r="DXZ151" s="27"/>
      <c r="DYA151" s="27"/>
      <c r="DYB151" s="27"/>
      <c r="DYC151" s="27"/>
      <c r="DYD151" s="27"/>
      <c r="DYE151" s="27"/>
      <c r="DYF151" s="27"/>
      <c r="DYG151" s="27"/>
      <c r="DYH151" s="27"/>
      <c r="DYI151" s="27"/>
      <c r="DYJ151" s="27"/>
      <c r="DYK151" s="27"/>
      <c r="DYL151" s="27"/>
      <c r="DYM151" s="27"/>
      <c r="DYN151" s="27"/>
      <c r="DYO151" s="27"/>
      <c r="DYP151" s="27"/>
      <c r="DYQ151" s="27"/>
      <c r="DYR151" s="27"/>
      <c r="DYS151" s="27"/>
      <c r="DYT151" s="27"/>
      <c r="DYU151" s="27"/>
      <c r="DYV151" s="27"/>
      <c r="DYW151" s="27"/>
      <c r="DYX151" s="27"/>
      <c r="DYY151" s="27"/>
      <c r="DYZ151" s="27"/>
      <c r="DZA151" s="27"/>
      <c r="DZB151" s="27"/>
      <c r="DZC151" s="27"/>
      <c r="DZD151" s="27"/>
      <c r="DZE151" s="27"/>
      <c r="DZF151" s="27"/>
      <c r="DZG151" s="27"/>
      <c r="DZH151" s="27"/>
      <c r="DZI151" s="27"/>
      <c r="DZJ151" s="27"/>
      <c r="DZK151" s="27"/>
      <c r="DZL151" s="27"/>
      <c r="DZM151" s="27"/>
      <c r="DZN151" s="27"/>
      <c r="DZO151" s="27"/>
      <c r="DZP151" s="27"/>
      <c r="DZQ151" s="27"/>
      <c r="DZR151" s="27"/>
      <c r="DZS151" s="27"/>
      <c r="DZT151" s="27"/>
      <c r="DZU151" s="27"/>
      <c r="DZV151" s="27"/>
      <c r="DZW151" s="27"/>
      <c r="DZX151" s="27"/>
      <c r="DZY151" s="27"/>
      <c r="DZZ151" s="27"/>
      <c r="EAA151" s="27"/>
      <c r="EAB151" s="27"/>
      <c r="EAC151" s="27"/>
      <c r="EAD151" s="27"/>
      <c r="EAE151" s="27"/>
      <c r="EAF151" s="27"/>
      <c r="EAG151" s="27"/>
      <c r="EAH151" s="27"/>
      <c r="EAI151" s="27"/>
      <c r="EAJ151" s="27"/>
      <c r="EAK151" s="27"/>
      <c r="EAL151" s="27"/>
      <c r="EAM151" s="27"/>
      <c r="EAN151" s="27"/>
      <c r="EAO151" s="27"/>
      <c r="EAP151" s="27"/>
      <c r="EAQ151" s="27"/>
      <c r="EAR151" s="27"/>
      <c r="EAS151" s="27"/>
      <c r="EAT151" s="27"/>
      <c r="EAU151" s="27"/>
      <c r="EAV151" s="27"/>
      <c r="EAW151" s="27"/>
      <c r="EAX151" s="27"/>
      <c r="EAY151" s="27"/>
      <c r="EAZ151" s="27"/>
      <c r="EBA151" s="27"/>
      <c r="EBB151" s="27"/>
      <c r="EBC151" s="27"/>
      <c r="EBD151" s="27"/>
      <c r="EBE151" s="27"/>
      <c r="EBF151" s="27"/>
      <c r="EBG151" s="27"/>
      <c r="EBH151" s="27"/>
      <c r="EBI151" s="27"/>
      <c r="EBJ151" s="27"/>
      <c r="EBK151" s="27"/>
      <c r="EBL151" s="27"/>
      <c r="EBM151" s="27"/>
      <c r="EBN151" s="27"/>
      <c r="EBO151" s="27"/>
      <c r="EBP151" s="27"/>
      <c r="EBQ151" s="27"/>
      <c r="EBR151" s="27"/>
      <c r="EBS151" s="27"/>
      <c r="EBT151" s="27"/>
      <c r="EBU151" s="27"/>
      <c r="EBV151" s="27"/>
      <c r="EBW151" s="27"/>
      <c r="EBX151" s="27"/>
      <c r="EBY151" s="27"/>
      <c r="EBZ151" s="27"/>
      <c r="ECA151" s="27"/>
      <c r="ECB151" s="27"/>
      <c r="ECC151" s="27"/>
      <c r="ECD151" s="27"/>
      <c r="ECE151" s="27"/>
      <c r="ECF151" s="27"/>
      <c r="ECG151" s="27"/>
      <c r="ECH151" s="27"/>
      <c r="ECI151" s="27"/>
      <c r="ECJ151" s="27"/>
      <c r="ECK151" s="27"/>
      <c r="ECL151" s="27"/>
      <c r="ECM151" s="27"/>
      <c r="ECN151" s="27"/>
      <c r="ECO151" s="27"/>
      <c r="ECP151" s="27"/>
      <c r="ECQ151" s="27"/>
      <c r="ECR151" s="27"/>
      <c r="ECS151" s="27"/>
      <c r="ECT151" s="27"/>
      <c r="ECU151" s="27"/>
      <c r="ECV151" s="27"/>
      <c r="ECW151" s="27"/>
      <c r="ECX151" s="27"/>
      <c r="ECY151" s="27"/>
      <c r="ECZ151" s="27"/>
      <c r="EDA151" s="27"/>
      <c r="EDB151" s="27"/>
      <c r="EDC151" s="27"/>
      <c r="EDD151" s="27"/>
      <c r="EDE151" s="27"/>
      <c r="EDF151" s="27"/>
      <c r="EDG151" s="27"/>
      <c r="EDH151" s="27"/>
      <c r="EDI151" s="27"/>
      <c r="EDJ151" s="27"/>
      <c r="EDK151" s="27"/>
      <c r="EDL151" s="27"/>
      <c r="EDM151" s="27"/>
      <c r="EDN151" s="27"/>
      <c r="EDO151" s="27"/>
      <c r="EDP151" s="27"/>
      <c r="EDQ151" s="27"/>
      <c r="EDR151" s="27"/>
      <c r="EDS151" s="27"/>
      <c r="EDT151" s="27"/>
      <c r="EDU151" s="27"/>
      <c r="EDV151" s="27"/>
      <c r="EDW151" s="27"/>
      <c r="EDX151" s="27"/>
      <c r="EDY151" s="27"/>
      <c r="EDZ151" s="27"/>
      <c r="EEA151" s="27"/>
      <c r="EEB151" s="27"/>
      <c r="EEC151" s="27"/>
      <c r="EED151" s="27"/>
      <c r="EEE151" s="27"/>
      <c r="EEF151" s="27"/>
      <c r="EEG151" s="27"/>
      <c r="EEH151" s="27"/>
      <c r="EEI151" s="27"/>
      <c r="EEJ151" s="27"/>
      <c r="EEK151" s="27"/>
      <c r="EEL151" s="27"/>
      <c r="EEM151" s="27"/>
      <c r="EEN151" s="27"/>
      <c r="EEO151" s="27"/>
      <c r="EEP151" s="27"/>
      <c r="EEQ151" s="27"/>
      <c r="EER151" s="27"/>
      <c r="EES151" s="27"/>
      <c r="EET151" s="27"/>
      <c r="EEU151" s="27"/>
      <c r="EEV151" s="27"/>
      <c r="EEW151" s="27"/>
      <c r="EEX151" s="27"/>
      <c r="EEY151" s="27"/>
      <c r="EEZ151" s="27"/>
      <c r="EFA151" s="27"/>
      <c r="EFB151" s="27"/>
      <c r="EFC151" s="27"/>
      <c r="EFD151" s="27"/>
      <c r="EFE151" s="27"/>
      <c r="EFF151" s="27"/>
      <c r="EFG151" s="27"/>
      <c r="EFH151" s="27"/>
      <c r="EFI151" s="27"/>
      <c r="EFJ151" s="27"/>
      <c r="EFK151" s="27"/>
      <c r="EFL151" s="27"/>
      <c r="EFM151" s="27"/>
      <c r="EFN151" s="27"/>
      <c r="EFO151" s="27"/>
      <c r="EFP151" s="27"/>
      <c r="EFQ151" s="27"/>
      <c r="EFR151" s="27"/>
      <c r="EFS151" s="27"/>
      <c r="EFT151" s="27"/>
      <c r="EFU151" s="27"/>
      <c r="EFV151" s="27"/>
      <c r="EFW151" s="27"/>
      <c r="EFX151" s="27"/>
      <c r="EFY151" s="27"/>
      <c r="EFZ151" s="27"/>
      <c r="EGA151" s="27"/>
      <c r="EGB151" s="27"/>
      <c r="EGC151" s="27"/>
      <c r="EGD151" s="27"/>
      <c r="EGE151" s="27"/>
      <c r="EGF151" s="27"/>
      <c r="EGG151" s="27"/>
      <c r="EGH151" s="27"/>
      <c r="EGI151" s="27"/>
      <c r="EGJ151" s="27"/>
      <c r="EGK151" s="27"/>
      <c r="EGL151" s="27"/>
      <c r="EGM151" s="27"/>
      <c r="EGN151" s="27"/>
      <c r="EGO151" s="27"/>
      <c r="EGP151" s="27"/>
      <c r="EGQ151" s="27"/>
      <c r="EGR151" s="27"/>
      <c r="EGS151" s="27"/>
      <c r="EGT151" s="27"/>
      <c r="EGU151" s="27"/>
      <c r="EGV151" s="27"/>
      <c r="EGW151" s="27"/>
      <c r="EGX151" s="27"/>
      <c r="EGY151" s="27"/>
      <c r="EGZ151" s="27"/>
      <c r="EHA151" s="27"/>
      <c r="EHB151" s="27"/>
      <c r="EHC151" s="27"/>
      <c r="EHD151" s="27"/>
      <c r="EHE151" s="27"/>
      <c r="EHF151" s="27"/>
      <c r="EHG151" s="27"/>
      <c r="EHH151" s="27"/>
      <c r="EHI151" s="27"/>
      <c r="EHJ151" s="27"/>
      <c r="EHK151" s="27"/>
      <c r="EHL151" s="27"/>
      <c r="EHM151" s="27"/>
      <c r="EHN151" s="27"/>
      <c r="EHO151" s="27"/>
      <c r="EHP151" s="27"/>
      <c r="EHQ151" s="27"/>
      <c r="EHR151" s="27"/>
      <c r="EHS151" s="27"/>
      <c r="EHT151" s="27"/>
      <c r="EHU151" s="27"/>
      <c r="EHV151" s="27"/>
      <c r="EHW151" s="27"/>
      <c r="EHX151" s="27"/>
      <c r="EHY151" s="27"/>
      <c r="EHZ151" s="27"/>
      <c r="EIA151" s="27"/>
      <c r="EIB151" s="27"/>
      <c r="EIC151" s="27"/>
      <c r="EID151" s="27"/>
      <c r="EIE151" s="27"/>
      <c r="EIF151" s="27"/>
      <c r="EIG151" s="27"/>
      <c r="EIH151" s="27"/>
      <c r="EII151" s="27"/>
      <c r="EIJ151" s="27"/>
      <c r="EIK151" s="27"/>
      <c r="EIL151" s="27"/>
      <c r="EIM151" s="27"/>
      <c r="EIN151" s="27"/>
      <c r="EIO151" s="27"/>
      <c r="EIP151" s="27"/>
      <c r="EIQ151" s="27"/>
      <c r="EIR151" s="27"/>
      <c r="EIS151" s="27"/>
      <c r="EIT151" s="27"/>
      <c r="EIU151" s="27"/>
      <c r="EIV151" s="27"/>
      <c r="EIW151" s="27"/>
      <c r="EIX151" s="27"/>
      <c r="EIY151" s="27"/>
      <c r="EIZ151" s="27"/>
      <c r="EJA151" s="27"/>
      <c r="EJB151" s="27"/>
      <c r="EJC151" s="27"/>
      <c r="EJD151" s="27"/>
      <c r="EJE151" s="27"/>
      <c r="EJF151" s="27"/>
      <c r="EJG151" s="27"/>
      <c r="EJH151" s="27"/>
      <c r="EJI151" s="27"/>
      <c r="EJJ151" s="27"/>
      <c r="EJK151" s="27"/>
      <c r="EJL151" s="27"/>
      <c r="EJM151" s="27"/>
      <c r="EJN151" s="27"/>
      <c r="EJO151" s="27"/>
      <c r="EJP151" s="27"/>
      <c r="EJQ151" s="27"/>
      <c r="EJR151" s="27"/>
      <c r="EJS151" s="27"/>
      <c r="EJT151" s="27"/>
      <c r="EJU151" s="27"/>
      <c r="EJV151" s="27"/>
      <c r="EJW151" s="27"/>
      <c r="EJX151" s="27"/>
      <c r="EJY151" s="27"/>
      <c r="EJZ151" s="27"/>
      <c r="EKA151" s="27"/>
      <c r="EKB151" s="27"/>
      <c r="EKC151" s="27"/>
      <c r="EKD151" s="27"/>
      <c r="EKE151" s="27"/>
      <c r="EKF151" s="27"/>
      <c r="EKG151" s="27"/>
      <c r="EKH151" s="27"/>
      <c r="EKI151" s="27"/>
      <c r="EKJ151" s="27"/>
      <c r="EKK151" s="27"/>
      <c r="EKL151" s="27"/>
      <c r="EKM151" s="27"/>
      <c r="EKN151" s="27"/>
      <c r="EKO151" s="27"/>
      <c r="EKP151" s="27"/>
      <c r="EKQ151" s="27"/>
      <c r="EKR151" s="27"/>
      <c r="EKS151" s="27"/>
      <c r="EKT151" s="27"/>
      <c r="EKU151" s="27"/>
      <c r="EKV151" s="27"/>
      <c r="EKW151" s="27"/>
      <c r="EKX151" s="27"/>
      <c r="EKY151" s="27"/>
      <c r="EKZ151" s="27"/>
      <c r="ELA151" s="27"/>
      <c r="ELB151" s="27"/>
      <c r="ELC151" s="27"/>
      <c r="ELD151" s="27"/>
      <c r="ELE151" s="27"/>
      <c r="ELF151" s="27"/>
      <c r="ELG151" s="27"/>
      <c r="ELH151" s="27"/>
      <c r="ELI151" s="27"/>
      <c r="ELJ151" s="27"/>
      <c r="ELK151" s="27"/>
      <c r="ELL151" s="27"/>
      <c r="ELM151" s="27"/>
      <c r="ELN151" s="27"/>
      <c r="ELO151" s="27"/>
      <c r="ELP151" s="27"/>
      <c r="ELQ151" s="27"/>
      <c r="ELR151" s="27"/>
      <c r="ELS151" s="27"/>
      <c r="ELT151" s="27"/>
      <c r="ELU151" s="27"/>
      <c r="ELV151" s="27"/>
      <c r="ELW151" s="27"/>
      <c r="ELX151" s="27"/>
      <c r="ELY151" s="27"/>
      <c r="ELZ151" s="27"/>
      <c r="EMA151" s="27"/>
      <c r="EMB151" s="27"/>
      <c r="EMC151" s="27"/>
      <c r="EMD151" s="27"/>
      <c r="EME151" s="27"/>
      <c r="EMF151" s="27"/>
      <c r="EMG151" s="27"/>
      <c r="EMH151" s="27"/>
      <c r="EMI151" s="27"/>
      <c r="EMJ151" s="27"/>
      <c r="EMK151" s="27"/>
      <c r="EML151" s="27"/>
      <c r="EMM151" s="27"/>
      <c r="EMN151" s="27"/>
      <c r="EMO151" s="27"/>
      <c r="EMP151" s="27"/>
      <c r="EMQ151" s="27"/>
      <c r="EMR151" s="27"/>
      <c r="EMS151" s="27"/>
      <c r="EMT151" s="27"/>
      <c r="EMU151" s="27"/>
      <c r="EMV151" s="27"/>
      <c r="EMW151" s="27"/>
      <c r="EMX151" s="27"/>
      <c r="EMY151" s="27"/>
      <c r="EMZ151" s="27"/>
      <c r="ENA151" s="27"/>
      <c r="ENB151" s="27"/>
      <c r="ENC151" s="27"/>
      <c r="END151" s="27"/>
      <c r="ENE151" s="27"/>
      <c r="ENF151" s="27"/>
      <c r="ENG151" s="27"/>
      <c r="ENH151" s="27"/>
      <c r="ENI151" s="27"/>
      <c r="ENJ151" s="27"/>
      <c r="ENK151" s="27"/>
      <c r="ENL151" s="27"/>
      <c r="ENM151" s="27"/>
      <c r="ENN151" s="27"/>
      <c r="ENO151" s="27"/>
      <c r="ENP151" s="27"/>
      <c r="ENQ151" s="27"/>
      <c r="ENR151" s="27"/>
      <c r="ENS151" s="27"/>
      <c r="ENT151" s="27"/>
      <c r="ENU151" s="27"/>
      <c r="ENV151" s="27"/>
      <c r="ENW151" s="27"/>
      <c r="ENX151" s="27"/>
      <c r="ENY151" s="27"/>
      <c r="ENZ151" s="27"/>
      <c r="EOA151" s="27"/>
      <c r="EOB151" s="27"/>
      <c r="EOC151" s="27"/>
      <c r="EOD151" s="27"/>
      <c r="EOE151" s="27"/>
      <c r="EOF151" s="27"/>
      <c r="EOG151" s="27"/>
      <c r="EOH151" s="27"/>
      <c r="EOI151" s="27"/>
      <c r="EOJ151" s="27"/>
      <c r="EOK151" s="27"/>
      <c r="EOL151" s="27"/>
      <c r="EOM151" s="27"/>
      <c r="EON151" s="27"/>
      <c r="EOO151" s="27"/>
      <c r="EOP151" s="27"/>
      <c r="EOQ151" s="27"/>
      <c r="EOR151" s="27"/>
      <c r="EOS151" s="27"/>
      <c r="EOT151" s="27"/>
      <c r="EOU151" s="27"/>
      <c r="EOV151" s="27"/>
      <c r="EOW151" s="27"/>
      <c r="EOX151" s="27"/>
      <c r="EOY151" s="27"/>
      <c r="EOZ151" s="27"/>
      <c r="EPA151" s="27"/>
      <c r="EPB151" s="27"/>
      <c r="EPC151" s="27"/>
      <c r="EPD151" s="27"/>
      <c r="EPE151" s="27"/>
      <c r="EPF151" s="27"/>
      <c r="EPG151" s="27"/>
      <c r="EPH151" s="27"/>
      <c r="EPI151" s="27"/>
      <c r="EPJ151" s="27"/>
      <c r="EPK151" s="27"/>
      <c r="EPL151" s="27"/>
      <c r="EPM151" s="27"/>
      <c r="EPN151" s="27"/>
      <c r="EPO151" s="27"/>
      <c r="EPP151" s="27"/>
      <c r="EPQ151" s="27"/>
      <c r="EPR151" s="27"/>
      <c r="EPS151" s="27"/>
      <c r="EPT151" s="27"/>
      <c r="EPU151" s="27"/>
      <c r="EPV151" s="27"/>
      <c r="EPW151" s="27"/>
      <c r="EPX151" s="27"/>
      <c r="EPY151" s="27"/>
      <c r="EPZ151" s="27"/>
      <c r="EQA151" s="27"/>
      <c r="EQB151" s="27"/>
      <c r="EQC151" s="27"/>
      <c r="EQD151" s="27"/>
      <c r="EQE151" s="27"/>
      <c r="EQF151" s="27"/>
      <c r="EQG151" s="27"/>
      <c r="EQH151" s="27"/>
      <c r="EQI151" s="27"/>
      <c r="EQJ151" s="27"/>
      <c r="EQK151" s="27"/>
      <c r="EQL151" s="27"/>
      <c r="EQM151" s="27"/>
      <c r="EQN151" s="27"/>
      <c r="EQO151" s="27"/>
      <c r="EQP151" s="27"/>
      <c r="EQQ151" s="27"/>
      <c r="EQR151" s="27"/>
      <c r="EQS151" s="27"/>
      <c r="EQT151" s="27"/>
      <c r="EQU151" s="27"/>
      <c r="EQV151" s="27"/>
      <c r="EQW151" s="27"/>
      <c r="EQX151" s="27"/>
      <c r="EQY151" s="27"/>
      <c r="EQZ151" s="27"/>
      <c r="ERA151" s="27"/>
      <c r="ERB151" s="27"/>
      <c r="ERC151" s="27"/>
      <c r="ERD151" s="27"/>
      <c r="ERE151" s="27"/>
      <c r="ERF151" s="27"/>
      <c r="ERG151" s="27"/>
      <c r="ERH151" s="27"/>
      <c r="ERI151" s="27"/>
      <c r="ERJ151" s="27"/>
      <c r="ERK151" s="27"/>
      <c r="ERL151" s="27"/>
      <c r="ERM151" s="27"/>
      <c r="ERN151" s="27"/>
      <c r="ERO151" s="27"/>
      <c r="ERP151" s="27"/>
      <c r="ERQ151" s="27"/>
      <c r="ERR151" s="27"/>
      <c r="ERS151" s="27"/>
      <c r="ERT151" s="27"/>
      <c r="ERU151" s="27"/>
      <c r="ERV151" s="27"/>
      <c r="ERW151" s="27"/>
      <c r="ERX151" s="27"/>
      <c r="ERY151" s="27"/>
      <c r="ERZ151" s="27"/>
      <c r="ESA151" s="27"/>
      <c r="ESB151" s="27"/>
      <c r="ESC151" s="27"/>
      <c r="ESD151" s="27"/>
      <c r="ESE151" s="27"/>
      <c r="ESF151" s="27"/>
      <c r="ESG151" s="27"/>
      <c r="ESH151" s="27"/>
      <c r="ESI151" s="27"/>
      <c r="ESJ151" s="27"/>
      <c r="ESK151" s="27"/>
      <c r="ESL151" s="27"/>
      <c r="ESM151" s="27"/>
      <c r="ESN151" s="27"/>
      <c r="ESO151" s="27"/>
      <c r="ESP151" s="27"/>
      <c r="ESQ151" s="27"/>
      <c r="ESR151" s="27"/>
      <c r="ESS151" s="27"/>
      <c r="EST151" s="27"/>
      <c r="ESU151" s="27"/>
      <c r="ESV151" s="27"/>
      <c r="ESW151" s="27"/>
      <c r="ESX151" s="27"/>
      <c r="ESY151" s="27"/>
      <c r="ESZ151" s="27"/>
      <c r="ETA151" s="27"/>
      <c r="ETB151" s="27"/>
      <c r="ETC151" s="27"/>
      <c r="ETD151" s="27"/>
      <c r="ETE151" s="27"/>
      <c r="ETF151" s="27"/>
      <c r="ETG151" s="27"/>
      <c r="ETH151" s="27"/>
      <c r="ETI151" s="27"/>
      <c r="ETJ151" s="27"/>
      <c r="ETK151" s="27"/>
      <c r="ETL151" s="27"/>
      <c r="ETM151" s="27"/>
      <c r="ETN151" s="27"/>
      <c r="ETO151" s="27"/>
      <c r="ETP151" s="27"/>
      <c r="ETQ151" s="27"/>
      <c r="ETR151" s="27"/>
      <c r="ETS151" s="27"/>
      <c r="ETT151" s="27"/>
      <c r="ETU151" s="27"/>
      <c r="ETV151" s="27"/>
      <c r="ETW151" s="27"/>
      <c r="ETX151" s="27"/>
      <c r="ETY151" s="27"/>
      <c r="ETZ151" s="27"/>
      <c r="EUA151" s="27"/>
      <c r="EUB151" s="27"/>
      <c r="EUC151" s="27"/>
      <c r="EUD151" s="27"/>
      <c r="EUE151" s="27"/>
      <c r="EUF151" s="27"/>
      <c r="EUG151" s="27"/>
      <c r="EUH151" s="27"/>
      <c r="EUI151" s="27"/>
      <c r="EUJ151" s="27"/>
      <c r="EUK151" s="27"/>
      <c r="EUL151" s="27"/>
      <c r="EUM151" s="27"/>
      <c r="EUN151" s="27"/>
      <c r="EUO151" s="27"/>
      <c r="EUP151" s="27"/>
      <c r="EUQ151" s="27"/>
      <c r="EUR151" s="27"/>
      <c r="EUS151" s="27"/>
      <c r="EUT151" s="27"/>
      <c r="EUU151" s="27"/>
      <c r="EUV151" s="27"/>
      <c r="EUW151" s="27"/>
      <c r="EUX151" s="27"/>
      <c r="EUY151" s="27"/>
      <c r="EUZ151" s="27"/>
      <c r="EVA151" s="27"/>
      <c r="EVB151" s="27"/>
      <c r="EVC151" s="27"/>
      <c r="EVD151" s="27"/>
      <c r="EVE151" s="27"/>
      <c r="EVF151" s="27"/>
      <c r="EVG151" s="27"/>
      <c r="EVH151" s="27"/>
      <c r="EVI151" s="27"/>
      <c r="EVJ151" s="27"/>
      <c r="EVK151" s="27"/>
      <c r="EVL151" s="27"/>
      <c r="EVM151" s="27"/>
      <c r="EVN151" s="27"/>
      <c r="EVO151" s="27"/>
      <c r="EVP151" s="27"/>
      <c r="EVQ151" s="27"/>
      <c r="EVR151" s="27"/>
      <c r="EVS151" s="27"/>
      <c r="EVT151" s="27"/>
      <c r="EVU151" s="27"/>
      <c r="EVV151" s="27"/>
      <c r="EVW151" s="27"/>
      <c r="EVX151" s="27"/>
      <c r="EVY151" s="27"/>
      <c r="EVZ151" s="27"/>
      <c r="EWA151" s="27"/>
      <c r="EWB151" s="27"/>
      <c r="EWC151" s="27"/>
      <c r="EWD151" s="27"/>
      <c r="EWE151" s="27"/>
      <c r="EWF151" s="27"/>
      <c r="EWG151" s="27"/>
      <c r="EWH151" s="27"/>
      <c r="EWI151" s="27"/>
      <c r="EWJ151" s="27"/>
      <c r="EWK151" s="27"/>
      <c r="EWL151" s="27"/>
      <c r="EWM151" s="27"/>
      <c r="EWN151" s="27"/>
      <c r="EWO151" s="27"/>
      <c r="EWP151" s="27"/>
      <c r="EWQ151" s="27"/>
      <c r="EWR151" s="27"/>
      <c r="EWS151" s="27"/>
      <c r="EWT151" s="27"/>
      <c r="EWU151" s="27"/>
      <c r="EWV151" s="27"/>
      <c r="EWW151" s="27"/>
      <c r="EWX151" s="27"/>
      <c r="EWY151" s="27"/>
      <c r="EWZ151" s="27"/>
      <c r="EXA151" s="27"/>
      <c r="EXB151" s="27"/>
      <c r="EXC151" s="27"/>
      <c r="EXD151" s="27"/>
      <c r="EXE151" s="27"/>
      <c r="EXF151" s="27"/>
      <c r="EXG151" s="27"/>
      <c r="EXH151" s="27"/>
      <c r="EXI151" s="27"/>
      <c r="EXJ151" s="27"/>
      <c r="EXK151" s="27"/>
      <c r="EXL151" s="27"/>
      <c r="EXM151" s="27"/>
      <c r="EXN151" s="27"/>
      <c r="EXO151" s="27"/>
      <c r="EXP151" s="27"/>
      <c r="EXQ151" s="27"/>
      <c r="EXR151" s="27"/>
      <c r="EXS151" s="27"/>
      <c r="EXT151" s="27"/>
      <c r="EXU151" s="27"/>
      <c r="EXV151" s="27"/>
      <c r="EXW151" s="27"/>
      <c r="EXX151" s="27"/>
      <c r="EXY151" s="27"/>
      <c r="EXZ151" s="27"/>
      <c r="EYA151" s="27"/>
      <c r="EYB151" s="27"/>
      <c r="EYC151" s="27"/>
      <c r="EYD151" s="27"/>
      <c r="EYE151" s="27"/>
      <c r="EYF151" s="27"/>
      <c r="EYG151" s="27"/>
      <c r="EYH151" s="27"/>
      <c r="EYI151" s="27"/>
      <c r="EYJ151" s="27"/>
      <c r="EYK151" s="27"/>
      <c r="EYL151" s="27"/>
      <c r="EYM151" s="27"/>
      <c r="EYN151" s="27"/>
      <c r="EYO151" s="27"/>
      <c r="EYP151" s="27"/>
      <c r="EYQ151" s="27"/>
      <c r="EYR151" s="27"/>
      <c r="EYS151" s="27"/>
      <c r="EYT151" s="27"/>
      <c r="EYU151" s="27"/>
      <c r="EYV151" s="27"/>
      <c r="EYW151" s="27"/>
      <c r="EYX151" s="27"/>
      <c r="EYY151" s="27"/>
      <c r="EYZ151" s="27"/>
      <c r="EZA151" s="27"/>
      <c r="EZB151" s="27"/>
      <c r="EZC151" s="27"/>
      <c r="EZD151" s="27"/>
      <c r="EZE151" s="27"/>
      <c r="EZF151" s="27"/>
      <c r="EZG151" s="27"/>
      <c r="EZH151" s="27"/>
      <c r="EZI151" s="27"/>
      <c r="EZJ151" s="27"/>
      <c r="EZK151" s="27"/>
      <c r="EZL151" s="27"/>
      <c r="EZM151" s="27"/>
      <c r="EZN151" s="27"/>
      <c r="EZO151" s="27"/>
      <c r="EZP151" s="27"/>
      <c r="EZQ151" s="27"/>
      <c r="EZR151" s="27"/>
      <c r="EZS151" s="27"/>
      <c r="EZT151" s="27"/>
      <c r="EZU151" s="27"/>
      <c r="EZV151" s="27"/>
      <c r="EZW151" s="27"/>
      <c r="EZX151" s="27"/>
      <c r="EZY151" s="27"/>
      <c r="EZZ151" s="27"/>
      <c r="FAA151" s="27"/>
      <c r="FAB151" s="27"/>
      <c r="FAC151" s="27"/>
      <c r="FAD151" s="27"/>
      <c r="FAE151" s="27"/>
      <c r="FAF151" s="27"/>
      <c r="FAG151" s="27"/>
      <c r="FAH151" s="27"/>
      <c r="FAI151" s="27"/>
      <c r="FAJ151" s="27"/>
      <c r="FAK151" s="27"/>
      <c r="FAL151" s="27"/>
      <c r="FAM151" s="27"/>
      <c r="FAN151" s="27"/>
      <c r="FAO151" s="27"/>
      <c r="FAP151" s="27"/>
      <c r="FAQ151" s="27"/>
      <c r="FAR151" s="27"/>
      <c r="FAS151" s="27"/>
      <c r="FAT151" s="27"/>
      <c r="FAU151" s="27"/>
      <c r="FAV151" s="27"/>
      <c r="FAW151" s="27"/>
      <c r="FAX151" s="27"/>
      <c r="FAY151" s="27"/>
      <c r="FAZ151" s="27"/>
      <c r="FBA151" s="27"/>
      <c r="FBB151" s="27"/>
      <c r="FBC151" s="27"/>
      <c r="FBD151" s="27"/>
      <c r="FBE151" s="27"/>
      <c r="FBF151" s="27"/>
      <c r="FBG151" s="27"/>
      <c r="FBH151" s="27"/>
      <c r="FBI151" s="27"/>
      <c r="FBJ151" s="27"/>
      <c r="FBK151" s="27"/>
      <c r="FBL151" s="27"/>
      <c r="FBM151" s="27"/>
      <c r="FBN151" s="27"/>
      <c r="FBO151" s="27"/>
      <c r="FBP151" s="27"/>
      <c r="FBQ151" s="27"/>
      <c r="FBR151" s="27"/>
      <c r="FBS151" s="27"/>
      <c r="FBT151" s="27"/>
      <c r="FBU151" s="27"/>
      <c r="FBV151" s="27"/>
      <c r="FBW151" s="27"/>
      <c r="FBX151" s="27"/>
      <c r="FBY151" s="27"/>
      <c r="FBZ151" s="27"/>
      <c r="FCA151" s="27"/>
      <c r="FCB151" s="27"/>
      <c r="FCC151" s="27"/>
      <c r="FCD151" s="27"/>
      <c r="FCE151" s="27"/>
      <c r="FCF151" s="27"/>
      <c r="FCG151" s="27"/>
      <c r="FCH151" s="27"/>
      <c r="FCI151" s="27"/>
      <c r="FCJ151" s="27"/>
      <c r="FCK151" s="27"/>
      <c r="FCL151" s="27"/>
      <c r="FCM151" s="27"/>
      <c r="FCN151" s="27"/>
      <c r="FCO151" s="27"/>
      <c r="FCP151" s="27"/>
      <c r="FCQ151" s="27"/>
      <c r="FCR151" s="27"/>
      <c r="FCS151" s="27"/>
      <c r="FCT151" s="27"/>
      <c r="FCU151" s="27"/>
      <c r="FCV151" s="27"/>
      <c r="FCW151" s="27"/>
      <c r="FCX151" s="27"/>
      <c r="FCY151" s="27"/>
      <c r="FCZ151" s="27"/>
      <c r="FDA151" s="27"/>
      <c r="FDB151" s="27"/>
      <c r="FDC151" s="27"/>
      <c r="FDD151" s="27"/>
      <c r="FDE151" s="27"/>
      <c r="FDF151" s="27"/>
      <c r="FDG151" s="27"/>
      <c r="FDH151" s="27"/>
      <c r="FDI151" s="27"/>
      <c r="FDJ151" s="27"/>
      <c r="FDK151" s="27"/>
      <c r="FDL151" s="27"/>
      <c r="FDM151" s="27"/>
      <c r="FDN151" s="27"/>
      <c r="FDO151" s="27"/>
      <c r="FDP151" s="27"/>
      <c r="FDQ151" s="27"/>
      <c r="FDR151" s="27"/>
      <c r="FDS151" s="27"/>
      <c r="FDT151" s="27"/>
      <c r="FDU151" s="27"/>
      <c r="FDV151" s="27"/>
      <c r="FDW151" s="27"/>
      <c r="FDX151" s="27"/>
      <c r="FDY151" s="27"/>
      <c r="FDZ151" s="27"/>
      <c r="FEA151" s="27"/>
      <c r="FEB151" s="27"/>
      <c r="FEC151" s="27"/>
      <c r="FED151" s="27"/>
      <c r="FEE151" s="27"/>
      <c r="FEF151" s="27"/>
      <c r="FEG151" s="27"/>
      <c r="FEH151" s="27"/>
      <c r="FEI151" s="27"/>
      <c r="FEJ151" s="27"/>
      <c r="FEK151" s="27"/>
      <c r="FEL151" s="27"/>
      <c r="FEM151" s="27"/>
      <c r="FEN151" s="27"/>
      <c r="FEO151" s="27"/>
      <c r="FEP151" s="27"/>
      <c r="FEQ151" s="27"/>
      <c r="FER151" s="27"/>
      <c r="FES151" s="27"/>
      <c r="FET151" s="27"/>
      <c r="FEU151" s="27"/>
      <c r="FEV151" s="27"/>
      <c r="FEW151" s="27"/>
      <c r="FEX151" s="27"/>
      <c r="FEY151" s="27"/>
      <c r="FEZ151" s="27"/>
      <c r="FFA151" s="27"/>
      <c r="FFB151" s="27"/>
      <c r="FFC151" s="27"/>
      <c r="FFD151" s="27"/>
      <c r="FFE151" s="27"/>
      <c r="FFF151" s="27"/>
      <c r="FFG151" s="27"/>
      <c r="FFH151" s="27"/>
      <c r="FFI151" s="27"/>
      <c r="FFJ151" s="27"/>
      <c r="FFK151" s="27"/>
      <c r="FFL151" s="27"/>
      <c r="FFM151" s="27"/>
      <c r="FFN151" s="27"/>
      <c r="FFO151" s="27"/>
      <c r="FFP151" s="27"/>
      <c r="FFQ151" s="27"/>
      <c r="FFR151" s="27"/>
      <c r="FFS151" s="27"/>
      <c r="FFT151" s="27"/>
      <c r="FFU151" s="27"/>
      <c r="FFV151" s="27"/>
      <c r="FFW151" s="27"/>
      <c r="FFX151" s="27"/>
      <c r="FFY151" s="27"/>
      <c r="FFZ151" s="27"/>
      <c r="FGA151" s="27"/>
      <c r="FGB151" s="27"/>
      <c r="FGC151" s="27"/>
      <c r="FGD151" s="27"/>
      <c r="FGE151" s="27"/>
      <c r="FGF151" s="27"/>
      <c r="FGG151" s="27"/>
      <c r="FGH151" s="27"/>
      <c r="FGI151" s="27"/>
      <c r="FGJ151" s="27"/>
      <c r="FGK151" s="27"/>
      <c r="FGL151" s="27"/>
      <c r="FGM151" s="27"/>
      <c r="FGN151" s="27"/>
      <c r="FGO151" s="27"/>
      <c r="FGP151" s="27"/>
      <c r="FGQ151" s="27"/>
      <c r="FGR151" s="27"/>
      <c r="FGS151" s="27"/>
      <c r="FGT151" s="27"/>
      <c r="FGU151" s="27"/>
      <c r="FGV151" s="27"/>
      <c r="FGW151" s="27"/>
      <c r="FGX151" s="27"/>
      <c r="FGY151" s="27"/>
      <c r="FGZ151" s="27"/>
      <c r="FHA151" s="27"/>
      <c r="FHB151" s="27"/>
      <c r="FHC151" s="27"/>
      <c r="FHD151" s="27"/>
      <c r="FHE151" s="27"/>
      <c r="FHF151" s="27"/>
      <c r="FHG151" s="27"/>
      <c r="FHH151" s="27"/>
      <c r="FHI151" s="27"/>
      <c r="FHJ151" s="27"/>
      <c r="FHK151" s="27"/>
      <c r="FHL151" s="27"/>
      <c r="FHM151" s="27"/>
      <c r="FHN151" s="27"/>
      <c r="FHO151" s="27"/>
      <c r="FHP151" s="27"/>
      <c r="FHQ151" s="27"/>
      <c r="FHR151" s="27"/>
      <c r="FHS151" s="27"/>
      <c r="FHT151" s="27"/>
      <c r="FHU151" s="27"/>
      <c r="FHV151" s="27"/>
      <c r="FHW151" s="27"/>
      <c r="FHX151" s="27"/>
      <c r="FHY151" s="27"/>
      <c r="FHZ151" s="27"/>
      <c r="FIA151" s="27"/>
      <c r="FIB151" s="27"/>
      <c r="FIC151" s="27"/>
      <c r="FID151" s="27"/>
      <c r="FIE151" s="27"/>
      <c r="FIF151" s="27"/>
      <c r="FIG151" s="27"/>
      <c r="FIH151" s="27"/>
      <c r="FII151" s="27"/>
      <c r="FIJ151" s="27"/>
      <c r="FIK151" s="27"/>
      <c r="FIL151" s="27"/>
      <c r="FIM151" s="27"/>
      <c r="FIN151" s="27"/>
      <c r="FIO151" s="27"/>
      <c r="FIP151" s="27"/>
      <c r="FIQ151" s="27"/>
      <c r="FIR151" s="27"/>
      <c r="FIS151" s="27"/>
      <c r="FIT151" s="27"/>
      <c r="FIU151" s="27"/>
      <c r="FIV151" s="27"/>
      <c r="FIW151" s="27"/>
      <c r="FIX151" s="27"/>
      <c r="FIY151" s="27"/>
      <c r="FIZ151" s="27"/>
      <c r="FJA151" s="27"/>
      <c r="FJB151" s="27"/>
      <c r="FJC151" s="27"/>
      <c r="FJD151" s="27"/>
      <c r="FJE151" s="27"/>
      <c r="FJF151" s="27"/>
      <c r="FJG151" s="27"/>
      <c r="FJH151" s="27"/>
      <c r="FJI151" s="27"/>
      <c r="FJJ151" s="27"/>
      <c r="FJK151" s="27"/>
      <c r="FJL151" s="27"/>
      <c r="FJM151" s="27"/>
      <c r="FJN151" s="27"/>
      <c r="FJO151" s="27"/>
      <c r="FJP151" s="27"/>
      <c r="FJQ151" s="27"/>
      <c r="FJR151" s="27"/>
      <c r="FJS151" s="27"/>
      <c r="FJT151" s="27"/>
      <c r="FJU151" s="27"/>
      <c r="FJV151" s="27"/>
      <c r="FJW151" s="27"/>
      <c r="FJX151" s="27"/>
      <c r="FJY151" s="27"/>
      <c r="FJZ151" s="27"/>
      <c r="FKA151" s="27"/>
      <c r="FKB151" s="27"/>
      <c r="FKC151" s="27"/>
      <c r="FKD151" s="27"/>
      <c r="FKE151" s="27"/>
      <c r="FKF151" s="27"/>
      <c r="FKG151" s="27"/>
      <c r="FKH151" s="27"/>
      <c r="FKI151" s="27"/>
      <c r="FKJ151" s="27"/>
      <c r="FKK151" s="27"/>
      <c r="FKL151" s="27"/>
      <c r="FKM151" s="27"/>
      <c r="FKN151" s="27"/>
      <c r="FKO151" s="27"/>
      <c r="FKP151" s="27"/>
      <c r="FKQ151" s="27"/>
      <c r="FKR151" s="27"/>
      <c r="FKS151" s="27"/>
      <c r="FKT151" s="27"/>
      <c r="FKU151" s="27"/>
      <c r="FKV151" s="27"/>
      <c r="FKW151" s="27"/>
      <c r="FKX151" s="27"/>
      <c r="FKY151" s="27"/>
      <c r="FKZ151" s="27"/>
      <c r="FLA151" s="27"/>
      <c r="FLB151" s="27"/>
      <c r="FLC151" s="27"/>
      <c r="FLD151" s="27"/>
      <c r="FLE151" s="27"/>
      <c r="FLF151" s="27"/>
      <c r="FLG151" s="27"/>
      <c r="FLH151" s="27"/>
      <c r="FLI151" s="27"/>
      <c r="FLJ151" s="27"/>
      <c r="FLK151" s="27"/>
      <c r="FLL151" s="27"/>
      <c r="FLM151" s="27"/>
      <c r="FLN151" s="27"/>
      <c r="FLO151" s="27"/>
      <c r="FLP151" s="27"/>
      <c r="FLQ151" s="27"/>
      <c r="FLR151" s="27"/>
      <c r="FLS151" s="27"/>
      <c r="FLT151" s="27"/>
      <c r="FLU151" s="27"/>
      <c r="FLV151" s="27"/>
      <c r="FLW151" s="27"/>
      <c r="FLX151" s="27"/>
      <c r="FLY151" s="27"/>
      <c r="FLZ151" s="27"/>
      <c r="FMA151" s="27"/>
      <c r="FMB151" s="27"/>
      <c r="FMC151" s="27"/>
      <c r="FMD151" s="27"/>
      <c r="FME151" s="27"/>
      <c r="FMF151" s="27"/>
      <c r="FMG151" s="27"/>
      <c r="FMH151" s="27"/>
      <c r="FMI151" s="27"/>
      <c r="FMJ151" s="27"/>
      <c r="FMK151" s="27"/>
      <c r="FML151" s="27"/>
      <c r="FMM151" s="27"/>
      <c r="FMN151" s="27"/>
      <c r="FMO151" s="27"/>
      <c r="FMP151" s="27"/>
      <c r="FMQ151" s="27"/>
      <c r="FMR151" s="27"/>
      <c r="FMS151" s="27"/>
      <c r="FMT151" s="27"/>
      <c r="FMU151" s="27"/>
      <c r="FMV151" s="27"/>
      <c r="FMW151" s="27"/>
      <c r="FMX151" s="27"/>
      <c r="FMY151" s="27"/>
      <c r="FMZ151" s="27"/>
      <c r="FNA151" s="27"/>
      <c r="FNB151" s="27"/>
      <c r="FNC151" s="27"/>
      <c r="FND151" s="27"/>
      <c r="FNE151" s="27"/>
      <c r="FNF151" s="27"/>
      <c r="FNG151" s="27"/>
      <c r="FNH151" s="27"/>
      <c r="FNI151" s="27"/>
      <c r="FNJ151" s="27"/>
      <c r="FNK151" s="27"/>
      <c r="FNL151" s="27"/>
      <c r="FNM151" s="27"/>
      <c r="FNN151" s="27"/>
      <c r="FNO151" s="27"/>
      <c r="FNP151" s="27"/>
      <c r="FNQ151" s="27"/>
      <c r="FNR151" s="27"/>
      <c r="FNS151" s="27"/>
      <c r="FNT151" s="27"/>
      <c r="FNU151" s="27"/>
      <c r="FNV151" s="27"/>
      <c r="FNW151" s="27"/>
      <c r="FNX151" s="27"/>
      <c r="FNY151" s="27"/>
      <c r="FNZ151" s="27"/>
      <c r="FOA151" s="27"/>
      <c r="FOB151" s="27"/>
      <c r="FOC151" s="27"/>
      <c r="FOD151" s="27"/>
      <c r="FOE151" s="27"/>
      <c r="FOF151" s="27"/>
      <c r="FOG151" s="27"/>
      <c r="FOH151" s="27"/>
      <c r="FOI151" s="27"/>
      <c r="FOJ151" s="27"/>
      <c r="FOK151" s="27"/>
      <c r="FOL151" s="27"/>
      <c r="FOM151" s="27"/>
      <c r="FON151" s="27"/>
      <c r="FOO151" s="27"/>
      <c r="FOP151" s="27"/>
      <c r="FOQ151" s="27"/>
      <c r="FOR151" s="27"/>
      <c r="FOS151" s="27"/>
      <c r="FOT151" s="27"/>
      <c r="FOU151" s="27"/>
      <c r="FOV151" s="27"/>
      <c r="FOW151" s="27"/>
      <c r="FOX151" s="27"/>
      <c r="FOY151" s="27"/>
      <c r="FOZ151" s="27"/>
      <c r="FPA151" s="27"/>
      <c r="FPB151" s="27"/>
      <c r="FPC151" s="27"/>
      <c r="FPD151" s="27"/>
      <c r="FPE151" s="27"/>
      <c r="FPF151" s="27"/>
      <c r="FPG151" s="27"/>
      <c r="FPH151" s="27"/>
      <c r="FPI151" s="27"/>
      <c r="FPJ151" s="27"/>
      <c r="FPK151" s="27"/>
      <c r="FPL151" s="27"/>
      <c r="FPM151" s="27"/>
      <c r="FPN151" s="27"/>
      <c r="FPO151" s="27"/>
      <c r="FPP151" s="27"/>
      <c r="FPQ151" s="27"/>
      <c r="FPR151" s="27"/>
      <c r="FPS151" s="27"/>
      <c r="FPT151" s="27"/>
      <c r="FPU151" s="27"/>
      <c r="FPV151" s="27"/>
      <c r="FPW151" s="27"/>
      <c r="FPX151" s="27"/>
      <c r="FPY151" s="27"/>
      <c r="FPZ151" s="27"/>
      <c r="FQA151" s="27"/>
      <c r="FQB151" s="27"/>
      <c r="FQC151" s="27"/>
      <c r="FQD151" s="27"/>
      <c r="FQE151" s="27"/>
      <c r="FQF151" s="27"/>
      <c r="FQG151" s="27"/>
      <c r="FQH151" s="27"/>
      <c r="FQI151" s="27"/>
      <c r="FQJ151" s="27"/>
      <c r="FQK151" s="27"/>
      <c r="FQL151" s="27"/>
      <c r="FQM151" s="27"/>
      <c r="FQN151" s="27"/>
      <c r="FQO151" s="27"/>
      <c r="FQP151" s="27"/>
      <c r="FQQ151" s="27"/>
      <c r="FQR151" s="27"/>
      <c r="FQS151" s="27"/>
      <c r="FQT151" s="27"/>
      <c r="FQU151" s="27"/>
      <c r="FQV151" s="27"/>
      <c r="FQW151" s="27"/>
      <c r="FQX151" s="27"/>
      <c r="FQY151" s="27"/>
      <c r="FQZ151" s="27"/>
      <c r="FRA151" s="27"/>
      <c r="FRB151" s="27"/>
      <c r="FRC151" s="27"/>
      <c r="FRD151" s="27"/>
      <c r="FRE151" s="27"/>
      <c r="FRF151" s="27"/>
      <c r="FRG151" s="27"/>
      <c r="FRH151" s="27"/>
      <c r="FRI151" s="27"/>
      <c r="FRJ151" s="27"/>
      <c r="FRK151" s="27"/>
      <c r="FRL151" s="27"/>
      <c r="FRM151" s="27"/>
      <c r="FRN151" s="27"/>
      <c r="FRO151" s="27"/>
      <c r="FRP151" s="27"/>
      <c r="FRQ151" s="27"/>
      <c r="FRR151" s="27"/>
      <c r="FRS151" s="27"/>
      <c r="FRT151" s="27"/>
      <c r="FRU151" s="27"/>
      <c r="FRV151" s="27"/>
      <c r="FRW151" s="27"/>
      <c r="FRX151" s="27"/>
      <c r="FRY151" s="27"/>
      <c r="FRZ151" s="27"/>
      <c r="FSA151" s="27"/>
      <c r="FSB151" s="27"/>
      <c r="FSC151" s="27"/>
      <c r="FSD151" s="27"/>
      <c r="FSE151" s="27"/>
      <c r="FSF151" s="27"/>
      <c r="FSG151" s="27"/>
      <c r="FSH151" s="27"/>
      <c r="FSI151" s="27"/>
      <c r="FSJ151" s="27"/>
      <c r="FSK151" s="27"/>
      <c r="FSL151" s="27"/>
      <c r="FSM151" s="27"/>
      <c r="FSN151" s="27"/>
      <c r="FSO151" s="27"/>
      <c r="FSP151" s="27"/>
      <c r="FSQ151" s="27"/>
      <c r="FSR151" s="27"/>
      <c r="FSS151" s="27"/>
      <c r="FST151" s="27"/>
      <c r="FSU151" s="27"/>
      <c r="FSV151" s="27"/>
      <c r="FSW151" s="27"/>
      <c r="FSX151" s="27"/>
      <c r="FSY151" s="27"/>
      <c r="FSZ151" s="27"/>
      <c r="FTA151" s="27"/>
      <c r="FTB151" s="27"/>
      <c r="FTC151" s="27"/>
      <c r="FTD151" s="27"/>
      <c r="FTE151" s="27"/>
      <c r="FTF151" s="27"/>
      <c r="FTG151" s="27"/>
      <c r="FTH151" s="27"/>
      <c r="FTI151" s="27"/>
      <c r="FTJ151" s="27"/>
      <c r="FTK151" s="27"/>
      <c r="FTL151" s="27"/>
      <c r="FTM151" s="27"/>
      <c r="FTN151" s="27"/>
      <c r="FTO151" s="27"/>
      <c r="FTP151" s="27"/>
      <c r="FTQ151" s="27"/>
      <c r="FTR151" s="27"/>
      <c r="FTS151" s="27"/>
      <c r="FTT151" s="27"/>
      <c r="FTU151" s="27"/>
      <c r="FTV151" s="27"/>
      <c r="FTW151" s="27"/>
      <c r="FTX151" s="27"/>
      <c r="FTY151" s="27"/>
      <c r="FTZ151" s="27"/>
      <c r="FUA151" s="27"/>
      <c r="FUB151" s="27"/>
      <c r="FUC151" s="27"/>
      <c r="FUD151" s="27"/>
      <c r="FUE151" s="27"/>
      <c r="FUF151" s="27"/>
      <c r="FUG151" s="27"/>
      <c r="FUH151" s="27"/>
      <c r="FUI151" s="27"/>
      <c r="FUJ151" s="27"/>
      <c r="FUK151" s="27"/>
      <c r="FUL151" s="27"/>
      <c r="FUM151" s="27"/>
      <c r="FUN151" s="27"/>
      <c r="FUO151" s="27"/>
      <c r="FUP151" s="27"/>
      <c r="FUQ151" s="27"/>
      <c r="FUR151" s="27"/>
      <c r="FUS151" s="27"/>
      <c r="FUT151" s="27"/>
      <c r="FUU151" s="27"/>
      <c r="FUV151" s="27"/>
      <c r="FUW151" s="27"/>
      <c r="FUX151" s="27"/>
      <c r="FUY151" s="27"/>
      <c r="FUZ151" s="27"/>
      <c r="FVA151" s="27"/>
      <c r="FVB151" s="27"/>
      <c r="FVC151" s="27"/>
      <c r="FVD151" s="27"/>
      <c r="FVE151" s="27"/>
      <c r="FVF151" s="27"/>
      <c r="FVG151" s="27"/>
      <c r="FVH151" s="27"/>
      <c r="FVI151" s="27"/>
      <c r="FVJ151" s="27"/>
      <c r="FVK151" s="27"/>
      <c r="FVL151" s="27"/>
      <c r="FVM151" s="27"/>
      <c r="FVN151" s="27"/>
      <c r="FVO151" s="27"/>
      <c r="FVP151" s="27"/>
      <c r="FVQ151" s="27"/>
      <c r="FVR151" s="27"/>
      <c r="FVS151" s="27"/>
      <c r="FVT151" s="27"/>
      <c r="FVU151" s="27"/>
      <c r="FVV151" s="27"/>
      <c r="FVW151" s="27"/>
      <c r="FVX151" s="27"/>
      <c r="FVY151" s="27"/>
      <c r="FVZ151" s="27"/>
      <c r="FWA151" s="27"/>
      <c r="FWB151" s="27"/>
      <c r="FWC151" s="27"/>
      <c r="FWD151" s="27"/>
      <c r="FWE151" s="27"/>
      <c r="FWF151" s="27"/>
      <c r="FWG151" s="27"/>
      <c r="FWH151" s="27"/>
      <c r="FWI151" s="27"/>
      <c r="FWJ151" s="27"/>
      <c r="FWK151" s="27"/>
      <c r="FWL151" s="27"/>
      <c r="FWM151" s="27"/>
      <c r="FWN151" s="27"/>
      <c r="FWO151" s="27"/>
      <c r="FWP151" s="27"/>
      <c r="FWQ151" s="27"/>
      <c r="FWR151" s="27"/>
      <c r="FWS151" s="27"/>
      <c r="FWT151" s="27"/>
      <c r="FWU151" s="27"/>
      <c r="FWV151" s="27"/>
      <c r="FWW151" s="27"/>
      <c r="FWX151" s="27"/>
      <c r="FWY151" s="27"/>
      <c r="FWZ151" s="27"/>
      <c r="FXA151" s="27"/>
      <c r="FXB151" s="27"/>
      <c r="FXC151" s="27"/>
      <c r="FXD151" s="27"/>
      <c r="FXE151" s="27"/>
      <c r="FXF151" s="27"/>
      <c r="FXG151" s="27"/>
      <c r="FXH151" s="27"/>
      <c r="FXI151" s="27"/>
      <c r="FXJ151" s="27"/>
      <c r="FXK151" s="27"/>
      <c r="FXL151" s="27"/>
      <c r="FXM151" s="27"/>
      <c r="FXN151" s="27"/>
      <c r="FXO151" s="27"/>
      <c r="FXP151" s="27"/>
      <c r="FXQ151" s="27"/>
      <c r="FXR151" s="27"/>
      <c r="FXS151" s="27"/>
      <c r="FXT151" s="27"/>
      <c r="FXU151" s="27"/>
      <c r="FXV151" s="27"/>
      <c r="FXW151" s="27"/>
      <c r="FXX151" s="27"/>
      <c r="FXY151" s="27"/>
      <c r="FXZ151" s="27"/>
      <c r="FYA151" s="27"/>
      <c r="FYB151" s="27"/>
      <c r="FYC151" s="27"/>
      <c r="FYD151" s="27"/>
      <c r="FYE151" s="27"/>
      <c r="FYF151" s="27"/>
      <c r="FYG151" s="27"/>
      <c r="FYH151" s="27"/>
      <c r="FYI151" s="27"/>
      <c r="FYJ151" s="27"/>
      <c r="FYK151" s="27"/>
      <c r="FYL151" s="27"/>
      <c r="FYM151" s="27"/>
      <c r="FYN151" s="27"/>
      <c r="FYO151" s="27"/>
      <c r="FYP151" s="27"/>
      <c r="FYQ151" s="27"/>
      <c r="FYR151" s="27"/>
      <c r="FYS151" s="27"/>
      <c r="FYT151" s="27"/>
      <c r="FYU151" s="27"/>
      <c r="FYV151" s="27"/>
      <c r="FYW151" s="27"/>
      <c r="FYX151" s="27"/>
      <c r="FYY151" s="27"/>
      <c r="FYZ151" s="27"/>
      <c r="FZA151" s="27"/>
      <c r="FZB151" s="27"/>
      <c r="FZC151" s="27"/>
      <c r="FZD151" s="27"/>
      <c r="FZE151" s="27"/>
      <c r="FZF151" s="27"/>
      <c r="FZG151" s="27"/>
      <c r="FZH151" s="27"/>
      <c r="FZI151" s="27"/>
      <c r="FZJ151" s="27"/>
      <c r="FZK151" s="27"/>
      <c r="FZL151" s="27"/>
      <c r="FZM151" s="27"/>
      <c r="FZN151" s="27"/>
      <c r="FZO151" s="27"/>
      <c r="FZP151" s="27"/>
      <c r="FZQ151" s="27"/>
      <c r="FZR151" s="27"/>
      <c r="FZS151" s="27"/>
      <c r="FZT151" s="27"/>
      <c r="FZU151" s="27"/>
      <c r="FZV151" s="27"/>
      <c r="FZW151" s="27"/>
      <c r="FZX151" s="27"/>
      <c r="FZY151" s="27"/>
      <c r="FZZ151" s="27"/>
      <c r="GAA151" s="27"/>
      <c r="GAB151" s="27"/>
      <c r="GAC151" s="27"/>
      <c r="GAD151" s="27"/>
      <c r="GAE151" s="27"/>
      <c r="GAF151" s="27"/>
      <c r="GAG151" s="27"/>
      <c r="GAH151" s="27"/>
      <c r="GAI151" s="27"/>
      <c r="GAJ151" s="27"/>
      <c r="GAK151" s="27"/>
      <c r="GAL151" s="27"/>
      <c r="GAM151" s="27"/>
      <c r="GAN151" s="27"/>
      <c r="GAO151" s="27"/>
      <c r="GAP151" s="27"/>
      <c r="GAQ151" s="27"/>
      <c r="GAR151" s="27"/>
      <c r="GAS151" s="27"/>
      <c r="GAT151" s="27"/>
      <c r="GAU151" s="27"/>
      <c r="GAV151" s="27"/>
      <c r="GAW151" s="27"/>
      <c r="GAX151" s="27"/>
      <c r="GAY151" s="27"/>
      <c r="GAZ151" s="27"/>
      <c r="GBA151" s="27"/>
      <c r="GBB151" s="27"/>
      <c r="GBC151" s="27"/>
      <c r="GBD151" s="27"/>
      <c r="GBE151" s="27"/>
      <c r="GBF151" s="27"/>
      <c r="GBG151" s="27"/>
      <c r="GBH151" s="27"/>
      <c r="GBI151" s="27"/>
      <c r="GBJ151" s="27"/>
      <c r="GBK151" s="27"/>
      <c r="GBL151" s="27"/>
      <c r="GBM151" s="27"/>
      <c r="GBN151" s="27"/>
      <c r="GBO151" s="27"/>
      <c r="GBP151" s="27"/>
      <c r="GBQ151" s="27"/>
      <c r="GBR151" s="27"/>
      <c r="GBS151" s="27"/>
      <c r="GBT151" s="27"/>
      <c r="GBU151" s="27"/>
      <c r="GBV151" s="27"/>
      <c r="GBW151" s="27"/>
      <c r="GBX151" s="27"/>
      <c r="GBY151" s="27"/>
      <c r="GBZ151" s="27"/>
      <c r="GCA151" s="27"/>
      <c r="GCB151" s="27"/>
      <c r="GCC151" s="27"/>
      <c r="GCD151" s="27"/>
      <c r="GCE151" s="27"/>
      <c r="GCF151" s="27"/>
      <c r="GCG151" s="27"/>
      <c r="GCH151" s="27"/>
      <c r="GCI151" s="27"/>
      <c r="GCJ151" s="27"/>
      <c r="GCK151" s="27"/>
      <c r="GCL151" s="27"/>
      <c r="GCM151" s="27"/>
      <c r="GCN151" s="27"/>
      <c r="GCO151" s="27"/>
      <c r="GCP151" s="27"/>
      <c r="GCQ151" s="27"/>
      <c r="GCR151" s="27"/>
      <c r="GCS151" s="27"/>
      <c r="GCT151" s="27"/>
      <c r="GCU151" s="27"/>
      <c r="GCV151" s="27"/>
      <c r="GCW151" s="27"/>
      <c r="GCX151" s="27"/>
      <c r="GCY151" s="27"/>
      <c r="GCZ151" s="27"/>
      <c r="GDA151" s="27"/>
      <c r="GDB151" s="27"/>
      <c r="GDC151" s="27"/>
      <c r="GDD151" s="27"/>
      <c r="GDE151" s="27"/>
      <c r="GDF151" s="27"/>
      <c r="GDG151" s="27"/>
      <c r="GDH151" s="27"/>
      <c r="GDI151" s="27"/>
      <c r="GDJ151" s="27"/>
      <c r="GDK151" s="27"/>
      <c r="GDL151" s="27"/>
      <c r="GDM151" s="27"/>
      <c r="GDN151" s="27"/>
      <c r="GDO151" s="27"/>
      <c r="GDP151" s="27"/>
      <c r="GDQ151" s="27"/>
      <c r="GDR151" s="27"/>
      <c r="GDS151" s="27"/>
      <c r="GDT151" s="27"/>
      <c r="GDU151" s="27"/>
      <c r="GDV151" s="27"/>
      <c r="GDW151" s="27"/>
      <c r="GDX151" s="27"/>
      <c r="GDY151" s="27"/>
      <c r="GDZ151" s="27"/>
      <c r="GEA151" s="27"/>
      <c r="GEB151" s="27"/>
      <c r="GEC151" s="27"/>
      <c r="GED151" s="27"/>
      <c r="GEE151" s="27"/>
      <c r="GEF151" s="27"/>
      <c r="GEG151" s="27"/>
      <c r="GEH151" s="27"/>
      <c r="GEI151" s="27"/>
      <c r="GEJ151" s="27"/>
      <c r="GEK151" s="27"/>
      <c r="GEL151" s="27"/>
      <c r="GEM151" s="27"/>
      <c r="GEN151" s="27"/>
      <c r="GEO151" s="27"/>
      <c r="GEP151" s="27"/>
      <c r="GEQ151" s="27"/>
      <c r="GER151" s="27"/>
      <c r="GES151" s="27"/>
      <c r="GET151" s="27"/>
      <c r="GEU151" s="27"/>
      <c r="GEV151" s="27"/>
      <c r="GEW151" s="27"/>
      <c r="GEX151" s="27"/>
      <c r="GEY151" s="27"/>
      <c r="GEZ151" s="27"/>
      <c r="GFA151" s="27"/>
      <c r="GFB151" s="27"/>
      <c r="GFC151" s="27"/>
      <c r="GFD151" s="27"/>
      <c r="GFE151" s="27"/>
      <c r="GFF151" s="27"/>
      <c r="GFG151" s="27"/>
      <c r="GFH151" s="27"/>
      <c r="GFI151" s="27"/>
      <c r="GFJ151" s="27"/>
      <c r="GFK151" s="27"/>
      <c r="GFL151" s="27"/>
      <c r="GFM151" s="27"/>
      <c r="GFN151" s="27"/>
      <c r="GFO151" s="27"/>
      <c r="GFP151" s="27"/>
      <c r="GFQ151" s="27"/>
      <c r="GFR151" s="27"/>
      <c r="GFS151" s="27"/>
      <c r="GFT151" s="27"/>
      <c r="GFU151" s="27"/>
      <c r="GFV151" s="27"/>
      <c r="GFW151" s="27"/>
      <c r="GFX151" s="27"/>
      <c r="GFY151" s="27"/>
      <c r="GFZ151" s="27"/>
      <c r="GGA151" s="27"/>
      <c r="GGB151" s="27"/>
      <c r="GGC151" s="27"/>
      <c r="GGD151" s="27"/>
      <c r="GGE151" s="27"/>
      <c r="GGF151" s="27"/>
      <c r="GGG151" s="27"/>
      <c r="GGH151" s="27"/>
      <c r="GGI151" s="27"/>
      <c r="GGJ151" s="27"/>
      <c r="GGK151" s="27"/>
      <c r="GGL151" s="27"/>
      <c r="GGM151" s="27"/>
      <c r="GGN151" s="27"/>
      <c r="GGO151" s="27"/>
      <c r="GGP151" s="27"/>
      <c r="GGQ151" s="27"/>
      <c r="GGR151" s="27"/>
      <c r="GGS151" s="27"/>
      <c r="GGT151" s="27"/>
      <c r="GGU151" s="27"/>
      <c r="GGV151" s="27"/>
      <c r="GGW151" s="27"/>
      <c r="GGX151" s="27"/>
      <c r="GGY151" s="27"/>
      <c r="GGZ151" s="27"/>
      <c r="GHA151" s="27"/>
      <c r="GHB151" s="27"/>
      <c r="GHC151" s="27"/>
      <c r="GHD151" s="27"/>
      <c r="GHE151" s="27"/>
      <c r="GHF151" s="27"/>
      <c r="GHG151" s="27"/>
      <c r="GHH151" s="27"/>
      <c r="GHI151" s="27"/>
      <c r="GHJ151" s="27"/>
      <c r="GHK151" s="27"/>
      <c r="GHL151" s="27"/>
      <c r="GHM151" s="27"/>
      <c r="GHN151" s="27"/>
      <c r="GHO151" s="27"/>
      <c r="GHP151" s="27"/>
      <c r="GHQ151" s="27"/>
      <c r="GHR151" s="27"/>
      <c r="GHS151" s="27"/>
      <c r="GHT151" s="27"/>
      <c r="GHU151" s="27"/>
      <c r="GHV151" s="27"/>
      <c r="GHW151" s="27"/>
      <c r="GHX151" s="27"/>
      <c r="GHY151" s="27"/>
      <c r="GHZ151" s="27"/>
      <c r="GIA151" s="27"/>
      <c r="GIB151" s="27"/>
      <c r="GIC151" s="27"/>
      <c r="GID151" s="27"/>
      <c r="GIE151" s="27"/>
      <c r="GIF151" s="27"/>
      <c r="GIG151" s="27"/>
      <c r="GIH151" s="27"/>
      <c r="GII151" s="27"/>
      <c r="GIJ151" s="27"/>
      <c r="GIK151" s="27"/>
      <c r="GIL151" s="27"/>
      <c r="GIM151" s="27"/>
      <c r="GIN151" s="27"/>
      <c r="GIO151" s="27"/>
      <c r="GIP151" s="27"/>
      <c r="GIQ151" s="27"/>
      <c r="GIR151" s="27"/>
      <c r="GIS151" s="27"/>
      <c r="GIT151" s="27"/>
      <c r="GIU151" s="27"/>
      <c r="GIV151" s="27"/>
      <c r="GIW151" s="27"/>
      <c r="GIX151" s="27"/>
      <c r="GIY151" s="27"/>
      <c r="GIZ151" s="27"/>
      <c r="GJA151" s="27"/>
      <c r="GJB151" s="27"/>
      <c r="GJC151" s="27"/>
      <c r="GJD151" s="27"/>
      <c r="GJE151" s="27"/>
      <c r="GJF151" s="27"/>
      <c r="GJG151" s="27"/>
      <c r="GJH151" s="27"/>
      <c r="GJI151" s="27"/>
      <c r="GJJ151" s="27"/>
      <c r="GJK151" s="27"/>
      <c r="GJL151" s="27"/>
      <c r="GJM151" s="27"/>
      <c r="GJN151" s="27"/>
      <c r="GJO151" s="27"/>
      <c r="GJP151" s="27"/>
      <c r="GJQ151" s="27"/>
      <c r="GJR151" s="27"/>
      <c r="GJS151" s="27"/>
      <c r="GJT151" s="27"/>
      <c r="GJU151" s="27"/>
      <c r="GJV151" s="27"/>
      <c r="GJW151" s="27"/>
      <c r="GJX151" s="27"/>
      <c r="GJY151" s="27"/>
      <c r="GJZ151" s="27"/>
      <c r="GKA151" s="27"/>
      <c r="GKB151" s="27"/>
      <c r="GKC151" s="27"/>
      <c r="GKD151" s="27"/>
      <c r="GKE151" s="27"/>
      <c r="GKF151" s="27"/>
      <c r="GKG151" s="27"/>
      <c r="GKH151" s="27"/>
      <c r="GKI151" s="27"/>
      <c r="GKJ151" s="27"/>
      <c r="GKK151" s="27"/>
      <c r="GKL151" s="27"/>
      <c r="GKM151" s="27"/>
      <c r="GKN151" s="27"/>
      <c r="GKO151" s="27"/>
      <c r="GKP151" s="27"/>
      <c r="GKQ151" s="27"/>
      <c r="GKR151" s="27"/>
      <c r="GKS151" s="27"/>
      <c r="GKT151" s="27"/>
      <c r="GKU151" s="27"/>
      <c r="GKV151" s="27"/>
      <c r="GKW151" s="27"/>
      <c r="GKX151" s="27"/>
      <c r="GKY151" s="27"/>
      <c r="GKZ151" s="27"/>
      <c r="GLA151" s="27"/>
      <c r="GLB151" s="27"/>
      <c r="GLC151" s="27"/>
      <c r="GLD151" s="27"/>
      <c r="GLE151" s="27"/>
      <c r="GLF151" s="27"/>
      <c r="GLG151" s="27"/>
      <c r="GLH151" s="27"/>
      <c r="GLI151" s="27"/>
      <c r="GLJ151" s="27"/>
      <c r="GLK151" s="27"/>
      <c r="GLL151" s="27"/>
      <c r="GLM151" s="27"/>
      <c r="GLN151" s="27"/>
      <c r="GLO151" s="27"/>
      <c r="GLP151" s="27"/>
      <c r="GLQ151" s="27"/>
      <c r="GLR151" s="27"/>
      <c r="GLS151" s="27"/>
      <c r="GLT151" s="27"/>
      <c r="GLU151" s="27"/>
      <c r="GLV151" s="27"/>
      <c r="GLW151" s="27"/>
      <c r="GLX151" s="27"/>
      <c r="GLY151" s="27"/>
      <c r="GLZ151" s="27"/>
      <c r="GMA151" s="27"/>
      <c r="GMB151" s="27"/>
      <c r="GMC151" s="27"/>
      <c r="GMD151" s="27"/>
      <c r="GME151" s="27"/>
      <c r="GMF151" s="27"/>
      <c r="GMG151" s="27"/>
      <c r="GMH151" s="27"/>
      <c r="GMI151" s="27"/>
      <c r="GMJ151" s="27"/>
      <c r="GMK151" s="27"/>
      <c r="GML151" s="27"/>
      <c r="GMM151" s="27"/>
      <c r="GMN151" s="27"/>
      <c r="GMO151" s="27"/>
      <c r="GMP151" s="27"/>
      <c r="GMQ151" s="27"/>
      <c r="GMR151" s="27"/>
      <c r="GMS151" s="27"/>
      <c r="GMT151" s="27"/>
      <c r="GMU151" s="27"/>
      <c r="GMV151" s="27"/>
      <c r="GMW151" s="27"/>
      <c r="GMX151" s="27"/>
      <c r="GMY151" s="27"/>
      <c r="GMZ151" s="27"/>
      <c r="GNA151" s="27"/>
      <c r="GNB151" s="27"/>
      <c r="GNC151" s="27"/>
      <c r="GND151" s="27"/>
      <c r="GNE151" s="27"/>
      <c r="GNF151" s="27"/>
      <c r="GNG151" s="27"/>
      <c r="GNH151" s="27"/>
      <c r="GNI151" s="27"/>
      <c r="GNJ151" s="27"/>
      <c r="GNK151" s="27"/>
      <c r="GNL151" s="27"/>
      <c r="GNM151" s="27"/>
      <c r="GNN151" s="27"/>
      <c r="GNO151" s="27"/>
      <c r="GNP151" s="27"/>
      <c r="GNQ151" s="27"/>
      <c r="GNR151" s="27"/>
      <c r="GNS151" s="27"/>
      <c r="GNT151" s="27"/>
      <c r="GNU151" s="27"/>
      <c r="GNV151" s="27"/>
      <c r="GNW151" s="27"/>
      <c r="GNX151" s="27"/>
      <c r="GNY151" s="27"/>
      <c r="GNZ151" s="27"/>
      <c r="GOA151" s="27"/>
      <c r="GOB151" s="27"/>
      <c r="GOC151" s="27"/>
      <c r="GOD151" s="27"/>
      <c r="GOE151" s="27"/>
      <c r="GOF151" s="27"/>
      <c r="GOG151" s="27"/>
      <c r="GOH151" s="27"/>
      <c r="GOI151" s="27"/>
      <c r="GOJ151" s="27"/>
      <c r="GOK151" s="27"/>
      <c r="GOL151" s="27"/>
      <c r="GOM151" s="27"/>
      <c r="GON151" s="27"/>
      <c r="GOO151" s="27"/>
      <c r="GOP151" s="27"/>
      <c r="GOQ151" s="27"/>
      <c r="GOR151" s="27"/>
      <c r="GOS151" s="27"/>
      <c r="GOT151" s="27"/>
      <c r="GOU151" s="27"/>
      <c r="GOV151" s="27"/>
      <c r="GOW151" s="27"/>
      <c r="GOX151" s="27"/>
      <c r="GOY151" s="27"/>
      <c r="GOZ151" s="27"/>
      <c r="GPA151" s="27"/>
      <c r="GPB151" s="27"/>
      <c r="GPC151" s="27"/>
      <c r="GPD151" s="27"/>
      <c r="GPE151" s="27"/>
      <c r="GPF151" s="27"/>
      <c r="GPG151" s="27"/>
      <c r="GPH151" s="27"/>
      <c r="GPI151" s="27"/>
      <c r="GPJ151" s="27"/>
      <c r="GPK151" s="27"/>
      <c r="GPL151" s="27"/>
      <c r="GPM151" s="27"/>
      <c r="GPN151" s="27"/>
      <c r="GPO151" s="27"/>
      <c r="GPP151" s="27"/>
      <c r="GPQ151" s="27"/>
      <c r="GPR151" s="27"/>
      <c r="GPS151" s="27"/>
      <c r="GPT151" s="27"/>
      <c r="GPU151" s="27"/>
      <c r="GPV151" s="27"/>
      <c r="GPW151" s="27"/>
      <c r="GPX151" s="27"/>
      <c r="GPY151" s="27"/>
      <c r="GPZ151" s="27"/>
      <c r="GQA151" s="27"/>
      <c r="GQB151" s="27"/>
      <c r="GQC151" s="27"/>
      <c r="GQD151" s="27"/>
      <c r="GQE151" s="27"/>
      <c r="GQF151" s="27"/>
      <c r="GQG151" s="27"/>
      <c r="GQH151" s="27"/>
      <c r="GQI151" s="27"/>
      <c r="GQJ151" s="27"/>
      <c r="GQK151" s="27"/>
      <c r="GQL151" s="27"/>
      <c r="GQM151" s="27"/>
      <c r="GQN151" s="27"/>
      <c r="GQO151" s="27"/>
      <c r="GQP151" s="27"/>
      <c r="GQQ151" s="27"/>
      <c r="GQR151" s="27"/>
      <c r="GQS151" s="27"/>
      <c r="GQT151" s="27"/>
      <c r="GQU151" s="27"/>
      <c r="GQV151" s="27"/>
      <c r="GQW151" s="27"/>
      <c r="GQX151" s="27"/>
      <c r="GQY151" s="27"/>
      <c r="GQZ151" s="27"/>
      <c r="GRA151" s="27"/>
      <c r="GRB151" s="27"/>
      <c r="GRC151" s="27"/>
      <c r="GRD151" s="27"/>
      <c r="GRE151" s="27"/>
      <c r="GRF151" s="27"/>
      <c r="GRG151" s="27"/>
      <c r="GRH151" s="27"/>
      <c r="GRI151" s="27"/>
      <c r="GRJ151" s="27"/>
      <c r="GRK151" s="27"/>
      <c r="GRL151" s="27"/>
      <c r="GRM151" s="27"/>
      <c r="GRN151" s="27"/>
      <c r="GRO151" s="27"/>
      <c r="GRP151" s="27"/>
      <c r="GRQ151" s="27"/>
      <c r="GRR151" s="27"/>
      <c r="GRS151" s="27"/>
      <c r="GRT151" s="27"/>
      <c r="GRU151" s="27"/>
      <c r="GRV151" s="27"/>
      <c r="GRW151" s="27"/>
      <c r="GRX151" s="27"/>
      <c r="GRY151" s="27"/>
      <c r="GRZ151" s="27"/>
      <c r="GSA151" s="27"/>
      <c r="GSB151" s="27"/>
      <c r="GSC151" s="27"/>
      <c r="GSD151" s="27"/>
      <c r="GSE151" s="27"/>
      <c r="GSF151" s="27"/>
      <c r="GSG151" s="27"/>
      <c r="GSH151" s="27"/>
      <c r="GSI151" s="27"/>
      <c r="GSJ151" s="27"/>
      <c r="GSK151" s="27"/>
      <c r="GSL151" s="27"/>
      <c r="GSM151" s="27"/>
      <c r="GSN151" s="27"/>
      <c r="GSO151" s="27"/>
      <c r="GSP151" s="27"/>
      <c r="GSQ151" s="27"/>
      <c r="GSR151" s="27"/>
      <c r="GSS151" s="27"/>
      <c r="GST151" s="27"/>
      <c r="GSU151" s="27"/>
      <c r="GSV151" s="27"/>
      <c r="GSW151" s="27"/>
      <c r="GSX151" s="27"/>
      <c r="GSY151" s="27"/>
      <c r="GSZ151" s="27"/>
      <c r="GTA151" s="27"/>
      <c r="GTB151" s="27"/>
      <c r="GTC151" s="27"/>
      <c r="GTD151" s="27"/>
      <c r="GTE151" s="27"/>
      <c r="GTF151" s="27"/>
      <c r="GTG151" s="27"/>
      <c r="GTH151" s="27"/>
      <c r="GTI151" s="27"/>
      <c r="GTJ151" s="27"/>
      <c r="GTK151" s="27"/>
      <c r="GTL151" s="27"/>
      <c r="GTM151" s="27"/>
      <c r="GTN151" s="27"/>
      <c r="GTO151" s="27"/>
      <c r="GTP151" s="27"/>
      <c r="GTQ151" s="27"/>
      <c r="GTR151" s="27"/>
      <c r="GTS151" s="27"/>
      <c r="GTT151" s="27"/>
      <c r="GTU151" s="27"/>
      <c r="GTV151" s="27"/>
      <c r="GTW151" s="27"/>
      <c r="GTX151" s="27"/>
      <c r="GTY151" s="27"/>
      <c r="GTZ151" s="27"/>
      <c r="GUA151" s="27"/>
      <c r="GUB151" s="27"/>
      <c r="GUC151" s="27"/>
      <c r="GUD151" s="27"/>
      <c r="GUE151" s="27"/>
      <c r="GUF151" s="27"/>
      <c r="GUG151" s="27"/>
      <c r="GUH151" s="27"/>
      <c r="GUI151" s="27"/>
      <c r="GUJ151" s="27"/>
      <c r="GUK151" s="27"/>
      <c r="GUL151" s="27"/>
      <c r="GUM151" s="27"/>
      <c r="GUN151" s="27"/>
      <c r="GUO151" s="27"/>
      <c r="GUP151" s="27"/>
      <c r="GUQ151" s="27"/>
      <c r="GUR151" s="27"/>
      <c r="GUS151" s="27"/>
      <c r="GUT151" s="27"/>
      <c r="GUU151" s="27"/>
      <c r="GUV151" s="27"/>
      <c r="GUW151" s="27"/>
      <c r="GUX151" s="27"/>
      <c r="GUY151" s="27"/>
      <c r="GUZ151" s="27"/>
      <c r="GVA151" s="27"/>
      <c r="GVB151" s="27"/>
      <c r="GVC151" s="27"/>
      <c r="GVD151" s="27"/>
      <c r="GVE151" s="27"/>
      <c r="GVF151" s="27"/>
      <c r="GVG151" s="27"/>
      <c r="GVH151" s="27"/>
      <c r="GVI151" s="27"/>
      <c r="GVJ151" s="27"/>
      <c r="GVK151" s="27"/>
      <c r="GVL151" s="27"/>
      <c r="GVM151" s="27"/>
      <c r="GVN151" s="27"/>
      <c r="GVO151" s="27"/>
      <c r="GVP151" s="27"/>
      <c r="GVQ151" s="27"/>
      <c r="GVR151" s="27"/>
      <c r="GVS151" s="27"/>
      <c r="GVT151" s="27"/>
      <c r="GVU151" s="27"/>
      <c r="GVV151" s="27"/>
      <c r="GVW151" s="27"/>
      <c r="GVX151" s="27"/>
      <c r="GVY151" s="27"/>
      <c r="GVZ151" s="27"/>
      <c r="GWA151" s="27"/>
      <c r="GWB151" s="27"/>
      <c r="GWC151" s="27"/>
      <c r="GWD151" s="27"/>
      <c r="GWE151" s="27"/>
      <c r="GWF151" s="27"/>
      <c r="GWG151" s="27"/>
      <c r="GWH151" s="27"/>
      <c r="GWI151" s="27"/>
      <c r="GWJ151" s="27"/>
      <c r="GWK151" s="27"/>
      <c r="GWL151" s="27"/>
      <c r="GWM151" s="27"/>
      <c r="GWN151" s="27"/>
      <c r="GWO151" s="27"/>
      <c r="GWP151" s="27"/>
      <c r="GWQ151" s="27"/>
      <c r="GWR151" s="27"/>
      <c r="GWS151" s="27"/>
      <c r="GWT151" s="27"/>
      <c r="GWU151" s="27"/>
      <c r="GWV151" s="27"/>
      <c r="GWW151" s="27"/>
      <c r="GWX151" s="27"/>
      <c r="GWY151" s="27"/>
      <c r="GWZ151" s="27"/>
      <c r="GXA151" s="27"/>
      <c r="GXB151" s="27"/>
      <c r="GXC151" s="27"/>
      <c r="GXD151" s="27"/>
      <c r="GXE151" s="27"/>
      <c r="GXF151" s="27"/>
      <c r="GXG151" s="27"/>
      <c r="GXH151" s="27"/>
      <c r="GXI151" s="27"/>
      <c r="GXJ151" s="27"/>
      <c r="GXK151" s="27"/>
      <c r="GXL151" s="27"/>
      <c r="GXM151" s="27"/>
      <c r="GXN151" s="27"/>
      <c r="GXO151" s="27"/>
      <c r="GXP151" s="27"/>
      <c r="GXQ151" s="27"/>
      <c r="GXR151" s="27"/>
      <c r="GXS151" s="27"/>
      <c r="GXT151" s="27"/>
      <c r="GXU151" s="27"/>
      <c r="GXV151" s="27"/>
      <c r="GXW151" s="27"/>
      <c r="GXX151" s="27"/>
      <c r="GXY151" s="27"/>
      <c r="GXZ151" s="27"/>
      <c r="GYA151" s="27"/>
      <c r="GYB151" s="27"/>
      <c r="GYC151" s="27"/>
      <c r="GYD151" s="27"/>
      <c r="GYE151" s="27"/>
      <c r="GYF151" s="27"/>
      <c r="GYG151" s="27"/>
      <c r="GYH151" s="27"/>
      <c r="GYI151" s="27"/>
      <c r="GYJ151" s="27"/>
      <c r="GYK151" s="27"/>
      <c r="GYL151" s="27"/>
      <c r="GYM151" s="27"/>
      <c r="GYN151" s="27"/>
      <c r="GYO151" s="27"/>
      <c r="GYP151" s="27"/>
      <c r="GYQ151" s="27"/>
      <c r="GYR151" s="27"/>
      <c r="GYS151" s="27"/>
      <c r="GYT151" s="27"/>
      <c r="GYU151" s="27"/>
      <c r="GYV151" s="27"/>
      <c r="GYW151" s="27"/>
      <c r="GYX151" s="27"/>
      <c r="GYY151" s="27"/>
      <c r="GYZ151" s="27"/>
      <c r="GZA151" s="27"/>
      <c r="GZB151" s="27"/>
      <c r="GZC151" s="27"/>
      <c r="GZD151" s="27"/>
      <c r="GZE151" s="27"/>
      <c r="GZF151" s="27"/>
      <c r="GZG151" s="27"/>
      <c r="GZH151" s="27"/>
      <c r="GZI151" s="27"/>
      <c r="GZJ151" s="27"/>
      <c r="GZK151" s="27"/>
      <c r="GZL151" s="27"/>
      <c r="GZM151" s="27"/>
      <c r="GZN151" s="27"/>
      <c r="GZO151" s="27"/>
      <c r="GZP151" s="27"/>
      <c r="GZQ151" s="27"/>
      <c r="GZR151" s="27"/>
      <c r="GZS151" s="27"/>
      <c r="GZT151" s="27"/>
      <c r="GZU151" s="27"/>
      <c r="GZV151" s="27"/>
      <c r="GZW151" s="27"/>
      <c r="GZX151" s="27"/>
      <c r="GZY151" s="27"/>
      <c r="GZZ151" s="27"/>
      <c r="HAA151" s="27"/>
      <c r="HAB151" s="27"/>
      <c r="HAC151" s="27"/>
      <c r="HAD151" s="27"/>
      <c r="HAE151" s="27"/>
      <c r="HAF151" s="27"/>
      <c r="HAG151" s="27"/>
      <c r="HAH151" s="27"/>
      <c r="HAI151" s="27"/>
      <c r="HAJ151" s="27"/>
      <c r="HAK151" s="27"/>
      <c r="HAL151" s="27"/>
      <c r="HAM151" s="27"/>
      <c r="HAN151" s="27"/>
      <c r="HAO151" s="27"/>
      <c r="HAP151" s="27"/>
      <c r="HAQ151" s="27"/>
      <c r="HAR151" s="27"/>
      <c r="HAS151" s="27"/>
      <c r="HAT151" s="27"/>
      <c r="HAU151" s="27"/>
      <c r="HAV151" s="27"/>
      <c r="HAW151" s="27"/>
      <c r="HAX151" s="27"/>
      <c r="HAY151" s="27"/>
      <c r="HAZ151" s="27"/>
      <c r="HBA151" s="27"/>
      <c r="HBB151" s="27"/>
      <c r="HBC151" s="27"/>
      <c r="HBD151" s="27"/>
      <c r="HBE151" s="27"/>
      <c r="HBF151" s="27"/>
      <c r="HBG151" s="27"/>
      <c r="HBH151" s="27"/>
      <c r="HBI151" s="27"/>
      <c r="HBJ151" s="27"/>
      <c r="HBK151" s="27"/>
      <c r="HBL151" s="27"/>
      <c r="HBM151" s="27"/>
      <c r="HBN151" s="27"/>
      <c r="HBO151" s="27"/>
      <c r="HBP151" s="27"/>
      <c r="HBQ151" s="27"/>
      <c r="HBR151" s="27"/>
      <c r="HBS151" s="27"/>
      <c r="HBT151" s="27"/>
      <c r="HBU151" s="27"/>
      <c r="HBV151" s="27"/>
      <c r="HBW151" s="27"/>
      <c r="HBX151" s="27"/>
      <c r="HBY151" s="27"/>
      <c r="HBZ151" s="27"/>
      <c r="HCA151" s="27"/>
      <c r="HCB151" s="27"/>
      <c r="HCC151" s="27"/>
      <c r="HCD151" s="27"/>
      <c r="HCE151" s="27"/>
      <c r="HCF151" s="27"/>
      <c r="HCG151" s="27"/>
      <c r="HCH151" s="27"/>
      <c r="HCI151" s="27"/>
      <c r="HCJ151" s="27"/>
      <c r="HCK151" s="27"/>
      <c r="HCL151" s="27"/>
      <c r="HCM151" s="27"/>
      <c r="HCN151" s="27"/>
      <c r="HCO151" s="27"/>
      <c r="HCP151" s="27"/>
      <c r="HCQ151" s="27"/>
      <c r="HCR151" s="27"/>
      <c r="HCS151" s="27"/>
      <c r="HCT151" s="27"/>
      <c r="HCU151" s="27"/>
      <c r="HCV151" s="27"/>
      <c r="HCW151" s="27"/>
      <c r="HCX151" s="27"/>
      <c r="HCY151" s="27"/>
      <c r="HCZ151" s="27"/>
      <c r="HDA151" s="27"/>
      <c r="HDB151" s="27"/>
      <c r="HDC151" s="27"/>
      <c r="HDD151" s="27"/>
      <c r="HDE151" s="27"/>
      <c r="HDF151" s="27"/>
      <c r="HDG151" s="27"/>
      <c r="HDH151" s="27"/>
      <c r="HDI151" s="27"/>
      <c r="HDJ151" s="27"/>
      <c r="HDK151" s="27"/>
      <c r="HDL151" s="27"/>
      <c r="HDM151" s="27"/>
      <c r="HDN151" s="27"/>
      <c r="HDO151" s="27"/>
      <c r="HDP151" s="27"/>
      <c r="HDQ151" s="27"/>
      <c r="HDR151" s="27"/>
      <c r="HDS151" s="27"/>
      <c r="HDT151" s="27"/>
      <c r="HDU151" s="27"/>
      <c r="HDV151" s="27"/>
      <c r="HDW151" s="27"/>
      <c r="HDX151" s="27"/>
      <c r="HDY151" s="27"/>
      <c r="HDZ151" s="27"/>
      <c r="HEA151" s="27"/>
      <c r="HEB151" s="27"/>
      <c r="HEC151" s="27"/>
      <c r="HED151" s="27"/>
      <c r="HEE151" s="27"/>
      <c r="HEF151" s="27"/>
      <c r="HEG151" s="27"/>
      <c r="HEH151" s="27"/>
      <c r="HEI151" s="27"/>
      <c r="HEJ151" s="27"/>
      <c r="HEK151" s="27"/>
      <c r="HEL151" s="27"/>
      <c r="HEM151" s="27"/>
      <c r="HEN151" s="27"/>
      <c r="HEO151" s="27"/>
      <c r="HEP151" s="27"/>
      <c r="HEQ151" s="27"/>
      <c r="HER151" s="27"/>
      <c r="HES151" s="27"/>
      <c r="HET151" s="27"/>
      <c r="HEU151" s="27"/>
      <c r="HEV151" s="27"/>
      <c r="HEW151" s="27"/>
      <c r="HEX151" s="27"/>
      <c r="HEY151" s="27"/>
      <c r="HEZ151" s="27"/>
      <c r="HFA151" s="27"/>
      <c r="HFB151" s="27"/>
      <c r="HFC151" s="27"/>
      <c r="HFD151" s="27"/>
      <c r="HFE151" s="27"/>
      <c r="HFF151" s="27"/>
      <c r="HFG151" s="27"/>
      <c r="HFH151" s="27"/>
      <c r="HFI151" s="27"/>
      <c r="HFJ151" s="27"/>
      <c r="HFK151" s="27"/>
      <c r="HFL151" s="27"/>
      <c r="HFM151" s="27"/>
      <c r="HFN151" s="27"/>
      <c r="HFO151" s="27"/>
      <c r="HFP151" s="27"/>
      <c r="HFQ151" s="27"/>
      <c r="HFR151" s="27"/>
      <c r="HFS151" s="27"/>
      <c r="HFT151" s="27"/>
      <c r="HFU151" s="27"/>
      <c r="HFV151" s="27"/>
      <c r="HFW151" s="27"/>
      <c r="HFX151" s="27"/>
      <c r="HFY151" s="27"/>
      <c r="HFZ151" s="27"/>
      <c r="HGA151" s="27"/>
      <c r="HGB151" s="27"/>
      <c r="HGC151" s="27"/>
      <c r="HGD151" s="27"/>
      <c r="HGE151" s="27"/>
      <c r="HGF151" s="27"/>
      <c r="HGG151" s="27"/>
      <c r="HGH151" s="27"/>
      <c r="HGI151" s="27"/>
      <c r="HGJ151" s="27"/>
      <c r="HGK151" s="27"/>
      <c r="HGL151" s="27"/>
      <c r="HGM151" s="27"/>
      <c r="HGN151" s="27"/>
      <c r="HGO151" s="27"/>
      <c r="HGP151" s="27"/>
      <c r="HGQ151" s="27"/>
      <c r="HGR151" s="27"/>
      <c r="HGS151" s="27"/>
      <c r="HGT151" s="27"/>
      <c r="HGU151" s="27"/>
      <c r="HGV151" s="27"/>
      <c r="HGW151" s="27"/>
      <c r="HGX151" s="27"/>
      <c r="HGY151" s="27"/>
      <c r="HGZ151" s="27"/>
      <c r="HHA151" s="27"/>
      <c r="HHB151" s="27"/>
      <c r="HHC151" s="27"/>
      <c r="HHD151" s="27"/>
      <c r="HHE151" s="27"/>
      <c r="HHF151" s="27"/>
      <c r="HHG151" s="27"/>
      <c r="HHH151" s="27"/>
      <c r="HHI151" s="27"/>
      <c r="HHJ151" s="27"/>
      <c r="HHK151" s="27"/>
      <c r="HHL151" s="27"/>
      <c r="HHM151" s="27"/>
      <c r="HHN151" s="27"/>
      <c r="HHO151" s="27"/>
      <c r="HHP151" s="27"/>
      <c r="HHQ151" s="27"/>
      <c r="HHR151" s="27"/>
      <c r="HHS151" s="27"/>
      <c r="HHT151" s="27"/>
      <c r="HHU151" s="27"/>
      <c r="HHV151" s="27"/>
      <c r="HHW151" s="27"/>
      <c r="HHX151" s="27"/>
      <c r="HHY151" s="27"/>
      <c r="HHZ151" s="27"/>
      <c r="HIA151" s="27"/>
      <c r="HIB151" s="27"/>
      <c r="HIC151" s="27"/>
      <c r="HID151" s="27"/>
      <c r="HIE151" s="27"/>
      <c r="HIF151" s="27"/>
      <c r="HIG151" s="27"/>
      <c r="HIH151" s="27"/>
      <c r="HII151" s="27"/>
      <c r="HIJ151" s="27"/>
      <c r="HIK151" s="27"/>
      <c r="HIL151" s="27"/>
      <c r="HIM151" s="27"/>
      <c r="HIN151" s="27"/>
      <c r="HIO151" s="27"/>
      <c r="HIP151" s="27"/>
      <c r="HIQ151" s="27"/>
      <c r="HIR151" s="27"/>
      <c r="HIS151" s="27"/>
      <c r="HIT151" s="27"/>
      <c r="HIU151" s="27"/>
      <c r="HIV151" s="27"/>
      <c r="HIW151" s="27"/>
      <c r="HIX151" s="27"/>
      <c r="HIY151" s="27"/>
      <c r="HIZ151" s="27"/>
      <c r="HJA151" s="27"/>
      <c r="HJB151" s="27"/>
      <c r="HJC151" s="27"/>
      <c r="HJD151" s="27"/>
      <c r="HJE151" s="27"/>
      <c r="HJF151" s="27"/>
      <c r="HJG151" s="27"/>
      <c r="HJH151" s="27"/>
      <c r="HJI151" s="27"/>
      <c r="HJJ151" s="27"/>
      <c r="HJK151" s="27"/>
      <c r="HJL151" s="27"/>
      <c r="HJM151" s="27"/>
      <c r="HJN151" s="27"/>
      <c r="HJO151" s="27"/>
      <c r="HJP151" s="27"/>
      <c r="HJQ151" s="27"/>
      <c r="HJR151" s="27"/>
      <c r="HJS151" s="27"/>
      <c r="HJT151" s="27"/>
      <c r="HJU151" s="27"/>
      <c r="HJV151" s="27"/>
      <c r="HJW151" s="27"/>
      <c r="HJX151" s="27"/>
      <c r="HJY151" s="27"/>
      <c r="HJZ151" s="27"/>
      <c r="HKA151" s="27"/>
      <c r="HKB151" s="27"/>
      <c r="HKC151" s="27"/>
      <c r="HKD151" s="27"/>
      <c r="HKE151" s="27"/>
      <c r="HKF151" s="27"/>
      <c r="HKG151" s="27"/>
      <c r="HKH151" s="27"/>
      <c r="HKI151" s="27"/>
      <c r="HKJ151" s="27"/>
      <c r="HKK151" s="27"/>
      <c r="HKL151" s="27"/>
      <c r="HKM151" s="27"/>
      <c r="HKN151" s="27"/>
      <c r="HKO151" s="27"/>
      <c r="HKP151" s="27"/>
      <c r="HKQ151" s="27"/>
      <c r="HKR151" s="27"/>
      <c r="HKS151" s="27"/>
      <c r="HKT151" s="27"/>
      <c r="HKU151" s="27"/>
      <c r="HKV151" s="27"/>
      <c r="HKW151" s="27"/>
      <c r="HKX151" s="27"/>
      <c r="HKY151" s="27"/>
      <c r="HKZ151" s="27"/>
      <c r="HLA151" s="27"/>
      <c r="HLB151" s="27"/>
      <c r="HLC151" s="27"/>
      <c r="HLD151" s="27"/>
      <c r="HLE151" s="27"/>
      <c r="HLF151" s="27"/>
      <c r="HLG151" s="27"/>
      <c r="HLH151" s="27"/>
      <c r="HLI151" s="27"/>
      <c r="HLJ151" s="27"/>
      <c r="HLK151" s="27"/>
      <c r="HLL151" s="27"/>
      <c r="HLM151" s="27"/>
      <c r="HLN151" s="27"/>
      <c r="HLO151" s="27"/>
      <c r="HLP151" s="27"/>
      <c r="HLQ151" s="27"/>
      <c r="HLR151" s="27"/>
      <c r="HLS151" s="27"/>
      <c r="HLT151" s="27"/>
      <c r="HLU151" s="27"/>
      <c r="HLV151" s="27"/>
      <c r="HLW151" s="27"/>
      <c r="HLX151" s="27"/>
      <c r="HLY151" s="27"/>
      <c r="HLZ151" s="27"/>
      <c r="HMA151" s="27"/>
      <c r="HMB151" s="27"/>
      <c r="HMC151" s="27"/>
      <c r="HMD151" s="27"/>
      <c r="HME151" s="27"/>
      <c r="HMF151" s="27"/>
      <c r="HMG151" s="27"/>
      <c r="HMH151" s="27"/>
      <c r="HMI151" s="27"/>
      <c r="HMJ151" s="27"/>
      <c r="HMK151" s="27"/>
      <c r="HML151" s="27"/>
      <c r="HMM151" s="27"/>
      <c r="HMN151" s="27"/>
      <c r="HMO151" s="27"/>
      <c r="HMP151" s="27"/>
      <c r="HMQ151" s="27"/>
      <c r="HMR151" s="27"/>
      <c r="HMS151" s="27"/>
      <c r="HMT151" s="27"/>
      <c r="HMU151" s="27"/>
      <c r="HMV151" s="27"/>
      <c r="HMW151" s="27"/>
      <c r="HMX151" s="27"/>
      <c r="HMY151" s="27"/>
      <c r="HMZ151" s="27"/>
      <c r="HNA151" s="27"/>
      <c r="HNB151" s="27"/>
      <c r="HNC151" s="27"/>
      <c r="HND151" s="27"/>
      <c r="HNE151" s="27"/>
      <c r="HNF151" s="27"/>
      <c r="HNG151" s="27"/>
      <c r="HNH151" s="27"/>
      <c r="HNI151" s="27"/>
      <c r="HNJ151" s="27"/>
      <c r="HNK151" s="27"/>
      <c r="HNL151" s="27"/>
      <c r="HNM151" s="27"/>
      <c r="HNN151" s="27"/>
      <c r="HNO151" s="27"/>
      <c r="HNP151" s="27"/>
      <c r="HNQ151" s="27"/>
      <c r="HNR151" s="27"/>
      <c r="HNS151" s="27"/>
      <c r="HNT151" s="27"/>
      <c r="HNU151" s="27"/>
      <c r="HNV151" s="27"/>
      <c r="HNW151" s="27"/>
      <c r="HNX151" s="27"/>
      <c r="HNY151" s="27"/>
      <c r="HNZ151" s="27"/>
      <c r="HOA151" s="27"/>
      <c r="HOB151" s="27"/>
      <c r="HOC151" s="27"/>
      <c r="HOD151" s="27"/>
      <c r="HOE151" s="27"/>
      <c r="HOF151" s="27"/>
      <c r="HOG151" s="27"/>
      <c r="HOH151" s="27"/>
      <c r="HOI151" s="27"/>
      <c r="HOJ151" s="27"/>
      <c r="HOK151" s="27"/>
      <c r="HOL151" s="27"/>
      <c r="HOM151" s="27"/>
      <c r="HON151" s="27"/>
      <c r="HOO151" s="27"/>
      <c r="HOP151" s="27"/>
      <c r="HOQ151" s="27"/>
      <c r="HOR151" s="27"/>
      <c r="HOS151" s="27"/>
      <c r="HOT151" s="27"/>
      <c r="HOU151" s="27"/>
      <c r="HOV151" s="27"/>
      <c r="HOW151" s="27"/>
      <c r="HOX151" s="27"/>
      <c r="HOY151" s="27"/>
      <c r="HOZ151" s="27"/>
      <c r="HPA151" s="27"/>
      <c r="HPB151" s="27"/>
      <c r="HPC151" s="27"/>
      <c r="HPD151" s="27"/>
      <c r="HPE151" s="27"/>
      <c r="HPF151" s="27"/>
      <c r="HPG151" s="27"/>
      <c r="HPH151" s="27"/>
      <c r="HPI151" s="27"/>
      <c r="HPJ151" s="27"/>
      <c r="HPK151" s="27"/>
      <c r="HPL151" s="27"/>
      <c r="HPM151" s="27"/>
      <c r="HPN151" s="27"/>
      <c r="HPO151" s="27"/>
      <c r="HPP151" s="27"/>
      <c r="HPQ151" s="27"/>
      <c r="HPR151" s="27"/>
      <c r="HPS151" s="27"/>
      <c r="HPT151" s="27"/>
      <c r="HPU151" s="27"/>
      <c r="HPV151" s="27"/>
      <c r="HPW151" s="27"/>
      <c r="HPX151" s="27"/>
      <c r="HPY151" s="27"/>
      <c r="HPZ151" s="27"/>
      <c r="HQA151" s="27"/>
      <c r="HQB151" s="27"/>
      <c r="HQC151" s="27"/>
      <c r="HQD151" s="27"/>
      <c r="HQE151" s="27"/>
      <c r="HQF151" s="27"/>
      <c r="HQG151" s="27"/>
      <c r="HQH151" s="27"/>
      <c r="HQI151" s="27"/>
      <c r="HQJ151" s="27"/>
      <c r="HQK151" s="27"/>
      <c r="HQL151" s="27"/>
      <c r="HQM151" s="27"/>
      <c r="HQN151" s="27"/>
      <c r="HQO151" s="27"/>
      <c r="HQP151" s="27"/>
      <c r="HQQ151" s="27"/>
      <c r="HQR151" s="27"/>
      <c r="HQS151" s="27"/>
      <c r="HQT151" s="27"/>
      <c r="HQU151" s="27"/>
      <c r="HQV151" s="27"/>
      <c r="HQW151" s="27"/>
      <c r="HQX151" s="27"/>
      <c r="HQY151" s="27"/>
      <c r="HQZ151" s="27"/>
      <c r="HRA151" s="27"/>
      <c r="HRB151" s="27"/>
      <c r="HRC151" s="27"/>
      <c r="HRD151" s="27"/>
      <c r="HRE151" s="27"/>
      <c r="HRF151" s="27"/>
      <c r="HRG151" s="27"/>
      <c r="HRH151" s="27"/>
      <c r="HRI151" s="27"/>
      <c r="HRJ151" s="27"/>
      <c r="HRK151" s="27"/>
      <c r="HRL151" s="27"/>
      <c r="HRM151" s="27"/>
      <c r="HRN151" s="27"/>
      <c r="HRO151" s="27"/>
      <c r="HRP151" s="27"/>
      <c r="HRQ151" s="27"/>
      <c r="HRR151" s="27"/>
      <c r="HRS151" s="27"/>
      <c r="HRT151" s="27"/>
      <c r="HRU151" s="27"/>
      <c r="HRV151" s="27"/>
      <c r="HRW151" s="27"/>
      <c r="HRX151" s="27"/>
      <c r="HRY151" s="27"/>
      <c r="HRZ151" s="27"/>
      <c r="HSA151" s="27"/>
      <c r="HSB151" s="27"/>
      <c r="HSC151" s="27"/>
      <c r="HSD151" s="27"/>
      <c r="HSE151" s="27"/>
      <c r="HSF151" s="27"/>
      <c r="HSG151" s="27"/>
      <c r="HSH151" s="27"/>
      <c r="HSI151" s="27"/>
      <c r="HSJ151" s="27"/>
      <c r="HSK151" s="27"/>
      <c r="HSL151" s="27"/>
      <c r="HSM151" s="27"/>
      <c r="HSN151" s="27"/>
      <c r="HSO151" s="27"/>
      <c r="HSP151" s="27"/>
      <c r="HSQ151" s="27"/>
      <c r="HSR151" s="27"/>
      <c r="HSS151" s="27"/>
      <c r="HST151" s="27"/>
      <c r="HSU151" s="27"/>
      <c r="HSV151" s="27"/>
      <c r="HSW151" s="27"/>
      <c r="HSX151" s="27"/>
      <c r="HSY151" s="27"/>
      <c r="HSZ151" s="27"/>
      <c r="HTA151" s="27"/>
      <c r="HTB151" s="27"/>
      <c r="HTC151" s="27"/>
      <c r="HTD151" s="27"/>
      <c r="HTE151" s="27"/>
      <c r="HTF151" s="27"/>
      <c r="HTG151" s="27"/>
      <c r="HTH151" s="27"/>
      <c r="HTI151" s="27"/>
      <c r="HTJ151" s="27"/>
      <c r="HTK151" s="27"/>
      <c r="HTL151" s="27"/>
      <c r="HTM151" s="27"/>
      <c r="HTN151" s="27"/>
      <c r="HTO151" s="27"/>
      <c r="HTP151" s="27"/>
      <c r="HTQ151" s="27"/>
      <c r="HTR151" s="27"/>
      <c r="HTS151" s="27"/>
      <c r="HTT151" s="27"/>
      <c r="HTU151" s="27"/>
      <c r="HTV151" s="27"/>
      <c r="HTW151" s="27"/>
      <c r="HTX151" s="27"/>
      <c r="HTY151" s="27"/>
      <c r="HTZ151" s="27"/>
      <c r="HUA151" s="27"/>
      <c r="HUB151" s="27"/>
      <c r="HUC151" s="27"/>
      <c r="HUD151" s="27"/>
      <c r="HUE151" s="27"/>
      <c r="HUF151" s="27"/>
      <c r="HUG151" s="27"/>
      <c r="HUH151" s="27"/>
      <c r="HUI151" s="27"/>
      <c r="HUJ151" s="27"/>
      <c r="HUK151" s="27"/>
      <c r="HUL151" s="27"/>
      <c r="HUM151" s="27"/>
      <c r="HUN151" s="27"/>
      <c r="HUO151" s="27"/>
      <c r="HUP151" s="27"/>
      <c r="HUQ151" s="27"/>
      <c r="HUR151" s="27"/>
      <c r="HUS151" s="27"/>
      <c r="HUT151" s="27"/>
      <c r="HUU151" s="27"/>
      <c r="HUV151" s="27"/>
      <c r="HUW151" s="27"/>
      <c r="HUX151" s="27"/>
      <c r="HUY151" s="27"/>
      <c r="HUZ151" s="27"/>
      <c r="HVA151" s="27"/>
      <c r="HVB151" s="27"/>
      <c r="HVC151" s="27"/>
      <c r="HVD151" s="27"/>
      <c r="HVE151" s="27"/>
      <c r="HVF151" s="27"/>
      <c r="HVG151" s="27"/>
      <c r="HVH151" s="27"/>
      <c r="HVI151" s="27"/>
      <c r="HVJ151" s="27"/>
      <c r="HVK151" s="27"/>
      <c r="HVL151" s="27"/>
      <c r="HVM151" s="27"/>
      <c r="HVN151" s="27"/>
      <c r="HVO151" s="27"/>
      <c r="HVP151" s="27"/>
      <c r="HVQ151" s="27"/>
      <c r="HVR151" s="27"/>
      <c r="HVS151" s="27"/>
      <c r="HVT151" s="27"/>
      <c r="HVU151" s="27"/>
      <c r="HVV151" s="27"/>
      <c r="HVW151" s="27"/>
      <c r="HVX151" s="27"/>
      <c r="HVY151" s="27"/>
      <c r="HVZ151" s="27"/>
      <c r="HWA151" s="27"/>
      <c r="HWB151" s="27"/>
      <c r="HWC151" s="27"/>
      <c r="HWD151" s="27"/>
      <c r="HWE151" s="27"/>
      <c r="HWF151" s="27"/>
      <c r="HWG151" s="27"/>
      <c r="HWH151" s="27"/>
      <c r="HWI151" s="27"/>
      <c r="HWJ151" s="27"/>
      <c r="HWK151" s="27"/>
      <c r="HWL151" s="27"/>
      <c r="HWM151" s="27"/>
      <c r="HWN151" s="27"/>
      <c r="HWO151" s="27"/>
      <c r="HWP151" s="27"/>
      <c r="HWQ151" s="27"/>
      <c r="HWR151" s="27"/>
      <c r="HWS151" s="27"/>
      <c r="HWT151" s="27"/>
      <c r="HWU151" s="27"/>
      <c r="HWV151" s="27"/>
      <c r="HWW151" s="27"/>
      <c r="HWX151" s="27"/>
      <c r="HWY151" s="27"/>
      <c r="HWZ151" s="27"/>
      <c r="HXA151" s="27"/>
      <c r="HXB151" s="27"/>
      <c r="HXC151" s="27"/>
      <c r="HXD151" s="27"/>
      <c r="HXE151" s="27"/>
      <c r="HXF151" s="27"/>
      <c r="HXG151" s="27"/>
      <c r="HXH151" s="27"/>
      <c r="HXI151" s="27"/>
      <c r="HXJ151" s="27"/>
      <c r="HXK151" s="27"/>
      <c r="HXL151" s="27"/>
      <c r="HXM151" s="27"/>
      <c r="HXN151" s="27"/>
      <c r="HXO151" s="27"/>
      <c r="HXP151" s="27"/>
      <c r="HXQ151" s="27"/>
      <c r="HXR151" s="27"/>
      <c r="HXS151" s="27"/>
      <c r="HXT151" s="27"/>
      <c r="HXU151" s="27"/>
      <c r="HXV151" s="27"/>
      <c r="HXW151" s="27"/>
      <c r="HXX151" s="27"/>
      <c r="HXY151" s="27"/>
      <c r="HXZ151" s="27"/>
      <c r="HYA151" s="27"/>
      <c r="HYB151" s="27"/>
      <c r="HYC151" s="27"/>
      <c r="HYD151" s="27"/>
      <c r="HYE151" s="27"/>
      <c r="HYF151" s="27"/>
      <c r="HYG151" s="27"/>
      <c r="HYH151" s="27"/>
      <c r="HYI151" s="27"/>
      <c r="HYJ151" s="27"/>
      <c r="HYK151" s="27"/>
      <c r="HYL151" s="27"/>
      <c r="HYM151" s="27"/>
      <c r="HYN151" s="27"/>
      <c r="HYO151" s="27"/>
      <c r="HYP151" s="27"/>
      <c r="HYQ151" s="27"/>
      <c r="HYR151" s="27"/>
      <c r="HYS151" s="27"/>
      <c r="HYT151" s="27"/>
      <c r="HYU151" s="27"/>
      <c r="HYV151" s="27"/>
      <c r="HYW151" s="27"/>
      <c r="HYX151" s="27"/>
      <c r="HYY151" s="27"/>
      <c r="HYZ151" s="27"/>
      <c r="HZA151" s="27"/>
      <c r="HZB151" s="27"/>
      <c r="HZC151" s="27"/>
      <c r="HZD151" s="27"/>
      <c r="HZE151" s="27"/>
      <c r="HZF151" s="27"/>
      <c r="HZG151" s="27"/>
      <c r="HZH151" s="27"/>
      <c r="HZI151" s="27"/>
      <c r="HZJ151" s="27"/>
      <c r="HZK151" s="27"/>
      <c r="HZL151" s="27"/>
      <c r="HZM151" s="27"/>
      <c r="HZN151" s="27"/>
      <c r="HZO151" s="27"/>
      <c r="HZP151" s="27"/>
      <c r="HZQ151" s="27"/>
      <c r="HZR151" s="27"/>
      <c r="HZS151" s="27"/>
      <c r="HZT151" s="27"/>
      <c r="HZU151" s="27"/>
      <c r="HZV151" s="27"/>
      <c r="HZW151" s="27"/>
      <c r="HZX151" s="27"/>
      <c r="HZY151" s="27"/>
      <c r="HZZ151" s="27"/>
      <c r="IAA151" s="27"/>
      <c r="IAB151" s="27"/>
      <c r="IAC151" s="27"/>
      <c r="IAD151" s="27"/>
      <c r="IAE151" s="27"/>
      <c r="IAF151" s="27"/>
      <c r="IAG151" s="27"/>
      <c r="IAH151" s="27"/>
      <c r="IAI151" s="27"/>
      <c r="IAJ151" s="27"/>
      <c r="IAK151" s="27"/>
      <c r="IAL151" s="27"/>
      <c r="IAM151" s="27"/>
      <c r="IAN151" s="27"/>
      <c r="IAO151" s="27"/>
      <c r="IAP151" s="27"/>
      <c r="IAQ151" s="27"/>
      <c r="IAR151" s="27"/>
      <c r="IAS151" s="27"/>
      <c r="IAT151" s="27"/>
      <c r="IAU151" s="27"/>
      <c r="IAV151" s="27"/>
      <c r="IAW151" s="27"/>
      <c r="IAX151" s="27"/>
      <c r="IAY151" s="27"/>
      <c r="IAZ151" s="27"/>
      <c r="IBA151" s="27"/>
      <c r="IBB151" s="27"/>
      <c r="IBC151" s="27"/>
      <c r="IBD151" s="27"/>
      <c r="IBE151" s="27"/>
      <c r="IBF151" s="27"/>
      <c r="IBG151" s="27"/>
      <c r="IBH151" s="27"/>
      <c r="IBI151" s="27"/>
      <c r="IBJ151" s="27"/>
      <c r="IBK151" s="27"/>
      <c r="IBL151" s="27"/>
      <c r="IBM151" s="27"/>
      <c r="IBN151" s="27"/>
      <c r="IBO151" s="27"/>
      <c r="IBP151" s="27"/>
      <c r="IBQ151" s="27"/>
      <c r="IBR151" s="27"/>
      <c r="IBS151" s="27"/>
      <c r="IBT151" s="27"/>
      <c r="IBU151" s="27"/>
      <c r="IBV151" s="27"/>
      <c r="IBW151" s="27"/>
      <c r="IBX151" s="27"/>
      <c r="IBY151" s="27"/>
      <c r="IBZ151" s="27"/>
      <c r="ICA151" s="27"/>
      <c r="ICB151" s="27"/>
      <c r="ICC151" s="27"/>
      <c r="ICD151" s="27"/>
      <c r="ICE151" s="27"/>
      <c r="ICF151" s="27"/>
      <c r="ICG151" s="27"/>
      <c r="ICH151" s="27"/>
      <c r="ICI151" s="27"/>
      <c r="ICJ151" s="27"/>
      <c r="ICK151" s="27"/>
      <c r="ICL151" s="27"/>
      <c r="ICM151" s="27"/>
      <c r="ICN151" s="27"/>
      <c r="ICO151" s="27"/>
      <c r="ICP151" s="27"/>
      <c r="ICQ151" s="27"/>
      <c r="ICR151" s="27"/>
      <c r="ICS151" s="27"/>
      <c r="ICT151" s="27"/>
      <c r="ICU151" s="27"/>
      <c r="ICV151" s="27"/>
      <c r="ICW151" s="27"/>
      <c r="ICX151" s="27"/>
      <c r="ICY151" s="27"/>
      <c r="ICZ151" s="27"/>
      <c r="IDA151" s="27"/>
      <c r="IDB151" s="27"/>
      <c r="IDC151" s="27"/>
      <c r="IDD151" s="27"/>
      <c r="IDE151" s="27"/>
      <c r="IDF151" s="27"/>
      <c r="IDG151" s="27"/>
      <c r="IDH151" s="27"/>
      <c r="IDI151" s="27"/>
      <c r="IDJ151" s="27"/>
      <c r="IDK151" s="27"/>
      <c r="IDL151" s="27"/>
      <c r="IDM151" s="27"/>
      <c r="IDN151" s="27"/>
      <c r="IDO151" s="27"/>
      <c r="IDP151" s="27"/>
      <c r="IDQ151" s="27"/>
      <c r="IDR151" s="27"/>
      <c r="IDS151" s="27"/>
      <c r="IDT151" s="27"/>
      <c r="IDU151" s="27"/>
      <c r="IDV151" s="27"/>
      <c r="IDW151" s="27"/>
      <c r="IDX151" s="27"/>
      <c r="IDY151" s="27"/>
      <c r="IDZ151" s="27"/>
      <c r="IEA151" s="27"/>
      <c r="IEB151" s="27"/>
      <c r="IEC151" s="27"/>
      <c r="IED151" s="27"/>
      <c r="IEE151" s="27"/>
      <c r="IEF151" s="27"/>
      <c r="IEG151" s="27"/>
      <c r="IEH151" s="27"/>
      <c r="IEI151" s="27"/>
      <c r="IEJ151" s="27"/>
      <c r="IEK151" s="27"/>
      <c r="IEL151" s="27"/>
      <c r="IEM151" s="27"/>
      <c r="IEN151" s="27"/>
      <c r="IEO151" s="27"/>
      <c r="IEP151" s="27"/>
      <c r="IEQ151" s="27"/>
      <c r="IER151" s="27"/>
      <c r="IES151" s="27"/>
      <c r="IET151" s="27"/>
      <c r="IEU151" s="27"/>
      <c r="IEV151" s="27"/>
      <c r="IEW151" s="27"/>
      <c r="IEX151" s="27"/>
      <c r="IEY151" s="27"/>
      <c r="IEZ151" s="27"/>
      <c r="IFA151" s="27"/>
      <c r="IFB151" s="27"/>
      <c r="IFC151" s="27"/>
      <c r="IFD151" s="27"/>
      <c r="IFE151" s="27"/>
      <c r="IFF151" s="27"/>
      <c r="IFG151" s="27"/>
      <c r="IFH151" s="27"/>
      <c r="IFI151" s="27"/>
      <c r="IFJ151" s="27"/>
      <c r="IFK151" s="27"/>
      <c r="IFL151" s="27"/>
      <c r="IFM151" s="27"/>
      <c r="IFN151" s="27"/>
      <c r="IFO151" s="27"/>
      <c r="IFP151" s="27"/>
      <c r="IFQ151" s="27"/>
      <c r="IFR151" s="27"/>
      <c r="IFS151" s="27"/>
      <c r="IFT151" s="27"/>
      <c r="IFU151" s="27"/>
      <c r="IFV151" s="27"/>
      <c r="IFW151" s="27"/>
      <c r="IFX151" s="27"/>
      <c r="IFY151" s="27"/>
      <c r="IFZ151" s="27"/>
      <c r="IGA151" s="27"/>
      <c r="IGB151" s="27"/>
      <c r="IGC151" s="27"/>
      <c r="IGD151" s="27"/>
      <c r="IGE151" s="27"/>
      <c r="IGF151" s="27"/>
      <c r="IGG151" s="27"/>
      <c r="IGH151" s="27"/>
      <c r="IGI151" s="27"/>
      <c r="IGJ151" s="27"/>
      <c r="IGK151" s="27"/>
      <c r="IGL151" s="27"/>
      <c r="IGM151" s="27"/>
      <c r="IGN151" s="27"/>
      <c r="IGO151" s="27"/>
      <c r="IGP151" s="27"/>
      <c r="IGQ151" s="27"/>
      <c r="IGR151" s="27"/>
      <c r="IGS151" s="27"/>
      <c r="IGT151" s="27"/>
      <c r="IGU151" s="27"/>
      <c r="IGV151" s="27"/>
      <c r="IGW151" s="27"/>
      <c r="IGX151" s="27"/>
      <c r="IGY151" s="27"/>
      <c r="IGZ151" s="27"/>
      <c r="IHA151" s="27"/>
      <c r="IHB151" s="27"/>
      <c r="IHC151" s="27"/>
      <c r="IHD151" s="27"/>
      <c r="IHE151" s="27"/>
      <c r="IHF151" s="27"/>
      <c r="IHG151" s="27"/>
      <c r="IHH151" s="27"/>
      <c r="IHI151" s="27"/>
      <c r="IHJ151" s="27"/>
      <c r="IHK151" s="27"/>
      <c r="IHL151" s="27"/>
      <c r="IHM151" s="27"/>
      <c r="IHN151" s="27"/>
      <c r="IHO151" s="27"/>
      <c r="IHP151" s="27"/>
      <c r="IHQ151" s="27"/>
      <c r="IHR151" s="27"/>
      <c r="IHS151" s="27"/>
      <c r="IHT151" s="27"/>
      <c r="IHU151" s="27"/>
      <c r="IHV151" s="27"/>
      <c r="IHW151" s="27"/>
      <c r="IHX151" s="27"/>
      <c r="IHY151" s="27"/>
      <c r="IHZ151" s="27"/>
      <c r="IIA151" s="27"/>
      <c r="IIB151" s="27"/>
      <c r="IIC151" s="27"/>
      <c r="IID151" s="27"/>
      <c r="IIE151" s="27"/>
      <c r="IIF151" s="27"/>
      <c r="IIG151" s="27"/>
      <c r="IIH151" s="27"/>
      <c r="III151" s="27"/>
      <c r="IIJ151" s="27"/>
      <c r="IIK151" s="27"/>
      <c r="IIL151" s="27"/>
      <c r="IIM151" s="27"/>
      <c r="IIN151" s="27"/>
      <c r="IIO151" s="27"/>
      <c r="IIP151" s="27"/>
      <c r="IIQ151" s="27"/>
      <c r="IIR151" s="27"/>
      <c r="IIS151" s="27"/>
      <c r="IIT151" s="27"/>
      <c r="IIU151" s="27"/>
      <c r="IIV151" s="27"/>
      <c r="IIW151" s="27"/>
      <c r="IIX151" s="27"/>
      <c r="IIY151" s="27"/>
      <c r="IIZ151" s="27"/>
      <c r="IJA151" s="27"/>
      <c r="IJB151" s="27"/>
      <c r="IJC151" s="27"/>
      <c r="IJD151" s="27"/>
      <c r="IJE151" s="27"/>
      <c r="IJF151" s="27"/>
      <c r="IJG151" s="27"/>
      <c r="IJH151" s="27"/>
      <c r="IJI151" s="27"/>
      <c r="IJJ151" s="27"/>
      <c r="IJK151" s="27"/>
      <c r="IJL151" s="27"/>
      <c r="IJM151" s="27"/>
      <c r="IJN151" s="27"/>
      <c r="IJO151" s="27"/>
      <c r="IJP151" s="27"/>
      <c r="IJQ151" s="27"/>
      <c r="IJR151" s="27"/>
      <c r="IJS151" s="27"/>
      <c r="IJT151" s="27"/>
      <c r="IJU151" s="27"/>
      <c r="IJV151" s="27"/>
      <c r="IJW151" s="27"/>
      <c r="IJX151" s="27"/>
      <c r="IJY151" s="27"/>
      <c r="IJZ151" s="27"/>
      <c r="IKA151" s="27"/>
      <c r="IKB151" s="27"/>
      <c r="IKC151" s="27"/>
      <c r="IKD151" s="27"/>
      <c r="IKE151" s="27"/>
      <c r="IKF151" s="27"/>
      <c r="IKG151" s="27"/>
      <c r="IKH151" s="27"/>
      <c r="IKI151" s="27"/>
      <c r="IKJ151" s="27"/>
      <c r="IKK151" s="27"/>
      <c r="IKL151" s="27"/>
      <c r="IKM151" s="27"/>
      <c r="IKN151" s="27"/>
      <c r="IKO151" s="27"/>
      <c r="IKP151" s="27"/>
      <c r="IKQ151" s="27"/>
      <c r="IKR151" s="27"/>
      <c r="IKS151" s="27"/>
      <c r="IKT151" s="27"/>
      <c r="IKU151" s="27"/>
      <c r="IKV151" s="27"/>
      <c r="IKW151" s="27"/>
      <c r="IKX151" s="27"/>
      <c r="IKY151" s="27"/>
      <c r="IKZ151" s="27"/>
      <c r="ILA151" s="27"/>
      <c r="ILB151" s="27"/>
      <c r="ILC151" s="27"/>
      <c r="ILD151" s="27"/>
      <c r="ILE151" s="27"/>
      <c r="ILF151" s="27"/>
      <c r="ILG151" s="27"/>
      <c r="ILH151" s="27"/>
      <c r="ILI151" s="27"/>
      <c r="ILJ151" s="27"/>
      <c r="ILK151" s="27"/>
      <c r="ILL151" s="27"/>
      <c r="ILM151" s="27"/>
      <c r="ILN151" s="27"/>
      <c r="ILO151" s="27"/>
      <c r="ILP151" s="27"/>
      <c r="ILQ151" s="27"/>
      <c r="ILR151" s="27"/>
      <c r="ILS151" s="27"/>
      <c r="ILT151" s="27"/>
      <c r="ILU151" s="27"/>
      <c r="ILV151" s="27"/>
      <c r="ILW151" s="27"/>
      <c r="ILX151" s="27"/>
      <c r="ILY151" s="27"/>
      <c r="ILZ151" s="27"/>
      <c r="IMA151" s="27"/>
      <c r="IMB151" s="27"/>
      <c r="IMC151" s="27"/>
      <c r="IMD151" s="27"/>
      <c r="IME151" s="27"/>
      <c r="IMF151" s="27"/>
      <c r="IMG151" s="27"/>
      <c r="IMH151" s="27"/>
      <c r="IMI151" s="27"/>
      <c r="IMJ151" s="27"/>
      <c r="IMK151" s="27"/>
      <c r="IML151" s="27"/>
      <c r="IMM151" s="27"/>
      <c r="IMN151" s="27"/>
      <c r="IMO151" s="27"/>
      <c r="IMP151" s="27"/>
      <c r="IMQ151" s="27"/>
      <c r="IMR151" s="27"/>
      <c r="IMS151" s="27"/>
      <c r="IMT151" s="27"/>
      <c r="IMU151" s="27"/>
      <c r="IMV151" s="27"/>
      <c r="IMW151" s="27"/>
      <c r="IMX151" s="27"/>
      <c r="IMY151" s="27"/>
      <c r="IMZ151" s="27"/>
      <c r="INA151" s="27"/>
      <c r="INB151" s="27"/>
      <c r="INC151" s="27"/>
      <c r="IND151" s="27"/>
      <c r="INE151" s="27"/>
      <c r="INF151" s="27"/>
      <c r="ING151" s="27"/>
      <c r="INH151" s="27"/>
      <c r="INI151" s="27"/>
      <c r="INJ151" s="27"/>
      <c r="INK151" s="27"/>
      <c r="INL151" s="27"/>
      <c r="INM151" s="27"/>
      <c r="INN151" s="27"/>
      <c r="INO151" s="27"/>
      <c r="INP151" s="27"/>
      <c r="INQ151" s="27"/>
      <c r="INR151" s="27"/>
      <c r="INS151" s="27"/>
      <c r="INT151" s="27"/>
      <c r="INU151" s="27"/>
      <c r="INV151" s="27"/>
      <c r="INW151" s="27"/>
      <c r="INX151" s="27"/>
      <c r="INY151" s="27"/>
      <c r="INZ151" s="27"/>
      <c r="IOA151" s="27"/>
      <c r="IOB151" s="27"/>
      <c r="IOC151" s="27"/>
      <c r="IOD151" s="27"/>
      <c r="IOE151" s="27"/>
      <c r="IOF151" s="27"/>
      <c r="IOG151" s="27"/>
      <c r="IOH151" s="27"/>
      <c r="IOI151" s="27"/>
      <c r="IOJ151" s="27"/>
      <c r="IOK151" s="27"/>
      <c r="IOL151" s="27"/>
      <c r="IOM151" s="27"/>
      <c r="ION151" s="27"/>
      <c r="IOO151" s="27"/>
      <c r="IOP151" s="27"/>
      <c r="IOQ151" s="27"/>
      <c r="IOR151" s="27"/>
      <c r="IOS151" s="27"/>
      <c r="IOT151" s="27"/>
      <c r="IOU151" s="27"/>
      <c r="IOV151" s="27"/>
      <c r="IOW151" s="27"/>
      <c r="IOX151" s="27"/>
      <c r="IOY151" s="27"/>
      <c r="IOZ151" s="27"/>
      <c r="IPA151" s="27"/>
      <c r="IPB151" s="27"/>
      <c r="IPC151" s="27"/>
      <c r="IPD151" s="27"/>
      <c r="IPE151" s="27"/>
      <c r="IPF151" s="27"/>
      <c r="IPG151" s="27"/>
      <c r="IPH151" s="27"/>
      <c r="IPI151" s="27"/>
      <c r="IPJ151" s="27"/>
      <c r="IPK151" s="27"/>
      <c r="IPL151" s="27"/>
      <c r="IPM151" s="27"/>
      <c r="IPN151" s="27"/>
      <c r="IPO151" s="27"/>
      <c r="IPP151" s="27"/>
      <c r="IPQ151" s="27"/>
      <c r="IPR151" s="27"/>
      <c r="IPS151" s="27"/>
      <c r="IPT151" s="27"/>
      <c r="IPU151" s="27"/>
      <c r="IPV151" s="27"/>
      <c r="IPW151" s="27"/>
      <c r="IPX151" s="27"/>
      <c r="IPY151" s="27"/>
      <c r="IPZ151" s="27"/>
      <c r="IQA151" s="27"/>
      <c r="IQB151" s="27"/>
      <c r="IQC151" s="27"/>
      <c r="IQD151" s="27"/>
      <c r="IQE151" s="27"/>
      <c r="IQF151" s="27"/>
      <c r="IQG151" s="27"/>
      <c r="IQH151" s="27"/>
      <c r="IQI151" s="27"/>
      <c r="IQJ151" s="27"/>
      <c r="IQK151" s="27"/>
      <c r="IQL151" s="27"/>
      <c r="IQM151" s="27"/>
      <c r="IQN151" s="27"/>
      <c r="IQO151" s="27"/>
      <c r="IQP151" s="27"/>
      <c r="IQQ151" s="27"/>
      <c r="IQR151" s="27"/>
      <c r="IQS151" s="27"/>
      <c r="IQT151" s="27"/>
      <c r="IQU151" s="27"/>
      <c r="IQV151" s="27"/>
      <c r="IQW151" s="27"/>
      <c r="IQX151" s="27"/>
      <c r="IQY151" s="27"/>
      <c r="IQZ151" s="27"/>
      <c r="IRA151" s="27"/>
      <c r="IRB151" s="27"/>
      <c r="IRC151" s="27"/>
      <c r="IRD151" s="27"/>
      <c r="IRE151" s="27"/>
      <c r="IRF151" s="27"/>
      <c r="IRG151" s="27"/>
      <c r="IRH151" s="27"/>
      <c r="IRI151" s="27"/>
      <c r="IRJ151" s="27"/>
      <c r="IRK151" s="27"/>
      <c r="IRL151" s="27"/>
      <c r="IRM151" s="27"/>
      <c r="IRN151" s="27"/>
      <c r="IRO151" s="27"/>
      <c r="IRP151" s="27"/>
      <c r="IRQ151" s="27"/>
      <c r="IRR151" s="27"/>
      <c r="IRS151" s="27"/>
      <c r="IRT151" s="27"/>
      <c r="IRU151" s="27"/>
      <c r="IRV151" s="27"/>
      <c r="IRW151" s="27"/>
      <c r="IRX151" s="27"/>
      <c r="IRY151" s="27"/>
      <c r="IRZ151" s="27"/>
      <c r="ISA151" s="27"/>
      <c r="ISB151" s="27"/>
      <c r="ISC151" s="27"/>
      <c r="ISD151" s="27"/>
      <c r="ISE151" s="27"/>
      <c r="ISF151" s="27"/>
      <c r="ISG151" s="27"/>
      <c r="ISH151" s="27"/>
      <c r="ISI151" s="27"/>
      <c r="ISJ151" s="27"/>
      <c r="ISK151" s="27"/>
      <c r="ISL151" s="27"/>
      <c r="ISM151" s="27"/>
      <c r="ISN151" s="27"/>
      <c r="ISO151" s="27"/>
      <c r="ISP151" s="27"/>
      <c r="ISQ151" s="27"/>
      <c r="ISR151" s="27"/>
      <c r="ISS151" s="27"/>
      <c r="IST151" s="27"/>
      <c r="ISU151" s="27"/>
      <c r="ISV151" s="27"/>
      <c r="ISW151" s="27"/>
      <c r="ISX151" s="27"/>
      <c r="ISY151" s="27"/>
      <c r="ISZ151" s="27"/>
      <c r="ITA151" s="27"/>
      <c r="ITB151" s="27"/>
      <c r="ITC151" s="27"/>
      <c r="ITD151" s="27"/>
      <c r="ITE151" s="27"/>
      <c r="ITF151" s="27"/>
      <c r="ITG151" s="27"/>
      <c r="ITH151" s="27"/>
      <c r="ITI151" s="27"/>
      <c r="ITJ151" s="27"/>
      <c r="ITK151" s="27"/>
      <c r="ITL151" s="27"/>
      <c r="ITM151" s="27"/>
      <c r="ITN151" s="27"/>
      <c r="ITO151" s="27"/>
      <c r="ITP151" s="27"/>
      <c r="ITQ151" s="27"/>
      <c r="ITR151" s="27"/>
      <c r="ITS151" s="27"/>
      <c r="ITT151" s="27"/>
      <c r="ITU151" s="27"/>
      <c r="ITV151" s="27"/>
      <c r="ITW151" s="27"/>
      <c r="ITX151" s="27"/>
      <c r="ITY151" s="27"/>
      <c r="ITZ151" s="27"/>
      <c r="IUA151" s="27"/>
      <c r="IUB151" s="27"/>
      <c r="IUC151" s="27"/>
      <c r="IUD151" s="27"/>
      <c r="IUE151" s="27"/>
      <c r="IUF151" s="27"/>
      <c r="IUG151" s="27"/>
      <c r="IUH151" s="27"/>
      <c r="IUI151" s="27"/>
      <c r="IUJ151" s="27"/>
      <c r="IUK151" s="27"/>
      <c r="IUL151" s="27"/>
      <c r="IUM151" s="27"/>
      <c r="IUN151" s="27"/>
      <c r="IUO151" s="27"/>
      <c r="IUP151" s="27"/>
      <c r="IUQ151" s="27"/>
      <c r="IUR151" s="27"/>
      <c r="IUS151" s="27"/>
      <c r="IUT151" s="27"/>
      <c r="IUU151" s="27"/>
      <c r="IUV151" s="27"/>
      <c r="IUW151" s="27"/>
      <c r="IUX151" s="27"/>
      <c r="IUY151" s="27"/>
      <c r="IUZ151" s="27"/>
      <c r="IVA151" s="27"/>
      <c r="IVB151" s="27"/>
      <c r="IVC151" s="27"/>
      <c r="IVD151" s="27"/>
      <c r="IVE151" s="27"/>
      <c r="IVF151" s="27"/>
      <c r="IVG151" s="27"/>
      <c r="IVH151" s="27"/>
      <c r="IVI151" s="27"/>
      <c r="IVJ151" s="27"/>
      <c r="IVK151" s="27"/>
      <c r="IVL151" s="27"/>
      <c r="IVM151" s="27"/>
      <c r="IVN151" s="27"/>
      <c r="IVO151" s="27"/>
      <c r="IVP151" s="27"/>
      <c r="IVQ151" s="27"/>
      <c r="IVR151" s="27"/>
      <c r="IVS151" s="27"/>
      <c r="IVT151" s="27"/>
      <c r="IVU151" s="27"/>
      <c r="IVV151" s="27"/>
      <c r="IVW151" s="27"/>
      <c r="IVX151" s="27"/>
      <c r="IVY151" s="27"/>
      <c r="IVZ151" s="27"/>
      <c r="IWA151" s="27"/>
      <c r="IWB151" s="27"/>
      <c r="IWC151" s="27"/>
      <c r="IWD151" s="27"/>
      <c r="IWE151" s="27"/>
      <c r="IWF151" s="27"/>
      <c r="IWG151" s="27"/>
      <c r="IWH151" s="27"/>
      <c r="IWI151" s="27"/>
      <c r="IWJ151" s="27"/>
      <c r="IWK151" s="27"/>
      <c r="IWL151" s="27"/>
      <c r="IWM151" s="27"/>
      <c r="IWN151" s="27"/>
      <c r="IWO151" s="27"/>
      <c r="IWP151" s="27"/>
      <c r="IWQ151" s="27"/>
      <c r="IWR151" s="27"/>
      <c r="IWS151" s="27"/>
      <c r="IWT151" s="27"/>
      <c r="IWU151" s="27"/>
      <c r="IWV151" s="27"/>
      <c r="IWW151" s="27"/>
      <c r="IWX151" s="27"/>
      <c r="IWY151" s="27"/>
      <c r="IWZ151" s="27"/>
      <c r="IXA151" s="27"/>
      <c r="IXB151" s="27"/>
      <c r="IXC151" s="27"/>
      <c r="IXD151" s="27"/>
      <c r="IXE151" s="27"/>
      <c r="IXF151" s="27"/>
      <c r="IXG151" s="27"/>
      <c r="IXH151" s="27"/>
      <c r="IXI151" s="27"/>
      <c r="IXJ151" s="27"/>
      <c r="IXK151" s="27"/>
      <c r="IXL151" s="27"/>
      <c r="IXM151" s="27"/>
      <c r="IXN151" s="27"/>
      <c r="IXO151" s="27"/>
      <c r="IXP151" s="27"/>
      <c r="IXQ151" s="27"/>
      <c r="IXR151" s="27"/>
      <c r="IXS151" s="27"/>
      <c r="IXT151" s="27"/>
      <c r="IXU151" s="27"/>
      <c r="IXV151" s="27"/>
      <c r="IXW151" s="27"/>
      <c r="IXX151" s="27"/>
      <c r="IXY151" s="27"/>
      <c r="IXZ151" s="27"/>
      <c r="IYA151" s="27"/>
      <c r="IYB151" s="27"/>
      <c r="IYC151" s="27"/>
      <c r="IYD151" s="27"/>
      <c r="IYE151" s="27"/>
      <c r="IYF151" s="27"/>
      <c r="IYG151" s="27"/>
      <c r="IYH151" s="27"/>
      <c r="IYI151" s="27"/>
      <c r="IYJ151" s="27"/>
      <c r="IYK151" s="27"/>
      <c r="IYL151" s="27"/>
      <c r="IYM151" s="27"/>
      <c r="IYN151" s="27"/>
      <c r="IYO151" s="27"/>
      <c r="IYP151" s="27"/>
      <c r="IYQ151" s="27"/>
      <c r="IYR151" s="27"/>
      <c r="IYS151" s="27"/>
      <c r="IYT151" s="27"/>
      <c r="IYU151" s="27"/>
      <c r="IYV151" s="27"/>
      <c r="IYW151" s="27"/>
      <c r="IYX151" s="27"/>
      <c r="IYY151" s="27"/>
      <c r="IYZ151" s="27"/>
      <c r="IZA151" s="27"/>
      <c r="IZB151" s="27"/>
      <c r="IZC151" s="27"/>
      <c r="IZD151" s="27"/>
      <c r="IZE151" s="27"/>
      <c r="IZF151" s="27"/>
      <c r="IZG151" s="27"/>
      <c r="IZH151" s="27"/>
      <c r="IZI151" s="27"/>
      <c r="IZJ151" s="27"/>
      <c r="IZK151" s="27"/>
      <c r="IZL151" s="27"/>
      <c r="IZM151" s="27"/>
      <c r="IZN151" s="27"/>
      <c r="IZO151" s="27"/>
      <c r="IZP151" s="27"/>
      <c r="IZQ151" s="27"/>
      <c r="IZR151" s="27"/>
      <c r="IZS151" s="27"/>
      <c r="IZT151" s="27"/>
      <c r="IZU151" s="27"/>
      <c r="IZV151" s="27"/>
      <c r="IZW151" s="27"/>
      <c r="IZX151" s="27"/>
      <c r="IZY151" s="27"/>
      <c r="IZZ151" s="27"/>
      <c r="JAA151" s="27"/>
      <c r="JAB151" s="27"/>
      <c r="JAC151" s="27"/>
      <c r="JAD151" s="27"/>
      <c r="JAE151" s="27"/>
      <c r="JAF151" s="27"/>
      <c r="JAG151" s="27"/>
      <c r="JAH151" s="27"/>
      <c r="JAI151" s="27"/>
      <c r="JAJ151" s="27"/>
      <c r="JAK151" s="27"/>
      <c r="JAL151" s="27"/>
      <c r="JAM151" s="27"/>
      <c r="JAN151" s="27"/>
      <c r="JAO151" s="27"/>
      <c r="JAP151" s="27"/>
      <c r="JAQ151" s="27"/>
      <c r="JAR151" s="27"/>
      <c r="JAS151" s="27"/>
      <c r="JAT151" s="27"/>
      <c r="JAU151" s="27"/>
      <c r="JAV151" s="27"/>
      <c r="JAW151" s="27"/>
      <c r="JAX151" s="27"/>
      <c r="JAY151" s="27"/>
      <c r="JAZ151" s="27"/>
      <c r="JBA151" s="27"/>
      <c r="JBB151" s="27"/>
      <c r="JBC151" s="27"/>
      <c r="JBD151" s="27"/>
      <c r="JBE151" s="27"/>
      <c r="JBF151" s="27"/>
      <c r="JBG151" s="27"/>
      <c r="JBH151" s="27"/>
      <c r="JBI151" s="27"/>
      <c r="JBJ151" s="27"/>
      <c r="JBK151" s="27"/>
      <c r="JBL151" s="27"/>
      <c r="JBM151" s="27"/>
      <c r="JBN151" s="27"/>
      <c r="JBO151" s="27"/>
      <c r="JBP151" s="27"/>
      <c r="JBQ151" s="27"/>
      <c r="JBR151" s="27"/>
      <c r="JBS151" s="27"/>
      <c r="JBT151" s="27"/>
      <c r="JBU151" s="27"/>
      <c r="JBV151" s="27"/>
      <c r="JBW151" s="27"/>
      <c r="JBX151" s="27"/>
      <c r="JBY151" s="27"/>
      <c r="JBZ151" s="27"/>
      <c r="JCA151" s="27"/>
      <c r="JCB151" s="27"/>
      <c r="JCC151" s="27"/>
      <c r="JCD151" s="27"/>
      <c r="JCE151" s="27"/>
      <c r="JCF151" s="27"/>
      <c r="JCG151" s="27"/>
      <c r="JCH151" s="27"/>
      <c r="JCI151" s="27"/>
      <c r="JCJ151" s="27"/>
      <c r="JCK151" s="27"/>
      <c r="JCL151" s="27"/>
      <c r="JCM151" s="27"/>
      <c r="JCN151" s="27"/>
      <c r="JCO151" s="27"/>
      <c r="JCP151" s="27"/>
      <c r="JCQ151" s="27"/>
      <c r="JCR151" s="27"/>
      <c r="JCS151" s="27"/>
      <c r="JCT151" s="27"/>
      <c r="JCU151" s="27"/>
      <c r="JCV151" s="27"/>
      <c r="JCW151" s="27"/>
      <c r="JCX151" s="27"/>
      <c r="JCY151" s="27"/>
      <c r="JCZ151" s="27"/>
      <c r="JDA151" s="27"/>
      <c r="JDB151" s="27"/>
      <c r="JDC151" s="27"/>
      <c r="JDD151" s="27"/>
      <c r="JDE151" s="27"/>
      <c r="JDF151" s="27"/>
      <c r="JDG151" s="27"/>
      <c r="JDH151" s="27"/>
      <c r="JDI151" s="27"/>
      <c r="JDJ151" s="27"/>
      <c r="JDK151" s="27"/>
      <c r="JDL151" s="27"/>
      <c r="JDM151" s="27"/>
      <c r="JDN151" s="27"/>
      <c r="JDO151" s="27"/>
      <c r="JDP151" s="27"/>
      <c r="JDQ151" s="27"/>
      <c r="JDR151" s="27"/>
      <c r="JDS151" s="27"/>
      <c r="JDT151" s="27"/>
      <c r="JDU151" s="27"/>
      <c r="JDV151" s="27"/>
      <c r="JDW151" s="27"/>
      <c r="JDX151" s="27"/>
      <c r="JDY151" s="27"/>
      <c r="JDZ151" s="27"/>
      <c r="JEA151" s="27"/>
      <c r="JEB151" s="27"/>
      <c r="JEC151" s="27"/>
      <c r="JED151" s="27"/>
      <c r="JEE151" s="27"/>
      <c r="JEF151" s="27"/>
      <c r="JEG151" s="27"/>
      <c r="JEH151" s="27"/>
      <c r="JEI151" s="27"/>
      <c r="JEJ151" s="27"/>
      <c r="JEK151" s="27"/>
      <c r="JEL151" s="27"/>
      <c r="JEM151" s="27"/>
      <c r="JEN151" s="27"/>
      <c r="JEO151" s="27"/>
      <c r="JEP151" s="27"/>
      <c r="JEQ151" s="27"/>
      <c r="JER151" s="27"/>
      <c r="JES151" s="27"/>
      <c r="JET151" s="27"/>
      <c r="JEU151" s="27"/>
      <c r="JEV151" s="27"/>
      <c r="JEW151" s="27"/>
      <c r="JEX151" s="27"/>
      <c r="JEY151" s="27"/>
      <c r="JEZ151" s="27"/>
      <c r="JFA151" s="27"/>
      <c r="JFB151" s="27"/>
      <c r="JFC151" s="27"/>
      <c r="JFD151" s="27"/>
      <c r="JFE151" s="27"/>
      <c r="JFF151" s="27"/>
      <c r="JFG151" s="27"/>
      <c r="JFH151" s="27"/>
      <c r="JFI151" s="27"/>
      <c r="JFJ151" s="27"/>
      <c r="JFK151" s="27"/>
      <c r="JFL151" s="27"/>
      <c r="JFM151" s="27"/>
      <c r="JFN151" s="27"/>
      <c r="JFO151" s="27"/>
      <c r="JFP151" s="27"/>
      <c r="JFQ151" s="27"/>
      <c r="JFR151" s="27"/>
      <c r="JFS151" s="27"/>
      <c r="JFT151" s="27"/>
      <c r="JFU151" s="27"/>
      <c r="JFV151" s="27"/>
      <c r="JFW151" s="27"/>
      <c r="JFX151" s="27"/>
      <c r="JFY151" s="27"/>
      <c r="JFZ151" s="27"/>
      <c r="JGA151" s="27"/>
      <c r="JGB151" s="27"/>
      <c r="JGC151" s="27"/>
      <c r="JGD151" s="27"/>
      <c r="JGE151" s="27"/>
      <c r="JGF151" s="27"/>
      <c r="JGG151" s="27"/>
      <c r="JGH151" s="27"/>
      <c r="JGI151" s="27"/>
      <c r="JGJ151" s="27"/>
      <c r="JGK151" s="27"/>
      <c r="JGL151" s="27"/>
      <c r="JGM151" s="27"/>
      <c r="JGN151" s="27"/>
      <c r="JGO151" s="27"/>
      <c r="JGP151" s="27"/>
      <c r="JGQ151" s="27"/>
      <c r="JGR151" s="27"/>
      <c r="JGS151" s="27"/>
      <c r="JGT151" s="27"/>
      <c r="JGU151" s="27"/>
      <c r="JGV151" s="27"/>
      <c r="JGW151" s="27"/>
      <c r="JGX151" s="27"/>
      <c r="JGY151" s="27"/>
      <c r="JGZ151" s="27"/>
      <c r="JHA151" s="27"/>
      <c r="JHB151" s="27"/>
      <c r="JHC151" s="27"/>
      <c r="JHD151" s="27"/>
      <c r="JHE151" s="27"/>
      <c r="JHF151" s="27"/>
      <c r="JHG151" s="27"/>
      <c r="JHH151" s="27"/>
      <c r="JHI151" s="27"/>
      <c r="JHJ151" s="27"/>
      <c r="JHK151" s="27"/>
      <c r="JHL151" s="27"/>
      <c r="JHM151" s="27"/>
      <c r="JHN151" s="27"/>
      <c r="JHO151" s="27"/>
      <c r="JHP151" s="27"/>
      <c r="JHQ151" s="27"/>
      <c r="JHR151" s="27"/>
      <c r="JHS151" s="27"/>
      <c r="JHT151" s="27"/>
      <c r="JHU151" s="27"/>
      <c r="JHV151" s="27"/>
      <c r="JHW151" s="27"/>
      <c r="JHX151" s="27"/>
      <c r="JHY151" s="27"/>
      <c r="JHZ151" s="27"/>
      <c r="JIA151" s="27"/>
      <c r="JIB151" s="27"/>
      <c r="JIC151" s="27"/>
      <c r="JID151" s="27"/>
      <c r="JIE151" s="27"/>
      <c r="JIF151" s="27"/>
      <c r="JIG151" s="27"/>
      <c r="JIH151" s="27"/>
      <c r="JII151" s="27"/>
      <c r="JIJ151" s="27"/>
      <c r="JIK151" s="27"/>
      <c r="JIL151" s="27"/>
      <c r="JIM151" s="27"/>
      <c r="JIN151" s="27"/>
      <c r="JIO151" s="27"/>
      <c r="JIP151" s="27"/>
      <c r="JIQ151" s="27"/>
      <c r="JIR151" s="27"/>
      <c r="JIS151" s="27"/>
      <c r="JIT151" s="27"/>
      <c r="JIU151" s="27"/>
      <c r="JIV151" s="27"/>
      <c r="JIW151" s="27"/>
      <c r="JIX151" s="27"/>
      <c r="JIY151" s="27"/>
      <c r="JIZ151" s="27"/>
      <c r="JJA151" s="27"/>
      <c r="JJB151" s="27"/>
      <c r="JJC151" s="27"/>
      <c r="JJD151" s="27"/>
      <c r="JJE151" s="27"/>
      <c r="JJF151" s="27"/>
      <c r="JJG151" s="27"/>
      <c r="JJH151" s="27"/>
      <c r="JJI151" s="27"/>
      <c r="JJJ151" s="27"/>
      <c r="JJK151" s="27"/>
      <c r="JJL151" s="27"/>
      <c r="JJM151" s="27"/>
      <c r="JJN151" s="27"/>
      <c r="JJO151" s="27"/>
      <c r="JJP151" s="27"/>
      <c r="JJQ151" s="27"/>
      <c r="JJR151" s="27"/>
      <c r="JJS151" s="27"/>
      <c r="JJT151" s="27"/>
      <c r="JJU151" s="27"/>
      <c r="JJV151" s="27"/>
      <c r="JJW151" s="27"/>
      <c r="JJX151" s="27"/>
      <c r="JJY151" s="27"/>
      <c r="JJZ151" s="27"/>
      <c r="JKA151" s="27"/>
      <c r="JKB151" s="27"/>
      <c r="JKC151" s="27"/>
      <c r="JKD151" s="27"/>
      <c r="JKE151" s="27"/>
      <c r="JKF151" s="27"/>
      <c r="JKG151" s="27"/>
      <c r="JKH151" s="27"/>
      <c r="JKI151" s="27"/>
      <c r="JKJ151" s="27"/>
      <c r="JKK151" s="27"/>
      <c r="JKL151" s="27"/>
      <c r="JKM151" s="27"/>
      <c r="JKN151" s="27"/>
      <c r="JKO151" s="27"/>
      <c r="JKP151" s="27"/>
      <c r="JKQ151" s="27"/>
      <c r="JKR151" s="27"/>
      <c r="JKS151" s="27"/>
      <c r="JKT151" s="27"/>
      <c r="JKU151" s="27"/>
      <c r="JKV151" s="27"/>
      <c r="JKW151" s="27"/>
      <c r="JKX151" s="27"/>
      <c r="JKY151" s="27"/>
      <c r="JKZ151" s="27"/>
      <c r="JLA151" s="27"/>
      <c r="JLB151" s="27"/>
      <c r="JLC151" s="27"/>
      <c r="JLD151" s="27"/>
      <c r="JLE151" s="27"/>
      <c r="JLF151" s="27"/>
      <c r="JLG151" s="27"/>
      <c r="JLH151" s="27"/>
      <c r="JLI151" s="27"/>
      <c r="JLJ151" s="27"/>
      <c r="JLK151" s="27"/>
      <c r="JLL151" s="27"/>
      <c r="JLM151" s="27"/>
      <c r="JLN151" s="27"/>
      <c r="JLO151" s="27"/>
      <c r="JLP151" s="27"/>
      <c r="JLQ151" s="27"/>
      <c r="JLR151" s="27"/>
      <c r="JLS151" s="27"/>
      <c r="JLT151" s="27"/>
      <c r="JLU151" s="27"/>
      <c r="JLV151" s="27"/>
      <c r="JLW151" s="27"/>
      <c r="JLX151" s="27"/>
      <c r="JLY151" s="27"/>
      <c r="JLZ151" s="27"/>
      <c r="JMA151" s="27"/>
      <c r="JMB151" s="27"/>
      <c r="JMC151" s="27"/>
      <c r="JMD151" s="27"/>
      <c r="JME151" s="27"/>
      <c r="JMF151" s="27"/>
      <c r="JMG151" s="27"/>
      <c r="JMH151" s="27"/>
      <c r="JMI151" s="27"/>
      <c r="JMJ151" s="27"/>
      <c r="JMK151" s="27"/>
      <c r="JML151" s="27"/>
      <c r="JMM151" s="27"/>
      <c r="JMN151" s="27"/>
      <c r="JMO151" s="27"/>
      <c r="JMP151" s="27"/>
      <c r="JMQ151" s="27"/>
      <c r="JMR151" s="27"/>
      <c r="JMS151" s="27"/>
      <c r="JMT151" s="27"/>
      <c r="JMU151" s="27"/>
      <c r="JMV151" s="27"/>
      <c r="JMW151" s="27"/>
      <c r="JMX151" s="27"/>
      <c r="JMY151" s="27"/>
      <c r="JMZ151" s="27"/>
      <c r="JNA151" s="27"/>
      <c r="JNB151" s="27"/>
      <c r="JNC151" s="27"/>
      <c r="JND151" s="27"/>
      <c r="JNE151" s="27"/>
      <c r="JNF151" s="27"/>
      <c r="JNG151" s="27"/>
      <c r="JNH151" s="27"/>
      <c r="JNI151" s="27"/>
      <c r="JNJ151" s="27"/>
      <c r="JNK151" s="27"/>
      <c r="JNL151" s="27"/>
      <c r="JNM151" s="27"/>
      <c r="JNN151" s="27"/>
      <c r="JNO151" s="27"/>
      <c r="JNP151" s="27"/>
      <c r="JNQ151" s="27"/>
      <c r="JNR151" s="27"/>
      <c r="JNS151" s="27"/>
      <c r="JNT151" s="27"/>
      <c r="JNU151" s="27"/>
      <c r="JNV151" s="27"/>
      <c r="JNW151" s="27"/>
      <c r="JNX151" s="27"/>
      <c r="JNY151" s="27"/>
      <c r="JNZ151" s="27"/>
      <c r="JOA151" s="27"/>
      <c r="JOB151" s="27"/>
      <c r="JOC151" s="27"/>
      <c r="JOD151" s="27"/>
      <c r="JOE151" s="27"/>
      <c r="JOF151" s="27"/>
      <c r="JOG151" s="27"/>
      <c r="JOH151" s="27"/>
      <c r="JOI151" s="27"/>
      <c r="JOJ151" s="27"/>
      <c r="JOK151" s="27"/>
      <c r="JOL151" s="27"/>
      <c r="JOM151" s="27"/>
      <c r="JON151" s="27"/>
      <c r="JOO151" s="27"/>
      <c r="JOP151" s="27"/>
      <c r="JOQ151" s="27"/>
      <c r="JOR151" s="27"/>
      <c r="JOS151" s="27"/>
      <c r="JOT151" s="27"/>
      <c r="JOU151" s="27"/>
      <c r="JOV151" s="27"/>
      <c r="JOW151" s="27"/>
      <c r="JOX151" s="27"/>
      <c r="JOY151" s="27"/>
      <c r="JOZ151" s="27"/>
      <c r="JPA151" s="27"/>
      <c r="JPB151" s="27"/>
      <c r="JPC151" s="27"/>
      <c r="JPD151" s="27"/>
      <c r="JPE151" s="27"/>
      <c r="JPF151" s="27"/>
      <c r="JPG151" s="27"/>
      <c r="JPH151" s="27"/>
      <c r="JPI151" s="27"/>
      <c r="JPJ151" s="27"/>
      <c r="JPK151" s="27"/>
      <c r="JPL151" s="27"/>
      <c r="JPM151" s="27"/>
      <c r="JPN151" s="27"/>
      <c r="JPO151" s="27"/>
      <c r="JPP151" s="27"/>
      <c r="JPQ151" s="27"/>
      <c r="JPR151" s="27"/>
      <c r="JPS151" s="27"/>
      <c r="JPT151" s="27"/>
      <c r="JPU151" s="27"/>
      <c r="JPV151" s="27"/>
      <c r="JPW151" s="27"/>
      <c r="JPX151" s="27"/>
      <c r="JPY151" s="27"/>
      <c r="JPZ151" s="27"/>
      <c r="JQA151" s="27"/>
      <c r="JQB151" s="27"/>
      <c r="JQC151" s="27"/>
      <c r="JQD151" s="27"/>
      <c r="JQE151" s="27"/>
      <c r="JQF151" s="27"/>
      <c r="JQG151" s="27"/>
      <c r="JQH151" s="27"/>
      <c r="JQI151" s="27"/>
      <c r="JQJ151" s="27"/>
      <c r="JQK151" s="27"/>
      <c r="JQL151" s="27"/>
      <c r="JQM151" s="27"/>
      <c r="JQN151" s="27"/>
      <c r="JQO151" s="27"/>
      <c r="JQP151" s="27"/>
      <c r="JQQ151" s="27"/>
      <c r="JQR151" s="27"/>
      <c r="JQS151" s="27"/>
      <c r="JQT151" s="27"/>
      <c r="JQU151" s="27"/>
      <c r="JQV151" s="27"/>
      <c r="JQW151" s="27"/>
      <c r="JQX151" s="27"/>
      <c r="JQY151" s="27"/>
      <c r="JQZ151" s="27"/>
      <c r="JRA151" s="27"/>
      <c r="JRB151" s="27"/>
      <c r="JRC151" s="27"/>
      <c r="JRD151" s="27"/>
      <c r="JRE151" s="27"/>
      <c r="JRF151" s="27"/>
      <c r="JRG151" s="27"/>
      <c r="JRH151" s="27"/>
      <c r="JRI151" s="27"/>
      <c r="JRJ151" s="27"/>
      <c r="JRK151" s="27"/>
      <c r="JRL151" s="27"/>
      <c r="JRM151" s="27"/>
      <c r="JRN151" s="27"/>
      <c r="JRO151" s="27"/>
      <c r="JRP151" s="27"/>
      <c r="JRQ151" s="27"/>
      <c r="JRR151" s="27"/>
      <c r="JRS151" s="27"/>
      <c r="JRT151" s="27"/>
      <c r="JRU151" s="27"/>
      <c r="JRV151" s="27"/>
      <c r="JRW151" s="27"/>
      <c r="JRX151" s="27"/>
      <c r="JRY151" s="27"/>
      <c r="JRZ151" s="27"/>
      <c r="JSA151" s="27"/>
      <c r="JSB151" s="27"/>
      <c r="JSC151" s="27"/>
      <c r="JSD151" s="27"/>
      <c r="JSE151" s="27"/>
      <c r="JSF151" s="27"/>
      <c r="JSG151" s="27"/>
      <c r="JSH151" s="27"/>
      <c r="JSI151" s="27"/>
      <c r="JSJ151" s="27"/>
      <c r="JSK151" s="27"/>
      <c r="JSL151" s="27"/>
      <c r="JSM151" s="27"/>
      <c r="JSN151" s="27"/>
      <c r="JSO151" s="27"/>
      <c r="JSP151" s="27"/>
      <c r="JSQ151" s="27"/>
      <c r="JSR151" s="27"/>
      <c r="JSS151" s="27"/>
      <c r="JST151" s="27"/>
      <c r="JSU151" s="27"/>
      <c r="JSV151" s="27"/>
      <c r="JSW151" s="27"/>
      <c r="JSX151" s="27"/>
      <c r="JSY151" s="27"/>
      <c r="JSZ151" s="27"/>
      <c r="JTA151" s="27"/>
      <c r="JTB151" s="27"/>
      <c r="JTC151" s="27"/>
      <c r="JTD151" s="27"/>
      <c r="JTE151" s="27"/>
      <c r="JTF151" s="27"/>
      <c r="JTG151" s="27"/>
      <c r="JTH151" s="27"/>
      <c r="JTI151" s="27"/>
      <c r="JTJ151" s="27"/>
      <c r="JTK151" s="27"/>
      <c r="JTL151" s="27"/>
      <c r="JTM151" s="27"/>
      <c r="JTN151" s="27"/>
      <c r="JTO151" s="27"/>
      <c r="JTP151" s="27"/>
      <c r="JTQ151" s="27"/>
      <c r="JTR151" s="27"/>
      <c r="JTS151" s="27"/>
      <c r="JTT151" s="27"/>
      <c r="JTU151" s="27"/>
      <c r="JTV151" s="27"/>
      <c r="JTW151" s="27"/>
      <c r="JTX151" s="27"/>
      <c r="JTY151" s="27"/>
      <c r="JTZ151" s="27"/>
      <c r="JUA151" s="27"/>
      <c r="JUB151" s="27"/>
      <c r="JUC151" s="27"/>
      <c r="JUD151" s="27"/>
      <c r="JUE151" s="27"/>
      <c r="JUF151" s="27"/>
      <c r="JUG151" s="27"/>
      <c r="JUH151" s="27"/>
      <c r="JUI151" s="27"/>
      <c r="JUJ151" s="27"/>
      <c r="JUK151" s="27"/>
      <c r="JUL151" s="27"/>
      <c r="JUM151" s="27"/>
      <c r="JUN151" s="27"/>
      <c r="JUO151" s="27"/>
      <c r="JUP151" s="27"/>
      <c r="JUQ151" s="27"/>
      <c r="JUR151" s="27"/>
      <c r="JUS151" s="27"/>
      <c r="JUT151" s="27"/>
      <c r="JUU151" s="27"/>
      <c r="JUV151" s="27"/>
      <c r="JUW151" s="27"/>
      <c r="JUX151" s="27"/>
      <c r="JUY151" s="27"/>
      <c r="JUZ151" s="27"/>
      <c r="JVA151" s="27"/>
      <c r="JVB151" s="27"/>
      <c r="JVC151" s="27"/>
      <c r="JVD151" s="27"/>
      <c r="JVE151" s="27"/>
      <c r="JVF151" s="27"/>
      <c r="JVG151" s="27"/>
      <c r="JVH151" s="27"/>
      <c r="JVI151" s="27"/>
      <c r="JVJ151" s="27"/>
      <c r="JVK151" s="27"/>
      <c r="JVL151" s="27"/>
      <c r="JVM151" s="27"/>
      <c r="JVN151" s="27"/>
      <c r="JVO151" s="27"/>
      <c r="JVP151" s="27"/>
      <c r="JVQ151" s="27"/>
      <c r="JVR151" s="27"/>
      <c r="JVS151" s="27"/>
      <c r="JVT151" s="27"/>
      <c r="JVU151" s="27"/>
      <c r="JVV151" s="27"/>
      <c r="JVW151" s="27"/>
      <c r="JVX151" s="27"/>
      <c r="JVY151" s="27"/>
      <c r="JVZ151" s="27"/>
      <c r="JWA151" s="27"/>
      <c r="JWB151" s="27"/>
      <c r="JWC151" s="27"/>
      <c r="JWD151" s="27"/>
      <c r="JWE151" s="27"/>
      <c r="JWF151" s="27"/>
      <c r="JWG151" s="27"/>
      <c r="JWH151" s="27"/>
      <c r="JWI151" s="27"/>
      <c r="JWJ151" s="27"/>
      <c r="JWK151" s="27"/>
      <c r="JWL151" s="27"/>
      <c r="JWM151" s="27"/>
      <c r="JWN151" s="27"/>
      <c r="JWO151" s="27"/>
      <c r="JWP151" s="27"/>
      <c r="JWQ151" s="27"/>
      <c r="JWR151" s="27"/>
      <c r="JWS151" s="27"/>
      <c r="JWT151" s="27"/>
      <c r="JWU151" s="27"/>
      <c r="JWV151" s="27"/>
      <c r="JWW151" s="27"/>
      <c r="JWX151" s="27"/>
      <c r="JWY151" s="27"/>
      <c r="JWZ151" s="27"/>
      <c r="JXA151" s="27"/>
      <c r="JXB151" s="27"/>
      <c r="JXC151" s="27"/>
      <c r="JXD151" s="27"/>
      <c r="JXE151" s="27"/>
      <c r="JXF151" s="27"/>
      <c r="JXG151" s="27"/>
      <c r="JXH151" s="27"/>
      <c r="JXI151" s="27"/>
      <c r="JXJ151" s="27"/>
      <c r="JXK151" s="27"/>
      <c r="JXL151" s="27"/>
      <c r="JXM151" s="27"/>
      <c r="JXN151" s="27"/>
      <c r="JXO151" s="27"/>
      <c r="JXP151" s="27"/>
      <c r="JXQ151" s="27"/>
      <c r="JXR151" s="27"/>
      <c r="JXS151" s="27"/>
      <c r="JXT151" s="27"/>
      <c r="JXU151" s="27"/>
      <c r="JXV151" s="27"/>
      <c r="JXW151" s="27"/>
      <c r="JXX151" s="27"/>
      <c r="JXY151" s="27"/>
      <c r="JXZ151" s="27"/>
      <c r="JYA151" s="27"/>
      <c r="JYB151" s="27"/>
      <c r="JYC151" s="27"/>
      <c r="JYD151" s="27"/>
      <c r="JYE151" s="27"/>
      <c r="JYF151" s="27"/>
      <c r="JYG151" s="27"/>
      <c r="JYH151" s="27"/>
      <c r="JYI151" s="27"/>
      <c r="JYJ151" s="27"/>
      <c r="JYK151" s="27"/>
      <c r="JYL151" s="27"/>
      <c r="JYM151" s="27"/>
      <c r="JYN151" s="27"/>
      <c r="JYO151" s="27"/>
      <c r="JYP151" s="27"/>
      <c r="JYQ151" s="27"/>
      <c r="JYR151" s="27"/>
      <c r="JYS151" s="27"/>
      <c r="JYT151" s="27"/>
      <c r="JYU151" s="27"/>
      <c r="JYV151" s="27"/>
      <c r="JYW151" s="27"/>
      <c r="JYX151" s="27"/>
      <c r="JYY151" s="27"/>
      <c r="JYZ151" s="27"/>
      <c r="JZA151" s="27"/>
      <c r="JZB151" s="27"/>
      <c r="JZC151" s="27"/>
      <c r="JZD151" s="27"/>
      <c r="JZE151" s="27"/>
      <c r="JZF151" s="27"/>
      <c r="JZG151" s="27"/>
      <c r="JZH151" s="27"/>
      <c r="JZI151" s="27"/>
      <c r="JZJ151" s="27"/>
      <c r="JZK151" s="27"/>
      <c r="JZL151" s="27"/>
      <c r="JZM151" s="27"/>
      <c r="JZN151" s="27"/>
      <c r="JZO151" s="27"/>
      <c r="JZP151" s="27"/>
      <c r="JZQ151" s="27"/>
      <c r="JZR151" s="27"/>
      <c r="JZS151" s="27"/>
      <c r="JZT151" s="27"/>
      <c r="JZU151" s="27"/>
      <c r="JZV151" s="27"/>
      <c r="JZW151" s="27"/>
      <c r="JZX151" s="27"/>
      <c r="JZY151" s="27"/>
      <c r="JZZ151" s="27"/>
      <c r="KAA151" s="27"/>
      <c r="KAB151" s="27"/>
      <c r="KAC151" s="27"/>
      <c r="KAD151" s="27"/>
      <c r="KAE151" s="27"/>
      <c r="KAF151" s="27"/>
      <c r="KAG151" s="27"/>
      <c r="KAH151" s="27"/>
      <c r="KAI151" s="27"/>
      <c r="KAJ151" s="27"/>
      <c r="KAK151" s="27"/>
      <c r="KAL151" s="27"/>
      <c r="KAM151" s="27"/>
      <c r="KAN151" s="27"/>
      <c r="KAO151" s="27"/>
      <c r="KAP151" s="27"/>
      <c r="KAQ151" s="27"/>
      <c r="KAR151" s="27"/>
      <c r="KAS151" s="27"/>
      <c r="KAT151" s="27"/>
      <c r="KAU151" s="27"/>
      <c r="KAV151" s="27"/>
      <c r="KAW151" s="27"/>
      <c r="KAX151" s="27"/>
      <c r="KAY151" s="27"/>
      <c r="KAZ151" s="27"/>
      <c r="KBA151" s="27"/>
      <c r="KBB151" s="27"/>
      <c r="KBC151" s="27"/>
      <c r="KBD151" s="27"/>
      <c r="KBE151" s="27"/>
      <c r="KBF151" s="27"/>
      <c r="KBG151" s="27"/>
      <c r="KBH151" s="27"/>
      <c r="KBI151" s="27"/>
      <c r="KBJ151" s="27"/>
      <c r="KBK151" s="27"/>
      <c r="KBL151" s="27"/>
      <c r="KBM151" s="27"/>
      <c r="KBN151" s="27"/>
      <c r="KBO151" s="27"/>
      <c r="KBP151" s="27"/>
      <c r="KBQ151" s="27"/>
      <c r="KBR151" s="27"/>
      <c r="KBS151" s="27"/>
      <c r="KBT151" s="27"/>
      <c r="KBU151" s="27"/>
      <c r="KBV151" s="27"/>
      <c r="KBW151" s="27"/>
      <c r="KBX151" s="27"/>
      <c r="KBY151" s="27"/>
      <c r="KBZ151" s="27"/>
      <c r="KCA151" s="27"/>
      <c r="KCB151" s="27"/>
      <c r="KCC151" s="27"/>
      <c r="KCD151" s="27"/>
      <c r="KCE151" s="27"/>
      <c r="KCF151" s="27"/>
      <c r="KCG151" s="27"/>
      <c r="KCH151" s="27"/>
      <c r="KCI151" s="27"/>
      <c r="KCJ151" s="27"/>
      <c r="KCK151" s="27"/>
      <c r="KCL151" s="27"/>
      <c r="KCM151" s="27"/>
      <c r="KCN151" s="27"/>
      <c r="KCO151" s="27"/>
      <c r="KCP151" s="27"/>
      <c r="KCQ151" s="27"/>
      <c r="KCR151" s="27"/>
      <c r="KCS151" s="27"/>
      <c r="KCT151" s="27"/>
      <c r="KCU151" s="27"/>
      <c r="KCV151" s="27"/>
      <c r="KCW151" s="27"/>
      <c r="KCX151" s="27"/>
      <c r="KCY151" s="27"/>
      <c r="KCZ151" s="27"/>
      <c r="KDA151" s="27"/>
      <c r="KDB151" s="27"/>
      <c r="KDC151" s="27"/>
      <c r="KDD151" s="27"/>
      <c r="KDE151" s="27"/>
      <c r="KDF151" s="27"/>
      <c r="KDG151" s="27"/>
      <c r="KDH151" s="27"/>
      <c r="KDI151" s="27"/>
      <c r="KDJ151" s="27"/>
      <c r="KDK151" s="27"/>
      <c r="KDL151" s="27"/>
      <c r="KDM151" s="27"/>
      <c r="KDN151" s="27"/>
      <c r="KDO151" s="27"/>
      <c r="KDP151" s="27"/>
      <c r="KDQ151" s="27"/>
      <c r="KDR151" s="27"/>
      <c r="KDS151" s="27"/>
      <c r="KDT151" s="27"/>
      <c r="KDU151" s="27"/>
      <c r="KDV151" s="27"/>
      <c r="KDW151" s="27"/>
      <c r="KDX151" s="27"/>
      <c r="KDY151" s="27"/>
      <c r="KDZ151" s="27"/>
      <c r="KEA151" s="27"/>
      <c r="KEB151" s="27"/>
      <c r="KEC151" s="27"/>
      <c r="KED151" s="27"/>
      <c r="KEE151" s="27"/>
      <c r="KEF151" s="27"/>
      <c r="KEG151" s="27"/>
      <c r="KEH151" s="27"/>
      <c r="KEI151" s="27"/>
      <c r="KEJ151" s="27"/>
      <c r="KEK151" s="27"/>
      <c r="KEL151" s="27"/>
      <c r="KEM151" s="27"/>
      <c r="KEN151" s="27"/>
      <c r="KEO151" s="27"/>
      <c r="KEP151" s="27"/>
      <c r="KEQ151" s="27"/>
      <c r="KER151" s="27"/>
      <c r="KES151" s="27"/>
      <c r="KET151" s="27"/>
      <c r="KEU151" s="27"/>
      <c r="KEV151" s="27"/>
      <c r="KEW151" s="27"/>
      <c r="KEX151" s="27"/>
      <c r="KEY151" s="27"/>
      <c r="KEZ151" s="27"/>
      <c r="KFA151" s="27"/>
      <c r="KFB151" s="27"/>
      <c r="KFC151" s="27"/>
      <c r="KFD151" s="27"/>
      <c r="KFE151" s="27"/>
      <c r="KFF151" s="27"/>
      <c r="KFG151" s="27"/>
      <c r="KFH151" s="27"/>
      <c r="KFI151" s="27"/>
      <c r="KFJ151" s="27"/>
      <c r="KFK151" s="27"/>
      <c r="KFL151" s="27"/>
      <c r="KFM151" s="27"/>
      <c r="KFN151" s="27"/>
      <c r="KFO151" s="27"/>
      <c r="KFP151" s="27"/>
      <c r="KFQ151" s="27"/>
      <c r="KFR151" s="27"/>
      <c r="KFS151" s="27"/>
      <c r="KFT151" s="27"/>
      <c r="KFU151" s="27"/>
      <c r="KFV151" s="27"/>
      <c r="KFW151" s="27"/>
      <c r="KFX151" s="27"/>
      <c r="KFY151" s="27"/>
      <c r="KFZ151" s="27"/>
      <c r="KGA151" s="27"/>
      <c r="KGB151" s="27"/>
      <c r="KGC151" s="27"/>
      <c r="KGD151" s="27"/>
      <c r="KGE151" s="27"/>
      <c r="KGF151" s="27"/>
      <c r="KGG151" s="27"/>
      <c r="KGH151" s="27"/>
      <c r="KGI151" s="27"/>
      <c r="KGJ151" s="27"/>
      <c r="KGK151" s="27"/>
      <c r="KGL151" s="27"/>
      <c r="KGM151" s="27"/>
      <c r="KGN151" s="27"/>
      <c r="KGO151" s="27"/>
      <c r="KGP151" s="27"/>
      <c r="KGQ151" s="27"/>
      <c r="KGR151" s="27"/>
      <c r="KGS151" s="27"/>
      <c r="KGT151" s="27"/>
      <c r="KGU151" s="27"/>
      <c r="KGV151" s="27"/>
      <c r="KGW151" s="27"/>
      <c r="KGX151" s="27"/>
      <c r="KGY151" s="27"/>
      <c r="KGZ151" s="27"/>
      <c r="KHA151" s="27"/>
      <c r="KHB151" s="27"/>
      <c r="KHC151" s="27"/>
      <c r="KHD151" s="27"/>
      <c r="KHE151" s="27"/>
      <c r="KHF151" s="27"/>
      <c r="KHG151" s="27"/>
      <c r="KHH151" s="27"/>
      <c r="KHI151" s="27"/>
      <c r="KHJ151" s="27"/>
      <c r="KHK151" s="27"/>
      <c r="KHL151" s="27"/>
      <c r="KHM151" s="27"/>
      <c r="KHN151" s="27"/>
      <c r="KHO151" s="27"/>
      <c r="KHP151" s="27"/>
      <c r="KHQ151" s="27"/>
      <c r="KHR151" s="27"/>
      <c r="KHS151" s="27"/>
      <c r="KHT151" s="27"/>
      <c r="KHU151" s="27"/>
      <c r="KHV151" s="27"/>
      <c r="KHW151" s="27"/>
      <c r="KHX151" s="27"/>
      <c r="KHY151" s="27"/>
      <c r="KHZ151" s="27"/>
      <c r="KIA151" s="27"/>
      <c r="KIB151" s="27"/>
      <c r="KIC151" s="27"/>
      <c r="KID151" s="27"/>
      <c r="KIE151" s="27"/>
      <c r="KIF151" s="27"/>
      <c r="KIG151" s="27"/>
      <c r="KIH151" s="27"/>
      <c r="KII151" s="27"/>
      <c r="KIJ151" s="27"/>
      <c r="KIK151" s="27"/>
      <c r="KIL151" s="27"/>
      <c r="KIM151" s="27"/>
      <c r="KIN151" s="27"/>
      <c r="KIO151" s="27"/>
      <c r="KIP151" s="27"/>
      <c r="KIQ151" s="27"/>
      <c r="KIR151" s="27"/>
      <c r="KIS151" s="27"/>
      <c r="KIT151" s="27"/>
      <c r="KIU151" s="27"/>
      <c r="KIV151" s="27"/>
      <c r="KIW151" s="27"/>
      <c r="KIX151" s="27"/>
      <c r="KIY151" s="27"/>
      <c r="KIZ151" s="27"/>
      <c r="KJA151" s="27"/>
      <c r="KJB151" s="27"/>
      <c r="KJC151" s="27"/>
      <c r="KJD151" s="27"/>
      <c r="KJE151" s="27"/>
      <c r="KJF151" s="27"/>
      <c r="KJG151" s="27"/>
      <c r="KJH151" s="27"/>
      <c r="KJI151" s="27"/>
      <c r="KJJ151" s="27"/>
      <c r="KJK151" s="27"/>
      <c r="KJL151" s="27"/>
      <c r="KJM151" s="27"/>
      <c r="KJN151" s="27"/>
      <c r="KJO151" s="27"/>
      <c r="KJP151" s="27"/>
      <c r="KJQ151" s="27"/>
      <c r="KJR151" s="27"/>
      <c r="KJS151" s="27"/>
      <c r="KJT151" s="27"/>
      <c r="KJU151" s="27"/>
      <c r="KJV151" s="27"/>
      <c r="KJW151" s="27"/>
      <c r="KJX151" s="27"/>
      <c r="KJY151" s="27"/>
      <c r="KJZ151" s="27"/>
      <c r="KKA151" s="27"/>
      <c r="KKB151" s="27"/>
      <c r="KKC151" s="27"/>
      <c r="KKD151" s="27"/>
      <c r="KKE151" s="27"/>
      <c r="KKF151" s="27"/>
      <c r="KKG151" s="27"/>
      <c r="KKH151" s="27"/>
      <c r="KKI151" s="27"/>
      <c r="KKJ151" s="27"/>
      <c r="KKK151" s="27"/>
      <c r="KKL151" s="27"/>
      <c r="KKM151" s="27"/>
      <c r="KKN151" s="27"/>
      <c r="KKO151" s="27"/>
      <c r="KKP151" s="27"/>
      <c r="KKQ151" s="27"/>
      <c r="KKR151" s="27"/>
      <c r="KKS151" s="27"/>
      <c r="KKT151" s="27"/>
      <c r="KKU151" s="27"/>
      <c r="KKV151" s="27"/>
      <c r="KKW151" s="27"/>
      <c r="KKX151" s="27"/>
      <c r="KKY151" s="27"/>
      <c r="KKZ151" s="27"/>
      <c r="KLA151" s="27"/>
      <c r="KLB151" s="27"/>
      <c r="KLC151" s="27"/>
      <c r="KLD151" s="27"/>
      <c r="KLE151" s="27"/>
      <c r="KLF151" s="27"/>
      <c r="KLG151" s="27"/>
      <c r="KLH151" s="27"/>
      <c r="KLI151" s="27"/>
      <c r="KLJ151" s="27"/>
      <c r="KLK151" s="27"/>
      <c r="KLL151" s="27"/>
      <c r="KLM151" s="27"/>
      <c r="KLN151" s="27"/>
      <c r="KLO151" s="27"/>
      <c r="KLP151" s="27"/>
      <c r="KLQ151" s="27"/>
      <c r="KLR151" s="27"/>
      <c r="KLS151" s="27"/>
      <c r="KLT151" s="27"/>
      <c r="KLU151" s="27"/>
      <c r="KLV151" s="27"/>
      <c r="KLW151" s="27"/>
      <c r="KLX151" s="27"/>
      <c r="KLY151" s="27"/>
      <c r="KLZ151" s="27"/>
      <c r="KMA151" s="27"/>
      <c r="KMB151" s="27"/>
      <c r="KMC151" s="27"/>
      <c r="KMD151" s="27"/>
      <c r="KME151" s="27"/>
      <c r="KMF151" s="27"/>
      <c r="KMG151" s="27"/>
      <c r="KMH151" s="27"/>
      <c r="KMI151" s="27"/>
      <c r="KMJ151" s="27"/>
      <c r="KMK151" s="27"/>
      <c r="KML151" s="27"/>
      <c r="KMM151" s="27"/>
      <c r="KMN151" s="27"/>
      <c r="KMO151" s="27"/>
      <c r="KMP151" s="27"/>
      <c r="KMQ151" s="27"/>
      <c r="KMR151" s="27"/>
      <c r="KMS151" s="27"/>
      <c r="KMT151" s="27"/>
      <c r="KMU151" s="27"/>
      <c r="KMV151" s="27"/>
      <c r="KMW151" s="27"/>
      <c r="KMX151" s="27"/>
      <c r="KMY151" s="27"/>
      <c r="KMZ151" s="27"/>
      <c r="KNA151" s="27"/>
      <c r="KNB151" s="27"/>
      <c r="KNC151" s="27"/>
      <c r="KND151" s="27"/>
      <c r="KNE151" s="27"/>
      <c r="KNF151" s="27"/>
      <c r="KNG151" s="27"/>
      <c r="KNH151" s="27"/>
      <c r="KNI151" s="27"/>
      <c r="KNJ151" s="27"/>
      <c r="KNK151" s="27"/>
      <c r="KNL151" s="27"/>
      <c r="KNM151" s="27"/>
      <c r="KNN151" s="27"/>
      <c r="KNO151" s="27"/>
      <c r="KNP151" s="27"/>
      <c r="KNQ151" s="27"/>
      <c r="KNR151" s="27"/>
      <c r="KNS151" s="27"/>
      <c r="KNT151" s="27"/>
      <c r="KNU151" s="27"/>
      <c r="KNV151" s="27"/>
      <c r="KNW151" s="27"/>
      <c r="KNX151" s="27"/>
      <c r="KNY151" s="27"/>
      <c r="KNZ151" s="27"/>
      <c r="KOA151" s="27"/>
      <c r="KOB151" s="27"/>
      <c r="KOC151" s="27"/>
      <c r="KOD151" s="27"/>
      <c r="KOE151" s="27"/>
      <c r="KOF151" s="27"/>
      <c r="KOG151" s="27"/>
      <c r="KOH151" s="27"/>
      <c r="KOI151" s="27"/>
      <c r="KOJ151" s="27"/>
      <c r="KOK151" s="27"/>
      <c r="KOL151" s="27"/>
      <c r="KOM151" s="27"/>
      <c r="KON151" s="27"/>
      <c r="KOO151" s="27"/>
      <c r="KOP151" s="27"/>
      <c r="KOQ151" s="27"/>
      <c r="KOR151" s="27"/>
      <c r="KOS151" s="27"/>
      <c r="KOT151" s="27"/>
      <c r="KOU151" s="27"/>
      <c r="KOV151" s="27"/>
      <c r="KOW151" s="27"/>
      <c r="KOX151" s="27"/>
      <c r="KOY151" s="27"/>
      <c r="KOZ151" s="27"/>
      <c r="KPA151" s="27"/>
      <c r="KPB151" s="27"/>
      <c r="KPC151" s="27"/>
      <c r="KPD151" s="27"/>
      <c r="KPE151" s="27"/>
      <c r="KPF151" s="27"/>
      <c r="KPG151" s="27"/>
      <c r="KPH151" s="27"/>
      <c r="KPI151" s="27"/>
      <c r="KPJ151" s="27"/>
      <c r="KPK151" s="27"/>
      <c r="KPL151" s="27"/>
      <c r="KPM151" s="27"/>
      <c r="KPN151" s="27"/>
      <c r="KPO151" s="27"/>
      <c r="KPP151" s="27"/>
      <c r="KPQ151" s="27"/>
      <c r="KPR151" s="27"/>
      <c r="KPS151" s="27"/>
      <c r="KPT151" s="27"/>
      <c r="KPU151" s="27"/>
      <c r="KPV151" s="27"/>
      <c r="KPW151" s="27"/>
      <c r="KPX151" s="27"/>
      <c r="KPY151" s="27"/>
      <c r="KPZ151" s="27"/>
      <c r="KQA151" s="27"/>
      <c r="KQB151" s="27"/>
      <c r="KQC151" s="27"/>
      <c r="KQD151" s="27"/>
      <c r="KQE151" s="27"/>
      <c r="KQF151" s="27"/>
      <c r="KQG151" s="27"/>
      <c r="KQH151" s="27"/>
      <c r="KQI151" s="27"/>
      <c r="KQJ151" s="27"/>
      <c r="KQK151" s="27"/>
      <c r="KQL151" s="27"/>
      <c r="KQM151" s="27"/>
      <c r="KQN151" s="27"/>
      <c r="KQO151" s="27"/>
      <c r="KQP151" s="27"/>
      <c r="KQQ151" s="27"/>
      <c r="KQR151" s="27"/>
      <c r="KQS151" s="27"/>
      <c r="KQT151" s="27"/>
      <c r="KQU151" s="27"/>
      <c r="KQV151" s="27"/>
      <c r="KQW151" s="27"/>
      <c r="KQX151" s="27"/>
      <c r="KQY151" s="27"/>
      <c r="KQZ151" s="27"/>
      <c r="KRA151" s="27"/>
      <c r="KRB151" s="27"/>
      <c r="KRC151" s="27"/>
      <c r="KRD151" s="27"/>
      <c r="KRE151" s="27"/>
      <c r="KRF151" s="27"/>
      <c r="KRG151" s="27"/>
      <c r="KRH151" s="27"/>
      <c r="KRI151" s="27"/>
      <c r="KRJ151" s="27"/>
      <c r="KRK151" s="27"/>
      <c r="KRL151" s="27"/>
      <c r="KRM151" s="27"/>
      <c r="KRN151" s="27"/>
      <c r="KRO151" s="27"/>
      <c r="KRP151" s="27"/>
      <c r="KRQ151" s="27"/>
      <c r="KRR151" s="27"/>
      <c r="KRS151" s="27"/>
      <c r="KRT151" s="27"/>
      <c r="KRU151" s="27"/>
      <c r="KRV151" s="27"/>
      <c r="KRW151" s="27"/>
      <c r="KRX151" s="27"/>
      <c r="KRY151" s="27"/>
      <c r="KRZ151" s="27"/>
      <c r="KSA151" s="27"/>
      <c r="KSB151" s="27"/>
      <c r="KSC151" s="27"/>
      <c r="KSD151" s="27"/>
      <c r="KSE151" s="27"/>
      <c r="KSF151" s="27"/>
      <c r="KSG151" s="27"/>
      <c r="KSH151" s="27"/>
      <c r="KSI151" s="27"/>
      <c r="KSJ151" s="27"/>
      <c r="KSK151" s="27"/>
      <c r="KSL151" s="27"/>
      <c r="KSM151" s="27"/>
      <c r="KSN151" s="27"/>
      <c r="KSO151" s="27"/>
      <c r="KSP151" s="27"/>
      <c r="KSQ151" s="27"/>
      <c r="KSR151" s="27"/>
      <c r="KSS151" s="27"/>
      <c r="KST151" s="27"/>
      <c r="KSU151" s="27"/>
      <c r="KSV151" s="27"/>
      <c r="KSW151" s="27"/>
      <c r="KSX151" s="27"/>
      <c r="KSY151" s="27"/>
      <c r="KSZ151" s="27"/>
      <c r="KTA151" s="27"/>
      <c r="KTB151" s="27"/>
      <c r="KTC151" s="27"/>
      <c r="KTD151" s="27"/>
      <c r="KTE151" s="27"/>
      <c r="KTF151" s="27"/>
      <c r="KTG151" s="27"/>
      <c r="KTH151" s="27"/>
      <c r="KTI151" s="27"/>
      <c r="KTJ151" s="27"/>
      <c r="KTK151" s="27"/>
      <c r="KTL151" s="27"/>
      <c r="KTM151" s="27"/>
      <c r="KTN151" s="27"/>
      <c r="KTO151" s="27"/>
      <c r="KTP151" s="27"/>
      <c r="KTQ151" s="27"/>
      <c r="KTR151" s="27"/>
      <c r="KTS151" s="27"/>
      <c r="KTT151" s="27"/>
      <c r="KTU151" s="27"/>
      <c r="KTV151" s="27"/>
      <c r="KTW151" s="27"/>
      <c r="KTX151" s="27"/>
      <c r="KTY151" s="27"/>
      <c r="KTZ151" s="27"/>
      <c r="KUA151" s="27"/>
      <c r="KUB151" s="27"/>
      <c r="KUC151" s="27"/>
      <c r="KUD151" s="27"/>
      <c r="KUE151" s="27"/>
      <c r="KUF151" s="27"/>
      <c r="KUG151" s="27"/>
      <c r="KUH151" s="27"/>
      <c r="KUI151" s="27"/>
      <c r="KUJ151" s="27"/>
      <c r="KUK151" s="27"/>
      <c r="KUL151" s="27"/>
      <c r="KUM151" s="27"/>
      <c r="KUN151" s="27"/>
      <c r="KUO151" s="27"/>
      <c r="KUP151" s="27"/>
      <c r="KUQ151" s="27"/>
      <c r="KUR151" s="27"/>
      <c r="KUS151" s="27"/>
      <c r="KUT151" s="27"/>
      <c r="KUU151" s="27"/>
      <c r="KUV151" s="27"/>
      <c r="KUW151" s="27"/>
      <c r="KUX151" s="27"/>
      <c r="KUY151" s="27"/>
      <c r="KUZ151" s="27"/>
      <c r="KVA151" s="27"/>
      <c r="KVB151" s="27"/>
      <c r="KVC151" s="27"/>
      <c r="KVD151" s="27"/>
      <c r="KVE151" s="27"/>
      <c r="KVF151" s="27"/>
      <c r="KVG151" s="27"/>
      <c r="KVH151" s="27"/>
      <c r="KVI151" s="27"/>
      <c r="KVJ151" s="27"/>
      <c r="KVK151" s="27"/>
      <c r="KVL151" s="27"/>
      <c r="KVM151" s="27"/>
      <c r="KVN151" s="27"/>
      <c r="KVO151" s="27"/>
      <c r="KVP151" s="27"/>
      <c r="KVQ151" s="27"/>
      <c r="KVR151" s="27"/>
      <c r="KVS151" s="27"/>
      <c r="KVT151" s="27"/>
      <c r="KVU151" s="27"/>
      <c r="KVV151" s="27"/>
      <c r="KVW151" s="27"/>
      <c r="KVX151" s="27"/>
      <c r="KVY151" s="27"/>
      <c r="KVZ151" s="27"/>
      <c r="KWA151" s="27"/>
      <c r="KWB151" s="27"/>
      <c r="KWC151" s="27"/>
      <c r="KWD151" s="27"/>
      <c r="KWE151" s="27"/>
      <c r="KWF151" s="27"/>
      <c r="KWG151" s="27"/>
      <c r="KWH151" s="27"/>
      <c r="KWI151" s="27"/>
      <c r="KWJ151" s="27"/>
      <c r="KWK151" s="27"/>
      <c r="KWL151" s="27"/>
      <c r="KWM151" s="27"/>
      <c r="KWN151" s="27"/>
      <c r="KWO151" s="27"/>
      <c r="KWP151" s="27"/>
      <c r="KWQ151" s="27"/>
      <c r="KWR151" s="27"/>
      <c r="KWS151" s="27"/>
      <c r="KWT151" s="27"/>
      <c r="KWU151" s="27"/>
      <c r="KWV151" s="27"/>
      <c r="KWW151" s="27"/>
      <c r="KWX151" s="27"/>
      <c r="KWY151" s="27"/>
      <c r="KWZ151" s="27"/>
      <c r="KXA151" s="27"/>
      <c r="KXB151" s="27"/>
      <c r="KXC151" s="27"/>
      <c r="KXD151" s="27"/>
      <c r="KXE151" s="27"/>
      <c r="KXF151" s="27"/>
      <c r="KXG151" s="27"/>
      <c r="KXH151" s="27"/>
      <c r="KXI151" s="27"/>
      <c r="KXJ151" s="27"/>
      <c r="KXK151" s="27"/>
      <c r="KXL151" s="27"/>
      <c r="KXM151" s="27"/>
      <c r="KXN151" s="27"/>
      <c r="KXO151" s="27"/>
      <c r="KXP151" s="27"/>
      <c r="KXQ151" s="27"/>
      <c r="KXR151" s="27"/>
      <c r="KXS151" s="27"/>
      <c r="KXT151" s="27"/>
      <c r="KXU151" s="27"/>
      <c r="KXV151" s="27"/>
      <c r="KXW151" s="27"/>
      <c r="KXX151" s="27"/>
      <c r="KXY151" s="27"/>
      <c r="KXZ151" s="27"/>
      <c r="KYA151" s="27"/>
      <c r="KYB151" s="27"/>
      <c r="KYC151" s="27"/>
      <c r="KYD151" s="27"/>
      <c r="KYE151" s="27"/>
      <c r="KYF151" s="27"/>
    </row>
    <row r="152" spans="1:8092" ht="15" customHeight="1" thickBot="1">
      <c r="A152" s="76"/>
      <c r="B152" s="246"/>
      <c r="C152" s="145" t="s">
        <v>110</v>
      </c>
      <c r="D152" s="167">
        <f>_xlfn.PERCENTOF(D151,C151)</f>
        <v>0</v>
      </c>
      <c r="E152" s="295"/>
      <c r="F152" s="296"/>
      <c r="G152" s="376"/>
      <c r="H152" s="27"/>
      <c r="I152" s="92"/>
      <c r="J152" s="92"/>
      <c r="K152" s="92"/>
    </row>
    <row r="153" spans="1:8092" ht="40.15" customHeight="1">
      <c r="A153" s="113" t="s">
        <v>198</v>
      </c>
      <c r="B153" s="247"/>
      <c r="C153" s="81"/>
      <c r="D153" s="79"/>
      <c r="E153" s="268"/>
      <c r="F153" s="269"/>
      <c r="G153" s="361"/>
      <c r="H153" s="9"/>
      <c r="I153" s="92"/>
      <c r="J153" s="92"/>
      <c r="K153" s="92"/>
    </row>
    <row r="154" spans="1:8092" ht="30.6" customHeight="1" thickBot="1">
      <c r="A154" s="356" t="s">
        <v>233</v>
      </c>
      <c r="B154" s="248" t="s">
        <v>241</v>
      </c>
      <c r="C154" s="55">
        <f>J154</f>
        <v>3</v>
      </c>
      <c r="D154" s="56"/>
      <c r="E154" s="272"/>
      <c r="F154" s="273"/>
      <c r="G154" s="357" t="s">
        <v>396</v>
      </c>
      <c r="I154" s="326">
        <v>3</v>
      </c>
      <c r="J154" s="322">
        <f>I154</f>
        <v>3</v>
      </c>
      <c r="K154" s="326">
        <f>IF(B154="Yes",J154,0)</f>
        <v>3</v>
      </c>
    </row>
    <row r="155" spans="1:8092" ht="15" customHeight="1">
      <c r="A155" s="19"/>
      <c r="B155" s="251"/>
      <c r="C155" s="141" t="s">
        <v>107</v>
      </c>
      <c r="D155" s="142"/>
      <c r="E155" s="297"/>
      <c r="F155" s="298"/>
      <c r="G155" s="377"/>
      <c r="H155" s="44"/>
      <c r="I155" s="92"/>
      <c r="J155" s="92"/>
      <c r="K155" s="92"/>
    </row>
    <row r="156" spans="1:8092" ht="40.15" customHeight="1">
      <c r="A156" s="197" t="s">
        <v>108</v>
      </c>
      <c r="B156" s="245" t="s">
        <v>109</v>
      </c>
      <c r="C156" s="143">
        <f>SUM(C154:C154)</f>
        <v>3</v>
      </c>
      <c r="D156" s="144">
        <f>SUM(D154:D155)</f>
        <v>0</v>
      </c>
      <c r="E156" s="266"/>
      <c r="F156" s="267"/>
      <c r="G156" s="366"/>
      <c r="H156" s="27"/>
      <c r="I156" s="92"/>
      <c r="J156" s="92"/>
      <c r="K156" s="92"/>
    </row>
    <row r="157" spans="1:8092" ht="15" customHeight="1" thickBot="1">
      <c r="A157" s="74"/>
      <c r="B157" s="246"/>
      <c r="C157" s="145" t="s">
        <v>110</v>
      </c>
      <c r="D157" s="167">
        <f>_xlfn.PERCENTOF(D156,C156)</f>
        <v>0</v>
      </c>
      <c r="E157" s="286"/>
      <c r="F157" s="287"/>
      <c r="G157" s="358"/>
      <c r="I157" s="92"/>
      <c r="J157" s="92"/>
      <c r="K157" s="89"/>
    </row>
    <row r="158" spans="1:8092" ht="40.15" customHeight="1">
      <c r="A158" s="114" t="s">
        <v>200</v>
      </c>
      <c r="B158" s="264"/>
      <c r="C158" s="81"/>
      <c r="D158" s="79"/>
      <c r="E158" s="309"/>
      <c r="F158" s="264"/>
      <c r="G158" s="378"/>
      <c r="H158" s="45"/>
      <c r="I158" s="92"/>
      <c r="J158" s="92"/>
      <c r="K158" s="89"/>
    </row>
    <row r="159" spans="1:8092" ht="25.9" customHeight="1">
      <c r="A159" s="16" t="s">
        <v>201</v>
      </c>
      <c r="B159" s="265"/>
      <c r="C159" s="51"/>
      <c r="D159" s="52"/>
      <c r="E159" s="310"/>
      <c r="F159" s="265"/>
      <c r="G159" s="372"/>
      <c r="H159" s="43"/>
      <c r="I159" s="99"/>
      <c r="J159" s="99"/>
      <c r="K159" s="92"/>
    </row>
    <row r="160" spans="1:8092" ht="25.9" customHeight="1">
      <c r="A160" s="214" t="s">
        <v>202</v>
      </c>
      <c r="B160" s="258" t="s">
        <v>203</v>
      </c>
      <c r="C160" s="51"/>
      <c r="D160" s="52"/>
      <c r="E160" s="311"/>
      <c r="F160" s="312"/>
      <c r="G160" s="379"/>
      <c r="H160" s="13"/>
      <c r="I160" s="92"/>
      <c r="J160" s="92"/>
      <c r="K160" s="89"/>
    </row>
    <row r="161" spans="1:8092" ht="25.9" customHeight="1" thickBot="1">
      <c r="A161" s="188" t="s">
        <v>38</v>
      </c>
      <c r="B161" s="258" t="s">
        <v>204</v>
      </c>
      <c r="C161" s="51"/>
      <c r="D161" s="52"/>
      <c r="E161" s="266"/>
      <c r="F161" s="253"/>
      <c r="G161" s="357"/>
      <c r="I161" s="92"/>
      <c r="J161" s="92"/>
      <c r="K161" s="92"/>
    </row>
    <row r="162" spans="1:8092" ht="40.15" customHeight="1" thickBot="1">
      <c r="A162" s="185" t="s">
        <v>205</v>
      </c>
      <c r="B162" s="84"/>
      <c r="C162" s="62"/>
      <c r="D162" s="63"/>
      <c r="E162" s="87"/>
      <c r="F162" s="87"/>
      <c r="G162" s="85"/>
      <c r="H162" s="45"/>
      <c r="I162" s="92"/>
      <c r="J162" s="92"/>
      <c r="K162" s="92"/>
    </row>
    <row r="163" spans="1:8092" s="29" customFormat="1" ht="25.15" customHeight="1" thickBot="1">
      <c r="A163" s="88"/>
      <c r="B163" s="111" t="s">
        <v>89</v>
      </c>
      <c r="C163" s="64">
        <f>C28</f>
        <v>51</v>
      </c>
      <c r="D163" s="65">
        <f>D28</f>
        <v>0</v>
      </c>
      <c r="E163" s="542">
        <f t="shared" ref="E163:E173" si="13">_xlfn.PERCENTOF(D163,C163)</f>
        <v>0</v>
      </c>
      <c r="F163" s="543"/>
      <c r="G163" s="100" t="s">
        <v>206</v>
      </c>
      <c r="H163" s="12"/>
      <c r="I163" s="92"/>
      <c r="J163" s="92"/>
      <c r="K163" s="92"/>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c r="MH163" s="27"/>
      <c r="MI163" s="27"/>
      <c r="MJ163" s="27"/>
      <c r="MK163" s="27"/>
      <c r="ML163" s="27"/>
      <c r="MM163" s="27"/>
      <c r="MN163" s="27"/>
      <c r="MO163" s="27"/>
      <c r="MP163" s="27"/>
      <c r="MQ163" s="27"/>
      <c r="MR163" s="27"/>
      <c r="MS163" s="27"/>
      <c r="MT163" s="27"/>
      <c r="MU163" s="27"/>
      <c r="MV163" s="27"/>
      <c r="MW163" s="27"/>
      <c r="MX163" s="27"/>
      <c r="MY163" s="27"/>
      <c r="MZ163" s="27"/>
      <c r="NA163" s="27"/>
      <c r="NB163" s="27"/>
      <c r="NC163" s="27"/>
      <c r="ND163" s="27"/>
      <c r="NE163" s="27"/>
      <c r="NF163" s="27"/>
      <c r="NG163" s="27"/>
      <c r="NH163" s="27"/>
      <c r="NI163" s="27"/>
      <c r="NJ163" s="27"/>
      <c r="NK163" s="27"/>
      <c r="NL163" s="27"/>
      <c r="NM163" s="27"/>
      <c r="NN163" s="27"/>
      <c r="NO163" s="27"/>
      <c r="NP163" s="27"/>
      <c r="NQ163" s="27"/>
      <c r="NR163" s="27"/>
      <c r="NS163" s="27"/>
      <c r="NT163" s="27"/>
      <c r="NU163" s="27"/>
      <c r="NV163" s="27"/>
      <c r="NW163" s="27"/>
      <c r="NX163" s="27"/>
      <c r="NY163" s="27"/>
      <c r="NZ163" s="27"/>
      <c r="OA163" s="27"/>
      <c r="OB163" s="27"/>
      <c r="OC163" s="27"/>
      <c r="OD163" s="27"/>
      <c r="OE163" s="27"/>
      <c r="OF163" s="27"/>
      <c r="OG163" s="27"/>
      <c r="OH163" s="27"/>
      <c r="OI163" s="27"/>
      <c r="OJ163" s="27"/>
      <c r="OK163" s="27"/>
      <c r="OL163" s="27"/>
      <c r="OM163" s="27"/>
      <c r="ON163" s="27"/>
      <c r="OO163" s="27"/>
      <c r="OP163" s="27"/>
      <c r="OQ163" s="27"/>
      <c r="OR163" s="27"/>
      <c r="OS163" s="27"/>
      <c r="OT163" s="27"/>
      <c r="OU163" s="27"/>
      <c r="OV163" s="27"/>
      <c r="OW163" s="27"/>
      <c r="OX163" s="27"/>
      <c r="OY163" s="27"/>
      <c r="OZ163" s="27"/>
      <c r="PA163" s="27"/>
      <c r="PB163" s="27"/>
      <c r="PC163" s="27"/>
      <c r="PD163" s="27"/>
      <c r="PE163" s="27"/>
      <c r="PF163" s="27"/>
      <c r="PG163" s="27"/>
      <c r="PH163" s="27"/>
      <c r="PI163" s="27"/>
      <c r="PJ163" s="27"/>
      <c r="PK163" s="27"/>
      <c r="PL163" s="27"/>
      <c r="PM163" s="27"/>
      <c r="PN163" s="27"/>
      <c r="PO163" s="27"/>
      <c r="PP163" s="27"/>
      <c r="PQ163" s="27"/>
      <c r="PR163" s="27"/>
      <c r="PS163" s="27"/>
      <c r="PT163" s="27"/>
      <c r="PU163" s="27"/>
      <c r="PV163" s="27"/>
      <c r="PW163" s="27"/>
      <c r="PX163" s="27"/>
      <c r="PY163" s="27"/>
      <c r="PZ163" s="27"/>
      <c r="QA163" s="27"/>
      <c r="QB163" s="27"/>
      <c r="QC163" s="27"/>
      <c r="QD163" s="27"/>
      <c r="QE163" s="27"/>
      <c r="QF163" s="27"/>
      <c r="QG163" s="27"/>
      <c r="QH163" s="27"/>
      <c r="QI163" s="27"/>
      <c r="QJ163" s="27"/>
      <c r="QK163" s="27"/>
      <c r="QL163" s="27"/>
      <c r="QM163" s="27"/>
      <c r="QN163" s="27"/>
      <c r="QO163" s="27"/>
      <c r="QP163" s="27"/>
      <c r="QQ163" s="27"/>
      <c r="QR163" s="27"/>
      <c r="QS163" s="27"/>
      <c r="QT163" s="27"/>
      <c r="QU163" s="27"/>
      <c r="QV163" s="27"/>
      <c r="QW163" s="27"/>
      <c r="QX163" s="27"/>
      <c r="QY163" s="27"/>
      <c r="QZ163" s="27"/>
      <c r="RA163" s="27"/>
      <c r="RB163" s="27"/>
      <c r="RC163" s="27"/>
      <c r="RD163" s="27"/>
      <c r="RE163" s="27"/>
      <c r="RF163" s="27"/>
      <c r="RG163" s="27"/>
      <c r="RH163" s="27"/>
      <c r="RI163" s="27"/>
      <c r="RJ163" s="27"/>
      <c r="RK163" s="27"/>
      <c r="RL163" s="27"/>
      <c r="RM163" s="27"/>
      <c r="RN163" s="27"/>
      <c r="RO163" s="27"/>
      <c r="RP163" s="27"/>
      <c r="RQ163" s="27"/>
      <c r="RR163" s="27"/>
      <c r="RS163" s="27"/>
      <c r="RT163" s="27"/>
      <c r="RU163" s="27"/>
      <c r="RV163" s="27"/>
      <c r="RW163" s="27"/>
      <c r="RX163" s="27"/>
      <c r="RY163" s="27"/>
      <c r="RZ163" s="27"/>
      <c r="SA163" s="27"/>
      <c r="SB163" s="27"/>
      <c r="SC163" s="27"/>
      <c r="SD163" s="27"/>
      <c r="SE163" s="27"/>
      <c r="SF163" s="27"/>
      <c r="SG163" s="27"/>
      <c r="SH163" s="27"/>
      <c r="SI163" s="27"/>
      <c r="SJ163" s="27"/>
      <c r="SK163" s="27"/>
      <c r="SL163" s="27"/>
      <c r="SM163" s="27"/>
      <c r="SN163" s="27"/>
      <c r="SO163" s="27"/>
      <c r="SP163" s="27"/>
      <c r="SQ163" s="27"/>
      <c r="SR163" s="27"/>
      <c r="SS163" s="27"/>
      <c r="ST163" s="27"/>
      <c r="SU163" s="27"/>
      <c r="SV163" s="27"/>
      <c r="SW163" s="27"/>
      <c r="SX163" s="27"/>
      <c r="SY163" s="27"/>
      <c r="SZ163" s="27"/>
      <c r="TA163" s="27"/>
      <c r="TB163" s="27"/>
      <c r="TC163" s="27"/>
      <c r="TD163" s="27"/>
      <c r="TE163" s="27"/>
      <c r="TF163" s="27"/>
      <c r="TG163" s="27"/>
      <c r="TH163" s="27"/>
      <c r="TI163" s="27"/>
      <c r="TJ163" s="27"/>
      <c r="TK163" s="27"/>
      <c r="TL163" s="27"/>
      <c r="TM163" s="27"/>
      <c r="TN163" s="27"/>
      <c r="TO163" s="27"/>
      <c r="TP163" s="27"/>
      <c r="TQ163" s="27"/>
      <c r="TR163" s="27"/>
      <c r="TS163" s="27"/>
      <c r="TT163" s="27"/>
      <c r="TU163" s="27"/>
      <c r="TV163" s="27"/>
      <c r="TW163" s="27"/>
      <c r="TX163" s="27"/>
      <c r="TY163" s="27"/>
      <c r="TZ163" s="27"/>
      <c r="UA163" s="27"/>
      <c r="UB163" s="27"/>
      <c r="UC163" s="27"/>
      <c r="UD163" s="27"/>
      <c r="UE163" s="27"/>
      <c r="UF163" s="27"/>
      <c r="UG163" s="27"/>
      <c r="UH163" s="27"/>
      <c r="UI163" s="27"/>
      <c r="UJ163" s="27"/>
      <c r="UK163" s="27"/>
      <c r="UL163" s="27"/>
      <c r="UM163" s="27"/>
      <c r="UN163" s="27"/>
      <c r="UO163" s="27"/>
      <c r="UP163" s="27"/>
      <c r="UQ163" s="27"/>
      <c r="UR163" s="27"/>
      <c r="US163" s="27"/>
      <c r="UT163" s="27"/>
      <c r="UU163" s="27"/>
      <c r="UV163" s="27"/>
      <c r="UW163" s="27"/>
      <c r="UX163" s="27"/>
      <c r="UY163" s="27"/>
      <c r="UZ163" s="27"/>
      <c r="VA163" s="27"/>
      <c r="VB163" s="27"/>
      <c r="VC163" s="27"/>
      <c r="VD163" s="27"/>
      <c r="VE163" s="27"/>
      <c r="VF163" s="27"/>
      <c r="VG163" s="27"/>
      <c r="VH163" s="27"/>
      <c r="VI163" s="27"/>
      <c r="VJ163" s="27"/>
      <c r="VK163" s="27"/>
      <c r="VL163" s="27"/>
      <c r="VM163" s="27"/>
      <c r="VN163" s="27"/>
      <c r="VO163" s="27"/>
      <c r="VP163" s="27"/>
      <c r="VQ163" s="27"/>
      <c r="VR163" s="27"/>
      <c r="VS163" s="27"/>
      <c r="VT163" s="27"/>
      <c r="VU163" s="27"/>
      <c r="VV163" s="27"/>
      <c r="VW163" s="27"/>
      <c r="VX163" s="27"/>
      <c r="VY163" s="27"/>
      <c r="VZ163" s="27"/>
      <c r="WA163" s="27"/>
      <c r="WB163" s="27"/>
      <c r="WC163" s="27"/>
      <c r="WD163" s="27"/>
      <c r="WE163" s="27"/>
      <c r="WF163" s="27"/>
      <c r="WG163" s="27"/>
      <c r="WH163" s="27"/>
      <c r="WI163" s="27"/>
      <c r="WJ163" s="27"/>
      <c r="WK163" s="27"/>
      <c r="WL163" s="27"/>
      <c r="WM163" s="27"/>
      <c r="WN163" s="27"/>
      <c r="WO163" s="27"/>
      <c r="WP163" s="27"/>
      <c r="WQ163" s="27"/>
      <c r="WR163" s="27"/>
      <c r="WS163" s="27"/>
      <c r="WT163" s="27"/>
      <c r="WU163" s="27"/>
      <c r="WV163" s="27"/>
      <c r="WW163" s="27"/>
      <c r="WX163" s="27"/>
      <c r="WY163" s="27"/>
      <c r="WZ163" s="27"/>
      <c r="XA163" s="27"/>
      <c r="XB163" s="27"/>
      <c r="XC163" s="27"/>
      <c r="XD163" s="27"/>
      <c r="XE163" s="27"/>
      <c r="XF163" s="27"/>
      <c r="XG163" s="27"/>
      <c r="XH163" s="27"/>
      <c r="XI163" s="27"/>
      <c r="XJ163" s="27"/>
      <c r="XK163" s="27"/>
      <c r="XL163" s="27"/>
      <c r="XM163" s="27"/>
      <c r="XN163" s="27"/>
      <c r="XO163" s="27"/>
      <c r="XP163" s="27"/>
      <c r="XQ163" s="27"/>
      <c r="XR163" s="27"/>
      <c r="XS163" s="27"/>
      <c r="XT163" s="27"/>
      <c r="XU163" s="27"/>
      <c r="XV163" s="27"/>
      <c r="XW163" s="27"/>
      <c r="XX163" s="27"/>
      <c r="XY163" s="27"/>
      <c r="XZ163" s="27"/>
      <c r="YA163" s="27"/>
      <c r="YB163" s="27"/>
      <c r="YC163" s="27"/>
      <c r="YD163" s="27"/>
      <c r="YE163" s="27"/>
      <c r="YF163" s="27"/>
      <c r="YG163" s="27"/>
      <c r="YH163" s="27"/>
      <c r="YI163" s="27"/>
      <c r="YJ163" s="27"/>
      <c r="YK163" s="27"/>
      <c r="YL163" s="27"/>
      <c r="YM163" s="27"/>
      <c r="YN163" s="27"/>
      <c r="YO163" s="27"/>
      <c r="YP163" s="27"/>
      <c r="YQ163" s="27"/>
      <c r="YR163" s="27"/>
      <c r="YS163" s="27"/>
      <c r="YT163" s="27"/>
      <c r="YU163" s="27"/>
      <c r="YV163" s="27"/>
      <c r="YW163" s="27"/>
      <c r="YX163" s="27"/>
      <c r="YY163" s="27"/>
      <c r="YZ163" s="27"/>
      <c r="ZA163" s="27"/>
      <c r="ZB163" s="27"/>
      <c r="ZC163" s="27"/>
      <c r="ZD163" s="27"/>
      <c r="ZE163" s="27"/>
      <c r="ZF163" s="27"/>
      <c r="ZG163" s="27"/>
      <c r="ZH163" s="27"/>
      <c r="ZI163" s="27"/>
      <c r="ZJ163" s="27"/>
      <c r="ZK163" s="27"/>
      <c r="ZL163" s="27"/>
      <c r="ZM163" s="27"/>
      <c r="ZN163" s="27"/>
      <c r="ZO163" s="27"/>
      <c r="ZP163" s="27"/>
      <c r="ZQ163" s="27"/>
      <c r="ZR163" s="27"/>
      <c r="ZS163" s="27"/>
      <c r="ZT163" s="27"/>
      <c r="ZU163" s="27"/>
      <c r="ZV163" s="27"/>
      <c r="ZW163" s="27"/>
      <c r="ZX163" s="27"/>
      <c r="ZY163" s="27"/>
      <c r="ZZ163" s="27"/>
      <c r="AAA163" s="27"/>
      <c r="AAB163" s="27"/>
      <c r="AAC163" s="27"/>
      <c r="AAD163" s="27"/>
      <c r="AAE163" s="27"/>
      <c r="AAF163" s="27"/>
      <c r="AAG163" s="27"/>
      <c r="AAH163" s="27"/>
      <c r="AAI163" s="27"/>
      <c r="AAJ163" s="27"/>
      <c r="AAK163" s="27"/>
      <c r="AAL163" s="27"/>
      <c r="AAM163" s="27"/>
      <c r="AAN163" s="27"/>
      <c r="AAO163" s="27"/>
      <c r="AAP163" s="27"/>
      <c r="AAQ163" s="27"/>
      <c r="AAR163" s="27"/>
      <c r="AAS163" s="27"/>
      <c r="AAT163" s="27"/>
      <c r="AAU163" s="27"/>
      <c r="AAV163" s="27"/>
      <c r="AAW163" s="27"/>
      <c r="AAX163" s="27"/>
      <c r="AAY163" s="27"/>
      <c r="AAZ163" s="27"/>
      <c r="ABA163" s="27"/>
      <c r="ABB163" s="27"/>
      <c r="ABC163" s="27"/>
      <c r="ABD163" s="27"/>
      <c r="ABE163" s="27"/>
      <c r="ABF163" s="27"/>
      <c r="ABG163" s="27"/>
      <c r="ABH163" s="27"/>
      <c r="ABI163" s="27"/>
      <c r="ABJ163" s="27"/>
      <c r="ABK163" s="27"/>
      <c r="ABL163" s="27"/>
      <c r="ABM163" s="27"/>
      <c r="ABN163" s="27"/>
      <c r="ABO163" s="27"/>
      <c r="ABP163" s="27"/>
      <c r="ABQ163" s="27"/>
      <c r="ABR163" s="27"/>
      <c r="ABS163" s="27"/>
      <c r="ABT163" s="27"/>
      <c r="ABU163" s="27"/>
      <c r="ABV163" s="27"/>
      <c r="ABW163" s="27"/>
      <c r="ABX163" s="27"/>
      <c r="ABY163" s="27"/>
      <c r="ABZ163" s="27"/>
      <c r="ACA163" s="27"/>
      <c r="ACB163" s="27"/>
      <c r="ACC163" s="27"/>
      <c r="ACD163" s="27"/>
      <c r="ACE163" s="27"/>
      <c r="ACF163" s="27"/>
      <c r="ACG163" s="27"/>
      <c r="ACH163" s="27"/>
      <c r="ACI163" s="27"/>
      <c r="ACJ163" s="27"/>
      <c r="ACK163" s="27"/>
      <c r="ACL163" s="27"/>
      <c r="ACM163" s="27"/>
      <c r="ACN163" s="27"/>
      <c r="ACO163" s="27"/>
      <c r="ACP163" s="27"/>
      <c r="ACQ163" s="27"/>
      <c r="ACR163" s="27"/>
      <c r="ACS163" s="27"/>
      <c r="ACT163" s="27"/>
      <c r="ACU163" s="27"/>
      <c r="ACV163" s="27"/>
      <c r="ACW163" s="27"/>
      <c r="ACX163" s="27"/>
      <c r="ACY163" s="27"/>
      <c r="ACZ163" s="27"/>
      <c r="ADA163" s="27"/>
      <c r="ADB163" s="27"/>
      <c r="ADC163" s="27"/>
      <c r="ADD163" s="27"/>
      <c r="ADE163" s="27"/>
      <c r="ADF163" s="27"/>
      <c r="ADG163" s="27"/>
      <c r="ADH163" s="27"/>
      <c r="ADI163" s="27"/>
      <c r="ADJ163" s="27"/>
      <c r="ADK163" s="27"/>
      <c r="ADL163" s="27"/>
      <c r="ADM163" s="27"/>
      <c r="ADN163" s="27"/>
      <c r="ADO163" s="27"/>
      <c r="ADP163" s="27"/>
      <c r="ADQ163" s="27"/>
      <c r="ADR163" s="27"/>
      <c r="ADS163" s="27"/>
      <c r="ADT163" s="27"/>
      <c r="ADU163" s="27"/>
      <c r="ADV163" s="27"/>
      <c r="ADW163" s="27"/>
      <c r="ADX163" s="27"/>
      <c r="ADY163" s="27"/>
      <c r="ADZ163" s="27"/>
      <c r="AEA163" s="27"/>
      <c r="AEB163" s="27"/>
      <c r="AEC163" s="27"/>
      <c r="AED163" s="27"/>
      <c r="AEE163" s="27"/>
      <c r="AEF163" s="27"/>
      <c r="AEG163" s="27"/>
      <c r="AEH163" s="27"/>
      <c r="AEI163" s="27"/>
      <c r="AEJ163" s="27"/>
      <c r="AEK163" s="27"/>
      <c r="AEL163" s="27"/>
      <c r="AEM163" s="27"/>
      <c r="AEN163" s="27"/>
      <c r="AEO163" s="27"/>
      <c r="AEP163" s="27"/>
      <c r="AEQ163" s="27"/>
      <c r="AER163" s="27"/>
      <c r="AES163" s="27"/>
      <c r="AET163" s="27"/>
      <c r="AEU163" s="27"/>
      <c r="AEV163" s="27"/>
      <c r="AEW163" s="27"/>
      <c r="AEX163" s="27"/>
      <c r="AEY163" s="27"/>
      <c r="AEZ163" s="27"/>
      <c r="AFA163" s="27"/>
      <c r="AFB163" s="27"/>
      <c r="AFC163" s="27"/>
      <c r="AFD163" s="27"/>
      <c r="AFE163" s="27"/>
      <c r="AFF163" s="27"/>
      <c r="AFG163" s="27"/>
      <c r="AFH163" s="27"/>
      <c r="AFI163" s="27"/>
      <c r="AFJ163" s="27"/>
      <c r="AFK163" s="27"/>
      <c r="AFL163" s="27"/>
      <c r="AFM163" s="27"/>
      <c r="AFN163" s="27"/>
      <c r="AFO163" s="27"/>
      <c r="AFP163" s="27"/>
      <c r="AFQ163" s="27"/>
      <c r="AFR163" s="27"/>
      <c r="AFS163" s="27"/>
      <c r="AFT163" s="27"/>
      <c r="AFU163" s="27"/>
      <c r="AFV163" s="27"/>
      <c r="AFW163" s="27"/>
      <c r="AFX163" s="27"/>
      <c r="AFY163" s="27"/>
      <c r="AFZ163" s="27"/>
      <c r="AGA163" s="27"/>
      <c r="AGB163" s="27"/>
      <c r="AGC163" s="27"/>
      <c r="AGD163" s="27"/>
      <c r="AGE163" s="27"/>
      <c r="AGF163" s="27"/>
      <c r="AGG163" s="27"/>
      <c r="AGH163" s="27"/>
      <c r="AGI163" s="27"/>
      <c r="AGJ163" s="27"/>
      <c r="AGK163" s="27"/>
      <c r="AGL163" s="27"/>
      <c r="AGM163" s="27"/>
      <c r="AGN163" s="27"/>
      <c r="AGO163" s="27"/>
      <c r="AGP163" s="27"/>
      <c r="AGQ163" s="27"/>
      <c r="AGR163" s="27"/>
      <c r="AGS163" s="27"/>
      <c r="AGT163" s="27"/>
      <c r="AGU163" s="27"/>
      <c r="AGV163" s="27"/>
      <c r="AGW163" s="27"/>
      <c r="AGX163" s="27"/>
      <c r="AGY163" s="27"/>
      <c r="AGZ163" s="27"/>
      <c r="AHA163" s="27"/>
      <c r="AHB163" s="27"/>
      <c r="AHC163" s="27"/>
      <c r="AHD163" s="27"/>
      <c r="AHE163" s="27"/>
      <c r="AHF163" s="27"/>
      <c r="AHG163" s="27"/>
      <c r="AHH163" s="27"/>
      <c r="AHI163" s="27"/>
      <c r="AHJ163" s="27"/>
      <c r="AHK163" s="27"/>
      <c r="AHL163" s="27"/>
      <c r="AHM163" s="27"/>
      <c r="AHN163" s="27"/>
      <c r="AHO163" s="27"/>
      <c r="AHP163" s="27"/>
      <c r="AHQ163" s="27"/>
      <c r="AHR163" s="27"/>
      <c r="AHS163" s="27"/>
      <c r="AHT163" s="27"/>
      <c r="AHU163" s="27"/>
      <c r="AHV163" s="27"/>
      <c r="AHW163" s="27"/>
      <c r="AHX163" s="27"/>
      <c r="AHY163" s="27"/>
      <c r="AHZ163" s="27"/>
      <c r="AIA163" s="27"/>
      <c r="AIB163" s="27"/>
      <c r="AIC163" s="27"/>
      <c r="AID163" s="27"/>
      <c r="AIE163" s="27"/>
      <c r="AIF163" s="27"/>
      <c r="AIG163" s="27"/>
      <c r="AIH163" s="27"/>
      <c r="AII163" s="27"/>
      <c r="AIJ163" s="27"/>
      <c r="AIK163" s="27"/>
      <c r="AIL163" s="27"/>
      <c r="AIM163" s="27"/>
      <c r="AIN163" s="27"/>
      <c r="AIO163" s="27"/>
      <c r="AIP163" s="27"/>
      <c r="AIQ163" s="27"/>
      <c r="AIR163" s="27"/>
      <c r="AIS163" s="27"/>
      <c r="AIT163" s="27"/>
      <c r="AIU163" s="27"/>
      <c r="AIV163" s="27"/>
      <c r="AIW163" s="27"/>
      <c r="AIX163" s="27"/>
      <c r="AIY163" s="27"/>
      <c r="AIZ163" s="27"/>
      <c r="AJA163" s="27"/>
      <c r="AJB163" s="27"/>
      <c r="AJC163" s="27"/>
      <c r="AJD163" s="27"/>
      <c r="AJE163" s="27"/>
      <c r="AJF163" s="27"/>
      <c r="AJG163" s="27"/>
      <c r="AJH163" s="27"/>
      <c r="AJI163" s="27"/>
      <c r="AJJ163" s="27"/>
      <c r="AJK163" s="27"/>
      <c r="AJL163" s="27"/>
      <c r="AJM163" s="27"/>
      <c r="AJN163" s="27"/>
      <c r="AJO163" s="27"/>
      <c r="AJP163" s="27"/>
      <c r="AJQ163" s="27"/>
      <c r="AJR163" s="27"/>
      <c r="AJS163" s="27"/>
      <c r="AJT163" s="27"/>
      <c r="AJU163" s="27"/>
      <c r="AJV163" s="27"/>
      <c r="AJW163" s="27"/>
      <c r="AJX163" s="27"/>
      <c r="AJY163" s="27"/>
      <c r="AJZ163" s="27"/>
      <c r="AKA163" s="27"/>
      <c r="AKB163" s="27"/>
      <c r="AKC163" s="27"/>
      <c r="AKD163" s="27"/>
      <c r="AKE163" s="27"/>
      <c r="AKF163" s="27"/>
      <c r="AKG163" s="27"/>
      <c r="AKH163" s="27"/>
      <c r="AKI163" s="27"/>
      <c r="AKJ163" s="27"/>
      <c r="AKK163" s="27"/>
      <c r="AKL163" s="27"/>
      <c r="AKM163" s="27"/>
      <c r="AKN163" s="27"/>
      <c r="AKO163" s="27"/>
      <c r="AKP163" s="27"/>
      <c r="AKQ163" s="27"/>
      <c r="AKR163" s="27"/>
      <c r="AKS163" s="27"/>
      <c r="AKT163" s="27"/>
      <c r="AKU163" s="27"/>
      <c r="AKV163" s="27"/>
      <c r="AKW163" s="27"/>
      <c r="AKX163" s="27"/>
      <c r="AKY163" s="27"/>
      <c r="AKZ163" s="27"/>
      <c r="ALA163" s="27"/>
      <c r="ALB163" s="27"/>
      <c r="ALC163" s="27"/>
      <c r="ALD163" s="27"/>
      <c r="ALE163" s="27"/>
      <c r="ALF163" s="27"/>
      <c r="ALG163" s="27"/>
      <c r="ALH163" s="27"/>
      <c r="ALI163" s="27"/>
      <c r="ALJ163" s="27"/>
      <c r="ALK163" s="27"/>
      <c r="ALL163" s="27"/>
      <c r="ALM163" s="27"/>
      <c r="ALN163" s="27"/>
      <c r="ALO163" s="27"/>
      <c r="ALP163" s="27"/>
      <c r="ALQ163" s="27"/>
      <c r="ALR163" s="27"/>
      <c r="ALS163" s="27"/>
      <c r="ALT163" s="27"/>
      <c r="ALU163" s="27"/>
      <c r="ALV163" s="27"/>
      <c r="ALW163" s="27"/>
      <c r="ALX163" s="27"/>
      <c r="ALY163" s="27"/>
      <c r="ALZ163" s="27"/>
      <c r="AMA163" s="27"/>
      <c r="AMB163" s="27"/>
      <c r="AMC163" s="27"/>
      <c r="AMD163" s="27"/>
      <c r="AME163" s="27"/>
      <c r="AMF163" s="27"/>
      <c r="AMG163" s="27"/>
      <c r="AMH163" s="27"/>
      <c r="AMI163" s="27"/>
      <c r="AMJ163" s="27"/>
      <c r="AMK163" s="27"/>
      <c r="AML163" s="27"/>
      <c r="AMM163" s="27"/>
      <c r="AMN163" s="27"/>
      <c r="AMO163" s="27"/>
      <c r="AMP163" s="27"/>
      <c r="AMQ163" s="27"/>
      <c r="AMR163" s="27"/>
      <c r="AMS163" s="27"/>
      <c r="AMT163" s="27"/>
      <c r="AMU163" s="27"/>
      <c r="AMV163" s="27"/>
      <c r="AMW163" s="27"/>
      <c r="AMX163" s="27"/>
      <c r="AMY163" s="27"/>
      <c r="AMZ163" s="27"/>
      <c r="ANA163" s="27"/>
      <c r="ANB163" s="27"/>
      <c r="ANC163" s="27"/>
      <c r="AND163" s="27"/>
      <c r="ANE163" s="27"/>
      <c r="ANF163" s="27"/>
      <c r="ANG163" s="27"/>
      <c r="ANH163" s="27"/>
      <c r="ANI163" s="27"/>
      <c r="ANJ163" s="27"/>
      <c r="ANK163" s="27"/>
      <c r="ANL163" s="27"/>
      <c r="ANM163" s="27"/>
      <c r="ANN163" s="27"/>
      <c r="ANO163" s="27"/>
      <c r="ANP163" s="27"/>
      <c r="ANQ163" s="27"/>
      <c r="ANR163" s="27"/>
      <c r="ANS163" s="27"/>
      <c r="ANT163" s="27"/>
      <c r="ANU163" s="27"/>
      <c r="ANV163" s="27"/>
      <c r="ANW163" s="27"/>
      <c r="ANX163" s="27"/>
      <c r="ANY163" s="27"/>
      <c r="ANZ163" s="27"/>
      <c r="AOA163" s="27"/>
      <c r="AOB163" s="27"/>
      <c r="AOC163" s="27"/>
      <c r="AOD163" s="27"/>
      <c r="AOE163" s="27"/>
      <c r="AOF163" s="27"/>
      <c r="AOG163" s="27"/>
      <c r="AOH163" s="27"/>
      <c r="AOI163" s="27"/>
      <c r="AOJ163" s="27"/>
      <c r="AOK163" s="27"/>
      <c r="AOL163" s="27"/>
      <c r="AOM163" s="27"/>
      <c r="AON163" s="27"/>
      <c r="AOO163" s="27"/>
      <c r="AOP163" s="27"/>
      <c r="AOQ163" s="27"/>
      <c r="AOR163" s="27"/>
      <c r="AOS163" s="27"/>
      <c r="AOT163" s="27"/>
      <c r="AOU163" s="27"/>
      <c r="AOV163" s="27"/>
      <c r="AOW163" s="27"/>
      <c r="AOX163" s="27"/>
      <c r="AOY163" s="27"/>
      <c r="AOZ163" s="27"/>
      <c r="APA163" s="27"/>
      <c r="APB163" s="27"/>
      <c r="APC163" s="27"/>
      <c r="APD163" s="27"/>
      <c r="APE163" s="27"/>
      <c r="APF163" s="27"/>
      <c r="APG163" s="27"/>
      <c r="APH163" s="27"/>
      <c r="API163" s="27"/>
      <c r="APJ163" s="27"/>
      <c r="APK163" s="27"/>
      <c r="APL163" s="27"/>
      <c r="APM163" s="27"/>
      <c r="APN163" s="27"/>
      <c r="APO163" s="27"/>
      <c r="APP163" s="27"/>
      <c r="APQ163" s="27"/>
      <c r="APR163" s="27"/>
      <c r="APS163" s="27"/>
      <c r="APT163" s="27"/>
      <c r="APU163" s="27"/>
      <c r="APV163" s="27"/>
      <c r="APW163" s="27"/>
      <c r="APX163" s="27"/>
      <c r="APY163" s="27"/>
      <c r="APZ163" s="27"/>
      <c r="AQA163" s="27"/>
      <c r="AQB163" s="27"/>
      <c r="AQC163" s="27"/>
      <c r="AQD163" s="27"/>
      <c r="AQE163" s="27"/>
      <c r="AQF163" s="27"/>
      <c r="AQG163" s="27"/>
      <c r="AQH163" s="27"/>
      <c r="AQI163" s="27"/>
      <c r="AQJ163" s="27"/>
      <c r="AQK163" s="27"/>
      <c r="AQL163" s="27"/>
      <c r="AQM163" s="27"/>
      <c r="AQN163" s="27"/>
      <c r="AQO163" s="27"/>
      <c r="AQP163" s="27"/>
      <c r="AQQ163" s="27"/>
      <c r="AQR163" s="27"/>
      <c r="AQS163" s="27"/>
      <c r="AQT163" s="27"/>
      <c r="AQU163" s="27"/>
      <c r="AQV163" s="27"/>
      <c r="AQW163" s="27"/>
      <c r="AQX163" s="27"/>
      <c r="AQY163" s="27"/>
      <c r="AQZ163" s="27"/>
      <c r="ARA163" s="27"/>
      <c r="ARB163" s="27"/>
      <c r="ARC163" s="27"/>
      <c r="ARD163" s="27"/>
      <c r="ARE163" s="27"/>
      <c r="ARF163" s="27"/>
      <c r="ARG163" s="27"/>
      <c r="ARH163" s="27"/>
      <c r="ARI163" s="27"/>
      <c r="ARJ163" s="27"/>
      <c r="ARK163" s="27"/>
      <c r="ARL163" s="27"/>
      <c r="ARM163" s="27"/>
      <c r="ARN163" s="27"/>
      <c r="ARO163" s="27"/>
      <c r="ARP163" s="27"/>
      <c r="ARQ163" s="27"/>
      <c r="ARR163" s="27"/>
      <c r="ARS163" s="27"/>
      <c r="ART163" s="27"/>
      <c r="ARU163" s="27"/>
      <c r="ARV163" s="27"/>
      <c r="ARW163" s="27"/>
      <c r="ARX163" s="27"/>
      <c r="ARY163" s="27"/>
      <c r="ARZ163" s="27"/>
      <c r="ASA163" s="27"/>
      <c r="ASB163" s="27"/>
      <c r="ASC163" s="27"/>
      <c r="ASD163" s="27"/>
      <c r="ASE163" s="27"/>
      <c r="ASF163" s="27"/>
      <c r="ASG163" s="27"/>
      <c r="ASH163" s="27"/>
      <c r="ASI163" s="27"/>
      <c r="ASJ163" s="27"/>
      <c r="ASK163" s="27"/>
      <c r="ASL163" s="27"/>
      <c r="ASM163" s="27"/>
      <c r="ASN163" s="27"/>
      <c r="ASO163" s="27"/>
      <c r="ASP163" s="27"/>
      <c r="ASQ163" s="27"/>
      <c r="ASR163" s="27"/>
      <c r="ASS163" s="27"/>
      <c r="AST163" s="27"/>
      <c r="ASU163" s="27"/>
      <c r="ASV163" s="27"/>
      <c r="ASW163" s="27"/>
      <c r="ASX163" s="27"/>
      <c r="ASY163" s="27"/>
      <c r="ASZ163" s="27"/>
      <c r="ATA163" s="27"/>
      <c r="ATB163" s="27"/>
      <c r="ATC163" s="27"/>
      <c r="ATD163" s="27"/>
      <c r="ATE163" s="27"/>
      <c r="ATF163" s="27"/>
      <c r="ATG163" s="27"/>
      <c r="ATH163" s="27"/>
      <c r="ATI163" s="27"/>
      <c r="ATJ163" s="27"/>
      <c r="ATK163" s="27"/>
      <c r="ATL163" s="27"/>
      <c r="ATM163" s="27"/>
      <c r="ATN163" s="27"/>
      <c r="ATO163" s="27"/>
      <c r="ATP163" s="27"/>
      <c r="ATQ163" s="27"/>
      <c r="ATR163" s="27"/>
      <c r="ATS163" s="27"/>
      <c r="ATT163" s="27"/>
      <c r="ATU163" s="27"/>
      <c r="ATV163" s="27"/>
      <c r="ATW163" s="27"/>
      <c r="ATX163" s="27"/>
      <c r="ATY163" s="27"/>
      <c r="ATZ163" s="27"/>
      <c r="AUA163" s="27"/>
      <c r="AUB163" s="27"/>
      <c r="AUC163" s="27"/>
      <c r="AUD163" s="27"/>
      <c r="AUE163" s="27"/>
      <c r="AUF163" s="27"/>
      <c r="AUG163" s="27"/>
      <c r="AUH163" s="27"/>
      <c r="AUI163" s="27"/>
      <c r="AUJ163" s="27"/>
      <c r="AUK163" s="27"/>
      <c r="AUL163" s="27"/>
      <c r="AUM163" s="27"/>
      <c r="AUN163" s="27"/>
      <c r="AUO163" s="27"/>
      <c r="AUP163" s="27"/>
      <c r="AUQ163" s="27"/>
      <c r="AUR163" s="27"/>
      <c r="AUS163" s="27"/>
      <c r="AUT163" s="27"/>
      <c r="AUU163" s="27"/>
      <c r="AUV163" s="27"/>
      <c r="AUW163" s="27"/>
      <c r="AUX163" s="27"/>
      <c r="AUY163" s="27"/>
      <c r="AUZ163" s="27"/>
      <c r="AVA163" s="27"/>
      <c r="AVB163" s="27"/>
      <c r="AVC163" s="27"/>
      <c r="AVD163" s="27"/>
      <c r="AVE163" s="27"/>
      <c r="AVF163" s="27"/>
      <c r="AVG163" s="27"/>
      <c r="AVH163" s="27"/>
      <c r="AVI163" s="27"/>
      <c r="AVJ163" s="27"/>
      <c r="AVK163" s="27"/>
      <c r="AVL163" s="27"/>
      <c r="AVM163" s="27"/>
      <c r="AVN163" s="27"/>
      <c r="AVO163" s="27"/>
      <c r="AVP163" s="27"/>
      <c r="AVQ163" s="27"/>
      <c r="AVR163" s="27"/>
      <c r="AVS163" s="27"/>
      <c r="AVT163" s="27"/>
      <c r="AVU163" s="27"/>
      <c r="AVV163" s="27"/>
      <c r="AVW163" s="27"/>
      <c r="AVX163" s="27"/>
      <c r="AVY163" s="27"/>
      <c r="AVZ163" s="27"/>
      <c r="AWA163" s="27"/>
      <c r="AWB163" s="27"/>
      <c r="AWC163" s="27"/>
      <c r="AWD163" s="27"/>
      <c r="AWE163" s="27"/>
      <c r="AWF163" s="27"/>
      <c r="AWG163" s="27"/>
      <c r="AWH163" s="27"/>
      <c r="AWI163" s="27"/>
      <c r="AWJ163" s="27"/>
      <c r="AWK163" s="27"/>
      <c r="AWL163" s="27"/>
      <c r="AWM163" s="27"/>
      <c r="AWN163" s="27"/>
      <c r="AWO163" s="27"/>
      <c r="AWP163" s="27"/>
      <c r="AWQ163" s="27"/>
      <c r="AWR163" s="27"/>
      <c r="AWS163" s="27"/>
      <c r="AWT163" s="27"/>
      <c r="AWU163" s="27"/>
      <c r="AWV163" s="27"/>
      <c r="AWW163" s="27"/>
      <c r="AWX163" s="27"/>
      <c r="AWY163" s="27"/>
      <c r="AWZ163" s="27"/>
      <c r="AXA163" s="27"/>
      <c r="AXB163" s="27"/>
      <c r="AXC163" s="27"/>
      <c r="AXD163" s="27"/>
      <c r="AXE163" s="27"/>
      <c r="AXF163" s="27"/>
      <c r="AXG163" s="27"/>
      <c r="AXH163" s="27"/>
      <c r="AXI163" s="27"/>
      <c r="AXJ163" s="27"/>
      <c r="AXK163" s="27"/>
      <c r="AXL163" s="27"/>
      <c r="AXM163" s="27"/>
      <c r="AXN163" s="27"/>
      <c r="AXO163" s="27"/>
      <c r="AXP163" s="27"/>
      <c r="AXQ163" s="27"/>
      <c r="AXR163" s="27"/>
      <c r="AXS163" s="27"/>
      <c r="AXT163" s="27"/>
      <c r="AXU163" s="27"/>
      <c r="AXV163" s="27"/>
      <c r="AXW163" s="27"/>
      <c r="AXX163" s="27"/>
      <c r="AXY163" s="27"/>
      <c r="AXZ163" s="27"/>
      <c r="AYA163" s="27"/>
      <c r="AYB163" s="27"/>
      <c r="AYC163" s="27"/>
      <c r="AYD163" s="27"/>
      <c r="AYE163" s="27"/>
      <c r="AYF163" s="27"/>
      <c r="AYG163" s="27"/>
      <c r="AYH163" s="27"/>
      <c r="AYI163" s="27"/>
      <c r="AYJ163" s="27"/>
      <c r="AYK163" s="27"/>
      <c r="AYL163" s="27"/>
      <c r="AYM163" s="27"/>
      <c r="AYN163" s="27"/>
      <c r="AYO163" s="27"/>
      <c r="AYP163" s="27"/>
      <c r="AYQ163" s="27"/>
      <c r="AYR163" s="27"/>
      <c r="AYS163" s="27"/>
      <c r="AYT163" s="27"/>
      <c r="AYU163" s="27"/>
      <c r="AYV163" s="27"/>
      <c r="AYW163" s="27"/>
      <c r="AYX163" s="27"/>
      <c r="AYY163" s="27"/>
      <c r="AYZ163" s="27"/>
      <c r="AZA163" s="27"/>
      <c r="AZB163" s="27"/>
      <c r="AZC163" s="27"/>
      <c r="AZD163" s="27"/>
      <c r="AZE163" s="27"/>
      <c r="AZF163" s="27"/>
      <c r="AZG163" s="27"/>
      <c r="AZH163" s="27"/>
      <c r="AZI163" s="27"/>
      <c r="AZJ163" s="27"/>
      <c r="AZK163" s="27"/>
      <c r="AZL163" s="27"/>
      <c r="AZM163" s="27"/>
      <c r="AZN163" s="27"/>
      <c r="AZO163" s="27"/>
      <c r="AZP163" s="27"/>
      <c r="AZQ163" s="27"/>
      <c r="AZR163" s="27"/>
      <c r="AZS163" s="27"/>
      <c r="AZT163" s="27"/>
      <c r="AZU163" s="27"/>
      <c r="AZV163" s="27"/>
      <c r="AZW163" s="27"/>
      <c r="AZX163" s="27"/>
      <c r="AZY163" s="27"/>
      <c r="AZZ163" s="27"/>
      <c r="BAA163" s="27"/>
      <c r="BAB163" s="27"/>
      <c r="BAC163" s="27"/>
      <c r="BAD163" s="27"/>
      <c r="BAE163" s="27"/>
      <c r="BAF163" s="27"/>
      <c r="BAG163" s="27"/>
      <c r="BAH163" s="27"/>
      <c r="BAI163" s="27"/>
      <c r="BAJ163" s="27"/>
      <c r="BAK163" s="27"/>
      <c r="BAL163" s="27"/>
      <c r="BAM163" s="27"/>
      <c r="BAN163" s="27"/>
      <c r="BAO163" s="27"/>
      <c r="BAP163" s="27"/>
      <c r="BAQ163" s="27"/>
      <c r="BAR163" s="27"/>
      <c r="BAS163" s="27"/>
      <c r="BAT163" s="27"/>
      <c r="BAU163" s="27"/>
      <c r="BAV163" s="27"/>
      <c r="BAW163" s="27"/>
      <c r="BAX163" s="27"/>
      <c r="BAY163" s="27"/>
      <c r="BAZ163" s="27"/>
      <c r="BBA163" s="27"/>
      <c r="BBB163" s="27"/>
      <c r="BBC163" s="27"/>
      <c r="BBD163" s="27"/>
      <c r="BBE163" s="27"/>
      <c r="BBF163" s="27"/>
      <c r="BBG163" s="27"/>
      <c r="BBH163" s="27"/>
      <c r="BBI163" s="27"/>
      <c r="BBJ163" s="27"/>
      <c r="BBK163" s="27"/>
      <c r="BBL163" s="27"/>
      <c r="BBM163" s="27"/>
      <c r="BBN163" s="27"/>
      <c r="BBO163" s="27"/>
      <c r="BBP163" s="27"/>
      <c r="BBQ163" s="27"/>
      <c r="BBR163" s="27"/>
      <c r="BBS163" s="27"/>
      <c r="BBT163" s="27"/>
      <c r="BBU163" s="27"/>
      <c r="BBV163" s="27"/>
      <c r="BBW163" s="27"/>
      <c r="BBX163" s="27"/>
      <c r="BBY163" s="27"/>
      <c r="BBZ163" s="27"/>
      <c r="BCA163" s="27"/>
      <c r="BCB163" s="27"/>
      <c r="BCC163" s="27"/>
      <c r="BCD163" s="27"/>
      <c r="BCE163" s="27"/>
      <c r="BCF163" s="27"/>
      <c r="BCG163" s="27"/>
      <c r="BCH163" s="27"/>
      <c r="BCI163" s="27"/>
      <c r="BCJ163" s="27"/>
      <c r="BCK163" s="27"/>
      <c r="BCL163" s="27"/>
      <c r="BCM163" s="27"/>
      <c r="BCN163" s="27"/>
      <c r="BCO163" s="27"/>
      <c r="BCP163" s="27"/>
      <c r="BCQ163" s="27"/>
      <c r="BCR163" s="27"/>
      <c r="BCS163" s="27"/>
      <c r="BCT163" s="27"/>
      <c r="BCU163" s="27"/>
      <c r="BCV163" s="27"/>
      <c r="BCW163" s="27"/>
      <c r="BCX163" s="27"/>
      <c r="BCY163" s="27"/>
      <c r="BCZ163" s="27"/>
      <c r="BDA163" s="27"/>
      <c r="BDB163" s="27"/>
      <c r="BDC163" s="27"/>
      <c r="BDD163" s="27"/>
      <c r="BDE163" s="27"/>
      <c r="BDF163" s="27"/>
      <c r="BDG163" s="27"/>
      <c r="BDH163" s="27"/>
      <c r="BDI163" s="27"/>
      <c r="BDJ163" s="27"/>
      <c r="BDK163" s="27"/>
      <c r="BDL163" s="27"/>
      <c r="BDM163" s="27"/>
      <c r="BDN163" s="27"/>
      <c r="BDO163" s="27"/>
      <c r="BDP163" s="27"/>
      <c r="BDQ163" s="27"/>
      <c r="BDR163" s="27"/>
      <c r="BDS163" s="27"/>
      <c r="BDT163" s="27"/>
      <c r="BDU163" s="27"/>
      <c r="BDV163" s="27"/>
      <c r="BDW163" s="27"/>
      <c r="BDX163" s="27"/>
      <c r="BDY163" s="27"/>
      <c r="BDZ163" s="27"/>
      <c r="BEA163" s="27"/>
      <c r="BEB163" s="27"/>
      <c r="BEC163" s="27"/>
      <c r="BED163" s="27"/>
      <c r="BEE163" s="27"/>
      <c r="BEF163" s="27"/>
      <c r="BEG163" s="27"/>
      <c r="BEH163" s="27"/>
      <c r="BEI163" s="27"/>
      <c r="BEJ163" s="27"/>
      <c r="BEK163" s="27"/>
      <c r="BEL163" s="27"/>
      <c r="BEM163" s="27"/>
      <c r="BEN163" s="27"/>
      <c r="BEO163" s="27"/>
      <c r="BEP163" s="27"/>
      <c r="BEQ163" s="27"/>
      <c r="BER163" s="27"/>
      <c r="BES163" s="27"/>
      <c r="BET163" s="27"/>
      <c r="BEU163" s="27"/>
      <c r="BEV163" s="27"/>
      <c r="BEW163" s="27"/>
      <c r="BEX163" s="27"/>
      <c r="BEY163" s="27"/>
      <c r="BEZ163" s="27"/>
      <c r="BFA163" s="27"/>
      <c r="BFB163" s="27"/>
      <c r="BFC163" s="27"/>
      <c r="BFD163" s="27"/>
      <c r="BFE163" s="27"/>
      <c r="BFF163" s="27"/>
      <c r="BFG163" s="27"/>
      <c r="BFH163" s="27"/>
      <c r="BFI163" s="27"/>
      <c r="BFJ163" s="27"/>
      <c r="BFK163" s="27"/>
      <c r="BFL163" s="27"/>
      <c r="BFM163" s="27"/>
      <c r="BFN163" s="27"/>
      <c r="BFO163" s="27"/>
      <c r="BFP163" s="27"/>
      <c r="BFQ163" s="27"/>
      <c r="BFR163" s="27"/>
      <c r="BFS163" s="27"/>
      <c r="BFT163" s="27"/>
      <c r="BFU163" s="27"/>
      <c r="BFV163" s="27"/>
      <c r="BFW163" s="27"/>
      <c r="BFX163" s="27"/>
      <c r="BFY163" s="27"/>
      <c r="BFZ163" s="27"/>
      <c r="BGA163" s="27"/>
      <c r="BGB163" s="27"/>
      <c r="BGC163" s="27"/>
      <c r="BGD163" s="27"/>
      <c r="BGE163" s="27"/>
      <c r="BGF163" s="27"/>
      <c r="BGG163" s="27"/>
      <c r="BGH163" s="27"/>
      <c r="BGI163" s="27"/>
      <c r="BGJ163" s="27"/>
      <c r="BGK163" s="27"/>
      <c r="BGL163" s="27"/>
      <c r="BGM163" s="27"/>
      <c r="BGN163" s="27"/>
      <c r="BGO163" s="27"/>
      <c r="BGP163" s="27"/>
      <c r="BGQ163" s="27"/>
      <c r="BGR163" s="27"/>
      <c r="BGS163" s="27"/>
      <c r="BGT163" s="27"/>
      <c r="BGU163" s="27"/>
      <c r="BGV163" s="27"/>
      <c r="BGW163" s="27"/>
      <c r="BGX163" s="27"/>
      <c r="BGY163" s="27"/>
      <c r="BGZ163" s="27"/>
      <c r="BHA163" s="27"/>
      <c r="BHB163" s="27"/>
      <c r="BHC163" s="27"/>
      <c r="BHD163" s="27"/>
      <c r="BHE163" s="27"/>
      <c r="BHF163" s="27"/>
      <c r="BHG163" s="27"/>
      <c r="BHH163" s="27"/>
      <c r="BHI163" s="27"/>
      <c r="BHJ163" s="27"/>
      <c r="BHK163" s="27"/>
      <c r="BHL163" s="27"/>
      <c r="BHM163" s="27"/>
      <c r="BHN163" s="27"/>
      <c r="BHO163" s="27"/>
      <c r="BHP163" s="27"/>
      <c r="BHQ163" s="27"/>
      <c r="BHR163" s="27"/>
      <c r="BHS163" s="27"/>
      <c r="BHT163" s="27"/>
      <c r="BHU163" s="27"/>
      <c r="BHV163" s="27"/>
      <c r="BHW163" s="27"/>
      <c r="BHX163" s="27"/>
      <c r="BHY163" s="27"/>
      <c r="BHZ163" s="27"/>
      <c r="BIA163" s="27"/>
      <c r="BIB163" s="27"/>
      <c r="BIC163" s="27"/>
      <c r="BID163" s="27"/>
      <c r="BIE163" s="27"/>
      <c r="BIF163" s="27"/>
      <c r="BIG163" s="27"/>
      <c r="BIH163" s="27"/>
      <c r="BII163" s="27"/>
      <c r="BIJ163" s="27"/>
      <c r="BIK163" s="27"/>
      <c r="BIL163" s="27"/>
      <c r="BIM163" s="27"/>
      <c r="BIN163" s="27"/>
      <c r="BIO163" s="27"/>
      <c r="BIP163" s="27"/>
      <c r="BIQ163" s="27"/>
      <c r="BIR163" s="27"/>
      <c r="BIS163" s="27"/>
      <c r="BIT163" s="27"/>
      <c r="BIU163" s="27"/>
      <c r="BIV163" s="27"/>
      <c r="BIW163" s="27"/>
      <c r="BIX163" s="27"/>
      <c r="BIY163" s="27"/>
      <c r="BIZ163" s="27"/>
      <c r="BJA163" s="27"/>
      <c r="BJB163" s="27"/>
      <c r="BJC163" s="27"/>
      <c r="BJD163" s="27"/>
      <c r="BJE163" s="27"/>
      <c r="BJF163" s="27"/>
      <c r="BJG163" s="27"/>
      <c r="BJH163" s="27"/>
      <c r="BJI163" s="27"/>
      <c r="BJJ163" s="27"/>
      <c r="BJK163" s="27"/>
      <c r="BJL163" s="27"/>
      <c r="BJM163" s="27"/>
      <c r="BJN163" s="27"/>
      <c r="BJO163" s="27"/>
      <c r="BJP163" s="27"/>
      <c r="BJQ163" s="27"/>
      <c r="BJR163" s="27"/>
      <c r="BJS163" s="27"/>
      <c r="BJT163" s="27"/>
      <c r="BJU163" s="27"/>
      <c r="BJV163" s="27"/>
      <c r="BJW163" s="27"/>
      <c r="BJX163" s="27"/>
      <c r="BJY163" s="27"/>
      <c r="BJZ163" s="27"/>
      <c r="BKA163" s="27"/>
      <c r="BKB163" s="27"/>
      <c r="BKC163" s="27"/>
      <c r="BKD163" s="27"/>
      <c r="BKE163" s="27"/>
      <c r="BKF163" s="27"/>
      <c r="BKG163" s="27"/>
      <c r="BKH163" s="27"/>
      <c r="BKI163" s="27"/>
      <c r="BKJ163" s="27"/>
      <c r="BKK163" s="27"/>
      <c r="BKL163" s="27"/>
      <c r="BKM163" s="27"/>
      <c r="BKN163" s="27"/>
      <c r="BKO163" s="27"/>
      <c r="BKP163" s="27"/>
      <c r="BKQ163" s="27"/>
      <c r="BKR163" s="27"/>
      <c r="BKS163" s="27"/>
      <c r="BKT163" s="27"/>
      <c r="BKU163" s="27"/>
      <c r="BKV163" s="27"/>
      <c r="BKW163" s="27"/>
      <c r="BKX163" s="27"/>
      <c r="BKY163" s="27"/>
      <c r="BKZ163" s="27"/>
      <c r="BLA163" s="27"/>
      <c r="BLB163" s="27"/>
      <c r="BLC163" s="27"/>
      <c r="BLD163" s="27"/>
      <c r="BLE163" s="27"/>
      <c r="BLF163" s="27"/>
      <c r="BLG163" s="27"/>
      <c r="BLH163" s="27"/>
      <c r="BLI163" s="27"/>
      <c r="BLJ163" s="27"/>
      <c r="BLK163" s="27"/>
      <c r="BLL163" s="27"/>
      <c r="BLM163" s="27"/>
      <c r="BLN163" s="27"/>
      <c r="BLO163" s="27"/>
      <c r="BLP163" s="27"/>
      <c r="BLQ163" s="27"/>
      <c r="BLR163" s="27"/>
      <c r="BLS163" s="27"/>
      <c r="BLT163" s="27"/>
      <c r="BLU163" s="27"/>
      <c r="BLV163" s="27"/>
      <c r="BLW163" s="27"/>
      <c r="BLX163" s="27"/>
      <c r="BLY163" s="27"/>
      <c r="BLZ163" s="27"/>
      <c r="BMA163" s="27"/>
      <c r="BMB163" s="27"/>
      <c r="BMC163" s="27"/>
      <c r="BMD163" s="27"/>
      <c r="BME163" s="27"/>
      <c r="BMF163" s="27"/>
      <c r="BMG163" s="27"/>
      <c r="BMH163" s="27"/>
      <c r="BMI163" s="27"/>
      <c r="BMJ163" s="27"/>
      <c r="BMK163" s="27"/>
      <c r="BML163" s="27"/>
      <c r="BMM163" s="27"/>
      <c r="BMN163" s="27"/>
      <c r="BMO163" s="27"/>
      <c r="BMP163" s="27"/>
      <c r="BMQ163" s="27"/>
      <c r="BMR163" s="27"/>
      <c r="BMS163" s="27"/>
      <c r="BMT163" s="27"/>
      <c r="BMU163" s="27"/>
      <c r="BMV163" s="27"/>
      <c r="BMW163" s="27"/>
      <c r="BMX163" s="27"/>
      <c r="BMY163" s="27"/>
      <c r="BMZ163" s="27"/>
      <c r="BNA163" s="27"/>
      <c r="BNB163" s="27"/>
      <c r="BNC163" s="27"/>
      <c r="BND163" s="27"/>
      <c r="BNE163" s="27"/>
      <c r="BNF163" s="27"/>
      <c r="BNG163" s="27"/>
      <c r="BNH163" s="27"/>
      <c r="BNI163" s="27"/>
      <c r="BNJ163" s="27"/>
      <c r="BNK163" s="27"/>
      <c r="BNL163" s="27"/>
      <c r="BNM163" s="27"/>
      <c r="BNN163" s="27"/>
      <c r="BNO163" s="27"/>
      <c r="BNP163" s="27"/>
      <c r="BNQ163" s="27"/>
      <c r="BNR163" s="27"/>
      <c r="BNS163" s="27"/>
      <c r="BNT163" s="27"/>
      <c r="BNU163" s="27"/>
      <c r="BNV163" s="27"/>
      <c r="BNW163" s="27"/>
      <c r="BNX163" s="27"/>
      <c r="BNY163" s="27"/>
      <c r="BNZ163" s="27"/>
      <c r="BOA163" s="27"/>
      <c r="BOB163" s="27"/>
      <c r="BOC163" s="27"/>
      <c r="BOD163" s="27"/>
      <c r="BOE163" s="27"/>
      <c r="BOF163" s="27"/>
      <c r="BOG163" s="27"/>
      <c r="BOH163" s="27"/>
      <c r="BOI163" s="27"/>
      <c r="BOJ163" s="27"/>
      <c r="BOK163" s="27"/>
      <c r="BOL163" s="27"/>
      <c r="BOM163" s="27"/>
      <c r="BON163" s="27"/>
      <c r="BOO163" s="27"/>
      <c r="BOP163" s="27"/>
      <c r="BOQ163" s="27"/>
      <c r="BOR163" s="27"/>
      <c r="BOS163" s="27"/>
      <c r="BOT163" s="27"/>
      <c r="BOU163" s="27"/>
      <c r="BOV163" s="27"/>
      <c r="BOW163" s="27"/>
      <c r="BOX163" s="27"/>
      <c r="BOY163" s="27"/>
      <c r="BOZ163" s="27"/>
      <c r="BPA163" s="27"/>
      <c r="BPB163" s="27"/>
      <c r="BPC163" s="27"/>
      <c r="BPD163" s="27"/>
      <c r="BPE163" s="27"/>
      <c r="BPF163" s="27"/>
      <c r="BPG163" s="27"/>
      <c r="BPH163" s="27"/>
      <c r="BPI163" s="27"/>
      <c r="BPJ163" s="27"/>
      <c r="BPK163" s="27"/>
      <c r="BPL163" s="27"/>
      <c r="BPM163" s="27"/>
      <c r="BPN163" s="27"/>
      <c r="BPO163" s="27"/>
      <c r="BPP163" s="27"/>
      <c r="BPQ163" s="27"/>
      <c r="BPR163" s="27"/>
      <c r="BPS163" s="27"/>
      <c r="BPT163" s="27"/>
      <c r="BPU163" s="27"/>
      <c r="BPV163" s="27"/>
      <c r="BPW163" s="27"/>
      <c r="BPX163" s="27"/>
      <c r="BPY163" s="27"/>
      <c r="BPZ163" s="27"/>
      <c r="BQA163" s="27"/>
      <c r="BQB163" s="27"/>
      <c r="BQC163" s="27"/>
      <c r="BQD163" s="27"/>
      <c r="BQE163" s="27"/>
      <c r="BQF163" s="27"/>
      <c r="BQG163" s="27"/>
      <c r="BQH163" s="27"/>
      <c r="BQI163" s="27"/>
      <c r="BQJ163" s="27"/>
      <c r="BQK163" s="27"/>
      <c r="BQL163" s="27"/>
      <c r="BQM163" s="27"/>
      <c r="BQN163" s="27"/>
      <c r="BQO163" s="27"/>
      <c r="BQP163" s="27"/>
      <c r="BQQ163" s="27"/>
      <c r="BQR163" s="27"/>
      <c r="BQS163" s="27"/>
      <c r="BQT163" s="27"/>
      <c r="BQU163" s="27"/>
      <c r="BQV163" s="27"/>
      <c r="BQW163" s="27"/>
      <c r="BQX163" s="27"/>
      <c r="BQY163" s="27"/>
      <c r="BQZ163" s="27"/>
      <c r="BRA163" s="27"/>
      <c r="BRB163" s="27"/>
      <c r="BRC163" s="27"/>
      <c r="BRD163" s="27"/>
      <c r="BRE163" s="27"/>
      <c r="BRF163" s="27"/>
      <c r="BRG163" s="27"/>
      <c r="BRH163" s="27"/>
      <c r="BRI163" s="27"/>
      <c r="BRJ163" s="27"/>
      <c r="BRK163" s="27"/>
      <c r="BRL163" s="27"/>
      <c r="BRM163" s="27"/>
      <c r="BRN163" s="27"/>
      <c r="BRO163" s="27"/>
      <c r="BRP163" s="27"/>
      <c r="BRQ163" s="27"/>
      <c r="BRR163" s="27"/>
      <c r="BRS163" s="27"/>
      <c r="BRT163" s="27"/>
      <c r="BRU163" s="27"/>
      <c r="BRV163" s="27"/>
      <c r="BRW163" s="27"/>
      <c r="BRX163" s="27"/>
      <c r="BRY163" s="27"/>
      <c r="BRZ163" s="27"/>
      <c r="BSA163" s="27"/>
      <c r="BSB163" s="27"/>
      <c r="BSC163" s="27"/>
      <c r="BSD163" s="27"/>
      <c r="BSE163" s="27"/>
      <c r="BSF163" s="27"/>
      <c r="BSG163" s="27"/>
      <c r="BSH163" s="27"/>
      <c r="BSI163" s="27"/>
      <c r="BSJ163" s="27"/>
      <c r="BSK163" s="27"/>
      <c r="BSL163" s="27"/>
      <c r="BSM163" s="27"/>
      <c r="BSN163" s="27"/>
      <c r="BSO163" s="27"/>
      <c r="BSP163" s="27"/>
      <c r="BSQ163" s="27"/>
      <c r="BSR163" s="27"/>
      <c r="BSS163" s="27"/>
      <c r="BST163" s="27"/>
      <c r="BSU163" s="27"/>
      <c r="BSV163" s="27"/>
      <c r="BSW163" s="27"/>
      <c r="BSX163" s="27"/>
      <c r="BSY163" s="27"/>
      <c r="BSZ163" s="27"/>
      <c r="BTA163" s="27"/>
      <c r="BTB163" s="27"/>
      <c r="BTC163" s="27"/>
      <c r="BTD163" s="27"/>
      <c r="BTE163" s="27"/>
      <c r="BTF163" s="27"/>
      <c r="BTG163" s="27"/>
      <c r="BTH163" s="27"/>
      <c r="BTI163" s="27"/>
      <c r="BTJ163" s="27"/>
      <c r="BTK163" s="27"/>
      <c r="BTL163" s="27"/>
      <c r="BTM163" s="27"/>
      <c r="BTN163" s="27"/>
      <c r="BTO163" s="27"/>
      <c r="BTP163" s="27"/>
      <c r="BTQ163" s="27"/>
      <c r="BTR163" s="27"/>
      <c r="BTS163" s="27"/>
      <c r="BTT163" s="27"/>
      <c r="BTU163" s="27"/>
      <c r="BTV163" s="27"/>
      <c r="BTW163" s="27"/>
      <c r="BTX163" s="27"/>
      <c r="BTY163" s="27"/>
      <c r="BTZ163" s="27"/>
      <c r="BUA163" s="27"/>
      <c r="BUB163" s="27"/>
      <c r="BUC163" s="27"/>
      <c r="BUD163" s="27"/>
      <c r="BUE163" s="27"/>
      <c r="BUF163" s="27"/>
      <c r="BUG163" s="27"/>
      <c r="BUH163" s="27"/>
      <c r="BUI163" s="27"/>
      <c r="BUJ163" s="27"/>
      <c r="BUK163" s="27"/>
      <c r="BUL163" s="27"/>
      <c r="BUM163" s="27"/>
      <c r="BUN163" s="27"/>
      <c r="BUO163" s="27"/>
      <c r="BUP163" s="27"/>
      <c r="BUQ163" s="27"/>
      <c r="BUR163" s="27"/>
      <c r="BUS163" s="27"/>
      <c r="BUT163" s="27"/>
      <c r="BUU163" s="27"/>
      <c r="BUV163" s="27"/>
      <c r="BUW163" s="27"/>
      <c r="BUX163" s="27"/>
      <c r="BUY163" s="27"/>
      <c r="BUZ163" s="27"/>
      <c r="BVA163" s="27"/>
      <c r="BVB163" s="27"/>
      <c r="BVC163" s="27"/>
      <c r="BVD163" s="27"/>
      <c r="BVE163" s="27"/>
      <c r="BVF163" s="27"/>
      <c r="BVG163" s="27"/>
      <c r="BVH163" s="27"/>
      <c r="BVI163" s="27"/>
      <c r="BVJ163" s="27"/>
      <c r="BVK163" s="27"/>
      <c r="BVL163" s="27"/>
      <c r="BVM163" s="27"/>
      <c r="BVN163" s="27"/>
      <c r="BVO163" s="27"/>
      <c r="BVP163" s="27"/>
      <c r="BVQ163" s="27"/>
      <c r="BVR163" s="27"/>
      <c r="BVS163" s="27"/>
      <c r="BVT163" s="27"/>
      <c r="BVU163" s="27"/>
      <c r="BVV163" s="27"/>
      <c r="BVW163" s="27"/>
      <c r="BVX163" s="27"/>
      <c r="BVY163" s="27"/>
      <c r="BVZ163" s="27"/>
      <c r="BWA163" s="27"/>
      <c r="BWB163" s="27"/>
      <c r="BWC163" s="27"/>
      <c r="BWD163" s="27"/>
      <c r="BWE163" s="27"/>
      <c r="BWF163" s="27"/>
      <c r="BWG163" s="27"/>
      <c r="BWH163" s="27"/>
      <c r="BWI163" s="27"/>
      <c r="BWJ163" s="27"/>
      <c r="BWK163" s="27"/>
      <c r="BWL163" s="27"/>
      <c r="BWM163" s="27"/>
      <c r="BWN163" s="27"/>
      <c r="BWO163" s="27"/>
      <c r="BWP163" s="27"/>
      <c r="BWQ163" s="27"/>
      <c r="BWR163" s="27"/>
      <c r="BWS163" s="27"/>
      <c r="BWT163" s="27"/>
      <c r="BWU163" s="27"/>
      <c r="BWV163" s="27"/>
      <c r="BWW163" s="27"/>
      <c r="BWX163" s="27"/>
      <c r="BWY163" s="27"/>
      <c r="BWZ163" s="27"/>
      <c r="BXA163" s="27"/>
      <c r="BXB163" s="27"/>
      <c r="BXC163" s="27"/>
      <c r="BXD163" s="27"/>
      <c r="BXE163" s="27"/>
      <c r="BXF163" s="27"/>
      <c r="BXG163" s="27"/>
      <c r="BXH163" s="27"/>
      <c r="BXI163" s="27"/>
      <c r="BXJ163" s="27"/>
      <c r="BXK163" s="27"/>
      <c r="BXL163" s="27"/>
      <c r="BXM163" s="27"/>
      <c r="BXN163" s="27"/>
      <c r="BXO163" s="27"/>
      <c r="BXP163" s="27"/>
      <c r="BXQ163" s="27"/>
      <c r="BXR163" s="27"/>
      <c r="BXS163" s="27"/>
      <c r="BXT163" s="27"/>
      <c r="BXU163" s="27"/>
      <c r="BXV163" s="27"/>
      <c r="BXW163" s="27"/>
      <c r="BXX163" s="27"/>
      <c r="BXY163" s="27"/>
      <c r="BXZ163" s="27"/>
      <c r="BYA163" s="27"/>
      <c r="BYB163" s="27"/>
      <c r="BYC163" s="27"/>
      <c r="BYD163" s="27"/>
      <c r="BYE163" s="27"/>
      <c r="BYF163" s="27"/>
      <c r="BYG163" s="27"/>
      <c r="BYH163" s="27"/>
      <c r="BYI163" s="27"/>
      <c r="BYJ163" s="27"/>
      <c r="BYK163" s="27"/>
      <c r="BYL163" s="27"/>
      <c r="BYM163" s="27"/>
      <c r="BYN163" s="27"/>
      <c r="BYO163" s="27"/>
      <c r="BYP163" s="27"/>
      <c r="BYQ163" s="27"/>
      <c r="BYR163" s="27"/>
      <c r="BYS163" s="27"/>
      <c r="BYT163" s="27"/>
      <c r="BYU163" s="27"/>
      <c r="BYV163" s="27"/>
      <c r="BYW163" s="27"/>
      <c r="BYX163" s="27"/>
      <c r="BYY163" s="27"/>
      <c r="BYZ163" s="27"/>
      <c r="BZA163" s="27"/>
      <c r="BZB163" s="27"/>
      <c r="BZC163" s="27"/>
      <c r="BZD163" s="27"/>
      <c r="BZE163" s="27"/>
      <c r="BZF163" s="27"/>
      <c r="BZG163" s="27"/>
      <c r="BZH163" s="27"/>
      <c r="BZI163" s="27"/>
      <c r="BZJ163" s="27"/>
      <c r="BZK163" s="27"/>
      <c r="BZL163" s="27"/>
      <c r="BZM163" s="27"/>
      <c r="BZN163" s="27"/>
      <c r="BZO163" s="27"/>
      <c r="BZP163" s="27"/>
      <c r="BZQ163" s="27"/>
      <c r="BZR163" s="27"/>
      <c r="BZS163" s="27"/>
      <c r="BZT163" s="27"/>
      <c r="BZU163" s="27"/>
      <c r="BZV163" s="27"/>
      <c r="BZW163" s="27"/>
      <c r="BZX163" s="27"/>
      <c r="BZY163" s="27"/>
      <c r="BZZ163" s="27"/>
      <c r="CAA163" s="27"/>
      <c r="CAB163" s="27"/>
      <c r="CAC163" s="27"/>
      <c r="CAD163" s="27"/>
      <c r="CAE163" s="27"/>
      <c r="CAF163" s="27"/>
      <c r="CAG163" s="27"/>
      <c r="CAH163" s="27"/>
      <c r="CAI163" s="27"/>
      <c r="CAJ163" s="27"/>
      <c r="CAK163" s="27"/>
      <c r="CAL163" s="27"/>
      <c r="CAM163" s="27"/>
      <c r="CAN163" s="27"/>
      <c r="CAO163" s="27"/>
      <c r="CAP163" s="27"/>
      <c r="CAQ163" s="27"/>
      <c r="CAR163" s="27"/>
      <c r="CAS163" s="27"/>
      <c r="CAT163" s="27"/>
      <c r="CAU163" s="27"/>
      <c r="CAV163" s="27"/>
      <c r="CAW163" s="27"/>
      <c r="CAX163" s="27"/>
      <c r="CAY163" s="27"/>
      <c r="CAZ163" s="27"/>
      <c r="CBA163" s="27"/>
      <c r="CBB163" s="27"/>
      <c r="CBC163" s="27"/>
      <c r="CBD163" s="27"/>
      <c r="CBE163" s="27"/>
      <c r="CBF163" s="27"/>
      <c r="CBG163" s="27"/>
      <c r="CBH163" s="27"/>
      <c r="CBI163" s="27"/>
      <c r="CBJ163" s="27"/>
      <c r="CBK163" s="27"/>
      <c r="CBL163" s="27"/>
      <c r="CBM163" s="27"/>
      <c r="CBN163" s="27"/>
      <c r="CBO163" s="27"/>
      <c r="CBP163" s="27"/>
      <c r="CBQ163" s="27"/>
      <c r="CBR163" s="27"/>
      <c r="CBS163" s="27"/>
      <c r="CBT163" s="27"/>
      <c r="CBU163" s="27"/>
      <c r="CBV163" s="27"/>
      <c r="CBW163" s="27"/>
      <c r="CBX163" s="27"/>
      <c r="CBY163" s="27"/>
      <c r="CBZ163" s="27"/>
      <c r="CCA163" s="27"/>
      <c r="CCB163" s="27"/>
      <c r="CCC163" s="27"/>
      <c r="CCD163" s="27"/>
      <c r="CCE163" s="27"/>
      <c r="CCF163" s="27"/>
      <c r="CCG163" s="27"/>
      <c r="CCH163" s="27"/>
      <c r="CCI163" s="27"/>
      <c r="CCJ163" s="27"/>
      <c r="CCK163" s="27"/>
      <c r="CCL163" s="27"/>
      <c r="CCM163" s="27"/>
      <c r="CCN163" s="27"/>
      <c r="CCO163" s="27"/>
      <c r="CCP163" s="27"/>
      <c r="CCQ163" s="27"/>
      <c r="CCR163" s="27"/>
      <c r="CCS163" s="27"/>
      <c r="CCT163" s="27"/>
      <c r="CCU163" s="27"/>
      <c r="CCV163" s="27"/>
      <c r="CCW163" s="27"/>
      <c r="CCX163" s="27"/>
      <c r="CCY163" s="27"/>
      <c r="CCZ163" s="27"/>
      <c r="CDA163" s="27"/>
      <c r="CDB163" s="27"/>
      <c r="CDC163" s="27"/>
      <c r="CDD163" s="27"/>
      <c r="CDE163" s="27"/>
      <c r="CDF163" s="27"/>
      <c r="CDG163" s="27"/>
      <c r="CDH163" s="27"/>
      <c r="CDI163" s="27"/>
      <c r="CDJ163" s="27"/>
      <c r="CDK163" s="27"/>
      <c r="CDL163" s="27"/>
      <c r="CDM163" s="27"/>
      <c r="CDN163" s="27"/>
      <c r="CDO163" s="27"/>
      <c r="CDP163" s="27"/>
      <c r="CDQ163" s="27"/>
      <c r="CDR163" s="27"/>
      <c r="CDS163" s="27"/>
      <c r="CDT163" s="27"/>
      <c r="CDU163" s="27"/>
      <c r="CDV163" s="27"/>
      <c r="CDW163" s="27"/>
      <c r="CDX163" s="27"/>
      <c r="CDY163" s="27"/>
      <c r="CDZ163" s="27"/>
      <c r="CEA163" s="27"/>
      <c r="CEB163" s="27"/>
      <c r="CEC163" s="27"/>
      <c r="CED163" s="27"/>
      <c r="CEE163" s="27"/>
      <c r="CEF163" s="27"/>
      <c r="CEG163" s="27"/>
      <c r="CEH163" s="27"/>
      <c r="CEI163" s="27"/>
      <c r="CEJ163" s="27"/>
      <c r="CEK163" s="27"/>
      <c r="CEL163" s="27"/>
      <c r="CEM163" s="27"/>
      <c r="CEN163" s="27"/>
      <c r="CEO163" s="27"/>
      <c r="CEP163" s="27"/>
      <c r="CEQ163" s="27"/>
      <c r="CER163" s="27"/>
      <c r="CES163" s="27"/>
      <c r="CET163" s="27"/>
      <c r="CEU163" s="27"/>
      <c r="CEV163" s="27"/>
      <c r="CEW163" s="27"/>
      <c r="CEX163" s="27"/>
      <c r="CEY163" s="27"/>
      <c r="CEZ163" s="27"/>
      <c r="CFA163" s="27"/>
      <c r="CFB163" s="27"/>
      <c r="CFC163" s="27"/>
      <c r="CFD163" s="27"/>
      <c r="CFE163" s="27"/>
      <c r="CFF163" s="27"/>
      <c r="CFG163" s="27"/>
      <c r="CFH163" s="27"/>
      <c r="CFI163" s="27"/>
      <c r="CFJ163" s="27"/>
      <c r="CFK163" s="27"/>
      <c r="CFL163" s="27"/>
      <c r="CFM163" s="27"/>
      <c r="CFN163" s="27"/>
      <c r="CFO163" s="27"/>
      <c r="CFP163" s="27"/>
      <c r="CFQ163" s="27"/>
      <c r="CFR163" s="27"/>
      <c r="CFS163" s="27"/>
      <c r="CFT163" s="27"/>
      <c r="CFU163" s="27"/>
      <c r="CFV163" s="27"/>
      <c r="CFW163" s="27"/>
      <c r="CFX163" s="27"/>
      <c r="CFY163" s="27"/>
      <c r="CFZ163" s="27"/>
      <c r="CGA163" s="27"/>
      <c r="CGB163" s="27"/>
      <c r="CGC163" s="27"/>
      <c r="CGD163" s="27"/>
      <c r="CGE163" s="27"/>
      <c r="CGF163" s="27"/>
      <c r="CGG163" s="27"/>
      <c r="CGH163" s="27"/>
      <c r="CGI163" s="27"/>
      <c r="CGJ163" s="27"/>
      <c r="CGK163" s="27"/>
      <c r="CGL163" s="27"/>
      <c r="CGM163" s="27"/>
      <c r="CGN163" s="27"/>
      <c r="CGO163" s="27"/>
      <c r="CGP163" s="27"/>
      <c r="CGQ163" s="27"/>
      <c r="CGR163" s="27"/>
      <c r="CGS163" s="27"/>
      <c r="CGT163" s="27"/>
      <c r="CGU163" s="27"/>
      <c r="CGV163" s="27"/>
      <c r="CGW163" s="27"/>
      <c r="CGX163" s="27"/>
      <c r="CGY163" s="27"/>
      <c r="CGZ163" s="27"/>
      <c r="CHA163" s="27"/>
      <c r="CHB163" s="27"/>
      <c r="CHC163" s="27"/>
      <c r="CHD163" s="27"/>
      <c r="CHE163" s="27"/>
      <c r="CHF163" s="27"/>
      <c r="CHG163" s="27"/>
      <c r="CHH163" s="27"/>
      <c r="CHI163" s="27"/>
      <c r="CHJ163" s="27"/>
      <c r="CHK163" s="27"/>
      <c r="CHL163" s="27"/>
      <c r="CHM163" s="27"/>
      <c r="CHN163" s="27"/>
      <c r="CHO163" s="27"/>
      <c r="CHP163" s="27"/>
      <c r="CHQ163" s="27"/>
      <c r="CHR163" s="27"/>
      <c r="CHS163" s="27"/>
      <c r="CHT163" s="27"/>
      <c r="CHU163" s="27"/>
      <c r="CHV163" s="27"/>
      <c r="CHW163" s="27"/>
      <c r="CHX163" s="27"/>
      <c r="CHY163" s="27"/>
      <c r="CHZ163" s="27"/>
      <c r="CIA163" s="27"/>
      <c r="CIB163" s="27"/>
      <c r="CIC163" s="27"/>
      <c r="CID163" s="27"/>
      <c r="CIE163" s="27"/>
      <c r="CIF163" s="27"/>
      <c r="CIG163" s="27"/>
      <c r="CIH163" s="27"/>
      <c r="CII163" s="27"/>
      <c r="CIJ163" s="27"/>
      <c r="CIK163" s="27"/>
      <c r="CIL163" s="27"/>
      <c r="CIM163" s="27"/>
      <c r="CIN163" s="27"/>
      <c r="CIO163" s="27"/>
      <c r="CIP163" s="27"/>
      <c r="CIQ163" s="27"/>
      <c r="CIR163" s="27"/>
      <c r="CIS163" s="27"/>
      <c r="CIT163" s="27"/>
      <c r="CIU163" s="27"/>
      <c r="CIV163" s="27"/>
      <c r="CIW163" s="27"/>
      <c r="CIX163" s="27"/>
      <c r="CIY163" s="27"/>
      <c r="CIZ163" s="27"/>
      <c r="CJA163" s="27"/>
      <c r="CJB163" s="27"/>
      <c r="CJC163" s="27"/>
      <c r="CJD163" s="27"/>
      <c r="CJE163" s="27"/>
      <c r="CJF163" s="27"/>
      <c r="CJG163" s="27"/>
      <c r="CJH163" s="27"/>
      <c r="CJI163" s="27"/>
      <c r="CJJ163" s="27"/>
      <c r="CJK163" s="27"/>
      <c r="CJL163" s="27"/>
      <c r="CJM163" s="27"/>
      <c r="CJN163" s="27"/>
      <c r="CJO163" s="27"/>
      <c r="CJP163" s="27"/>
      <c r="CJQ163" s="27"/>
      <c r="CJR163" s="27"/>
      <c r="CJS163" s="27"/>
      <c r="CJT163" s="27"/>
      <c r="CJU163" s="27"/>
      <c r="CJV163" s="27"/>
      <c r="CJW163" s="27"/>
      <c r="CJX163" s="27"/>
      <c r="CJY163" s="27"/>
      <c r="CJZ163" s="27"/>
      <c r="CKA163" s="27"/>
      <c r="CKB163" s="27"/>
      <c r="CKC163" s="27"/>
      <c r="CKD163" s="27"/>
      <c r="CKE163" s="27"/>
      <c r="CKF163" s="27"/>
      <c r="CKG163" s="27"/>
      <c r="CKH163" s="27"/>
      <c r="CKI163" s="27"/>
      <c r="CKJ163" s="27"/>
      <c r="CKK163" s="27"/>
      <c r="CKL163" s="27"/>
      <c r="CKM163" s="27"/>
      <c r="CKN163" s="27"/>
      <c r="CKO163" s="27"/>
      <c r="CKP163" s="27"/>
      <c r="CKQ163" s="27"/>
      <c r="CKR163" s="27"/>
      <c r="CKS163" s="27"/>
      <c r="CKT163" s="27"/>
      <c r="CKU163" s="27"/>
      <c r="CKV163" s="27"/>
      <c r="CKW163" s="27"/>
      <c r="CKX163" s="27"/>
      <c r="CKY163" s="27"/>
      <c r="CKZ163" s="27"/>
      <c r="CLA163" s="27"/>
      <c r="CLB163" s="27"/>
      <c r="CLC163" s="27"/>
      <c r="CLD163" s="27"/>
      <c r="CLE163" s="27"/>
      <c r="CLF163" s="27"/>
      <c r="CLG163" s="27"/>
      <c r="CLH163" s="27"/>
      <c r="CLI163" s="27"/>
      <c r="CLJ163" s="27"/>
      <c r="CLK163" s="27"/>
      <c r="CLL163" s="27"/>
      <c r="CLM163" s="27"/>
      <c r="CLN163" s="27"/>
      <c r="CLO163" s="27"/>
      <c r="CLP163" s="27"/>
      <c r="CLQ163" s="27"/>
      <c r="CLR163" s="27"/>
      <c r="CLS163" s="27"/>
      <c r="CLT163" s="27"/>
      <c r="CLU163" s="27"/>
      <c r="CLV163" s="27"/>
      <c r="CLW163" s="27"/>
      <c r="CLX163" s="27"/>
      <c r="CLY163" s="27"/>
      <c r="CLZ163" s="27"/>
      <c r="CMA163" s="27"/>
      <c r="CMB163" s="27"/>
      <c r="CMC163" s="27"/>
      <c r="CMD163" s="27"/>
      <c r="CME163" s="27"/>
      <c r="CMF163" s="27"/>
      <c r="CMG163" s="27"/>
      <c r="CMH163" s="27"/>
      <c r="CMI163" s="27"/>
      <c r="CMJ163" s="27"/>
      <c r="CMK163" s="27"/>
      <c r="CML163" s="27"/>
      <c r="CMM163" s="27"/>
      <c r="CMN163" s="27"/>
      <c r="CMO163" s="27"/>
      <c r="CMP163" s="27"/>
      <c r="CMQ163" s="27"/>
      <c r="CMR163" s="27"/>
      <c r="CMS163" s="27"/>
      <c r="CMT163" s="27"/>
      <c r="CMU163" s="27"/>
      <c r="CMV163" s="27"/>
      <c r="CMW163" s="27"/>
      <c r="CMX163" s="27"/>
      <c r="CMY163" s="27"/>
      <c r="CMZ163" s="27"/>
      <c r="CNA163" s="27"/>
      <c r="CNB163" s="27"/>
      <c r="CNC163" s="27"/>
      <c r="CND163" s="27"/>
      <c r="CNE163" s="27"/>
      <c r="CNF163" s="27"/>
      <c r="CNG163" s="27"/>
      <c r="CNH163" s="27"/>
      <c r="CNI163" s="27"/>
      <c r="CNJ163" s="27"/>
      <c r="CNK163" s="27"/>
      <c r="CNL163" s="27"/>
      <c r="CNM163" s="27"/>
      <c r="CNN163" s="27"/>
      <c r="CNO163" s="27"/>
      <c r="CNP163" s="27"/>
      <c r="CNQ163" s="27"/>
      <c r="CNR163" s="27"/>
      <c r="CNS163" s="27"/>
      <c r="CNT163" s="27"/>
      <c r="CNU163" s="27"/>
      <c r="CNV163" s="27"/>
      <c r="CNW163" s="27"/>
      <c r="CNX163" s="27"/>
      <c r="CNY163" s="27"/>
      <c r="CNZ163" s="27"/>
      <c r="COA163" s="27"/>
      <c r="COB163" s="27"/>
      <c r="COC163" s="27"/>
      <c r="COD163" s="27"/>
      <c r="COE163" s="27"/>
      <c r="COF163" s="27"/>
      <c r="COG163" s="27"/>
      <c r="COH163" s="27"/>
      <c r="COI163" s="27"/>
      <c r="COJ163" s="27"/>
      <c r="COK163" s="27"/>
      <c r="COL163" s="27"/>
      <c r="COM163" s="27"/>
      <c r="CON163" s="27"/>
      <c r="COO163" s="27"/>
      <c r="COP163" s="27"/>
      <c r="COQ163" s="27"/>
      <c r="COR163" s="27"/>
      <c r="COS163" s="27"/>
      <c r="COT163" s="27"/>
      <c r="COU163" s="27"/>
      <c r="COV163" s="27"/>
      <c r="COW163" s="27"/>
      <c r="COX163" s="27"/>
      <c r="COY163" s="27"/>
      <c r="COZ163" s="27"/>
      <c r="CPA163" s="27"/>
      <c r="CPB163" s="27"/>
      <c r="CPC163" s="27"/>
      <c r="CPD163" s="27"/>
      <c r="CPE163" s="27"/>
      <c r="CPF163" s="27"/>
      <c r="CPG163" s="27"/>
      <c r="CPH163" s="27"/>
      <c r="CPI163" s="27"/>
      <c r="CPJ163" s="27"/>
      <c r="CPK163" s="27"/>
      <c r="CPL163" s="27"/>
      <c r="CPM163" s="27"/>
      <c r="CPN163" s="27"/>
      <c r="CPO163" s="27"/>
      <c r="CPP163" s="27"/>
      <c r="CPQ163" s="27"/>
      <c r="CPR163" s="27"/>
      <c r="CPS163" s="27"/>
      <c r="CPT163" s="27"/>
      <c r="CPU163" s="27"/>
      <c r="CPV163" s="27"/>
      <c r="CPW163" s="27"/>
      <c r="CPX163" s="27"/>
      <c r="CPY163" s="27"/>
      <c r="CPZ163" s="27"/>
      <c r="CQA163" s="27"/>
      <c r="CQB163" s="27"/>
      <c r="CQC163" s="27"/>
      <c r="CQD163" s="27"/>
      <c r="CQE163" s="27"/>
      <c r="CQF163" s="27"/>
      <c r="CQG163" s="27"/>
      <c r="CQH163" s="27"/>
      <c r="CQI163" s="27"/>
      <c r="CQJ163" s="27"/>
      <c r="CQK163" s="27"/>
      <c r="CQL163" s="27"/>
      <c r="CQM163" s="27"/>
      <c r="CQN163" s="27"/>
      <c r="CQO163" s="27"/>
      <c r="CQP163" s="27"/>
      <c r="CQQ163" s="27"/>
      <c r="CQR163" s="27"/>
      <c r="CQS163" s="27"/>
      <c r="CQT163" s="27"/>
      <c r="CQU163" s="27"/>
      <c r="CQV163" s="27"/>
      <c r="CQW163" s="27"/>
      <c r="CQX163" s="27"/>
      <c r="CQY163" s="27"/>
      <c r="CQZ163" s="27"/>
      <c r="CRA163" s="27"/>
      <c r="CRB163" s="27"/>
      <c r="CRC163" s="27"/>
      <c r="CRD163" s="27"/>
      <c r="CRE163" s="27"/>
      <c r="CRF163" s="27"/>
      <c r="CRG163" s="27"/>
      <c r="CRH163" s="27"/>
      <c r="CRI163" s="27"/>
      <c r="CRJ163" s="27"/>
      <c r="CRK163" s="27"/>
      <c r="CRL163" s="27"/>
      <c r="CRM163" s="27"/>
      <c r="CRN163" s="27"/>
      <c r="CRO163" s="27"/>
      <c r="CRP163" s="27"/>
      <c r="CRQ163" s="27"/>
      <c r="CRR163" s="27"/>
      <c r="CRS163" s="27"/>
      <c r="CRT163" s="27"/>
      <c r="CRU163" s="27"/>
      <c r="CRV163" s="27"/>
      <c r="CRW163" s="27"/>
      <c r="CRX163" s="27"/>
      <c r="CRY163" s="27"/>
      <c r="CRZ163" s="27"/>
      <c r="CSA163" s="27"/>
      <c r="CSB163" s="27"/>
      <c r="CSC163" s="27"/>
      <c r="CSD163" s="27"/>
      <c r="CSE163" s="27"/>
      <c r="CSF163" s="27"/>
      <c r="CSG163" s="27"/>
      <c r="CSH163" s="27"/>
      <c r="CSI163" s="27"/>
      <c r="CSJ163" s="27"/>
      <c r="CSK163" s="27"/>
      <c r="CSL163" s="27"/>
      <c r="CSM163" s="27"/>
      <c r="CSN163" s="27"/>
      <c r="CSO163" s="27"/>
      <c r="CSP163" s="27"/>
      <c r="CSQ163" s="27"/>
      <c r="CSR163" s="27"/>
      <c r="CSS163" s="27"/>
      <c r="CST163" s="27"/>
      <c r="CSU163" s="27"/>
      <c r="CSV163" s="27"/>
      <c r="CSW163" s="27"/>
      <c r="CSX163" s="27"/>
      <c r="CSY163" s="27"/>
      <c r="CSZ163" s="27"/>
      <c r="CTA163" s="27"/>
      <c r="CTB163" s="27"/>
      <c r="CTC163" s="27"/>
      <c r="CTD163" s="27"/>
      <c r="CTE163" s="27"/>
      <c r="CTF163" s="27"/>
      <c r="CTG163" s="27"/>
      <c r="CTH163" s="27"/>
      <c r="CTI163" s="27"/>
      <c r="CTJ163" s="27"/>
      <c r="CTK163" s="27"/>
      <c r="CTL163" s="27"/>
      <c r="CTM163" s="27"/>
      <c r="CTN163" s="27"/>
      <c r="CTO163" s="27"/>
      <c r="CTP163" s="27"/>
      <c r="CTQ163" s="27"/>
      <c r="CTR163" s="27"/>
      <c r="CTS163" s="27"/>
      <c r="CTT163" s="27"/>
      <c r="CTU163" s="27"/>
      <c r="CTV163" s="27"/>
      <c r="CTW163" s="27"/>
      <c r="CTX163" s="27"/>
      <c r="CTY163" s="27"/>
      <c r="CTZ163" s="27"/>
      <c r="CUA163" s="27"/>
      <c r="CUB163" s="27"/>
      <c r="CUC163" s="27"/>
      <c r="CUD163" s="27"/>
      <c r="CUE163" s="27"/>
      <c r="CUF163" s="27"/>
      <c r="CUG163" s="27"/>
      <c r="CUH163" s="27"/>
      <c r="CUI163" s="27"/>
      <c r="CUJ163" s="27"/>
      <c r="CUK163" s="27"/>
      <c r="CUL163" s="27"/>
      <c r="CUM163" s="27"/>
      <c r="CUN163" s="27"/>
      <c r="CUO163" s="27"/>
      <c r="CUP163" s="27"/>
      <c r="CUQ163" s="27"/>
      <c r="CUR163" s="27"/>
      <c r="CUS163" s="27"/>
      <c r="CUT163" s="27"/>
      <c r="CUU163" s="27"/>
      <c r="CUV163" s="27"/>
      <c r="CUW163" s="27"/>
      <c r="CUX163" s="27"/>
      <c r="CUY163" s="27"/>
      <c r="CUZ163" s="27"/>
      <c r="CVA163" s="27"/>
      <c r="CVB163" s="27"/>
      <c r="CVC163" s="27"/>
      <c r="CVD163" s="27"/>
      <c r="CVE163" s="27"/>
      <c r="CVF163" s="27"/>
      <c r="CVG163" s="27"/>
      <c r="CVH163" s="27"/>
      <c r="CVI163" s="27"/>
      <c r="CVJ163" s="27"/>
      <c r="CVK163" s="27"/>
      <c r="CVL163" s="27"/>
      <c r="CVM163" s="27"/>
      <c r="CVN163" s="27"/>
      <c r="CVO163" s="27"/>
      <c r="CVP163" s="27"/>
      <c r="CVQ163" s="27"/>
      <c r="CVR163" s="27"/>
      <c r="CVS163" s="27"/>
      <c r="CVT163" s="27"/>
      <c r="CVU163" s="27"/>
      <c r="CVV163" s="27"/>
      <c r="CVW163" s="27"/>
      <c r="CVX163" s="27"/>
      <c r="CVY163" s="27"/>
      <c r="CVZ163" s="27"/>
      <c r="CWA163" s="27"/>
      <c r="CWB163" s="27"/>
      <c r="CWC163" s="27"/>
      <c r="CWD163" s="27"/>
      <c r="CWE163" s="27"/>
      <c r="CWF163" s="27"/>
      <c r="CWG163" s="27"/>
      <c r="CWH163" s="27"/>
      <c r="CWI163" s="27"/>
      <c r="CWJ163" s="27"/>
      <c r="CWK163" s="27"/>
      <c r="CWL163" s="27"/>
      <c r="CWM163" s="27"/>
      <c r="CWN163" s="27"/>
      <c r="CWO163" s="27"/>
      <c r="CWP163" s="27"/>
      <c r="CWQ163" s="27"/>
      <c r="CWR163" s="27"/>
      <c r="CWS163" s="27"/>
      <c r="CWT163" s="27"/>
      <c r="CWU163" s="27"/>
      <c r="CWV163" s="27"/>
      <c r="CWW163" s="27"/>
      <c r="CWX163" s="27"/>
      <c r="CWY163" s="27"/>
      <c r="CWZ163" s="27"/>
      <c r="CXA163" s="27"/>
      <c r="CXB163" s="27"/>
      <c r="CXC163" s="27"/>
      <c r="CXD163" s="27"/>
      <c r="CXE163" s="27"/>
      <c r="CXF163" s="27"/>
      <c r="CXG163" s="27"/>
      <c r="CXH163" s="27"/>
      <c r="CXI163" s="27"/>
      <c r="CXJ163" s="27"/>
      <c r="CXK163" s="27"/>
      <c r="CXL163" s="27"/>
      <c r="CXM163" s="27"/>
      <c r="CXN163" s="27"/>
      <c r="CXO163" s="27"/>
      <c r="CXP163" s="27"/>
      <c r="CXQ163" s="27"/>
      <c r="CXR163" s="27"/>
      <c r="CXS163" s="27"/>
      <c r="CXT163" s="27"/>
      <c r="CXU163" s="27"/>
      <c r="CXV163" s="27"/>
      <c r="CXW163" s="27"/>
      <c r="CXX163" s="27"/>
      <c r="CXY163" s="27"/>
      <c r="CXZ163" s="27"/>
      <c r="CYA163" s="27"/>
      <c r="CYB163" s="27"/>
      <c r="CYC163" s="27"/>
      <c r="CYD163" s="27"/>
      <c r="CYE163" s="27"/>
      <c r="CYF163" s="27"/>
      <c r="CYG163" s="27"/>
      <c r="CYH163" s="27"/>
      <c r="CYI163" s="27"/>
      <c r="CYJ163" s="27"/>
      <c r="CYK163" s="27"/>
      <c r="CYL163" s="27"/>
      <c r="CYM163" s="27"/>
      <c r="CYN163" s="27"/>
      <c r="CYO163" s="27"/>
      <c r="CYP163" s="27"/>
      <c r="CYQ163" s="27"/>
      <c r="CYR163" s="27"/>
      <c r="CYS163" s="27"/>
      <c r="CYT163" s="27"/>
      <c r="CYU163" s="27"/>
      <c r="CYV163" s="27"/>
      <c r="CYW163" s="27"/>
      <c r="CYX163" s="27"/>
      <c r="CYY163" s="27"/>
      <c r="CYZ163" s="27"/>
      <c r="CZA163" s="27"/>
      <c r="CZB163" s="27"/>
      <c r="CZC163" s="27"/>
      <c r="CZD163" s="27"/>
      <c r="CZE163" s="27"/>
      <c r="CZF163" s="27"/>
      <c r="CZG163" s="27"/>
      <c r="CZH163" s="27"/>
      <c r="CZI163" s="27"/>
      <c r="CZJ163" s="27"/>
      <c r="CZK163" s="27"/>
      <c r="CZL163" s="27"/>
      <c r="CZM163" s="27"/>
      <c r="CZN163" s="27"/>
      <c r="CZO163" s="27"/>
      <c r="CZP163" s="27"/>
      <c r="CZQ163" s="27"/>
      <c r="CZR163" s="27"/>
      <c r="CZS163" s="27"/>
      <c r="CZT163" s="27"/>
      <c r="CZU163" s="27"/>
      <c r="CZV163" s="27"/>
      <c r="CZW163" s="27"/>
      <c r="CZX163" s="27"/>
      <c r="CZY163" s="27"/>
      <c r="CZZ163" s="27"/>
      <c r="DAA163" s="27"/>
      <c r="DAB163" s="27"/>
      <c r="DAC163" s="27"/>
      <c r="DAD163" s="27"/>
      <c r="DAE163" s="27"/>
      <c r="DAF163" s="27"/>
      <c r="DAG163" s="27"/>
      <c r="DAH163" s="27"/>
      <c r="DAI163" s="27"/>
      <c r="DAJ163" s="27"/>
      <c r="DAK163" s="27"/>
      <c r="DAL163" s="27"/>
      <c r="DAM163" s="27"/>
      <c r="DAN163" s="27"/>
      <c r="DAO163" s="27"/>
      <c r="DAP163" s="27"/>
      <c r="DAQ163" s="27"/>
      <c r="DAR163" s="27"/>
      <c r="DAS163" s="27"/>
      <c r="DAT163" s="27"/>
      <c r="DAU163" s="27"/>
      <c r="DAV163" s="27"/>
      <c r="DAW163" s="27"/>
      <c r="DAX163" s="27"/>
      <c r="DAY163" s="27"/>
      <c r="DAZ163" s="27"/>
      <c r="DBA163" s="27"/>
      <c r="DBB163" s="27"/>
      <c r="DBC163" s="27"/>
      <c r="DBD163" s="27"/>
      <c r="DBE163" s="27"/>
      <c r="DBF163" s="27"/>
      <c r="DBG163" s="27"/>
      <c r="DBH163" s="27"/>
      <c r="DBI163" s="27"/>
      <c r="DBJ163" s="27"/>
      <c r="DBK163" s="27"/>
      <c r="DBL163" s="27"/>
      <c r="DBM163" s="27"/>
      <c r="DBN163" s="27"/>
      <c r="DBO163" s="27"/>
      <c r="DBP163" s="27"/>
      <c r="DBQ163" s="27"/>
      <c r="DBR163" s="27"/>
      <c r="DBS163" s="27"/>
      <c r="DBT163" s="27"/>
      <c r="DBU163" s="27"/>
      <c r="DBV163" s="27"/>
      <c r="DBW163" s="27"/>
      <c r="DBX163" s="27"/>
      <c r="DBY163" s="27"/>
      <c r="DBZ163" s="27"/>
      <c r="DCA163" s="27"/>
      <c r="DCB163" s="27"/>
      <c r="DCC163" s="27"/>
      <c r="DCD163" s="27"/>
      <c r="DCE163" s="27"/>
      <c r="DCF163" s="27"/>
      <c r="DCG163" s="27"/>
      <c r="DCH163" s="27"/>
      <c r="DCI163" s="27"/>
      <c r="DCJ163" s="27"/>
      <c r="DCK163" s="27"/>
      <c r="DCL163" s="27"/>
      <c r="DCM163" s="27"/>
      <c r="DCN163" s="27"/>
      <c r="DCO163" s="27"/>
      <c r="DCP163" s="27"/>
      <c r="DCQ163" s="27"/>
      <c r="DCR163" s="27"/>
      <c r="DCS163" s="27"/>
      <c r="DCT163" s="27"/>
      <c r="DCU163" s="27"/>
      <c r="DCV163" s="27"/>
      <c r="DCW163" s="27"/>
      <c r="DCX163" s="27"/>
      <c r="DCY163" s="27"/>
      <c r="DCZ163" s="27"/>
      <c r="DDA163" s="27"/>
      <c r="DDB163" s="27"/>
      <c r="DDC163" s="27"/>
      <c r="DDD163" s="27"/>
      <c r="DDE163" s="27"/>
      <c r="DDF163" s="27"/>
      <c r="DDG163" s="27"/>
      <c r="DDH163" s="27"/>
      <c r="DDI163" s="27"/>
      <c r="DDJ163" s="27"/>
      <c r="DDK163" s="27"/>
      <c r="DDL163" s="27"/>
      <c r="DDM163" s="27"/>
      <c r="DDN163" s="27"/>
      <c r="DDO163" s="27"/>
      <c r="DDP163" s="27"/>
      <c r="DDQ163" s="27"/>
      <c r="DDR163" s="27"/>
      <c r="DDS163" s="27"/>
      <c r="DDT163" s="27"/>
      <c r="DDU163" s="27"/>
      <c r="DDV163" s="27"/>
      <c r="DDW163" s="27"/>
      <c r="DDX163" s="27"/>
      <c r="DDY163" s="27"/>
      <c r="DDZ163" s="27"/>
      <c r="DEA163" s="27"/>
      <c r="DEB163" s="27"/>
      <c r="DEC163" s="27"/>
      <c r="DED163" s="27"/>
      <c r="DEE163" s="27"/>
      <c r="DEF163" s="27"/>
      <c r="DEG163" s="27"/>
      <c r="DEH163" s="27"/>
      <c r="DEI163" s="27"/>
      <c r="DEJ163" s="27"/>
      <c r="DEK163" s="27"/>
      <c r="DEL163" s="27"/>
      <c r="DEM163" s="27"/>
      <c r="DEN163" s="27"/>
      <c r="DEO163" s="27"/>
      <c r="DEP163" s="27"/>
      <c r="DEQ163" s="27"/>
      <c r="DER163" s="27"/>
      <c r="DES163" s="27"/>
      <c r="DET163" s="27"/>
      <c r="DEU163" s="27"/>
      <c r="DEV163" s="27"/>
      <c r="DEW163" s="27"/>
      <c r="DEX163" s="27"/>
      <c r="DEY163" s="27"/>
      <c r="DEZ163" s="27"/>
      <c r="DFA163" s="27"/>
      <c r="DFB163" s="27"/>
      <c r="DFC163" s="27"/>
      <c r="DFD163" s="27"/>
      <c r="DFE163" s="27"/>
      <c r="DFF163" s="27"/>
      <c r="DFG163" s="27"/>
      <c r="DFH163" s="27"/>
      <c r="DFI163" s="27"/>
      <c r="DFJ163" s="27"/>
      <c r="DFK163" s="27"/>
      <c r="DFL163" s="27"/>
      <c r="DFM163" s="27"/>
      <c r="DFN163" s="27"/>
      <c r="DFO163" s="27"/>
      <c r="DFP163" s="27"/>
      <c r="DFQ163" s="27"/>
      <c r="DFR163" s="27"/>
      <c r="DFS163" s="27"/>
      <c r="DFT163" s="27"/>
      <c r="DFU163" s="27"/>
      <c r="DFV163" s="27"/>
      <c r="DFW163" s="27"/>
      <c r="DFX163" s="27"/>
      <c r="DFY163" s="27"/>
      <c r="DFZ163" s="27"/>
      <c r="DGA163" s="27"/>
      <c r="DGB163" s="27"/>
      <c r="DGC163" s="27"/>
      <c r="DGD163" s="27"/>
      <c r="DGE163" s="27"/>
      <c r="DGF163" s="27"/>
      <c r="DGG163" s="27"/>
      <c r="DGH163" s="27"/>
      <c r="DGI163" s="27"/>
      <c r="DGJ163" s="27"/>
      <c r="DGK163" s="27"/>
      <c r="DGL163" s="27"/>
      <c r="DGM163" s="27"/>
      <c r="DGN163" s="27"/>
      <c r="DGO163" s="27"/>
      <c r="DGP163" s="27"/>
      <c r="DGQ163" s="27"/>
      <c r="DGR163" s="27"/>
      <c r="DGS163" s="27"/>
      <c r="DGT163" s="27"/>
      <c r="DGU163" s="27"/>
      <c r="DGV163" s="27"/>
      <c r="DGW163" s="27"/>
      <c r="DGX163" s="27"/>
      <c r="DGY163" s="27"/>
      <c r="DGZ163" s="27"/>
      <c r="DHA163" s="27"/>
      <c r="DHB163" s="27"/>
      <c r="DHC163" s="27"/>
      <c r="DHD163" s="27"/>
      <c r="DHE163" s="27"/>
      <c r="DHF163" s="27"/>
      <c r="DHG163" s="27"/>
      <c r="DHH163" s="27"/>
      <c r="DHI163" s="27"/>
      <c r="DHJ163" s="27"/>
      <c r="DHK163" s="27"/>
      <c r="DHL163" s="27"/>
      <c r="DHM163" s="27"/>
      <c r="DHN163" s="27"/>
      <c r="DHO163" s="27"/>
      <c r="DHP163" s="27"/>
      <c r="DHQ163" s="27"/>
      <c r="DHR163" s="27"/>
      <c r="DHS163" s="27"/>
      <c r="DHT163" s="27"/>
      <c r="DHU163" s="27"/>
      <c r="DHV163" s="27"/>
      <c r="DHW163" s="27"/>
      <c r="DHX163" s="27"/>
      <c r="DHY163" s="27"/>
      <c r="DHZ163" s="27"/>
      <c r="DIA163" s="27"/>
      <c r="DIB163" s="27"/>
      <c r="DIC163" s="27"/>
      <c r="DID163" s="27"/>
      <c r="DIE163" s="27"/>
      <c r="DIF163" s="27"/>
      <c r="DIG163" s="27"/>
      <c r="DIH163" s="27"/>
      <c r="DII163" s="27"/>
      <c r="DIJ163" s="27"/>
      <c r="DIK163" s="27"/>
      <c r="DIL163" s="27"/>
      <c r="DIM163" s="27"/>
      <c r="DIN163" s="27"/>
      <c r="DIO163" s="27"/>
      <c r="DIP163" s="27"/>
      <c r="DIQ163" s="27"/>
      <c r="DIR163" s="27"/>
      <c r="DIS163" s="27"/>
      <c r="DIT163" s="27"/>
      <c r="DIU163" s="27"/>
      <c r="DIV163" s="27"/>
      <c r="DIW163" s="27"/>
      <c r="DIX163" s="27"/>
      <c r="DIY163" s="27"/>
      <c r="DIZ163" s="27"/>
      <c r="DJA163" s="27"/>
      <c r="DJB163" s="27"/>
      <c r="DJC163" s="27"/>
      <c r="DJD163" s="27"/>
      <c r="DJE163" s="27"/>
      <c r="DJF163" s="27"/>
      <c r="DJG163" s="27"/>
      <c r="DJH163" s="27"/>
      <c r="DJI163" s="27"/>
      <c r="DJJ163" s="27"/>
      <c r="DJK163" s="27"/>
      <c r="DJL163" s="27"/>
      <c r="DJM163" s="27"/>
      <c r="DJN163" s="27"/>
      <c r="DJO163" s="27"/>
      <c r="DJP163" s="27"/>
      <c r="DJQ163" s="27"/>
      <c r="DJR163" s="27"/>
      <c r="DJS163" s="27"/>
      <c r="DJT163" s="27"/>
      <c r="DJU163" s="27"/>
      <c r="DJV163" s="27"/>
      <c r="DJW163" s="27"/>
      <c r="DJX163" s="27"/>
      <c r="DJY163" s="27"/>
      <c r="DJZ163" s="27"/>
      <c r="DKA163" s="27"/>
      <c r="DKB163" s="27"/>
      <c r="DKC163" s="27"/>
      <c r="DKD163" s="27"/>
      <c r="DKE163" s="27"/>
      <c r="DKF163" s="27"/>
      <c r="DKG163" s="27"/>
      <c r="DKH163" s="27"/>
      <c r="DKI163" s="27"/>
      <c r="DKJ163" s="27"/>
      <c r="DKK163" s="27"/>
      <c r="DKL163" s="27"/>
      <c r="DKM163" s="27"/>
      <c r="DKN163" s="27"/>
      <c r="DKO163" s="27"/>
      <c r="DKP163" s="27"/>
      <c r="DKQ163" s="27"/>
      <c r="DKR163" s="27"/>
      <c r="DKS163" s="27"/>
      <c r="DKT163" s="27"/>
      <c r="DKU163" s="27"/>
      <c r="DKV163" s="27"/>
      <c r="DKW163" s="27"/>
      <c r="DKX163" s="27"/>
      <c r="DKY163" s="27"/>
      <c r="DKZ163" s="27"/>
      <c r="DLA163" s="27"/>
      <c r="DLB163" s="27"/>
      <c r="DLC163" s="27"/>
      <c r="DLD163" s="27"/>
      <c r="DLE163" s="27"/>
      <c r="DLF163" s="27"/>
      <c r="DLG163" s="27"/>
      <c r="DLH163" s="27"/>
      <c r="DLI163" s="27"/>
      <c r="DLJ163" s="27"/>
      <c r="DLK163" s="27"/>
      <c r="DLL163" s="27"/>
      <c r="DLM163" s="27"/>
      <c r="DLN163" s="27"/>
      <c r="DLO163" s="27"/>
      <c r="DLP163" s="27"/>
      <c r="DLQ163" s="27"/>
      <c r="DLR163" s="27"/>
      <c r="DLS163" s="27"/>
      <c r="DLT163" s="27"/>
      <c r="DLU163" s="27"/>
      <c r="DLV163" s="27"/>
      <c r="DLW163" s="27"/>
      <c r="DLX163" s="27"/>
      <c r="DLY163" s="27"/>
      <c r="DLZ163" s="27"/>
      <c r="DMA163" s="27"/>
      <c r="DMB163" s="27"/>
      <c r="DMC163" s="27"/>
      <c r="DMD163" s="27"/>
      <c r="DME163" s="27"/>
      <c r="DMF163" s="27"/>
      <c r="DMG163" s="27"/>
      <c r="DMH163" s="27"/>
      <c r="DMI163" s="27"/>
      <c r="DMJ163" s="27"/>
      <c r="DMK163" s="27"/>
      <c r="DML163" s="27"/>
      <c r="DMM163" s="27"/>
      <c r="DMN163" s="27"/>
      <c r="DMO163" s="27"/>
      <c r="DMP163" s="27"/>
      <c r="DMQ163" s="27"/>
      <c r="DMR163" s="27"/>
      <c r="DMS163" s="27"/>
      <c r="DMT163" s="27"/>
      <c r="DMU163" s="27"/>
      <c r="DMV163" s="27"/>
      <c r="DMW163" s="27"/>
      <c r="DMX163" s="27"/>
      <c r="DMY163" s="27"/>
      <c r="DMZ163" s="27"/>
      <c r="DNA163" s="27"/>
      <c r="DNB163" s="27"/>
      <c r="DNC163" s="27"/>
      <c r="DND163" s="27"/>
      <c r="DNE163" s="27"/>
      <c r="DNF163" s="27"/>
      <c r="DNG163" s="27"/>
      <c r="DNH163" s="27"/>
      <c r="DNI163" s="27"/>
      <c r="DNJ163" s="27"/>
      <c r="DNK163" s="27"/>
      <c r="DNL163" s="27"/>
      <c r="DNM163" s="27"/>
      <c r="DNN163" s="27"/>
      <c r="DNO163" s="27"/>
      <c r="DNP163" s="27"/>
      <c r="DNQ163" s="27"/>
      <c r="DNR163" s="27"/>
      <c r="DNS163" s="27"/>
      <c r="DNT163" s="27"/>
      <c r="DNU163" s="27"/>
      <c r="DNV163" s="27"/>
      <c r="DNW163" s="27"/>
      <c r="DNX163" s="27"/>
      <c r="DNY163" s="27"/>
      <c r="DNZ163" s="27"/>
      <c r="DOA163" s="27"/>
      <c r="DOB163" s="27"/>
      <c r="DOC163" s="27"/>
      <c r="DOD163" s="27"/>
      <c r="DOE163" s="27"/>
      <c r="DOF163" s="27"/>
      <c r="DOG163" s="27"/>
      <c r="DOH163" s="27"/>
      <c r="DOI163" s="27"/>
      <c r="DOJ163" s="27"/>
      <c r="DOK163" s="27"/>
      <c r="DOL163" s="27"/>
      <c r="DOM163" s="27"/>
      <c r="DON163" s="27"/>
      <c r="DOO163" s="27"/>
      <c r="DOP163" s="27"/>
      <c r="DOQ163" s="27"/>
      <c r="DOR163" s="27"/>
      <c r="DOS163" s="27"/>
      <c r="DOT163" s="27"/>
      <c r="DOU163" s="27"/>
      <c r="DOV163" s="27"/>
      <c r="DOW163" s="27"/>
      <c r="DOX163" s="27"/>
      <c r="DOY163" s="27"/>
      <c r="DOZ163" s="27"/>
      <c r="DPA163" s="27"/>
      <c r="DPB163" s="27"/>
      <c r="DPC163" s="27"/>
      <c r="DPD163" s="27"/>
      <c r="DPE163" s="27"/>
      <c r="DPF163" s="27"/>
      <c r="DPG163" s="27"/>
      <c r="DPH163" s="27"/>
      <c r="DPI163" s="27"/>
      <c r="DPJ163" s="27"/>
      <c r="DPK163" s="27"/>
      <c r="DPL163" s="27"/>
      <c r="DPM163" s="27"/>
      <c r="DPN163" s="27"/>
      <c r="DPO163" s="27"/>
      <c r="DPP163" s="27"/>
      <c r="DPQ163" s="27"/>
      <c r="DPR163" s="27"/>
      <c r="DPS163" s="27"/>
      <c r="DPT163" s="27"/>
      <c r="DPU163" s="27"/>
      <c r="DPV163" s="27"/>
      <c r="DPW163" s="27"/>
      <c r="DPX163" s="27"/>
      <c r="DPY163" s="27"/>
      <c r="DPZ163" s="27"/>
      <c r="DQA163" s="27"/>
      <c r="DQB163" s="27"/>
      <c r="DQC163" s="27"/>
      <c r="DQD163" s="27"/>
      <c r="DQE163" s="27"/>
      <c r="DQF163" s="27"/>
      <c r="DQG163" s="27"/>
      <c r="DQH163" s="27"/>
      <c r="DQI163" s="27"/>
      <c r="DQJ163" s="27"/>
      <c r="DQK163" s="27"/>
      <c r="DQL163" s="27"/>
      <c r="DQM163" s="27"/>
      <c r="DQN163" s="27"/>
      <c r="DQO163" s="27"/>
      <c r="DQP163" s="27"/>
      <c r="DQQ163" s="27"/>
      <c r="DQR163" s="27"/>
      <c r="DQS163" s="27"/>
      <c r="DQT163" s="27"/>
      <c r="DQU163" s="27"/>
      <c r="DQV163" s="27"/>
      <c r="DQW163" s="27"/>
      <c r="DQX163" s="27"/>
      <c r="DQY163" s="27"/>
      <c r="DQZ163" s="27"/>
      <c r="DRA163" s="27"/>
      <c r="DRB163" s="27"/>
      <c r="DRC163" s="27"/>
      <c r="DRD163" s="27"/>
      <c r="DRE163" s="27"/>
      <c r="DRF163" s="27"/>
      <c r="DRG163" s="27"/>
      <c r="DRH163" s="27"/>
      <c r="DRI163" s="27"/>
      <c r="DRJ163" s="27"/>
      <c r="DRK163" s="27"/>
      <c r="DRL163" s="27"/>
      <c r="DRM163" s="27"/>
      <c r="DRN163" s="27"/>
      <c r="DRO163" s="27"/>
      <c r="DRP163" s="27"/>
      <c r="DRQ163" s="27"/>
      <c r="DRR163" s="27"/>
      <c r="DRS163" s="27"/>
      <c r="DRT163" s="27"/>
      <c r="DRU163" s="27"/>
      <c r="DRV163" s="27"/>
      <c r="DRW163" s="27"/>
      <c r="DRX163" s="27"/>
      <c r="DRY163" s="27"/>
      <c r="DRZ163" s="27"/>
      <c r="DSA163" s="27"/>
      <c r="DSB163" s="27"/>
      <c r="DSC163" s="27"/>
      <c r="DSD163" s="27"/>
      <c r="DSE163" s="27"/>
      <c r="DSF163" s="27"/>
      <c r="DSG163" s="27"/>
      <c r="DSH163" s="27"/>
      <c r="DSI163" s="27"/>
      <c r="DSJ163" s="27"/>
      <c r="DSK163" s="27"/>
      <c r="DSL163" s="27"/>
      <c r="DSM163" s="27"/>
      <c r="DSN163" s="27"/>
      <c r="DSO163" s="27"/>
      <c r="DSP163" s="27"/>
      <c r="DSQ163" s="27"/>
      <c r="DSR163" s="27"/>
      <c r="DSS163" s="27"/>
      <c r="DST163" s="27"/>
      <c r="DSU163" s="27"/>
      <c r="DSV163" s="27"/>
      <c r="DSW163" s="27"/>
      <c r="DSX163" s="27"/>
      <c r="DSY163" s="27"/>
      <c r="DSZ163" s="27"/>
      <c r="DTA163" s="27"/>
      <c r="DTB163" s="27"/>
      <c r="DTC163" s="27"/>
      <c r="DTD163" s="27"/>
      <c r="DTE163" s="27"/>
      <c r="DTF163" s="27"/>
      <c r="DTG163" s="27"/>
      <c r="DTH163" s="27"/>
      <c r="DTI163" s="27"/>
      <c r="DTJ163" s="27"/>
      <c r="DTK163" s="27"/>
      <c r="DTL163" s="27"/>
      <c r="DTM163" s="27"/>
      <c r="DTN163" s="27"/>
      <c r="DTO163" s="27"/>
      <c r="DTP163" s="27"/>
      <c r="DTQ163" s="27"/>
      <c r="DTR163" s="27"/>
      <c r="DTS163" s="27"/>
      <c r="DTT163" s="27"/>
      <c r="DTU163" s="27"/>
      <c r="DTV163" s="27"/>
      <c r="DTW163" s="27"/>
      <c r="DTX163" s="27"/>
      <c r="DTY163" s="27"/>
      <c r="DTZ163" s="27"/>
      <c r="DUA163" s="27"/>
      <c r="DUB163" s="27"/>
      <c r="DUC163" s="27"/>
      <c r="DUD163" s="27"/>
      <c r="DUE163" s="27"/>
      <c r="DUF163" s="27"/>
      <c r="DUG163" s="27"/>
      <c r="DUH163" s="27"/>
      <c r="DUI163" s="27"/>
      <c r="DUJ163" s="27"/>
      <c r="DUK163" s="27"/>
      <c r="DUL163" s="27"/>
      <c r="DUM163" s="27"/>
      <c r="DUN163" s="27"/>
      <c r="DUO163" s="27"/>
      <c r="DUP163" s="27"/>
      <c r="DUQ163" s="27"/>
      <c r="DUR163" s="27"/>
      <c r="DUS163" s="27"/>
      <c r="DUT163" s="27"/>
      <c r="DUU163" s="27"/>
      <c r="DUV163" s="27"/>
      <c r="DUW163" s="27"/>
      <c r="DUX163" s="27"/>
      <c r="DUY163" s="27"/>
      <c r="DUZ163" s="27"/>
      <c r="DVA163" s="27"/>
      <c r="DVB163" s="27"/>
      <c r="DVC163" s="27"/>
      <c r="DVD163" s="27"/>
      <c r="DVE163" s="27"/>
      <c r="DVF163" s="27"/>
      <c r="DVG163" s="27"/>
      <c r="DVH163" s="27"/>
      <c r="DVI163" s="27"/>
      <c r="DVJ163" s="27"/>
      <c r="DVK163" s="27"/>
      <c r="DVL163" s="27"/>
      <c r="DVM163" s="27"/>
      <c r="DVN163" s="27"/>
      <c r="DVO163" s="27"/>
      <c r="DVP163" s="27"/>
      <c r="DVQ163" s="27"/>
      <c r="DVR163" s="27"/>
      <c r="DVS163" s="27"/>
      <c r="DVT163" s="27"/>
      <c r="DVU163" s="27"/>
      <c r="DVV163" s="27"/>
      <c r="DVW163" s="27"/>
      <c r="DVX163" s="27"/>
      <c r="DVY163" s="27"/>
      <c r="DVZ163" s="27"/>
      <c r="DWA163" s="27"/>
      <c r="DWB163" s="27"/>
      <c r="DWC163" s="27"/>
      <c r="DWD163" s="27"/>
      <c r="DWE163" s="27"/>
      <c r="DWF163" s="27"/>
      <c r="DWG163" s="27"/>
      <c r="DWH163" s="27"/>
      <c r="DWI163" s="27"/>
      <c r="DWJ163" s="27"/>
      <c r="DWK163" s="27"/>
      <c r="DWL163" s="27"/>
      <c r="DWM163" s="27"/>
      <c r="DWN163" s="27"/>
      <c r="DWO163" s="27"/>
      <c r="DWP163" s="27"/>
      <c r="DWQ163" s="27"/>
      <c r="DWR163" s="27"/>
      <c r="DWS163" s="27"/>
      <c r="DWT163" s="27"/>
      <c r="DWU163" s="27"/>
      <c r="DWV163" s="27"/>
      <c r="DWW163" s="27"/>
      <c r="DWX163" s="27"/>
      <c r="DWY163" s="27"/>
      <c r="DWZ163" s="27"/>
      <c r="DXA163" s="27"/>
      <c r="DXB163" s="27"/>
      <c r="DXC163" s="27"/>
      <c r="DXD163" s="27"/>
      <c r="DXE163" s="27"/>
      <c r="DXF163" s="27"/>
      <c r="DXG163" s="27"/>
      <c r="DXH163" s="27"/>
      <c r="DXI163" s="27"/>
      <c r="DXJ163" s="27"/>
      <c r="DXK163" s="27"/>
      <c r="DXL163" s="27"/>
      <c r="DXM163" s="27"/>
      <c r="DXN163" s="27"/>
      <c r="DXO163" s="27"/>
      <c r="DXP163" s="27"/>
      <c r="DXQ163" s="27"/>
      <c r="DXR163" s="27"/>
      <c r="DXS163" s="27"/>
      <c r="DXT163" s="27"/>
      <c r="DXU163" s="27"/>
      <c r="DXV163" s="27"/>
      <c r="DXW163" s="27"/>
      <c r="DXX163" s="27"/>
      <c r="DXY163" s="27"/>
      <c r="DXZ163" s="27"/>
      <c r="DYA163" s="27"/>
      <c r="DYB163" s="27"/>
      <c r="DYC163" s="27"/>
      <c r="DYD163" s="27"/>
      <c r="DYE163" s="27"/>
      <c r="DYF163" s="27"/>
      <c r="DYG163" s="27"/>
      <c r="DYH163" s="27"/>
      <c r="DYI163" s="27"/>
      <c r="DYJ163" s="27"/>
      <c r="DYK163" s="27"/>
      <c r="DYL163" s="27"/>
      <c r="DYM163" s="27"/>
      <c r="DYN163" s="27"/>
      <c r="DYO163" s="27"/>
      <c r="DYP163" s="27"/>
      <c r="DYQ163" s="27"/>
      <c r="DYR163" s="27"/>
      <c r="DYS163" s="27"/>
      <c r="DYT163" s="27"/>
      <c r="DYU163" s="27"/>
      <c r="DYV163" s="27"/>
      <c r="DYW163" s="27"/>
      <c r="DYX163" s="27"/>
      <c r="DYY163" s="27"/>
      <c r="DYZ163" s="27"/>
      <c r="DZA163" s="27"/>
      <c r="DZB163" s="27"/>
      <c r="DZC163" s="27"/>
      <c r="DZD163" s="27"/>
      <c r="DZE163" s="27"/>
      <c r="DZF163" s="27"/>
      <c r="DZG163" s="27"/>
      <c r="DZH163" s="27"/>
      <c r="DZI163" s="27"/>
      <c r="DZJ163" s="27"/>
      <c r="DZK163" s="27"/>
      <c r="DZL163" s="27"/>
      <c r="DZM163" s="27"/>
      <c r="DZN163" s="27"/>
      <c r="DZO163" s="27"/>
      <c r="DZP163" s="27"/>
      <c r="DZQ163" s="27"/>
      <c r="DZR163" s="27"/>
      <c r="DZS163" s="27"/>
      <c r="DZT163" s="27"/>
      <c r="DZU163" s="27"/>
      <c r="DZV163" s="27"/>
      <c r="DZW163" s="27"/>
      <c r="DZX163" s="27"/>
      <c r="DZY163" s="27"/>
      <c r="DZZ163" s="27"/>
      <c r="EAA163" s="27"/>
      <c r="EAB163" s="27"/>
      <c r="EAC163" s="27"/>
      <c r="EAD163" s="27"/>
      <c r="EAE163" s="27"/>
      <c r="EAF163" s="27"/>
      <c r="EAG163" s="27"/>
      <c r="EAH163" s="27"/>
      <c r="EAI163" s="27"/>
      <c r="EAJ163" s="27"/>
      <c r="EAK163" s="27"/>
      <c r="EAL163" s="27"/>
      <c r="EAM163" s="27"/>
      <c r="EAN163" s="27"/>
      <c r="EAO163" s="27"/>
      <c r="EAP163" s="27"/>
      <c r="EAQ163" s="27"/>
      <c r="EAR163" s="27"/>
      <c r="EAS163" s="27"/>
      <c r="EAT163" s="27"/>
      <c r="EAU163" s="27"/>
      <c r="EAV163" s="27"/>
      <c r="EAW163" s="27"/>
      <c r="EAX163" s="27"/>
      <c r="EAY163" s="27"/>
      <c r="EAZ163" s="27"/>
      <c r="EBA163" s="27"/>
      <c r="EBB163" s="27"/>
      <c r="EBC163" s="27"/>
      <c r="EBD163" s="27"/>
      <c r="EBE163" s="27"/>
      <c r="EBF163" s="27"/>
      <c r="EBG163" s="27"/>
      <c r="EBH163" s="27"/>
      <c r="EBI163" s="27"/>
      <c r="EBJ163" s="27"/>
      <c r="EBK163" s="27"/>
      <c r="EBL163" s="27"/>
      <c r="EBM163" s="27"/>
      <c r="EBN163" s="27"/>
      <c r="EBO163" s="27"/>
      <c r="EBP163" s="27"/>
      <c r="EBQ163" s="27"/>
      <c r="EBR163" s="27"/>
      <c r="EBS163" s="27"/>
      <c r="EBT163" s="27"/>
      <c r="EBU163" s="27"/>
      <c r="EBV163" s="27"/>
      <c r="EBW163" s="27"/>
      <c r="EBX163" s="27"/>
      <c r="EBY163" s="27"/>
      <c r="EBZ163" s="27"/>
      <c r="ECA163" s="27"/>
      <c r="ECB163" s="27"/>
      <c r="ECC163" s="27"/>
      <c r="ECD163" s="27"/>
      <c r="ECE163" s="27"/>
      <c r="ECF163" s="27"/>
      <c r="ECG163" s="27"/>
      <c r="ECH163" s="27"/>
      <c r="ECI163" s="27"/>
      <c r="ECJ163" s="27"/>
      <c r="ECK163" s="27"/>
      <c r="ECL163" s="27"/>
      <c r="ECM163" s="27"/>
      <c r="ECN163" s="27"/>
      <c r="ECO163" s="27"/>
      <c r="ECP163" s="27"/>
      <c r="ECQ163" s="27"/>
      <c r="ECR163" s="27"/>
      <c r="ECS163" s="27"/>
      <c r="ECT163" s="27"/>
      <c r="ECU163" s="27"/>
      <c r="ECV163" s="27"/>
      <c r="ECW163" s="27"/>
      <c r="ECX163" s="27"/>
      <c r="ECY163" s="27"/>
      <c r="ECZ163" s="27"/>
      <c r="EDA163" s="27"/>
      <c r="EDB163" s="27"/>
      <c r="EDC163" s="27"/>
      <c r="EDD163" s="27"/>
      <c r="EDE163" s="27"/>
      <c r="EDF163" s="27"/>
      <c r="EDG163" s="27"/>
      <c r="EDH163" s="27"/>
      <c r="EDI163" s="27"/>
      <c r="EDJ163" s="27"/>
      <c r="EDK163" s="27"/>
      <c r="EDL163" s="27"/>
      <c r="EDM163" s="27"/>
      <c r="EDN163" s="27"/>
      <c r="EDO163" s="27"/>
      <c r="EDP163" s="27"/>
      <c r="EDQ163" s="27"/>
      <c r="EDR163" s="27"/>
      <c r="EDS163" s="27"/>
      <c r="EDT163" s="27"/>
      <c r="EDU163" s="27"/>
      <c r="EDV163" s="27"/>
      <c r="EDW163" s="27"/>
      <c r="EDX163" s="27"/>
      <c r="EDY163" s="27"/>
      <c r="EDZ163" s="27"/>
      <c r="EEA163" s="27"/>
      <c r="EEB163" s="27"/>
      <c r="EEC163" s="27"/>
      <c r="EED163" s="27"/>
      <c r="EEE163" s="27"/>
      <c r="EEF163" s="27"/>
      <c r="EEG163" s="27"/>
      <c r="EEH163" s="27"/>
      <c r="EEI163" s="27"/>
      <c r="EEJ163" s="27"/>
      <c r="EEK163" s="27"/>
      <c r="EEL163" s="27"/>
      <c r="EEM163" s="27"/>
      <c r="EEN163" s="27"/>
      <c r="EEO163" s="27"/>
      <c r="EEP163" s="27"/>
      <c r="EEQ163" s="27"/>
      <c r="EER163" s="27"/>
      <c r="EES163" s="27"/>
      <c r="EET163" s="27"/>
      <c r="EEU163" s="27"/>
      <c r="EEV163" s="27"/>
      <c r="EEW163" s="27"/>
      <c r="EEX163" s="27"/>
      <c r="EEY163" s="27"/>
      <c r="EEZ163" s="27"/>
      <c r="EFA163" s="27"/>
      <c r="EFB163" s="27"/>
      <c r="EFC163" s="27"/>
      <c r="EFD163" s="27"/>
      <c r="EFE163" s="27"/>
      <c r="EFF163" s="27"/>
      <c r="EFG163" s="27"/>
      <c r="EFH163" s="27"/>
      <c r="EFI163" s="27"/>
      <c r="EFJ163" s="27"/>
      <c r="EFK163" s="27"/>
      <c r="EFL163" s="27"/>
      <c r="EFM163" s="27"/>
      <c r="EFN163" s="27"/>
      <c r="EFO163" s="27"/>
      <c r="EFP163" s="27"/>
      <c r="EFQ163" s="27"/>
      <c r="EFR163" s="27"/>
      <c r="EFS163" s="27"/>
      <c r="EFT163" s="27"/>
      <c r="EFU163" s="27"/>
      <c r="EFV163" s="27"/>
      <c r="EFW163" s="27"/>
      <c r="EFX163" s="27"/>
      <c r="EFY163" s="27"/>
      <c r="EFZ163" s="27"/>
      <c r="EGA163" s="27"/>
      <c r="EGB163" s="27"/>
      <c r="EGC163" s="27"/>
      <c r="EGD163" s="27"/>
      <c r="EGE163" s="27"/>
      <c r="EGF163" s="27"/>
      <c r="EGG163" s="27"/>
      <c r="EGH163" s="27"/>
      <c r="EGI163" s="27"/>
      <c r="EGJ163" s="27"/>
      <c r="EGK163" s="27"/>
      <c r="EGL163" s="27"/>
      <c r="EGM163" s="27"/>
      <c r="EGN163" s="27"/>
      <c r="EGO163" s="27"/>
      <c r="EGP163" s="27"/>
      <c r="EGQ163" s="27"/>
      <c r="EGR163" s="27"/>
      <c r="EGS163" s="27"/>
      <c r="EGT163" s="27"/>
      <c r="EGU163" s="27"/>
      <c r="EGV163" s="27"/>
      <c r="EGW163" s="27"/>
      <c r="EGX163" s="27"/>
      <c r="EGY163" s="27"/>
      <c r="EGZ163" s="27"/>
      <c r="EHA163" s="27"/>
      <c r="EHB163" s="27"/>
      <c r="EHC163" s="27"/>
      <c r="EHD163" s="27"/>
      <c r="EHE163" s="27"/>
      <c r="EHF163" s="27"/>
      <c r="EHG163" s="27"/>
      <c r="EHH163" s="27"/>
      <c r="EHI163" s="27"/>
      <c r="EHJ163" s="27"/>
      <c r="EHK163" s="27"/>
      <c r="EHL163" s="27"/>
      <c r="EHM163" s="27"/>
      <c r="EHN163" s="27"/>
      <c r="EHO163" s="27"/>
      <c r="EHP163" s="27"/>
      <c r="EHQ163" s="27"/>
      <c r="EHR163" s="27"/>
      <c r="EHS163" s="27"/>
      <c r="EHT163" s="27"/>
      <c r="EHU163" s="27"/>
      <c r="EHV163" s="27"/>
      <c r="EHW163" s="27"/>
      <c r="EHX163" s="27"/>
      <c r="EHY163" s="27"/>
      <c r="EHZ163" s="27"/>
      <c r="EIA163" s="27"/>
      <c r="EIB163" s="27"/>
      <c r="EIC163" s="27"/>
      <c r="EID163" s="27"/>
      <c r="EIE163" s="27"/>
      <c r="EIF163" s="27"/>
      <c r="EIG163" s="27"/>
      <c r="EIH163" s="27"/>
      <c r="EII163" s="27"/>
      <c r="EIJ163" s="27"/>
      <c r="EIK163" s="27"/>
      <c r="EIL163" s="27"/>
      <c r="EIM163" s="27"/>
      <c r="EIN163" s="27"/>
      <c r="EIO163" s="27"/>
      <c r="EIP163" s="27"/>
      <c r="EIQ163" s="27"/>
      <c r="EIR163" s="27"/>
      <c r="EIS163" s="27"/>
      <c r="EIT163" s="27"/>
      <c r="EIU163" s="27"/>
      <c r="EIV163" s="27"/>
      <c r="EIW163" s="27"/>
      <c r="EIX163" s="27"/>
      <c r="EIY163" s="27"/>
      <c r="EIZ163" s="27"/>
      <c r="EJA163" s="27"/>
      <c r="EJB163" s="27"/>
      <c r="EJC163" s="27"/>
      <c r="EJD163" s="27"/>
      <c r="EJE163" s="27"/>
      <c r="EJF163" s="27"/>
      <c r="EJG163" s="27"/>
      <c r="EJH163" s="27"/>
      <c r="EJI163" s="27"/>
      <c r="EJJ163" s="27"/>
      <c r="EJK163" s="27"/>
      <c r="EJL163" s="27"/>
      <c r="EJM163" s="27"/>
      <c r="EJN163" s="27"/>
      <c r="EJO163" s="27"/>
      <c r="EJP163" s="27"/>
      <c r="EJQ163" s="27"/>
      <c r="EJR163" s="27"/>
      <c r="EJS163" s="27"/>
      <c r="EJT163" s="27"/>
      <c r="EJU163" s="27"/>
      <c r="EJV163" s="27"/>
      <c r="EJW163" s="27"/>
      <c r="EJX163" s="27"/>
      <c r="EJY163" s="27"/>
      <c r="EJZ163" s="27"/>
      <c r="EKA163" s="27"/>
      <c r="EKB163" s="27"/>
      <c r="EKC163" s="27"/>
      <c r="EKD163" s="27"/>
      <c r="EKE163" s="27"/>
      <c r="EKF163" s="27"/>
      <c r="EKG163" s="27"/>
      <c r="EKH163" s="27"/>
      <c r="EKI163" s="27"/>
      <c r="EKJ163" s="27"/>
      <c r="EKK163" s="27"/>
      <c r="EKL163" s="27"/>
      <c r="EKM163" s="27"/>
      <c r="EKN163" s="27"/>
      <c r="EKO163" s="27"/>
      <c r="EKP163" s="27"/>
      <c r="EKQ163" s="27"/>
      <c r="EKR163" s="27"/>
      <c r="EKS163" s="27"/>
      <c r="EKT163" s="27"/>
      <c r="EKU163" s="27"/>
      <c r="EKV163" s="27"/>
      <c r="EKW163" s="27"/>
      <c r="EKX163" s="27"/>
      <c r="EKY163" s="27"/>
      <c r="EKZ163" s="27"/>
      <c r="ELA163" s="27"/>
      <c r="ELB163" s="27"/>
      <c r="ELC163" s="27"/>
      <c r="ELD163" s="27"/>
      <c r="ELE163" s="27"/>
      <c r="ELF163" s="27"/>
      <c r="ELG163" s="27"/>
      <c r="ELH163" s="27"/>
      <c r="ELI163" s="27"/>
      <c r="ELJ163" s="27"/>
      <c r="ELK163" s="27"/>
      <c r="ELL163" s="27"/>
      <c r="ELM163" s="27"/>
      <c r="ELN163" s="27"/>
      <c r="ELO163" s="27"/>
      <c r="ELP163" s="27"/>
      <c r="ELQ163" s="27"/>
      <c r="ELR163" s="27"/>
      <c r="ELS163" s="27"/>
      <c r="ELT163" s="27"/>
      <c r="ELU163" s="27"/>
      <c r="ELV163" s="27"/>
      <c r="ELW163" s="27"/>
      <c r="ELX163" s="27"/>
      <c r="ELY163" s="27"/>
      <c r="ELZ163" s="27"/>
      <c r="EMA163" s="27"/>
      <c r="EMB163" s="27"/>
      <c r="EMC163" s="27"/>
      <c r="EMD163" s="27"/>
      <c r="EME163" s="27"/>
      <c r="EMF163" s="27"/>
      <c r="EMG163" s="27"/>
      <c r="EMH163" s="27"/>
      <c r="EMI163" s="27"/>
      <c r="EMJ163" s="27"/>
      <c r="EMK163" s="27"/>
      <c r="EML163" s="27"/>
      <c r="EMM163" s="27"/>
      <c r="EMN163" s="27"/>
      <c r="EMO163" s="27"/>
      <c r="EMP163" s="27"/>
      <c r="EMQ163" s="27"/>
      <c r="EMR163" s="27"/>
      <c r="EMS163" s="27"/>
      <c r="EMT163" s="27"/>
      <c r="EMU163" s="27"/>
      <c r="EMV163" s="27"/>
      <c r="EMW163" s="27"/>
      <c r="EMX163" s="27"/>
      <c r="EMY163" s="27"/>
      <c r="EMZ163" s="27"/>
      <c r="ENA163" s="27"/>
      <c r="ENB163" s="27"/>
      <c r="ENC163" s="27"/>
      <c r="END163" s="27"/>
      <c r="ENE163" s="27"/>
      <c r="ENF163" s="27"/>
      <c r="ENG163" s="27"/>
      <c r="ENH163" s="27"/>
      <c r="ENI163" s="27"/>
      <c r="ENJ163" s="27"/>
      <c r="ENK163" s="27"/>
      <c r="ENL163" s="27"/>
      <c r="ENM163" s="27"/>
      <c r="ENN163" s="27"/>
      <c r="ENO163" s="27"/>
      <c r="ENP163" s="27"/>
      <c r="ENQ163" s="27"/>
      <c r="ENR163" s="27"/>
      <c r="ENS163" s="27"/>
      <c r="ENT163" s="27"/>
      <c r="ENU163" s="27"/>
      <c r="ENV163" s="27"/>
      <c r="ENW163" s="27"/>
      <c r="ENX163" s="27"/>
      <c r="ENY163" s="27"/>
      <c r="ENZ163" s="27"/>
      <c r="EOA163" s="27"/>
      <c r="EOB163" s="27"/>
      <c r="EOC163" s="27"/>
      <c r="EOD163" s="27"/>
      <c r="EOE163" s="27"/>
      <c r="EOF163" s="27"/>
      <c r="EOG163" s="27"/>
      <c r="EOH163" s="27"/>
      <c r="EOI163" s="27"/>
      <c r="EOJ163" s="27"/>
      <c r="EOK163" s="27"/>
      <c r="EOL163" s="27"/>
      <c r="EOM163" s="27"/>
      <c r="EON163" s="27"/>
      <c r="EOO163" s="27"/>
      <c r="EOP163" s="27"/>
      <c r="EOQ163" s="27"/>
      <c r="EOR163" s="27"/>
      <c r="EOS163" s="27"/>
      <c r="EOT163" s="27"/>
      <c r="EOU163" s="27"/>
      <c r="EOV163" s="27"/>
      <c r="EOW163" s="27"/>
      <c r="EOX163" s="27"/>
      <c r="EOY163" s="27"/>
      <c r="EOZ163" s="27"/>
      <c r="EPA163" s="27"/>
      <c r="EPB163" s="27"/>
      <c r="EPC163" s="27"/>
      <c r="EPD163" s="27"/>
      <c r="EPE163" s="27"/>
      <c r="EPF163" s="27"/>
      <c r="EPG163" s="27"/>
      <c r="EPH163" s="27"/>
      <c r="EPI163" s="27"/>
      <c r="EPJ163" s="27"/>
      <c r="EPK163" s="27"/>
      <c r="EPL163" s="27"/>
      <c r="EPM163" s="27"/>
      <c r="EPN163" s="27"/>
      <c r="EPO163" s="27"/>
      <c r="EPP163" s="27"/>
      <c r="EPQ163" s="27"/>
      <c r="EPR163" s="27"/>
      <c r="EPS163" s="27"/>
      <c r="EPT163" s="27"/>
      <c r="EPU163" s="27"/>
      <c r="EPV163" s="27"/>
      <c r="EPW163" s="27"/>
      <c r="EPX163" s="27"/>
      <c r="EPY163" s="27"/>
      <c r="EPZ163" s="27"/>
      <c r="EQA163" s="27"/>
      <c r="EQB163" s="27"/>
      <c r="EQC163" s="27"/>
      <c r="EQD163" s="27"/>
      <c r="EQE163" s="27"/>
      <c r="EQF163" s="27"/>
      <c r="EQG163" s="27"/>
      <c r="EQH163" s="27"/>
      <c r="EQI163" s="27"/>
      <c r="EQJ163" s="27"/>
      <c r="EQK163" s="27"/>
      <c r="EQL163" s="27"/>
      <c r="EQM163" s="27"/>
      <c r="EQN163" s="27"/>
      <c r="EQO163" s="27"/>
      <c r="EQP163" s="27"/>
      <c r="EQQ163" s="27"/>
      <c r="EQR163" s="27"/>
      <c r="EQS163" s="27"/>
      <c r="EQT163" s="27"/>
      <c r="EQU163" s="27"/>
      <c r="EQV163" s="27"/>
      <c r="EQW163" s="27"/>
      <c r="EQX163" s="27"/>
      <c r="EQY163" s="27"/>
      <c r="EQZ163" s="27"/>
      <c r="ERA163" s="27"/>
      <c r="ERB163" s="27"/>
      <c r="ERC163" s="27"/>
      <c r="ERD163" s="27"/>
      <c r="ERE163" s="27"/>
      <c r="ERF163" s="27"/>
      <c r="ERG163" s="27"/>
      <c r="ERH163" s="27"/>
      <c r="ERI163" s="27"/>
      <c r="ERJ163" s="27"/>
      <c r="ERK163" s="27"/>
      <c r="ERL163" s="27"/>
      <c r="ERM163" s="27"/>
      <c r="ERN163" s="27"/>
      <c r="ERO163" s="27"/>
      <c r="ERP163" s="27"/>
      <c r="ERQ163" s="27"/>
      <c r="ERR163" s="27"/>
      <c r="ERS163" s="27"/>
      <c r="ERT163" s="27"/>
      <c r="ERU163" s="27"/>
      <c r="ERV163" s="27"/>
      <c r="ERW163" s="27"/>
      <c r="ERX163" s="27"/>
      <c r="ERY163" s="27"/>
      <c r="ERZ163" s="27"/>
      <c r="ESA163" s="27"/>
      <c r="ESB163" s="27"/>
      <c r="ESC163" s="27"/>
      <c r="ESD163" s="27"/>
      <c r="ESE163" s="27"/>
      <c r="ESF163" s="27"/>
      <c r="ESG163" s="27"/>
      <c r="ESH163" s="27"/>
      <c r="ESI163" s="27"/>
      <c r="ESJ163" s="27"/>
      <c r="ESK163" s="27"/>
      <c r="ESL163" s="27"/>
      <c r="ESM163" s="27"/>
      <c r="ESN163" s="27"/>
      <c r="ESO163" s="27"/>
      <c r="ESP163" s="27"/>
      <c r="ESQ163" s="27"/>
      <c r="ESR163" s="27"/>
      <c r="ESS163" s="27"/>
      <c r="EST163" s="27"/>
      <c r="ESU163" s="27"/>
      <c r="ESV163" s="27"/>
      <c r="ESW163" s="27"/>
      <c r="ESX163" s="27"/>
      <c r="ESY163" s="27"/>
      <c r="ESZ163" s="27"/>
      <c r="ETA163" s="27"/>
      <c r="ETB163" s="27"/>
      <c r="ETC163" s="27"/>
      <c r="ETD163" s="27"/>
      <c r="ETE163" s="27"/>
      <c r="ETF163" s="27"/>
      <c r="ETG163" s="27"/>
      <c r="ETH163" s="27"/>
      <c r="ETI163" s="27"/>
      <c r="ETJ163" s="27"/>
      <c r="ETK163" s="27"/>
      <c r="ETL163" s="27"/>
      <c r="ETM163" s="27"/>
      <c r="ETN163" s="27"/>
      <c r="ETO163" s="27"/>
      <c r="ETP163" s="27"/>
      <c r="ETQ163" s="27"/>
      <c r="ETR163" s="27"/>
      <c r="ETS163" s="27"/>
      <c r="ETT163" s="27"/>
      <c r="ETU163" s="27"/>
      <c r="ETV163" s="27"/>
      <c r="ETW163" s="27"/>
      <c r="ETX163" s="27"/>
      <c r="ETY163" s="27"/>
      <c r="ETZ163" s="27"/>
      <c r="EUA163" s="27"/>
      <c r="EUB163" s="27"/>
      <c r="EUC163" s="27"/>
      <c r="EUD163" s="27"/>
      <c r="EUE163" s="27"/>
      <c r="EUF163" s="27"/>
      <c r="EUG163" s="27"/>
      <c r="EUH163" s="27"/>
      <c r="EUI163" s="27"/>
      <c r="EUJ163" s="27"/>
      <c r="EUK163" s="27"/>
      <c r="EUL163" s="27"/>
      <c r="EUM163" s="27"/>
      <c r="EUN163" s="27"/>
      <c r="EUO163" s="27"/>
      <c r="EUP163" s="27"/>
      <c r="EUQ163" s="27"/>
      <c r="EUR163" s="27"/>
      <c r="EUS163" s="27"/>
      <c r="EUT163" s="27"/>
      <c r="EUU163" s="27"/>
      <c r="EUV163" s="27"/>
      <c r="EUW163" s="27"/>
      <c r="EUX163" s="27"/>
      <c r="EUY163" s="27"/>
      <c r="EUZ163" s="27"/>
      <c r="EVA163" s="27"/>
      <c r="EVB163" s="27"/>
      <c r="EVC163" s="27"/>
      <c r="EVD163" s="27"/>
      <c r="EVE163" s="27"/>
      <c r="EVF163" s="27"/>
      <c r="EVG163" s="27"/>
      <c r="EVH163" s="27"/>
      <c r="EVI163" s="27"/>
      <c r="EVJ163" s="27"/>
      <c r="EVK163" s="27"/>
      <c r="EVL163" s="27"/>
      <c r="EVM163" s="27"/>
      <c r="EVN163" s="27"/>
      <c r="EVO163" s="27"/>
      <c r="EVP163" s="27"/>
      <c r="EVQ163" s="27"/>
      <c r="EVR163" s="27"/>
      <c r="EVS163" s="27"/>
      <c r="EVT163" s="27"/>
      <c r="EVU163" s="27"/>
      <c r="EVV163" s="27"/>
      <c r="EVW163" s="27"/>
      <c r="EVX163" s="27"/>
      <c r="EVY163" s="27"/>
      <c r="EVZ163" s="27"/>
      <c r="EWA163" s="27"/>
      <c r="EWB163" s="27"/>
      <c r="EWC163" s="27"/>
      <c r="EWD163" s="27"/>
      <c r="EWE163" s="27"/>
      <c r="EWF163" s="27"/>
      <c r="EWG163" s="27"/>
      <c r="EWH163" s="27"/>
      <c r="EWI163" s="27"/>
      <c r="EWJ163" s="27"/>
      <c r="EWK163" s="27"/>
      <c r="EWL163" s="27"/>
      <c r="EWM163" s="27"/>
      <c r="EWN163" s="27"/>
      <c r="EWO163" s="27"/>
      <c r="EWP163" s="27"/>
      <c r="EWQ163" s="27"/>
      <c r="EWR163" s="27"/>
      <c r="EWS163" s="27"/>
      <c r="EWT163" s="27"/>
      <c r="EWU163" s="27"/>
      <c r="EWV163" s="27"/>
      <c r="EWW163" s="27"/>
      <c r="EWX163" s="27"/>
      <c r="EWY163" s="27"/>
      <c r="EWZ163" s="27"/>
      <c r="EXA163" s="27"/>
      <c r="EXB163" s="27"/>
      <c r="EXC163" s="27"/>
      <c r="EXD163" s="27"/>
      <c r="EXE163" s="27"/>
      <c r="EXF163" s="27"/>
      <c r="EXG163" s="27"/>
      <c r="EXH163" s="27"/>
      <c r="EXI163" s="27"/>
      <c r="EXJ163" s="27"/>
      <c r="EXK163" s="27"/>
      <c r="EXL163" s="27"/>
      <c r="EXM163" s="27"/>
      <c r="EXN163" s="27"/>
      <c r="EXO163" s="27"/>
      <c r="EXP163" s="27"/>
      <c r="EXQ163" s="27"/>
      <c r="EXR163" s="27"/>
      <c r="EXS163" s="27"/>
      <c r="EXT163" s="27"/>
      <c r="EXU163" s="27"/>
      <c r="EXV163" s="27"/>
      <c r="EXW163" s="27"/>
      <c r="EXX163" s="27"/>
      <c r="EXY163" s="27"/>
      <c r="EXZ163" s="27"/>
      <c r="EYA163" s="27"/>
      <c r="EYB163" s="27"/>
      <c r="EYC163" s="27"/>
      <c r="EYD163" s="27"/>
      <c r="EYE163" s="27"/>
      <c r="EYF163" s="27"/>
      <c r="EYG163" s="27"/>
      <c r="EYH163" s="27"/>
      <c r="EYI163" s="27"/>
      <c r="EYJ163" s="27"/>
      <c r="EYK163" s="27"/>
      <c r="EYL163" s="27"/>
      <c r="EYM163" s="27"/>
      <c r="EYN163" s="27"/>
      <c r="EYO163" s="27"/>
      <c r="EYP163" s="27"/>
      <c r="EYQ163" s="27"/>
      <c r="EYR163" s="27"/>
      <c r="EYS163" s="27"/>
      <c r="EYT163" s="27"/>
      <c r="EYU163" s="27"/>
      <c r="EYV163" s="27"/>
      <c r="EYW163" s="27"/>
      <c r="EYX163" s="27"/>
      <c r="EYY163" s="27"/>
      <c r="EYZ163" s="27"/>
      <c r="EZA163" s="27"/>
      <c r="EZB163" s="27"/>
      <c r="EZC163" s="27"/>
      <c r="EZD163" s="27"/>
      <c r="EZE163" s="27"/>
      <c r="EZF163" s="27"/>
      <c r="EZG163" s="27"/>
      <c r="EZH163" s="27"/>
      <c r="EZI163" s="27"/>
      <c r="EZJ163" s="27"/>
      <c r="EZK163" s="27"/>
      <c r="EZL163" s="27"/>
      <c r="EZM163" s="27"/>
      <c r="EZN163" s="27"/>
      <c r="EZO163" s="27"/>
      <c r="EZP163" s="27"/>
      <c r="EZQ163" s="27"/>
      <c r="EZR163" s="27"/>
      <c r="EZS163" s="27"/>
      <c r="EZT163" s="27"/>
      <c r="EZU163" s="27"/>
      <c r="EZV163" s="27"/>
      <c r="EZW163" s="27"/>
      <c r="EZX163" s="27"/>
      <c r="EZY163" s="27"/>
      <c r="EZZ163" s="27"/>
      <c r="FAA163" s="27"/>
      <c r="FAB163" s="27"/>
      <c r="FAC163" s="27"/>
      <c r="FAD163" s="27"/>
      <c r="FAE163" s="27"/>
      <c r="FAF163" s="27"/>
      <c r="FAG163" s="27"/>
      <c r="FAH163" s="27"/>
      <c r="FAI163" s="27"/>
      <c r="FAJ163" s="27"/>
      <c r="FAK163" s="27"/>
      <c r="FAL163" s="27"/>
      <c r="FAM163" s="27"/>
      <c r="FAN163" s="27"/>
      <c r="FAO163" s="27"/>
      <c r="FAP163" s="27"/>
      <c r="FAQ163" s="27"/>
      <c r="FAR163" s="27"/>
      <c r="FAS163" s="27"/>
      <c r="FAT163" s="27"/>
      <c r="FAU163" s="27"/>
      <c r="FAV163" s="27"/>
      <c r="FAW163" s="27"/>
      <c r="FAX163" s="27"/>
      <c r="FAY163" s="27"/>
      <c r="FAZ163" s="27"/>
      <c r="FBA163" s="27"/>
      <c r="FBB163" s="27"/>
      <c r="FBC163" s="27"/>
      <c r="FBD163" s="27"/>
      <c r="FBE163" s="27"/>
      <c r="FBF163" s="27"/>
      <c r="FBG163" s="27"/>
      <c r="FBH163" s="27"/>
      <c r="FBI163" s="27"/>
      <c r="FBJ163" s="27"/>
      <c r="FBK163" s="27"/>
      <c r="FBL163" s="27"/>
      <c r="FBM163" s="27"/>
      <c r="FBN163" s="27"/>
      <c r="FBO163" s="27"/>
      <c r="FBP163" s="27"/>
      <c r="FBQ163" s="27"/>
      <c r="FBR163" s="27"/>
      <c r="FBS163" s="27"/>
      <c r="FBT163" s="27"/>
      <c r="FBU163" s="27"/>
      <c r="FBV163" s="27"/>
      <c r="FBW163" s="27"/>
      <c r="FBX163" s="27"/>
      <c r="FBY163" s="27"/>
      <c r="FBZ163" s="27"/>
      <c r="FCA163" s="27"/>
      <c r="FCB163" s="27"/>
      <c r="FCC163" s="27"/>
      <c r="FCD163" s="27"/>
      <c r="FCE163" s="27"/>
      <c r="FCF163" s="27"/>
      <c r="FCG163" s="27"/>
      <c r="FCH163" s="27"/>
      <c r="FCI163" s="27"/>
      <c r="FCJ163" s="27"/>
      <c r="FCK163" s="27"/>
      <c r="FCL163" s="27"/>
      <c r="FCM163" s="27"/>
      <c r="FCN163" s="27"/>
      <c r="FCO163" s="27"/>
      <c r="FCP163" s="27"/>
      <c r="FCQ163" s="27"/>
      <c r="FCR163" s="27"/>
      <c r="FCS163" s="27"/>
      <c r="FCT163" s="27"/>
      <c r="FCU163" s="27"/>
      <c r="FCV163" s="27"/>
      <c r="FCW163" s="27"/>
      <c r="FCX163" s="27"/>
      <c r="FCY163" s="27"/>
      <c r="FCZ163" s="27"/>
      <c r="FDA163" s="27"/>
      <c r="FDB163" s="27"/>
      <c r="FDC163" s="27"/>
      <c r="FDD163" s="27"/>
      <c r="FDE163" s="27"/>
      <c r="FDF163" s="27"/>
      <c r="FDG163" s="27"/>
      <c r="FDH163" s="27"/>
      <c r="FDI163" s="27"/>
      <c r="FDJ163" s="27"/>
      <c r="FDK163" s="27"/>
      <c r="FDL163" s="27"/>
      <c r="FDM163" s="27"/>
      <c r="FDN163" s="27"/>
      <c r="FDO163" s="27"/>
      <c r="FDP163" s="27"/>
      <c r="FDQ163" s="27"/>
      <c r="FDR163" s="27"/>
      <c r="FDS163" s="27"/>
      <c r="FDT163" s="27"/>
      <c r="FDU163" s="27"/>
      <c r="FDV163" s="27"/>
      <c r="FDW163" s="27"/>
      <c r="FDX163" s="27"/>
      <c r="FDY163" s="27"/>
      <c r="FDZ163" s="27"/>
      <c r="FEA163" s="27"/>
      <c r="FEB163" s="27"/>
      <c r="FEC163" s="27"/>
      <c r="FED163" s="27"/>
      <c r="FEE163" s="27"/>
      <c r="FEF163" s="27"/>
      <c r="FEG163" s="27"/>
      <c r="FEH163" s="27"/>
      <c r="FEI163" s="27"/>
      <c r="FEJ163" s="27"/>
      <c r="FEK163" s="27"/>
      <c r="FEL163" s="27"/>
      <c r="FEM163" s="27"/>
      <c r="FEN163" s="27"/>
      <c r="FEO163" s="27"/>
      <c r="FEP163" s="27"/>
      <c r="FEQ163" s="27"/>
      <c r="FER163" s="27"/>
      <c r="FES163" s="27"/>
      <c r="FET163" s="27"/>
      <c r="FEU163" s="27"/>
      <c r="FEV163" s="27"/>
      <c r="FEW163" s="27"/>
      <c r="FEX163" s="27"/>
      <c r="FEY163" s="27"/>
      <c r="FEZ163" s="27"/>
      <c r="FFA163" s="27"/>
      <c r="FFB163" s="27"/>
      <c r="FFC163" s="27"/>
      <c r="FFD163" s="27"/>
      <c r="FFE163" s="27"/>
      <c r="FFF163" s="27"/>
      <c r="FFG163" s="27"/>
      <c r="FFH163" s="27"/>
      <c r="FFI163" s="27"/>
      <c r="FFJ163" s="27"/>
      <c r="FFK163" s="27"/>
      <c r="FFL163" s="27"/>
      <c r="FFM163" s="27"/>
      <c r="FFN163" s="27"/>
      <c r="FFO163" s="27"/>
      <c r="FFP163" s="27"/>
      <c r="FFQ163" s="27"/>
      <c r="FFR163" s="27"/>
      <c r="FFS163" s="27"/>
      <c r="FFT163" s="27"/>
      <c r="FFU163" s="27"/>
      <c r="FFV163" s="27"/>
      <c r="FFW163" s="27"/>
      <c r="FFX163" s="27"/>
      <c r="FFY163" s="27"/>
      <c r="FFZ163" s="27"/>
      <c r="FGA163" s="27"/>
      <c r="FGB163" s="27"/>
      <c r="FGC163" s="27"/>
      <c r="FGD163" s="27"/>
      <c r="FGE163" s="27"/>
      <c r="FGF163" s="27"/>
      <c r="FGG163" s="27"/>
      <c r="FGH163" s="27"/>
      <c r="FGI163" s="27"/>
      <c r="FGJ163" s="27"/>
      <c r="FGK163" s="27"/>
      <c r="FGL163" s="27"/>
      <c r="FGM163" s="27"/>
      <c r="FGN163" s="27"/>
      <c r="FGO163" s="27"/>
      <c r="FGP163" s="27"/>
      <c r="FGQ163" s="27"/>
      <c r="FGR163" s="27"/>
      <c r="FGS163" s="27"/>
      <c r="FGT163" s="27"/>
      <c r="FGU163" s="27"/>
      <c r="FGV163" s="27"/>
      <c r="FGW163" s="27"/>
      <c r="FGX163" s="27"/>
      <c r="FGY163" s="27"/>
      <c r="FGZ163" s="27"/>
      <c r="FHA163" s="27"/>
      <c r="FHB163" s="27"/>
      <c r="FHC163" s="27"/>
      <c r="FHD163" s="27"/>
      <c r="FHE163" s="27"/>
      <c r="FHF163" s="27"/>
      <c r="FHG163" s="27"/>
      <c r="FHH163" s="27"/>
      <c r="FHI163" s="27"/>
      <c r="FHJ163" s="27"/>
      <c r="FHK163" s="27"/>
      <c r="FHL163" s="27"/>
      <c r="FHM163" s="27"/>
      <c r="FHN163" s="27"/>
      <c r="FHO163" s="27"/>
      <c r="FHP163" s="27"/>
      <c r="FHQ163" s="27"/>
      <c r="FHR163" s="27"/>
      <c r="FHS163" s="27"/>
      <c r="FHT163" s="27"/>
      <c r="FHU163" s="27"/>
      <c r="FHV163" s="27"/>
      <c r="FHW163" s="27"/>
      <c r="FHX163" s="27"/>
      <c r="FHY163" s="27"/>
      <c r="FHZ163" s="27"/>
      <c r="FIA163" s="27"/>
      <c r="FIB163" s="27"/>
      <c r="FIC163" s="27"/>
      <c r="FID163" s="27"/>
      <c r="FIE163" s="27"/>
      <c r="FIF163" s="27"/>
      <c r="FIG163" s="27"/>
      <c r="FIH163" s="27"/>
      <c r="FII163" s="27"/>
      <c r="FIJ163" s="27"/>
      <c r="FIK163" s="27"/>
      <c r="FIL163" s="27"/>
      <c r="FIM163" s="27"/>
      <c r="FIN163" s="27"/>
      <c r="FIO163" s="27"/>
      <c r="FIP163" s="27"/>
      <c r="FIQ163" s="27"/>
      <c r="FIR163" s="27"/>
      <c r="FIS163" s="27"/>
      <c r="FIT163" s="27"/>
      <c r="FIU163" s="27"/>
      <c r="FIV163" s="27"/>
      <c r="FIW163" s="27"/>
      <c r="FIX163" s="27"/>
      <c r="FIY163" s="27"/>
      <c r="FIZ163" s="27"/>
      <c r="FJA163" s="27"/>
      <c r="FJB163" s="27"/>
      <c r="FJC163" s="27"/>
      <c r="FJD163" s="27"/>
      <c r="FJE163" s="27"/>
      <c r="FJF163" s="27"/>
      <c r="FJG163" s="27"/>
      <c r="FJH163" s="27"/>
      <c r="FJI163" s="27"/>
      <c r="FJJ163" s="27"/>
      <c r="FJK163" s="27"/>
      <c r="FJL163" s="27"/>
      <c r="FJM163" s="27"/>
      <c r="FJN163" s="27"/>
      <c r="FJO163" s="27"/>
      <c r="FJP163" s="27"/>
      <c r="FJQ163" s="27"/>
      <c r="FJR163" s="27"/>
      <c r="FJS163" s="27"/>
      <c r="FJT163" s="27"/>
      <c r="FJU163" s="27"/>
      <c r="FJV163" s="27"/>
      <c r="FJW163" s="27"/>
      <c r="FJX163" s="27"/>
      <c r="FJY163" s="27"/>
      <c r="FJZ163" s="27"/>
      <c r="FKA163" s="27"/>
      <c r="FKB163" s="27"/>
      <c r="FKC163" s="27"/>
      <c r="FKD163" s="27"/>
      <c r="FKE163" s="27"/>
      <c r="FKF163" s="27"/>
      <c r="FKG163" s="27"/>
      <c r="FKH163" s="27"/>
      <c r="FKI163" s="27"/>
      <c r="FKJ163" s="27"/>
      <c r="FKK163" s="27"/>
      <c r="FKL163" s="27"/>
      <c r="FKM163" s="27"/>
      <c r="FKN163" s="27"/>
      <c r="FKO163" s="27"/>
      <c r="FKP163" s="27"/>
      <c r="FKQ163" s="27"/>
      <c r="FKR163" s="27"/>
      <c r="FKS163" s="27"/>
      <c r="FKT163" s="27"/>
      <c r="FKU163" s="27"/>
      <c r="FKV163" s="27"/>
      <c r="FKW163" s="27"/>
      <c r="FKX163" s="27"/>
      <c r="FKY163" s="27"/>
      <c r="FKZ163" s="27"/>
      <c r="FLA163" s="27"/>
      <c r="FLB163" s="27"/>
      <c r="FLC163" s="27"/>
      <c r="FLD163" s="27"/>
      <c r="FLE163" s="27"/>
      <c r="FLF163" s="27"/>
      <c r="FLG163" s="27"/>
      <c r="FLH163" s="27"/>
      <c r="FLI163" s="27"/>
      <c r="FLJ163" s="27"/>
      <c r="FLK163" s="27"/>
      <c r="FLL163" s="27"/>
      <c r="FLM163" s="27"/>
      <c r="FLN163" s="27"/>
      <c r="FLO163" s="27"/>
      <c r="FLP163" s="27"/>
      <c r="FLQ163" s="27"/>
      <c r="FLR163" s="27"/>
      <c r="FLS163" s="27"/>
      <c r="FLT163" s="27"/>
      <c r="FLU163" s="27"/>
      <c r="FLV163" s="27"/>
      <c r="FLW163" s="27"/>
      <c r="FLX163" s="27"/>
      <c r="FLY163" s="27"/>
      <c r="FLZ163" s="27"/>
      <c r="FMA163" s="27"/>
      <c r="FMB163" s="27"/>
      <c r="FMC163" s="27"/>
      <c r="FMD163" s="27"/>
      <c r="FME163" s="27"/>
      <c r="FMF163" s="27"/>
      <c r="FMG163" s="27"/>
      <c r="FMH163" s="27"/>
      <c r="FMI163" s="27"/>
      <c r="FMJ163" s="27"/>
      <c r="FMK163" s="27"/>
      <c r="FML163" s="27"/>
      <c r="FMM163" s="27"/>
      <c r="FMN163" s="27"/>
      <c r="FMO163" s="27"/>
      <c r="FMP163" s="27"/>
      <c r="FMQ163" s="27"/>
      <c r="FMR163" s="27"/>
      <c r="FMS163" s="27"/>
      <c r="FMT163" s="27"/>
      <c r="FMU163" s="27"/>
      <c r="FMV163" s="27"/>
      <c r="FMW163" s="27"/>
      <c r="FMX163" s="27"/>
      <c r="FMY163" s="27"/>
      <c r="FMZ163" s="27"/>
      <c r="FNA163" s="27"/>
      <c r="FNB163" s="27"/>
      <c r="FNC163" s="27"/>
      <c r="FND163" s="27"/>
      <c r="FNE163" s="27"/>
      <c r="FNF163" s="27"/>
      <c r="FNG163" s="27"/>
      <c r="FNH163" s="27"/>
      <c r="FNI163" s="27"/>
      <c r="FNJ163" s="27"/>
      <c r="FNK163" s="27"/>
      <c r="FNL163" s="27"/>
      <c r="FNM163" s="27"/>
      <c r="FNN163" s="27"/>
      <c r="FNO163" s="27"/>
      <c r="FNP163" s="27"/>
      <c r="FNQ163" s="27"/>
      <c r="FNR163" s="27"/>
      <c r="FNS163" s="27"/>
      <c r="FNT163" s="27"/>
      <c r="FNU163" s="27"/>
      <c r="FNV163" s="27"/>
      <c r="FNW163" s="27"/>
      <c r="FNX163" s="27"/>
      <c r="FNY163" s="27"/>
      <c r="FNZ163" s="27"/>
      <c r="FOA163" s="27"/>
      <c r="FOB163" s="27"/>
      <c r="FOC163" s="27"/>
      <c r="FOD163" s="27"/>
      <c r="FOE163" s="27"/>
      <c r="FOF163" s="27"/>
      <c r="FOG163" s="27"/>
      <c r="FOH163" s="27"/>
      <c r="FOI163" s="27"/>
      <c r="FOJ163" s="27"/>
      <c r="FOK163" s="27"/>
      <c r="FOL163" s="27"/>
      <c r="FOM163" s="27"/>
      <c r="FON163" s="27"/>
      <c r="FOO163" s="27"/>
      <c r="FOP163" s="27"/>
      <c r="FOQ163" s="27"/>
      <c r="FOR163" s="27"/>
      <c r="FOS163" s="27"/>
      <c r="FOT163" s="27"/>
      <c r="FOU163" s="27"/>
      <c r="FOV163" s="27"/>
      <c r="FOW163" s="27"/>
      <c r="FOX163" s="27"/>
      <c r="FOY163" s="27"/>
      <c r="FOZ163" s="27"/>
      <c r="FPA163" s="27"/>
      <c r="FPB163" s="27"/>
      <c r="FPC163" s="27"/>
      <c r="FPD163" s="27"/>
      <c r="FPE163" s="27"/>
      <c r="FPF163" s="27"/>
      <c r="FPG163" s="27"/>
      <c r="FPH163" s="27"/>
      <c r="FPI163" s="27"/>
      <c r="FPJ163" s="27"/>
      <c r="FPK163" s="27"/>
      <c r="FPL163" s="27"/>
      <c r="FPM163" s="27"/>
      <c r="FPN163" s="27"/>
      <c r="FPO163" s="27"/>
      <c r="FPP163" s="27"/>
      <c r="FPQ163" s="27"/>
      <c r="FPR163" s="27"/>
      <c r="FPS163" s="27"/>
      <c r="FPT163" s="27"/>
      <c r="FPU163" s="27"/>
      <c r="FPV163" s="27"/>
      <c r="FPW163" s="27"/>
      <c r="FPX163" s="27"/>
      <c r="FPY163" s="27"/>
      <c r="FPZ163" s="27"/>
      <c r="FQA163" s="27"/>
      <c r="FQB163" s="27"/>
      <c r="FQC163" s="27"/>
      <c r="FQD163" s="27"/>
      <c r="FQE163" s="27"/>
      <c r="FQF163" s="27"/>
      <c r="FQG163" s="27"/>
      <c r="FQH163" s="27"/>
      <c r="FQI163" s="27"/>
      <c r="FQJ163" s="27"/>
      <c r="FQK163" s="27"/>
      <c r="FQL163" s="27"/>
      <c r="FQM163" s="27"/>
      <c r="FQN163" s="27"/>
      <c r="FQO163" s="27"/>
      <c r="FQP163" s="27"/>
      <c r="FQQ163" s="27"/>
      <c r="FQR163" s="27"/>
      <c r="FQS163" s="27"/>
      <c r="FQT163" s="27"/>
      <c r="FQU163" s="27"/>
      <c r="FQV163" s="27"/>
      <c r="FQW163" s="27"/>
      <c r="FQX163" s="27"/>
      <c r="FQY163" s="27"/>
      <c r="FQZ163" s="27"/>
      <c r="FRA163" s="27"/>
      <c r="FRB163" s="27"/>
      <c r="FRC163" s="27"/>
      <c r="FRD163" s="27"/>
      <c r="FRE163" s="27"/>
      <c r="FRF163" s="27"/>
      <c r="FRG163" s="27"/>
      <c r="FRH163" s="27"/>
      <c r="FRI163" s="27"/>
      <c r="FRJ163" s="27"/>
      <c r="FRK163" s="27"/>
      <c r="FRL163" s="27"/>
      <c r="FRM163" s="27"/>
      <c r="FRN163" s="27"/>
      <c r="FRO163" s="27"/>
      <c r="FRP163" s="27"/>
      <c r="FRQ163" s="27"/>
      <c r="FRR163" s="27"/>
      <c r="FRS163" s="27"/>
      <c r="FRT163" s="27"/>
      <c r="FRU163" s="27"/>
      <c r="FRV163" s="27"/>
      <c r="FRW163" s="27"/>
      <c r="FRX163" s="27"/>
      <c r="FRY163" s="27"/>
      <c r="FRZ163" s="27"/>
      <c r="FSA163" s="27"/>
      <c r="FSB163" s="27"/>
      <c r="FSC163" s="27"/>
      <c r="FSD163" s="27"/>
      <c r="FSE163" s="27"/>
      <c r="FSF163" s="27"/>
      <c r="FSG163" s="27"/>
      <c r="FSH163" s="27"/>
      <c r="FSI163" s="27"/>
      <c r="FSJ163" s="27"/>
      <c r="FSK163" s="27"/>
      <c r="FSL163" s="27"/>
      <c r="FSM163" s="27"/>
      <c r="FSN163" s="27"/>
      <c r="FSO163" s="27"/>
      <c r="FSP163" s="27"/>
      <c r="FSQ163" s="27"/>
      <c r="FSR163" s="27"/>
      <c r="FSS163" s="27"/>
      <c r="FST163" s="27"/>
      <c r="FSU163" s="27"/>
      <c r="FSV163" s="27"/>
      <c r="FSW163" s="27"/>
      <c r="FSX163" s="27"/>
      <c r="FSY163" s="27"/>
      <c r="FSZ163" s="27"/>
      <c r="FTA163" s="27"/>
      <c r="FTB163" s="27"/>
      <c r="FTC163" s="27"/>
      <c r="FTD163" s="27"/>
      <c r="FTE163" s="27"/>
      <c r="FTF163" s="27"/>
      <c r="FTG163" s="27"/>
      <c r="FTH163" s="27"/>
      <c r="FTI163" s="27"/>
      <c r="FTJ163" s="27"/>
      <c r="FTK163" s="27"/>
      <c r="FTL163" s="27"/>
      <c r="FTM163" s="27"/>
      <c r="FTN163" s="27"/>
      <c r="FTO163" s="27"/>
      <c r="FTP163" s="27"/>
      <c r="FTQ163" s="27"/>
      <c r="FTR163" s="27"/>
      <c r="FTS163" s="27"/>
      <c r="FTT163" s="27"/>
      <c r="FTU163" s="27"/>
      <c r="FTV163" s="27"/>
      <c r="FTW163" s="27"/>
      <c r="FTX163" s="27"/>
      <c r="FTY163" s="27"/>
      <c r="FTZ163" s="27"/>
      <c r="FUA163" s="27"/>
      <c r="FUB163" s="27"/>
      <c r="FUC163" s="27"/>
      <c r="FUD163" s="27"/>
      <c r="FUE163" s="27"/>
      <c r="FUF163" s="27"/>
      <c r="FUG163" s="27"/>
      <c r="FUH163" s="27"/>
      <c r="FUI163" s="27"/>
      <c r="FUJ163" s="27"/>
      <c r="FUK163" s="27"/>
      <c r="FUL163" s="27"/>
      <c r="FUM163" s="27"/>
      <c r="FUN163" s="27"/>
      <c r="FUO163" s="27"/>
      <c r="FUP163" s="27"/>
      <c r="FUQ163" s="27"/>
      <c r="FUR163" s="27"/>
      <c r="FUS163" s="27"/>
      <c r="FUT163" s="27"/>
      <c r="FUU163" s="27"/>
      <c r="FUV163" s="27"/>
      <c r="FUW163" s="27"/>
      <c r="FUX163" s="27"/>
      <c r="FUY163" s="27"/>
      <c r="FUZ163" s="27"/>
      <c r="FVA163" s="27"/>
      <c r="FVB163" s="27"/>
      <c r="FVC163" s="27"/>
      <c r="FVD163" s="27"/>
      <c r="FVE163" s="27"/>
      <c r="FVF163" s="27"/>
      <c r="FVG163" s="27"/>
      <c r="FVH163" s="27"/>
      <c r="FVI163" s="27"/>
      <c r="FVJ163" s="27"/>
      <c r="FVK163" s="27"/>
      <c r="FVL163" s="27"/>
      <c r="FVM163" s="27"/>
      <c r="FVN163" s="27"/>
      <c r="FVO163" s="27"/>
      <c r="FVP163" s="27"/>
      <c r="FVQ163" s="27"/>
      <c r="FVR163" s="27"/>
      <c r="FVS163" s="27"/>
      <c r="FVT163" s="27"/>
      <c r="FVU163" s="27"/>
      <c r="FVV163" s="27"/>
      <c r="FVW163" s="27"/>
      <c r="FVX163" s="27"/>
      <c r="FVY163" s="27"/>
      <c r="FVZ163" s="27"/>
      <c r="FWA163" s="27"/>
      <c r="FWB163" s="27"/>
      <c r="FWC163" s="27"/>
      <c r="FWD163" s="27"/>
      <c r="FWE163" s="27"/>
      <c r="FWF163" s="27"/>
      <c r="FWG163" s="27"/>
      <c r="FWH163" s="27"/>
      <c r="FWI163" s="27"/>
      <c r="FWJ163" s="27"/>
      <c r="FWK163" s="27"/>
      <c r="FWL163" s="27"/>
      <c r="FWM163" s="27"/>
      <c r="FWN163" s="27"/>
      <c r="FWO163" s="27"/>
      <c r="FWP163" s="27"/>
      <c r="FWQ163" s="27"/>
      <c r="FWR163" s="27"/>
      <c r="FWS163" s="27"/>
      <c r="FWT163" s="27"/>
      <c r="FWU163" s="27"/>
      <c r="FWV163" s="27"/>
      <c r="FWW163" s="27"/>
      <c r="FWX163" s="27"/>
      <c r="FWY163" s="27"/>
      <c r="FWZ163" s="27"/>
      <c r="FXA163" s="27"/>
      <c r="FXB163" s="27"/>
      <c r="FXC163" s="27"/>
      <c r="FXD163" s="27"/>
      <c r="FXE163" s="27"/>
      <c r="FXF163" s="27"/>
      <c r="FXG163" s="27"/>
      <c r="FXH163" s="27"/>
      <c r="FXI163" s="27"/>
      <c r="FXJ163" s="27"/>
      <c r="FXK163" s="27"/>
      <c r="FXL163" s="27"/>
      <c r="FXM163" s="27"/>
      <c r="FXN163" s="27"/>
      <c r="FXO163" s="27"/>
      <c r="FXP163" s="27"/>
      <c r="FXQ163" s="27"/>
      <c r="FXR163" s="27"/>
      <c r="FXS163" s="27"/>
      <c r="FXT163" s="27"/>
      <c r="FXU163" s="27"/>
      <c r="FXV163" s="27"/>
      <c r="FXW163" s="27"/>
      <c r="FXX163" s="27"/>
      <c r="FXY163" s="27"/>
      <c r="FXZ163" s="27"/>
      <c r="FYA163" s="27"/>
      <c r="FYB163" s="27"/>
      <c r="FYC163" s="27"/>
      <c r="FYD163" s="27"/>
      <c r="FYE163" s="27"/>
      <c r="FYF163" s="27"/>
      <c r="FYG163" s="27"/>
      <c r="FYH163" s="27"/>
      <c r="FYI163" s="27"/>
      <c r="FYJ163" s="27"/>
      <c r="FYK163" s="27"/>
      <c r="FYL163" s="27"/>
      <c r="FYM163" s="27"/>
      <c r="FYN163" s="27"/>
      <c r="FYO163" s="27"/>
      <c r="FYP163" s="27"/>
      <c r="FYQ163" s="27"/>
      <c r="FYR163" s="27"/>
      <c r="FYS163" s="27"/>
      <c r="FYT163" s="27"/>
      <c r="FYU163" s="27"/>
      <c r="FYV163" s="27"/>
      <c r="FYW163" s="27"/>
      <c r="FYX163" s="27"/>
      <c r="FYY163" s="27"/>
      <c r="FYZ163" s="27"/>
      <c r="FZA163" s="27"/>
      <c r="FZB163" s="27"/>
      <c r="FZC163" s="27"/>
      <c r="FZD163" s="27"/>
      <c r="FZE163" s="27"/>
      <c r="FZF163" s="27"/>
      <c r="FZG163" s="27"/>
      <c r="FZH163" s="27"/>
      <c r="FZI163" s="27"/>
      <c r="FZJ163" s="27"/>
      <c r="FZK163" s="27"/>
      <c r="FZL163" s="27"/>
      <c r="FZM163" s="27"/>
      <c r="FZN163" s="27"/>
      <c r="FZO163" s="27"/>
      <c r="FZP163" s="27"/>
      <c r="FZQ163" s="27"/>
      <c r="FZR163" s="27"/>
      <c r="FZS163" s="27"/>
      <c r="FZT163" s="27"/>
      <c r="FZU163" s="27"/>
      <c r="FZV163" s="27"/>
      <c r="FZW163" s="27"/>
      <c r="FZX163" s="27"/>
      <c r="FZY163" s="27"/>
      <c r="FZZ163" s="27"/>
      <c r="GAA163" s="27"/>
      <c r="GAB163" s="27"/>
      <c r="GAC163" s="27"/>
      <c r="GAD163" s="27"/>
      <c r="GAE163" s="27"/>
      <c r="GAF163" s="27"/>
      <c r="GAG163" s="27"/>
      <c r="GAH163" s="27"/>
      <c r="GAI163" s="27"/>
      <c r="GAJ163" s="27"/>
      <c r="GAK163" s="27"/>
      <c r="GAL163" s="27"/>
      <c r="GAM163" s="27"/>
      <c r="GAN163" s="27"/>
      <c r="GAO163" s="27"/>
      <c r="GAP163" s="27"/>
      <c r="GAQ163" s="27"/>
      <c r="GAR163" s="27"/>
      <c r="GAS163" s="27"/>
      <c r="GAT163" s="27"/>
      <c r="GAU163" s="27"/>
      <c r="GAV163" s="27"/>
      <c r="GAW163" s="27"/>
      <c r="GAX163" s="27"/>
      <c r="GAY163" s="27"/>
      <c r="GAZ163" s="27"/>
      <c r="GBA163" s="27"/>
      <c r="GBB163" s="27"/>
      <c r="GBC163" s="27"/>
      <c r="GBD163" s="27"/>
      <c r="GBE163" s="27"/>
      <c r="GBF163" s="27"/>
      <c r="GBG163" s="27"/>
      <c r="GBH163" s="27"/>
      <c r="GBI163" s="27"/>
      <c r="GBJ163" s="27"/>
      <c r="GBK163" s="27"/>
      <c r="GBL163" s="27"/>
      <c r="GBM163" s="27"/>
      <c r="GBN163" s="27"/>
      <c r="GBO163" s="27"/>
      <c r="GBP163" s="27"/>
      <c r="GBQ163" s="27"/>
      <c r="GBR163" s="27"/>
      <c r="GBS163" s="27"/>
      <c r="GBT163" s="27"/>
      <c r="GBU163" s="27"/>
      <c r="GBV163" s="27"/>
      <c r="GBW163" s="27"/>
      <c r="GBX163" s="27"/>
      <c r="GBY163" s="27"/>
      <c r="GBZ163" s="27"/>
      <c r="GCA163" s="27"/>
      <c r="GCB163" s="27"/>
      <c r="GCC163" s="27"/>
      <c r="GCD163" s="27"/>
      <c r="GCE163" s="27"/>
      <c r="GCF163" s="27"/>
      <c r="GCG163" s="27"/>
      <c r="GCH163" s="27"/>
      <c r="GCI163" s="27"/>
      <c r="GCJ163" s="27"/>
      <c r="GCK163" s="27"/>
      <c r="GCL163" s="27"/>
      <c r="GCM163" s="27"/>
      <c r="GCN163" s="27"/>
      <c r="GCO163" s="27"/>
      <c r="GCP163" s="27"/>
      <c r="GCQ163" s="27"/>
      <c r="GCR163" s="27"/>
      <c r="GCS163" s="27"/>
      <c r="GCT163" s="27"/>
      <c r="GCU163" s="27"/>
      <c r="GCV163" s="27"/>
      <c r="GCW163" s="27"/>
      <c r="GCX163" s="27"/>
      <c r="GCY163" s="27"/>
      <c r="GCZ163" s="27"/>
      <c r="GDA163" s="27"/>
      <c r="GDB163" s="27"/>
      <c r="GDC163" s="27"/>
      <c r="GDD163" s="27"/>
      <c r="GDE163" s="27"/>
      <c r="GDF163" s="27"/>
      <c r="GDG163" s="27"/>
      <c r="GDH163" s="27"/>
      <c r="GDI163" s="27"/>
      <c r="GDJ163" s="27"/>
      <c r="GDK163" s="27"/>
      <c r="GDL163" s="27"/>
      <c r="GDM163" s="27"/>
      <c r="GDN163" s="27"/>
      <c r="GDO163" s="27"/>
      <c r="GDP163" s="27"/>
      <c r="GDQ163" s="27"/>
      <c r="GDR163" s="27"/>
      <c r="GDS163" s="27"/>
      <c r="GDT163" s="27"/>
      <c r="GDU163" s="27"/>
      <c r="GDV163" s="27"/>
      <c r="GDW163" s="27"/>
      <c r="GDX163" s="27"/>
      <c r="GDY163" s="27"/>
      <c r="GDZ163" s="27"/>
      <c r="GEA163" s="27"/>
      <c r="GEB163" s="27"/>
      <c r="GEC163" s="27"/>
      <c r="GED163" s="27"/>
      <c r="GEE163" s="27"/>
      <c r="GEF163" s="27"/>
      <c r="GEG163" s="27"/>
      <c r="GEH163" s="27"/>
      <c r="GEI163" s="27"/>
      <c r="GEJ163" s="27"/>
      <c r="GEK163" s="27"/>
      <c r="GEL163" s="27"/>
      <c r="GEM163" s="27"/>
      <c r="GEN163" s="27"/>
      <c r="GEO163" s="27"/>
      <c r="GEP163" s="27"/>
      <c r="GEQ163" s="27"/>
      <c r="GER163" s="27"/>
      <c r="GES163" s="27"/>
      <c r="GET163" s="27"/>
      <c r="GEU163" s="27"/>
      <c r="GEV163" s="27"/>
      <c r="GEW163" s="27"/>
      <c r="GEX163" s="27"/>
      <c r="GEY163" s="27"/>
      <c r="GEZ163" s="27"/>
      <c r="GFA163" s="27"/>
      <c r="GFB163" s="27"/>
      <c r="GFC163" s="27"/>
      <c r="GFD163" s="27"/>
      <c r="GFE163" s="27"/>
      <c r="GFF163" s="27"/>
      <c r="GFG163" s="27"/>
      <c r="GFH163" s="27"/>
      <c r="GFI163" s="27"/>
      <c r="GFJ163" s="27"/>
      <c r="GFK163" s="27"/>
      <c r="GFL163" s="27"/>
      <c r="GFM163" s="27"/>
      <c r="GFN163" s="27"/>
      <c r="GFO163" s="27"/>
      <c r="GFP163" s="27"/>
      <c r="GFQ163" s="27"/>
      <c r="GFR163" s="27"/>
      <c r="GFS163" s="27"/>
      <c r="GFT163" s="27"/>
      <c r="GFU163" s="27"/>
      <c r="GFV163" s="27"/>
      <c r="GFW163" s="27"/>
      <c r="GFX163" s="27"/>
      <c r="GFY163" s="27"/>
      <c r="GFZ163" s="27"/>
      <c r="GGA163" s="27"/>
      <c r="GGB163" s="27"/>
      <c r="GGC163" s="27"/>
      <c r="GGD163" s="27"/>
      <c r="GGE163" s="27"/>
      <c r="GGF163" s="27"/>
      <c r="GGG163" s="27"/>
      <c r="GGH163" s="27"/>
      <c r="GGI163" s="27"/>
      <c r="GGJ163" s="27"/>
      <c r="GGK163" s="27"/>
      <c r="GGL163" s="27"/>
      <c r="GGM163" s="27"/>
      <c r="GGN163" s="27"/>
      <c r="GGO163" s="27"/>
      <c r="GGP163" s="27"/>
      <c r="GGQ163" s="27"/>
      <c r="GGR163" s="27"/>
      <c r="GGS163" s="27"/>
      <c r="GGT163" s="27"/>
      <c r="GGU163" s="27"/>
      <c r="GGV163" s="27"/>
      <c r="GGW163" s="27"/>
      <c r="GGX163" s="27"/>
      <c r="GGY163" s="27"/>
      <c r="GGZ163" s="27"/>
      <c r="GHA163" s="27"/>
      <c r="GHB163" s="27"/>
      <c r="GHC163" s="27"/>
      <c r="GHD163" s="27"/>
      <c r="GHE163" s="27"/>
      <c r="GHF163" s="27"/>
      <c r="GHG163" s="27"/>
      <c r="GHH163" s="27"/>
      <c r="GHI163" s="27"/>
      <c r="GHJ163" s="27"/>
      <c r="GHK163" s="27"/>
      <c r="GHL163" s="27"/>
      <c r="GHM163" s="27"/>
      <c r="GHN163" s="27"/>
      <c r="GHO163" s="27"/>
      <c r="GHP163" s="27"/>
      <c r="GHQ163" s="27"/>
      <c r="GHR163" s="27"/>
      <c r="GHS163" s="27"/>
      <c r="GHT163" s="27"/>
      <c r="GHU163" s="27"/>
      <c r="GHV163" s="27"/>
      <c r="GHW163" s="27"/>
      <c r="GHX163" s="27"/>
      <c r="GHY163" s="27"/>
      <c r="GHZ163" s="27"/>
      <c r="GIA163" s="27"/>
      <c r="GIB163" s="27"/>
      <c r="GIC163" s="27"/>
      <c r="GID163" s="27"/>
      <c r="GIE163" s="27"/>
      <c r="GIF163" s="27"/>
      <c r="GIG163" s="27"/>
      <c r="GIH163" s="27"/>
      <c r="GII163" s="27"/>
      <c r="GIJ163" s="27"/>
      <c r="GIK163" s="27"/>
      <c r="GIL163" s="27"/>
      <c r="GIM163" s="27"/>
      <c r="GIN163" s="27"/>
      <c r="GIO163" s="27"/>
      <c r="GIP163" s="27"/>
      <c r="GIQ163" s="27"/>
      <c r="GIR163" s="27"/>
      <c r="GIS163" s="27"/>
      <c r="GIT163" s="27"/>
      <c r="GIU163" s="27"/>
      <c r="GIV163" s="27"/>
      <c r="GIW163" s="27"/>
      <c r="GIX163" s="27"/>
      <c r="GIY163" s="27"/>
      <c r="GIZ163" s="27"/>
      <c r="GJA163" s="27"/>
      <c r="GJB163" s="27"/>
      <c r="GJC163" s="27"/>
      <c r="GJD163" s="27"/>
      <c r="GJE163" s="27"/>
      <c r="GJF163" s="27"/>
      <c r="GJG163" s="27"/>
      <c r="GJH163" s="27"/>
      <c r="GJI163" s="27"/>
      <c r="GJJ163" s="27"/>
      <c r="GJK163" s="27"/>
      <c r="GJL163" s="27"/>
      <c r="GJM163" s="27"/>
      <c r="GJN163" s="27"/>
      <c r="GJO163" s="27"/>
      <c r="GJP163" s="27"/>
      <c r="GJQ163" s="27"/>
      <c r="GJR163" s="27"/>
      <c r="GJS163" s="27"/>
      <c r="GJT163" s="27"/>
      <c r="GJU163" s="27"/>
      <c r="GJV163" s="27"/>
      <c r="GJW163" s="27"/>
      <c r="GJX163" s="27"/>
      <c r="GJY163" s="27"/>
      <c r="GJZ163" s="27"/>
      <c r="GKA163" s="27"/>
      <c r="GKB163" s="27"/>
      <c r="GKC163" s="27"/>
      <c r="GKD163" s="27"/>
      <c r="GKE163" s="27"/>
      <c r="GKF163" s="27"/>
      <c r="GKG163" s="27"/>
      <c r="GKH163" s="27"/>
      <c r="GKI163" s="27"/>
      <c r="GKJ163" s="27"/>
      <c r="GKK163" s="27"/>
      <c r="GKL163" s="27"/>
      <c r="GKM163" s="27"/>
      <c r="GKN163" s="27"/>
      <c r="GKO163" s="27"/>
      <c r="GKP163" s="27"/>
      <c r="GKQ163" s="27"/>
      <c r="GKR163" s="27"/>
      <c r="GKS163" s="27"/>
      <c r="GKT163" s="27"/>
      <c r="GKU163" s="27"/>
      <c r="GKV163" s="27"/>
      <c r="GKW163" s="27"/>
      <c r="GKX163" s="27"/>
      <c r="GKY163" s="27"/>
      <c r="GKZ163" s="27"/>
      <c r="GLA163" s="27"/>
      <c r="GLB163" s="27"/>
      <c r="GLC163" s="27"/>
      <c r="GLD163" s="27"/>
      <c r="GLE163" s="27"/>
      <c r="GLF163" s="27"/>
      <c r="GLG163" s="27"/>
      <c r="GLH163" s="27"/>
      <c r="GLI163" s="27"/>
      <c r="GLJ163" s="27"/>
      <c r="GLK163" s="27"/>
      <c r="GLL163" s="27"/>
      <c r="GLM163" s="27"/>
      <c r="GLN163" s="27"/>
      <c r="GLO163" s="27"/>
      <c r="GLP163" s="27"/>
      <c r="GLQ163" s="27"/>
      <c r="GLR163" s="27"/>
      <c r="GLS163" s="27"/>
      <c r="GLT163" s="27"/>
      <c r="GLU163" s="27"/>
      <c r="GLV163" s="27"/>
      <c r="GLW163" s="27"/>
      <c r="GLX163" s="27"/>
      <c r="GLY163" s="27"/>
      <c r="GLZ163" s="27"/>
      <c r="GMA163" s="27"/>
      <c r="GMB163" s="27"/>
      <c r="GMC163" s="27"/>
      <c r="GMD163" s="27"/>
      <c r="GME163" s="27"/>
      <c r="GMF163" s="27"/>
      <c r="GMG163" s="27"/>
      <c r="GMH163" s="27"/>
      <c r="GMI163" s="27"/>
      <c r="GMJ163" s="27"/>
      <c r="GMK163" s="27"/>
      <c r="GML163" s="27"/>
      <c r="GMM163" s="27"/>
      <c r="GMN163" s="27"/>
      <c r="GMO163" s="27"/>
      <c r="GMP163" s="27"/>
      <c r="GMQ163" s="27"/>
      <c r="GMR163" s="27"/>
      <c r="GMS163" s="27"/>
      <c r="GMT163" s="27"/>
      <c r="GMU163" s="27"/>
      <c r="GMV163" s="27"/>
      <c r="GMW163" s="27"/>
      <c r="GMX163" s="27"/>
      <c r="GMY163" s="27"/>
      <c r="GMZ163" s="27"/>
      <c r="GNA163" s="27"/>
      <c r="GNB163" s="27"/>
      <c r="GNC163" s="27"/>
      <c r="GND163" s="27"/>
      <c r="GNE163" s="27"/>
      <c r="GNF163" s="27"/>
      <c r="GNG163" s="27"/>
      <c r="GNH163" s="27"/>
      <c r="GNI163" s="27"/>
      <c r="GNJ163" s="27"/>
      <c r="GNK163" s="27"/>
      <c r="GNL163" s="27"/>
      <c r="GNM163" s="27"/>
      <c r="GNN163" s="27"/>
      <c r="GNO163" s="27"/>
      <c r="GNP163" s="27"/>
      <c r="GNQ163" s="27"/>
      <c r="GNR163" s="27"/>
      <c r="GNS163" s="27"/>
      <c r="GNT163" s="27"/>
      <c r="GNU163" s="27"/>
      <c r="GNV163" s="27"/>
      <c r="GNW163" s="27"/>
      <c r="GNX163" s="27"/>
      <c r="GNY163" s="27"/>
      <c r="GNZ163" s="27"/>
      <c r="GOA163" s="27"/>
      <c r="GOB163" s="27"/>
      <c r="GOC163" s="27"/>
      <c r="GOD163" s="27"/>
      <c r="GOE163" s="27"/>
      <c r="GOF163" s="27"/>
      <c r="GOG163" s="27"/>
      <c r="GOH163" s="27"/>
      <c r="GOI163" s="27"/>
      <c r="GOJ163" s="27"/>
      <c r="GOK163" s="27"/>
      <c r="GOL163" s="27"/>
      <c r="GOM163" s="27"/>
      <c r="GON163" s="27"/>
      <c r="GOO163" s="27"/>
      <c r="GOP163" s="27"/>
      <c r="GOQ163" s="27"/>
      <c r="GOR163" s="27"/>
      <c r="GOS163" s="27"/>
      <c r="GOT163" s="27"/>
      <c r="GOU163" s="27"/>
      <c r="GOV163" s="27"/>
      <c r="GOW163" s="27"/>
      <c r="GOX163" s="27"/>
      <c r="GOY163" s="27"/>
      <c r="GOZ163" s="27"/>
      <c r="GPA163" s="27"/>
      <c r="GPB163" s="27"/>
      <c r="GPC163" s="27"/>
      <c r="GPD163" s="27"/>
      <c r="GPE163" s="27"/>
      <c r="GPF163" s="27"/>
      <c r="GPG163" s="27"/>
      <c r="GPH163" s="27"/>
      <c r="GPI163" s="27"/>
      <c r="GPJ163" s="27"/>
      <c r="GPK163" s="27"/>
      <c r="GPL163" s="27"/>
      <c r="GPM163" s="27"/>
      <c r="GPN163" s="27"/>
      <c r="GPO163" s="27"/>
      <c r="GPP163" s="27"/>
      <c r="GPQ163" s="27"/>
      <c r="GPR163" s="27"/>
      <c r="GPS163" s="27"/>
      <c r="GPT163" s="27"/>
      <c r="GPU163" s="27"/>
      <c r="GPV163" s="27"/>
      <c r="GPW163" s="27"/>
      <c r="GPX163" s="27"/>
      <c r="GPY163" s="27"/>
      <c r="GPZ163" s="27"/>
      <c r="GQA163" s="27"/>
      <c r="GQB163" s="27"/>
      <c r="GQC163" s="27"/>
      <c r="GQD163" s="27"/>
      <c r="GQE163" s="27"/>
      <c r="GQF163" s="27"/>
      <c r="GQG163" s="27"/>
      <c r="GQH163" s="27"/>
      <c r="GQI163" s="27"/>
      <c r="GQJ163" s="27"/>
      <c r="GQK163" s="27"/>
      <c r="GQL163" s="27"/>
      <c r="GQM163" s="27"/>
      <c r="GQN163" s="27"/>
      <c r="GQO163" s="27"/>
      <c r="GQP163" s="27"/>
      <c r="GQQ163" s="27"/>
      <c r="GQR163" s="27"/>
      <c r="GQS163" s="27"/>
      <c r="GQT163" s="27"/>
      <c r="GQU163" s="27"/>
      <c r="GQV163" s="27"/>
      <c r="GQW163" s="27"/>
      <c r="GQX163" s="27"/>
      <c r="GQY163" s="27"/>
      <c r="GQZ163" s="27"/>
      <c r="GRA163" s="27"/>
      <c r="GRB163" s="27"/>
      <c r="GRC163" s="27"/>
      <c r="GRD163" s="27"/>
      <c r="GRE163" s="27"/>
      <c r="GRF163" s="27"/>
      <c r="GRG163" s="27"/>
      <c r="GRH163" s="27"/>
      <c r="GRI163" s="27"/>
      <c r="GRJ163" s="27"/>
      <c r="GRK163" s="27"/>
      <c r="GRL163" s="27"/>
      <c r="GRM163" s="27"/>
      <c r="GRN163" s="27"/>
      <c r="GRO163" s="27"/>
      <c r="GRP163" s="27"/>
      <c r="GRQ163" s="27"/>
      <c r="GRR163" s="27"/>
      <c r="GRS163" s="27"/>
      <c r="GRT163" s="27"/>
      <c r="GRU163" s="27"/>
      <c r="GRV163" s="27"/>
      <c r="GRW163" s="27"/>
      <c r="GRX163" s="27"/>
      <c r="GRY163" s="27"/>
      <c r="GRZ163" s="27"/>
      <c r="GSA163" s="27"/>
      <c r="GSB163" s="27"/>
      <c r="GSC163" s="27"/>
      <c r="GSD163" s="27"/>
      <c r="GSE163" s="27"/>
      <c r="GSF163" s="27"/>
      <c r="GSG163" s="27"/>
      <c r="GSH163" s="27"/>
      <c r="GSI163" s="27"/>
      <c r="GSJ163" s="27"/>
      <c r="GSK163" s="27"/>
      <c r="GSL163" s="27"/>
      <c r="GSM163" s="27"/>
      <c r="GSN163" s="27"/>
      <c r="GSO163" s="27"/>
      <c r="GSP163" s="27"/>
      <c r="GSQ163" s="27"/>
      <c r="GSR163" s="27"/>
      <c r="GSS163" s="27"/>
      <c r="GST163" s="27"/>
      <c r="GSU163" s="27"/>
      <c r="GSV163" s="27"/>
      <c r="GSW163" s="27"/>
      <c r="GSX163" s="27"/>
      <c r="GSY163" s="27"/>
      <c r="GSZ163" s="27"/>
      <c r="GTA163" s="27"/>
      <c r="GTB163" s="27"/>
      <c r="GTC163" s="27"/>
      <c r="GTD163" s="27"/>
      <c r="GTE163" s="27"/>
      <c r="GTF163" s="27"/>
      <c r="GTG163" s="27"/>
      <c r="GTH163" s="27"/>
      <c r="GTI163" s="27"/>
      <c r="GTJ163" s="27"/>
      <c r="GTK163" s="27"/>
      <c r="GTL163" s="27"/>
      <c r="GTM163" s="27"/>
      <c r="GTN163" s="27"/>
      <c r="GTO163" s="27"/>
      <c r="GTP163" s="27"/>
      <c r="GTQ163" s="27"/>
      <c r="GTR163" s="27"/>
      <c r="GTS163" s="27"/>
      <c r="GTT163" s="27"/>
      <c r="GTU163" s="27"/>
      <c r="GTV163" s="27"/>
      <c r="GTW163" s="27"/>
      <c r="GTX163" s="27"/>
      <c r="GTY163" s="27"/>
      <c r="GTZ163" s="27"/>
      <c r="GUA163" s="27"/>
      <c r="GUB163" s="27"/>
      <c r="GUC163" s="27"/>
      <c r="GUD163" s="27"/>
      <c r="GUE163" s="27"/>
      <c r="GUF163" s="27"/>
      <c r="GUG163" s="27"/>
      <c r="GUH163" s="27"/>
      <c r="GUI163" s="27"/>
      <c r="GUJ163" s="27"/>
      <c r="GUK163" s="27"/>
      <c r="GUL163" s="27"/>
      <c r="GUM163" s="27"/>
      <c r="GUN163" s="27"/>
      <c r="GUO163" s="27"/>
      <c r="GUP163" s="27"/>
      <c r="GUQ163" s="27"/>
      <c r="GUR163" s="27"/>
      <c r="GUS163" s="27"/>
      <c r="GUT163" s="27"/>
      <c r="GUU163" s="27"/>
      <c r="GUV163" s="27"/>
      <c r="GUW163" s="27"/>
      <c r="GUX163" s="27"/>
      <c r="GUY163" s="27"/>
      <c r="GUZ163" s="27"/>
      <c r="GVA163" s="27"/>
      <c r="GVB163" s="27"/>
      <c r="GVC163" s="27"/>
      <c r="GVD163" s="27"/>
      <c r="GVE163" s="27"/>
      <c r="GVF163" s="27"/>
      <c r="GVG163" s="27"/>
      <c r="GVH163" s="27"/>
      <c r="GVI163" s="27"/>
      <c r="GVJ163" s="27"/>
      <c r="GVK163" s="27"/>
      <c r="GVL163" s="27"/>
      <c r="GVM163" s="27"/>
      <c r="GVN163" s="27"/>
      <c r="GVO163" s="27"/>
      <c r="GVP163" s="27"/>
      <c r="GVQ163" s="27"/>
      <c r="GVR163" s="27"/>
      <c r="GVS163" s="27"/>
      <c r="GVT163" s="27"/>
      <c r="GVU163" s="27"/>
      <c r="GVV163" s="27"/>
      <c r="GVW163" s="27"/>
      <c r="GVX163" s="27"/>
      <c r="GVY163" s="27"/>
      <c r="GVZ163" s="27"/>
      <c r="GWA163" s="27"/>
      <c r="GWB163" s="27"/>
      <c r="GWC163" s="27"/>
      <c r="GWD163" s="27"/>
      <c r="GWE163" s="27"/>
      <c r="GWF163" s="27"/>
      <c r="GWG163" s="27"/>
      <c r="GWH163" s="27"/>
      <c r="GWI163" s="27"/>
      <c r="GWJ163" s="27"/>
      <c r="GWK163" s="27"/>
      <c r="GWL163" s="27"/>
      <c r="GWM163" s="27"/>
      <c r="GWN163" s="27"/>
      <c r="GWO163" s="27"/>
      <c r="GWP163" s="27"/>
      <c r="GWQ163" s="27"/>
      <c r="GWR163" s="27"/>
      <c r="GWS163" s="27"/>
      <c r="GWT163" s="27"/>
      <c r="GWU163" s="27"/>
      <c r="GWV163" s="27"/>
      <c r="GWW163" s="27"/>
      <c r="GWX163" s="27"/>
      <c r="GWY163" s="27"/>
      <c r="GWZ163" s="27"/>
      <c r="GXA163" s="27"/>
      <c r="GXB163" s="27"/>
      <c r="GXC163" s="27"/>
      <c r="GXD163" s="27"/>
      <c r="GXE163" s="27"/>
      <c r="GXF163" s="27"/>
      <c r="GXG163" s="27"/>
      <c r="GXH163" s="27"/>
      <c r="GXI163" s="27"/>
      <c r="GXJ163" s="27"/>
      <c r="GXK163" s="27"/>
      <c r="GXL163" s="27"/>
      <c r="GXM163" s="27"/>
      <c r="GXN163" s="27"/>
      <c r="GXO163" s="27"/>
      <c r="GXP163" s="27"/>
      <c r="GXQ163" s="27"/>
      <c r="GXR163" s="27"/>
      <c r="GXS163" s="27"/>
      <c r="GXT163" s="27"/>
      <c r="GXU163" s="27"/>
      <c r="GXV163" s="27"/>
      <c r="GXW163" s="27"/>
      <c r="GXX163" s="27"/>
      <c r="GXY163" s="27"/>
      <c r="GXZ163" s="27"/>
      <c r="GYA163" s="27"/>
      <c r="GYB163" s="27"/>
      <c r="GYC163" s="27"/>
      <c r="GYD163" s="27"/>
      <c r="GYE163" s="27"/>
      <c r="GYF163" s="27"/>
      <c r="GYG163" s="27"/>
      <c r="GYH163" s="27"/>
      <c r="GYI163" s="27"/>
      <c r="GYJ163" s="27"/>
      <c r="GYK163" s="27"/>
      <c r="GYL163" s="27"/>
      <c r="GYM163" s="27"/>
      <c r="GYN163" s="27"/>
      <c r="GYO163" s="27"/>
      <c r="GYP163" s="27"/>
      <c r="GYQ163" s="27"/>
      <c r="GYR163" s="27"/>
      <c r="GYS163" s="27"/>
      <c r="GYT163" s="27"/>
      <c r="GYU163" s="27"/>
      <c r="GYV163" s="27"/>
      <c r="GYW163" s="27"/>
      <c r="GYX163" s="27"/>
      <c r="GYY163" s="27"/>
      <c r="GYZ163" s="27"/>
      <c r="GZA163" s="27"/>
      <c r="GZB163" s="27"/>
      <c r="GZC163" s="27"/>
      <c r="GZD163" s="27"/>
      <c r="GZE163" s="27"/>
      <c r="GZF163" s="27"/>
      <c r="GZG163" s="27"/>
      <c r="GZH163" s="27"/>
      <c r="GZI163" s="27"/>
      <c r="GZJ163" s="27"/>
      <c r="GZK163" s="27"/>
      <c r="GZL163" s="27"/>
      <c r="GZM163" s="27"/>
      <c r="GZN163" s="27"/>
      <c r="GZO163" s="27"/>
      <c r="GZP163" s="27"/>
      <c r="GZQ163" s="27"/>
      <c r="GZR163" s="27"/>
      <c r="GZS163" s="27"/>
      <c r="GZT163" s="27"/>
      <c r="GZU163" s="27"/>
      <c r="GZV163" s="27"/>
      <c r="GZW163" s="27"/>
      <c r="GZX163" s="27"/>
      <c r="GZY163" s="27"/>
      <c r="GZZ163" s="27"/>
      <c r="HAA163" s="27"/>
      <c r="HAB163" s="27"/>
      <c r="HAC163" s="27"/>
      <c r="HAD163" s="27"/>
      <c r="HAE163" s="27"/>
      <c r="HAF163" s="27"/>
      <c r="HAG163" s="27"/>
      <c r="HAH163" s="27"/>
      <c r="HAI163" s="27"/>
      <c r="HAJ163" s="27"/>
      <c r="HAK163" s="27"/>
      <c r="HAL163" s="27"/>
      <c r="HAM163" s="27"/>
      <c r="HAN163" s="27"/>
      <c r="HAO163" s="27"/>
      <c r="HAP163" s="27"/>
      <c r="HAQ163" s="27"/>
      <c r="HAR163" s="27"/>
      <c r="HAS163" s="27"/>
      <c r="HAT163" s="27"/>
      <c r="HAU163" s="27"/>
      <c r="HAV163" s="27"/>
      <c r="HAW163" s="27"/>
      <c r="HAX163" s="27"/>
      <c r="HAY163" s="27"/>
      <c r="HAZ163" s="27"/>
      <c r="HBA163" s="27"/>
      <c r="HBB163" s="27"/>
      <c r="HBC163" s="27"/>
      <c r="HBD163" s="27"/>
      <c r="HBE163" s="27"/>
      <c r="HBF163" s="27"/>
      <c r="HBG163" s="27"/>
      <c r="HBH163" s="27"/>
      <c r="HBI163" s="27"/>
      <c r="HBJ163" s="27"/>
      <c r="HBK163" s="27"/>
      <c r="HBL163" s="27"/>
      <c r="HBM163" s="27"/>
      <c r="HBN163" s="27"/>
      <c r="HBO163" s="27"/>
      <c r="HBP163" s="27"/>
      <c r="HBQ163" s="27"/>
      <c r="HBR163" s="27"/>
      <c r="HBS163" s="27"/>
      <c r="HBT163" s="27"/>
      <c r="HBU163" s="27"/>
      <c r="HBV163" s="27"/>
      <c r="HBW163" s="27"/>
      <c r="HBX163" s="27"/>
      <c r="HBY163" s="27"/>
      <c r="HBZ163" s="27"/>
      <c r="HCA163" s="27"/>
      <c r="HCB163" s="27"/>
      <c r="HCC163" s="27"/>
      <c r="HCD163" s="27"/>
      <c r="HCE163" s="27"/>
      <c r="HCF163" s="27"/>
      <c r="HCG163" s="27"/>
      <c r="HCH163" s="27"/>
      <c r="HCI163" s="27"/>
      <c r="HCJ163" s="27"/>
      <c r="HCK163" s="27"/>
      <c r="HCL163" s="27"/>
      <c r="HCM163" s="27"/>
      <c r="HCN163" s="27"/>
      <c r="HCO163" s="27"/>
      <c r="HCP163" s="27"/>
      <c r="HCQ163" s="27"/>
      <c r="HCR163" s="27"/>
      <c r="HCS163" s="27"/>
      <c r="HCT163" s="27"/>
      <c r="HCU163" s="27"/>
      <c r="HCV163" s="27"/>
      <c r="HCW163" s="27"/>
      <c r="HCX163" s="27"/>
      <c r="HCY163" s="27"/>
      <c r="HCZ163" s="27"/>
      <c r="HDA163" s="27"/>
      <c r="HDB163" s="27"/>
      <c r="HDC163" s="27"/>
      <c r="HDD163" s="27"/>
      <c r="HDE163" s="27"/>
      <c r="HDF163" s="27"/>
      <c r="HDG163" s="27"/>
      <c r="HDH163" s="27"/>
      <c r="HDI163" s="27"/>
      <c r="HDJ163" s="27"/>
      <c r="HDK163" s="27"/>
      <c r="HDL163" s="27"/>
      <c r="HDM163" s="27"/>
      <c r="HDN163" s="27"/>
      <c r="HDO163" s="27"/>
      <c r="HDP163" s="27"/>
      <c r="HDQ163" s="27"/>
      <c r="HDR163" s="27"/>
      <c r="HDS163" s="27"/>
      <c r="HDT163" s="27"/>
      <c r="HDU163" s="27"/>
      <c r="HDV163" s="27"/>
      <c r="HDW163" s="27"/>
      <c r="HDX163" s="27"/>
      <c r="HDY163" s="27"/>
      <c r="HDZ163" s="27"/>
      <c r="HEA163" s="27"/>
      <c r="HEB163" s="27"/>
      <c r="HEC163" s="27"/>
      <c r="HED163" s="27"/>
      <c r="HEE163" s="27"/>
      <c r="HEF163" s="27"/>
      <c r="HEG163" s="27"/>
      <c r="HEH163" s="27"/>
      <c r="HEI163" s="27"/>
      <c r="HEJ163" s="27"/>
      <c r="HEK163" s="27"/>
      <c r="HEL163" s="27"/>
      <c r="HEM163" s="27"/>
      <c r="HEN163" s="27"/>
      <c r="HEO163" s="27"/>
      <c r="HEP163" s="27"/>
      <c r="HEQ163" s="27"/>
      <c r="HER163" s="27"/>
      <c r="HES163" s="27"/>
      <c r="HET163" s="27"/>
      <c r="HEU163" s="27"/>
      <c r="HEV163" s="27"/>
      <c r="HEW163" s="27"/>
      <c r="HEX163" s="27"/>
      <c r="HEY163" s="27"/>
      <c r="HEZ163" s="27"/>
      <c r="HFA163" s="27"/>
      <c r="HFB163" s="27"/>
      <c r="HFC163" s="27"/>
      <c r="HFD163" s="27"/>
      <c r="HFE163" s="27"/>
      <c r="HFF163" s="27"/>
      <c r="HFG163" s="27"/>
      <c r="HFH163" s="27"/>
      <c r="HFI163" s="27"/>
      <c r="HFJ163" s="27"/>
      <c r="HFK163" s="27"/>
      <c r="HFL163" s="27"/>
      <c r="HFM163" s="27"/>
      <c r="HFN163" s="27"/>
      <c r="HFO163" s="27"/>
      <c r="HFP163" s="27"/>
      <c r="HFQ163" s="27"/>
      <c r="HFR163" s="27"/>
      <c r="HFS163" s="27"/>
      <c r="HFT163" s="27"/>
      <c r="HFU163" s="27"/>
      <c r="HFV163" s="27"/>
      <c r="HFW163" s="27"/>
      <c r="HFX163" s="27"/>
      <c r="HFY163" s="27"/>
      <c r="HFZ163" s="27"/>
      <c r="HGA163" s="27"/>
      <c r="HGB163" s="27"/>
      <c r="HGC163" s="27"/>
      <c r="HGD163" s="27"/>
      <c r="HGE163" s="27"/>
      <c r="HGF163" s="27"/>
      <c r="HGG163" s="27"/>
      <c r="HGH163" s="27"/>
      <c r="HGI163" s="27"/>
      <c r="HGJ163" s="27"/>
      <c r="HGK163" s="27"/>
      <c r="HGL163" s="27"/>
      <c r="HGM163" s="27"/>
      <c r="HGN163" s="27"/>
      <c r="HGO163" s="27"/>
      <c r="HGP163" s="27"/>
      <c r="HGQ163" s="27"/>
      <c r="HGR163" s="27"/>
      <c r="HGS163" s="27"/>
      <c r="HGT163" s="27"/>
      <c r="HGU163" s="27"/>
      <c r="HGV163" s="27"/>
      <c r="HGW163" s="27"/>
      <c r="HGX163" s="27"/>
      <c r="HGY163" s="27"/>
      <c r="HGZ163" s="27"/>
      <c r="HHA163" s="27"/>
      <c r="HHB163" s="27"/>
      <c r="HHC163" s="27"/>
      <c r="HHD163" s="27"/>
      <c r="HHE163" s="27"/>
      <c r="HHF163" s="27"/>
      <c r="HHG163" s="27"/>
      <c r="HHH163" s="27"/>
      <c r="HHI163" s="27"/>
      <c r="HHJ163" s="27"/>
      <c r="HHK163" s="27"/>
      <c r="HHL163" s="27"/>
      <c r="HHM163" s="27"/>
      <c r="HHN163" s="27"/>
      <c r="HHO163" s="27"/>
      <c r="HHP163" s="27"/>
      <c r="HHQ163" s="27"/>
      <c r="HHR163" s="27"/>
      <c r="HHS163" s="27"/>
      <c r="HHT163" s="27"/>
      <c r="HHU163" s="27"/>
      <c r="HHV163" s="27"/>
      <c r="HHW163" s="27"/>
      <c r="HHX163" s="27"/>
      <c r="HHY163" s="27"/>
      <c r="HHZ163" s="27"/>
      <c r="HIA163" s="27"/>
      <c r="HIB163" s="27"/>
      <c r="HIC163" s="27"/>
      <c r="HID163" s="27"/>
      <c r="HIE163" s="27"/>
      <c r="HIF163" s="27"/>
      <c r="HIG163" s="27"/>
      <c r="HIH163" s="27"/>
      <c r="HII163" s="27"/>
      <c r="HIJ163" s="27"/>
      <c r="HIK163" s="27"/>
      <c r="HIL163" s="27"/>
      <c r="HIM163" s="27"/>
      <c r="HIN163" s="27"/>
      <c r="HIO163" s="27"/>
      <c r="HIP163" s="27"/>
      <c r="HIQ163" s="27"/>
      <c r="HIR163" s="27"/>
      <c r="HIS163" s="27"/>
      <c r="HIT163" s="27"/>
      <c r="HIU163" s="27"/>
      <c r="HIV163" s="27"/>
      <c r="HIW163" s="27"/>
      <c r="HIX163" s="27"/>
      <c r="HIY163" s="27"/>
      <c r="HIZ163" s="27"/>
      <c r="HJA163" s="27"/>
      <c r="HJB163" s="27"/>
      <c r="HJC163" s="27"/>
      <c r="HJD163" s="27"/>
      <c r="HJE163" s="27"/>
      <c r="HJF163" s="27"/>
      <c r="HJG163" s="27"/>
      <c r="HJH163" s="27"/>
      <c r="HJI163" s="27"/>
      <c r="HJJ163" s="27"/>
      <c r="HJK163" s="27"/>
      <c r="HJL163" s="27"/>
      <c r="HJM163" s="27"/>
      <c r="HJN163" s="27"/>
      <c r="HJO163" s="27"/>
      <c r="HJP163" s="27"/>
      <c r="HJQ163" s="27"/>
      <c r="HJR163" s="27"/>
      <c r="HJS163" s="27"/>
      <c r="HJT163" s="27"/>
      <c r="HJU163" s="27"/>
      <c r="HJV163" s="27"/>
      <c r="HJW163" s="27"/>
      <c r="HJX163" s="27"/>
      <c r="HJY163" s="27"/>
      <c r="HJZ163" s="27"/>
      <c r="HKA163" s="27"/>
      <c r="HKB163" s="27"/>
      <c r="HKC163" s="27"/>
      <c r="HKD163" s="27"/>
      <c r="HKE163" s="27"/>
      <c r="HKF163" s="27"/>
      <c r="HKG163" s="27"/>
      <c r="HKH163" s="27"/>
      <c r="HKI163" s="27"/>
      <c r="HKJ163" s="27"/>
      <c r="HKK163" s="27"/>
      <c r="HKL163" s="27"/>
      <c r="HKM163" s="27"/>
      <c r="HKN163" s="27"/>
      <c r="HKO163" s="27"/>
      <c r="HKP163" s="27"/>
      <c r="HKQ163" s="27"/>
      <c r="HKR163" s="27"/>
      <c r="HKS163" s="27"/>
      <c r="HKT163" s="27"/>
      <c r="HKU163" s="27"/>
      <c r="HKV163" s="27"/>
      <c r="HKW163" s="27"/>
      <c r="HKX163" s="27"/>
      <c r="HKY163" s="27"/>
      <c r="HKZ163" s="27"/>
      <c r="HLA163" s="27"/>
      <c r="HLB163" s="27"/>
      <c r="HLC163" s="27"/>
      <c r="HLD163" s="27"/>
      <c r="HLE163" s="27"/>
      <c r="HLF163" s="27"/>
      <c r="HLG163" s="27"/>
      <c r="HLH163" s="27"/>
      <c r="HLI163" s="27"/>
      <c r="HLJ163" s="27"/>
      <c r="HLK163" s="27"/>
      <c r="HLL163" s="27"/>
      <c r="HLM163" s="27"/>
      <c r="HLN163" s="27"/>
      <c r="HLO163" s="27"/>
      <c r="HLP163" s="27"/>
      <c r="HLQ163" s="27"/>
      <c r="HLR163" s="27"/>
      <c r="HLS163" s="27"/>
      <c r="HLT163" s="27"/>
      <c r="HLU163" s="27"/>
      <c r="HLV163" s="27"/>
      <c r="HLW163" s="27"/>
      <c r="HLX163" s="27"/>
      <c r="HLY163" s="27"/>
      <c r="HLZ163" s="27"/>
      <c r="HMA163" s="27"/>
      <c r="HMB163" s="27"/>
      <c r="HMC163" s="27"/>
      <c r="HMD163" s="27"/>
      <c r="HME163" s="27"/>
      <c r="HMF163" s="27"/>
      <c r="HMG163" s="27"/>
      <c r="HMH163" s="27"/>
      <c r="HMI163" s="27"/>
      <c r="HMJ163" s="27"/>
      <c r="HMK163" s="27"/>
      <c r="HML163" s="27"/>
      <c r="HMM163" s="27"/>
      <c r="HMN163" s="27"/>
      <c r="HMO163" s="27"/>
      <c r="HMP163" s="27"/>
      <c r="HMQ163" s="27"/>
      <c r="HMR163" s="27"/>
      <c r="HMS163" s="27"/>
      <c r="HMT163" s="27"/>
      <c r="HMU163" s="27"/>
      <c r="HMV163" s="27"/>
      <c r="HMW163" s="27"/>
      <c r="HMX163" s="27"/>
      <c r="HMY163" s="27"/>
      <c r="HMZ163" s="27"/>
      <c r="HNA163" s="27"/>
      <c r="HNB163" s="27"/>
      <c r="HNC163" s="27"/>
      <c r="HND163" s="27"/>
      <c r="HNE163" s="27"/>
      <c r="HNF163" s="27"/>
      <c r="HNG163" s="27"/>
      <c r="HNH163" s="27"/>
      <c r="HNI163" s="27"/>
      <c r="HNJ163" s="27"/>
      <c r="HNK163" s="27"/>
      <c r="HNL163" s="27"/>
      <c r="HNM163" s="27"/>
      <c r="HNN163" s="27"/>
      <c r="HNO163" s="27"/>
      <c r="HNP163" s="27"/>
      <c r="HNQ163" s="27"/>
      <c r="HNR163" s="27"/>
      <c r="HNS163" s="27"/>
      <c r="HNT163" s="27"/>
      <c r="HNU163" s="27"/>
      <c r="HNV163" s="27"/>
      <c r="HNW163" s="27"/>
      <c r="HNX163" s="27"/>
      <c r="HNY163" s="27"/>
      <c r="HNZ163" s="27"/>
      <c r="HOA163" s="27"/>
      <c r="HOB163" s="27"/>
      <c r="HOC163" s="27"/>
      <c r="HOD163" s="27"/>
      <c r="HOE163" s="27"/>
      <c r="HOF163" s="27"/>
      <c r="HOG163" s="27"/>
      <c r="HOH163" s="27"/>
      <c r="HOI163" s="27"/>
      <c r="HOJ163" s="27"/>
      <c r="HOK163" s="27"/>
      <c r="HOL163" s="27"/>
      <c r="HOM163" s="27"/>
      <c r="HON163" s="27"/>
      <c r="HOO163" s="27"/>
      <c r="HOP163" s="27"/>
      <c r="HOQ163" s="27"/>
      <c r="HOR163" s="27"/>
      <c r="HOS163" s="27"/>
      <c r="HOT163" s="27"/>
      <c r="HOU163" s="27"/>
      <c r="HOV163" s="27"/>
      <c r="HOW163" s="27"/>
      <c r="HOX163" s="27"/>
      <c r="HOY163" s="27"/>
      <c r="HOZ163" s="27"/>
      <c r="HPA163" s="27"/>
      <c r="HPB163" s="27"/>
      <c r="HPC163" s="27"/>
      <c r="HPD163" s="27"/>
      <c r="HPE163" s="27"/>
      <c r="HPF163" s="27"/>
      <c r="HPG163" s="27"/>
      <c r="HPH163" s="27"/>
      <c r="HPI163" s="27"/>
      <c r="HPJ163" s="27"/>
      <c r="HPK163" s="27"/>
      <c r="HPL163" s="27"/>
      <c r="HPM163" s="27"/>
      <c r="HPN163" s="27"/>
      <c r="HPO163" s="27"/>
      <c r="HPP163" s="27"/>
      <c r="HPQ163" s="27"/>
      <c r="HPR163" s="27"/>
      <c r="HPS163" s="27"/>
      <c r="HPT163" s="27"/>
      <c r="HPU163" s="27"/>
      <c r="HPV163" s="27"/>
      <c r="HPW163" s="27"/>
      <c r="HPX163" s="27"/>
      <c r="HPY163" s="27"/>
      <c r="HPZ163" s="27"/>
      <c r="HQA163" s="27"/>
      <c r="HQB163" s="27"/>
      <c r="HQC163" s="27"/>
      <c r="HQD163" s="27"/>
      <c r="HQE163" s="27"/>
      <c r="HQF163" s="27"/>
      <c r="HQG163" s="27"/>
      <c r="HQH163" s="27"/>
      <c r="HQI163" s="27"/>
      <c r="HQJ163" s="27"/>
      <c r="HQK163" s="27"/>
      <c r="HQL163" s="27"/>
      <c r="HQM163" s="27"/>
      <c r="HQN163" s="27"/>
      <c r="HQO163" s="27"/>
      <c r="HQP163" s="27"/>
      <c r="HQQ163" s="27"/>
      <c r="HQR163" s="27"/>
      <c r="HQS163" s="27"/>
      <c r="HQT163" s="27"/>
      <c r="HQU163" s="27"/>
      <c r="HQV163" s="27"/>
      <c r="HQW163" s="27"/>
      <c r="HQX163" s="27"/>
      <c r="HQY163" s="27"/>
      <c r="HQZ163" s="27"/>
      <c r="HRA163" s="27"/>
      <c r="HRB163" s="27"/>
      <c r="HRC163" s="27"/>
      <c r="HRD163" s="27"/>
      <c r="HRE163" s="27"/>
      <c r="HRF163" s="27"/>
      <c r="HRG163" s="27"/>
      <c r="HRH163" s="27"/>
      <c r="HRI163" s="27"/>
      <c r="HRJ163" s="27"/>
      <c r="HRK163" s="27"/>
      <c r="HRL163" s="27"/>
      <c r="HRM163" s="27"/>
      <c r="HRN163" s="27"/>
      <c r="HRO163" s="27"/>
      <c r="HRP163" s="27"/>
      <c r="HRQ163" s="27"/>
      <c r="HRR163" s="27"/>
      <c r="HRS163" s="27"/>
      <c r="HRT163" s="27"/>
      <c r="HRU163" s="27"/>
      <c r="HRV163" s="27"/>
      <c r="HRW163" s="27"/>
      <c r="HRX163" s="27"/>
      <c r="HRY163" s="27"/>
      <c r="HRZ163" s="27"/>
      <c r="HSA163" s="27"/>
      <c r="HSB163" s="27"/>
      <c r="HSC163" s="27"/>
      <c r="HSD163" s="27"/>
      <c r="HSE163" s="27"/>
      <c r="HSF163" s="27"/>
      <c r="HSG163" s="27"/>
      <c r="HSH163" s="27"/>
      <c r="HSI163" s="27"/>
      <c r="HSJ163" s="27"/>
      <c r="HSK163" s="27"/>
      <c r="HSL163" s="27"/>
      <c r="HSM163" s="27"/>
      <c r="HSN163" s="27"/>
      <c r="HSO163" s="27"/>
      <c r="HSP163" s="27"/>
      <c r="HSQ163" s="27"/>
      <c r="HSR163" s="27"/>
      <c r="HSS163" s="27"/>
      <c r="HST163" s="27"/>
      <c r="HSU163" s="27"/>
      <c r="HSV163" s="27"/>
      <c r="HSW163" s="27"/>
      <c r="HSX163" s="27"/>
      <c r="HSY163" s="27"/>
      <c r="HSZ163" s="27"/>
      <c r="HTA163" s="27"/>
      <c r="HTB163" s="27"/>
      <c r="HTC163" s="27"/>
      <c r="HTD163" s="27"/>
      <c r="HTE163" s="27"/>
      <c r="HTF163" s="27"/>
      <c r="HTG163" s="27"/>
      <c r="HTH163" s="27"/>
      <c r="HTI163" s="27"/>
      <c r="HTJ163" s="27"/>
      <c r="HTK163" s="27"/>
      <c r="HTL163" s="27"/>
      <c r="HTM163" s="27"/>
      <c r="HTN163" s="27"/>
      <c r="HTO163" s="27"/>
      <c r="HTP163" s="27"/>
      <c r="HTQ163" s="27"/>
      <c r="HTR163" s="27"/>
      <c r="HTS163" s="27"/>
      <c r="HTT163" s="27"/>
      <c r="HTU163" s="27"/>
      <c r="HTV163" s="27"/>
      <c r="HTW163" s="27"/>
      <c r="HTX163" s="27"/>
      <c r="HTY163" s="27"/>
      <c r="HTZ163" s="27"/>
      <c r="HUA163" s="27"/>
      <c r="HUB163" s="27"/>
      <c r="HUC163" s="27"/>
      <c r="HUD163" s="27"/>
      <c r="HUE163" s="27"/>
      <c r="HUF163" s="27"/>
      <c r="HUG163" s="27"/>
      <c r="HUH163" s="27"/>
      <c r="HUI163" s="27"/>
      <c r="HUJ163" s="27"/>
      <c r="HUK163" s="27"/>
      <c r="HUL163" s="27"/>
      <c r="HUM163" s="27"/>
      <c r="HUN163" s="27"/>
      <c r="HUO163" s="27"/>
      <c r="HUP163" s="27"/>
      <c r="HUQ163" s="27"/>
      <c r="HUR163" s="27"/>
      <c r="HUS163" s="27"/>
      <c r="HUT163" s="27"/>
      <c r="HUU163" s="27"/>
      <c r="HUV163" s="27"/>
      <c r="HUW163" s="27"/>
      <c r="HUX163" s="27"/>
      <c r="HUY163" s="27"/>
      <c r="HUZ163" s="27"/>
      <c r="HVA163" s="27"/>
      <c r="HVB163" s="27"/>
      <c r="HVC163" s="27"/>
      <c r="HVD163" s="27"/>
      <c r="HVE163" s="27"/>
      <c r="HVF163" s="27"/>
      <c r="HVG163" s="27"/>
      <c r="HVH163" s="27"/>
      <c r="HVI163" s="27"/>
      <c r="HVJ163" s="27"/>
      <c r="HVK163" s="27"/>
      <c r="HVL163" s="27"/>
      <c r="HVM163" s="27"/>
      <c r="HVN163" s="27"/>
      <c r="HVO163" s="27"/>
      <c r="HVP163" s="27"/>
      <c r="HVQ163" s="27"/>
      <c r="HVR163" s="27"/>
      <c r="HVS163" s="27"/>
      <c r="HVT163" s="27"/>
      <c r="HVU163" s="27"/>
      <c r="HVV163" s="27"/>
      <c r="HVW163" s="27"/>
      <c r="HVX163" s="27"/>
      <c r="HVY163" s="27"/>
      <c r="HVZ163" s="27"/>
      <c r="HWA163" s="27"/>
      <c r="HWB163" s="27"/>
      <c r="HWC163" s="27"/>
      <c r="HWD163" s="27"/>
      <c r="HWE163" s="27"/>
      <c r="HWF163" s="27"/>
      <c r="HWG163" s="27"/>
      <c r="HWH163" s="27"/>
      <c r="HWI163" s="27"/>
      <c r="HWJ163" s="27"/>
      <c r="HWK163" s="27"/>
      <c r="HWL163" s="27"/>
      <c r="HWM163" s="27"/>
      <c r="HWN163" s="27"/>
      <c r="HWO163" s="27"/>
      <c r="HWP163" s="27"/>
      <c r="HWQ163" s="27"/>
      <c r="HWR163" s="27"/>
      <c r="HWS163" s="27"/>
      <c r="HWT163" s="27"/>
      <c r="HWU163" s="27"/>
      <c r="HWV163" s="27"/>
      <c r="HWW163" s="27"/>
      <c r="HWX163" s="27"/>
      <c r="HWY163" s="27"/>
      <c r="HWZ163" s="27"/>
      <c r="HXA163" s="27"/>
      <c r="HXB163" s="27"/>
      <c r="HXC163" s="27"/>
      <c r="HXD163" s="27"/>
      <c r="HXE163" s="27"/>
      <c r="HXF163" s="27"/>
      <c r="HXG163" s="27"/>
      <c r="HXH163" s="27"/>
      <c r="HXI163" s="27"/>
      <c r="HXJ163" s="27"/>
      <c r="HXK163" s="27"/>
      <c r="HXL163" s="27"/>
      <c r="HXM163" s="27"/>
      <c r="HXN163" s="27"/>
      <c r="HXO163" s="27"/>
      <c r="HXP163" s="27"/>
      <c r="HXQ163" s="27"/>
      <c r="HXR163" s="27"/>
      <c r="HXS163" s="27"/>
      <c r="HXT163" s="27"/>
      <c r="HXU163" s="27"/>
      <c r="HXV163" s="27"/>
      <c r="HXW163" s="27"/>
      <c r="HXX163" s="27"/>
      <c r="HXY163" s="27"/>
      <c r="HXZ163" s="27"/>
      <c r="HYA163" s="27"/>
      <c r="HYB163" s="27"/>
      <c r="HYC163" s="27"/>
      <c r="HYD163" s="27"/>
      <c r="HYE163" s="27"/>
      <c r="HYF163" s="27"/>
      <c r="HYG163" s="27"/>
      <c r="HYH163" s="27"/>
      <c r="HYI163" s="27"/>
      <c r="HYJ163" s="27"/>
      <c r="HYK163" s="27"/>
      <c r="HYL163" s="27"/>
      <c r="HYM163" s="27"/>
      <c r="HYN163" s="27"/>
      <c r="HYO163" s="27"/>
      <c r="HYP163" s="27"/>
      <c r="HYQ163" s="27"/>
      <c r="HYR163" s="27"/>
      <c r="HYS163" s="27"/>
      <c r="HYT163" s="27"/>
      <c r="HYU163" s="27"/>
      <c r="HYV163" s="27"/>
      <c r="HYW163" s="27"/>
      <c r="HYX163" s="27"/>
      <c r="HYY163" s="27"/>
      <c r="HYZ163" s="27"/>
      <c r="HZA163" s="27"/>
      <c r="HZB163" s="27"/>
      <c r="HZC163" s="27"/>
      <c r="HZD163" s="27"/>
      <c r="HZE163" s="27"/>
      <c r="HZF163" s="27"/>
      <c r="HZG163" s="27"/>
      <c r="HZH163" s="27"/>
      <c r="HZI163" s="27"/>
      <c r="HZJ163" s="27"/>
      <c r="HZK163" s="27"/>
      <c r="HZL163" s="27"/>
      <c r="HZM163" s="27"/>
      <c r="HZN163" s="27"/>
      <c r="HZO163" s="27"/>
      <c r="HZP163" s="27"/>
      <c r="HZQ163" s="27"/>
      <c r="HZR163" s="27"/>
      <c r="HZS163" s="27"/>
      <c r="HZT163" s="27"/>
      <c r="HZU163" s="27"/>
      <c r="HZV163" s="27"/>
      <c r="HZW163" s="27"/>
      <c r="HZX163" s="27"/>
      <c r="HZY163" s="27"/>
      <c r="HZZ163" s="27"/>
      <c r="IAA163" s="27"/>
      <c r="IAB163" s="27"/>
      <c r="IAC163" s="27"/>
      <c r="IAD163" s="27"/>
      <c r="IAE163" s="27"/>
      <c r="IAF163" s="27"/>
      <c r="IAG163" s="27"/>
      <c r="IAH163" s="27"/>
      <c r="IAI163" s="27"/>
      <c r="IAJ163" s="27"/>
      <c r="IAK163" s="27"/>
      <c r="IAL163" s="27"/>
      <c r="IAM163" s="27"/>
      <c r="IAN163" s="27"/>
      <c r="IAO163" s="27"/>
      <c r="IAP163" s="27"/>
      <c r="IAQ163" s="27"/>
      <c r="IAR163" s="27"/>
      <c r="IAS163" s="27"/>
      <c r="IAT163" s="27"/>
      <c r="IAU163" s="27"/>
      <c r="IAV163" s="27"/>
      <c r="IAW163" s="27"/>
      <c r="IAX163" s="27"/>
      <c r="IAY163" s="27"/>
      <c r="IAZ163" s="27"/>
      <c r="IBA163" s="27"/>
      <c r="IBB163" s="27"/>
      <c r="IBC163" s="27"/>
      <c r="IBD163" s="27"/>
      <c r="IBE163" s="27"/>
      <c r="IBF163" s="27"/>
      <c r="IBG163" s="27"/>
      <c r="IBH163" s="27"/>
      <c r="IBI163" s="27"/>
      <c r="IBJ163" s="27"/>
      <c r="IBK163" s="27"/>
      <c r="IBL163" s="27"/>
      <c r="IBM163" s="27"/>
      <c r="IBN163" s="27"/>
      <c r="IBO163" s="27"/>
      <c r="IBP163" s="27"/>
      <c r="IBQ163" s="27"/>
      <c r="IBR163" s="27"/>
      <c r="IBS163" s="27"/>
      <c r="IBT163" s="27"/>
      <c r="IBU163" s="27"/>
      <c r="IBV163" s="27"/>
      <c r="IBW163" s="27"/>
      <c r="IBX163" s="27"/>
      <c r="IBY163" s="27"/>
      <c r="IBZ163" s="27"/>
      <c r="ICA163" s="27"/>
      <c r="ICB163" s="27"/>
      <c r="ICC163" s="27"/>
      <c r="ICD163" s="27"/>
      <c r="ICE163" s="27"/>
      <c r="ICF163" s="27"/>
      <c r="ICG163" s="27"/>
      <c r="ICH163" s="27"/>
      <c r="ICI163" s="27"/>
      <c r="ICJ163" s="27"/>
      <c r="ICK163" s="27"/>
      <c r="ICL163" s="27"/>
      <c r="ICM163" s="27"/>
      <c r="ICN163" s="27"/>
      <c r="ICO163" s="27"/>
      <c r="ICP163" s="27"/>
      <c r="ICQ163" s="27"/>
      <c r="ICR163" s="27"/>
      <c r="ICS163" s="27"/>
      <c r="ICT163" s="27"/>
      <c r="ICU163" s="27"/>
      <c r="ICV163" s="27"/>
      <c r="ICW163" s="27"/>
      <c r="ICX163" s="27"/>
      <c r="ICY163" s="27"/>
      <c r="ICZ163" s="27"/>
      <c r="IDA163" s="27"/>
      <c r="IDB163" s="27"/>
      <c r="IDC163" s="27"/>
      <c r="IDD163" s="27"/>
      <c r="IDE163" s="27"/>
      <c r="IDF163" s="27"/>
      <c r="IDG163" s="27"/>
      <c r="IDH163" s="27"/>
      <c r="IDI163" s="27"/>
      <c r="IDJ163" s="27"/>
      <c r="IDK163" s="27"/>
      <c r="IDL163" s="27"/>
      <c r="IDM163" s="27"/>
      <c r="IDN163" s="27"/>
      <c r="IDO163" s="27"/>
      <c r="IDP163" s="27"/>
      <c r="IDQ163" s="27"/>
      <c r="IDR163" s="27"/>
      <c r="IDS163" s="27"/>
      <c r="IDT163" s="27"/>
      <c r="IDU163" s="27"/>
      <c r="IDV163" s="27"/>
      <c r="IDW163" s="27"/>
      <c r="IDX163" s="27"/>
      <c r="IDY163" s="27"/>
      <c r="IDZ163" s="27"/>
      <c r="IEA163" s="27"/>
      <c r="IEB163" s="27"/>
      <c r="IEC163" s="27"/>
      <c r="IED163" s="27"/>
      <c r="IEE163" s="27"/>
      <c r="IEF163" s="27"/>
      <c r="IEG163" s="27"/>
      <c r="IEH163" s="27"/>
      <c r="IEI163" s="27"/>
      <c r="IEJ163" s="27"/>
      <c r="IEK163" s="27"/>
      <c r="IEL163" s="27"/>
      <c r="IEM163" s="27"/>
      <c r="IEN163" s="27"/>
      <c r="IEO163" s="27"/>
      <c r="IEP163" s="27"/>
      <c r="IEQ163" s="27"/>
      <c r="IER163" s="27"/>
      <c r="IES163" s="27"/>
      <c r="IET163" s="27"/>
      <c r="IEU163" s="27"/>
      <c r="IEV163" s="27"/>
      <c r="IEW163" s="27"/>
      <c r="IEX163" s="27"/>
      <c r="IEY163" s="27"/>
      <c r="IEZ163" s="27"/>
      <c r="IFA163" s="27"/>
      <c r="IFB163" s="27"/>
      <c r="IFC163" s="27"/>
      <c r="IFD163" s="27"/>
      <c r="IFE163" s="27"/>
      <c r="IFF163" s="27"/>
      <c r="IFG163" s="27"/>
      <c r="IFH163" s="27"/>
      <c r="IFI163" s="27"/>
      <c r="IFJ163" s="27"/>
      <c r="IFK163" s="27"/>
      <c r="IFL163" s="27"/>
      <c r="IFM163" s="27"/>
      <c r="IFN163" s="27"/>
      <c r="IFO163" s="27"/>
      <c r="IFP163" s="27"/>
      <c r="IFQ163" s="27"/>
      <c r="IFR163" s="27"/>
      <c r="IFS163" s="27"/>
      <c r="IFT163" s="27"/>
      <c r="IFU163" s="27"/>
      <c r="IFV163" s="27"/>
      <c r="IFW163" s="27"/>
      <c r="IFX163" s="27"/>
      <c r="IFY163" s="27"/>
      <c r="IFZ163" s="27"/>
      <c r="IGA163" s="27"/>
      <c r="IGB163" s="27"/>
      <c r="IGC163" s="27"/>
      <c r="IGD163" s="27"/>
      <c r="IGE163" s="27"/>
      <c r="IGF163" s="27"/>
      <c r="IGG163" s="27"/>
      <c r="IGH163" s="27"/>
      <c r="IGI163" s="27"/>
      <c r="IGJ163" s="27"/>
      <c r="IGK163" s="27"/>
      <c r="IGL163" s="27"/>
      <c r="IGM163" s="27"/>
      <c r="IGN163" s="27"/>
      <c r="IGO163" s="27"/>
      <c r="IGP163" s="27"/>
      <c r="IGQ163" s="27"/>
      <c r="IGR163" s="27"/>
      <c r="IGS163" s="27"/>
      <c r="IGT163" s="27"/>
      <c r="IGU163" s="27"/>
      <c r="IGV163" s="27"/>
      <c r="IGW163" s="27"/>
      <c r="IGX163" s="27"/>
      <c r="IGY163" s="27"/>
      <c r="IGZ163" s="27"/>
      <c r="IHA163" s="27"/>
      <c r="IHB163" s="27"/>
      <c r="IHC163" s="27"/>
      <c r="IHD163" s="27"/>
      <c r="IHE163" s="27"/>
      <c r="IHF163" s="27"/>
      <c r="IHG163" s="27"/>
      <c r="IHH163" s="27"/>
      <c r="IHI163" s="27"/>
      <c r="IHJ163" s="27"/>
      <c r="IHK163" s="27"/>
      <c r="IHL163" s="27"/>
      <c r="IHM163" s="27"/>
      <c r="IHN163" s="27"/>
      <c r="IHO163" s="27"/>
      <c r="IHP163" s="27"/>
      <c r="IHQ163" s="27"/>
      <c r="IHR163" s="27"/>
      <c r="IHS163" s="27"/>
      <c r="IHT163" s="27"/>
      <c r="IHU163" s="27"/>
      <c r="IHV163" s="27"/>
      <c r="IHW163" s="27"/>
      <c r="IHX163" s="27"/>
      <c r="IHY163" s="27"/>
      <c r="IHZ163" s="27"/>
      <c r="IIA163" s="27"/>
      <c r="IIB163" s="27"/>
      <c r="IIC163" s="27"/>
      <c r="IID163" s="27"/>
      <c r="IIE163" s="27"/>
      <c r="IIF163" s="27"/>
      <c r="IIG163" s="27"/>
      <c r="IIH163" s="27"/>
      <c r="III163" s="27"/>
      <c r="IIJ163" s="27"/>
      <c r="IIK163" s="27"/>
      <c r="IIL163" s="27"/>
      <c r="IIM163" s="27"/>
      <c r="IIN163" s="27"/>
      <c r="IIO163" s="27"/>
      <c r="IIP163" s="27"/>
      <c r="IIQ163" s="27"/>
      <c r="IIR163" s="27"/>
      <c r="IIS163" s="27"/>
      <c r="IIT163" s="27"/>
      <c r="IIU163" s="27"/>
      <c r="IIV163" s="27"/>
      <c r="IIW163" s="27"/>
      <c r="IIX163" s="27"/>
      <c r="IIY163" s="27"/>
      <c r="IIZ163" s="27"/>
      <c r="IJA163" s="27"/>
      <c r="IJB163" s="27"/>
      <c r="IJC163" s="27"/>
      <c r="IJD163" s="27"/>
      <c r="IJE163" s="27"/>
      <c r="IJF163" s="27"/>
      <c r="IJG163" s="27"/>
      <c r="IJH163" s="27"/>
      <c r="IJI163" s="27"/>
      <c r="IJJ163" s="27"/>
      <c r="IJK163" s="27"/>
      <c r="IJL163" s="27"/>
      <c r="IJM163" s="27"/>
      <c r="IJN163" s="27"/>
      <c r="IJO163" s="27"/>
      <c r="IJP163" s="27"/>
      <c r="IJQ163" s="27"/>
      <c r="IJR163" s="27"/>
      <c r="IJS163" s="27"/>
      <c r="IJT163" s="27"/>
      <c r="IJU163" s="27"/>
      <c r="IJV163" s="27"/>
      <c r="IJW163" s="27"/>
      <c r="IJX163" s="27"/>
      <c r="IJY163" s="27"/>
      <c r="IJZ163" s="27"/>
      <c r="IKA163" s="27"/>
      <c r="IKB163" s="27"/>
      <c r="IKC163" s="27"/>
      <c r="IKD163" s="27"/>
      <c r="IKE163" s="27"/>
      <c r="IKF163" s="27"/>
      <c r="IKG163" s="27"/>
      <c r="IKH163" s="27"/>
      <c r="IKI163" s="27"/>
      <c r="IKJ163" s="27"/>
      <c r="IKK163" s="27"/>
      <c r="IKL163" s="27"/>
      <c r="IKM163" s="27"/>
      <c r="IKN163" s="27"/>
      <c r="IKO163" s="27"/>
      <c r="IKP163" s="27"/>
      <c r="IKQ163" s="27"/>
      <c r="IKR163" s="27"/>
      <c r="IKS163" s="27"/>
      <c r="IKT163" s="27"/>
      <c r="IKU163" s="27"/>
      <c r="IKV163" s="27"/>
      <c r="IKW163" s="27"/>
      <c r="IKX163" s="27"/>
      <c r="IKY163" s="27"/>
      <c r="IKZ163" s="27"/>
      <c r="ILA163" s="27"/>
      <c r="ILB163" s="27"/>
      <c r="ILC163" s="27"/>
      <c r="ILD163" s="27"/>
      <c r="ILE163" s="27"/>
      <c r="ILF163" s="27"/>
      <c r="ILG163" s="27"/>
      <c r="ILH163" s="27"/>
      <c r="ILI163" s="27"/>
      <c r="ILJ163" s="27"/>
      <c r="ILK163" s="27"/>
      <c r="ILL163" s="27"/>
      <c r="ILM163" s="27"/>
      <c r="ILN163" s="27"/>
      <c r="ILO163" s="27"/>
      <c r="ILP163" s="27"/>
      <c r="ILQ163" s="27"/>
      <c r="ILR163" s="27"/>
      <c r="ILS163" s="27"/>
      <c r="ILT163" s="27"/>
      <c r="ILU163" s="27"/>
      <c r="ILV163" s="27"/>
      <c r="ILW163" s="27"/>
      <c r="ILX163" s="27"/>
      <c r="ILY163" s="27"/>
      <c r="ILZ163" s="27"/>
      <c r="IMA163" s="27"/>
      <c r="IMB163" s="27"/>
      <c r="IMC163" s="27"/>
      <c r="IMD163" s="27"/>
      <c r="IME163" s="27"/>
      <c r="IMF163" s="27"/>
      <c r="IMG163" s="27"/>
      <c r="IMH163" s="27"/>
      <c r="IMI163" s="27"/>
      <c r="IMJ163" s="27"/>
      <c r="IMK163" s="27"/>
      <c r="IML163" s="27"/>
      <c r="IMM163" s="27"/>
      <c r="IMN163" s="27"/>
      <c r="IMO163" s="27"/>
      <c r="IMP163" s="27"/>
      <c r="IMQ163" s="27"/>
      <c r="IMR163" s="27"/>
      <c r="IMS163" s="27"/>
      <c r="IMT163" s="27"/>
      <c r="IMU163" s="27"/>
      <c r="IMV163" s="27"/>
      <c r="IMW163" s="27"/>
      <c r="IMX163" s="27"/>
      <c r="IMY163" s="27"/>
      <c r="IMZ163" s="27"/>
      <c r="INA163" s="27"/>
      <c r="INB163" s="27"/>
      <c r="INC163" s="27"/>
      <c r="IND163" s="27"/>
      <c r="INE163" s="27"/>
      <c r="INF163" s="27"/>
      <c r="ING163" s="27"/>
      <c r="INH163" s="27"/>
      <c r="INI163" s="27"/>
      <c r="INJ163" s="27"/>
      <c r="INK163" s="27"/>
      <c r="INL163" s="27"/>
      <c r="INM163" s="27"/>
      <c r="INN163" s="27"/>
      <c r="INO163" s="27"/>
      <c r="INP163" s="27"/>
      <c r="INQ163" s="27"/>
      <c r="INR163" s="27"/>
      <c r="INS163" s="27"/>
      <c r="INT163" s="27"/>
      <c r="INU163" s="27"/>
      <c r="INV163" s="27"/>
      <c r="INW163" s="27"/>
      <c r="INX163" s="27"/>
      <c r="INY163" s="27"/>
      <c r="INZ163" s="27"/>
      <c r="IOA163" s="27"/>
      <c r="IOB163" s="27"/>
      <c r="IOC163" s="27"/>
      <c r="IOD163" s="27"/>
      <c r="IOE163" s="27"/>
      <c r="IOF163" s="27"/>
      <c r="IOG163" s="27"/>
      <c r="IOH163" s="27"/>
      <c r="IOI163" s="27"/>
      <c r="IOJ163" s="27"/>
      <c r="IOK163" s="27"/>
      <c r="IOL163" s="27"/>
      <c r="IOM163" s="27"/>
      <c r="ION163" s="27"/>
      <c r="IOO163" s="27"/>
      <c r="IOP163" s="27"/>
      <c r="IOQ163" s="27"/>
      <c r="IOR163" s="27"/>
      <c r="IOS163" s="27"/>
      <c r="IOT163" s="27"/>
      <c r="IOU163" s="27"/>
      <c r="IOV163" s="27"/>
      <c r="IOW163" s="27"/>
      <c r="IOX163" s="27"/>
      <c r="IOY163" s="27"/>
      <c r="IOZ163" s="27"/>
      <c r="IPA163" s="27"/>
      <c r="IPB163" s="27"/>
      <c r="IPC163" s="27"/>
      <c r="IPD163" s="27"/>
      <c r="IPE163" s="27"/>
      <c r="IPF163" s="27"/>
      <c r="IPG163" s="27"/>
      <c r="IPH163" s="27"/>
      <c r="IPI163" s="27"/>
      <c r="IPJ163" s="27"/>
      <c r="IPK163" s="27"/>
      <c r="IPL163" s="27"/>
      <c r="IPM163" s="27"/>
      <c r="IPN163" s="27"/>
      <c r="IPO163" s="27"/>
      <c r="IPP163" s="27"/>
      <c r="IPQ163" s="27"/>
      <c r="IPR163" s="27"/>
      <c r="IPS163" s="27"/>
      <c r="IPT163" s="27"/>
      <c r="IPU163" s="27"/>
      <c r="IPV163" s="27"/>
      <c r="IPW163" s="27"/>
      <c r="IPX163" s="27"/>
      <c r="IPY163" s="27"/>
      <c r="IPZ163" s="27"/>
      <c r="IQA163" s="27"/>
      <c r="IQB163" s="27"/>
      <c r="IQC163" s="27"/>
      <c r="IQD163" s="27"/>
      <c r="IQE163" s="27"/>
      <c r="IQF163" s="27"/>
      <c r="IQG163" s="27"/>
      <c r="IQH163" s="27"/>
      <c r="IQI163" s="27"/>
      <c r="IQJ163" s="27"/>
      <c r="IQK163" s="27"/>
      <c r="IQL163" s="27"/>
      <c r="IQM163" s="27"/>
      <c r="IQN163" s="27"/>
      <c r="IQO163" s="27"/>
      <c r="IQP163" s="27"/>
      <c r="IQQ163" s="27"/>
      <c r="IQR163" s="27"/>
      <c r="IQS163" s="27"/>
      <c r="IQT163" s="27"/>
      <c r="IQU163" s="27"/>
      <c r="IQV163" s="27"/>
      <c r="IQW163" s="27"/>
      <c r="IQX163" s="27"/>
      <c r="IQY163" s="27"/>
      <c r="IQZ163" s="27"/>
      <c r="IRA163" s="27"/>
      <c r="IRB163" s="27"/>
      <c r="IRC163" s="27"/>
      <c r="IRD163" s="27"/>
      <c r="IRE163" s="27"/>
      <c r="IRF163" s="27"/>
      <c r="IRG163" s="27"/>
      <c r="IRH163" s="27"/>
      <c r="IRI163" s="27"/>
      <c r="IRJ163" s="27"/>
      <c r="IRK163" s="27"/>
      <c r="IRL163" s="27"/>
      <c r="IRM163" s="27"/>
      <c r="IRN163" s="27"/>
      <c r="IRO163" s="27"/>
      <c r="IRP163" s="27"/>
      <c r="IRQ163" s="27"/>
      <c r="IRR163" s="27"/>
      <c r="IRS163" s="27"/>
      <c r="IRT163" s="27"/>
      <c r="IRU163" s="27"/>
      <c r="IRV163" s="27"/>
      <c r="IRW163" s="27"/>
      <c r="IRX163" s="27"/>
      <c r="IRY163" s="27"/>
      <c r="IRZ163" s="27"/>
      <c r="ISA163" s="27"/>
      <c r="ISB163" s="27"/>
      <c r="ISC163" s="27"/>
      <c r="ISD163" s="27"/>
      <c r="ISE163" s="27"/>
      <c r="ISF163" s="27"/>
      <c r="ISG163" s="27"/>
      <c r="ISH163" s="27"/>
      <c r="ISI163" s="27"/>
      <c r="ISJ163" s="27"/>
      <c r="ISK163" s="27"/>
      <c r="ISL163" s="27"/>
      <c r="ISM163" s="27"/>
      <c r="ISN163" s="27"/>
      <c r="ISO163" s="27"/>
      <c r="ISP163" s="27"/>
      <c r="ISQ163" s="27"/>
      <c r="ISR163" s="27"/>
      <c r="ISS163" s="27"/>
      <c r="IST163" s="27"/>
      <c r="ISU163" s="27"/>
      <c r="ISV163" s="27"/>
      <c r="ISW163" s="27"/>
      <c r="ISX163" s="27"/>
      <c r="ISY163" s="27"/>
      <c r="ISZ163" s="27"/>
      <c r="ITA163" s="27"/>
      <c r="ITB163" s="27"/>
      <c r="ITC163" s="27"/>
      <c r="ITD163" s="27"/>
      <c r="ITE163" s="27"/>
      <c r="ITF163" s="27"/>
      <c r="ITG163" s="27"/>
      <c r="ITH163" s="27"/>
      <c r="ITI163" s="27"/>
      <c r="ITJ163" s="27"/>
      <c r="ITK163" s="27"/>
      <c r="ITL163" s="27"/>
      <c r="ITM163" s="27"/>
      <c r="ITN163" s="27"/>
      <c r="ITO163" s="27"/>
      <c r="ITP163" s="27"/>
      <c r="ITQ163" s="27"/>
      <c r="ITR163" s="27"/>
      <c r="ITS163" s="27"/>
      <c r="ITT163" s="27"/>
      <c r="ITU163" s="27"/>
      <c r="ITV163" s="27"/>
      <c r="ITW163" s="27"/>
      <c r="ITX163" s="27"/>
      <c r="ITY163" s="27"/>
      <c r="ITZ163" s="27"/>
      <c r="IUA163" s="27"/>
      <c r="IUB163" s="27"/>
      <c r="IUC163" s="27"/>
      <c r="IUD163" s="27"/>
      <c r="IUE163" s="27"/>
      <c r="IUF163" s="27"/>
      <c r="IUG163" s="27"/>
      <c r="IUH163" s="27"/>
      <c r="IUI163" s="27"/>
      <c r="IUJ163" s="27"/>
      <c r="IUK163" s="27"/>
      <c r="IUL163" s="27"/>
      <c r="IUM163" s="27"/>
      <c r="IUN163" s="27"/>
      <c r="IUO163" s="27"/>
      <c r="IUP163" s="27"/>
      <c r="IUQ163" s="27"/>
      <c r="IUR163" s="27"/>
      <c r="IUS163" s="27"/>
      <c r="IUT163" s="27"/>
      <c r="IUU163" s="27"/>
      <c r="IUV163" s="27"/>
      <c r="IUW163" s="27"/>
      <c r="IUX163" s="27"/>
      <c r="IUY163" s="27"/>
      <c r="IUZ163" s="27"/>
      <c r="IVA163" s="27"/>
      <c r="IVB163" s="27"/>
      <c r="IVC163" s="27"/>
      <c r="IVD163" s="27"/>
      <c r="IVE163" s="27"/>
      <c r="IVF163" s="27"/>
      <c r="IVG163" s="27"/>
      <c r="IVH163" s="27"/>
      <c r="IVI163" s="27"/>
      <c r="IVJ163" s="27"/>
      <c r="IVK163" s="27"/>
      <c r="IVL163" s="27"/>
      <c r="IVM163" s="27"/>
      <c r="IVN163" s="27"/>
      <c r="IVO163" s="27"/>
      <c r="IVP163" s="27"/>
      <c r="IVQ163" s="27"/>
      <c r="IVR163" s="27"/>
      <c r="IVS163" s="27"/>
      <c r="IVT163" s="27"/>
      <c r="IVU163" s="27"/>
      <c r="IVV163" s="27"/>
      <c r="IVW163" s="27"/>
      <c r="IVX163" s="27"/>
      <c r="IVY163" s="27"/>
      <c r="IVZ163" s="27"/>
      <c r="IWA163" s="27"/>
      <c r="IWB163" s="27"/>
      <c r="IWC163" s="27"/>
      <c r="IWD163" s="27"/>
      <c r="IWE163" s="27"/>
      <c r="IWF163" s="27"/>
      <c r="IWG163" s="27"/>
      <c r="IWH163" s="27"/>
      <c r="IWI163" s="27"/>
      <c r="IWJ163" s="27"/>
      <c r="IWK163" s="27"/>
      <c r="IWL163" s="27"/>
      <c r="IWM163" s="27"/>
      <c r="IWN163" s="27"/>
      <c r="IWO163" s="27"/>
      <c r="IWP163" s="27"/>
      <c r="IWQ163" s="27"/>
      <c r="IWR163" s="27"/>
      <c r="IWS163" s="27"/>
      <c r="IWT163" s="27"/>
      <c r="IWU163" s="27"/>
      <c r="IWV163" s="27"/>
      <c r="IWW163" s="27"/>
      <c r="IWX163" s="27"/>
      <c r="IWY163" s="27"/>
      <c r="IWZ163" s="27"/>
      <c r="IXA163" s="27"/>
      <c r="IXB163" s="27"/>
      <c r="IXC163" s="27"/>
      <c r="IXD163" s="27"/>
      <c r="IXE163" s="27"/>
      <c r="IXF163" s="27"/>
      <c r="IXG163" s="27"/>
      <c r="IXH163" s="27"/>
      <c r="IXI163" s="27"/>
      <c r="IXJ163" s="27"/>
      <c r="IXK163" s="27"/>
      <c r="IXL163" s="27"/>
      <c r="IXM163" s="27"/>
      <c r="IXN163" s="27"/>
      <c r="IXO163" s="27"/>
      <c r="IXP163" s="27"/>
      <c r="IXQ163" s="27"/>
      <c r="IXR163" s="27"/>
      <c r="IXS163" s="27"/>
      <c r="IXT163" s="27"/>
      <c r="IXU163" s="27"/>
      <c r="IXV163" s="27"/>
      <c r="IXW163" s="27"/>
      <c r="IXX163" s="27"/>
      <c r="IXY163" s="27"/>
      <c r="IXZ163" s="27"/>
      <c r="IYA163" s="27"/>
      <c r="IYB163" s="27"/>
      <c r="IYC163" s="27"/>
      <c r="IYD163" s="27"/>
      <c r="IYE163" s="27"/>
      <c r="IYF163" s="27"/>
      <c r="IYG163" s="27"/>
      <c r="IYH163" s="27"/>
      <c r="IYI163" s="27"/>
      <c r="IYJ163" s="27"/>
      <c r="IYK163" s="27"/>
      <c r="IYL163" s="27"/>
      <c r="IYM163" s="27"/>
      <c r="IYN163" s="27"/>
      <c r="IYO163" s="27"/>
      <c r="IYP163" s="27"/>
      <c r="IYQ163" s="27"/>
      <c r="IYR163" s="27"/>
      <c r="IYS163" s="27"/>
      <c r="IYT163" s="27"/>
      <c r="IYU163" s="27"/>
      <c r="IYV163" s="27"/>
      <c r="IYW163" s="27"/>
      <c r="IYX163" s="27"/>
      <c r="IYY163" s="27"/>
      <c r="IYZ163" s="27"/>
      <c r="IZA163" s="27"/>
      <c r="IZB163" s="27"/>
      <c r="IZC163" s="27"/>
      <c r="IZD163" s="27"/>
      <c r="IZE163" s="27"/>
      <c r="IZF163" s="27"/>
      <c r="IZG163" s="27"/>
      <c r="IZH163" s="27"/>
      <c r="IZI163" s="27"/>
      <c r="IZJ163" s="27"/>
      <c r="IZK163" s="27"/>
      <c r="IZL163" s="27"/>
      <c r="IZM163" s="27"/>
      <c r="IZN163" s="27"/>
      <c r="IZO163" s="27"/>
      <c r="IZP163" s="27"/>
      <c r="IZQ163" s="27"/>
      <c r="IZR163" s="27"/>
      <c r="IZS163" s="27"/>
      <c r="IZT163" s="27"/>
      <c r="IZU163" s="27"/>
      <c r="IZV163" s="27"/>
      <c r="IZW163" s="27"/>
      <c r="IZX163" s="27"/>
      <c r="IZY163" s="27"/>
      <c r="IZZ163" s="27"/>
      <c r="JAA163" s="27"/>
      <c r="JAB163" s="27"/>
      <c r="JAC163" s="27"/>
      <c r="JAD163" s="27"/>
      <c r="JAE163" s="27"/>
      <c r="JAF163" s="27"/>
      <c r="JAG163" s="27"/>
      <c r="JAH163" s="27"/>
      <c r="JAI163" s="27"/>
      <c r="JAJ163" s="27"/>
      <c r="JAK163" s="27"/>
      <c r="JAL163" s="27"/>
      <c r="JAM163" s="27"/>
      <c r="JAN163" s="27"/>
      <c r="JAO163" s="27"/>
      <c r="JAP163" s="27"/>
      <c r="JAQ163" s="27"/>
      <c r="JAR163" s="27"/>
      <c r="JAS163" s="27"/>
      <c r="JAT163" s="27"/>
      <c r="JAU163" s="27"/>
      <c r="JAV163" s="27"/>
      <c r="JAW163" s="27"/>
      <c r="JAX163" s="27"/>
      <c r="JAY163" s="27"/>
      <c r="JAZ163" s="27"/>
      <c r="JBA163" s="27"/>
      <c r="JBB163" s="27"/>
      <c r="JBC163" s="27"/>
      <c r="JBD163" s="27"/>
      <c r="JBE163" s="27"/>
      <c r="JBF163" s="27"/>
      <c r="JBG163" s="27"/>
      <c r="JBH163" s="27"/>
      <c r="JBI163" s="27"/>
      <c r="JBJ163" s="27"/>
      <c r="JBK163" s="27"/>
      <c r="JBL163" s="27"/>
      <c r="JBM163" s="27"/>
      <c r="JBN163" s="27"/>
      <c r="JBO163" s="27"/>
      <c r="JBP163" s="27"/>
      <c r="JBQ163" s="27"/>
      <c r="JBR163" s="27"/>
      <c r="JBS163" s="27"/>
      <c r="JBT163" s="27"/>
      <c r="JBU163" s="27"/>
      <c r="JBV163" s="27"/>
      <c r="JBW163" s="27"/>
      <c r="JBX163" s="27"/>
      <c r="JBY163" s="27"/>
      <c r="JBZ163" s="27"/>
      <c r="JCA163" s="27"/>
      <c r="JCB163" s="27"/>
      <c r="JCC163" s="27"/>
      <c r="JCD163" s="27"/>
      <c r="JCE163" s="27"/>
      <c r="JCF163" s="27"/>
      <c r="JCG163" s="27"/>
      <c r="JCH163" s="27"/>
      <c r="JCI163" s="27"/>
      <c r="JCJ163" s="27"/>
      <c r="JCK163" s="27"/>
      <c r="JCL163" s="27"/>
      <c r="JCM163" s="27"/>
      <c r="JCN163" s="27"/>
      <c r="JCO163" s="27"/>
      <c r="JCP163" s="27"/>
      <c r="JCQ163" s="27"/>
      <c r="JCR163" s="27"/>
      <c r="JCS163" s="27"/>
      <c r="JCT163" s="27"/>
      <c r="JCU163" s="27"/>
      <c r="JCV163" s="27"/>
      <c r="JCW163" s="27"/>
      <c r="JCX163" s="27"/>
      <c r="JCY163" s="27"/>
      <c r="JCZ163" s="27"/>
      <c r="JDA163" s="27"/>
      <c r="JDB163" s="27"/>
      <c r="JDC163" s="27"/>
      <c r="JDD163" s="27"/>
      <c r="JDE163" s="27"/>
      <c r="JDF163" s="27"/>
      <c r="JDG163" s="27"/>
      <c r="JDH163" s="27"/>
      <c r="JDI163" s="27"/>
      <c r="JDJ163" s="27"/>
      <c r="JDK163" s="27"/>
      <c r="JDL163" s="27"/>
      <c r="JDM163" s="27"/>
      <c r="JDN163" s="27"/>
      <c r="JDO163" s="27"/>
      <c r="JDP163" s="27"/>
      <c r="JDQ163" s="27"/>
      <c r="JDR163" s="27"/>
      <c r="JDS163" s="27"/>
      <c r="JDT163" s="27"/>
      <c r="JDU163" s="27"/>
      <c r="JDV163" s="27"/>
      <c r="JDW163" s="27"/>
      <c r="JDX163" s="27"/>
      <c r="JDY163" s="27"/>
      <c r="JDZ163" s="27"/>
      <c r="JEA163" s="27"/>
      <c r="JEB163" s="27"/>
      <c r="JEC163" s="27"/>
      <c r="JED163" s="27"/>
      <c r="JEE163" s="27"/>
      <c r="JEF163" s="27"/>
      <c r="JEG163" s="27"/>
      <c r="JEH163" s="27"/>
      <c r="JEI163" s="27"/>
      <c r="JEJ163" s="27"/>
      <c r="JEK163" s="27"/>
      <c r="JEL163" s="27"/>
      <c r="JEM163" s="27"/>
      <c r="JEN163" s="27"/>
      <c r="JEO163" s="27"/>
      <c r="JEP163" s="27"/>
      <c r="JEQ163" s="27"/>
      <c r="JER163" s="27"/>
      <c r="JES163" s="27"/>
      <c r="JET163" s="27"/>
      <c r="JEU163" s="27"/>
      <c r="JEV163" s="27"/>
      <c r="JEW163" s="27"/>
      <c r="JEX163" s="27"/>
      <c r="JEY163" s="27"/>
      <c r="JEZ163" s="27"/>
      <c r="JFA163" s="27"/>
      <c r="JFB163" s="27"/>
      <c r="JFC163" s="27"/>
      <c r="JFD163" s="27"/>
      <c r="JFE163" s="27"/>
      <c r="JFF163" s="27"/>
      <c r="JFG163" s="27"/>
      <c r="JFH163" s="27"/>
      <c r="JFI163" s="27"/>
      <c r="JFJ163" s="27"/>
      <c r="JFK163" s="27"/>
      <c r="JFL163" s="27"/>
      <c r="JFM163" s="27"/>
      <c r="JFN163" s="27"/>
      <c r="JFO163" s="27"/>
      <c r="JFP163" s="27"/>
      <c r="JFQ163" s="27"/>
      <c r="JFR163" s="27"/>
      <c r="JFS163" s="27"/>
      <c r="JFT163" s="27"/>
      <c r="JFU163" s="27"/>
      <c r="JFV163" s="27"/>
      <c r="JFW163" s="27"/>
      <c r="JFX163" s="27"/>
      <c r="JFY163" s="27"/>
      <c r="JFZ163" s="27"/>
      <c r="JGA163" s="27"/>
      <c r="JGB163" s="27"/>
      <c r="JGC163" s="27"/>
      <c r="JGD163" s="27"/>
      <c r="JGE163" s="27"/>
      <c r="JGF163" s="27"/>
      <c r="JGG163" s="27"/>
      <c r="JGH163" s="27"/>
      <c r="JGI163" s="27"/>
      <c r="JGJ163" s="27"/>
      <c r="JGK163" s="27"/>
      <c r="JGL163" s="27"/>
      <c r="JGM163" s="27"/>
      <c r="JGN163" s="27"/>
      <c r="JGO163" s="27"/>
      <c r="JGP163" s="27"/>
      <c r="JGQ163" s="27"/>
      <c r="JGR163" s="27"/>
      <c r="JGS163" s="27"/>
      <c r="JGT163" s="27"/>
      <c r="JGU163" s="27"/>
      <c r="JGV163" s="27"/>
      <c r="JGW163" s="27"/>
      <c r="JGX163" s="27"/>
      <c r="JGY163" s="27"/>
      <c r="JGZ163" s="27"/>
      <c r="JHA163" s="27"/>
      <c r="JHB163" s="27"/>
      <c r="JHC163" s="27"/>
      <c r="JHD163" s="27"/>
      <c r="JHE163" s="27"/>
      <c r="JHF163" s="27"/>
      <c r="JHG163" s="27"/>
      <c r="JHH163" s="27"/>
      <c r="JHI163" s="27"/>
      <c r="JHJ163" s="27"/>
      <c r="JHK163" s="27"/>
      <c r="JHL163" s="27"/>
      <c r="JHM163" s="27"/>
      <c r="JHN163" s="27"/>
      <c r="JHO163" s="27"/>
      <c r="JHP163" s="27"/>
      <c r="JHQ163" s="27"/>
      <c r="JHR163" s="27"/>
      <c r="JHS163" s="27"/>
      <c r="JHT163" s="27"/>
      <c r="JHU163" s="27"/>
      <c r="JHV163" s="27"/>
      <c r="JHW163" s="27"/>
      <c r="JHX163" s="27"/>
      <c r="JHY163" s="27"/>
      <c r="JHZ163" s="27"/>
      <c r="JIA163" s="27"/>
      <c r="JIB163" s="27"/>
      <c r="JIC163" s="27"/>
      <c r="JID163" s="27"/>
      <c r="JIE163" s="27"/>
      <c r="JIF163" s="27"/>
      <c r="JIG163" s="27"/>
      <c r="JIH163" s="27"/>
      <c r="JII163" s="27"/>
      <c r="JIJ163" s="27"/>
      <c r="JIK163" s="27"/>
      <c r="JIL163" s="27"/>
      <c r="JIM163" s="27"/>
      <c r="JIN163" s="27"/>
      <c r="JIO163" s="27"/>
      <c r="JIP163" s="27"/>
      <c r="JIQ163" s="27"/>
      <c r="JIR163" s="27"/>
      <c r="JIS163" s="27"/>
      <c r="JIT163" s="27"/>
      <c r="JIU163" s="27"/>
      <c r="JIV163" s="27"/>
      <c r="JIW163" s="27"/>
      <c r="JIX163" s="27"/>
      <c r="JIY163" s="27"/>
      <c r="JIZ163" s="27"/>
      <c r="JJA163" s="27"/>
      <c r="JJB163" s="27"/>
      <c r="JJC163" s="27"/>
      <c r="JJD163" s="27"/>
      <c r="JJE163" s="27"/>
      <c r="JJF163" s="27"/>
      <c r="JJG163" s="27"/>
      <c r="JJH163" s="27"/>
      <c r="JJI163" s="27"/>
      <c r="JJJ163" s="27"/>
      <c r="JJK163" s="27"/>
      <c r="JJL163" s="27"/>
      <c r="JJM163" s="27"/>
      <c r="JJN163" s="27"/>
      <c r="JJO163" s="27"/>
      <c r="JJP163" s="27"/>
      <c r="JJQ163" s="27"/>
      <c r="JJR163" s="27"/>
      <c r="JJS163" s="27"/>
      <c r="JJT163" s="27"/>
      <c r="JJU163" s="27"/>
      <c r="JJV163" s="27"/>
      <c r="JJW163" s="27"/>
      <c r="JJX163" s="27"/>
      <c r="JJY163" s="27"/>
      <c r="JJZ163" s="27"/>
      <c r="JKA163" s="27"/>
      <c r="JKB163" s="27"/>
      <c r="JKC163" s="27"/>
      <c r="JKD163" s="27"/>
      <c r="JKE163" s="27"/>
      <c r="JKF163" s="27"/>
      <c r="JKG163" s="27"/>
      <c r="JKH163" s="27"/>
      <c r="JKI163" s="27"/>
      <c r="JKJ163" s="27"/>
      <c r="JKK163" s="27"/>
      <c r="JKL163" s="27"/>
      <c r="JKM163" s="27"/>
      <c r="JKN163" s="27"/>
      <c r="JKO163" s="27"/>
      <c r="JKP163" s="27"/>
      <c r="JKQ163" s="27"/>
      <c r="JKR163" s="27"/>
      <c r="JKS163" s="27"/>
      <c r="JKT163" s="27"/>
      <c r="JKU163" s="27"/>
      <c r="JKV163" s="27"/>
      <c r="JKW163" s="27"/>
      <c r="JKX163" s="27"/>
      <c r="JKY163" s="27"/>
      <c r="JKZ163" s="27"/>
      <c r="JLA163" s="27"/>
      <c r="JLB163" s="27"/>
      <c r="JLC163" s="27"/>
      <c r="JLD163" s="27"/>
      <c r="JLE163" s="27"/>
      <c r="JLF163" s="27"/>
      <c r="JLG163" s="27"/>
      <c r="JLH163" s="27"/>
      <c r="JLI163" s="27"/>
      <c r="JLJ163" s="27"/>
      <c r="JLK163" s="27"/>
      <c r="JLL163" s="27"/>
      <c r="JLM163" s="27"/>
      <c r="JLN163" s="27"/>
      <c r="JLO163" s="27"/>
      <c r="JLP163" s="27"/>
      <c r="JLQ163" s="27"/>
      <c r="JLR163" s="27"/>
      <c r="JLS163" s="27"/>
      <c r="JLT163" s="27"/>
      <c r="JLU163" s="27"/>
      <c r="JLV163" s="27"/>
      <c r="JLW163" s="27"/>
      <c r="JLX163" s="27"/>
      <c r="JLY163" s="27"/>
      <c r="JLZ163" s="27"/>
      <c r="JMA163" s="27"/>
      <c r="JMB163" s="27"/>
      <c r="JMC163" s="27"/>
      <c r="JMD163" s="27"/>
      <c r="JME163" s="27"/>
      <c r="JMF163" s="27"/>
      <c r="JMG163" s="27"/>
      <c r="JMH163" s="27"/>
      <c r="JMI163" s="27"/>
      <c r="JMJ163" s="27"/>
      <c r="JMK163" s="27"/>
      <c r="JML163" s="27"/>
      <c r="JMM163" s="27"/>
      <c r="JMN163" s="27"/>
      <c r="JMO163" s="27"/>
      <c r="JMP163" s="27"/>
      <c r="JMQ163" s="27"/>
      <c r="JMR163" s="27"/>
      <c r="JMS163" s="27"/>
      <c r="JMT163" s="27"/>
      <c r="JMU163" s="27"/>
      <c r="JMV163" s="27"/>
      <c r="JMW163" s="27"/>
      <c r="JMX163" s="27"/>
      <c r="JMY163" s="27"/>
      <c r="JMZ163" s="27"/>
      <c r="JNA163" s="27"/>
      <c r="JNB163" s="27"/>
      <c r="JNC163" s="27"/>
      <c r="JND163" s="27"/>
      <c r="JNE163" s="27"/>
      <c r="JNF163" s="27"/>
      <c r="JNG163" s="27"/>
      <c r="JNH163" s="27"/>
      <c r="JNI163" s="27"/>
      <c r="JNJ163" s="27"/>
      <c r="JNK163" s="27"/>
      <c r="JNL163" s="27"/>
      <c r="JNM163" s="27"/>
      <c r="JNN163" s="27"/>
      <c r="JNO163" s="27"/>
      <c r="JNP163" s="27"/>
      <c r="JNQ163" s="27"/>
      <c r="JNR163" s="27"/>
      <c r="JNS163" s="27"/>
      <c r="JNT163" s="27"/>
      <c r="JNU163" s="27"/>
      <c r="JNV163" s="27"/>
      <c r="JNW163" s="27"/>
      <c r="JNX163" s="27"/>
      <c r="JNY163" s="27"/>
      <c r="JNZ163" s="27"/>
      <c r="JOA163" s="27"/>
      <c r="JOB163" s="27"/>
      <c r="JOC163" s="27"/>
      <c r="JOD163" s="27"/>
      <c r="JOE163" s="27"/>
      <c r="JOF163" s="27"/>
      <c r="JOG163" s="27"/>
      <c r="JOH163" s="27"/>
      <c r="JOI163" s="27"/>
      <c r="JOJ163" s="27"/>
      <c r="JOK163" s="27"/>
      <c r="JOL163" s="27"/>
      <c r="JOM163" s="27"/>
      <c r="JON163" s="27"/>
      <c r="JOO163" s="27"/>
      <c r="JOP163" s="27"/>
      <c r="JOQ163" s="27"/>
      <c r="JOR163" s="27"/>
      <c r="JOS163" s="27"/>
      <c r="JOT163" s="27"/>
      <c r="JOU163" s="27"/>
      <c r="JOV163" s="27"/>
      <c r="JOW163" s="27"/>
      <c r="JOX163" s="27"/>
      <c r="JOY163" s="27"/>
      <c r="JOZ163" s="27"/>
      <c r="JPA163" s="27"/>
      <c r="JPB163" s="27"/>
      <c r="JPC163" s="27"/>
      <c r="JPD163" s="27"/>
      <c r="JPE163" s="27"/>
      <c r="JPF163" s="27"/>
      <c r="JPG163" s="27"/>
      <c r="JPH163" s="27"/>
      <c r="JPI163" s="27"/>
      <c r="JPJ163" s="27"/>
      <c r="JPK163" s="27"/>
      <c r="JPL163" s="27"/>
      <c r="JPM163" s="27"/>
      <c r="JPN163" s="27"/>
      <c r="JPO163" s="27"/>
      <c r="JPP163" s="27"/>
      <c r="JPQ163" s="27"/>
      <c r="JPR163" s="27"/>
      <c r="JPS163" s="27"/>
      <c r="JPT163" s="27"/>
      <c r="JPU163" s="27"/>
      <c r="JPV163" s="27"/>
      <c r="JPW163" s="27"/>
      <c r="JPX163" s="27"/>
      <c r="JPY163" s="27"/>
      <c r="JPZ163" s="27"/>
      <c r="JQA163" s="27"/>
      <c r="JQB163" s="27"/>
      <c r="JQC163" s="27"/>
      <c r="JQD163" s="27"/>
      <c r="JQE163" s="27"/>
      <c r="JQF163" s="27"/>
      <c r="JQG163" s="27"/>
      <c r="JQH163" s="27"/>
      <c r="JQI163" s="27"/>
      <c r="JQJ163" s="27"/>
      <c r="JQK163" s="27"/>
      <c r="JQL163" s="27"/>
      <c r="JQM163" s="27"/>
      <c r="JQN163" s="27"/>
      <c r="JQO163" s="27"/>
      <c r="JQP163" s="27"/>
      <c r="JQQ163" s="27"/>
      <c r="JQR163" s="27"/>
      <c r="JQS163" s="27"/>
      <c r="JQT163" s="27"/>
      <c r="JQU163" s="27"/>
      <c r="JQV163" s="27"/>
      <c r="JQW163" s="27"/>
      <c r="JQX163" s="27"/>
      <c r="JQY163" s="27"/>
      <c r="JQZ163" s="27"/>
      <c r="JRA163" s="27"/>
      <c r="JRB163" s="27"/>
      <c r="JRC163" s="27"/>
      <c r="JRD163" s="27"/>
      <c r="JRE163" s="27"/>
      <c r="JRF163" s="27"/>
      <c r="JRG163" s="27"/>
      <c r="JRH163" s="27"/>
      <c r="JRI163" s="27"/>
      <c r="JRJ163" s="27"/>
      <c r="JRK163" s="27"/>
      <c r="JRL163" s="27"/>
      <c r="JRM163" s="27"/>
      <c r="JRN163" s="27"/>
      <c r="JRO163" s="27"/>
      <c r="JRP163" s="27"/>
      <c r="JRQ163" s="27"/>
      <c r="JRR163" s="27"/>
      <c r="JRS163" s="27"/>
      <c r="JRT163" s="27"/>
      <c r="JRU163" s="27"/>
      <c r="JRV163" s="27"/>
      <c r="JRW163" s="27"/>
      <c r="JRX163" s="27"/>
      <c r="JRY163" s="27"/>
      <c r="JRZ163" s="27"/>
      <c r="JSA163" s="27"/>
      <c r="JSB163" s="27"/>
      <c r="JSC163" s="27"/>
      <c r="JSD163" s="27"/>
      <c r="JSE163" s="27"/>
      <c r="JSF163" s="27"/>
      <c r="JSG163" s="27"/>
      <c r="JSH163" s="27"/>
      <c r="JSI163" s="27"/>
      <c r="JSJ163" s="27"/>
      <c r="JSK163" s="27"/>
      <c r="JSL163" s="27"/>
      <c r="JSM163" s="27"/>
      <c r="JSN163" s="27"/>
      <c r="JSO163" s="27"/>
      <c r="JSP163" s="27"/>
      <c r="JSQ163" s="27"/>
      <c r="JSR163" s="27"/>
      <c r="JSS163" s="27"/>
      <c r="JST163" s="27"/>
      <c r="JSU163" s="27"/>
      <c r="JSV163" s="27"/>
      <c r="JSW163" s="27"/>
      <c r="JSX163" s="27"/>
      <c r="JSY163" s="27"/>
      <c r="JSZ163" s="27"/>
      <c r="JTA163" s="27"/>
      <c r="JTB163" s="27"/>
      <c r="JTC163" s="27"/>
      <c r="JTD163" s="27"/>
      <c r="JTE163" s="27"/>
      <c r="JTF163" s="27"/>
      <c r="JTG163" s="27"/>
      <c r="JTH163" s="27"/>
      <c r="JTI163" s="27"/>
      <c r="JTJ163" s="27"/>
      <c r="JTK163" s="27"/>
      <c r="JTL163" s="27"/>
      <c r="JTM163" s="27"/>
      <c r="JTN163" s="27"/>
      <c r="JTO163" s="27"/>
      <c r="JTP163" s="27"/>
      <c r="JTQ163" s="27"/>
      <c r="JTR163" s="27"/>
      <c r="JTS163" s="27"/>
      <c r="JTT163" s="27"/>
      <c r="JTU163" s="27"/>
      <c r="JTV163" s="27"/>
      <c r="JTW163" s="27"/>
      <c r="JTX163" s="27"/>
      <c r="JTY163" s="27"/>
      <c r="JTZ163" s="27"/>
      <c r="JUA163" s="27"/>
      <c r="JUB163" s="27"/>
      <c r="JUC163" s="27"/>
      <c r="JUD163" s="27"/>
      <c r="JUE163" s="27"/>
      <c r="JUF163" s="27"/>
      <c r="JUG163" s="27"/>
      <c r="JUH163" s="27"/>
      <c r="JUI163" s="27"/>
      <c r="JUJ163" s="27"/>
      <c r="JUK163" s="27"/>
      <c r="JUL163" s="27"/>
      <c r="JUM163" s="27"/>
      <c r="JUN163" s="27"/>
      <c r="JUO163" s="27"/>
      <c r="JUP163" s="27"/>
      <c r="JUQ163" s="27"/>
      <c r="JUR163" s="27"/>
      <c r="JUS163" s="27"/>
      <c r="JUT163" s="27"/>
      <c r="JUU163" s="27"/>
      <c r="JUV163" s="27"/>
      <c r="JUW163" s="27"/>
      <c r="JUX163" s="27"/>
      <c r="JUY163" s="27"/>
      <c r="JUZ163" s="27"/>
      <c r="JVA163" s="27"/>
      <c r="JVB163" s="27"/>
      <c r="JVC163" s="27"/>
      <c r="JVD163" s="27"/>
      <c r="JVE163" s="27"/>
      <c r="JVF163" s="27"/>
      <c r="JVG163" s="27"/>
      <c r="JVH163" s="27"/>
      <c r="JVI163" s="27"/>
      <c r="JVJ163" s="27"/>
      <c r="JVK163" s="27"/>
      <c r="JVL163" s="27"/>
      <c r="JVM163" s="27"/>
      <c r="JVN163" s="27"/>
      <c r="JVO163" s="27"/>
      <c r="JVP163" s="27"/>
      <c r="JVQ163" s="27"/>
      <c r="JVR163" s="27"/>
      <c r="JVS163" s="27"/>
      <c r="JVT163" s="27"/>
      <c r="JVU163" s="27"/>
      <c r="JVV163" s="27"/>
      <c r="JVW163" s="27"/>
      <c r="JVX163" s="27"/>
      <c r="JVY163" s="27"/>
      <c r="JVZ163" s="27"/>
      <c r="JWA163" s="27"/>
      <c r="JWB163" s="27"/>
      <c r="JWC163" s="27"/>
      <c r="JWD163" s="27"/>
      <c r="JWE163" s="27"/>
      <c r="JWF163" s="27"/>
      <c r="JWG163" s="27"/>
      <c r="JWH163" s="27"/>
      <c r="JWI163" s="27"/>
      <c r="JWJ163" s="27"/>
      <c r="JWK163" s="27"/>
      <c r="JWL163" s="27"/>
      <c r="JWM163" s="27"/>
      <c r="JWN163" s="27"/>
      <c r="JWO163" s="27"/>
      <c r="JWP163" s="27"/>
      <c r="JWQ163" s="27"/>
      <c r="JWR163" s="27"/>
      <c r="JWS163" s="27"/>
      <c r="JWT163" s="27"/>
      <c r="JWU163" s="27"/>
      <c r="JWV163" s="27"/>
      <c r="JWW163" s="27"/>
      <c r="JWX163" s="27"/>
      <c r="JWY163" s="27"/>
      <c r="JWZ163" s="27"/>
      <c r="JXA163" s="27"/>
      <c r="JXB163" s="27"/>
      <c r="JXC163" s="27"/>
      <c r="JXD163" s="27"/>
      <c r="JXE163" s="27"/>
      <c r="JXF163" s="27"/>
      <c r="JXG163" s="27"/>
      <c r="JXH163" s="27"/>
      <c r="JXI163" s="27"/>
      <c r="JXJ163" s="27"/>
      <c r="JXK163" s="27"/>
      <c r="JXL163" s="27"/>
      <c r="JXM163" s="27"/>
      <c r="JXN163" s="27"/>
      <c r="JXO163" s="27"/>
      <c r="JXP163" s="27"/>
      <c r="JXQ163" s="27"/>
      <c r="JXR163" s="27"/>
      <c r="JXS163" s="27"/>
      <c r="JXT163" s="27"/>
      <c r="JXU163" s="27"/>
      <c r="JXV163" s="27"/>
      <c r="JXW163" s="27"/>
      <c r="JXX163" s="27"/>
      <c r="JXY163" s="27"/>
      <c r="JXZ163" s="27"/>
      <c r="JYA163" s="27"/>
      <c r="JYB163" s="27"/>
      <c r="JYC163" s="27"/>
      <c r="JYD163" s="27"/>
      <c r="JYE163" s="27"/>
      <c r="JYF163" s="27"/>
      <c r="JYG163" s="27"/>
      <c r="JYH163" s="27"/>
      <c r="JYI163" s="27"/>
      <c r="JYJ163" s="27"/>
      <c r="JYK163" s="27"/>
      <c r="JYL163" s="27"/>
      <c r="JYM163" s="27"/>
      <c r="JYN163" s="27"/>
      <c r="JYO163" s="27"/>
      <c r="JYP163" s="27"/>
      <c r="JYQ163" s="27"/>
      <c r="JYR163" s="27"/>
      <c r="JYS163" s="27"/>
      <c r="JYT163" s="27"/>
      <c r="JYU163" s="27"/>
      <c r="JYV163" s="27"/>
      <c r="JYW163" s="27"/>
      <c r="JYX163" s="27"/>
      <c r="JYY163" s="27"/>
      <c r="JYZ163" s="27"/>
      <c r="JZA163" s="27"/>
      <c r="JZB163" s="27"/>
      <c r="JZC163" s="27"/>
      <c r="JZD163" s="27"/>
      <c r="JZE163" s="27"/>
      <c r="JZF163" s="27"/>
      <c r="JZG163" s="27"/>
      <c r="JZH163" s="27"/>
      <c r="JZI163" s="27"/>
      <c r="JZJ163" s="27"/>
      <c r="JZK163" s="27"/>
      <c r="JZL163" s="27"/>
      <c r="JZM163" s="27"/>
      <c r="JZN163" s="27"/>
      <c r="JZO163" s="27"/>
      <c r="JZP163" s="27"/>
      <c r="JZQ163" s="27"/>
      <c r="JZR163" s="27"/>
      <c r="JZS163" s="27"/>
      <c r="JZT163" s="27"/>
      <c r="JZU163" s="27"/>
      <c r="JZV163" s="27"/>
      <c r="JZW163" s="27"/>
      <c r="JZX163" s="27"/>
      <c r="JZY163" s="27"/>
      <c r="JZZ163" s="27"/>
      <c r="KAA163" s="27"/>
      <c r="KAB163" s="27"/>
      <c r="KAC163" s="27"/>
      <c r="KAD163" s="27"/>
      <c r="KAE163" s="27"/>
      <c r="KAF163" s="27"/>
      <c r="KAG163" s="27"/>
      <c r="KAH163" s="27"/>
      <c r="KAI163" s="27"/>
      <c r="KAJ163" s="27"/>
      <c r="KAK163" s="27"/>
      <c r="KAL163" s="27"/>
      <c r="KAM163" s="27"/>
      <c r="KAN163" s="27"/>
      <c r="KAO163" s="27"/>
      <c r="KAP163" s="27"/>
      <c r="KAQ163" s="27"/>
      <c r="KAR163" s="27"/>
      <c r="KAS163" s="27"/>
      <c r="KAT163" s="27"/>
      <c r="KAU163" s="27"/>
      <c r="KAV163" s="27"/>
      <c r="KAW163" s="27"/>
      <c r="KAX163" s="27"/>
      <c r="KAY163" s="27"/>
      <c r="KAZ163" s="27"/>
      <c r="KBA163" s="27"/>
      <c r="KBB163" s="27"/>
      <c r="KBC163" s="27"/>
      <c r="KBD163" s="27"/>
      <c r="KBE163" s="27"/>
      <c r="KBF163" s="27"/>
      <c r="KBG163" s="27"/>
      <c r="KBH163" s="27"/>
      <c r="KBI163" s="27"/>
      <c r="KBJ163" s="27"/>
      <c r="KBK163" s="27"/>
      <c r="KBL163" s="27"/>
      <c r="KBM163" s="27"/>
      <c r="KBN163" s="27"/>
      <c r="KBO163" s="27"/>
      <c r="KBP163" s="27"/>
      <c r="KBQ163" s="27"/>
      <c r="KBR163" s="27"/>
      <c r="KBS163" s="27"/>
      <c r="KBT163" s="27"/>
      <c r="KBU163" s="27"/>
      <c r="KBV163" s="27"/>
      <c r="KBW163" s="27"/>
      <c r="KBX163" s="27"/>
      <c r="KBY163" s="27"/>
      <c r="KBZ163" s="27"/>
      <c r="KCA163" s="27"/>
      <c r="KCB163" s="27"/>
      <c r="KCC163" s="27"/>
      <c r="KCD163" s="27"/>
      <c r="KCE163" s="27"/>
      <c r="KCF163" s="27"/>
      <c r="KCG163" s="27"/>
      <c r="KCH163" s="27"/>
      <c r="KCI163" s="27"/>
      <c r="KCJ163" s="27"/>
      <c r="KCK163" s="27"/>
      <c r="KCL163" s="27"/>
      <c r="KCM163" s="27"/>
      <c r="KCN163" s="27"/>
      <c r="KCO163" s="27"/>
      <c r="KCP163" s="27"/>
      <c r="KCQ163" s="27"/>
      <c r="KCR163" s="27"/>
      <c r="KCS163" s="27"/>
      <c r="KCT163" s="27"/>
      <c r="KCU163" s="27"/>
      <c r="KCV163" s="27"/>
      <c r="KCW163" s="27"/>
      <c r="KCX163" s="27"/>
      <c r="KCY163" s="27"/>
      <c r="KCZ163" s="27"/>
      <c r="KDA163" s="27"/>
      <c r="KDB163" s="27"/>
      <c r="KDC163" s="27"/>
      <c r="KDD163" s="27"/>
      <c r="KDE163" s="27"/>
      <c r="KDF163" s="27"/>
      <c r="KDG163" s="27"/>
      <c r="KDH163" s="27"/>
      <c r="KDI163" s="27"/>
      <c r="KDJ163" s="27"/>
      <c r="KDK163" s="27"/>
      <c r="KDL163" s="27"/>
      <c r="KDM163" s="27"/>
      <c r="KDN163" s="27"/>
      <c r="KDO163" s="27"/>
      <c r="KDP163" s="27"/>
      <c r="KDQ163" s="27"/>
      <c r="KDR163" s="27"/>
      <c r="KDS163" s="27"/>
      <c r="KDT163" s="27"/>
      <c r="KDU163" s="27"/>
      <c r="KDV163" s="27"/>
      <c r="KDW163" s="27"/>
      <c r="KDX163" s="27"/>
      <c r="KDY163" s="27"/>
      <c r="KDZ163" s="27"/>
      <c r="KEA163" s="27"/>
      <c r="KEB163" s="27"/>
      <c r="KEC163" s="27"/>
      <c r="KED163" s="27"/>
      <c r="KEE163" s="27"/>
      <c r="KEF163" s="27"/>
      <c r="KEG163" s="27"/>
      <c r="KEH163" s="27"/>
      <c r="KEI163" s="27"/>
      <c r="KEJ163" s="27"/>
      <c r="KEK163" s="27"/>
      <c r="KEL163" s="27"/>
      <c r="KEM163" s="27"/>
      <c r="KEN163" s="27"/>
      <c r="KEO163" s="27"/>
      <c r="KEP163" s="27"/>
      <c r="KEQ163" s="27"/>
      <c r="KER163" s="27"/>
      <c r="KES163" s="27"/>
      <c r="KET163" s="27"/>
      <c r="KEU163" s="27"/>
      <c r="KEV163" s="27"/>
      <c r="KEW163" s="27"/>
      <c r="KEX163" s="27"/>
      <c r="KEY163" s="27"/>
      <c r="KEZ163" s="27"/>
      <c r="KFA163" s="27"/>
      <c r="KFB163" s="27"/>
      <c r="KFC163" s="27"/>
      <c r="KFD163" s="27"/>
      <c r="KFE163" s="27"/>
      <c r="KFF163" s="27"/>
      <c r="KFG163" s="27"/>
      <c r="KFH163" s="27"/>
      <c r="KFI163" s="27"/>
      <c r="KFJ163" s="27"/>
      <c r="KFK163" s="27"/>
      <c r="KFL163" s="27"/>
      <c r="KFM163" s="27"/>
      <c r="KFN163" s="27"/>
      <c r="KFO163" s="27"/>
      <c r="KFP163" s="27"/>
      <c r="KFQ163" s="27"/>
      <c r="KFR163" s="27"/>
      <c r="KFS163" s="27"/>
      <c r="KFT163" s="27"/>
      <c r="KFU163" s="27"/>
      <c r="KFV163" s="27"/>
      <c r="KFW163" s="27"/>
      <c r="KFX163" s="27"/>
      <c r="KFY163" s="27"/>
      <c r="KFZ163" s="27"/>
      <c r="KGA163" s="27"/>
      <c r="KGB163" s="27"/>
      <c r="KGC163" s="27"/>
      <c r="KGD163" s="27"/>
      <c r="KGE163" s="27"/>
      <c r="KGF163" s="27"/>
      <c r="KGG163" s="27"/>
      <c r="KGH163" s="27"/>
      <c r="KGI163" s="27"/>
      <c r="KGJ163" s="27"/>
      <c r="KGK163" s="27"/>
      <c r="KGL163" s="27"/>
      <c r="KGM163" s="27"/>
      <c r="KGN163" s="27"/>
      <c r="KGO163" s="27"/>
      <c r="KGP163" s="27"/>
      <c r="KGQ163" s="27"/>
      <c r="KGR163" s="27"/>
      <c r="KGS163" s="27"/>
      <c r="KGT163" s="27"/>
      <c r="KGU163" s="27"/>
      <c r="KGV163" s="27"/>
      <c r="KGW163" s="27"/>
      <c r="KGX163" s="27"/>
      <c r="KGY163" s="27"/>
      <c r="KGZ163" s="27"/>
      <c r="KHA163" s="27"/>
      <c r="KHB163" s="27"/>
      <c r="KHC163" s="27"/>
      <c r="KHD163" s="27"/>
      <c r="KHE163" s="27"/>
      <c r="KHF163" s="27"/>
      <c r="KHG163" s="27"/>
      <c r="KHH163" s="27"/>
      <c r="KHI163" s="27"/>
      <c r="KHJ163" s="27"/>
      <c r="KHK163" s="27"/>
      <c r="KHL163" s="27"/>
      <c r="KHM163" s="27"/>
      <c r="KHN163" s="27"/>
      <c r="KHO163" s="27"/>
      <c r="KHP163" s="27"/>
      <c r="KHQ163" s="27"/>
      <c r="KHR163" s="27"/>
      <c r="KHS163" s="27"/>
      <c r="KHT163" s="27"/>
      <c r="KHU163" s="27"/>
      <c r="KHV163" s="27"/>
      <c r="KHW163" s="27"/>
      <c r="KHX163" s="27"/>
      <c r="KHY163" s="27"/>
      <c r="KHZ163" s="27"/>
      <c r="KIA163" s="27"/>
      <c r="KIB163" s="27"/>
      <c r="KIC163" s="27"/>
      <c r="KID163" s="27"/>
      <c r="KIE163" s="27"/>
      <c r="KIF163" s="27"/>
      <c r="KIG163" s="27"/>
      <c r="KIH163" s="27"/>
      <c r="KII163" s="27"/>
      <c r="KIJ163" s="27"/>
      <c r="KIK163" s="27"/>
      <c r="KIL163" s="27"/>
      <c r="KIM163" s="27"/>
      <c r="KIN163" s="27"/>
      <c r="KIO163" s="27"/>
      <c r="KIP163" s="27"/>
      <c r="KIQ163" s="27"/>
      <c r="KIR163" s="27"/>
      <c r="KIS163" s="27"/>
      <c r="KIT163" s="27"/>
      <c r="KIU163" s="27"/>
      <c r="KIV163" s="27"/>
      <c r="KIW163" s="27"/>
      <c r="KIX163" s="27"/>
      <c r="KIY163" s="27"/>
      <c r="KIZ163" s="27"/>
      <c r="KJA163" s="27"/>
      <c r="KJB163" s="27"/>
      <c r="KJC163" s="27"/>
      <c r="KJD163" s="27"/>
      <c r="KJE163" s="27"/>
      <c r="KJF163" s="27"/>
      <c r="KJG163" s="27"/>
      <c r="KJH163" s="27"/>
      <c r="KJI163" s="27"/>
      <c r="KJJ163" s="27"/>
      <c r="KJK163" s="27"/>
      <c r="KJL163" s="27"/>
      <c r="KJM163" s="27"/>
      <c r="KJN163" s="27"/>
      <c r="KJO163" s="27"/>
      <c r="KJP163" s="27"/>
      <c r="KJQ163" s="27"/>
      <c r="KJR163" s="27"/>
      <c r="KJS163" s="27"/>
      <c r="KJT163" s="27"/>
      <c r="KJU163" s="27"/>
      <c r="KJV163" s="27"/>
      <c r="KJW163" s="27"/>
      <c r="KJX163" s="27"/>
      <c r="KJY163" s="27"/>
      <c r="KJZ163" s="27"/>
      <c r="KKA163" s="27"/>
      <c r="KKB163" s="27"/>
      <c r="KKC163" s="27"/>
      <c r="KKD163" s="27"/>
      <c r="KKE163" s="27"/>
      <c r="KKF163" s="27"/>
      <c r="KKG163" s="27"/>
      <c r="KKH163" s="27"/>
      <c r="KKI163" s="27"/>
      <c r="KKJ163" s="27"/>
      <c r="KKK163" s="27"/>
      <c r="KKL163" s="27"/>
      <c r="KKM163" s="27"/>
      <c r="KKN163" s="27"/>
      <c r="KKO163" s="27"/>
      <c r="KKP163" s="27"/>
      <c r="KKQ163" s="27"/>
      <c r="KKR163" s="27"/>
      <c r="KKS163" s="27"/>
      <c r="KKT163" s="27"/>
      <c r="KKU163" s="27"/>
      <c r="KKV163" s="27"/>
      <c r="KKW163" s="27"/>
      <c r="KKX163" s="27"/>
      <c r="KKY163" s="27"/>
      <c r="KKZ163" s="27"/>
      <c r="KLA163" s="27"/>
      <c r="KLB163" s="27"/>
      <c r="KLC163" s="27"/>
      <c r="KLD163" s="27"/>
      <c r="KLE163" s="27"/>
      <c r="KLF163" s="27"/>
      <c r="KLG163" s="27"/>
      <c r="KLH163" s="27"/>
      <c r="KLI163" s="27"/>
      <c r="KLJ163" s="27"/>
      <c r="KLK163" s="27"/>
      <c r="KLL163" s="27"/>
      <c r="KLM163" s="27"/>
      <c r="KLN163" s="27"/>
      <c r="KLO163" s="27"/>
      <c r="KLP163" s="27"/>
      <c r="KLQ163" s="27"/>
      <c r="KLR163" s="27"/>
      <c r="KLS163" s="27"/>
      <c r="KLT163" s="27"/>
      <c r="KLU163" s="27"/>
      <c r="KLV163" s="27"/>
      <c r="KLW163" s="27"/>
      <c r="KLX163" s="27"/>
      <c r="KLY163" s="27"/>
      <c r="KLZ163" s="27"/>
      <c r="KMA163" s="27"/>
      <c r="KMB163" s="27"/>
      <c r="KMC163" s="27"/>
      <c r="KMD163" s="27"/>
      <c r="KME163" s="27"/>
      <c r="KMF163" s="27"/>
      <c r="KMG163" s="27"/>
      <c r="KMH163" s="27"/>
      <c r="KMI163" s="27"/>
      <c r="KMJ163" s="27"/>
      <c r="KMK163" s="27"/>
      <c r="KML163" s="27"/>
      <c r="KMM163" s="27"/>
      <c r="KMN163" s="27"/>
      <c r="KMO163" s="27"/>
      <c r="KMP163" s="27"/>
      <c r="KMQ163" s="27"/>
      <c r="KMR163" s="27"/>
      <c r="KMS163" s="27"/>
      <c r="KMT163" s="27"/>
      <c r="KMU163" s="27"/>
      <c r="KMV163" s="27"/>
      <c r="KMW163" s="27"/>
      <c r="KMX163" s="27"/>
      <c r="KMY163" s="27"/>
      <c r="KMZ163" s="27"/>
      <c r="KNA163" s="27"/>
      <c r="KNB163" s="27"/>
      <c r="KNC163" s="27"/>
      <c r="KND163" s="27"/>
      <c r="KNE163" s="27"/>
      <c r="KNF163" s="27"/>
      <c r="KNG163" s="27"/>
      <c r="KNH163" s="27"/>
      <c r="KNI163" s="27"/>
      <c r="KNJ163" s="27"/>
      <c r="KNK163" s="27"/>
      <c r="KNL163" s="27"/>
      <c r="KNM163" s="27"/>
      <c r="KNN163" s="27"/>
      <c r="KNO163" s="27"/>
      <c r="KNP163" s="27"/>
      <c r="KNQ163" s="27"/>
      <c r="KNR163" s="27"/>
      <c r="KNS163" s="27"/>
      <c r="KNT163" s="27"/>
      <c r="KNU163" s="27"/>
      <c r="KNV163" s="27"/>
      <c r="KNW163" s="27"/>
      <c r="KNX163" s="27"/>
      <c r="KNY163" s="27"/>
      <c r="KNZ163" s="27"/>
      <c r="KOA163" s="27"/>
      <c r="KOB163" s="27"/>
      <c r="KOC163" s="27"/>
      <c r="KOD163" s="27"/>
      <c r="KOE163" s="27"/>
      <c r="KOF163" s="27"/>
      <c r="KOG163" s="27"/>
      <c r="KOH163" s="27"/>
      <c r="KOI163" s="27"/>
      <c r="KOJ163" s="27"/>
      <c r="KOK163" s="27"/>
      <c r="KOL163" s="27"/>
      <c r="KOM163" s="27"/>
      <c r="KON163" s="27"/>
      <c r="KOO163" s="27"/>
      <c r="KOP163" s="27"/>
      <c r="KOQ163" s="27"/>
      <c r="KOR163" s="27"/>
      <c r="KOS163" s="27"/>
      <c r="KOT163" s="27"/>
      <c r="KOU163" s="27"/>
      <c r="KOV163" s="27"/>
      <c r="KOW163" s="27"/>
      <c r="KOX163" s="27"/>
      <c r="KOY163" s="27"/>
      <c r="KOZ163" s="27"/>
      <c r="KPA163" s="27"/>
      <c r="KPB163" s="27"/>
      <c r="KPC163" s="27"/>
      <c r="KPD163" s="27"/>
      <c r="KPE163" s="27"/>
      <c r="KPF163" s="27"/>
      <c r="KPG163" s="27"/>
      <c r="KPH163" s="27"/>
      <c r="KPI163" s="27"/>
      <c r="KPJ163" s="27"/>
      <c r="KPK163" s="27"/>
      <c r="KPL163" s="27"/>
      <c r="KPM163" s="27"/>
      <c r="KPN163" s="27"/>
      <c r="KPO163" s="27"/>
      <c r="KPP163" s="27"/>
      <c r="KPQ163" s="27"/>
      <c r="KPR163" s="27"/>
      <c r="KPS163" s="27"/>
      <c r="KPT163" s="27"/>
      <c r="KPU163" s="27"/>
      <c r="KPV163" s="27"/>
      <c r="KPW163" s="27"/>
      <c r="KPX163" s="27"/>
      <c r="KPY163" s="27"/>
      <c r="KPZ163" s="27"/>
      <c r="KQA163" s="27"/>
      <c r="KQB163" s="27"/>
      <c r="KQC163" s="27"/>
      <c r="KQD163" s="27"/>
      <c r="KQE163" s="27"/>
      <c r="KQF163" s="27"/>
      <c r="KQG163" s="27"/>
      <c r="KQH163" s="27"/>
      <c r="KQI163" s="27"/>
      <c r="KQJ163" s="27"/>
      <c r="KQK163" s="27"/>
      <c r="KQL163" s="27"/>
      <c r="KQM163" s="27"/>
      <c r="KQN163" s="27"/>
      <c r="KQO163" s="27"/>
      <c r="KQP163" s="27"/>
      <c r="KQQ163" s="27"/>
      <c r="KQR163" s="27"/>
      <c r="KQS163" s="27"/>
      <c r="KQT163" s="27"/>
      <c r="KQU163" s="27"/>
      <c r="KQV163" s="27"/>
      <c r="KQW163" s="27"/>
      <c r="KQX163" s="27"/>
      <c r="KQY163" s="27"/>
      <c r="KQZ163" s="27"/>
      <c r="KRA163" s="27"/>
      <c r="KRB163" s="27"/>
      <c r="KRC163" s="27"/>
      <c r="KRD163" s="27"/>
      <c r="KRE163" s="27"/>
      <c r="KRF163" s="27"/>
      <c r="KRG163" s="27"/>
      <c r="KRH163" s="27"/>
      <c r="KRI163" s="27"/>
      <c r="KRJ163" s="27"/>
      <c r="KRK163" s="27"/>
      <c r="KRL163" s="27"/>
      <c r="KRM163" s="27"/>
      <c r="KRN163" s="27"/>
      <c r="KRO163" s="27"/>
      <c r="KRP163" s="27"/>
      <c r="KRQ163" s="27"/>
      <c r="KRR163" s="27"/>
      <c r="KRS163" s="27"/>
      <c r="KRT163" s="27"/>
      <c r="KRU163" s="27"/>
      <c r="KRV163" s="27"/>
      <c r="KRW163" s="27"/>
      <c r="KRX163" s="27"/>
      <c r="KRY163" s="27"/>
      <c r="KRZ163" s="27"/>
      <c r="KSA163" s="27"/>
      <c r="KSB163" s="27"/>
      <c r="KSC163" s="27"/>
      <c r="KSD163" s="27"/>
      <c r="KSE163" s="27"/>
      <c r="KSF163" s="27"/>
      <c r="KSG163" s="27"/>
      <c r="KSH163" s="27"/>
      <c r="KSI163" s="27"/>
      <c r="KSJ163" s="27"/>
      <c r="KSK163" s="27"/>
      <c r="KSL163" s="27"/>
      <c r="KSM163" s="27"/>
      <c r="KSN163" s="27"/>
      <c r="KSO163" s="27"/>
      <c r="KSP163" s="27"/>
      <c r="KSQ163" s="27"/>
      <c r="KSR163" s="27"/>
      <c r="KSS163" s="27"/>
      <c r="KST163" s="27"/>
      <c r="KSU163" s="27"/>
      <c r="KSV163" s="27"/>
      <c r="KSW163" s="27"/>
      <c r="KSX163" s="27"/>
      <c r="KSY163" s="27"/>
      <c r="KSZ163" s="27"/>
      <c r="KTA163" s="27"/>
      <c r="KTB163" s="27"/>
      <c r="KTC163" s="27"/>
      <c r="KTD163" s="27"/>
      <c r="KTE163" s="27"/>
      <c r="KTF163" s="27"/>
      <c r="KTG163" s="27"/>
      <c r="KTH163" s="27"/>
      <c r="KTI163" s="27"/>
      <c r="KTJ163" s="27"/>
      <c r="KTK163" s="27"/>
      <c r="KTL163" s="27"/>
      <c r="KTM163" s="27"/>
      <c r="KTN163" s="27"/>
      <c r="KTO163" s="27"/>
      <c r="KTP163" s="27"/>
      <c r="KTQ163" s="27"/>
      <c r="KTR163" s="27"/>
      <c r="KTS163" s="27"/>
      <c r="KTT163" s="27"/>
      <c r="KTU163" s="27"/>
      <c r="KTV163" s="27"/>
      <c r="KTW163" s="27"/>
      <c r="KTX163" s="27"/>
      <c r="KTY163" s="27"/>
      <c r="KTZ163" s="27"/>
      <c r="KUA163" s="27"/>
      <c r="KUB163" s="27"/>
      <c r="KUC163" s="27"/>
      <c r="KUD163" s="27"/>
      <c r="KUE163" s="27"/>
      <c r="KUF163" s="27"/>
      <c r="KUG163" s="27"/>
      <c r="KUH163" s="27"/>
      <c r="KUI163" s="27"/>
      <c r="KUJ163" s="27"/>
      <c r="KUK163" s="27"/>
      <c r="KUL163" s="27"/>
      <c r="KUM163" s="27"/>
      <c r="KUN163" s="27"/>
      <c r="KUO163" s="27"/>
      <c r="KUP163" s="27"/>
      <c r="KUQ163" s="27"/>
      <c r="KUR163" s="27"/>
      <c r="KUS163" s="27"/>
      <c r="KUT163" s="27"/>
      <c r="KUU163" s="27"/>
      <c r="KUV163" s="27"/>
      <c r="KUW163" s="27"/>
      <c r="KUX163" s="27"/>
      <c r="KUY163" s="27"/>
      <c r="KUZ163" s="27"/>
      <c r="KVA163" s="27"/>
      <c r="KVB163" s="27"/>
      <c r="KVC163" s="27"/>
      <c r="KVD163" s="27"/>
      <c r="KVE163" s="27"/>
      <c r="KVF163" s="27"/>
      <c r="KVG163" s="27"/>
      <c r="KVH163" s="27"/>
      <c r="KVI163" s="27"/>
      <c r="KVJ163" s="27"/>
      <c r="KVK163" s="27"/>
      <c r="KVL163" s="27"/>
      <c r="KVM163" s="27"/>
      <c r="KVN163" s="27"/>
      <c r="KVO163" s="27"/>
      <c r="KVP163" s="27"/>
      <c r="KVQ163" s="27"/>
      <c r="KVR163" s="27"/>
      <c r="KVS163" s="27"/>
      <c r="KVT163" s="27"/>
      <c r="KVU163" s="27"/>
      <c r="KVV163" s="27"/>
      <c r="KVW163" s="27"/>
      <c r="KVX163" s="27"/>
      <c r="KVY163" s="27"/>
      <c r="KVZ163" s="27"/>
      <c r="KWA163" s="27"/>
      <c r="KWB163" s="27"/>
      <c r="KWC163" s="27"/>
      <c r="KWD163" s="27"/>
      <c r="KWE163" s="27"/>
      <c r="KWF163" s="27"/>
      <c r="KWG163" s="27"/>
      <c r="KWH163" s="27"/>
      <c r="KWI163" s="27"/>
      <c r="KWJ163" s="27"/>
      <c r="KWK163" s="27"/>
      <c r="KWL163" s="27"/>
      <c r="KWM163" s="27"/>
      <c r="KWN163" s="27"/>
      <c r="KWO163" s="27"/>
      <c r="KWP163" s="27"/>
      <c r="KWQ163" s="27"/>
      <c r="KWR163" s="27"/>
      <c r="KWS163" s="27"/>
      <c r="KWT163" s="27"/>
      <c r="KWU163" s="27"/>
      <c r="KWV163" s="27"/>
      <c r="KWW163" s="27"/>
      <c r="KWX163" s="27"/>
      <c r="KWY163" s="27"/>
      <c r="KWZ163" s="27"/>
      <c r="KXA163" s="27"/>
      <c r="KXB163" s="27"/>
      <c r="KXC163" s="27"/>
      <c r="KXD163" s="27"/>
      <c r="KXE163" s="27"/>
      <c r="KXF163" s="27"/>
      <c r="KXG163" s="27"/>
      <c r="KXH163" s="27"/>
      <c r="KXI163" s="27"/>
      <c r="KXJ163" s="27"/>
      <c r="KXK163" s="27"/>
      <c r="KXL163" s="27"/>
      <c r="KXM163" s="27"/>
      <c r="KXN163" s="27"/>
      <c r="KXO163" s="27"/>
      <c r="KXP163" s="27"/>
      <c r="KXQ163" s="27"/>
      <c r="KXR163" s="27"/>
      <c r="KXS163" s="27"/>
      <c r="KXT163" s="27"/>
      <c r="KXU163" s="27"/>
      <c r="KXV163" s="27"/>
      <c r="KXW163" s="27"/>
      <c r="KXX163" s="27"/>
      <c r="KXY163" s="27"/>
      <c r="KXZ163" s="27"/>
      <c r="KYA163" s="27"/>
      <c r="KYB163" s="27"/>
      <c r="KYC163" s="27"/>
      <c r="KYD163" s="27"/>
      <c r="KYE163" s="27"/>
      <c r="KYF163" s="27"/>
    </row>
    <row r="164" spans="1:8092" ht="25.15" customHeight="1" thickBot="1">
      <c r="A164" s="88"/>
      <c r="B164" s="111" t="s">
        <v>111</v>
      </c>
      <c r="C164" s="64">
        <f>C34</f>
        <v>16</v>
      </c>
      <c r="D164" s="65">
        <f>D34</f>
        <v>0</v>
      </c>
      <c r="E164" s="542">
        <f t="shared" si="13"/>
        <v>0</v>
      </c>
      <c r="F164" s="543"/>
      <c r="G164" s="11"/>
      <c r="I164" s="92"/>
      <c r="J164" s="92"/>
      <c r="K164" s="92"/>
    </row>
    <row r="165" spans="1:8092" ht="25.15" customHeight="1" thickBot="1">
      <c r="A165" s="88"/>
      <c r="B165" s="111" t="s">
        <v>114</v>
      </c>
      <c r="C165" s="64">
        <f>C46</f>
        <v>11</v>
      </c>
      <c r="D165" s="65">
        <f>D46</f>
        <v>0</v>
      </c>
      <c r="E165" s="542">
        <f t="shared" si="13"/>
        <v>0</v>
      </c>
      <c r="F165" s="543"/>
      <c r="G165" s="169" t="s">
        <v>207</v>
      </c>
      <c r="I165" s="92"/>
      <c r="J165" s="92"/>
      <c r="K165" s="92"/>
    </row>
    <row r="166" spans="1:8092" ht="25.15" customHeight="1" thickBot="1">
      <c r="A166" s="88"/>
      <c r="B166" s="111" t="s">
        <v>123</v>
      </c>
      <c r="C166" s="64">
        <f>C60</f>
        <v>15</v>
      </c>
      <c r="D166" s="65">
        <f>D60</f>
        <v>0</v>
      </c>
      <c r="E166" s="542">
        <f t="shared" si="13"/>
        <v>0</v>
      </c>
      <c r="F166" s="543"/>
      <c r="G166" s="170" t="s">
        <v>208</v>
      </c>
      <c r="I166" s="92"/>
      <c r="J166" s="92"/>
      <c r="K166" s="92"/>
    </row>
    <row r="167" spans="1:8092" ht="25.15" customHeight="1" thickBot="1">
      <c r="A167" s="88"/>
      <c r="B167" s="111" t="s">
        <v>131</v>
      </c>
      <c r="C167" s="64">
        <f>C74</f>
        <v>12</v>
      </c>
      <c r="D167" s="65">
        <f>D74</f>
        <v>0</v>
      </c>
      <c r="E167" s="542">
        <f t="shared" si="13"/>
        <v>0</v>
      </c>
      <c r="F167" s="543"/>
      <c r="G167" s="171" t="s">
        <v>209</v>
      </c>
      <c r="I167" s="92"/>
      <c r="J167" s="92"/>
      <c r="K167" s="89"/>
    </row>
    <row r="168" spans="1:8092" ht="25.15" customHeight="1" thickBot="1">
      <c r="A168" s="88"/>
      <c r="B168" s="111" t="s">
        <v>142</v>
      </c>
      <c r="C168" s="187">
        <f>C85</f>
        <v>8</v>
      </c>
      <c r="D168" s="65">
        <f>D85</f>
        <v>0</v>
      </c>
      <c r="E168" s="542">
        <f t="shared" si="13"/>
        <v>0</v>
      </c>
      <c r="F168" s="543"/>
      <c r="G168" s="172" t="s">
        <v>210</v>
      </c>
      <c r="I168" s="92"/>
      <c r="J168" s="92"/>
      <c r="K168" s="89"/>
    </row>
    <row r="169" spans="1:8092" ht="25.15" customHeight="1" thickBot="1">
      <c r="A169" s="88"/>
      <c r="B169" s="111" t="s">
        <v>150</v>
      </c>
      <c r="C169" s="64">
        <f>C96</f>
        <v>10</v>
      </c>
      <c r="D169" s="65">
        <f>D96</f>
        <v>0</v>
      </c>
      <c r="E169" s="542">
        <f t="shared" si="13"/>
        <v>0</v>
      </c>
      <c r="F169" s="543"/>
      <c r="G169" s="173" t="s">
        <v>211</v>
      </c>
      <c r="I169" s="92"/>
      <c r="J169" s="92"/>
      <c r="K169" s="92"/>
    </row>
    <row r="170" spans="1:8092" ht="25.15" customHeight="1" thickBot="1">
      <c r="A170" s="88"/>
      <c r="B170" s="111" t="s">
        <v>155</v>
      </c>
      <c r="C170" s="64">
        <f>C126</f>
        <v>22.5</v>
      </c>
      <c r="D170" s="65">
        <f>D126</f>
        <v>0</v>
      </c>
      <c r="E170" s="542">
        <f t="shared" si="13"/>
        <v>0</v>
      </c>
      <c r="F170" s="543"/>
      <c r="G170" s="174" t="s">
        <v>212</v>
      </c>
      <c r="I170" s="92"/>
      <c r="J170" s="92"/>
      <c r="K170" s="92"/>
    </row>
    <row r="171" spans="1:8092" s="26" customFormat="1" ht="25.15" customHeight="1" thickBot="1">
      <c r="A171" s="88"/>
      <c r="B171" s="111" t="s">
        <v>180</v>
      </c>
      <c r="C171" s="64">
        <f>C135</f>
        <v>9</v>
      </c>
      <c r="D171" s="65">
        <f>D135</f>
        <v>0</v>
      </c>
      <c r="E171" s="542">
        <f t="shared" si="13"/>
        <v>0</v>
      </c>
      <c r="F171" s="543"/>
      <c r="G171" s="11"/>
      <c r="H171" s="12"/>
      <c r="I171" s="92"/>
      <c r="J171" s="92"/>
      <c r="K171" s="92"/>
      <c r="L171" s="27"/>
    </row>
    <row r="172" spans="1:8092" s="26" customFormat="1" ht="25.15" customHeight="1" thickBot="1">
      <c r="A172" s="88"/>
      <c r="B172" s="111" t="s">
        <v>185</v>
      </c>
      <c r="C172" s="64">
        <f>C151</f>
        <v>18</v>
      </c>
      <c r="D172" s="65">
        <f>D151</f>
        <v>0</v>
      </c>
      <c r="E172" s="542">
        <f t="shared" si="13"/>
        <v>0</v>
      </c>
      <c r="F172" s="543"/>
      <c r="G172" s="11"/>
      <c r="H172" s="12"/>
      <c r="I172" s="92"/>
      <c r="J172" s="92"/>
      <c r="K172" s="92"/>
      <c r="L172" s="27"/>
    </row>
    <row r="173" spans="1:8092" s="26" customFormat="1" ht="25.15" customHeight="1" thickBot="1">
      <c r="A173" s="88"/>
      <c r="B173" s="111" t="s">
        <v>198</v>
      </c>
      <c r="C173" s="64">
        <f>C156</f>
        <v>3</v>
      </c>
      <c r="D173" s="65">
        <f>D156</f>
        <v>0</v>
      </c>
      <c r="E173" s="542">
        <f t="shared" si="13"/>
        <v>0</v>
      </c>
      <c r="F173" s="543"/>
      <c r="G173" s="11"/>
      <c r="H173" s="12"/>
      <c r="I173" s="92"/>
      <c r="J173" s="92"/>
      <c r="K173" s="99"/>
    </row>
    <row r="174" spans="1:8092" s="34" customFormat="1" ht="30" customHeight="1" thickBot="1">
      <c r="A174" s="61"/>
      <c r="B174" s="110" t="s">
        <v>213</v>
      </c>
      <c r="C174" s="105">
        <f>SUM(C163:C173)</f>
        <v>175.5</v>
      </c>
      <c r="D174" s="106">
        <f>SUM(D163:D173)</f>
        <v>0</v>
      </c>
      <c r="E174" s="542">
        <f>_xlfn.PERCENTOF(D174,C174)</f>
        <v>0</v>
      </c>
      <c r="F174" s="543"/>
      <c r="G174" s="11"/>
      <c r="H174" s="46"/>
      <c r="I174" s="92"/>
      <c r="J174" s="92"/>
      <c r="K174" s="92"/>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c r="GE174" s="68"/>
      <c r="GF174" s="68"/>
      <c r="GG174" s="68"/>
      <c r="GH174" s="68"/>
      <c r="GI174" s="68"/>
      <c r="GJ174" s="68"/>
      <c r="GK174" s="68"/>
      <c r="GL174" s="68"/>
      <c r="GM174" s="68"/>
      <c r="GN174" s="68"/>
      <c r="GO174" s="68"/>
      <c r="GP174" s="68"/>
      <c r="GQ174" s="68"/>
      <c r="GR174" s="68"/>
      <c r="GS174" s="68"/>
      <c r="GT174" s="68"/>
      <c r="GU174" s="68"/>
      <c r="GV174" s="68"/>
      <c r="GW174" s="68"/>
      <c r="GX174" s="68"/>
      <c r="GY174" s="68"/>
      <c r="GZ174" s="68"/>
      <c r="HA174" s="68"/>
      <c r="HB174" s="68"/>
      <c r="HC174" s="68"/>
      <c r="HD174" s="68"/>
      <c r="HE174" s="68"/>
      <c r="HF174" s="68"/>
      <c r="HG174" s="68"/>
      <c r="HH174" s="68"/>
      <c r="HI174" s="68"/>
      <c r="HJ174" s="68"/>
      <c r="HK174" s="68"/>
      <c r="HL174" s="68"/>
      <c r="HM174" s="68"/>
      <c r="HN174" s="68"/>
      <c r="HO174" s="68"/>
      <c r="HP174" s="68"/>
      <c r="HQ174" s="68"/>
      <c r="HR174" s="68"/>
      <c r="HS174" s="68"/>
      <c r="HT174" s="68"/>
      <c r="HU174" s="68"/>
      <c r="HV174" s="68"/>
      <c r="HW174" s="68"/>
      <c r="HX174" s="68"/>
      <c r="HY174" s="68"/>
      <c r="HZ174" s="68"/>
      <c r="IA174" s="68"/>
      <c r="IB174" s="68"/>
      <c r="IC174" s="68"/>
      <c r="ID174" s="68"/>
      <c r="IE174" s="68"/>
      <c r="IF174" s="68"/>
      <c r="IG174" s="68"/>
      <c r="IH174" s="68"/>
      <c r="II174" s="68"/>
      <c r="IJ174" s="68"/>
      <c r="IK174" s="68"/>
      <c r="IL174" s="68"/>
      <c r="IM174" s="68"/>
      <c r="IN174" s="68"/>
      <c r="IO174" s="68"/>
      <c r="IP174" s="68"/>
      <c r="IQ174" s="68"/>
      <c r="IR174" s="68"/>
      <c r="IS174" s="68"/>
      <c r="IT174" s="68"/>
      <c r="IU174" s="68"/>
      <c r="IV174" s="68"/>
      <c r="IW174" s="68"/>
      <c r="IX174" s="68"/>
      <c r="IY174" s="68"/>
      <c r="IZ174" s="68"/>
      <c r="JA174" s="68"/>
      <c r="JB174" s="68"/>
      <c r="JC174" s="68"/>
      <c r="JD174" s="68"/>
      <c r="JE174" s="68"/>
      <c r="JF174" s="68"/>
      <c r="JG174" s="68"/>
      <c r="JH174" s="68"/>
      <c r="JI174" s="68"/>
      <c r="JJ174" s="68"/>
      <c r="JK174" s="68"/>
      <c r="JL174" s="68"/>
      <c r="JM174" s="68"/>
      <c r="JN174" s="68"/>
      <c r="JO174" s="68"/>
      <c r="JP174" s="68"/>
      <c r="JQ174" s="68"/>
      <c r="JR174" s="68"/>
      <c r="JS174" s="68"/>
      <c r="JT174" s="68"/>
      <c r="JU174" s="68"/>
      <c r="JV174" s="68"/>
      <c r="JW174" s="68"/>
      <c r="JX174" s="68"/>
      <c r="JY174" s="68"/>
      <c r="JZ174" s="68"/>
      <c r="KA174" s="68"/>
      <c r="KB174" s="68"/>
      <c r="KC174" s="68"/>
      <c r="KD174" s="68"/>
      <c r="KE174" s="68"/>
      <c r="KF174" s="68"/>
      <c r="KG174" s="68"/>
      <c r="KH174" s="68"/>
      <c r="KI174" s="68"/>
      <c r="KJ174" s="68"/>
      <c r="KK174" s="68"/>
      <c r="KL174" s="68"/>
      <c r="KM174" s="68"/>
      <c r="KN174" s="68"/>
      <c r="KO174" s="68"/>
      <c r="KP174" s="68"/>
      <c r="KQ174" s="68"/>
      <c r="KR174" s="68"/>
      <c r="KS174" s="68"/>
      <c r="KT174" s="68"/>
      <c r="KU174" s="68"/>
      <c r="KV174" s="68"/>
      <c r="KW174" s="68"/>
      <c r="KX174" s="68"/>
      <c r="KY174" s="68"/>
      <c r="KZ174" s="68"/>
      <c r="LA174" s="68"/>
      <c r="LB174" s="68"/>
      <c r="LC174" s="68"/>
      <c r="LD174" s="68"/>
      <c r="LE174" s="68"/>
      <c r="LF174" s="68"/>
      <c r="LG174" s="68"/>
      <c r="LH174" s="68"/>
      <c r="LI174" s="68"/>
      <c r="LJ174" s="68"/>
      <c r="LK174" s="68"/>
      <c r="LL174" s="68"/>
      <c r="LM174" s="68"/>
      <c r="LN174" s="68"/>
      <c r="LO174" s="68"/>
      <c r="LP174" s="68"/>
      <c r="LQ174" s="68"/>
      <c r="LR174" s="68"/>
      <c r="LS174" s="68"/>
      <c r="LT174" s="68"/>
      <c r="LU174" s="68"/>
      <c r="LV174" s="68"/>
      <c r="LW174" s="68"/>
      <c r="LX174" s="68"/>
      <c r="LY174" s="68"/>
      <c r="LZ174" s="68"/>
      <c r="MA174" s="68"/>
      <c r="MB174" s="68"/>
      <c r="MC174" s="68"/>
      <c r="MD174" s="68"/>
      <c r="ME174" s="68"/>
      <c r="MF174" s="68"/>
      <c r="MG174" s="68"/>
      <c r="MH174" s="68"/>
      <c r="MI174" s="68"/>
      <c r="MJ174" s="68"/>
      <c r="MK174" s="68"/>
      <c r="ML174" s="68"/>
      <c r="MM174" s="68"/>
      <c r="MN174" s="68"/>
      <c r="MO174" s="68"/>
      <c r="MP174" s="68"/>
      <c r="MQ174" s="68"/>
      <c r="MR174" s="68"/>
      <c r="MS174" s="68"/>
      <c r="MT174" s="68"/>
      <c r="MU174" s="68"/>
      <c r="MV174" s="68"/>
      <c r="MW174" s="68"/>
      <c r="MX174" s="68"/>
      <c r="MY174" s="68"/>
      <c r="MZ174" s="68"/>
      <c r="NA174" s="68"/>
      <c r="NB174" s="68"/>
      <c r="NC174" s="68"/>
      <c r="ND174" s="68"/>
      <c r="NE174" s="68"/>
      <c r="NF174" s="68"/>
      <c r="NG174" s="68"/>
      <c r="NH174" s="68"/>
      <c r="NI174" s="68"/>
      <c r="NJ174" s="68"/>
      <c r="NK174" s="68"/>
      <c r="NL174" s="68"/>
      <c r="NM174" s="68"/>
      <c r="NN174" s="68"/>
      <c r="NO174" s="68"/>
      <c r="NP174" s="68"/>
      <c r="NQ174" s="68"/>
      <c r="NR174" s="68"/>
      <c r="NS174" s="68"/>
      <c r="NT174" s="68"/>
      <c r="NU174" s="68"/>
      <c r="NV174" s="68"/>
      <c r="NW174" s="68"/>
      <c r="NX174" s="68"/>
      <c r="NY174" s="68"/>
      <c r="NZ174" s="68"/>
      <c r="OA174" s="68"/>
      <c r="OB174" s="68"/>
      <c r="OC174" s="68"/>
      <c r="OD174" s="68"/>
      <c r="OE174" s="68"/>
      <c r="OF174" s="68"/>
      <c r="OG174" s="68"/>
      <c r="OH174" s="68"/>
      <c r="OI174" s="68"/>
      <c r="OJ174" s="68"/>
      <c r="OK174" s="68"/>
      <c r="OL174" s="68"/>
      <c r="OM174" s="68"/>
      <c r="ON174" s="68"/>
      <c r="OO174" s="68"/>
      <c r="OP174" s="68"/>
      <c r="OQ174" s="68"/>
      <c r="OR174" s="68"/>
      <c r="OS174" s="68"/>
      <c r="OT174" s="68"/>
      <c r="OU174" s="68"/>
      <c r="OV174" s="68"/>
      <c r="OW174" s="68"/>
      <c r="OX174" s="68"/>
      <c r="OY174" s="68"/>
      <c r="OZ174" s="68"/>
      <c r="PA174" s="68"/>
      <c r="PB174" s="68"/>
      <c r="PC174" s="68"/>
      <c r="PD174" s="68"/>
      <c r="PE174" s="68"/>
      <c r="PF174" s="68"/>
      <c r="PG174" s="68"/>
      <c r="PH174" s="68"/>
      <c r="PI174" s="68"/>
      <c r="PJ174" s="68"/>
      <c r="PK174" s="68"/>
      <c r="PL174" s="68"/>
      <c r="PM174" s="68"/>
      <c r="PN174" s="68"/>
      <c r="PO174" s="68"/>
      <c r="PP174" s="68"/>
      <c r="PQ174" s="68"/>
      <c r="PR174" s="68"/>
      <c r="PS174" s="68"/>
      <c r="PT174" s="68"/>
      <c r="PU174" s="68"/>
      <c r="PV174" s="68"/>
      <c r="PW174" s="68"/>
      <c r="PX174" s="68"/>
      <c r="PY174" s="68"/>
      <c r="PZ174" s="68"/>
      <c r="QA174" s="68"/>
      <c r="QB174" s="68"/>
      <c r="QC174" s="68"/>
      <c r="QD174" s="68"/>
      <c r="QE174" s="68"/>
      <c r="QF174" s="68"/>
      <c r="QG174" s="68"/>
      <c r="QH174" s="68"/>
      <c r="QI174" s="68"/>
      <c r="QJ174" s="68"/>
      <c r="QK174" s="68"/>
      <c r="QL174" s="68"/>
      <c r="QM174" s="68"/>
      <c r="QN174" s="68"/>
      <c r="QO174" s="68"/>
      <c r="QP174" s="68"/>
      <c r="QQ174" s="68"/>
      <c r="QR174" s="68"/>
      <c r="QS174" s="68"/>
      <c r="QT174" s="68"/>
      <c r="QU174" s="68"/>
      <c r="QV174" s="68"/>
      <c r="QW174" s="68"/>
      <c r="QX174" s="68"/>
      <c r="QY174" s="68"/>
      <c r="QZ174" s="68"/>
      <c r="RA174" s="68"/>
      <c r="RB174" s="68"/>
      <c r="RC174" s="68"/>
      <c r="RD174" s="68"/>
      <c r="RE174" s="68"/>
      <c r="RF174" s="68"/>
      <c r="RG174" s="68"/>
      <c r="RH174" s="68"/>
      <c r="RI174" s="68"/>
      <c r="RJ174" s="68"/>
      <c r="RK174" s="68"/>
      <c r="RL174" s="68"/>
      <c r="RM174" s="68"/>
      <c r="RN174" s="68"/>
      <c r="RO174" s="68"/>
      <c r="RP174" s="68"/>
      <c r="RQ174" s="68"/>
      <c r="RR174" s="68"/>
      <c r="RS174" s="68"/>
      <c r="RT174" s="68"/>
      <c r="RU174" s="68"/>
      <c r="RV174" s="68"/>
      <c r="RW174" s="68"/>
      <c r="RX174" s="68"/>
      <c r="RY174" s="68"/>
      <c r="RZ174" s="68"/>
      <c r="SA174" s="68"/>
      <c r="SB174" s="68"/>
      <c r="SC174" s="68"/>
      <c r="SD174" s="68"/>
      <c r="SE174" s="68"/>
      <c r="SF174" s="68"/>
      <c r="SG174" s="68"/>
      <c r="SH174" s="68"/>
      <c r="SI174" s="68"/>
      <c r="SJ174" s="68"/>
      <c r="SK174" s="68"/>
      <c r="SL174" s="68"/>
      <c r="SM174" s="68"/>
      <c r="SN174" s="68"/>
      <c r="SO174" s="68"/>
      <c r="SP174" s="68"/>
      <c r="SQ174" s="68"/>
      <c r="SR174" s="68"/>
      <c r="SS174" s="68"/>
      <c r="ST174" s="68"/>
      <c r="SU174" s="68"/>
      <c r="SV174" s="68"/>
      <c r="SW174" s="68"/>
      <c r="SX174" s="68"/>
      <c r="SY174" s="68"/>
      <c r="SZ174" s="68"/>
      <c r="TA174" s="68"/>
      <c r="TB174" s="68"/>
      <c r="TC174" s="68"/>
      <c r="TD174" s="68"/>
      <c r="TE174" s="68"/>
      <c r="TF174" s="68"/>
      <c r="TG174" s="68"/>
      <c r="TH174" s="68"/>
      <c r="TI174" s="68"/>
      <c r="TJ174" s="68"/>
      <c r="TK174" s="68"/>
      <c r="TL174" s="68"/>
      <c r="TM174" s="68"/>
      <c r="TN174" s="68"/>
      <c r="TO174" s="68"/>
      <c r="TP174" s="68"/>
      <c r="TQ174" s="68"/>
      <c r="TR174" s="68"/>
      <c r="TS174" s="68"/>
      <c r="TT174" s="68"/>
      <c r="TU174" s="68"/>
      <c r="TV174" s="68"/>
      <c r="TW174" s="68"/>
      <c r="TX174" s="68"/>
      <c r="TY174" s="68"/>
      <c r="TZ174" s="68"/>
      <c r="UA174" s="68"/>
      <c r="UB174" s="68"/>
      <c r="UC174" s="68"/>
      <c r="UD174" s="68"/>
      <c r="UE174" s="68"/>
      <c r="UF174" s="68"/>
      <c r="UG174" s="68"/>
      <c r="UH174" s="68"/>
      <c r="UI174" s="68"/>
      <c r="UJ174" s="68"/>
      <c r="UK174" s="68"/>
      <c r="UL174" s="68"/>
      <c r="UM174" s="68"/>
      <c r="UN174" s="68"/>
      <c r="UO174" s="68"/>
      <c r="UP174" s="68"/>
      <c r="UQ174" s="68"/>
      <c r="UR174" s="68"/>
      <c r="US174" s="68"/>
      <c r="UT174" s="68"/>
      <c r="UU174" s="68"/>
      <c r="UV174" s="68"/>
      <c r="UW174" s="68"/>
      <c r="UX174" s="68"/>
      <c r="UY174" s="68"/>
      <c r="UZ174" s="68"/>
      <c r="VA174" s="68"/>
      <c r="VB174" s="68"/>
      <c r="VC174" s="68"/>
      <c r="VD174" s="68"/>
      <c r="VE174" s="68"/>
      <c r="VF174" s="68"/>
      <c r="VG174" s="68"/>
      <c r="VH174" s="68"/>
      <c r="VI174" s="68"/>
      <c r="VJ174" s="68"/>
      <c r="VK174" s="68"/>
      <c r="VL174" s="68"/>
      <c r="VM174" s="68"/>
      <c r="VN174" s="68"/>
      <c r="VO174" s="68"/>
      <c r="VP174" s="68"/>
      <c r="VQ174" s="68"/>
      <c r="VR174" s="68"/>
      <c r="VS174" s="68"/>
      <c r="VT174" s="68"/>
      <c r="VU174" s="68"/>
      <c r="VV174" s="68"/>
      <c r="VW174" s="68"/>
      <c r="VX174" s="68"/>
      <c r="VY174" s="68"/>
      <c r="VZ174" s="68"/>
      <c r="WA174" s="68"/>
      <c r="WB174" s="68"/>
      <c r="WC174" s="68"/>
      <c r="WD174" s="68"/>
      <c r="WE174" s="68"/>
      <c r="WF174" s="68"/>
      <c r="WG174" s="68"/>
      <c r="WH174" s="68"/>
      <c r="WI174" s="68"/>
      <c r="WJ174" s="68"/>
      <c r="WK174" s="68"/>
      <c r="WL174" s="68"/>
      <c r="WM174" s="68"/>
      <c r="WN174" s="68"/>
      <c r="WO174" s="68"/>
      <c r="WP174" s="68"/>
      <c r="WQ174" s="68"/>
      <c r="WR174" s="68"/>
      <c r="WS174" s="68"/>
      <c r="WT174" s="68"/>
      <c r="WU174" s="68"/>
      <c r="WV174" s="68"/>
      <c r="WW174" s="68"/>
      <c r="WX174" s="68"/>
      <c r="WY174" s="68"/>
      <c r="WZ174" s="68"/>
      <c r="XA174" s="68"/>
      <c r="XB174" s="68"/>
      <c r="XC174" s="68"/>
      <c r="XD174" s="68"/>
      <c r="XE174" s="68"/>
      <c r="XF174" s="68"/>
      <c r="XG174" s="68"/>
      <c r="XH174" s="68"/>
      <c r="XI174" s="68"/>
      <c r="XJ174" s="68"/>
      <c r="XK174" s="68"/>
      <c r="XL174" s="68"/>
      <c r="XM174" s="68"/>
      <c r="XN174" s="68"/>
      <c r="XO174" s="68"/>
      <c r="XP174" s="68"/>
      <c r="XQ174" s="68"/>
      <c r="XR174" s="68"/>
      <c r="XS174" s="68"/>
      <c r="XT174" s="68"/>
      <c r="XU174" s="68"/>
      <c r="XV174" s="68"/>
      <c r="XW174" s="68"/>
      <c r="XX174" s="68"/>
      <c r="XY174" s="68"/>
      <c r="XZ174" s="68"/>
      <c r="YA174" s="68"/>
      <c r="YB174" s="68"/>
      <c r="YC174" s="68"/>
      <c r="YD174" s="68"/>
      <c r="YE174" s="68"/>
      <c r="YF174" s="68"/>
      <c r="YG174" s="68"/>
      <c r="YH174" s="68"/>
      <c r="YI174" s="68"/>
      <c r="YJ174" s="68"/>
      <c r="YK174" s="68"/>
      <c r="YL174" s="68"/>
      <c r="YM174" s="68"/>
      <c r="YN174" s="68"/>
      <c r="YO174" s="68"/>
      <c r="YP174" s="68"/>
      <c r="YQ174" s="68"/>
      <c r="YR174" s="68"/>
      <c r="YS174" s="68"/>
      <c r="YT174" s="68"/>
      <c r="YU174" s="68"/>
      <c r="YV174" s="68"/>
      <c r="YW174" s="68"/>
      <c r="YX174" s="68"/>
      <c r="YY174" s="68"/>
      <c r="YZ174" s="68"/>
      <c r="ZA174" s="68"/>
      <c r="ZB174" s="68"/>
      <c r="ZC174" s="68"/>
      <c r="ZD174" s="68"/>
      <c r="ZE174" s="68"/>
      <c r="ZF174" s="68"/>
      <c r="ZG174" s="68"/>
      <c r="ZH174" s="68"/>
      <c r="ZI174" s="68"/>
      <c r="ZJ174" s="68"/>
      <c r="ZK174" s="68"/>
      <c r="ZL174" s="68"/>
      <c r="ZM174" s="68"/>
      <c r="ZN174" s="68"/>
      <c r="ZO174" s="68"/>
      <c r="ZP174" s="68"/>
      <c r="ZQ174" s="68"/>
      <c r="ZR174" s="68"/>
      <c r="ZS174" s="68"/>
      <c r="ZT174" s="68"/>
      <c r="ZU174" s="68"/>
      <c r="ZV174" s="68"/>
      <c r="ZW174" s="68"/>
      <c r="ZX174" s="68"/>
      <c r="ZY174" s="68"/>
      <c r="ZZ174" s="68"/>
      <c r="AAA174" s="68"/>
      <c r="AAB174" s="68"/>
      <c r="AAC174" s="68"/>
      <c r="AAD174" s="68"/>
      <c r="AAE174" s="68"/>
      <c r="AAF174" s="68"/>
      <c r="AAG174" s="68"/>
      <c r="AAH174" s="68"/>
      <c r="AAI174" s="68"/>
      <c r="AAJ174" s="68"/>
      <c r="AAK174" s="68"/>
      <c r="AAL174" s="68"/>
      <c r="AAM174" s="68"/>
      <c r="AAN174" s="68"/>
      <c r="AAO174" s="68"/>
      <c r="AAP174" s="68"/>
      <c r="AAQ174" s="68"/>
      <c r="AAR174" s="68"/>
      <c r="AAS174" s="68"/>
      <c r="AAT174" s="68"/>
      <c r="AAU174" s="68"/>
      <c r="AAV174" s="68"/>
      <c r="AAW174" s="68"/>
      <c r="AAX174" s="68"/>
      <c r="AAY174" s="68"/>
      <c r="AAZ174" s="68"/>
      <c r="ABA174" s="68"/>
      <c r="ABB174" s="68"/>
      <c r="ABC174" s="68"/>
      <c r="ABD174" s="68"/>
      <c r="ABE174" s="68"/>
      <c r="ABF174" s="68"/>
      <c r="ABG174" s="68"/>
      <c r="ABH174" s="68"/>
      <c r="ABI174" s="68"/>
      <c r="ABJ174" s="68"/>
      <c r="ABK174" s="68"/>
      <c r="ABL174" s="68"/>
      <c r="ABM174" s="68"/>
      <c r="ABN174" s="68"/>
      <c r="ABO174" s="68"/>
      <c r="ABP174" s="68"/>
      <c r="ABQ174" s="68"/>
      <c r="ABR174" s="68"/>
      <c r="ABS174" s="68"/>
      <c r="ABT174" s="68"/>
      <c r="ABU174" s="68"/>
      <c r="ABV174" s="68"/>
      <c r="ABW174" s="68"/>
      <c r="ABX174" s="68"/>
      <c r="ABY174" s="68"/>
      <c r="ABZ174" s="68"/>
      <c r="ACA174" s="68"/>
      <c r="ACB174" s="68"/>
      <c r="ACC174" s="68"/>
      <c r="ACD174" s="68"/>
      <c r="ACE174" s="68"/>
      <c r="ACF174" s="68"/>
      <c r="ACG174" s="68"/>
      <c r="ACH174" s="68"/>
      <c r="ACI174" s="68"/>
      <c r="ACJ174" s="68"/>
      <c r="ACK174" s="68"/>
      <c r="ACL174" s="68"/>
      <c r="ACM174" s="68"/>
      <c r="ACN174" s="68"/>
      <c r="ACO174" s="68"/>
      <c r="ACP174" s="68"/>
      <c r="ACQ174" s="68"/>
      <c r="ACR174" s="68"/>
      <c r="ACS174" s="68"/>
      <c r="ACT174" s="68"/>
      <c r="ACU174" s="68"/>
      <c r="ACV174" s="68"/>
      <c r="ACW174" s="68"/>
      <c r="ACX174" s="68"/>
      <c r="ACY174" s="68"/>
      <c r="ACZ174" s="68"/>
      <c r="ADA174" s="68"/>
      <c r="ADB174" s="68"/>
      <c r="ADC174" s="68"/>
      <c r="ADD174" s="68"/>
      <c r="ADE174" s="68"/>
      <c r="ADF174" s="68"/>
      <c r="ADG174" s="68"/>
      <c r="ADH174" s="68"/>
      <c r="ADI174" s="68"/>
      <c r="ADJ174" s="68"/>
      <c r="ADK174" s="68"/>
      <c r="ADL174" s="68"/>
      <c r="ADM174" s="68"/>
      <c r="ADN174" s="68"/>
      <c r="ADO174" s="68"/>
      <c r="ADP174" s="68"/>
      <c r="ADQ174" s="68"/>
      <c r="ADR174" s="68"/>
      <c r="ADS174" s="68"/>
      <c r="ADT174" s="68"/>
      <c r="ADU174" s="68"/>
      <c r="ADV174" s="68"/>
      <c r="ADW174" s="68"/>
      <c r="ADX174" s="68"/>
      <c r="ADY174" s="68"/>
      <c r="ADZ174" s="68"/>
      <c r="AEA174" s="68"/>
      <c r="AEB174" s="68"/>
      <c r="AEC174" s="68"/>
      <c r="AED174" s="68"/>
      <c r="AEE174" s="68"/>
      <c r="AEF174" s="68"/>
      <c r="AEG174" s="68"/>
      <c r="AEH174" s="68"/>
      <c r="AEI174" s="68"/>
      <c r="AEJ174" s="68"/>
      <c r="AEK174" s="68"/>
      <c r="AEL174" s="68"/>
      <c r="AEM174" s="68"/>
      <c r="AEN174" s="68"/>
      <c r="AEO174" s="68"/>
      <c r="AEP174" s="68"/>
      <c r="AEQ174" s="68"/>
      <c r="AER174" s="68"/>
      <c r="AES174" s="68"/>
      <c r="AET174" s="68"/>
      <c r="AEU174" s="68"/>
      <c r="AEV174" s="68"/>
      <c r="AEW174" s="68"/>
      <c r="AEX174" s="68"/>
      <c r="AEY174" s="68"/>
      <c r="AEZ174" s="68"/>
      <c r="AFA174" s="68"/>
      <c r="AFB174" s="68"/>
      <c r="AFC174" s="68"/>
      <c r="AFD174" s="68"/>
      <c r="AFE174" s="68"/>
      <c r="AFF174" s="68"/>
      <c r="AFG174" s="68"/>
      <c r="AFH174" s="68"/>
      <c r="AFI174" s="68"/>
      <c r="AFJ174" s="68"/>
      <c r="AFK174" s="68"/>
      <c r="AFL174" s="68"/>
      <c r="AFM174" s="68"/>
      <c r="AFN174" s="68"/>
      <c r="AFO174" s="68"/>
      <c r="AFP174" s="68"/>
      <c r="AFQ174" s="68"/>
      <c r="AFR174" s="68"/>
      <c r="AFS174" s="68"/>
      <c r="AFT174" s="68"/>
      <c r="AFU174" s="68"/>
      <c r="AFV174" s="68"/>
      <c r="AFW174" s="68"/>
      <c r="AFX174" s="68"/>
      <c r="AFY174" s="68"/>
      <c r="AFZ174" s="68"/>
      <c r="AGA174" s="68"/>
      <c r="AGB174" s="68"/>
      <c r="AGC174" s="68"/>
      <c r="AGD174" s="68"/>
      <c r="AGE174" s="68"/>
      <c r="AGF174" s="68"/>
      <c r="AGG174" s="68"/>
      <c r="AGH174" s="68"/>
      <c r="AGI174" s="68"/>
      <c r="AGJ174" s="68"/>
      <c r="AGK174" s="68"/>
      <c r="AGL174" s="68"/>
      <c r="AGM174" s="68"/>
      <c r="AGN174" s="68"/>
      <c r="AGO174" s="68"/>
      <c r="AGP174" s="68"/>
      <c r="AGQ174" s="68"/>
      <c r="AGR174" s="68"/>
      <c r="AGS174" s="68"/>
      <c r="AGT174" s="68"/>
      <c r="AGU174" s="68"/>
      <c r="AGV174" s="68"/>
      <c r="AGW174" s="68"/>
      <c r="AGX174" s="68"/>
      <c r="AGY174" s="68"/>
      <c r="AGZ174" s="68"/>
      <c r="AHA174" s="68"/>
      <c r="AHB174" s="68"/>
      <c r="AHC174" s="68"/>
      <c r="AHD174" s="68"/>
      <c r="AHE174" s="68"/>
      <c r="AHF174" s="68"/>
      <c r="AHG174" s="68"/>
      <c r="AHH174" s="68"/>
      <c r="AHI174" s="68"/>
      <c r="AHJ174" s="68"/>
      <c r="AHK174" s="68"/>
      <c r="AHL174" s="68"/>
      <c r="AHM174" s="68"/>
      <c r="AHN174" s="68"/>
      <c r="AHO174" s="68"/>
      <c r="AHP174" s="68"/>
      <c r="AHQ174" s="68"/>
      <c r="AHR174" s="68"/>
      <c r="AHS174" s="68"/>
      <c r="AHT174" s="68"/>
      <c r="AHU174" s="68"/>
      <c r="AHV174" s="68"/>
      <c r="AHW174" s="68"/>
      <c r="AHX174" s="68"/>
      <c r="AHY174" s="68"/>
      <c r="AHZ174" s="68"/>
      <c r="AIA174" s="68"/>
      <c r="AIB174" s="68"/>
      <c r="AIC174" s="68"/>
      <c r="AID174" s="68"/>
      <c r="AIE174" s="68"/>
      <c r="AIF174" s="68"/>
      <c r="AIG174" s="68"/>
      <c r="AIH174" s="68"/>
      <c r="AII174" s="68"/>
      <c r="AIJ174" s="68"/>
      <c r="AIK174" s="68"/>
      <c r="AIL174" s="68"/>
      <c r="AIM174" s="68"/>
      <c r="AIN174" s="68"/>
      <c r="AIO174" s="68"/>
      <c r="AIP174" s="68"/>
      <c r="AIQ174" s="68"/>
      <c r="AIR174" s="68"/>
      <c r="AIS174" s="68"/>
      <c r="AIT174" s="68"/>
      <c r="AIU174" s="68"/>
      <c r="AIV174" s="68"/>
      <c r="AIW174" s="68"/>
      <c r="AIX174" s="68"/>
      <c r="AIY174" s="68"/>
      <c r="AIZ174" s="68"/>
      <c r="AJA174" s="68"/>
      <c r="AJB174" s="68"/>
      <c r="AJC174" s="68"/>
      <c r="AJD174" s="68"/>
      <c r="AJE174" s="68"/>
      <c r="AJF174" s="68"/>
      <c r="AJG174" s="68"/>
      <c r="AJH174" s="68"/>
      <c r="AJI174" s="68"/>
      <c r="AJJ174" s="68"/>
      <c r="AJK174" s="68"/>
      <c r="AJL174" s="68"/>
      <c r="AJM174" s="68"/>
      <c r="AJN174" s="68"/>
      <c r="AJO174" s="68"/>
      <c r="AJP174" s="68"/>
      <c r="AJQ174" s="68"/>
      <c r="AJR174" s="68"/>
      <c r="AJS174" s="68"/>
      <c r="AJT174" s="68"/>
      <c r="AJU174" s="68"/>
      <c r="AJV174" s="68"/>
      <c r="AJW174" s="68"/>
      <c r="AJX174" s="68"/>
      <c r="AJY174" s="68"/>
      <c r="AJZ174" s="68"/>
      <c r="AKA174" s="68"/>
      <c r="AKB174" s="68"/>
      <c r="AKC174" s="68"/>
      <c r="AKD174" s="68"/>
      <c r="AKE174" s="68"/>
      <c r="AKF174" s="68"/>
      <c r="AKG174" s="68"/>
      <c r="AKH174" s="68"/>
      <c r="AKI174" s="68"/>
      <c r="AKJ174" s="68"/>
      <c r="AKK174" s="68"/>
      <c r="AKL174" s="68"/>
      <c r="AKM174" s="68"/>
      <c r="AKN174" s="68"/>
      <c r="AKO174" s="68"/>
      <c r="AKP174" s="68"/>
      <c r="AKQ174" s="68"/>
      <c r="AKR174" s="68"/>
      <c r="AKS174" s="68"/>
      <c r="AKT174" s="68"/>
      <c r="AKU174" s="68"/>
      <c r="AKV174" s="68"/>
      <c r="AKW174" s="68"/>
      <c r="AKX174" s="68"/>
      <c r="AKY174" s="68"/>
      <c r="AKZ174" s="68"/>
      <c r="ALA174" s="68"/>
      <c r="ALB174" s="68"/>
      <c r="ALC174" s="68"/>
      <c r="ALD174" s="68"/>
      <c r="ALE174" s="68"/>
      <c r="ALF174" s="68"/>
      <c r="ALG174" s="68"/>
      <c r="ALH174" s="68"/>
      <c r="ALI174" s="68"/>
      <c r="ALJ174" s="68"/>
      <c r="ALK174" s="68"/>
      <c r="ALL174" s="68"/>
      <c r="ALM174" s="68"/>
      <c r="ALN174" s="68"/>
      <c r="ALO174" s="68"/>
      <c r="ALP174" s="68"/>
      <c r="ALQ174" s="68"/>
      <c r="ALR174" s="68"/>
      <c r="ALS174" s="68"/>
      <c r="ALT174" s="68"/>
      <c r="ALU174" s="68"/>
      <c r="ALV174" s="68"/>
      <c r="ALW174" s="68"/>
      <c r="ALX174" s="68"/>
      <c r="ALY174" s="68"/>
      <c r="ALZ174" s="68"/>
      <c r="AMA174" s="68"/>
      <c r="AMB174" s="68"/>
      <c r="AMC174" s="68"/>
      <c r="AMD174" s="68"/>
      <c r="AME174" s="68"/>
      <c r="AMF174" s="68"/>
      <c r="AMG174" s="68"/>
      <c r="AMH174" s="68"/>
      <c r="AMI174" s="68"/>
      <c r="AMJ174" s="68"/>
      <c r="AMK174" s="68"/>
      <c r="AML174" s="68"/>
      <c r="AMM174" s="68"/>
      <c r="AMN174" s="68"/>
      <c r="AMO174" s="68"/>
      <c r="AMP174" s="68"/>
      <c r="AMQ174" s="68"/>
      <c r="AMR174" s="68"/>
      <c r="AMS174" s="68"/>
      <c r="AMT174" s="68"/>
      <c r="AMU174" s="68"/>
      <c r="AMV174" s="68"/>
      <c r="AMW174" s="68"/>
      <c r="AMX174" s="68"/>
      <c r="AMY174" s="68"/>
      <c r="AMZ174" s="68"/>
      <c r="ANA174" s="68"/>
      <c r="ANB174" s="68"/>
      <c r="ANC174" s="68"/>
      <c r="AND174" s="68"/>
      <c r="ANE174" s="68"/>
      <c r="ANF174" s="68"/>
      <c r="ANG174" s="68"/>
      <c r="ANH174" s="68"/>
      <c r="ANI174" s="68"/>
      <c r="ANJ174" s="68"/>
      <c r="ANK174" s="68"/>
      <c r="ANL174" s="68"/>
      <c r="ANM174" s="68"/>
      <c r="ANN174" s="68"/>
      <c r="ANO174" s="68"/>
      <c r="ANP174" s="68"/>
      <c r="ANQ174" s="68"/>
      <c r="ANR174" s="68"/>
      <c r="ANS174" s="68"/>
      <c r="ANT174" s="68"/>
      <c r="ANU174" s="68"/>
      <c r="ANV174" s="68"/>
      <c r="ANW174" s="68"/>
      <c r="ANX174" s="68"/>
      <c r="ANY174" s="68"/>
      <c r="ANZ174" s="68"/>
      <c r="AOA174" s="68"/>
      <c r="AOB174" s="68"/>
      <c r="AOC174" s="68"/>
      <c r="AOD174" s="68"/>
      <c r="AOE174" s="68"/>
      <c r="AOF174" s="68"/>
      <c r="AOG174" s="68"/>
      <c r="AOH174" s="68"/>
      <c r="AOI174" s="68"/>
      <c r="AOJ174" s="68"/>
      <c r="AOK174" s="68"/>
      <c r="AOL174" s="68"/>
      <c r="AOM174" s="68"/>
      <c r="AON174" s="68"/>
      <c r="AOO174" s="68"/>
      <c r="AOP174" s="68"/>
      <c r="AOQ174" s="68"/>
      <c r="AOR174" s="68"/>
      <c r="AOS174" s="68"/>
      <c r="AOT174" s="68"/>
      <c r="AOU174" s="68"/>
      <c r="AOV174" s="68"/>
      <c r="AOW174" s="68"/>
      <c r="AOX174" s="68"/>
      <c r="AOY174" s="68"/>
      <c r="AOZ174" s="68"/>
      <c r="APA174" s="68"/>
      <c r="APB174" s="68"/>
      <c r="APC174" s="68"/>
      <c r="APD174" s="68"/>
      <c r="APE174" s="68"/>
      <c r="APF174" s="68"/>
      <c r="APG174" s="68"/>
      <c r="APH174" s="68"/>
      <c r="API174" s="68"/>
      <c r="APJ174" s="68"/>
      <c r="APK174" s="68"/>
      <c r="APL174" s="68"/>
      <c r="APM174" s="68"/>
      <c r="APN174" s="68"/>
      <c r="APO174" s="68"/>
      <c r="APP174" s="68"/>
      <c r="APQ174" s="68"/>
      <c r="APR174" s="68"/>
      <c r="APS174" s="68"/>
      <c r="APT174" s="68"/>
      <c r="APU174" s="68"/>
      <c r="APV174" s="68"/>
      <c r="APW174" s="68"/>
      <c r="APX174" s="68"/>
      <c r="APY174" s="68"/>
      <c r="APZ174" s="68"/>
      <c r="AQA174" s="68"/>
      <c r="AQB174" s="68"/>
      <c r="AQC174" s="68"/>
      <c r="AQD174" s="68"/>
      <c r="AQE174" s="68"/>
      <c r="AQF174" s="68"/>
      <c r="AQG174" s="68"/>
      <c r="AQH174" s="68"/>
      <c r="AQI174" s="68"/>
      <c r="AQJ174" s="68"/>
      <c r="AQK174" s="68"/>
      <c r="AQL174" s="68"/>
      <c r="AQM174" s="68"/>
      <c r="AQN174" s="68"/>
      <c r="AQO174" s="68"/>
      <c r="AQP174" s="68"/>
      <c r="AQQ174" s="68"/>
      <c r="AQR174" s="68"/>
      <c r="AQS174" s="68"/>
      <c r="AQT174" s="68"/>
      <c r="AQU174" s="68"/>
      <c r="AQV174" s="68"/>
      <c r="AQW174" s="68"/>
      <c r="AQX174" s="68"/>
      <c r="AQY174" s="68"/>
      <c r="AQZ174" s="68"/>
      <c r="ARA174" s="68"/>
      <c r="ARB174" s="68"/>
      <c r="ARC174" s="68"/>
      <c r="ARD174" s="68"/>
      <c r="ARE174" s="68"/>
      <c r="ARF174" s="68"/>
      <c r="ARG174" s="68"/>
      <c r="ARH174" s="68"/>
      <c r="ARI174" s="68"/>
      <c r="ARJ174" s="68"/>
      <c r="ARK174" s="68"/>
      <c r="ARL174" s="68"/>
      <c r="ARM174" s="68"/>
      <c r="ARN174" s="68"/>
      <c r="ARO174" s="68"/>
      <c r="ARP174" s="68"/>
      <c r="ARQ174" s="68"/>
      <c r="ARR174" s="68"/>
      <c r="ARS174" s="68"/>
      <c r="ART174" s="68"/>
      <c r="ARU174" s="68"/>
      <c r="ARV174" s="68"/>
      <c r="ARW174" s="68"/>
      <c r="ARX174" s="68"/>
      <c r="ARY174" s="68"/>
      <c r="ARZ174" s="68"/>
      <c r="ASA174" s="68"/>
      <c r="ASB174" s="68"/>
      <c r="ASC174" s="68"/>
      <c r="ASD174" s="68"/>
      <c r="ASE174" s="68"/>
      <c r="ASF174" s="68"/>
      <c r="ASG174" s="68"/>
      <c r="ASH174" s="68"/>
      <c r="ASI174" s="68"/>
      <c r="ASJ174" s="68"/>
      <c r="ASK174" s="68"/>
      <c r="ASL174" s="68"/>
      <c r="ASM174" s="68"/>
      <c r="ASN174" s="68"/>
      <c r="ASO174" s="68"/>
      <c r="ASP174" s="68"/>
      <c r="ASQ174" s="68"/>
      <c r="ASR174" s="68"/>
      <c r="ASS174" s="68"/>
      <c r="AST174" s="68"/>
      <c r="ASU174" s="68"/>
      <c r="ASV174" s="68"/>
      <c r="ASW174" s="68"/>
      <c r="ASX174" s="68"/>
      <c r="ASY174" s="68"/>
      <c r="ASZ174" s="68"/>
      <c r="ATA174" s="68"/>
      <c r="ATB174" s="68"/>
      <c r="ATC174" s="68"/>
      <c r="ATD174" s="68"/>
      <c r="ATE174" s="68"/>
      <c r="ATF174" s="68"/>
      <c r="ATG174" s="68"/>
      <c r="ATH174" s="68"/>
      <c r="ATI174" s="68"/>
      <c r="ATJ174" s="68"/>
      <c r="ATK174" s="68"/>
      <c r="ATL174" s="68"/>
      <c r="ATM174" s="68"/>
      <c r="ATN174" s="68"/>
      <c r="ATO174" s="68"/>
      <c r="ATP174" s="68"/>
      <c r="ATQ174" s="68"/>
      <c r="ATR174" s="68"/>
      <c r="ATS174" s="68"/>
      <c r="ATT174" s="68"/>
      <c r="ATU174" s="68"/>
      <c r="ATV174" s="68"/>
      <c r="ATW174" s="68"/>
      <c r="ATX174" s="68"/>
      <c r="ATY174" s="68"/>
      <c r="ATZ174" s="68"/>
      <c r="AUA174" s="68"/>
      <c r="AUB174" s="68"/>
      <c r="AUC174" s="68"/>
      <c r="AUD174" s="68"/>
      <c r="AUE174" s="68"/>
      <c r="AUF174" s="68"/>
      <c r="AUG174" s="68"/>
      <c r="AUH174" s="68"/>
      <c r="AUI174" s="68"/>
      <c r="AUJ174" s="68"/>
      <c r="AUK174" s="68"/>
      <c r="AUL174" s="68"/>
      <c r="AUM174" s="68"/>
      <c r="AUN174" s="68"/>
      <c r="AUO174" s="68"/>
      <c r="AUP174" s="68"/>
      <c r="AUQ174" s="68"/>
      <c r="AUR174" s="68"/>
      <c r="AUS174" s="68"/>
      <c r="AUT174" s="68"/>
      <c r="AUU174" s="68"/>
      <c r="AUV174" s="68"/>
      <c r="AUW174" s="68"/>
      <c r="AUX174" s="68"/>
      <c r="AUY174" s="68"/>
      <c r="AUZ174" s="68"/>
      <c r="AVA174" s="68"/>
      <c r="AVB174" s="68"/>
      <c r="AVC174" s="68"/>
      <c r="AVD174" s="68"/>
      <c r="AVE174" s="68"/>
      <c r="AVF174" s="68"/>
      <c r="AVG174" s="68"/>
      <c r="AVH174" s="68"/>
      <c r="AVI174" s="68"/>
      <c r="AVJ174" s="68"/>
      <c r="AVK174" s="68"/>
      <c r="AVL174" s="68"/>
      <c r="AVM174" s="68"/>
      <c r="AVN174" s="68"/>
      <c r="AVO174" s="68"/>
      <c r="AVP174" s="68"/>
      <c r="AVQ174" s="68"/>
      <c r="AVR174" s="68"/>
      <c r="AVS174" s="68"/>
      <c r="AVT174" s="68"/>
      <c r="AVU174" s="68"/>
      <c r="AVV174" s="68"/>
      <c r="AVW174" s="68"/>
      <c r="AVX174" s="68"/>
      <c r="AVY174" s="68"/>
      <c r="AVZ174" s="68"/>
      <c r="AWA174" s="68"/>
      <c r="AWB174" s="68"/>
      <c r="AWC174" s="68"/>
      <c r="AWD174" s="68"/>
      <c r="AWE174" s="68"/>
      <c r="AWF174" s="68"/>
      <c r="AWG174" s="68"/>
      <c r="AWH174" s="68"/>
      <c r="AWI174" s="68"/>
      <c r="AWJ174" s="68"/>
      <c r="AWK174" s="68"/>
      <c r="AWL174" s="68"/>
      <c r="AWM174" s="68"/>
      <c r="AWN174" s="68"/>
      <c r="AWO174" s="68"/>
      <c r="AWP174" s="68"/>
      <c r="AWQ174" s="68"/>
      <c r="AWR174" s="68"/>
      <c r="AWS174" s="68"/>
      <c r="AWT174" s="68"/>
      <c r="AWU174" s="68"/>
      <c r="AWV174" s="68"/>
      <c r="AWW174" s="68"/>
      <c r="AWX174" s="68"/>
      <c r="AWY174" s="68"/>
      <c r="AWZ174" s="68"/>
      <c r="AXA174" s="68"/>
      <c r="AXB174" s="68"/>
      <c r="AXC174" s="68"/>
      <c r="AXD174" s="68"/>
      <c r="AXE174" s="68"/>
      <c r="AXF174" s="68"/>
      <c r="AXG174" s="68"/>
      <c r="AXH174" s="68"/>
      <c r="AXI174" s="68"/>
      <c r="AXJ174" s="68"/>
      <c r="AXK174" s="68"/>
      <c r="AXL174" s="68"/>
      <c r="AXM174" s="68"/>
      <c r="AXN174" s="68"/>
      <c r="AXO174" s="68"/>
      <c r="AXP174" s="68"/>
      <c r="AXQ174" s="68"/>
      <c r="AXR174" s="68"/>
      <c r="AXS174" s="68"/>
      <c r="AXT174" s="68"/>
      <c r="AXU174" s="68"/>
      <c r="AXV174" s="68"/>
      <c r="AXW174" s="68"/>
      <c r="AXX174" s="68"/>
      <c r="AXY174" s="68"/>
      <c r="AXZ174" s="68"/>
      <c r="AYA174" s="68"/>
      <c r="AYB174" s="68"/>
      <c r="AYC174" s="68"/>
      <c r="AYD174" s="68"/>
      <c r="AYE174" s="68"/>
      <c r="AYF174" s="68"/>
      <c r="AYG174" s="68"/>
      <c r="AYH174" s="68"/>
      <c r="AYI174" s="68"/>
      <c r="AYJ174" s="68"/>
      <c r="AYK174" s="68"/>
      <c r="AYL174" s="68"/>
      <c r="AYM174" s="68"/>
      <c r="AYN174" s="68"/>
      <c r="AYO174" s="68"/>
      <c r="AYP174" s="68"/>
      <c r="AYQ174" s="68"/>
      <c r="AYR174" s="68"/>
      <c r="AYS174" s="68"/>
      <c r="AYT174" s="68"/>
      <c r="AYU174" s="68"/>
      <c r="AYV174" s="68"/>
      <c r="AYW174" s="68"/>
      <c r="AYX174" s="68"/>
      <c r="AYY174" s="68"/>
      <c r="AYZ174" s="68"/>
      <c r="AZA174" s="68"/>
      <c r="AZB174" s="68"/>
      <c r="AZC174" s="68"/>
      <c r="AZD174" s="68"/>
      <c r="AZE174" s="68"/>
      <c r="AZF174" s="68"/>
      <c r="AZG174" s="68"/>
      <c r="AZH174" s="68"/>
      <c r="AZI174" s="68"/>
      <c r="AZJ174" s="68"/>
      <c r="AZK174" s="68"/>
      <c r="AZL174" s="68"/>
      <c r="AZM174" s="68"/>
      <c r="AZN174" s="68"/>
      <c r="AZO174" s="68"/>
      <c r="AZP174" s="68"/>
      <c r="AZQ174" s="68"/>
      <c r="AZR174" s="68"/>
      <c r="AZS174" s="68"/>
      <c r="AZT174" s="68"/>
      <c r="AZU174" s="68"/>
      <c r="AZV174" s="68"/>
      <c r="AZW174" s="68"/>
      <c r="AZX174" s="68"/>
      <c r="AZY174" s="68"/>
      <c r="AZZ174" s="68"/>
      <c r="BAA174" s="68"/>
      <c r="BAB174" s="68"/>
      <c r="BAC174" s="68"/>
      <c r="BAD174" s="68"/>
      <c r="BAE174" s="68"/>
      <c r="BAF174" s="68"/>
      <c r="BAG174" s="68"/>
      <c r="BAH174" s="68"/>
      <c r="BAI174" s="68"/>
      <c r="BAJ174" s="68"/>
      <c r="BAK174" s="68"/>
      <c r="BAL174" s="68"/>
      <c r="BAM174" s="68"/>
      <c r="BAN174" s="68"/>
      <c r="BAO174" s="68"/>
      <c r="BAP174" s="68"/>
      <c r="BAQ174" s="68"/>
      <c r="BAR174" s="68"/>
      <c r="BAS174" s="68"/>
      <c r="BAT174" s="68"/>
      <c r="BAU174" s="68"/>
      <c r="BAV174" s="68"/>
      <c r="BAW174" s="68"/>
      <c r="BAX174" s="68"/>
      <c r="BAY174" s="68"/>
      <c r="BAZ174" s="68"/>
      <c r="BBA174" s="68"/>
      <c r="BBB174" s="68"/>
      <c r="BBC174" s="68"/>
      <c r="BBD174" s="68"/>
      <c r="BBE174" s="68"/>
      <c r="BBF174" s="68"/>
      <c r="BBG174" s="68"/>
      <c r="BBH174" s="68"/>
      <c r="BBI174" s="68"/>
      <c r="BBJ174" s="68"/>
      <c r="BBK174" s="68"/>
      <c r="BBL174" s="68"/>
      <c r="BBM174" s="68"/>
      <c r="BBN174" s="68"/>
      <c r="BBO174" s="68"/>
      <c r="BBP174" s="68"/>
      <c r="BBQ174" s="68"/>
      <c r="BBR174" s="68"/>
      <c r="BBS174" s="68"/>
      <c r="BBT174" s="68"/>
      <c r="BBU174" s="68"/>
      <c r="BBV174" s="68"/>
      <c r="BBW174" s="68"/>
      <c r="BBX174" s="68"/>
      <c r="BBY174" s="68"/>
      <c r="BBZ174" s="68"/>
      <c r="BCA174" s="68"/>
      <c r="BCB174" s="68"/>
      <c r="BCC174" s="68"/>
      <c r="BCD174" s="68"/>
      <c r="BCE174" s="68"/>
      <c r="BCF174" s="68"/>
      <c r="BCG174" s="68"/>
      <c r="BCH174" s="68"/>
      <c r="BCI174" s="68"/>
      <c r="BCJ174" s="68"/>
      <c r="BCK174" s="68"/>
      <c r="BCL174" s="68"/>
      <c r="BCM174" s="68"/>
      <c r="BCN174" s="68"/>
      <c r="BCO174" s="68"/>
      <c r="BCP174" s="68"/>
      <c r="BCQ174" s="68"/>
      <c r="BCR174" s="68"/>
      <c r="BCS174" s="68"/>
      <c r="BCT174" s="68"/>
      <c r="BCU174" s="68"/>
      <c r="BCV174" s="68"/>
      <c r="BCW174" s="68"/>
      <c r="BCX174" s="68"/>
      <c r="BCY174" s="68"/>
      <c r="BCZ174" s="68"/>
      <c r="BDA174" s="68"/>
      <c r="BDB174" s="68"/>
      <c r="BDC174" s="68"/>
      <c r="BDD174" s="68"/>
      <c r="BDE174" s="68"/>
      <c r="BDF174" s="68"/>
      <c r="BDG174" s="68"/>
      <c r="BDH174" s="68"/>
      <c r="BDI174" s="68"/>
      <c r="BDJ174" s="68"/>
      <c r="BDK174" s="68"/>
      <c r="BDL174" s="68"/>
      <c r="BDM174" s="68"/>
      <c r="BDN174" s="68"/>
      <c r="BDO174" s="68"/>
      <c r="BDP174" s="68"/>
      <c r="BDQ174" s="68"/>
      <c r="BDR174" s="68"/>
      <c r="BDS174" s="68"/>
      <c r="BDT174" s="68"/>
      <c r="BDU174" s="68"/>
      <c r="BDV174" s="68"/>
      <c r="BDW174" s="68"/>
      <c r="BDX174" s="68"/>
      <c r="BDY174" s="68"/>
      <c r="BDZ174" s="68"/>
      <c r="BEA174" s="68"/>
      <c r="BEB174" s="68"/>
      <c r="BEC174" s="68"/>
      <c r="BED174" s="68"/>
      <c r="BEE174" s="68"/>
      <c r="BEF174" s="68"/>
      <c r="BEG174" s="68"/>
      <c r="BEH174" s="68"/>
      <c r="BEI174" s="68"/>
      <c r="BEJ174" s="68"/>
      <c r="BEK174" s="68"/>
      <c r="BEL174" s="68"/>
      <c r="BEM174" s="68"/>
      <c r="BEN174" s="68"/>
      <c r="BEO174" s="68"/>
      <c r="BEP174" s="68"/>
      <c r="BEQ174" s="68"/>
      <c r="BER174" s="68"/>
      <c r="BES174" s="68"/>
      <c r="BET174" s="68"/>
      <c r="BEU174" s="68"/>
      <c r="BEV174" s="68"/>
      <c r="BEW174" s="68"/>
      <c r="BEX174" s="68"/>
      <c r="BEY174" s="68"/>
      <c r="BEZ174" s="68"/>
      <c r="BFA174" s="68"/>
      <c r="BFB174" s="68"/>
      <c r="BFC174" s="68"/>
      <c r="BFD174" s="68"/>
      <c r="BFE174" s="68"/>
      <c r="BFF174" s="68"/>
      <c r="BFG174" s="68"/>
      <c r="BFH174" s="68"/>
      <c r="BFI174" s="68"/>
      <c r="BFJ174" s="68"/>
      <c r="BFK174" s="68"/>
      <c r="BFL174" s="68"/>
      <c r="BFM174" s="68"/>
      <c r="BFN174" s="68"/>
      <c r="BFO174" s="68"/>
      <c r="BFP174" s="68"/>
      <c r="BFQ174" s="68"/>
      <c r="BFR174" s="68"/>
      <c r="BFS174" s="68"/>
      <c r="BFT174" s="68"/>
      <c r="BFU174" s="68"/>
      <c r="BFV174" s="68"/>
      <c r="BFW174" s="68"/>
      <c r="BFX174" s="68"/>
      <c r="BFY174" s="68"/>
      <c r="BFZ174" s="68"/>
      <c r="BGA174" s="68"/>
      <c r="BGB174" s="68"/>
      <c r="BGC174" s="68"/>
      <c r="BGD174" s="68"/>
      <c r="BGE174" s="68"/>
      <c r="BGF174" s="68"/>
      <c r="BGG174" s="68"/>
      <c r="BGH174" s="68"/>
      <c r="BGI174" s="68"/>
      <c r="BGJ174" s="68"/>
      <c r="BGK174" s="68"/>
      <c r="BGL174" s="68"/>
      <c r="BGM174" s="68"/>
      <c r="BGN174" s="68"/>
      <c r="BGO174" s="68"/>
      <c r="BGP174" s="68"/>
      <c r="BGQ174" s="68"/>
      <c r="BGR174" s="68"/>
      <c r="BGS174" s="68"/>
      <c r="BGT174" s="68"/>
      <c r="BGU174" s="68"/>
      <c r="BGV174" s="68"/>
      <c r="BGW174" s="68"/>
      <c r="BGX174" s="68"/>
      <c r="BGY174" s="68"/>
      <c r="BGZ174" s="68"/>
      <c r="BHA174" s="68"/>
      <c r="BHB174" s="68"/>
      <c r="BHC174" s="68"/>
      <c r="BHD174" s="68"/>
      <c r="BHE174" s="68"/>
      <c r="BHF174" s="68"/>
      <c r="BHG174" s="68"/>
      <c r="BHH174" s="68"/>
      <c r="BHI174" s="68"/>
      <c r="BHJ174" s="68"/>
      <c r="BHK174" s="68"/>
      <c r="BHL174" s="68"/>
      <c r="BHM174" s="68"/>
      <c r="BHN174" s="68"/>
      <c r="BHO174" s="68"/>
      <c r="BHP174" s="68"/>
      <c r="BHQ174" s="68"/>
      <c r="BHR174" s="68"/>
      <c r="BHS174" s="68"/>
      <c r="BHT174" s="68"/>
      <c r="BHU174" s="68"/>
      <c r="BHV174" s="68"/>
      <c r="BHW174" s="68"/>
      <c r="BHX174" s="68"/>
      <c r="BHY174" s="68"/>
      <c r="BHZ174" s="68"/>
      <c r="BIA174" s="68"/>
      <c r="BIB174" s="68"/>
      <c r="BIC174" s="68"/>
      <c r="BID174" s="68"/>
      <c r="BIE174" s="68"/>
      <c r="BIF174" s="68"/>
      <c r="BIG174" s="68"/>
      <c r="BIH174" s="68"/>
      <c r="BII174" s="68"/>
      <c r="BIJ174" s="68"/>
      <c r="BIK174" s="68"/>
      <c r="BIL174" s="68"/>
      <c r="BIM174" s="68"/>
      <c r="BIN174" s="68"/>
      <c r="BIO174" s="68"/>
      <c r="BIP174" s="68"/>
      <c r="BIQ174" s="68"/>
      <c r="BIR174" s="68"/>
      <c r="BIS174" s="68"/>
      <c r="BIT174" s="68"/>
      <c r="BIU174" s="68"/>
      <c r="BIV174" s="68"/>
      <c r="BIW174" s="68"/>
      <c r="BIX174" s="68"/>
      <c r="BIY174" s="68"/>
      <c r="BIZ174" s="68"/>
      <c r="BJA174" s="68"/>
      <c r="BJB174" s="68"/>
      <c r="BJC174" s="68"/>
      <c r="BJD174" s="68"/>
      <c r="BJE174" s="68"/>
      <c r="BJF174" s="68"/>
      <c r="BJG174" s="68"/>
      <c r="BJH174" s="68"/>
      <c r="BJI174" s="68"/>
      <c r="BJJ174" s="68"/>
      <c r="BJK174" s="68"/>
      <c r="BJL174" s="68"/>
      <c r="BJM174" s="68"/>
      <c r="BJN174" s="68"/>
      <c r="BJO174" s="68"/>
      <c r="BJP174" s="68"/>
      <c r="BJQ174" s="68"/>
      <c r="BJR174" s="68"/>
      <c r="BJS174" s="68"/>
      <c r="BJT174" s="68"/>
      <c r="BJU174" s="68"/>
      <c r="BJV174" s="68"/>
      <c r="BJW174" s="68"/>
      <c r="BJX174" s="68"/>
      <c r="BJY174" s="68"/>
      <c r="BJZ174" s="68"/>
      <c r="BKA174" s="68"/>
      <c r="BKB174" s="68"/>
      <c r="BKC174" s="68"/>
      <c r="BKD174" s="68"/>
      <c r="BKE174" s="68"/>
      <c r="BKF174" s="68"/>
      <c r="BKG174" s="68"/>
      <c r="BKH174" s="68"/>
      <c r="BKI174" s="68"/>
      <c r="BKJ174" s="68"/>
      <c r="BKK174" s="68"/>
      <c r="BKL174" s="68"/>
      <c r="BKM174" s="68"/>
      <c r="BKN174" s="68"/>
      <c r="BKO174" s="68"/>
      <c r="BKP174" s="68"/>
      <c r="BKQ174" s="68"/>
      <c r="BKR174" s="68"/>
      <c r="BKS174" s="68"/>
      <c r="BKT174" s="68"/>
      <c r="BKU174" s="68"/>
      <c r="BKV174" s="68"/>
      <c r="BKW174" s="68"/>
      <c r="BKX174" s="68"/>
      <c r="BKY174" s="68"/>
      <c r="BKZ174" s="68"/>
      <c r="BLA174" s="68"/>
      <c r="BLB174" s="68"/>
      <c r="BLC174" s="68"/>
      <c r="BLD174" s="68"/>
      <c r="BLE174" s="68"/>
      <c r="BLF174" s="68"/>
      <c r="BLG174" s="68"/>
      <c r="BLH174" s="68"/>
      <c r="BLI174" s="68"/>
      <c r="BLJ174" s="68"/>
      <c r="BLK174" s="68"/>
      <c r="BLL174" s="68"/>
      <c r="BLM174" s="68"/>
      <c r="BLN174" s="68"/>
      <c r="BLO174" s="68"/>
      <c r="BLP174" s="68"/>
      <c r="BLQ174" s="68"/>
      <c r="BLR174" s="68"/>
      <c r="BLS174" s="68"/>
      <c r="BLT174" s="68"/>
      <c r="BLU174" s="68"/>
      <c r="BLV174" s="68"/>
      <c r="BLW174" s="68"/>
      <c r="BLX174" s="68"/>
      <c r="BLY174" s="68"/>
      <c r="BLZ174" s="68"/>
      <c r="BMA174" s="68"/>
      <c r="BMB174" s="68"/>
      <c r="BMC174" s="68"/>
      <c r="BMD174" s="68"/>
      <c r="BME174" s="68"/>
      <c r="BMF174" s="68"/>
      <c r="BMG174" s="68"/>
      <c r="BMH174" s="68"/>
      <c r="BMI174" s="68"/>
      <c r="BMJ174" s="68"/>
      <c r="BMK174" s="68"/>
      <c r="BML174" s="68"/>
      <c r="BMM174" s="68"/>
      <c r="BMN174" s="68"/>
      <c r="BMO174" s="68"/>
      <c r="BMP174" s="68"/>
      <c r="BMQ174" s="68"/>
      <c r="BMR174" s="68"/>
      <c r="BMS174" s="68"/>
      <c r="BMT174" s="68"/>
      <c r="BMU174" s="68"/>
      <c r="BMV174" s="68"/>
      <c r="BMW174" s="68"/>
      <c r="BMX174" s="68"/>
      <c r="BMY174" s="68"/>
      <c r="BMZ174" s="68"/>
      <c r="BNA174" s="68"/>
      <c r="BNB174" s="68"/>
      <c r="BNC174" s="68"/>
      <c r="BND174" s="68"/>
      <c r="BNE174" s="68"/>
      <c r="BNF174" s="68"/>
      <c r="BNG174" s="68"/>
      <c r="BNH174" s="68"/>
      <c r="BNI174" s="68"/>
      <c r="BNJ174" s="68"/>
      <c r="BNK174" s="68"/>
      <c r="BNL174" s="68"/>
      <c r="BNM174" s="68"/>
      <c r="BNN174" s="68"/>
      <c r="BNO174" s="68"/>
      <c r="BNP174" s="68"/>
      <c r="BNQ174" s="68"/>
      <c r="BNR174" s="68"/>
      <c r="BNS174" s="68"/>
      <c r="BNT174" s="68"/>
      <c r="BNU174" s="68"/>
      <c r="BNV174" s="68"/>
      <c r="BNW174" s="68"/>
      <c r="BNX174" s="68"/>
      <c r="BNY174" s="68"/>
      <c r="BNZ174" s="68"/>
      <c r="BOA174" s="68"/>
      <c r="BOB174" s="68"/>
      <c r="BOC174" s="68"/>
      <c r="BOD174" s="68"/>
      <c r="BOE174" s="68"/>
      <c r="BOF174" s="68"/>
      <c r="BOG174" s="68"/>
      <c r="BOH174" s="68"/>
      <c r="BOI174" s="68"/>
      <c r="BOJ174" s="68"/>
      <c r="BOK174" s="68"/>
      <c r="BOL174" s="68"/>
      <c r="BOM174" s="68"/>
      <c r="BON174" s="68"/>
      <c r="BOO174" s="68"/>
      <c r="BOP174" s="68"/>
      <c r="BOQ174" s="68"/>
      <c r="BOR174" s="68"/>
      <c r="BOS174" s="68"/>
      <c r="BOT174" s="68"/>
      <c r="BOU174" s="68"/>
      <c r="BOV174" s="68"/>
      <c r="BOW174" s="68"/>
      <c r="BOX174" s="68"/>
      <c r="BOY174" s="68"/>
      <c r="BOZ174" s="68"/>
      <c r="BPA174" s="68"/>
      <c r="BPB174" s="68"/>
      <c r="BPC174" s="68"/>
      <c r="BPD174" s="68"/>
      <c r="BPE174" s="68"/>
      <c r="BPF174" s="68"/>
      <c r="BPG174" s="68"/>
      <c r="BPH174" s="68"/>
      <c r="BPI174" s="68"/>
      <c r="BPJ174" s="68"/>
      <c r="BPK174" s="68"/>
      <c r="BPL174" s="68"/>
      <c r="BPM174" s="68"/>
      <c r="BPN174" s="68"/>
      <c r="BPO174" s="68"/>
      <c r="BPP174" s="68"/>
      <c r="BPQ174" s="68"/>
      <c r="BPR174" s="68"/>
      <c r="BPS174" s="68"/>
      <c r="BPT174" s="68"/>
      <c r="BPU174" s="68"/>
      <c r="BPV174" s="68"/>
      <c r="BPW174" s="68"/>
      <c r="BPX174" s="68"/>
      <c r="BPY174" s="68"/>
      <c r="BPZ174" s="68"/>
      <c r="BQA174" s="68"/>
      <c r="BQB174" s="68"/>
      <c r="BQC174" s="68"/>
      <c r="BQD174" s="68"/>
      <c r="BQE174" s="68"/>
      <c r="BQF174" s="68"/>
      <c r="BQG174" s="68"/>
      <c r="BQH174" s="68"/>
      <c r="BQI174" s="68"/>
      <c r="BQJ174" s="68"/>
      <c r="BQK174" s="68"/>
      <c r="BQL174" s="68"/>
      <c r="BQM174" s="68"/>
      <c r="BQN174" s="68"/>
      <c r="BQO174" s="68"/>
      <c r="BQP174" s="68"/>
      <c r="BQQ174" s="68"/>
      <c r="BQR174" s="68"/>
      <c r="BQS174" s="68"/>
      <c r="BQT174" s="68"/>
      <c r="BQU174" s="68"/>
      <c r="BQV174" s="68"/>
      <c r="BQW174" s="68"/>
      <c r="BQX174" s="68"/>
      <c r="BQY174" s="68"/>
      <c r="BQZ174" s="68"/>
      <c r="BRA174" s="68"/>
      <c r="BRB174" s="68"/>
      <c r="BRC174" s="68"/>
      <c r="BRD174" s="68"/>
      <c r="BRE174" s="68"/>
      <c r="BRF174" s="68"/>
      <c r="BRG174" s="68"/>
      <c r="BRH174" s="68"/>
      <c r="BRI174" s="68"/>
      <c r="BRJ174" s="68"/>
      <c r="BRK174" s="68"/>
      <c r="BRL174" s="68"/>
      <c r="BRM174" s="68"/>
      <c r="BRN174" s="68"/>
      <c r="BRO174" s="68"/>
      <c r="BRP174" s="68"/>
      <c r="BRQ174" s="68"/>
      <c r="BRR174" s="68"/>
      <c r="BRS174" s="68"/>
      <c r="BRT174" s="68"/>
      <c r="BRU174" s="68"/>
      <c r="BRV174" s="68"/>
      <c r="BRW174" s="68"/>
      <c r="BRX174" s="68"/>
      <c r="BRY174" s="68"/>
      <c r="BRZ174" s="68"/>
      <c r="BSA174" s="68"/>
      <c r="BSB174" s="68"/>
      <c r="BSC174" s="68"/>
      <c r="BSD174" s="68"/>
      <c r="BSE174" s="68"/>
      <c r="BSF174" s="68"/>
      <c r="BSG174" s="68"/>
      <c r="BSH174" s="68"/>
      <c r="BSI174" s="68"/>
      <c r="BSJ174" s="68"/>
      <c r="BSK174" s="68"/>
      <c r="BSL174" s="68"/>
      <c r="BSM174" s="68"/>
      <c r="BSN174" s="68"/>
      <c r="BSO174" s="68"/>
      <c r="BSP174" s="68"/>
      <c r="BSQ174" s="68"/>
      <c r="BSR174" s="68"/>
      <c r="BSS174" s="68"/>
      <c r="BST174" s="68"/>
      <c r="BSU174" s="68"/>
      <c r="BSV174" s="68"/>
      <c r="BSW174" s="68"/>
      <c r="BSX174" s="68"/>
      <c r="BSY174" s="68"/>
      <c r="BSZ174" s="68"/>
      <c r="BTA174" s="68"/>
      <c r="BTB174" s="68"/>
      <c r="BTC174" s="68"/>
      <c r="BTD174" s="68"/>
      <c r="BTE174" s="68"/>
      <c r="BTF174" s="68"/>
      <c r="BTG174" s="68"/>
      <c r="BTH174" s="68"/>
      <c r="BTI174" s="68"/>
      <c r="BTJ174" s="68"/>
      <c r="BTK174" s="68"/>
      <c r="BTL174" s="68"/>
      <c r="BTM174" s="68"/>
      <c r="BTN174" s="68"/>
      <c r="BTO174" s="68"/>
      <c r="BTP174" s="68"/>
      <c r="BTQ174" s="68"/>
      <c r="BTR174" s="68"/>
      <c r="BTS174" s="68"/>
      <c r="BTT174" s="68"/>
      <c r="BTU174" s="68"/>
      <c r="BTV174" s="68"/>
      <c r="BTW174" s="68"/>
      <c r="BTX174" s="68"/>
      <c r="BTY174" s="68"/>
      <c r="BTZ174" s="68"/>
      <c r="BUA174" s="68"/>
      <c r="BUB174" s="68"/>
      <c r="BUC174" s="68"/>
      <c r="BUD174" s="68"/>
      <c r="BUE174" s="68"/>
      <c r="BUF174" s="68"/>
      <c r="BUG174" s="68"/>
      <c r="BUH174" s="68"/>
      <c r="BUI174" s="68"/>
      <c r="BUJ174" s="68"/>
      <c r="BUK174" s="68"/>
      <c r="BUL174" s="68"/>
      <c r="BUM174" s="68"/>
      <c r="BUN174" s="68"/>
      <c r="BUO174" s="68"/>
      <c r="BUP174" s="68"/>
      <c r="BUQ174" s="68"/>
      <c r="BUR174" s="68"/>
      <c r="BUS174" s="68"/>
      <c r="BUT174" s="68"/>
      <c r="BUU174" s="68"/>
      <c r="BUV174" s="68"/>
      <c r="BUW174" s="68"/>
      <c r="BUX174" s="68"/>
      <c r="BUY174" s="68"/>
      <c r="BUZ174" s="68"/>
      <c r="BVA174" s="68"/>
      <c r="BVB174" s="68"/>
      <c r="BVC174" s="68"/>
      <c r="BVD174" s="68"/>
      <c r="BVE174" s="68"/>
      <c r="BVF174" s="68"/>
      <c r="BVG174" s="68"/>
      <c r="BVH174" s="68"/>
      <c r="BVI174" s="68"/>
      <c r="BVJ174" s="68"/>
      <c r="BVK174" s="68"/>
      <c r="BVL174" s="68"/>
      <c r="BVM174" s="68"/>
      <c r="BVN174" s="68"/>
      <c r="BVO174" s="68"/>
      <c r="BVP174" s="68"/>
      <c r="BVQ174" s="68"/>
      <c r="BVR174" s="68"/>
      <c r="BVS174" s="68"/>
      <c r="BVT174" s="68"/>
      <c r="BVU174" s="68"/>
      <c r="BVV174" s="68"/>
      <c r="BVW174" s="68"/>
      <c r="BVX174" s="68"/>
      <c r="BVY174" s="68"/>
      <c r="BVZ174" s="68"/>
      <c r="BWA174" s="68"/>
      <c r="BWB174" s="68"/>
      <c r="BWC174" s="68"/>
      <c r="BWD174" s="68"/>
      <c r="BWE174" s="68"/>
      <c r="BWF174" s="68"/>
      <c r="BWG174" s="68"/>
      <c r="BWH174" s="68"/>
      <c r="BWI174" s="68"/>
      <c r="BWJ174" s="68"/>
      <c r="BWK174" s="68"/>
      <c r="BWL174" s="68"/>
      <c r="BWM174" s="68"/>
      <c r="BWN174" s="68"/>
      <c r="BWO174" s="68"/>
      <c r="BWP174" s="68"/>
      <c r="BWQ174" s="68"/>
      <c r="BWR174" s="68"/>
      <c r="BWS174" s="68"/>
      <c r="BWT174" s="68"/>
      <c r="BWU174" s="68"/>
      <c r="BWV174" s="68"/>
      <c r="BWW174" s="68"/>
      <c r="BWX174" s="68"/>
      <c r="BWY174" s="68"/>
      <c r="BWZ174" s="68"/>
      <c r="BXA174" s="68"/>
      <c r="BXB174" s="68"/>
      <c r="BXC174" s="68"/>
      <c r="BXD174" s="68"/>
      <c r="BXE174" s="68"/>
      <c r="BXF174" s="68"/>
      <c r="BXG174" s="68"/>
      <c r="BXH174" s="68"/>
      <c r="BXI174" s="68"/>
      <c r="BXJ174" s="68"/>
      <c r="BXK174" s="68"/>
      <c r="BXL174" s="68"/>
      <c r="BXM174" s="68"/>
      <c r="BXN174" s="68"/>
      <c r="BXO174" s="68"/>
      <c r="BXP174" s="68"/>
      <c r="BXQ174" s="68"/>
      <c r="BXR174" s="68"/>
      <c r="BXS174" s="68"/>
      <c r="BXT174" s="68"/>
      <c r="BXU174" s="68"/>
      <c r="BXV174" s="68"/>
      <c r="BXW174" s="68"/>
      <c r="BXX174" s="68"/>
      <c r="BXY174" s="68"/>
      <c r="BXZ174" s="68"/>
      <c r="BYA174" s="68"/>
      <c r="BYB174" s="68"/>
      <c r="BYC174" s="68"/>
      <c r="BYD174" s="68"/>
      <c r="BYE174" s="68"/>
      <c r="BYF174" s="68"/>
      <c r="BYG174" s="68"/>
      <c r="BYH174" s="68"/>
      <c r="BYI174" s="68"/>
      <c r="BYJ174" s="68"/>
      <c r="BYK174" s="68"/>
      <c r="BYL174" s="68"/>
      <c r="BYM174" s="68"/>
      <c r="BYN174" s="68"/>
      <c r="BYO174" s="68"/>
      <c r="BYP174" s="68"/>
      <c r="BYQ174" s="68"/>
      <c r="BYR174" s="68"/>
      <c r="BYS174" s="68"/>
      <c r="BYT174" s="68"/>
      <c r="BYU174" s="68"/>
      <c r="BYV174" s="68"/>
      <c r="BYW174" s="68"/>
      <c r="BYX174" s="68"/>
      <c r="BYY174" s="68"/>
      <c r="BYZ174" s="68"/>
      <c r="BZA174" s="68"/>
      <c r="BZB174" s="68"/>
      <c r="BZC174" s="68"/>
      <c r="BZD174" s="68"/>
      <c r="BZE174" s="68"/>
      <c r="BZF174" s="68"/>
      <c r="BZG174" s="68"/>
      <c r="BZH174" s="68"/>
      <c r="BZI174" s="68"/>
      <c r="BZJ174" s="68"/>
      <c r="BZK174" s="68"/>
      <c r="BZL174" s="68"/>
      <c r="BZM174" s="68"/>
      <c r="BZN174" s="68"/>
      <c r="BZO174" s="68"/>
      <c r="BZP174" s="68"/>
      <c r="BZQ174" s="68"/>
      <c r="BZR174" s="68"/>
      <c r="BZS174" s="68"/>
      <c r="BZT174" s="68"/>
      <c r="BZU174" s="68"/>
      <c r="BZV174" s="68"/>
      <c r="BZW174" s="68"/>
      <c r="BZX174" s="68"/>
      <c r="BZY174" s="68"/>
      <c r="BZZ174" s="68"/>
      <c r="CAA174" s="68"/>
      <c r="CAB174" s="68"/>
      <c r="CAC174" s="68"/>
      <c r="CAD174" s="68"/>
      <c r="CAE174" s="68"/>
      <c r="CAF174" s="68"/>
      <c r="CAG174" s="68"/>
      <c r="CAH174" s="68"/>
      <c r="CAI174" s="68"/>
      <c r="CAJ174" s="68"/>
      <c r="CAK174" s="68"/>
      <c r="CAL174" s="68"/>
      <c r="CAM174" s="68"/>
      <c r="CAN174" s="68"/>
      <c r="CAO174" s="68"/>
      <c r="CAP174" s="68"/>
      <c r="CAQ174" s="68"/>
      <c r="CAR174" s="68"/>
      <c r="CAS174" s="68"/>
      <c r="CAT174" s="68"/>
      <c r="CAU174" s="68"/>
      <c r="CAV174" s="68"/>
      <c r="CAW174" s="68"/>
      <c r="CAX174" s="68"/>
      <c r="CAY174" s="68"/>
      <c r="CAZ174" s="68"/>
      <c r="CBA174" s="68"/>
      <c r="CBB174" s="68"/>
      <c r="CBC174" s="68"/>
      <c r="CBD174" s="68"/>
      <c r="CBE174" s="68"/>
      <c r="CBF174" s="68"/>
      <c r="CBG174" s="68"/>
      <c r="CBH174" s="68"/>
      <c r="CBI174" s="68"/>
      <c r="CBJ174" s="68"/>
      <c r="CBK174" s="68"/>
      <c r="CBL174" s="68"/>
      <c r="CBM174" s="68"/>
      <c r="CBN174" s="68"/>
      <c r="CBO174" s="68"/>
      <c r="CBP174" s="68"/>
      <c r="CBQ174" s="68"/>
      <c r="CBR174" s="68"/>
      <c r="CBS174" s="68"/>
      <c r="CBT174" s="68"/>
      <c r="CBU174" s="68"/>
      <c r="CBV174" s="68"/>
      <c r="CBW174" s="68"/>
      <c r="CBX174" s="68"/>
      <c r="CBY174" s="68"/>
      <c r="CBZ174" s="68"/>
      <c r="CCA174" s="68"/>
      <c r="CCB174" s="68"/>
      <c r="CCC174" s="68"/>
      <c r="CCD174" s="68"/>
      <c r="CCE174" s="68"/>
      <c r="CCF174" s="68"/>
      <c r="CCG174" s="68"/>
      <c r="CCH174" s="68"/>
      <c r="CCI174" s="68"/>
      <c r="CCJ174" s="68"/>
      <c r="CCK174" s="68"/>
      <c r="CCL174" s="68"/>
      <c r="CCM174" s="68"/>
      <c r="CCN174" s="68"/>
      <c r="CCO174" s="68"/>
      <c r="CCP174" s="68"/>
      <c r="CCQ174" s="68"/>
      <c r="CCR174" s="68"/>
      <c r="CCS174" s="68"/>
      <c r="CCT174" s="68"/>
      <c r="CCU174" s="68"/>
      <c r="CCV174" s="68"/>
      <c r="CCW174" s="68"/>
      <c r="CCX174" s="68"/>
      <c r="CCY174" s="68"/>
      <c r="CCZ174" s="68"/>
      <c r="CDA174" s="68"/>
      <c r="CDB174" s="68"/>
      <c r="CDC174" s="68"/>
      <c r="CDD174" s="68"/>
      <c r="CDE174" s="68"/>
      <c r="CDF174" s="68"/>
      <c r="CDG174" s="68"/>
      <c r="CDH174" s="68"/>
      <c r="CDI174" s="68"/>
      <c r="CDJ174" s="68"/>
      <c r="CDK174" s="68"/>
      <c r="CDL174" s="68"/>
      <c r="CDM174" s="68"/>
      <c r="CDN174" s="68"/>
      <c r="CDO174" s="68"/>
      <c r="CDP174" s="68"/>
      <c r="CDQ174" s="68"/>
      <c r="CDR174" s="68"/>
      <c r="CDS174" s="68"/>
      <c r="CDT174" s="68"/>
      <c r="CDU174" s="68"/>
      <c r="CDV174" s="68"/>
      <c r="CDW174" s="68"/>
      <c r="CDX174" s="68"/>
      <c r="CDY174" s="68"/>
      <c r="CDZ174" s="68"/>
      <c r="CEA174" s="68"/>
      <c r="CEB174" s="68"/>
      <c r="CEC174" s="68"/>
      <c r="CED174" s="68"/>
      <c r="CEE174" s="68"/>
      <c r="CEF174" s="68"/>
      <c r="CEG174" s="68"/>
      <c r="CEH174" s="68"/>
      <c r="CEI174" s="68"/>
      <c r="CEJ174" s="68"/>
      <c r="CEK174" s="68"/>
      <c r="CEL174" s="68"/>
      <c r="CEM174" s="68"/>
      <c r="CEN174" s="68"/>
      <c r="CEO174" s="68"/>
      <c r="CEP174" s="68"/>
      <c r="CEQ174" s="68"/>
      <c r="CER174" s="68"/>
      <c r="CES174" s="68"/>
      <c r="CET174" s="68"/>
      <c r="CEU174" s="68"/>
      <c r="CEV174" s="68"/>
      <c r="CEW174" s="68"/>
      <c r="CEX174" s="68"/>
      <c r="CEY174" s="68"/>
      <c r="CEZ174" s="68"/>
      <c r="CFA174" s="68"/>
      <c r="CFB174" s="68"/>
      <c r="CFC174" s="68"/>
      <c r="CFD174" s="68"/>
      <c r="CFE174" s="68"/>
      <c r="CFF174" s="68"/>
      <c r="CFG174" s="68"/>
      <c r="CFH174" s="68"/>
      <c r="CFI174" s="68"/>
      <c r="CFJ174" s="68"/>
      <c r="CFK174" s="68"/>
      <c r="CFL174" s="68"/>
      <c r="CFM174" s="68"/>
      <c r="CFN174" s="68"/>
      <c r="CFO174" s="68"/>
      <c r="CFP174" s="68"/>
      <c r="CFQ174" s="68"/>
      <c r="CFR174" s="68"/>
      <c r="CFS174" s="68"/>
      <c r="CFT174" s="68"/>
      <c r="CFU174" s="68"/>
      <c r="CFV174" s="68"/>
      <c r="CFW174" s="68"/>
      <c r="CFX174" s="68"/>
      <c r="CFY174" s="68"/>
      <c r="CFZ174" s="68"/>
      <c r="CGA174" s="68"/>
      <c r="CGB174" s="68"/>
      <c r="CGC174" s="68"/>
      <c r="CGD174" s="68"/>
      <c r="CGE174" s="68"/>
      <c r="CGF174" s="68"/>
      <c r="CGG174" s="68"/>
      <c r="CGH174" s="68"/>
      <c r="CGI174" s="68"/>
      <c r="CGJ174" s="68"/>
      <c r="CGK174" s="68"/>
      <c r="CGL174" s="68"/>
      <c r="CGM174" s="68"/>
      <c r="CGN174" s="68"/>
      <c r="CGO174" s="68"/>
      <c r="CGP174" s="68"/>
      <c r="CGQ174" s="68"/>
      <c r="CGR174" s="68"/>
      <c r="CGS174" s="68"/>
      <c r="CGT174" s="68"/>
      <c r="CGU174" s="68"/>
      <c r="CGV174" s="68"/>
      <c r="CGW174" s="68"/>
      <c r="CGX174" s="68"/>
      <c r="CGY174" s="68"/>
      <c r="CGZ174" s="68"/>
      <c r="CHA174" s="68"/>
      <c r="CHB174" s="68"/>
      <c r="CHC174" s="68"/>
      <c r="CHD174" s="68"/>
      <c r="CHE174" s="68"/>
      <c r="CHF174" s="68"/>
      <c r="CHG174" s="68"/>
      <c r="CHH174" s="68"/>
      <c r="CHI174" s="68"/>
      <c r="CHJ174" s="68"/>
      <c r="CHK174" s="68"/>
      <c r="CHL174" s="68"/>
      <c r="CHM174" s="68"/>
      <c r="CHN174" s="68"/>
      <c r="CHO174" s="68"/>
      <c r="CHP174" s="68"/>
      <c r="CHQ174" s="68"/>
      <c r="CHR174" s="68"/>
      <c r="CHS174" s="68"/>
      <c r="CHT174" s="68"/>
      <c r="CHU174" s="68"/>
      <c r="CHV174" s="68"/>
      <c r="CHW174" s="68"/>
      <c r="CHX174" s="68"/>
      <c r="CHY174" s="68"/>
      <c r="CHZ174" s="68"/>
      <c r="CIA174" s="68"/>
      <c r="CIB174" s="68"/>
      <c r="CIC174" s="68"/>
      <c r="CID174" s="68"/>
      <c r="CIE174" s="68"/>
      <c r="CIF174" s="68"/>
      <c r="CIG174" s="68"/>
      <c r="CIH174" s="68"/>
      <c r="CII174" s="68"/>
      <c r="CIJ174" s="68"/>
      <c r="CIK174" s="68"/>
      <c r="CIL174" s="68"/>
      <c r="CIM174" s="68"/>
      <c r="CIN174" s="68"/>
      <c r="CIO174" s="68"/>
      <c r="CIP174" s="68"/>
      <c r="CIQ174" s="68"/>
      <c r="CIR174" s="68"/>
      <c r="CIS174" s="68"/>
      <c r="CIT174" s="68"/>
      <c r="CIU174" s="68"/>
      <c r="CIV174" s="68"/>
      <c r="CIW174" s="68"/>
      <c r="CIX174" s="68"/>
      <c r="CIY174" s="68"/>
      <c r="CIZ174" s="68"/>
      <c r="CJA174" s="68"/>
      <c r="CJB174" s="68"/>
      <c r="CJC174" s="68"/>
      <c r="CJD174" s="68"/>
      <c r="CJE174" s="68"/>
      <c r="CJF174" s="68"/>
      <c r="CJG174" s="68"/>
      <c r="CJH174" s="68"/>
      <c r="CJI174" s="68"/>
      <c r="CJJ174" s="68"/>
      <c r="CJK174" s="68"/>
      <c r="CJL174" s="68"/>
      <c r="CJM174" s="68"/>
      <c r="CJN174" s="68"/>
      <c r="CJO174" s="68"/>
      <c r="CJP174" s="68"/>
      <c r="CJQ174" s="68"/>
      <c r="CJR174" s="68"/>
      <c r="CJS174" s="68"/>
      <c r="CJT174" s="68"/>
      <c r="CJU174" s="68"/>
      <c r="CJV174" s="68"/>
      <c r="CJW174" s="68"/>
      <c r="CJX174" s="68"/>
      <c r="CJY174" s="68"/>
      <c r="CJZ174" s="68"/>
      <c r="CKA174" s="68"/>
      <c r="CKB174" s="68"/>
      <c r="CKC174" s="68"/>
      <c r="CKD174" s="68"/>
      <c r="CKE174" s="68"/>
      <c r="CKF174" s="68"/>
      <c r="CKG174" s="68"/>
      <c r="CKH174" s="68"/>
      <c r="CKI174" s="68"/>
      <c r="CKJ174" s="68"/>
      <c r="CKK174" s="68"/>
      <c r="CKL174" s="68"/>
      <c r="CKM174" s="68"/>
      <c r="CKN174" s="68"/>
      <c r="CKO174" s="68"/>
      <c r="CKP174" s="68"/>
      <c r="CKQ174" s="68"/>
      <c r="CKR174" s="68"/>
      <c r="CKS174" s="68"/>
      <c r="CKT174" s="68"/>
      <c r="CKU174" s="68"/>
      <c r="CKV174" s="68"/>
      <c r="CKW174" s="68"/>
      <c r="CKX174" s="68"/>
      <c r="CKY174" s="68"/>
      <c r="CKZ174" s="68"/>
      <c r="CLA174" s="68"/>
      <c r="CLB174" s="68"/>
      <c r="CLC174" s="68"/>
      <c r="CLD174" s="68"/>
      <c r="CLE174" s="68"/>
      <c r="CLF174" s="68"/>
      <c r="CLG174" s="68"/>
      <c r="CLH174" s="68"/>
      <c r="CLI174" s="68"/>
      <c r="CLJ174" s="68"/>
      <c r="CLK174" s="68"/>
      <c r="CLL174" s="68"/>
      <c r="CLM174" s="68"/>
      <c r="CLN174" s="68"/>
      <c r="CLO174" s="68"/>
      <c r="CLP174" s="68"/>
      <c r="CLQ174" s="68"/>
      <c r="CLR174" s="68"/>
      <c r="CLS174" s="68"/>
      <c r="CLT174" s="68"/>
      <c r="CLU174" s="68"/>
      <c r="CLV174" s="68"/>
      <c r="CLW174" s="68"/>
      <c r="CLX174" s="68"/>
      <c r="CLY174" s="68"/>
      <c r="CLZ174" s="68"/>
      <c r="CMA174" s="68"/>
      <c r="CMB174" s="68"/>
      <c r="CMC174" s="68"/>
      <c r="CMD174" s="68"/>
      <c r="CME174" s="68"/>
      <c r="CMF174" s="68"/>
      <c r="CMG174" s="68"/>
      <c r="CMH174" s="68"/>
      <c r="CMI174" s="68"/>
      <c r="CMJ174" s="68"/>
      <c r="CMK174" s="68"/>
      <c r="CML174" s="68"/>
      <c r="CMM174" s="68"/>
      <c r="CMN174" s="68"/>
      <c r="CMO174" s="68"/>
      <c r="CMP174" s="68"/>
      <c r="CMQ174" s="68"/>
      <c r="CMR174" s="68"/>
      <c r="CMS174" s="68"/>
      <c r="CMT174" s="68"/>
      <c r="CMU174" s="68"/>
      <c r="CMV174" s="68"/>
      <c r="CMW174" s="68"/>
      <c r="CMX174" s="68"/>
      <c r="CMY174" s="68"/>
      <c r="CMZ174" s="68"/>
      <c r="CNA174" s="68"/>
      <c r="CNB174" s="68"/>
      <c r="CNC174" s="68"/>
      <c r="CND174" s="68"/>
      <c r="CNE174" s="68"/>
      <c r="CNF174" s="68"/>
      <c r="CNG174" s="68"/>
      <c r="CNH174" s="68"/>
      <c r="CNI174" s="68"/>
      <c r="CNJ174" s="68"/>
      <c r="CNK174" s="68"/>
      <c r="CNL174" s="68"/>
      <c r="CNM174" s="68"/>
      <c r="CNN174" s="68"/>
      <c r="CNO174" s="68"/>
      <c r="CNP174" s="68"/>
      <c r="CNQ174" s="68"/>
      <c r="CNR174" s="68"/>
      <c r="CNS174" s="68"/>
      <c r="CNT174" s="68"/>
      <c r="CNU174" s="68"/>
      <c r="CNV174" s="68"/>
      <c r="CNW174" s="68"/>
      <c r="CNX174" s="68"/>
      <c r="CNY174" s="68"/>
      <c r="CNZ174" s="68"/>
      <c r="COA174" s="68"/>
      <c r="COB174" s="68"/>
      <c r="COC174" s="68"/>
      <c r="COD174" s="68"/>
      <c r="COE174" s="68"/>
      <c r="COF174" s="68"/>
      <c r="COG174" s="68"/>
      <c r="COH174" s="68"/>
      <c r="COI174" s="68"/>
      <c r="COJ174" s="68"/>
      <c r="COK174" s="68"/>
      <c r="COL174" s="68"/>
      <c r="COM174" s="68"/>
      <c r="CON174" s="68"/>
      <c r="COO174" s="68"/>
      <c r="COP174" s="68"/>
      <c r="COQ174" s="68"/>
      <c r="COR174" s="68"/>
      <c r="COS174" s="68"/>
      <c r="COT174" s="68"/>
      <c r="COU174" s="68"/>
      <c r="COV174" s="68"/>
      <c r="COW174" s="68"/>
      <c r="COX174" s="68"/>
      <c r="COY174" s="68"/>
      <c r="COZ174" s="68"/>
      <c r="CPA174" s="68"/>
      <c r="CPB174" s="68"/>
      <c r="CPC174" s="68"/>
      <c r="CPD174" s="68"/>
      <c r="CPE174" s="68"/>
      <c r="CPF174" s="68"/>
      <c r="CPG174" s="68"/>
      <c r="CPH174" s="68"/>
      <c r="CPI174" s="68"/>
      <c r="CPJ174" s="68"/>
      <c r="CPK174" s="68"/>
      <c r="CPL174" s="68"/>
      <c r="CPM174" s="68"/>
      <c r="CPN174" s="68"/>
      <c r="CPO174" s="68"/>
      <c r="CPP174" s="68"/>
      <c r="CPQ174" s="68"/>
      <c r="CPR174" s="68"/>
      <c r="CPS174" s="68"/>
      <c r="CPT174" s="68"/>
      <c r="CPU174" s="68"/>
      <c r="CPV174" s="68"/>
      <c r="CPW174" s="68"/>
      <c r="CPX174" s="68"/>
      <c r="CPY174" s="68"/>
      <c r="CPZ174" s="68"/>
      <c r="CQA174" s="68"/>
      <c r="CQB174" s="68"/>
      <c r="CQC174" s="68"/>
      <c r="CQD174" s="68"/>
      <c r="CQE174" s="68"/>
      <c r="CQF174" s="68"/>
      <c r="CQG174" s="68"/>
      <c r="CQH174" s="68"/>
      <c r="CQI174" s="68"/>
      <c r="CQJ174" s="68"/>
      <c r="CQK174" s="68"/>
      <c r="CQL174" s="68"/>
      <c r="CQM174" s="68"/>
      <c r="CQN174" s="68"/>
      <c r="CQO174" s="68"/>
      <c r="CQP174" s="68"/>
      <c r="CQQ174" s="68"/>
      <c r="CQR174" s="68"/>
      <c r="CQS174" s="68"/>
      <c r="CQT174" s="68"/>
      <c r="CQU174" s="68"/>
      <c r="CQV174" s="68"/>
      <c r="CQW174" s="68"/>
      <c r="CQX174" s="68"/>
      <c r="CQY174" s="68"/>
      <c r="CQZ174" s="68"/>
      <c r="CRA174" s="68"/>
      <c r="CRB174" s="68"/>
      <c r="CRC174" s="68"/>
      <c r="CRD174" s="68"/>
      <c r="CRE174" s="68"/>
      <c r="CRF174" s="68"/>
      <c r="CRG174" s="68"/>
      <c r="CRH174" s="68"/>
      <c r="CRI174" s="68"/>
      <c r="CRJ174" s="68"/>
      <c r="CRK174" s="68"/>
      <c r="CRL174" s="68"/>
      <c r="CRM174" s="68"/>
      <c r="CRN174" s="68"/>
      <c r="CRO174" s="68"/>
      <c r="CRP174" s="68"/>
      <c r="CRQ174" s="68"/>
      <c r="CRR174" s="68"/>
      <c r="CRS174" s="68"/>
      <c r="CRT174" s="68"/>
      <c r="CRU174" s="68"/>
      <c r="CRV174" s="68"/>
      <c r="CRW174" s="68"/>
      <c r="CRX174" s="68"/>
      <c r="CRY174" s="68"/>
      <c r="CRZ174" s="68"/>
      <c r="CSA174" s="68"/>
      <c r="CSB174" s="68"/>
      <c r="CSC174" s="68"/>
      <c r="CSD174" s="68"/>
      <c r="CSE174" s="68"/>
      <c r="CSF174" s="68"/>
      <c r="CSG174" s="68"/>
      <c r="CSH174" s="68"/>
      <c r="CSI174" s="68"/>
      <c r="CSJ174" s="68"/>
      <c r="CSK174" s="68"/>
      <c r="CSL174" s="68"/>
      <c r="CSM174" s="68"/>
      <c r="CSN174" s="68"/>
      <c r="CSO174" s="68"/>
      <c r="CSP174" s="68"/>
      <c r="CSQ174" s="68"/>
      <c r="CSR174" s="68"/>
      <c r="CSS174" s="68"/>
      <c r="CST174" s="68"/>
      <c r="CSU174" s="68"/>
      <c r="CSV174" s="68"/>
      <c r="CSW174" s="68"/>
      <c r="CSX174" s="68"/>
      <c r="CSY174" s="68"/>
      <c r="CSZ174" s="68"/>
      <c r="CTA174" s="68"/>
      <c r="CTB174" s="68"/>
      <c r="CTC174" s="68"/>
      <c r="CTD174" s="68"/>
      <c r="CTE174" s="68"/>
      <c r="CTF174" s="68"/>
      <c r="CTG174" s="68"/>
      <c r="CTH174" s="68"/>
      <c r="CTI174" s="68"/>
      <c r="CTJ174" s="68"/>
      <c r="CTK174" s="68"/>
      <c r="CTL174" s="68"/>
      <c r="CTM174" s="68"/>
      <c r="CTN174" s="68"/>
      <c r="CTO174" s="68"/>
      <c r="CTP174" s="68"/>
      <c r="CTQ174" s="68"/>
      <c r="CTR174" s="68"/>
      <c r="CTS174" s="68"/>
      <c r="CTT174" s="68"/>
      <c r="CTU174" s="68"/>
      <c r="CTV174" s="68"/>
      <c r="CTW174" s="68"/>
      <c r="CTX174" s="68"/>
      <c r="CTY174" s="68"/>
      <c r="CTZ174" s="68"/>
      <c r="CUA174" s="68"/>
      <c r="CUB174" s="68"/>
      <c r="CUC174" s="68"/>
      <c r="CUD174" s="68"/>
      <c r="CUE174" s="68"/>
      <c r="CUF174" s="68"/>
      <c r="CUG174" s="68"/>
      <c r="CUH174" s="68"/>
      <c r="CUI174" s="68"/>
      <c r="CUJ174" s="68"/>
      <c r="CUK174" s="68"/>
      <c r="CUL174" s="68"/>
      <c r="CUM174" s="68"/>
      <c r="CUN174" s="68"/>
      <c r="CUO174" s="68"/>
      <c r="CUP174" s="68"/>
      <c r="CUQ174" s="68"/>
      <c r="CUR174" s="68"/>
      <c r="CUS174" s="68"/>
      <c r="CUT174" s="68"/>
      <c r="CUU174" s="68"/>
      <c r="CUV174" s="68"/>
      <c r="CUW174" s="68"/>
      <c r="CUX174" s="68"/>
      <c r="CUY174" s="68"/>
      <c r="CUZ174" s="68"/>
      <c r="CVA174" s="68"/>
      <c r="CVB174" s="68"/>
      <c r="CVC174" s="68"/>
      <c r="CVD174" s="68"/>
      <c r="CVE174" s="68"/>
      <c r="CVF174" s="68"/>
      <c r="CVG174" s="68"/>
      <c r="CVH174" s="68"/>
      <c r="CVI174" s="68"/>
      <c r="CVJ174" s="68"/>
      <c r="CVK174" s="68"/>
      <c r="CVL174" s="68"/>
      <c r="CVM174" s="68"/>
      <c r="CVN174" s="68"/>
      <c r="CVO174" s="68"/>
      <c r="CVP174" s="68"/>
      <c r="CVQ174" s="68"/>
      <c r="CVR174" s="68"/>
      <c r="CVS174" s="68"/>
      <c r="CVT174" s="68"/>
      <c r="CVU174" s="68"/>
      <c r="CVV174" s="68"/>
      <c r="CVW174" s="68"/>
      <c r="CVX174" s="68"/>
      <c r="CVY174" s="68"/>
      <c r="CVZ174" s="68"/>
      <c r="CWA174" s="68"/>
      <c r="CWB174" s="68"/>
      <c r="CWC174" s="68"/>
      <c r="CWD174" s="68"/>
      <c r="CWE174" s="68"/>
      <c r="CWF174" s="68"/>
      <c r="CWG174" s="68"/>
      <c r="CWH174" s="68"/>
      <c r="CWI174" s="68"/>
      <c r="CWJ174" s="68"/>
      <c r="CWK174" s="68"/>
      <c r="CWL174" s="68"/>
      <c r="CWM174" s="68"/>
      <c r="CWN174" s="68"/>
      <c r="CWO174" s="68"/>
      <c r="CWP174" s="68"/>
      <c r="CWQ174" s="68"/>
      <c r="CWR174" s="68"/>
      <c r="CWS174" s="68"/>
      <c r="CWT174" s="68"/>
      <c r="CWU174" s="68"/>
      <c r="CWV174" s="68"/>
      <c r="CWW174" s="68"/>
      <c r="CWX174" s="68"/>
      <c r="CWY174" s="68"/>
      <c r="CWZ174" s="68"/>
      <c r="CXA174" s="68"/>
      <c r="CXB174" s="68"/>
      <c r="CXC174" s="68"/>
      <c r="CXD174" s="68"/>
      <c r="CXE174" s="68"/>
      <c r="CXF174" s="68"/>
      <c r="CXG174" s="68"/>
      <c r="CXH174" s="68"/>
      <c r="CXI174" s="68"/>
      <c r="CXJ174" s="68"/>
      <c r="CXK174" s="68"/>
      <c r="CXL174" s="68"/>
      <c r="CXM174" s="68"/>
      <c r="CXN174" s="68"/>
      <c r="CXO174" s="68"/>
      <c r="CXP174" s="68"/>
      <c r="CXQ174" s="68"/>
      <c r="CXR174" s="68"/>
      <c r="CXS174" s="68"/>
      <c r="CXT174" s="68"/>
      <c r="CXU174" s="68"/>
      <c r="CXV174" s="68"/>
      <c r="CXW174" s="68"/>
      <c r="CXX174" s="68"/>
      <c r="CXY174" s="68"/>
      <c r="CXZ174" s="68"/>
      <c r="CYA174" s="68"/>
      <c r="CYB174" s="68"/>
      <c r="CYC174" s="68"/>
      <c r="CYD174" s="68"/>
      <c r="CYE174" s="68"/>
      <c r="CYF174" s="68"/>
      <c r="CYG174" s="68"/>
      <c r="CYH174" s="68"/>
      <c r="CYI174" s="68"/>
      <c r="CYJ174" s="68"/>
      <c r="CYK174" s="68"/>
      <c r="CYL174" s="68"/>
      <c r="CYM174" s="68"/>
      <c r="CYN174" s="68"/>
      <c r="CYO174" s="68"/>
      <c r="CYP174" s="68"/>
      <c r="CYQ174" s="68"/>
      <c r="CYR174" s="68"/>
      <c r="CYS174" s="68"/>
      <c r="CYT174" s="68"/>
      <c r="CYU174" s="68"/>
      <c r="CYV174" s="68"/>
      <c r="CYW174" s="68"/>
      <c r="CYX174" s="68"/>
      <c r="CYY174" s="68"/>
      <c r="CYZ174" s="68"/>
      <c r="CZA174" s="68"/>
      <c r="CZB174" s="68"/>
      <c r="CZC174" s="68"/>
      <c r="CZD174" s="68"/>
      <c r="CZE174" s="68"/>
      <c r="CZF174" s="68"/>
      <c r="CZG174" s="68"/>
      <c r="CZH174" s="68"/>
      <c r="CZI174" s="68"/>
      <c r="CZJ174" s="68"/>
      <c r="CZK174" s="68"/>
      <c r="CZL174" s="68"/>
      <c r="CZM174" s="68"/>
      <c r="CZN174" s="68"/>
      <c r="CZO174" s="68"/>
      <c r="CZP174" s="68"/>
      <c r="CZQ174" s="68"/>
      <c r="CZR174" s="68"/>
      <c r="CZS174" s="68"/>
      <c r="CZT174" s="68"/>
      <c r="CZU174" s="68"/>
      <c r="CZV174" s="68"/>
      <c r="CZW174" s="68"/>
      <c r="CZX174" s="68"/>
      <c r="CZY174" s="68"/>
      <c r="CZZ174" s="68"/>
      <c r="DAA174" s="68"/>
      <c r="DAB174" s="68"/>
      <c r="DAC174" s="68"/>
      <c r="DAD174" s="68"/>
      <c r="DAE174" s="68"/>
      <c r="DAF174" s="68"/>
      <c r="DAG174" s="68"/>
      <c r="DAH174" s="68"/>
      <c r="DAI174" s="68"/>
      <c r="DAJ174" s="68"/>
      <c r="DAK174" s="68"/>
      <c r="DAL174" s="68"/>
      <c r="DAM174" s="68"/>
      <c r="DAN174" s="68"/>
      <c r="DAO174" s="68"/>
      <c r="DAP174" s="68"/>
      <c r="DAQ174" s="68"/>
      <c r="DAR174" s="68"/>
      <c r="DAS174" s="68"/>
      <c r="DAT174" s="68"/>
      <c r="DAU174" s="68"/>
      <c r="DAV174" s="68"/>
      <c r="DAW174" s="68"/>
      <c r="DAX174" s="68"/>
      <c r="DAY174" s="68"/>
      <c r="DAZ174" s="68"/>
      <c r="DBA174" s="68"/>
      <c r="DBB174" s="68"/>
      <c r="DBC174" s="68"/>
      <c r="DBD174" s="68"/>
      <c r="DBE174" s="68"/>
      <c r="DBF174" s="68"/>
      <c r="DBG174" s="68"/>
      <c r="DBH174" s="68"/>
      <c r="DBI174" s="68"/>
      <c r="DBJ174" s="68"/>
      <c r="DBK174" s="68"/>
      <c r="DBL174" s="68"/>
      <c r="DBM174" s="68"/>
      <c r="DBN174" s="68"/>
      <c r="DBO174" s="68"/>
      <c r="DBP174" s="68"/>
      <c r="DBQ174" s="68"/>
      <c r="DBR174" s="68"/>
      <c r="DBS174" s="68"/>
      <c r="DBT174" s="68"/>
      <c r="DBU174" s="68"/>
      <c r="DBV174" s="68"/>
      <c r="DBW174" s="68"/>
      <c r="DBX174" s="68"/>
      <c r="DBY174" s="68"/>
      <c r="DBZ174" s="68"/>
      <c r="DCA174" s="68"/>
      <c r="DCB174" s="68"/>
      <c r="DCC174" s="68"/>
      <c r="DCD174" s="68"/>
      <c r="DCE174" s="68"/>
      <c r="DCF174" s="68"/>
      <c r="DCG174" s="68"/>
      <c r="DCH174" s="68"/>
      <c r="DCI174" s="68"/>
      <c r="DCJ174" s="68"/>
      <c r="DCK174" s="68"/>
      <c r="DCL174" s="68"/>
      <c r="DCM174" s="68"/>
      <c r="DCN174" s="68"/>
      <c r="DCO174" s="68"/>
      <c r="DCP174" s="68"/>
      <c r="DCQ174" s="68"/>
      <c r="DCR174" s="68"/>
      <c r="DCS174" s="68"/>
      <c r="DCT174" s="68"/>
      <c r="DCU174" s="68"/>
      <c r="DCV174" s="68"/>
      <c r="DCW174" s="68"/>
      <c r="DCX174" s="68"/>
      <c r="DCY174" s="68"/>
      <c r="DCZ174" s="68"/>
      <c r="DDA174" s="68"/>
      <c r="DDB174" s="68"/>
      <c r="DDC174" s="68"/>
      <c r="DDD174" s="68"/>
      <c r="DDE174" s="68"/>
      <c r="DDF174" s="68"/>
      <c r="DDG174" s="68"/>
      <c r="DDH174" s="68"/>
      <c r="DDI174" s="68"/>
      <c r="DDJ174" s="68"/>
      <c r="DDK174" s="68"/>
      <c r="DDL174" s="68"/>
      <c r="DDM174" s="68"/>
      <c r="DDN174" s="68"/>
      <c r="DDO174" s="68"/>
      <c r="DDP174" s="68"/>
      <c r="DDQ174" s="68"/>
      <c r="DDR174" s="68"/>
      <c r="DDS174" s="68"/>
      <c r="DDT174" s="68"/>
      <c r="DDU174" s="68"/>
      <c r="DDV174" s="68"/>
      <c r="DDW174" s="68"/>
      <c r="DDX174" s="68"/>
      <c r="DDY174" s="68"/>
      <c r="DDZ174" s="68"/>
      <c r="DEA174" s="68"/>
      <c r="DEB174" s="68"/>
      <c r="DEC174" s="68"/>
      <c r="DED174" s="68"/>
      <c r="DEE174" s="68"/>
      <c r="DEF174" s="68"/>
      <c r="DEG174" s="68"/>
      <c r="DEH174" s="68"/>
      <c r="DEI174" s="68"/>
      <c r="DEJ174" s="68"/>
      <c r="DEK174" s="68"/>
      <c r="DEL174" s="68"/>
      <c r="DEM174" s="68"/>
      <c r="DEN174" s="68"/>
      <c r="DEO174" s="68"/>
      <c r="DEP174" s="68"/>
      <c r="DEQ174" s="68"/>
      <c r="DER174" s="68"/>
      <c r="DES174" s="68"/>
      <c r="DET174" s="68"/>
      <c r="DEU174" s="68"/>
      <c r="DEV174" s="68"/>
      <c r="DEW174" s="68"/>
      <c r="DEX174" s="68"/>
      <c r="DEY174" s="68"/>
      <c r="DEZ174" s="68"/>
      <c r="DFA174" s="68"/>
      <c r="DFB174" s="68"/>
      <c r="DFC174" s="68"/>
      <c r="DFD174" s="68"/>
      <c r="DFE174" s="68"/>
      <c r="DFF174" s="68"/>
      <c r="DFG174" s="68"/>
      <c r="DFH174" s="68"/>
      <c r="DFI174" s="68"/>
      <c r="DFJ174" s="68"/>
      <c r="DFK174" s="68"/>
      <c r="DFL174" s="68"/>
      <c r="DFM174" s="68"/>
      <c r="DFN174" s="68"/>
      <c r="DFO174" s="68"/>
      <c r="DFP174" s="68"/>
      <c r="DFQ174" s="68"/>
      <c r="DFR174" s="68"/>
      <c r="DFS174" s="68"/>
      <c r="DFT174" s="68"/>
      <c r="DFU174" s="68"/>
      <c r="DFV174" s="68"/>
      <c r="DFW174" s="68"/>
      <c r="DFX174" s="68"/>
      <c r="DFY174" s="68"/>
      <c r="DFZ174" s="68"/>
      <c r="DGA174" s="68"/>
      <c r="DGB174" s="68"/>
      <c r="DGC174" s="68"/>
      <c r="DGD174" s="68"/>
      <c r="DGE174" s="68"/>
      <c r="DGF174" s="68"/>
      <c r="DGG174" s="68"/>
      <c r="DGH174" s="68"/>
      <c r="DGI174" s="68"/>
      <c r="DGJ174" s="68"/>
      <c r="DGK174" s="68"/>
      <c r="DGL174" s="68"/>
      <c r="DGM174" s="68"/>
      <c r="DGN174" s="68"/>
      <c r="DGO174" s="68"/>
      <c r="DGP174" s="68"/>
      <c r="DGQ174" s="68"/>
      <c r="DGR174" s="68"/>
      <c r="DGS174" s="68"/>
      <c r="DGT174" s="68"/>
      <c r="DGU174" s="68"/>
      <c r="DGV174" s="68"/>
      <c r="DGW174" s="68"/>
      <c r="DGX174" s="68"/>
      <c r="DGY174" s="68"/>
      <c r="DGZ174" s="68"/>
      <c r="DHA174" s="68"/>
      <c r="DHB174" s="68"/>
      <c r="DHC174" s="68"/>
      <c r="DHD174" s="68"/>
      <c r="DHE174" s="68"/>
      <c r="DHF174" s="68"/>
      <c r="DHG174" s="68"/>
      <c r="DHH174" s="68"/>
      <c r="DHI174" s="68"/>
      <c r="DHJ174" s="68"/>
      <c r="DHK174" s="68"/>
      <c r="DHL174" s="68"/>
      <c r="DHM174" s="68"/>
      <c r="DHN174" s="68"/>
      <c r="DHO174" s="68"/>
      <c r="DHP174" s="68"/>
      <c r="DHQ174" s="68"/>
      <c r="DHR174" s="68"/>
      <c r="DHS174" s="68"/>
      <c r="DHT174" s="68"/>
      <c r="DHU174" s="68"/>
      <c r="DHV174" s="68"/>
      <c r="DHW174" s="68"/>
      <c r="DHX174" s="68"/>
      <c r="DHY174" s="68"/>
      <c r="DHZ174" s="68"/>
      <c r="DIA174" s="68"/>
      <c r="DIB174" s="68"/>
      <c r="DIC174" s="68"/>
      <c r="DID174" s="68"/>
      <c r="DIE174" s="68"/>
      <c r="DIF174" s="68"/>
      <c r="DIG174" s="68"/>
      <c r="DIH174" s="68"/>
      <c r="DII174" s="68"/>
      <c r="DIJ174" s="68"/>
      <c r="DIK174" s="68"/>
      <c r="DIL174" s="68"/>
      <c r="DIM174" s="68"/>
      <c r="DIN174" s="68"/>
      <c r="DIO174" s="68"/>
      <c r="DIP174" s="68"/>
      <c r="DIQ174" s="68"/>
      <c r="DIR174" s="68"/>
      <c r="DIS174" s="68"/>
      <c r="DIT174" s="68"/>
      <c r="DIU174" s="68"/>
      <c r="DIV174" s="68"/>
      <c r="DIW174" s="68"/>
      <c r="DIX174" s="68"/>
      <c r="DIY174" s="68"/>
      <c r="DIZ174" s="68"/>
      <c r="DJA174" s="68"/>
      <c r="DJB174" s="68"/>
      <c r="DJC174" s="68"/>
      <c r="DJD174" s="68"/>
      <c r="DJE174" s="68"/>
      <c r="DJF174" s="68"/>
      <c r="DJG174" s="68"/>
      <c r="DJH174" s="68"/>
      <c r="DJI174" s="68"/>
      <c r="DJJ174" s="68"/>
      <c r="DJK174" s="68"/>
      <c r="DJL174" s="68"/>
      <c r="DJM174" s="68"/>
      <c r="DJN174" s="68"/>
      <c r="DJO174" s="68"/>
      <c r="DJP174" s="68"/>
      <c r="DJQ174" s="68"/>
      <c r="DJR174" s="68"/>
      <c r="DJS174" s="68"/>
      <c r="DJT174" s="68"/>
      <c r="DJU174" s="68"/>
      <c r="DJV174" s="68"/>
      <c r="DJW174" s="68"/>
      <c r="DJX174" s="68"/>
      <c r="DJY174" s="68"/>
      <c r="DJZ174" s="68"/>
      <c r="DKA174" s="68"/>
      <c r="DKB174" s="68"/>
      <c r="DKC174" s="68"/>
      <c r="DKD174" s="68"/>
      <c r="DKE174" s="68"/>
      <c r="DKF174" s="68"/>
      <c r="DKG174" s="68"/>
      <c r="DKH174" s="68"/>
      <c r="DKI174" s="68"/>
      <c r="DKJ174" s="68"/>
      <c r="DKK174" s="68"/>
      <c r="DKL174" s="68"/>
      <c r="DKM174" s="68"/>
      <c r="DKN174" s="68"/>
      <c r="DKO174" s="68"/>
      <c r="DKP174" s="68"/>
      <c r="DKQ174" s="68"/>
      <c r="DKR174" s="68"/>
      <c r="DKS174" s="68"/>
      <c r="DKT174" s="68"/>
      <c r="DKU174" s="68"/>
      <c r="DKV174" s="68"/>
      <c r="DKW174" s="68"/>
      <c r="DKX174" s="68"/>
      <c r="DKY174" s="68"/>
      <c r="DKZ174" s="68"/>
      <c r="DLA174" s="68"/>
      <c r="DLB174" s="68"/>
      <c r="DLC174" s="68"/>
      <c r="DLD174" s="68"/>
      <c r="DLE174" s="68"/>
      <c r="DLF174" s="68"/>
      <c r="DLG174" s="68"/>
      <c r="DLH174" s="68"/>
      <c r="DLI174" s="68"/>
      <c r="DLJ174" s="68"/>
      <c r="DLK174" s="68"/>
      <c r="DLL174" s="68"/>
      <c r="DLM174" s="68"/>
      <c r="DLN174" s="68"/>
      <c r="DLO174" s="68"/>
      <c r="DLP174" s="68"/>
      <c r="DLQ174" s="68"/>
      <c r="DLR174" s="68"/>
      <c r="DLS174" s="68"/>
      <c r="DLT174" s="68"/>
      <c r="DLU174" s="68"/>
      <c r="DLV174" s="68"/>
      <c r="DLW174" s="68"/>
      <c r="DLX174" s="68"/>
      <c r="DLY174" s="68"/>
      <c r="DLZ174" s="68"/>
      <c r="DMA174" s="68"/>
      <c r="DMB174" s="68"/>
      <c r="DMC174" s="68"/>
      <c r="DMD174" s="68"/>
      <c r="DME174" s="68"/>
      <c r="DMF174" s="68"/>
      <c r="DMG174" s="68"/>
      <c r="DMH174" s="68"/>
      <c r="DMI174" s="68"/>
      <c r="DMJ174" s="68"/>
      <c r="DMK174" s="68"/>
      <c r="DML174" s="68"/>
      <c r="DMM174" s="68"/>
      <c r="DMN174" s="68"/>
      <c r="DMO174" s="68"/>
      <c r="DMP174" s="68"/>
      <c r="DMQ174" s="68"/>
      <c r="DMR174" s="68"/>
      <c r="DMS174" s="68"/>
      <c r="DMT174" s="68"/>
      <c r="DMU174" s="68"/>
      <c r="DMV174" s="68"/>
      <c r="DMW174" s="68"/>
      <c r="DMX174" s="68"/>
      <c r="DMY174" s="68"/>
      <c r="DMZ174" s="68"/>
      <c r="DNA174" s="68"/>
      <c r="DNB174" s="68"/>
      <c r="DNC174" s="68"/>
      <c r="DND174" s="68"/>
      <c r="DNE174" s="68"/>
      <c r="DNF174" s="68"/>
      <c r="DNG174" s="68"/>
      <c r="DNH174" s="68"/>
      <c r="DNI174" s="68"/>
      <c r="DNJ174" s="68"/>
      <c r="DNK174" s="68"/>
      <c r="DNL174" s="68"/>
      <c r="DNM174" s="68"/>
      <c r="DNN174" s="68"/>
      <c r="DNO174" s="68"/>
      <c r="DNP174" s="68"/>
      <c r="DNQ174" s="68"/>
      <c r="DNR174" s="68"/>
      <c r="DNS174" s="68"/>
      <c r="DNT174" s="68"/>
      <c r="DNU174" s="68"/>
      <c r="DNV174" s="68"/>
      <c r="DNW174" s="68"/>
      <c r="DNX174" s="68"/>
      <c r="DNY174" s="68"/>
      <c r="DNZ174" s="68"/>
      <c r="DOA174" s="68"/>
      <c r="DOB174" s="68"/>
      <c r="DOC174" s="68"/>
      <c r="DOD174" s="68"/>
      <c r="DOE174" s="68"/>
      <c r="DOF174" s="68"/>
      <c r="DOG174" s="68"/>
      <c r="DOH174" s="68"/>
      <c r="DOI174" s="68"/>
      <c r="DOJ174" s="68"/>
      <c r="DOK174" s="68"/>
      <c r="DOL174" s="68"/>
      <c r="DOM174" s="68"/>
      <c r="DON174" s="68"/>
      <c r="DOO174" s="68"/>
      <c r="DOP174" s="68"/>
      <c r="DOQ174" s="68"/>
      <c r="DOR174" s="68"/>
      <c r="DOS174" s="68"/>
      <c r="DOT174" s="68"/>
      <c r="DOU174" s="68"/>
      <c r="DOV174" s="68"/>
      <c r="DOW174" s="68"/>
      <c r="DOX174" s="68"/>
      <c r="DOY174" s="68"/>
      <c r="DOZ174" s="68"/>
      <c r="DPA174" s="68"/>
      <c r="DPB174" s="68"/>
      <c r="DPC174" s="68"/>
      <c r="DPD174" s="68"/>
      <c r="DPE174" s="68"/>
      <c r="DPF174" s="68"/>
      <c r="DPG174" s="68"/>
      <c r="DPH174" s="68"/>
      <c r="DPI174" s="68"/>
      <c r="DPJ174" s="68"/>
      <c r="DPK174" s="68"/>
      <c r="DPL174" s="68"/>
      <c r="DPM174" s="68"/>
      <c r="DPN174" s="68"/>
      <c r="DPO174" s="68"/>
      <c r="DPP174" s="68"/>
      <c r="DPQ174" s="68"/>
      <c r="DPR174" s="68"/>
      <c r="DPS174" s="68"/>
      <c r="DPT174" s="68"/>
      <c r="DPU174" s="68"/>
      <c r="DPV174" s="68"/>
      <c r="DPW174" s="68"/>
      <c r="DPX174" s="68"/>
      <c r="DPY174" s="68"/>
      <c r="DPZ174" s="68"/>
      <c r="DQA174" s="68"/>
      <c r="DQB174" s="68"/>
      <c r="DQC174" s="68"/>
      <c r="DQD174" s="68"/>
      <c r="DQE174" s="68"/>
      <c r="DQF174" s="68"/>
      <c r="DQG174" s="68"/>
      <c r="DQH174" s="68"/>
      <c r="DQI174" s="68"/>
      <c r="DQJ174" s="68"/>
      <c r="DQK174" s="68"/>
      <c r="DQL174" s="68"/>
      <c r="DQM174" s="68"/>
      <c r="DQN174" s="68"/>
      <c r="DQO174" s="68"/>
      <c r="DQP174" s="68"/>
      <c r="DQQ174" s="68"/>
      <c r="DQR174" s="68"/>
      <c r="DQS174" s="68"/>
      <c r="DQT174" s="68"/>
      <c r="DQU174" s="68"/>
      <c r="DQV174" s="68"/>
      <c r="DQW174" s="68"/>
      <c r="DQX174" s="68"/>
      <c r="DQY174" s="68"/>
      <c r="DQZ174" s="68"/>
      <c r="DRA174" s="68"/>
      <c r="DRB174" s="68"/>
      <c r="DRC174" s="68"/>
      <c r="DRD174" s="68"/>
      <c r="DRE174" s="68"/>
      <c r="DRF174" s="68"/>
      <c r="DRG174" s="68"/>
      <c r="DRH174" s="68"/>
      <c r="DRI174" s="68"/>
      <c r="DRJ174" s="68"/>
      <c r="DRK174" s="68"/>
      <c r="DRL174" s="68"/>
      <c r="DRM174" s="68"/>
      <c r="DRN174" s="68"/>
      <c r="DRO174" s="68"/>
      <c r="DRP174" s="68"/>
      <c r="DRQ174" s="68"/>
      <c r="DRR174" s="68"/>
      <c r="DRS174" s="68"/>
      <c r="DRT174" s="68"/>
      <c r="DRU174" s="68"/>
      <c r="DRV174" s="68"/>
      <c r="DRW174" s="68"/>
      <c r="DRX174" s="68"/>
      <c r="DRY174" s="68"/>
      <c r="DRZ174" s="68"/>
      <c r="DSA174" s="68"/>
      <c r="DSB174" s="68"/>
      <c r="DSC174" s="68"/>
      <c r="DSD174" s="68"/>
      <c r="DSE174" s="68"/>
      <c r="DSF174" s="68"/>
      <c r="DSG174" s="68"/>
      <c r="DSH174" s="68"/>
      <c r="DSI174" s="68"/>
      <c r="DSJ174" s="68"/>
      <c r="DSK174" s="68"/>
      <c r="DSL174" s="68"/>
      <c r="DSM174" s="68"/>
      <c r="DSN174" s="68"/>
      <c r="DSO174" s="68"/>
      <c r="DSP174" s="68"/>
      <c r="DSQ174" s="68"/>
      <c r="DSR174" s="68"/>
      <c r="DSS174" s="68"/>
      <c r="DST174" s="68"/>
      <c r="DSU174" s="68"/>
      <c r="DSV174" s="68"/>
      <c r="DSW174" s="68"/>
      <c r="DSX174" s="68"/>
      <c r="DSY174" s="68"/>
      <c r="DSZ174" s="68"/>
      <c r="DTA174" s="68"/>
      <c r="DTB174" s="68"/>
      <c r="DTC174" s="68"/>
      <c r="DTD174" s="68"/>
      <c r="DTE174" s="68"/>
      <c r="DTF174" s="68"/>
      <c r="DTG174" s="68"/>
      <c r="DTH174" s="68"/>
      <c r="DTI174" s="68"/>
      <c r="DTJ174" s="68"/>
      <c r="DTK174" s="68"/>
      <c r="DTL174" s="68"/>
      <c r="DTM174" s="68"/>
      <c r="DTN174" s="68"/>
      <c r="DTO174" s="68"/>
      <c r="DTP174" s="68"/>
      <c r="DTQ174" s="68"/>
      <c r="DTR174" s="68"/>
      <c r="DTS174" s="68"/>
      <c r="DTT174" s="68"/>
      <c r="DTU174" s="68"/>
      <c r="DTV174" s="68"/>
      <c r="DTW174" s="68"/>
      <c r="DTX174" s="68"/>
      <c r="DTY174" s="68"/>
      <c r="DTZ174" s="68"/>
      <c r="DUA174" s="68"/>
      <c r="DUB174" s="68"/>
      <c r="DUC174" s="68"/>
      <c r="DUD174" s="68"/>
      <c r="DUE174" s="68"/>
      <c r="DUF174" s="68"/>
      <c r="DUG174" s="68"/>
      <c r="DUH174" s="68"/>
      <c r="DUI174" s="68"/>
      <c r="DUJ174" s="68"/>
      <c r="DUK174" s="68"/>
      <c r="DUL174" s="68"/>
      <c r="DUM174" s="68"/>
      <c r="DUN174" s="68"/>
      <c r="DUO174" s="68"/>
      <c r="DUP174" s="68"/>
      <c r="DUQ174" s="68"/>
      <c r="DUR174" s="68"/>
      <c r="DUS174" s="68"/>
      <c r="DUT174" s="68"/>
      <c r="DUU174" s="68"/>
      <c r="DUV174" s="68"/>
      <c r="DUW174" s="68"/>
      <c r="DUX174" s="68"/>
      <c r="DUY174" s="68"/>
      <c r="DUZ174" s="68"/>
      <c r="DVA174" s="68"/>
      <c r="DVB174" s="68"/>
      <c r="DVC174" s="68"/>
      <c r="DVD174" s="68"/>
      <c r="DVE174" s="68"/>
      <c r="DVF174" s="68"/>
      <c r="DVG174" s="68"/>
      <c r="DVH174" s="68"/>
      <c r="DVI174" s="68"/>
      <c r="DVJ174" s="68"/>
      <c r="DVK174" s="68"/>
      <c r="DVL174" s="68"/>
      <c r="DVM174" s="68"/>
      <c r="DVN174" s="68"/>
      <c r="DVO174" s="68"/>
      <c r="DVP174" s="68"/>
      <c r="DVQ174" s="68"/>
      <c r="DVR174" s="68"/>
      <c r="DVS174" s="68"/>
      <c r="DVT174" s="68"/>
      <c r="DVU174" s="68"/>
      <c r="DVV174" s="68"/>
      <c r="DVW174" s="68"/>
      <c r="DVX174" s="68"/>
      <c r="DVY174" s="68"/>
      <c r="DVZ174" s="68"/>
      <c r="DWA174" s="68"/>
      <c r="DWB174" s="68"/>
      <c r="DWC174" s="68"/>
      <c r="DWD174" s="68"/>
      <c r="DWE174" s="68"/>
      <c r="DWF174" s="68"/>
      <c r="DWG174" s="68"/>
      <c r="DWH174" s="68"/>
      <c r="DWI174" s="68"/>
      <c r="DWJ174" s="68"/>
      <c r="DWK174" s="68"/>
      <c r="DWL174" s="68"/>
      <c r="DWM174" s="68"/>
      <c r="DWN174" s="68"/>
      <c r="DWO174" s="68"/>
      <c r="DWP174" s="68"/>
      <c r="DWQ174" s="68"/>
      <c r="DWR174" s="68"/>
      <c r="DWS174" s="68"/>
      <c r="DWT174" s="68"/>
      <c r="DWU174" s="68"/>
      <c r="DWV174" s="68"/>
      <c r="DWW174" s="68"/>
      <c r="DWX174" s="68"/>
      <c r="DWY174" s="68"/>
      <c r="DWZ174" s="68"/>
      <c r="DXA174" s="68"/>
      <c r="DXB174" s="68"/>
      <c r="DXC174" s="68"/>
      <c r="DXD174" s="68"/>
      <c r="DXE174" s="68"/>
      <c r="DXF174" s="68"/>
      <c r="DXG174" s="68"/>
      <c r="DXH174" s="68"/>
      <c r="DXI174" s="68"/>
      <c r="DXJ174" s="68"/>
      <c r="DXK174" s="68"/>
      <c r="DXL174" s="68"/>
      <c r="DXM174" s="68"/>
      <c r="DXN174" s="68"/>
      <c r="DXO174" s="68"/>
      <c r="DXP174" s="68"/>
      <c r="DXQ174" s="68"/>
      <c r="DXR174" s="68"/>
      <c r="DXS174" s="68"/>
      <c r="DXT174" s="68"/>
      <c r="DXU174" s="68"/>
      <c r="DXV174" s="68"/>
      <c r="DXW174" s="68"/>
      <c r="DXX174" s="68"/>
      <c r="DXY174" s="68"/>
      <c r="DXZ174" s="68"/>
      <c r="DYA174" s="68"/>
      <c r="DYB174" s="68"/>
      <c r="DYC174" s="68"/>
      <c r="DYD174" s="68"/>
      <c r="DYE174" s="68"/>
      <c r="DYF174" s="68"/>
      <c r="DYG174" s="68"/>
      <c r="DYH174" s="68"/>
      <c r="DYI174" s="68"/>
      <c r="DYJ174" s="68"/>
      <c r="DYK174" s="68"/>
      <c r="DYL174" s="68"/>
      <c r="DYM174" s="68"/>
      <c r="DYN174" s="68"/>
      <c r="DYO174" s="68"/>
      <c r="DYP174" s="68"/>
      <c r="DYQ174" s="68"/>
      <c r="DYR174" s="68"/>
      <c r="DYS174" s="68"/>
      <c r="DYT174" s="68"/>
      <c r="DYU174" s="68"/>
      <c r="DYV174" s="68"/>
      <c r="DYW174" s="68"/>
      <c r="DYX174" s="68"/>
      <c r="DYY174" s="68"/>
      <c r="DYZ174" s="68"/>
      <c r="DZA174" s="68"/>
      <c r="DZB174" s="68"/>
      <c r="DZC174" s="68"/>
      <c r="DZD174" s="68"/>
      <c r="DZE174" s="68"/>
      <c r="DZF174" s="68"/>
      <c r="DZG174" s="68"/>
      <c r="DZH174" s="68"/>
      <c r="DZI174" s="68"/>
      <c r="DZJ174" s="68"/>
      <c r="DZK174" s="68"/>
      <c r="DZL174" s="68"/>
      <c r="DZM174" s="68"/>
      <c r="DZN174" s="68"/>
      <c r="DZO174" s="68"/>
      <c r="DZP174" s="68"/>
      <c r="DZQ174" s="68"/>
      <c r="DZR174" s="68"/>
      <c r="DZS174" s="68"/>
      <c r="DZT174" s="68"/>
      <c r="DZU174" s="68"/>
      <c r="DZV174" s="68"/>
      <c r="DZW174" s="68"/>
      <c r="DZX174" s="68"/>
      <c r="DZY174" s="68"/>
      <c r="DZZ174" s="68"/>
      <c r="EAA174" s="68"/>
      <c r="EAB174" s="68"/>
      <c r="EAC174" s="68"/>
      <c r="EAD174" s="68"/>
      <c r="EAE174" s="68"/>
      <c r="EAF174" s="68"/>
      <c r="EAG174" s="68"/>
      <c r="EAH174" s="68"/>
      <c r="EAI174" s="68"/>
      <c r="EAJ174" s="68"/>
      <c r="EAK174" s="68"/>
      <c r="EAL174" s="68"/>
      <c r="EAM174" s="68"/>
      <c r="EAN174" s="68"/>
      <c r="EAO174" s="68"/>
      <c r="EAP174" s="68"/>
      <c r="EAQ174" s="68"/>
      <c r="EAR174" s="68"/>
      <c r="EAS174" s="68"/>
      <c r="EAT174" s="68"/>
      <c r="EAU174" s="68"/>
      <c r="EAV174" s="68"/>
      <c r="EAW174" s="68"/>
      <c r="EAX174" s="68"/>
      <c r="EAY174" s="68"/>
      <c r="EAZ174" s="68"/>
      <c r="EBA174" s="68"/>
      <c r="EBB174" s="68"/>
      <c r="EBC174" s="68"/>
      <c r="EBD174" s="68"/>
      <c r="EBE174" s="68"/>
      <c r="EBF174" s="68"/>
      <c r="EBG174" s="68"/>
      <c r="EBH174" s="68"/>
      <c r="EBI174" s="68"/>
      <c r="EBJ174" s="68"/>
      <c r="EBK174" s="68"/>
      <c r="EBL174" s="68"/>
      <c r="EBM174" s="68"/>
      <c r="EBN174" s="68"/>
      <c r="EBO174" s="68"/>
      <c r="EBP174" s="68"/>
      <c r="EBQ174" s="68"/>
      <c r="EBR174" s="68"/>
      <c r="EBS174" s="68"/>
      <c r="EBT174" s="68"/>
      <c r="EBU174" s="68"/>
      <c r="EBV174" s="68"/>
      <c r="EBW174" s="68"/>
      <c r="EBX174" s="68"/>
      <c r="EBY174" s="68"/>
      <c r="EBZ174" s="68"/>
      <c r="ECA174" s="68"/>
      <c r="ECB174" s="68"/>
      <c r="ECC174" s="68"/>
      <c r="ECD174" s="68"/>
      <c r="ECE174" s="68"/>
      <c r="ECF174" s="68"/>
      <c r="ECG174" s="68"/>
      <c r="ECH174" s="68"/>
      <c r="ECI174" s="68"/>
      <c r="ECJ174" s="68"/>
      <c r="ECK174" s="68"/>
      <c r="ECL174" s="68"/>
      <c r="ECM174" s="68"/>
      <c r="ECN174" s="68"/>
      <c r="ECO174" s="68"/>
      <c r="ECP174" s="68"/>
      <c r="ECQ174" s="68"/>
      <c r="ECR174" s="68"/>
      <c r="ECS174" s="68"/>
      <c r="ECT174" s="68"/>
      <c r="ECU174" s="68"/>
      <c r="ECV174" s="68"/>
      <c r="ECW174" s="68"/>
      <c r="ECX174" s="68"/>
      <c r="ECY174" s="68"/>
      <c r="ECZ174" s="68"/>
      <c r="EDA174" s="68"/>
      <c r="EDB174" s="68"/>
      <c r="EDC174" s="68"/>
      <c r="EDD174" s="68"/>
      <c r="EDE174" s="68"/>
      <c r="EDF174" s="68"/>
      <c r="EDG174" s="68"/>
      <c r="EDH174" s="68"/>
      <c r="EDI174" s="68"/>
      <c r="EDJ174" s="68"/>
      <c r="EDK174" s="68"/>
      <c r="EDL174" s="68"/>
      <c r="EDM174" s="68"/>
      <c r="EDN174" s="68"/>
      <c r="EDO174" s="68"/>
      <c r="EDP174" s="68"/>
      <c r="EDQ174" s="68"/>
      <c r="EDR174" s="68"/>
      <c r="EDS174" s="68"/>
      <c r="EDT174" s="68"/>
      <c r="EDU174" s="68"/>
      <c r="EDV174" s="68"/>
      <c r="EDW174" s="68"/>
      <c r="EDX174" s="68"/>
      <c r="EDY174" s="68"/>
      <c r="EDZ174" s="68"/>
      <c r="EEA174" s="68"/>
      <c r="EEB174" s="68"/>
      <c r="EEC174" s="68"/>
      <c r="EED174" s="68"/>
      <c r="EEE174" s="68"/>
      <c r="EEF174" s="68"/>
      <c r="EEG174" s="68"/>
      <c r="EEH174" s="68"/>
      <c r="EEI174" s="68"/>
      <c r="EEJ174" s="68"/>
      <c r="EEK174" s="68"/>
      <c r="EEL174" s="68"/>
      <c r="EEM174" s="68"/>
      <c r="EEN174" s="68"/>
      <c r="EEO174" s="68"/>
      <c r="EEP174" s="68"/>
      <c r="EEQ174" s="68"/>
      <c r="EER174" s="68"/>
      <c r="EES174" s="68"/>
      <c r="EET174" s="68"/>
      <c r="EEU174" s="68"/>
      <c r="EEV174" s="68"/>
      <c r="EEW174" s="68"/>
      <c r="EEX174" s="68"/>
      <c r="EEY174" s="68"/>
      <c r="EEZ174" s="68"/>
      <c r="EFA174" s="68"/>
      <c r="EFB174" s="68"/>
      <c r="EFC174" s="68"/>
      <c r="EFD174" s="68"/>
      <c r="EFE174" s="68"/>
      <c r="EFF174" s="68"/>
      <c r="EFG174" s="68"/>
      <c r="EFH174" s="68"/>
      <c r="EFI174" s="68"/>
      <c r="EFJ174" s="68"/>
      <c r="EFK174" s="68"/>
      <c r="EFL174" s="68"/>
      <c r="EFM174" s="68"/>
      <c r="EFN174" s="68"/>
      <c r="EFO174" s="68"/>
      <c r="EFP174" s="68"/>
      <c r="EFQ174" s="68"/>
      <c r="EFR174" s="68"/>
      <c r="EFS174" s="68"/>
      <c r="EFT174" s="68"/>
      <c r="EFU174" s="68"/>
      <c r="EFV174" s="68"/>
      <c r="EFW174" s="68"/>
      <c r="EFX174" s="68"/>
      <c r="EFY174" s="68"/>
      <c r="EFZ174" s="68"/>
      <c r="EGA174" s="68"/>
      <c r="EGB174" s="68"/>
      <c r="EGC174" s="68"/>
      <c r="EGD174" s="68"/>
      <c r="EGE174" s="68"/>
      <c r="EGF174" s="68"/>
      <c r="EGG174" s="68"/>
      <c r="EGH174" s="68"/>
      <c r="EGI174" s="68"/>
      <c r="EGJ174" s="68"/>
      <c r="EGK174" s="68"/>
      <c r="EGL174" s="68"/>
      <c r="EGM174" s="68"/>
      <c r="EGN174" s="68"/>
      <c r="EGO174" s="68"/>
      <c r="EGP174" s="68"/>
      <c r="EGQ174" s="68"/>
      <c r="EGR174" s="68"/>
      <c r="EGS174" s="68"/>
      <c r="EGT174" s="68"/>
      <c r="EGU174" s="68"/>
      <c r="EGV174" s="68"/>
      <c r="EGW174" s="68"/>
      <c r="EGX174" s="68"/>
      <c r="EGY174" s="68"/>
      <c r="EGZ174" s="68"/>
      <c r="EHA174" s="68"/>
      <c r="EHB174" s="68"/>
      <c r="EHC174" s="68"/>
      <c r="EHD174" s="68"/>
      <c r="EHE174" s="68"/>
      <c r="EHF174" s="68"/>
      <c r="EHG174" s="68"/>
      <c r="EHH174" s="68"/>
      <c r="EHI174" s="68"/>
      <c r="EHJ174" s="68"/>
      <c r="EHK174" s="68"/>
      <c r="EHL174" s="68"/>
      <c r="EHM174" s="68"/>
      <c r="EHN174" s="68"/>
      <c r="EHO174" s="68"/>
      <c r="EHP174" s="68"/>
      <c r="EHQ174" s="68"/>
      <c r="EHR174" s="68"/>
      <c r="EHS174" s="68"/>
      <c r="EHT174" s="68"/>
      <c r="EHU174" s="68"/>
      <c r="EHV174" s="68"/>
      <c r="EHW174" s="68"/>
      <c r="EHX174" s="68"/>
      <c r="EHY174" s="68"/>
      <c r="EHZ174" s="68"/>
      <c r="EIA174" s="68"/>
      <c r="EIB174" s="68"/>
      <c r="EIC174" s="68"/>
      <c r="EID174" s="68"/>
      <c r="EIE174" s="68"/>
      <c r="EIF174" s="68"/>
      <c r="EIG174" s="68"/>
      <c r="EIH174" s="68"/>
      <c r="EII174" s="68"/>
      <c r="EIJ174" s="68"/>
      <c r="EIK174" s="68"/>
      <c r="EIL174" s="68"/>
      <c r="EIM174" s="68"/>
      <c r="EIN174" s="68"/>
      <c r="EIO174" s="68"/>
      <c r="EIP174" s="68"/>
      <c r="EIQ174" s="68"/>
      <c r="EIR174" s="68"/>
      <c r="EIS174" s="68"/>
      <c r="EIT174" s="68"/>
      <c r="EIU174" s="68"/>
      <c r="EIV174" s="68"/>
      <c r="EIW174" s="68"/>
      <c r="EIX174" s="68"/>
      <c r="EIY174" s="68"/>
      <c r="EIZ174" s="68"/>
      <c r="EJA174" s="68"/>
      <c r="EJB174" s="68"/>
      <c r="EJC174" s="68"/>
      <c r="EJD174" s="68"/>
      <c r="EJE174" s="68"/>
      <c r="EJF174" s="68"/>
      <c r="EJG174" s="68"/>
      <c r="EJH174" s="68"/>
      <c r="EJI174" s="68"/>
      <c r="EJJ174" s="68"/>
      <c r="EJK174" s="68"/>
      <c r="EJL174" s="68"/>
      <c r="EJM174" s="68"/>
      <c r="EJN174" s="68"/>
      <c r="EJO174" s="68"/>
      <c r="EJP174" s="68"/>
      <c r="EJQ174" s="68"/>
      <c r="EJR174" s="68"/>
      <c r="EJS174" s="68"/>
      <c r="EJT174" s="68"/>
      <c r="EJU174" s="68"/>
      <c r="EJV174" s="68"/>
      <c r="EJW174" s="68"/>
      <c r="EJX174" s="68"/>
      <c r="EJY174" s="68"/>
      <c r="EJZ174" s="68"/>
      <c r="EKA174" s="68"/>
      <c r="EKB174" s="68"/>
      <c r="EKC174" s="68"/>
      <c r="EKD174" s="68"/>
      <c r="EKE174" s="68"/>
      <c r="EKF174" s="68"/>
      <c r="EKG174" s="68"/>
      <c r="EKH174" s="68"/>
      <c r="EKI174" s="68"/>
      <c r="EKJ174" s="68"/>
      <c r="EKK174" s="68"/>
      <c r="EKL174" s="68"/>
      <c r="EKM174" s="68"/>
      <c r="EKN174" s="68"/>
      <c r="EKO174" s="68"/>
      <c r="EKP174" s="68"/>
      <c r="EKQ174" s="68"/>
      <c r="EKR174" s="68"/>
      <c r="EKS174" s="68"/>
      <c r="EKT174" s="68"/>
      <c r="EKU174" s="68"/>
      <c r="EKV174" s="68"/>
      <c r="EKW174" s="68"/>
      <c r="EKX174" s="68"/>
      <c r="EKY174" s="68"/>
      <c r="EKZ174" s="68"/>
      <c r="ELA174" s="68"/>
      <c r="ELB174" s="68"/>
      <c r="ELC174" s="68"/>
      <c r="ELD174" s="68"/>
      <c r="ELE174" s="68"/>
      <c r="ELF174" s="68"/>
      <c r="ELG174" s="68"/>
      <c r="ELH174" s="68"/>
      <c r="ELI174" s="68"/>
      <c r="ELJ174" s="68"/>
      <c r="ELK174" s="68"/>
      <c r="ELL174" s="68"/>
      <c r="ELM174" s="68"/>
      <c r="ELN174" s="68"/>
      <c r="ELO174" s="68"/>
      <c r="ELP174" s="68"/>
      <c r="ELQ174" s="68"/>
      <c r="ELR174" s="68"/>
      <c r="ELS174" s="68"/>
      <c r="ELT174" s="68"/>
      <c r="ELU174" s="68"/>
      <c r="ELV174" s="68"/>
      <c r="ELW174" s="68"/>
      <c r="ELX174" s="68"/>
      <c r="ELY174" s="68"/>
      <c r="ELZ174" s="68"/>
      <c r="EMA174" s="68"/>
      <c r="EMB174" s="68"/>
      <c r="EMC174" s="68"/>
      <c r="EMD174" s="68"/>
      <c r="EME174" s="68"/>
      <c r="EMF174" s="68"/>
      <c r="EMG174" s="68"/>
      <c r="EMH174" s="68"/>
      <c r="EMI174" s="68"/>
      <c r="EMJ174" s="68"/>
      <c r="EMK174" s="68"/>
      <c r="EML174" s="68"/>
      <c r="EMM174" s="68"/>
      <c r="EMN174" s="68"/>
      <c r="EMO174" s="68"/>
      <c r="EMP174" s="68"/>
      <c r="EMQ174" s="68"/>
      <c r="EMR174" s="68"/>
      <c r="EMS174" s="68"/>
      <c r="EMT174" s="68"/>
      <c r="EMU174" s="68"/>
      <c r="EMV174" s="68"/>
      <c r="EMW174" s="68"/>
      <c r="EMX174" s="68"/>
      <c r="EMY174" s="68"/>
      <c r="EMZ174" s="68"/>
      <c r="ENA174" s="68"/>
      <c r="ENB174" s="68"/>
      <c r="ENC174" s="68"/>
      <c r="END174" s="68"/>
      <c r="ENE174" s="68"/>
      <c r="ENF174" s="68"/>
      <c r="ENG174" s="68"/>
      <c r="ENH174" s="68"/>
      <c r="ENI174" s="68"/>
      <c r="ENJ174" s="68"/>
      <c r="ENK174" s="68"/>
      <c r="ENL174" s="68"/>
      <c r="ENM174" s="68"/>
      <c r="ENN174" s="68"/>
      <c r="ENO174" s="68"/>
      <c r="ENP174" s="68"/>
      <c r="ENQ174" s="68"/>
      <c r="ENR174" s="68"/>
      <c r="ENS174" s="68"/>
      <c r="ENT174" s="68"/>
      <c r="ENU174" s="68"/>
      <c r="ENV174" s="68"/>
      <c r="ENW174" s="68"/>
      <c r="ENX174" s="68"/>
      <c r="ENY174" s="68"/>
      <c r="ENZ174" s="68"/>
      <c r="EOA174" s="68"/>
      <c r="EOB174" s="68"/>
      <c r="EOC174" s="68"/>
      <c r="EOD174" s="68"/>
      <c r="EOE174" s="68"/>
      <c r="EOF174" s="68"/>
      <c r="EOG174" s="68"/>
      <c r="EOH174" s="68"/>
      <c r="EOI174" s="68"/>
      <c r="EOJ174" s="68"/>
      <c r="EOK174" s="68"/>
      <c r="EOL174" s="68"/>
      <c r="EOM174" s="68"/>
      <c r="EON174" s="68"/>
      <c r="EOO174" s="68"/>
      <c r="EOP174" s="68"/>
      <c r="EOQ174" s="68"/>
      <c r="EOR174" s="68"/>
      <c r="EOS174" s="68"/>
      <c r="EOT174" s="68"/>
      <c r="EOU174" s="68"/>
      <c r="EOV174" s="68"/>
      <c r="EOW174" s="68"/>
      <c r="EOX174" s="68"/>
      <c r="EOY174" s="68"/>
      <c r="EOZ174" s="68"/>
      <c r="EPA174" s="68"/>
      <c r="EPB174" s="68"/>
      <c r="EPC174" s="68"/>
      <c r="EPD174" s="68"/>
      <c r="EPE174" s="68"/>
      <c r="EPF174" s="68"/>
      <c r="EPG174" s="68"/>
      <c r="EPH174" s="68"/>
      <c r="EPI174" s="68"/>
      <c r="EPJ174" s="68"/>
      <c r="EPK174" s="68"/>
      <c r="EPL174" s="68"/>
      <c r="EPM174" s="68"/>
      <c r="EPN174" s="68"/>
      <c r="EPO174" s="68"/>
      <c r="EPP174" s="68"/>
      <c r="EPQ174" s="68"/>
      <c r="EPR174" s="68"/>
      <c r="EPS174" s="68"/>
      <c r="EPT174" s="68"/>
      <c r="EPU174" s="68"/>
      <c r="EPV174" s="68"/>
      <c r="EPW174" s="68"/>
      <c r="EPX174" s="68"/>
      <c r="EPY174" s="68"/>
      <c r="EPZ174" s="68"/>
      <c r="EQA174" s="68"/>
      <c r="EQB174" s="68"/>
      <c r="EQC174" s="68"/>
      <c r="EQD174" s="68"/>
      <c r="EQE174" s="68"/>
      <c r="EQF174" s="68"/>
      <c r="EQG174" s="68"/>
      <c r="EQH174" s="68"/>
      <c r="EQI174" s="68"/>
      <c r="EQJ174" s="68"/>
      <c r="EQK174" s="68"/>
      <c r="EQL174" s="68"/>
      <c r="EQM174" s="68"/>
      <c r="EQN174" s="68"/>
      <c r="EQO174" s="68"/>
      <c r="EQP174" s="68"/>
      <c r="EQQ174" s="68"/>
      <c r="EQR174" s="68"/>
      <c r="EQS174" s="68"/>
      <c r="EQT174" s="68"/>
      <c r="EQU174" s="68"/>
      <c r="EQV174" s="68"/>
      <c r="EQW174" s="68"/>
      <c r="EQX174" s="68"/>
      <c r="EQY174" s="68"/>
      <c r="EQZ174" s="68"/>
      <c r="ERA174" s="68"/>
      <c r="ERB174" s="68"/>
      <c r="ERC174" s="68"/>
      <c r="ERD174" s="68"/>
      <c r="ERE174" s="68"/>
      <c r="ERF174" s="68"/>
      <c r="ERG174" s="68"/>
      <c r="ERH174" s="68"/>
      <c r="ERI174" s="68"/>
      <c r="ERJ174" s="68"/>
      <c r="ERK174" s="68"/>
      <c r="ERL174" s="68"/>
      <c r="ERM174" s="68"/>
      <c r="ERN174" s="68"/>
      <c r="ERO174" s="68"/>
      <c r="ERP174" s="68"/>
      <c r="ERQ174" s="68"/>
      <c r="ERR174" s="68"/>
      <c r="ERS174" s="68"/>
      <c r="ERT174" s="68"/>
      <c r="ERU174" s="68"/>
      <c r="ERV174" s="68"/>
      <c r="ERW174" s="68"/>
      <c r="ERX174" s="68"/>
      <c r="ERY174" s="68"/>
      <c r="ERZ174" s="68"/>
      <c r="ESA174" s="68"/>
      <c r="ESB174" s="68"/>
      <c r="ESC174" s="68"/>
      <c r="ESD174" s="68"/>
      <c r="ESE174" s="68"/>
      <c r="ESF174" s="68"/>
      <c r="ESG174" s="68"/>
      <c r="ESH174" s="68"/>
      <c r="ESI174" s="68"/>
      <c r="ESJ174" s="68"/>
      <c r="ESK174" s="68"/>
      <c r="ESL174" s="68"/>
      <c r="ESM174" s="68"/>
      <c r="ESN174" s="68"/>
      <c r="ESO174" s="68"/>
      <c r="ESP174" s="68"/>
      <c r="ESQ174" s="68"/>
      <c r="ESR174" s="68"/>
      <c r="ESS174" s="68"/>
      <c r="EST174" s="68"/>
      <c r="ESU174" s="68"/>
      <c r="ESV174" s="68"/>
      <c r="ESW174" s="68"/>
      <c r="ESX174" s="68"/>
      <c r="ESY174" s="68"/>
      <c r="ESZ174" s="68"/>
      <c r="ETA174" s="68"/>
      <c r="ETB174" s="68"/>
      <c r="ETC174" s="68"/>
      <c r="ETD174" s="68"/>
      <c r="ETE174" s="68"/>
      <c r="ETF174" s="68"/>
      <c r="ETG174" s="68"/>
      <c r="ETH174" s="68"/>
      <c r="ETI174" s="68"/>
      <c r="ETJ174" s="68"/>
      <c r="ETK174" s="68"/>
      <c r="ETL174" s="68"/>
      <c r="ETM174" s="68"/>
      <c r="ETN174" s="68"/>
      <c r="ETO174" s="68"/>
      <c r="ETP174" s="68"/>
      <c r="ETQ174" s="68"/>
      <c r="ETR174" s="68"/>
      <c r="ETS174" s="68"/>
      <c r="ETT174" s="68"/>
      <c r="ETU174" s="68"/>
      <c r="ETV174" s="68"/>
      <c r="ETW174" s="68"/>
      <c r="ETX174" s="68"/>
      <c r="ETY174" s="68"/>
      <c r="ETZ174" s="68"/>
      <c r="EUA174" s="68"/>
      <c r="EUB174" s="68"/>
      <c r="EUC174" s="68"/>
      <c r="EUD174" s="68"/>
      <c r="EUE174" s="68"/>
      <c r="EUF174" s="68"/>
      <c r="EUG174" s="68"/>
      <c r="EUH174" s="68"/>
      <c r="EUI174" s="68"/>
      <c r="EUJ174" s="68"/>
      <c r="EUK174" s="68"/>
      <c r="EUL174" s="68"/>
      <c r="EUM174" s="68"/>
      <c r="EUN174" s="68"/>
      <c r="EUO174" s="68"/>
      <c r="EUP174" s="68"/>
      <c r="EUQ174" s="68"/>
      <c r="EUR174" s="68"/>
      <c r="EUS174" s="68"/>
      <c r="EUT174" s="68"/>
      <c r="EUU174" s="68"/>
      <c r="EUV174" s="68"/>
      <c r="EUW174" s="68"/>
      <c r="EUX174" s="68"/>
      <c r="EUY174" s="68"/>
      <c r="EUZ174" s="68"/>
      <c r="EVA174" s="68"/>
      <c r="EVB174" s="68"/>
      <c r="EVC174" s="68"/>
      <c r="EVD174" s="68"/>
      <c r="EVE174" s="68"/>
      <c r="EVF174" s="68"/>
      <c r="EVG174" s="68"/>
      <c r="EVH174" s="68"/>
      <c r="EVI174" s="68"/>
      <c r="EVJ174" s="68"/>
      <c r="EVK174" s="68"/>
      <c r="EVL174" s="68"/>
      <c r="EVM174" s="68"/>
      <c r="EVN174" s="68"/>
      <c r="EVO174" s="68"/>
      <c r="EVP174" s="68"/>
      <c r="EVQ174" s="68"/>
      <c r="EVR174" s="68"/>
      <c r="EVS174" s="68"/>
      <c r="EVT174" s="68"/>
      <c r="EVU174" s="68"/>
      <c r="EVV174" s="68"/>
      <c r="EVW174" s="68"/>
      <c r="EVX174" s="68"/>
      <c r="EVY174" s="68"/>
      <c r="EVZ174" s="68"/>
      <c r="EWA174" s="68"/>
      <c r="EWB174" s="68"/>
      <c r="EWC174" s="68"/>
      <c r="EWD174" s="68"/>
      <c r="EWE174" s="68"/>
      <c r="EWF174" s="68"/>
      <c r="EWG174" s="68"/>
      <c r="EWH174" s="68"/>
      <c r="EWI174" s="68"/>
      <c r="EWJ174" s="68"/>
      <c r="EWK174" s="68"/>
      <c r="EWL174" s="68"/>
      <c r="EWM174" s="68"/>
      <c r="EWN174" s="68"/>
      <c r="EWO174" s="68"/>
      <c r="EWP174" s="68"/>
      <c r="EWQ174" s="68"/>
      <c r="EWR174" s="68"/>
      <c r="EWS174" s="68"/>
      <c r="EWT174" s="68"/>
      <c r="EWU174" s="68"/>
      <c r="EWV174" s="68"/>
      <c r="EWW174" s="68"/>
      <c r="EWX174" s="68"/>
      <c r="EWY174" s="68"/>
      <c r="EWZ174" s="68"/>
      <c r="EXA174" s="68"/>
      <c r="EXB174" s="68"/>
      <c r="EXC174" s="68"/>
      <c r="EXD174" s="68"/>
      <c r="EXE174" s="68"/>
      <c r="EXF174" s="68"/>
      <c r="EXG174" s="68"/>
      <c r="EXH174" s="68"/>
      <c r="EXI174" s="68"/>
      <c r="EXJ174" s="68"/>
      <c r="EXK174" s="68"/>
      <c r="EXL174" s="68"/>
      <c r="EXM174" s="68"/>
      <c r="EXN174" s="68"/>
      <c r="EXO174" s="68"/>
      <c r="EXP174" s="68"/>
      <c r="EXQ174" s="68"/>
      <c r="EXR174" s="68"/>
      <c r="EXS174" s="68"/>
      <c r="EXT174" s="68"/>
      <c r="EXU174" s="68"/>
      <c r="EXV174" s="68"/>
      <c r="EXW174" s="68"/>
      <c r="EXX174" s="68"/>
      <c r="EXY174" s="68"/>
      <c r="EXZ174" s="68"/>
      <c r="EYA174" s="68"/>
      <c r="EYB174" s="68"/>
      <c r="EYC174" s="68"/>
      <c r="EYD174" s="68"/>
      <c r="EYE174" s="68"/>
      <c r="EYF174" s="68"/>
      <c r="EYG174" s="68"/>
      <c r="EYH174" s="68"/>
      <c r="EYI174" s="68"/>
      <c r="EYJ174" s="68"/>
      <c r="EYK174" s="68"/>
      <c r="EYL174" s="68"/>
      <c r="EYM174" s="68"/>
      <c r="EYN174" s="68"/>
      <c r="EYO174" s="68"/>
      <c r="EYP174" s="68"/>
      <c r="EYQ174" s="68"/>
      <c r="EYR174" s="68"/>
      <c r="EYS174" s="68"/>
      <c r="EYT174" s="68"/>
      <c r="EYU174" s="68"/>
      <c r="EYV174" s="68"/>
      <c r="EYW174" s="68"/>
      <c r="EYX174" s="68"/>
      <c r="EYY174" s="68"/>
      <c r="EYZ174" s="68"/>
      <c r="EZA174" s="68"/>
      <c r="EZB174" s="68"/>
      <c r="EZC174" s="68"/>
      <c r="EZD174" s="68"/>
      <c r="EZE174" s="68"/>
      <c r="EZF174" s="68"/>
      <c r="EZG174" s="68"/>
      <c r="EZH174" s="68"/>
      <c r="EZI174" s="68"/>
      <c r="EZJ174" s="68"/>
      <c r="EZK174" s="68"/>
      <c r="EZL174" s="68"/>
      <c r="EZM174" s="68"/>
      <c r="EZN174" s="68"/>
      <c r="EZO174" s="68"/>
      <c r="EZP174" s="68"/>
      <c r="EZQ174" s="68"/>
      <c r="EZR174" s="68"/>
      <c r="EZS174" s="68"/>
      <c r="EZT174" s="68"/>
      <c r="EZU174" s="68"/>
      <c r="EZV174" s="68"/>
      <c r="EZW174" s="68"/>
      <c r="EZX174" s="68"/>
      <c r="EZY174" s="68"/>
      <c r="EZZ174" s="68"/>
      <c r="FAA174" s="68"/>
      <c r="FAB174" s="68"/>
      <c r="FAC174" s="68"/>
      <c r="FAD174" s="68"/>
      <c r="FAE174" s="68"/>
      <c r="FAF174" s="68"/>
      <c r="FAG174" s="68"/>
      <c r="FAH174" s="68"/>
      <c r="FAI174" s="68"/>
      <c r="FAJ174" s="68"/>
      <c r="FAK174" s="68"/>
      <c r="FAL174" s="68"/>
      <c r="FAM174" s="68"/>
      <c r="FAN174" s="68"/>
      <c r="FAO174" s="68"/>
      <c r="FAP174" s="68"/>
      <c r="FAQ174" s="68"/>
      <c r="FAR174" s="68"/>
      <c r="FAS174" s="68"/>
      <c r="FAT174" s="68"/>
      <c r="FAU174" s="68"/>
      <c r="FAV174" s="68"/>
      <c r="FAW174" s="68"/>
      <c r="FAX174" s="68"/>
      <c r="FAY174" s="68"/>
      <c r="FAZ174" s="68"/>
      <c r="FBA174" s="68"/>
      <c r="FBB174" s="68"/>
      <c r="FBC174" s="68"/>
      <c r="FBD174" s="68"/>
      <c r="FBE174" s="68"/>
      <c r="FBF174" s="68"/>
      <c r="FBG174" s="68"/>
      <c r="FBH174" s="68"/>
      <c r="FBI174" s="68"/>
      <c r="FBJ174" s="68"/>
      <c r="FBK174" s="68"/>
      <c r="FBL174" s="68"/>
      <c r="FBM174" s="68"/>
      <c r="FBN174" s="68"/>
      <c r="FBO174" s="68"/>
      <c r="FBP174" s="68"/>
      <c r="FBQ174" s="68"/>
      <c r="FBR174" s="68"/>
      <c r="FBS174" s="68"/>
      <c r="FBT174" s="68"/>
      <c r="FBU174" s="68"/>
      <c r="FBV174" s="68"/>
      <c r="FBW174" s="68"/>
      <c r="FBX174" s="68"/>
      <c r="FBY174" s="68"/>
      <c r="FBZ174" s="68"/>
      <c r="FCA174" s="68"/>
      <c r="FCB174" s="68"/>
      <c r="FCC174" s="68"/>
      <c r="FCD174" s="68"/>
      <c r="FCE174" s="68"/>
      <c r="FCF174" s="68"/>
      <c r="FCG174" s="68"/>
      <c r="FCH174" s="68"/>
      <c r="FCI174" s="68"/>
      <c r="FCJ174" s="68"/>
      <c r="FCK174" s="68"/>
      <c r="FCL174" s="68"/>
      <c r="FCM174" s="68"/>
      <c r="FCN174" s="68"/>
      <c r="FCO174" s="68"/>
      <c r="FCP174" s="68"/>
      <c r="FCQ174" s="68"/>
      <c r="FCR174" s="68"/>
      <c r="FCS174" s="68"/>
      <c r="FCT174" s="68"/>
      <c r="FCU174" s="68"/>
      <c r="FCV174" s="68"/>
      <c r="FCW174" s="68"/>
      <c r="FCX174" s="68"/>
      <c r="FCY174" s="68"/>
      <c r="FCZ174" s="68"/>
      <c r="FDA174" s="68"/>
      <c r="FDB174" s="68"/>
      <c r="FDC174" s="68"/>
      <c r="FDD174" s="68"/>
      <c r="FDE174" s="68"/>
      <c r="FDF174" s="68"/>
      <c r="FDG174" s="68"/>
      <c r="FDH174" s="68"/>
      <c r="FDI174" s="68"/>
      <c r="FDJ174" s="68"/>
      <c r="FDK174" s="68"/>
      <c r="FDL174" s="68"/>
      <c r="FDM174" s="68"/>
      <c r="FDN174" s="68"/>
      <c r="FDO174" s="68"/>
      <c r="FDP174" s="68"/>
      <c r="FDQ174" s="68"/>
      <c r="FDR174" s="68"/>
      <c r="FDS174" s="68"/>
      <c r="FDT174" s="68"/>
      <c r="FDU174" s="68"/>
      <c r="FDV174" s="68"/>
      <c r="FDW174" s="68"/>
      <c r="FDX174" s="68"/>
      <c r="FDY174" s="68"/>
      <c r="FDZ174" s="68"/>
      <c r="FEA174" s="68"/>
      <c r="FEB174" s="68"/>
      <c r="FEC174" s="68"/>
      <c r="FED174" s="68"/>
      <c r="FEE174" s="68"/>
      <c r="FEF174" s="68"/>
      <c r="FEG174" s="68"/>
      <c r="FEH174" s="68"/>
      <c r="FEI174" s="68"/>
      <c r="FEJ174" s="68"/>
      <c r="FEK174" s="68"/>
      <c r="FEL174" s="68"/>
      <c r="FEM174" s="68"/>
      <c r="FEN174" s="68"/>
      <c r="FEO174" s="68"/>
      <c r="FEP174" s="68"/>
      <c r="FEQ174" s="68"/>
      <c r="FER174" s="68"/>
      <c r="FES174" s="68"/>
      <c r="FET174" s="68"/>
      <c r="FEU174" s="68"/>
      <c r="FEV174" s="68"/>
      <c r="FEW174" s="68"/>
      <c r="FEX174" s="68"/>
      <c r="FEY174" s="68"/>
      <c r="FEZ174" s="68"/>
      <c r="FFA174" s="68"/>
      <c r="FFB174" s="68"/>
      <c r="FFC174" s="68"/>
      <c r="FFD174" s="68"/>
      <c r="FFE174" s="68"/>
      <c r="FFF174" s="68"/>
      <c r="FFG174" s="68"/>
      <c r="FFH174" s="68"/>
      <c r="FFI174" s="68"/>
      <c r="FFJ174" s="68"/>
      <c r="FFK174" s="68"/>
      <c r="FFL174" s="68"/>
      <c r="FFM174" s="68"/>
      <c r="FFN174" s="68"/>
      <c r="FFO174" s="68"/>
      <c r="FFP174" s="68"/>
      <c r="FFQ174" s="68"/>
      <c r="FFR174" s="68"/>
      <c r="FFS174" s="68"/>
      <c r="FFT174" s="68"/>
      <c r="FFU174" s="68"/>
      <c r="FFV174" s="68"/>
      <c r="FFW174" s="68"/>
      <c r="FFX174" s="68"/>
      <c r="FFY174" s="68"/>
      <c r="FFZ174" s="68"/>
      <c r="FGA174" s="68"/>
      <c r="FGB174" s="68"/>
      <c r="FGC174" s="68"/>
      <c r="FGD174" s="68"/>
      <c r="FGE174" s="68"/>
      <c r="FGF174" s="68"/>
      <c r="FGG174" s="68"/>
      <c r="FGH174" s="68"/>
      <c r="FGI174" s="68"/>
      <c r="FGJ174" s="68"/>
      <c r="FGK174" s="68"/>
      <c r="FGL174" s="68"/>
      <c r="FGM174" s="68"/>
      <c r="FGN174" s="68"/>
      <c r="FGO174" s="68"/>
      <c r="FGP174" s="68"/>
      <c r="FGQ174" s="68"/>
      <c r="FGR174" s="68"/>
      <c r="FGS174" s="68"/>
      <c r="FGT174" s="68"/>
      <c r="FGU174" s="68"/>
      <c r="FGV174" s="68"/>
      <c r="FGW174" s="68"/>
      <c r="FGX174" s="68"/>
      <c r="FGY174" s="68"/>
      <c r="FGZ174" s="68"/>
      <c r="FHA174" s="68"/>
      <c r="FHB174" s="68"/>
      <c r="FHC174" s="68"/>
      <c r="FHD174" s="68"/>
      <c r="FHE174" s="68"/>
      <c r="FHF174" s="68"/>
      <c r="FHG174" s="68"/>
      <c r="FHH174" s="68"/>
      <c r="FHI174" s="68"/>
      <c r="FHJ174" s="68"/>
      <c r="FHK174" s="68"/>
      <c r="FHL174" s="68"/>
      <c r="FHM174" s="68"/>
      <c r="FHN174" s="68"/>
      <c r="FHO174" s="68"/>
      <c r="FHP174" s="68"/>
      <c r="FHQ174" s="68"/>
      <c r="FHR174" s="68"/>
      <c r="FHS174" s="68"/>
      <c r="FHT174" s="68"/>
      <c r="FHU174" s="68"/>
      <c r="FHV174" s="68"/>
      <c r="FHW174" s="68"/>
      <c r="FHX174" s="68"/>
      <c r="FHY174" s="68"/>
      <c r="FHZ174" s="68"/>
      <c r="FIA174" s="68"/>
      <c r="FIB174" s="68"/>
      <c r="FIC174" s="68"/>
      <c r="FID174" s="68"/>
      <c r="FIE174" s="68"/>
      <c r="FIF174" s="68"/>
      <c r="FIG174" s="68"/>
      <c r="FIH174" s="68"/>
      <c r="FII174" s="68"/>
      <c r="FIJ174" s="68"/>
      <c r="FIK174" s="68"/>
      <c r="FIL174" s="68"/>
      <c r="FIM174" s="68"/>
      <c r="FIN174" s="68"/>
      <c r="FIO174" s="68"/>
      <c r="FIP174" s="68"/>
      <c r="FIQ174" s="68"/>
      <c r="FIR174" s="68"/>
      <c r="FIS174" s="68"/>
      <c r="FIT174" s="68"/>
      <c r="FIU174" s="68"/>
      <c r="FIV174" s="68"/>
      <c r="FIW174" s="68"/>
      <c r="FIX174" s="68"/>
      <c r="FIY174" s="68"/>
      <c r="FIZ174" s="68"/>
      <c r="FJA174" s="68"/>
      <c r="FJB174" s="68"/>
      <c r="FJC174" s="68"/>
      <c r="FJD174" s="68"/>
      <c r="FJE174" s="68"/>
      <c r="FJF174" s="68"/>
      <c r="FJG174" s="68"/>
      <c r="FJH174" s="68"/>
      <c r="FJI174" s="68"/>
      <c r="FJJ174" s="68"/>
      <c r="FJK174" s="68"/>
      <c r="FJL174" s="68"/>
      <c r="FJM174" s="68"/>
      <c r="FJN174" s="68"/>
      <c r="FJO174" s="68"/>
      <c r="FJP174" s="68"/>
      <c r="FJQ174" s="68"/>
      <c r="FJR174" s="68"/>
      <c r="FJS174" s="68"/>
      <c r="FJT174" s="68"/>
      <c r="FJU174" s="68"/>
      <c r="FJV174" s="68"/>
      <c r="FJW174" s="68"/>
      <c r="FJX174" s="68"/>
      <c r="FJY174" s="68"/>
      <c r="FJZ174" s="68"/>
      <c r="FKA174" s="68"/>
      <c r="FKB174" s="68"/>
      <c r="FKC174" s="68"/>
      <c r="FKD174" s="68"/>
      <c r="FKE174" s="68"/>
      <c r="FKF174" s="68"/>
      <c r="FKG174" s="68"/>
      <c r="FKH174" s="68"/>
      <c r="FKI174" s="68"/>
      <c r="FKJ174" s="68"/>
      <c r="FKK174" s="68"/>
      <c r="FKL174" s="68"/>
      <c r="FKM174" s="68"/>
      <c r="FKN174" s="68"/>
      <c r="FKO174" s="68"/>
      <c r="FKP174" s="68"/>
      <c r="FKQ174" s="68"/>
      <c r="FKR174" s="68"/>
      <c r="FKS174" s="68"/>
      <c r="FKT174" s="68"/>
      <c r="FKU174" s="68"/>
      <c r="FKV174" s="68"/>
      <c r="FKW174" s="68"/>
      <c r="FKX174" s="68"/>
      <c r="FKY174" s="68"/>
      <c r="FKZ174" s="68"/>
      <c r="FLA174" s="68"/>
      <c r="FLB174" s="68"/>
      <c r="FLC174" s="68"/>
      <c r="FLD174" s="68"/>
      <c r="FLE174" s="68"/>
      <c r="FLF174" s="68"/>
      <c r="FLG174" s="68"/>
      <c r="FLH174" s="68"/>
      <c r="FLI174" s="68"/>
      <c r="FLJ174" s="68"/>
      <c r="FLK174" s="68"/>
      <c r="FLL174" s="68"/>
      <c r="FLM174" s="68"/>
      <c r="FLN174" s="68"/>
      <c r="FLO174" s="68"/>
      <c r="FLP174" s="68"/>
      <c r="FLQ174" s="68"/>
      <c r="FLR174" s="68"/>
      <c r="FLS174" s="68"/>
      <c r="FLT174" s="68"/>
      <c r="FLU174" s="68"/>
      <c r="FLV174" s="68"/>
      <c r="FLW174" s="68"/>
      <c r="FLX174" s="68"/>
      <c r="FLY174" s="68"/>
      <c r="FLZ174" s="68"/>
      <c r="FMA174" s="68"/>
      <c r="FMB174" s="68"/>
      <c r="FMC174" s="68"/>
      <c r="FMD174" s="68"/>
      <c r="FME174" s="68"/>
      <c r="FMF174" s="68"/>
      <c r="FMG174" s="68"/>
      <c r="FMH174" s="68"/>
      <c r="FMI174" s="68"/>
      <c r="FMJ174" s="68"/>
      <c r="FMK174" s="68"/>
      <c r="FML174" s="68"/>
      <c r="FMM174" s="68"/>
      <c r="FMN174" s="68"/>
      <c r="FMO174" s="68"/>
      <c r="FMP174" s="68"/>
      <c r="FMQ174" s="68"/>
      <c r="FMR174" s="68"/>
      <c r="FMS174" s="68"/>
      <c r="FMT174" s="68"/>
      <c r="FMU174" s="68"/>
      <c r="FMV174" s="68"/>
      <c r="FMW174" s="68"/>
      <c r="FMX174" s="68"/>
      <c r="FMY174" s="68"/>
      <c r="FMZ174" s="68"/>
      <c r="FNA174" s="68"/>
      <c r="FNB174" s="68"/>
      <c r="FNC174" s="68"/>
      <c r="FND174" s="68"/>
      <c r="FNE174" s="68"/>
      <c r="FNF174" s="68"/>
      <c r="FNG174" s="68"/>
      <c r="FNH174" s="68"/>
      <c r="FNI174" s="68"/>
      <c r="FNJ174" s="68"/>
      <c r="FNK174" s="68"/>
      <c r="FNL174" s="68"/>
      <c r="FNM174" s="68"/>
      <c r="FNN174" s="68"/>
      <c r="FNO174" s="68"/>
      <c r="FNP174" s="68"/>
      <c r="FNQ174" s="68"/>
      <c r="FNR174" s="68"/>
      <c r="FNS174" s="68"/>
      <c r="FNT174" s="68"/>
      <c r="FNU174" s="68"/>
      <c r="FNV174" s="68"/>
      <c r="FNW174" s="68"/>
      <c r="FNX174" s="68"/>
      <c r="FNY174" s="68"/>
      <c r="FNZ174" s="68"/>
      <c r="FOA174" s="68"/>
      <c r="FOB174" s="68"/>
      <c r="FOC174" s="68"/>
      <c r="FOD174" s="68"/>
      <c r="FOE174" s="68"/>
      <c r="FOF174" s="68"/>
      <c r="FOG174" s="68"/>
      <c r="FOH174" s="68"/>
      <c r="FOI174" s="68"/>
      <c r="FOJ174" s="68"/>
      <c r="FOK174" s="68"/>
      <c r="FOL174" s="68"/>
      <c r="FOM174" s="68"/>
      <c r="FON174" s="68"/>
      <c r="FOO174" s="68"/>
      <c r="FOP174" s="68"/>
      <c r="FOQ174" s="68"/>
      <c r="FOR174" s="68"/>
      <c r="FOS174" s="68"/>
      <c r="FOT174" s="68"/>
      <c r="FOU174" s="68"/>
      <c r="FOV174" s="68"/>
      <c r="FOW174" s="68"/>
      <c r="FOX174" s="68"/>
      <c r="FOY174" s="68"/>
      <c r="FOZ174" s="68"/>
      <c r="FPA174" s="68"/>
      <c r="FPB174" s="68"/>
      <c r="FPC174" s="68"/>
      <c r="FPD174" s="68"/>
      <c r="FPE174" s="68"/>
      <c r="FPF174" s="68"/>
      <c r="FPG174" s="68"/>
      <c r="FPH174" s="68"/>
      <c r="FPI174" s="68"/>
      <c r="FPJ174" s="68"/>
      <c r="FPK174" s="68"/>
      <c r="FPL174" s="68"/>
      <c r="FPM174" s="68"/>
      <c r="FPN174" s="68"/>
      <c r="FPO174" s="68"/>
      <c r="FPP174" s="68"/>
      <c r="FPQ174" s="68"/>
      <c r="FPR174" s="68"/>
      <c r="FPS174" s="68"/>
      <c r="FPT174" s="68"/>
      <c r="FPU174" s="68"/>
      <c r="FPV174" s="68"/>
      <c r="FPW174" s="68"/>
      <c r="FPX174" s="68"/>
      <c r="FPY174" s="68"/>
      <c r="FPZ174" s="68"/>
      <c r="FQA174" s="68"/>
      <c r="FQB174" s="68"/>
      <c r="FQC174" s="68"/>
      <c r="FQD174" s="68"/>
      <c r="FQE174" s="68"/>
      <c r="FQF174" s="68"/>
      <c r="FQG174" s="68"/>
      <c r="FQH174" s="68"/>
      <c r="FQI174" s="68"/>
      <c r="FQJ174" s="68"/>
      <c r="FQK174" s="68"/>
      <c r="FQL174" s="68"/>
      <c r="FQM174" s="68"/>
      <c r="FQN174" s="68"/>
      <c r="FQO174" s="68"/>
      <c r="FQP174" s="68"/>
      <c r="FQQ174" s="68"/>
      <c r="FQR174" s="68"/>
      <c r="FQS174" s="68"/>
      <c r="FQT174" s="68"/>
      <c r="FQU174" s="68"/>
      <c r="FQV174" s="68"/>
      <c r="FQW174" s="68"/>
      <c r="FQX174" s="68"/>
      <c r="FQY174" s="68"/>
      <c r="FQZ174" s="68"/>
      <c r="FRA174" s="68"/>
      <c r="FRB174" s="68"/>
      <c r="FRC174" s="68"/>
      <c r="FRD174" s="68"/>
      <c r="FRE174" s="68"/>
      <c r="FRF174" s="68"/>
      <c r="FRG174" s="68"/>
      <c r="FRH174" s="68"/>
      <c r="FRI174" s="68"/>
      <c r="FRJ174" s="68"/>
      <c r="FRK174" s="68"/>
      <c r="FRL174" s="68"/>
      <c r="FRM174" s="68"/>
      <c r="FRN174" s="68"/>
      <c r="FRO174" s="68"/>
      <c r="FRP174" s="68"/>
      <c r="FRQ174" s="68"/>
      <c r="FRR174" s="68"/>
      <c r="FRS174" s="68"/>
      <c r="FRT174" s="68"/>
      <c r="FRU174" s="68"/>
      <c r="FRV174" s="68"/>
      <c r="FRW174" s="68"/>
      <c r="FRX174" s="68"/>
      <c r="FRY174" s="68"/>
      <c r="FRZ174" s="68"/>
      <c r="FSA174" s="68"/>
      <c r="FSB174" s="68"/>
      <c r="FSC174" s="68"/>
      <c r="FSD174" s="68"/>
      <c r="FSE174" s="68"/>
      <c r="FSF174" s="68"/>
      <c r="FSG174" s="68"/>
      <c r="FSH174" s="68"/>
      <c r="FSI174" s="68"/>
      <c r="FSJ174" s="68"/>
      <c r="FSK174" s="68"/>
      <c r="FSL174" s="68"/>
      <c r="FSM174" s="68"/>
      <c r="FSN174" s="68"/>
      <c r="FSO174" s="68"/>
      <c r="FSP174" s="68"/>
      <c r="FSQ174" s="68"/>
      <c r="FSR174" s="68"/>
      <c r="FSS174" s="68"/>
      <c r="FST174" s="68"/>
      <c r="FSU174" s="68"/>
      <c r="FSV174" s="68"/>
      <c r="FSW174" s="68"/>
      <c r="FSX174" s="68"/>
      <c r="FSY174" s="68"/>
      <c r="FSZ174" s="68"/>
      <c r="FTA174" s="68"/>
      <c r="FTB174" s="68"/>
      <c r="FTC174" s="68"/>
      <c r="FTD174" s="68"/>
      <c r="FTE174" s="68"/>
      <c r="FTF174" s="68"/>
      <c r="FTG174" s="68"/>
      <c r="FTH174" s="68"/>
      <c r="FTI174" s="68"/>
      <c r="FTJ174" s="68"/>
      <c r="FTK174" s="68"/>
      <c r="FTL174" s="68"/>
      <c r="FTM174" s="68"/>
      <c r="FTN174" s="68"/>
      <c r="FTO174" s="68"/>
      <c r="FTP174" s="68"/>
      <c r="FTQ174" s="68"/>
      <c r="FTR174" s="68"/>
      <c r="FTS174" s="68"/>
      <c r="FTT174" s="68"/>
      <c r="FTU174" s="68"/>
      <c r="FTV174" s="68"/>
      <c r="FTW174" s="68"/>
      <c r="FTX174" s="68"/>
      <c r="FTY174" s="68"/>
      <c r="FTZ174" s="68"/>
      <c r="FUA174" s="68"/>
      <c r="FUB174" s="68"/>
      <c r="FUC174" s="68"/>
      <c r="FUD174" s="68"/>
      <c r="FUE174" s="68"/>
      <c r="FUF174" s="68"/>
      <c r="FUG174" s="68"/>
      <c r="FUH174" s="68"/>
      <c r="FUI174" s="68"/>
      <c r="FUJ174" s="68"/>
      <c r="FUK174" s="68"/>
      <c r="FUL174" s="68"/>
      <c r="FUM174" s="68"/>
      <c r="FUN174" s="68"/>
      <c r="FUO174" s="68"/>
      <c r="FUP174" s="68"/>
      <c r="FUQ174" s="68"/>
      <c r="FUR174" s="68"/>
      <c r="FUS174" s="68"/>
      <c r="FUT174" s="68"/>
      <c r="FUU174" s="68"/>
      <c r="FUV174" s="68"/>
      <c r="FUW174" s="68"/>
      <c r="FUX174" s="68"/>
      <c r="FUY174" s="68"/>
      <c r="FUZ174" s="68"/>
      <c r="FVA174" s="68"/>
      <c r="FVB174" s="68"/>
      <c r="FVC174" s="68"/>
      <c r="FVD174" s="68"/>
      <c r="FVE174" s="68"/>
      <c r="FVF174" s="68"/>
      <c r="FVG174" s="68"/>
      <c r="FVH174" s="68"/>
      <c r="FVI174" s="68"/>
      <c r="FVJ174" s="68"/>
      <c r="FVK174" s="68"/>
      <c r="FVL174" s="68"/>
      <c r="FVM174" s="68"/>
      <c r="FVN174" s="68"/>
      <c r="FVO174" s="68"/>
      <c r="FVP174" s="68"/>
      <c r="FVQ174" s="68"/>
      <c r="FVR174" s="68"/>
      <c r="FVS174" s="68"/>
      <c r="FVT174" s="68"/>
      <c r="FVU174" s="68"/>
      <c r="FVV174" s="68"/>
      <c r="FVW174" s="68"/>
      <c r="FVX174" s="68"/>
      <c r="FVY174" s="68"/>
      <c r="FVZ174" s="68"/>
      <c r="FWA174" s="68"/>
      <c r="FWB174" s="68"/>
      <c r="FWC174" s="68"/>
      <c r="FWD174" s="68"/>
      <c r="FWE174" s="68"/>
      <c r="FWF174" s="68"/>
      <c r="FWG174" s="68"/>
      <c r="FWH174" s="68"/>
      <c r="FWI174" s="68"/>
      <c r="FWJ174" s="68"/>
      <c r="FWK174" s="68"/>
      <c r="FWL174" s="68"/>
      <c r="FWM174" s="68"/>
      <c r="FWN174" s="68"/>
      <c r="FWO174" s="68"/>
      <c r="FWP174" s="68"/>
      <c r="FWQ174" s="68"/>
      <c r="FWR174" s="68"/>
      <c r="FWS174" s="68"/>
      <c r="FWT174" s="68"/>
      <c r="FWU174" s="68"/>
      <c r="FWV174" s="68"/>
      <c r="FWW174" s="68"/>
      <c r="FWX174" s="68"/>
      <c r="FWY174" s="68"/>
      <c r="FWZ174" s="68"/>
      <c r="FXA174" s="68"/>
      <c r="FXB174" s="68"/>
      <c r="FXC174" s="68"/>
      <c r="FXD174" s="68"/>
      <c r="FXE174" s="68"/>
      <c r="FXF174" s="68"/>
      <c r="FXG174" s="68"/>
      <c r="FXH174" s="68"/>
      <c r="FXI174" s="68"/>
      <c r="FXJ174" s="68"/>
      <c r="FXK174" s="68"/>
      <c r="FXL174" s="68"/>
      <c r="FXM174" s="68"/>
      <c r="FXN174" s="68"/>
      <c r="FXO174" s="68"/>
      <c r="FXP174" s="68"/>
      <c r="FXQ174" s="68"/>
      <c r="FXR174" s="68"/>
      <c r="FXS174" s="68"/>
      <c r="FXT174" s="68"/>
      <c r="FXU174" s="68"/>
      <c r="FXV174" s="68"/>
      <c r="FXW174" s="68"/>
      <c r="FXX174" s="68"/>
      <c r="FXY174" s="68"/>
      <c r="FXZ174" s="68"/>
      <c r="FYA174" s="68"/>
      <c r="FYB174" s="68"/>
      <c r="FYC174" s="68"/>
      <c r="FYD174" s="68"/>
      <c r="FYE174" s="68"/>
      <c r="FYF174" s="68"/>
      <c r="FYG174" s="68"/>
      <c r="FYH174" s="68"/>
      <c r="FYI174" s="68"/>
      <c r="FYJ174" s="68"/>
      <c r="FYK174" s="68"/>
      <c r="FYL174" s="68"/>
      <c r="FYM174" s="68"/>
      <c r="FYN174" s="68"/>
      <c r="FYO174" s="68"/>
      <c r="FYP174" s="68"/>
      <c r="FYQ174" s="68"/>
      <c r="FYR174" s="68"/>
      <c r="FYS174" s="68"/>
      <c r="FYT174" s="68"/>
      <c r="FYU174" s="68"/>
      <c r="FYV174" s="68"/>
      <c r="FYW174" s="68"/>
      <c r="FYX174" s="68"/>
      <c r="FYY174" s="68"/>
      <c r="FYZ174" s="68"/>
      <c r="FZA174" s="68"/>
      <c r="FZB174" s="68"/>
      <c r="FZC174" s="68"/>
      <c r="FZD174" s="68"/>
      <c r="FZE174" s="68"/>
      <c r="FZF174" s="68"/>
      <c r="FZG174" s="68"/>
      <c r="FZH174" s="68"/>
      <c r="FZI174" s="68"/>
      <c r="FZJ174" s="68"/>
      <c r="FZK174" s="68"/>
      <c r="FZL174" s="68"/>
      <c r="FZM174" s="68"/>
      <c r="FZN174" s="68"/>
      <c r="FZO174" s="68"/>
      <c r="FZP174" s="68"/>
      <c r="FZQ174" s="68"/>
      <c r="FZR174" s="68"/>
      <c r="FZS174" s="68"/>
      <c r="FZT174" s="68"/>
      <c r="FZU174" s="68"/>
      <c r="FZV174" s="68"/>
      <c r="FZW174" s="68"/>
      <c r="FZX174" s="68"/>
      <c r="FZY174" s="68"/>
      <c r="FZZ174" s="68"/>
      <c r="GAA174" s="68"/>
      <c r="GAB174" s="68"/>
      <c r="GAC174" s="68"/>
      <c r="GAD174" s="68"/>
      <c r="GAE174" s="68"/>
      <c r="GAF174" s="68"/>
      <c r="GAG174" s="68"/>
      <c r="GAH174" s="68"/>
      <c r="GAI174" s="68"/>
      <c r="GAJ174" s="68"/>
      <c r="GAK174" s="68"/>
      <c r="GAL174" s="68"/>
      <c r="GAM174" s="68"/>
      <c r="GAN174" s="68"/>
      <c r="GAO174" s="68"/>
      <c r="GAP174" s="68"/>
      <c r="GAQ174" s="68"/>
      <c r="GAR174" s="68"/>
      <c r="GAS174" s="68"/>
      <c r="GAT174" s="68"/>
      <c r="GAU174" s="68"/>
      <c r="GAV174" s="68"/>
      <c r="GAW174" s="68"/>
      <c r="GAX174" s="68"/>
      <c r="GAY174" s="68"/>
      <c r="GAZ174" s="68"/>
      <c r="GBA174" s="68"/>
      <c r="GBB174" s="68"/>
      <c r="GBC174" s="68"/>
      <c r="GBD174" s="68"/>
      <c r="GBE174" s="68"/>
      <c r="GBF174" s="68"/>
      <c r="GBG174" s="68"/>
      <c r="GBH174" s="68"/>
      <c r="GBI174" s="68"/>
      <c r="GBJ174" s="68"/>
      <c r="GBK174" s="68"/>
      <c r="GBL174" s="68"/>
      <c r="GBM174" s="68"/>
      <c r="GBN174" s="68"/>
      <c r="GBO174" s="68"/>
      <c r="GBP174" s="68"/>
      <c r="GBQ174" s="68"/>
      <c r="GBR174" s="68"/>
      <c r="GBS174" s="68"/>
      <c r="GBT174" s="68"/>
      <c r="GBU174" s="68"/>
      <c r="GBV174" s="68"/>
      <c r="GBW174" s="68"/>
      <c r="GBX174" s="68"/>
      <c r="GBY174" s="68"/>
      <c r="GBZ174" s="68"/>
      <c r="GCA174" s="68"/>
      <c r="GCB174" s="68"/>
      <c r="GCC174" s="68"/>
      <c r="GCD174" s="68"/>
      <c r="GCE174" s="68"/>
      <c r="GCF174" s="68"/>
      <c r="GCG174" s="68"/>
      <c r="GCH174" s="68"/>
      <c r="GCI174" s="68"/>
      <c r="GCJ174" s="68"/>
      <c r="GCK174" s="68"/>
      <c r="GCL174" s="68"/>
      <c r="GCM174" s="68"/>
      <c r="GCN174" s="68"/>
      <c r="GCO174" s="68"/>
      <c r="GCP174" s="68"/>
      <c r="GCQ174" s="68"/>
      <c r="GCR174" s="68"/>
      <c r="GCS174" s="68"/>
      <c r="GCT174" s="68"/>
      <c r="GCU174" s="68"/>
      <c r="GCV174" s="68"/>
      <c r="GCW174" s="68"/>
      <c r="GCX174" s="68"/>
      <c r="GCY174" s="68"/>
      <c r="GCZ174" s="68"/>
      <c r="GDA174" s="68"/>
      <c r="GDB174" s="68"/>
      <c r="GDC174" s="68"/>
      <c r="GDD174" s="68"/>
      <c r="GDE174" s="68"/>
      <c r="GDF174" s="68"/>
      <c r="GDG174" s="68"/>
      <c r="GDH174" s="68"/>
      <c r="GDI174" s="68"/>
      <c r="GDJ174" s="68"/>
      <c r="GDK174" s="68"/>
      <c r="GDL174" s="68"/>
      <c r="GDM174" s="68"/>
      <c r="GDN174" s="68"/>
      <c r="GDO174" s="68"/>
      <c r="GDP174" s="68"/>
      <c r="GDQ174" s="68"/>
      <c r="GDR174" s="68"/>
      <c r="GDS174" s="68"/>
      <c r="GDT174" s="68"/>
      <c r="GDU174" s="68"/>
      <c r="GDV174" s="68"/>
      <c r="GDW174" s="68"/>
      <c r="GDX174" s="68"/>
      <c r="GDY174" s="68"/>
      <c r="GDZ174" s="68"/>
      <c r="GEA174" s="68"/>
      <c r="GEB174" s="68"/>
      <c r="GEC174" s="68"/>
      <c r="GED174" s="68"/>
      <c r="GEE174" s="68"/>
      <c r="GEF174" s="68"/>
      <c r="GEG174" s="68"/>
      <c r="GEH174" s="68"/>
      <c r="GEI174" s="68"/>
      <c r="GEJ174" s="68"/>
      <c r="GEK174" s="68"/>
      <c r="GEL174" s="68"/>
      <c r="GEM174" s="68"/>
      <c r="GEN174" s="68"/>
      <c r="GEO174" s="68"/>
      <c r="GEP174" s="68"/>
      <c r="GEQ174" s="68"/>
      <c r="GER174" s="68"/>
      <c r="GES174" s="68"/>
      <c r="GET174" s="68"/>
      <c r="GEU174" s="68"/>
      <c r="GEV174" s="68"/>
      <c r="GEW174" s="68"/>
      <c r="GEX174" s="68"/>
      <c r="GEY174" s="68"/>
      <c r="GEZ174" s="68"/>
      <c r="GFA174" s="68"/>
      <c r="GFB174" s="68"/>
      <c r="GFC174" s="68"/>
      <c r="GFD174" s="68"/>
      <c r="GFE174" s="68"/>
      <c r="GFF174" s="68"/>
      <c r="GFG174" s="68"/>
      <c r="GFH174" s="68"/>
      <c r="GFI174" s="68"/>
      <c r="GFJ174" s="68"/>
      <c r="GFK174" s="68"/>
      <c r="GFL174" s="68"/>
      <c r="GFM174" s="68"/>
      <c r="GFN174" s="68"/>
      <c r="GFO174" s="68"/>
      <c r="GFP174" s="68"/>
      <c r="GFQ174" s="68"/>
      <c r="GFR174" s="68"/>
      <c r="GFS174" s="68"/>
      <c r="GFT174" s="68"/>
      <c r="GFU174" s="68"/>
      <c r="GFV174" s="68"/>
      <c r="GFW174" s="68"/>
      <c r="GFX174" s="68"/>
      <c r="GFY174" s="68"/>
      <c r="GFZ174" s="68"/>
      <c r="GGA174" s="68"/>
      <c r="GGB174" s="68"/>
      <c r="GGC174" s="68"/>
      <c r="GGD174" s="68"/>
      <c r="GGE174" s="68"/>
      <c r="GGF174" s="68"/>
      <c r="GGG174" s="68"/>
      <c r="GGH174" s="68"/>
      <c r="GGI174" s="68"/>
      <c r="GGJ174" s="68"/>
      <c r="GGK174" s="68"/>
      <c r="GGL174" s="68"/>
      <c r="GGM174" s="68"/>
      <c r="GGN174" s="68"/>
      <c r="GGO174" s="68"/>
      <c r="GGP174" s="68"/>
      <c r="GGQ174" s="68"/>
      <c r="GGR174" s="68"/>
      <c r="GGS174" s="68"/>
      <c r="GGT174" s="68"/>
      <c r="GGU174" s="68"/>
      <c r="GGV174" s="68"/>
      <c r="GGW174" s="68"/>
      <c r="GGX174" s="68"/>
      <c r="GGY174" s="68"/>
      <c r="GGZ174" s="68"/>
      <c r="GHA174" s="68"/>
      <c r="GHB174" s="68"/>
      <c r="GHC174" s="68"/>
      <c r="GHD174" s="68"/>
      <c r="GHE174" s="68"/>
      <c r="GHF174" s="68"/>
      <c r="GHG174" s="68"/>
      <c r="GHH174" s="68"/>
      <c r="GHI174" s="68"/>
      <c r="GHJ174" s="68"/>
      <c r="GHK174" s="68"/>
      <c r="GHL174" s="68"/>
      <c r="GHM174" s="68"/>
      <c r="GHN174" s="68"/>
      <c r="GHO174" s="68"/>
      <c r="GHP174" s="68"/>
      <c r="GHQ174" s="68"/>
      <c r="GHR174" s="68"/>
      <c r="GHS174" s="68"/>
      <c r="GHT174" s="68"/>
      <c r="GHU174" s="68"/>
      <c r="GHV174" s="68"/>
      <c r="GHW174" s="68"/>
      <c r="GHX174" s="68"/>
      <c r="GHY174" s="68"/>
      <c r="GHZ174" s="68"/>
      <c r="GIA174" s="68"/>
      <c r="GIB174" s="68"/>
      <c r="GIC174" s="68"/>
      <c r="GID174" s="68"/>
      <c r="GIE174" s="68"/>
      <c r="GIF174" s="68"/>
      <c r="GIG174" s="68"/>
      <c r="GIH174" s="68"/>
      <c r="GII174" s="68"/>
      <c r="GIJ174" s="68"/>
      <c r="GIK174" s="68"/>
      <c r="GIL174" s="68"/>
      <c r="GIM174" s="68"/>
      <c r="GIN174" s="68"/>
      <c r="GIO174" s="68"/>
      <c r="GIP174" s="68"/>
      <c r="GIQ174" s="68"/>
      <c r="GIR174" s="68"/>
      <c r="GIS174" s="68"/>
      <c r="GIT174" s="68"/>
      <c r="GIU174" s="68"/>
      <c r="GIV174" s="68"/>
      <c r="GIW174" s="68"/>
      <c r="GIX174" s="68"/>
      <c r="GIY174" s="68"/>
      <c r="GIZ174" s="68"/>
      <c r="GJA174" s="68"/>
      <c r="GJB174" s="68"/>
      <c r="GJC174" s="68"/>
      <c r="GJD174" s="68"/>
      <c r="GJE174" s="68"/>
      <c r="GJF174" s="68"/>
      <c r="GJG174" s="68"/>
      <c r="GJH174" s="68"/>
      <c r="GJI174" s="68"/>
      <c r="GJJ174" s="68"/>
      <c r="GJK174" s="68"/>
      <c r="GJL174" s="68"/>
      <c r="GJM174" s="68"/>
      <c r="GJN174" s="68"/>
      <c r="GJO174" s="68"/>
      <c r="GJP174" s="68"/>
      <c r="GJQ174" s="68"/>
      <c r="GJR174" s="68"/>
      <c r="GJS174" s="68"/>
      <c r="GJT174" s="68"/>
      <c r="GJU174" s="68"/>
      <c r="GJV174" s="68"/>
      <c r="GJW174" s="68"/>
      <c r="GJX174" s="68"/>
      <c r="GJY174" s="68"/>
      <c r="GJZ174" s="68"/>
      <c r="GKA174" s="68"/>
      <c r="GKB174" s="68"/>
      <c r="GKC174" s="68"/>
      <c r="GKD174" s="68"/>
      <c r="GKE174" s="68"/>
      <c r="GKF174" s="68"/>
      <c r="GKG174" s="68"/>
      <c r="GKH174" s="68"/>
      <c r="GKI174" s="68"/>
      <c r="GKJ174" s="68"/>
      <c r="GKK174" s="68"/>
      <c r="GKL174" s="68"/>
      <c r="GKM174" s="68"/>
      <c r="GKN174" s="68"/>
      <c r="GKO174" s="68"/>
      <c r="GKP174" s="68"/>
      <c r="GKQ174" s="68"/>
      <c r="GKR174" s="68"/>
      <c r="GKS174" s="68"/>
      <c r="GKT174" s="68"/>
      <c r="GKU174" s="68"/>
      <c r="GKV174" s="68"/>
      <c r="GKW174" s="68"/>
      <c r="GKX174" s="68"/>
      <c r="GKY174" s="68"/>
      <c r="GKZ174" s="68"/>
      <c r="GLA174" s="68"/>
      <c r="GLB174" s="68"/>
      <c r="GLC174" s="68"/>
      <c r="GLD174" s="68"/>
      <c r="GLE174" s="68"/>
      <c r="GLF174" s="68"/>
      <c r="GLG174" s="68"/>
      <c r="GLH174" s="68"/>
      <c r="GLI174" s="68"/>
      <c r="GLJ174" s="68"/>
      <c r="GLK174" s="68"/>
      <c r="GLL174" s="68"/>
      <c r="GLM174" s="68"/>
      <c r="GLN174" s="68"/>
      <c r="GLO174" s="68"/>
      <c r="GLP174" s="68"/>
      <c r="GLQ174" s="68"/>
      <c r="GLR174" s="68"/>
      <c r="GLS174" s="68"/>
      <c r="GLT174" s="68"/>
      <c r="GLU174" s="68"/>
      <c r="GLV174" s="68"/>
      <c r="GLW174" s="68"/>
      <c r="GLX174" s="68"/>
      <c r="GLY174" s="68"/>
      <c r="GLZ174" s="68"/>
      <c r="GMA174" s="68"/>
      <c r="GMB174" s="68"/>
      <c r="GMC174" s="68"/>
      <c r="GMD174" s="68"/>
      <c r="GME174" s="68"/>
      <c r="GMF174" s="68"/>
      <c r="GMG174" s="68"/>
      <c r="GMH174" s="68"/>
      <c r="GMI174" s="68"/>
      <c r="GMJ174" s="68"/>
      <c r="GMK174" s="68"/>
      <c r="GML174" s="68"/>
      <c r="GMM174" s="68"/>
      <c r="GMN174" s="68"/>
      <c r="GMO174" s="68"/>
      <c r="GMP174" s="68"/>
      <c r="GMQ174" s="68"/>
      <c r="GMR174" s="68"/>
      <c r="GMS174" s="68"/>
      <c r="GMT174" s="68"/>
      <c r="GMU174" s="68"/>
      <c r="GMV174" s="68"/>
      <c r="GMW174" s="68"/>
      <c r="GMX174" s="68"/>
      <c r="GMY174" s="68"/>
      <c r="GMZ174" s="68"/>
      <c r="GNA174" s="68"/>
      <c r="GNB174" s="68"/>
      <c r="GNC174" s="68"/>
      <c r="GND174" s="68"/>
      <c r="GNE174" s="68"/>
      <c r="GNF174" s="68"/>
      <c r="GNG174" s="68"/>
      <c r="GNH174" s="68"/>
      <c r="GNI174" s="68"/>
      <c r="GNJ174" s="68"/>
      <c r="GNK174" s="68"/>
      <c r="GNL174" s="68"/>
      <c r="GNM174" s="68"/>
      <c r="GNN174" s="68"/>
      <c r="GNO174" s="68"/>
      <c r="GNP174" s="68"/>
      <c r="GNQ174" s="68"/>
      <c r="GNR174" s="68"/>
      <c r="GNS174" s="68"/>
      <c r="GNT174" s="68"/>
      <c r="GNU174" s="68"/>
      <c r="GNV174" s="68"/>
      <c r="GNW174" s="68"/>
      <c r="GNX174" s="68"/>
      <c r="GNY174" s="68"/>
      <c r="GNZ174" s="68"/>
      <c r="GOA174" s="68"/>
      <c r="GOB174" s="68"/>
      <c r="GOC174" s="68"/>
      <c r="GOD174" s="68"/>
      <c r="GOE174" s="68"/>
      <c r="GOF174" s="68"/>
      <c r="GOG174" s="68"/>
      <c r="GOH174" s="68"/>
      <c r="GOI174" s="68"/>
      <c r="GOJ174" s="68"/>
      <c r="GOK174" s="68"/>
      <c r="GOL174" s="68"/>
      <c r="GOM174" s="68"/>
      <c r="GON174" s="68"/>
      <c r="GOO174" s="68"/>
      <c r="GOP174" s="68"/>
      <c r="GOQ174" s="68"/>
      <c r="GOR174" s="68"/>
      <c r="GOS174" s="68"/>
      <c r="GOT174" s="68"/>
      <c r="GOU174" s="68"/>
      <c r="GOV174" s="68"/>
      <c r="GOW174" s="68"/>
      <c r="GOX174" s="68"/>
      <c r="GOY174" s="68"/>
      <c r="GOZ174" s="68"/>
      <c r="GPA174" s="68"/>
      <c r="GPB174" s="68"/>
      <c r="GPC174" s="68"/>
      <c r="GPD174" s="68"/>
      <c r="GPE174" s="68"/>
      <c r="GPF174" s="68"/>
      <c r="GPG174" s="68"/>
      <c r="GPH174" s="68"/>
      <c r="GPI174" s="68"/>
      <c r="GPJ174" s="68"/>
      <c r="GPK174" s="68"/>
      <c r="GPL174" s="68"/>
      <c r="GPM174" s="68"/>
      <c r="GPN174" s="68"/>
      <c r="GPO174" s="68"/>
      <c r="GPP174" s="68"/>
      <c r="GPQ174" s="68"/>
      <c r="GPR174" s="68"/>
      <c r="GPS174" s="68"/>
      <c r="GPT174" s="68"/>
      <c r="GPU174" s="68"/>
      <c r="GPV174" s="68"/>
      <c r="GPW174" s="68"/>
      <c r="GPX174" s="68"/>
      <c r="GPY174" s="68"/>
      <c r="GPZ174" s="68"/>
      <c r="GQA174" s="68"/>
      <c r="GQB174" s="68"/>
      <c r="GQC174" s="68"/>
      <c r="GQD174" s="68"/>
      <c r="GQE174" s="68"/>
      <c r="GQF174" s="68"/>
      <c r="GQG174" s="68"/>
      <c r="GQH174" s="68"/>
      <c r="GQI174" s="68"/>
      <c r="GQJ174" s="68"/>
      <c r="GQK174" s="68"/>
      <c r="GQL174" s="68"/>
      <c r="GQM174" s="68"/>
      <c r="GQN174" s="68"/>
      <c r="GQO174" s="68"/>
      <c r="GQP174" s="68"/>
      <c r="GQQ174" s="68"/>
      <c r="GQR174" s="68"/>
      <c r="GQS174" s="68"/>
      <c r="GQT174" s="68"/>
      <c r="GQU174" s="68"/>
      <c r="GQV174" s="68"/>
      <c r="GQW174" s="68"/>
      <c r="GQX174" s="68"/>
      <c r="GQY174" s="68"/>
      <c r="GQZ174" s="68"/>
      <c r="GRA174" s="68"/>
      <c r="GRB174" s="68"/>
      <c r="GRC174" s="68"/>
      <c r="GRD174" s="68"/>
      <c r="GRE174" s="68"/>
      <c r="GRF174" s="68"/>
      <c r="GRG174" s="68"/>
      <c r="GRH174" s="68"/>
      <c r="GRI174" s="68"/>
      <c r="GRJ174" s="68"/>
      <c r="GRK174" s="68"/>
      <c r="GRL174" s="68"/>
      <c r="GRM174" s="68"/>
      <c r="GRN174" s="68"/>
      <c r="GRO174" s="68"/>
      <c r="GRP174" s="68"/>
      <c r="GRQ174" s="68"/>
      <c r="GRR174" s="68"/>
      <c r="GRS174" s="68"/>
      <c r="GRT174" s="68"/>
      <c r="GRU174" s="68"/>
      <c r="GRV174" s="68"/>
      <c r="GRW174" s="68"/>
      <c r="GRX174" s="68"/>
      <c r="GRY174" s="68"/>
      <c r="GRZ174" s="68"/>
      <c r="GSA174" s="68"/>
      <c r="GSB174" s="68"/>
      <c r="GSC174" s="68"/>
      <c r="GSD174" s="68"/>
      <c r="GSE174" s="68"/>
      <c r="GSF174" s="68"/>
      <c r="GSG174" s="68"/>
      <c r="GSH174" s="68"/>
      <c r="GSI174" s="68"/>
      <c r="GSJ174" s="68"/>
      <c r="GSK174" s="68"/>
      <c r="GSL174" s="68"/>
      <c r="GSM174" s="68"/>
      <c r="GSN174" s="68"/>
      <c r="GSO174" s="68"/>
      <c r="GSP174" s="68"/>
      <c r="GSQ174" s="68"/>
      <c r="GSR174" s="68"/>
      <c r="GSS174" s="68"/>
      <c r="GST174" s="68"/>
      <c r="GSU174" s="68"/>
      <c r="GSV174" s="68"/>
      <c r="GSW174" s="68"/>
      <c r="GSX174" s="68"/>
      <c r="GSY174" s="68"/>
      <c r="GSZ174" s="68"/>
      <c r="GTA174" s="68"/>
      <c r="GTB174" s="68"/>
      <c r="GTC174" s="68"/>
      <c r="GTD174" s="68"/>
      <c r="GTE174" s="68"/>
      <c r="GTF174" s="68"/>
      <c r="GTG174" s="68"/>
      <c r="GTH174" s="68"/>
      <c r="GTI174" s="68"/>
      <c r="GTJ174" s="68"/>
      <c r="GTK174" s="68"/>
      <c r="GTL174" s="68"/>
      <c r="GTM174" s="68"/>
      <c r="GTN174" s="68"/>
      <c r="GTO174" s="68"/>
      <c r="GTP174" s="68"/>
      <c r="GTQ174" s="68"/>
      <c r="GTR174" s="68"/>
      <c r="GTS174" s="68"/>
      <c r="GTT174" s="68"/>
      <c r="GTU174" s="68"/>
      <c r="GTV174" s="68"/>
      <c r="GTW174" s="68"/>
      <c r="GTX174" s="68"/>
      <c r="GTY174" s="68"/>
      <c r="GTZ174" s="68"/>
      <c r="GUA174" s="68"/>
      <c r="GUB174" s="68"/>
      <c r="GUC174" s="68"/>
      <c r="GUD174" s="68"/>
      <c r="GUE174" s="68"/>
      <c r="GUF174" s="68"/>
      <c r="GUG174" s="68"/>
      <c r="GUH174" s="68"/>
      <c r="GUI174" s="68"/>
      <c r="GUJ174" s="68"/>
      <c r="GUK174" s="68"/>
      <c r="GUL174" s="68"/>
      <c r="GUM174" s="68"/>
      <c r="GUN174" s="68"/>
      <c r="GUO174" s="68"/>
      <c r="GUP174" s="68"/>
      <c r="GUQ174" s="68"/>
      <c r="GUR174" s="68"/>
      <c r="GUS174" s="68"/>
      <c r="GUT174" s="68"/>
      <c r="GUU174" s="68"/>
      <c r="GUV174" s="68"/>
      <c r="GUW174" s="68"/>
      <c r="GUX174" s="68"/>
      <c r="GUY174" s="68"/>
      <c r="GUZ174" s="68"/>
      <c r="GVA174" s="68"/>
      <c r="GVB174" s="68"/>
      <c r="GVC174" s="68"/>
      <c r="GVD174" s="68"/>
      <c r="GVE174" s="68"/>
      <c r="GVF174" s="68"/>
      <c r="GVG174" s="68"/>
      <c r="GVH174" s="68"/>
      <c r="GVI174" s="68"/>
      <c r="GVJ174" s="68"/>
      <c r="GVK174" s="68"/>
      <c r="GVL174" s="68"/>
      <c r="GVM174" s="68"/>
      <c r="GVN174" s="68"/>
      <c r="GVO174" s="68"/>
      <c r="GVP174" s="68"/>
      <c r="GVQ174" s="68"/>
      <c r="GVR174" s="68"/>
      <c r="GVS174" s="68"/>
      <c r="GVT174" s="68"/>
      <c r="GVU174" s="68"/>
      <c r="GVV174" s="68"/>
      <c r="GVW174" s="68"/>
      <c r="GVX174" s="68"/>
      <c r="GVY174" s="68"/>
      <c r="GVZ174" s="68"/>
      <c r="GWA174" s="68"/>
      <c r="GWB174" s="68"/>
      <c r="GWC174" s="68"/>
      <c r="GWD174" s="68"/>
      <c r="GWE174" s="68"/>
      <c r="GWF174" s="68"/>
      <c r="GWG174" s="68"/>
      <c r="GWH174" s="68"/>
      <c r="GWI174" s="68"/>
      <c r="GWJ174" s="68"/>
      <c r="GWK174" s="68"/>
      <c r="GWL174" s="68"/>
      <c r="GWM174" s="68"/>
      <c r="GWN174" s="68"/>
      <c r="GWO174" s="68"/>
      <c r="GWP174" s="68"/>
      <c r="GWQ174" s="68"/>
      <c r="GWR174" s="68"/>
      <c r="GWS174" s="68"/>
      <c r="GWT174" s="68"/>
      <c r="GWU174" s="68"/>
      <c r="GWV174" s="68"/>
      <c r="GWW174" s="68"/>
      <c r="GWX174" s="68"/>
      <c r="GWY174" s="68"/>
      <c r="GWZ174" s="68"/>
      <c r="GXA174" s="68"/>
      <c r="GXB174" s="68"/>
      <c r="GXC174" s="68"/>
      <c r="GXD174" s="68"/>
      <c r="GXE174" s="68"/>
      <c r="GXF174" s="68"/>
      <c r="GXG174" s="68"/>
      <c r="GXH174" s="68"/>
      <c r="GXI174" s="68"/>
      <c r="GXJ174" s="68"/>
      <c r="GXK174" s="68"/>
      <c r="GXL174" s="68"/>
      <c r="GXM174" s="68"/>
      <c r="GXN174" s="68"/>
      <c r="GXO174" s="68"/>
      <c r="GXP174" s="68"/>
      <c r="GXQ174" s="68"/>
      <c r="GXR174" s="68"/>
      <c r="GXS174" s="68"/>
      <c r="GXT174" s="68"/>
      <c r="GXU174" s="68"/>
      <c r="GXV174" s="68"/>
      <c r="GXW174" s="68"/>
      <c r="GXX174" s="68"/>
      <c r="GXY174" s="68"/>
      <c r="GXZ174" s="68"/>
      <c r="GYA174" s="68"/>
      <c r="GYB174" s="68"/>
      <c r="GYC174" s="68"/>
      <c r="GYD174" s="68"/>
      <c r="GYE174" s="68"/>
      <c r="GYF174" s="68"/>
      <c r="GYG174" s="68"/>
      <c r="GYH174" s="68"/>
      <c r="GYI174" s="68"/>
      <c r="GYJ174" s="68"/>
      <c r="GYK174" s="68"/>
      <c r="GYL174" s="68"/>
      <c r="GYM174" s="68"/>
      <c r="GYN174" s="68"/>
      <c r="GYO174" s="68"/>
      <c r="GYP174" s="68"/>
      <c r="GYQ174" s="68"/>
      <c r="GYR174" s="68"/>
      <c r="GYS174" s="68"/>
      <c r="GYT174" s="68"/>
      <c r="GYU174" s="68"/>
      <c r="GYV174" s="68"/>
      <c r="GYW174" s="68"/>
      <c r="GYX174" s="68"/>
      <c r="GYY174" s="68"/>
      <c r="GYZ174" s="68"/>
      <c r="GZA174" s="68"/>
      <c r="GZB174" s="68"/>
      <c r="GZC174" s="68"/>
      <c r="GZD174" s="68"/>
      <c r="GZE174" s="68"/>
      <c r="GZF174" s="68"/>
      <c r="GZG174" s="68"/>
      <c r="GZH174" s="68"/>
      <c r="GZI174" s="68"/>
      <c r="GZJ174" s="68"/>
      <c r="GZK174" s="68"/>
      <c r="GZL174" s="68"/>
      <c r="GZM174" s="68"/>
      <c r="GZN174" s="68"/>
      <c r="GZO174" s="68"/>
      <c r="GZP174" s="68"/>
      <c r="GZQ174" s="68"/>
      <c r="GZR174" s="68"/>
      <c r="GZS174" s="68"/>
      <c r="GZT174" s="68"/>
      <c r="GZU174" s="68"/>
      <c r="GZV174" s="68"/>
      <c r="GZW174" s="68"/>
      <c r="GZX174" s="68"/>
      <c r="GZY174" s="68"/>
      <c r="GZZ174" s="68"/>
      <c r="HAA174" s="68"/>
      <c r="HAB174" s="68"/>
      <c r="HAC174" s="68"/>
      <c r="HAD174" s="68"/>
      <c r="HAE174" s="68"/>
      <c r="HAF174" s="68"/>
      <c r="HAG174" s="68"/>
      <c r="HAH174" s="68"/>
      <c r="HAI174" s="68"/>
      <c r="HAJ174" s="68"/>
      <c r="HAK174" s="68"/>
      <c r="HAL174" s="68"/>
      <c r="HAM174" s="68"/>
      <c r="HAN174" s="68"/>
      <c r="HAO174" s="68"/>
      <c r="HAP174" s="68"/>
      <c r="HAQ174" s="68"/>
      <c r="HAR174" s="68"/>
      <c r="HAS174" s="68"/>
      <c r="HAT174" s="68"/>
      <c r="HAU174" s="68"/>
      <c r="HAV174" s="68"/>
      <c r="HAW174" s="68"/>
      <c r="HAX174" s="68"/>
      <c r="HAY174" s="68"/>
      <c r="HAZ174" s="68"/>
      <c r="HBA174" s="68"/>
      <c r="HBB174" s="68"/>
      <c r="HBC174" s="68"/>
      <c r="HBD174" s="68"/>
      <c r="HBE174" s="68"/>
      <c r="HBF174" s="68"/>
      <c r="HBG174" s="68"/>
      <c r="HBH174" s="68"/>
      <c r="HBI174" s="68"/>
      <c r="HBJ174" s="68"/>
      <c r="HBK174" s="68"/>
      <c r="HBL174" s="68"/>
      <c r="HBM174" s="68"/>
      <c r="HBN174" s="68"/>
      <c r="HBO174" s="68"/>
      <c r="HBP174" s="68"/>
      <c r="HBQ174" s="68"/>
      <c r="HBR174" s="68"/>
      <c r="HBS174" s="68"/>
      <c r="HBT174" s="68"/>
      <c r="HBU174" s="68"/>
      <c r="HBV174" s="68"/>
      <c r="HBW174" s="68"/>
      <c r="HBX174" s="68"/>
      <c r="HBY174" s="68"/>
      <c r="HBZ174" s="68"/>
      <c r="HCA174" s="68"/>
      <c r="HCB174" s="68"/>
      <c r="HCC174" s="68"/>
      <c r="HCD174" s="68"/>
      <c r="HCE174" s="68"/>
      <c r="HCF174" s="68"/>
      <c r="HCG174" s="68"/>
      <c r="HCH174" s="68"/>
      <c r="HCI174" s="68"/>
      <c r="HCJ174" s="68"/>
      <c r="HCK174" s="68"/>
      <c r="HCL174" s="68"/>
      <c r="HCM174" s="68"/>
      <c r="HCN174" s="68"/>
      <c r="HCO174" s="68"/>
      <c r="HCP174" s="68"/>
      <c r="HCQ174" s="68"/>
      <c r="HCR174" s="68"/>
      <c r="HCS174" s="68"/>
      <c r="HCT174" s="68"/>
      <c r="HCU174" s="68"/>
      <c r="HCV174" s="68"/>
      <c r="HCW174" s="68"/>
      <c r="HCX174" s="68"/>
      <c r="HCY174" s="68"/>
      <c r="HCZ174" s="68"/>
      <c r="HDA174" s="68"/>
      <c r="HDB174" s="68"/>
      <c r="HDC174" s="68"/>
      <c r="HDD174" s="68"/>
      <c r="HDE174" s="68"/>
      <c r="HDF174" s="68"/>
      <c r="HDG174" s="68"/>
      <c r="HDH174" s="68"/>
      <c r="HDI174" s="68"/>
      <c r="HDJ174" s="68"/>
      <c r="HDK174" s="68"/>
      <c r="HDL174" s="68"/>
      <c r="HDM174" s="68"/>
      <c r="HDN174" s="68"/>
      <c r="HDO174" s="68"/>
      <c r="HDP174" s="68"/>
      <c r="HDQ174" s="68"/>
      <c r="HDR174" s="68"/>
      <c r="HDS174" s="68"/>
      <c r="HDT174" s="68"/>
      <c r="HDU174" s="68"/>
      <c r="HDV174" s="68"/>
      <c r="HDW174" s="68"/>
      <c r="HDX174" s="68"/>
      <c r="HDY174" s="68"/>
      <c r="HDZ174" s="68"/>
      <c r="HEA174" s="68"/>
      <c r="HEB174" s="68"/>
      <c r="HEC174" s="68"/>
      <c r="HED174" s="68"/>
      <c r="HEE174" s="68"/>
      <c r="HEF174" s="68"/>
      <c r="HEG174" s="68"/>
      <c r="HEH174" s="68"/>
      <c r="HEI174" s="68"/>
      <c r="HEJ174" s="68"/>
      <c r="HEK174" s="68"/>
      <c r="HEL174" s="68"/>
      <c r="HEM174" s="68"/>
      <c r="HEN174" s="68"/>
      <c r="HEO174" s="68"/>
      <c r="HEP174" s="68"/>
      <c r="HEQ174" s="68"/>
      <c r="HER174" s="68"/>
      <c r="HES174" s="68"/>
      <c r="HET174" s="68"/>
      <c r="HEU174" s="68"/>
      <c r="HEV174" s="68"/>
      <c r="HEW174" s="68"/>
      <c r="HEX174" s="68"/>
      <c r="HEY174" s="68"/>
      <c r="HEZ174" s="68"/>
      <c r="HFA174" s="68"/>
      <c r="HFB174" s="68"/>
      <c r="HFC174" s="68"/>
      <c r="HFD174" s="68"/>
      <c r="HFE174" s="68"/>
      <c r="HFF174" s="68"/>
      <c r="HFG174" s="68"/>
      <c r="HFH174" s="68"/>
      <c r="HFI174" s="68"/>
      <c r="HFJ174" s="68"/>
      <c r="HFK174" s="68"/>
      <c r="HFL174" s="68"/>
      <c r="HFM174" s="68"/>
      <c r="HFN174" s="68"/>
      <c r="HFO174" s="68"/>
      <c r="HFP174" s="68"/>
      <c r="HFQ174" s="68"/>
      <c r="HFR174" s="68"/>
      <c r="HFS174" s="68"/>
      <c r="HFT174" s="68"/>
      <c r="HFU174" s="68"/>
      <c r="HFV174" s="68"/>
      <c r="HFW174" s="68"/>
      <c r="HFX174" s="68"/>
      <c r="HFY174" s="68"/>
      <c r="HFZ174" s="68"/>
      <c r="HGA174" s="68"/>
      <c r="HGB174" s="68"/>
      <c r="HGC174" s="68"/>
      <c r="HGD174" s="68"/>
      <c r="HGE174" s="68"/>
      <c r="HGF174" s="68"/>
      <c r="HGG174" s="68"/>
      <c r="HGH174" s="68"/>
      <c r="HGI174" s="68"/>
      <c r="HGJ174" s="68"/>
      <c r="HGK174" s="68"/>
      <c r="HGL174" s="68"/>
      <c r="HGM174" s="68"/>
      <c r="HGN174" s="68"/>
      <c r="HGO174" s="68"/>
      <c r="HGP174" s="68"/>
      <c r="HGQ174" s="68"/>
      <c r="HGR174" s="68"/>
      <c r="HGS174" s="68"/>
      <c r="HGT174" s="68"/>
      <c r="HGU174" s="68"/>
      <c r="HGV174" s="68"/>
      <c r="HGW174" s="68"/>
      <c r="HGX174" s="68"/>
      <c r="HGY174" s="68"/>
      <c r="HGZ174" s="68"/>
      <c r="HHA174" s="68"/>
      <c r="HHB174" s="68"/>
      <c r="HHC174" s="68"/>
      <c r="HHD174" s="68"/>
      <c r="HHE174" s="68"/>
      <c r="HHF174" s="68"/>
      <c r="HHG174" s="68"/>
      <c r="HHH174" s="68"/>
      <c r="HHI174" s="68"/>
      <c r="HHJ174" s="68"/>
      <c r="HHK174" s="68"/>
      <c r="HHL174" s="68"/>
      <c r="HHM174" s="68"/>
      <c r="HHN174" s="68"/>
      <c r="HHO174" s="68"/>
      <c r="HHP174" s="68"/>
      <c r="HHQ174" s="68"/>
      <c r="HHR174" s="68"/>
      <c r="HHS174" s="68"/>
      <c r="HHT174" s="68"/>
      <c r="HHU174" s="68"/>
      <c r="HHV174" s="68"/>
      <c r="HHW174" s="68"/>
      <c r="HHX174" s="68"/>
      <c r="HHY174" s="68"/>
      <c r="HHZ174" s="68"/>
      <c r="HIA174" s="68"/>
      <c r="HIB174" s="68"/>
      <c r="HIC174" s="68"/>
      <c r="HID174" s="68"/>
      <c r="HIE174" s="68"/>
      <c r="HIF174" s="68"/>
      <c r="HIG174" s="68"/>
      <c r="HIH174" s="68"/>
      <c r="HII174" s="68"/>
      <c r="HIJ174" s="68"/>
      <c r="HIK174" s="68"/>
      <c r="HIL174" s="68"/>
      <c r="HIM174" s="68"/>
      <c r="HIN174" s="68"/>
      <c r="HIO174" s="68"/>
      <c r="HIP174" s="68"/>
      <c r="HIQ174" s="68"/>
      <c r="HIR174" s="68"/>
      <c r="HIS174" s="68"/>
      <c r="HIT174" s="68"/>
      <c r="HIU174" s="68"/>
      <c r="HIV174" s="68"/>
      <c r="HIW174" s="68"/>
      <c r="HIX174" s="68"/>
      <c r="HIY174" s="68"/>
      <c r="HIZ174" s="68"/>
      <c r="HJA174" s="68"/>
      <c r="HJB174" s="68"/>
      <c r="HJC174" s="68"/>
      <c r="HJD174" s="68"/>
      <c r="HJE174" s="68"/>
      <c r="HJF174" s="68"/>
      <c r="HJG174" s="68"/>
      <c r="HJH174" s="68"/>
      <c r="HJI174" s="68"/>
      <c r="HJJ174" s="68"/>
      <c r="HJK174" s="68"/>
      <c r="HJL174" s="68"/>
      <c r="HJM174" s="68"/>
      <c r="HJN174" s="68"/>
      <c r="HJO174" s="68"/>
      <c r="HJP174" s="68"/>
      <c r="HJQ174" s="68"/>
      <c r="HJR174" s="68"/>
      <c r="HJS174" s="68"/>
      <c r="HJT174" s="68"/>
      <c r="HJU174" s="68"/>
      <c r="HJV174" s="68"/>
      <c r="HJW174" s="68"/>
      <c r="HJX174" s="68"/>
      <c r="HJY174" s="68"/>
      <c r="HJZ174" s="68"/>
      <c r="HKA174" s="68"/>
      <c r="HKB174" s="68"/>
      <c r="HKC174" s="68"/>
      <c r="HKD174" s="68"/>
      <c r="HKE174" s="68"/>
      <c r="HKF174" s="68"/>
      <c r="HKG174" s="68"/>
      <c r="HKH174" s="68"/>
      <c r="HKI174" s="68"/>
      <c r="HKJ174" s="68"/>
      <c r="HKK174" s="68"/>
      <c r="HKL174" s="68"/>
      <c r="HKM174" s="68"/>
      <c r="HKN174" s="68"/>
      <c r="HKO174" s="68"/>
      <c r="HKP174" s="68"/>
      <c r="HKQ174" s="68"/>
      <c r="HKR174" s="68"/>
      <c r="HKS174" s="68"/>
      <c r="HKT174" s="68"/>
      <c r="HKU174" s="68"/>
      <c r="HKV174" s="68"/>
      <c r="HKW174" s="68"/>
      <c r="HKX174" s="68"/>
      <c r="HKY174" s="68"/>
      <c r="HKZ174" s="68"/>
      <c r="HLA174" s="68"/>
      <c r="HLB174" s="68"/>
      <c r="HLC174" s="68"/>
      <c r="HLD174" s="68"/>
      <c r="HLE174" s="68"/>
      <c r="HLF174" s="68"/>
      <c r="HLG174" s="68"/>
      <c r="HLH174" s="68"/>
      <c r="HLI174" s="68"/>
      <c r="HLJ174" s="68"/>
      <c r="HLK174" s="68"/>
      <c r="HLL174" s="68"/>
      <c r="HLM174" s="68"/>
      <c r="HLN174" s="68"/>
      <c r="HLO174" s="68"/>
      <c r="HLP174" s="68"/>
      <c r="HLQ174" s="68"/>
      <c r="HLR174" s="68"/>
      <c r="HLS174" s="68"/>
      <c r="HLT174" s="68"/>
      <c r="HLU174" s="68"/>
      <c r="HLV174" s="68"/>
      <c r="HLW174" s="68"/>
      <c r="HLX174" s="68"/>
      <c r="HLY174" s="68"/>
      <c r="HLZ174" s="68"/>
      <c r="HMA174" s="68"/>
      <c r="HMB174" s="68"/>
      <c r="HMC174" s="68"/>
      <c r="HMD174" s="68"/>
      <c r="HME174" s="68"/>
      <c r="HMF174" s="68"/>
      <c r="HMG174" s="68"/>
      <c r="HMH174" s="68"/>
      <c r="HMI174" s="68"/>
      <c r="HMJ174" s="68"/>
      <c r="HMK174" s="68"/>
      <c r="HML174" s="68"/>
      <c r="HMM174" s="68"/>
      <c r="HMN174" s="68"/>
      <c r="HMO174" s="68"/>
      <c r="HMP174" s="68"/>
      <c r="HMQ174" s="68"/>
      <c r="HMR174" s="68"/>
      <c r="HMS174" s="68"/>
      <c r="HMT174" s="68"/>
      <c r="HMU174" s="68"/>
      <c r="HMV174" s="68"/>
      <c r="HMW174" s="68"/>
      <c r="HMX174" s="68"/>
      <c r="HMY174" s="68"/>
      <c r="HMZ174" s="68"/>
      <c r="HNA174" s="68"/>
      <c r="HNB174" s="68"/>
      <c r="HNC174" s="68"/>
      <c r="HND174" s="68"/>
      <c r="HNE174" s="68"/>
      <c r="HNF174" s="68"/>
      <c r="HNG174" s="68"/>
      <c r="HNH174" s="68"/>
      <c r="HNI174" s="68"/>
      <c r="HNJ174" s="68"/>
      <c r="HNK174" s="68"/>
      <c r="HNL174" s="68"/>
      <c r="HNM174" s="68"/>
      <c r="HNN174" s="68"/>
      <c r="HNO174" s="68"/>
      <c r="HNP174" s="68"/>
      <c r="HNQ174" s="68"/>
      <c r="HNR174" s="68"/>
      <c r="HNS174" s="68"/>
      <c r="HNT174" s="68"/>
      <c r="HNU174" s="68"/>
      <c r="HNV174" s="68"/>
      <c r="HNW174" s="68"/>
      <c r="HNX174" s="68"/>
      <c r="HNY174" s="68"/>
      <c r="HNZ174" s="68"/>
      <c r="HOA174" s="68"/>
      <c r="HOB174" s="68"/>
      <c r="HOC174" s="68"/>
      <c r="HOD174" s="68"/>
      <c r="HOE174" s="68"/>
      <c r="HOF174" s="68"/>
      <c r="HOG174" s="68"/>
      <c r="HOH174" s="68"/>
      <c r="HOI174" s="68"/>
      <c r="HOJ174" s="68"/>
      <c r="HOK174" s="68"/>
      <c r="HOL174" s="68"/>
      <c r="HOM174" s="68"/>
      <c r="HON174" s="68"/>
      <c r="HOO174" s="68"/>
      <c r="HOP174" s="68"/>
      <c r="HOQ174" s="68"/>
      <c r="HOR174" s="68"/>
      <c r="HOS174" s="68"/>
      <c r="HOT174" s="68"/>
      <c r="HOU174" s="68"/>
      <c r="HOV174" s="68"/>
      <c r="HOW174" s="68"/>
      <c r="HOX174" s="68"/>
      <c r="HOY174" s="68"/>
      <c r="HOZ174" s="68"/>
      <c r="HPA174" s="68"/>
      <c r="HPB174" s="68"/>
      <c r="HPC174" s="68"/>
      <c r="HPD174" s="68"/>
      <c r="HPE174" s="68"/>
      <c r="HPF174" s="68"/>
      <c r="HPG174" s="68"/>
      <c r="HPH174" s="68"/>
      <c r="HPI174" s="68"/>
      <c r="HPJ174" s="68"/>
      <c r="HPK174" s="68"/>
      <c r="HPL174" s="68"/>
      <c r="HPM174" s="68"/>
      <c r="HPN174" s="68"/>
      <c r="HPO174" s="68"/>
      <c r="HPP174" s="68"/>
      <c r="HPQ174" s="68"/>
      <c r="HPR174" s="68"/>
      <c r="HPS174" s="68"/>
      <c r="HPT174" s="68"/>
      <c r="HPU174" s="68"/>
      <c r="HPV174" s="68"/>
      <c r="HPW174" s="68"/>
      <c r="HPX174" s="68"/>
      <c r="HPY174" s="68"/>
      <c r="HPZ174" s="68"/>
      <c r="HQA174" s="68"/>
      <c r="HQB174" s="68"/>
      <c r="HQC174" s="68"/>
      <c r="HQD174" s="68"/>
      <c r="HQE174" s="68"/>
      <c r="HQF174" s="68"/>
      <c r="HQG174" s="68"/>
      <c r="HQH174" s="68"/>
      <c r="HQI174" s="68"/>
      <c r="HQJ174" s="68"/>
      <c r="HQK174" s="68"/>
      <c r="HQL174" s="68"/>
      <c r="HQM174" s="68"/>
      <c r="HQN174" s="68"/>
      <c r="HQO174" s="68"/>
      <c r="HQP174" s="68"/>
      <c r="HQQ174" s="68"/>
      <c r="HQR174" s="68"/>
      <c r="HQS174" s="68"/>
      <c r="HQT174" s="68"/>
      <c r="HQU174" s="68"/>
      <c r="HQV174" s="68"/>
      <c r="HQW174" s="68"/>
      <c r="HQX174" s="68"/>
      <c r="HQY174" s="68"/>
      <c r="HQZ174" s="68"/>
      <c r="HRA174" s="68"/>
      <c r="HRB174" s="68"/>
      <c r="HRC174" s="68"/>
      <c r="HRD174" s="68"/>
      <c r="HRE174" s="68"/>
      <c r="HRF174" s="68"/>
      <c r="HRG174" s="68"/>
      <c r="HRH174" s="68"/>
      <c r="HRI174" s="68"/>
      <c r="HRJ174" s="68"/>
      <c r="HRK174" s="68"/>
      <c r="HRL174" s="68"/>
      <c r="HRM174" s="68"/>
      <c r="HRN174" s="68"/>
      <c r="HRO174" s="68"/>
      <c r="HRP174" s="68"/>
      <c r="HRQ174" s="68"/>
      <c r="HRR174" s="68"/>
      <c r="HRS174" s="68"/>
      <c r="HRT174" s="68"/>
      <c r="HRU174" s="68"/>
      <c r="HRV174" s="68"/>
      <c r="HRW174" s="68"/>
      <c r="HRX174" s="68"/>
      <c r="HRY174" s="68"/>
      <c r="HRZ174" s="68"/>
      <c r="HSA174" s="68"/>
      <c r="HSB174" s="68"/>
      <c r="HSC174" s="68"/>
      <c r="HSD174" s="68"/>
      <c r="HSE174" s="68"/>
      <c r="HSF174" s="68"/>
      <c r="HSG174" s="68"/>
      <c r="HSH174" s="68"/>
      <c r="HSI174" s="68"/>
      <c r="HSJ174" s="68"/>
      <c r="HSK174" s="68"/>
      <c r="HSL174" s="68"/>
      <c r="HSM174" s="68"/>
      <c r="HSN174" s="68"/>
      <c r="HSO174" s="68"/>
      <c r="HSP174" s="68"/>
      <c r="HSQ174" s="68"/>
      <c r="HSR174" s="68"/>
      <c r="HSS174" s="68"/>
      <c r="HST174" s="68"/>
      <c r="HSU174" s="68"/>
      <c r="HSV174" s="68"/>
      <c r="HSW174" s="68"/>
      <c r="HSX174" s="68"/>
      <c r="HSY174" s="68"/>
      <c r="HSZ174" s="68"/>
      <c r="HTA174" s="68"/>
      <c r="HTB174" s="68"/>
      <c r="HTC174" s="68"/>
      <c r="HTD174" s="68"/>
      <c r="HTE174" s="68"/>
      <c r="HTF174" s="68"/>
      <c r="HTG174" s="68"/>
      <c r="HTH174" s="68"/>
      <c r="HTI174" s="68"/>
      <c r="HTJ174" s="68"/>
      <c r="HTK174" s="68"/>
      <c r="HTL174" s="68"/>
      <c r="HTM174" s="68"/>
      <c r="HTN174" s="68"/>
      <c r="HTO174" s="68"/>
      <c r="HTP174" s="68"/>
      <c r="HTQ174" s="68"/>
      <c r="HTR174" s="68"/>
      <c r="HTS174" s="68"/>
      <c r="HTT174" s="68"/>
      <c r="HTU174" s="68"/>
      <c r="HTV174" s="68"/>
      <c r="HTW174" s="68"/>
      <c r="HTX174" s="68"/>
      <c r="HTY174" s="68"/>
      <c r="HTZ174" s="68"/>
      <c r="HUA174" s="68"/>
      <c r="HUB174" s="68"/>
      <c r="HUC174" s="68"/>
      <c r="HUD174" s="68"/>
      <c r="HUE174" s="68"/>
      <c r="HUF174" s="68"/>
      <c r="HUG174" s="68"/>
      <c r="HUH174" s="68"/>
      <c r="HUI174" s="68"/>
      <c r="HUJ174" s="68"/>
      <c r="HUK174" s="68"/>
      <c r="HUL174" s="68"/>
      <c r="HUM174" s="68"/>
      <c r="HUN174" s="68"/>
      <c r="HUO174" s="68"/>
      <c r="HUP174" s="68"/>
      <c r="HUQ174" s="68"/>
      <c r="HUR174" s="68"/>
      <c r="HUS174" s="68"/>
      <c r="HUT174" s="68"/>
      <c r="HUU174" s="68"/>
      <c r="HUV174" s="68"/>
      <c r="HUW174" s="68"/>
      <c r="HUX174" s="68"/>
      <c r="HUY174" s="68"/>
      <c r="HUZ174" s="68"/>
      <c r="HVA174" s="68"/>
      <c r="HVB174" s="68"/>
      <c r="HVC174" s="68"/>
      <c r="HVD174" s="68"/>
      <c r="HVE174" s="68"/>
      <c r="HVF174" s="68"/>
      <c r="HVG174" s="68"/>
      <c r="HVH174" s="68"/>
      <c r="HVI174" s="68"/>
      <c r="HVJ174" s="68"/>
      <c r="HVK174" s="68"/>
      <c r="HVL174" s="68"/>
      <c r="HVM174" s="68"/>
      <c r="HVN174" s="68"/>
      <c r="HVO174" s="68"/>
      <c r="HVP174" s="68"/>
      <c r="HVQ174" s="68"/>
      <c r="HVR174" s="68"/>
      <c r="HVS174" s="68"/>
      <c r="HVT174" s="68"/>
      <c r="HVU174" s="68"/>
      <c r="HVV174" s="68"/>
      <c r="HVW174" s="68"/>
      <c r="HVX174" s="68"/>
      <c r="HVY174" s="68"/>
      <c r="HVZ174" s="68"/>
      <c r="HWA174" s="68"/>
      <c r="HWB174" s="68"/>
      <c r="HWC174" s="68"/>
      <c r="HWD174" s="68"/>
      <c r="HWE174" s="68"/>
      <c r="HWF174" s="68"/>
      <c r="HWG174" s="68"/>
      <c r="HWH174" s="68"/>
      <c r="HWI174" s="68"/>
      <c r="HWJ174" s="68"/>
      <c r="HWK174" s="68"/>
      <c r="HWL174" s="68"/>
      <c r="HWM174" s="68"/>
      <c r="HWN174" s="68"/>
      <c r="HWO174" s="68"/>
      <c r="HWP174" s="68"/>
      <c r="HWQ174" s="68"/>
      <c r="HWR174" s="68"/>
      <c r="HWS174" s="68"/>
      <c r="HWT174" s="68"/>
      <c r="HWU174" s="68"/>
      <c r="HWV174" s="68"/>
      <c r="HWW174" s="68"/>
      <c r="HWX174" s="68"/>
      <c r="HWY174" s="68"/>
      <c r="HWZ174" s="68"/>
      <c r="HXA174" s="68"/>
      <c r="HXB174" s="68"/>
      <c r="HXC174" s="68"/>
      <c r="HXD174" s="68"/>
      <c r="HXE174" s="68"/>
      <c r="HXF174" s="68"/>
      <c r="HXG174" s="68"/>
      <c r="HXH174" s="68"/>
      <c r="HXI174" s="68"/>
      <c r="HXJ174" s="68"/>
      <c r="HXK174" s="68"/>
      <c r="HXL174" s="68"/>
      <c r="HXM174" s="68"/>
      <c r="HXN174" s="68"/>
      <c r="HXO174" s="68"/>
      <c r="HXP174" s="68"/>
      <c r="HXQ174" s="68"/>
      <c r="HXR174" s="68"/>
      <c r="HXS174" s="68"/>
      <c r="HXT174" s="68"/>
      <c r="HXU174" s="68"/>
      <c r="HXV174" s="68"/>
      <c r="HXW174" s="68"/>
      <c r="HXX174" s="68"/>
      <c r="HXY174" s="68"/>
      <c r="HXZ174" s="68"/>
      <c r="HYA174" s="68"/>
      <c r="HYB174" s="68"/>
      <c r="HYC174" s="68"/>
      <c r="HYD174" s="68"/>
      <c r="HYE174" s="68"/>
      <c r="HYF174" s="68"/>
      <c r="HYG174" s="68"/>
      <c r="HYH174" s="68"/>
      <c r="HYI174" s="68"/>
      <c r="HYJ174" s="68"/>
      <c r="HYK174" s="68"/>
      <c r="HYL174" s="68"/>
      <c r="HYM174" s="68"/>
      <c r="HYN174" s="68"/>
      <c r="HYO174" s="68"/>
      <c r="HYP174" s="68"/>
      <c r="HYQ174" s="68"/>
      <c r="HYR174" s="68"/>
      <c r="HYS174" s="68"/>
      <c r="HYT174" s="68"/>
      <c r="HYU174" s="68"/>
      <c r="HYV174" s="68"/>
      <c r="HYW174" s="68"/>
      <c r="HYX174" s="68"/>
      <c r="HYY174" s="68"/>
      <c r="HYZ174" s="68"/>
      <c r="HZA174" s="68"/>
      <c r="HZB174" s="68"/>
      <c r="HZC174" s="68"/>
      <c r="HZD174" s="68"/>
      <c r="HZE174" s="68"/>
      <c r="HZF174" s="68"/>
      <c r="HZG174" s="68"/>
      <c r="HZH174" s="68"/>
      <c r="HZI174" s="68"/>
      <c r="HZJ174" s="68"/>
      <c r="HZK174" s="68"/>
      <c r="HZL174" s="68"/>
      <c r="HZM174" s="68"/>
      <c r="HZN174" s="68"/>
      <c r="HZO174" s="68"/>
      <c r="HZP174" s="68"/>
      <c r="HZQ174" s="68"/>
      <c r="HZR174" s="68"/>
      <c r="HZS174" s="68"/>
      <c r="HZT174" s="68"/>
      <c r="HZU174" s="68"/>
      <c r="HZV174" s="68"/>
      <c r="HZW174" s="68"/>
      <c r="HZX174" s="68"/>
      <c r="HZY174" s="68"/>
      <c r="HZZ174" s="68"/>
      <c r="IAA174" s="68"/>
      <c r="IAB174" s="68"/>
      <c r="IAC174" s="68"/>
      <c r="IAD174" s="68"/>
      <c r="IAE174" s="68"/>
      <c r="IAF174" s="68"/>
      <c r="IAG174" s="68"/>
      <c r="IAH174" s="68"/>
      <c r="IAI174" s="68"/>
      <c r="IAJ174" s="68"/>
      <c r="IAK174" s="68"/>
      <c r="IAL174" s="68"/>
      <c r="IAM174" s="68"/>
      <c r="IAN174" s="68"/>
      <c r="IAO174" s="68"/>
      <c r="IAP174" s="68"/>
      <c r="IAQ174" s="68"/>
      <c r="IAR174" s="68"/>
      <c r="IAS174" s="68"/>
      <c r="IAT174" s="68"/>
      <c r="IAU174" s="68"/>
      <c r="IAV174" s="68"/>
      <c r="IAW174" s="68"/>
      <c r="IAX174" s="68"/>
      <c r="IAY174" s="68"/>
      <c r="IAZ174" s="68"/>
      <c r="IBA174" s="68"/>
      <c r="IBB174" s="68"/>
      <c r="IBC174" s="68"/>
      <c r="IBD174" s="68"/>
      <c r="IBE174" s="68"/>
      <c r="IBF174" s="68"/>
      <c r="IBG174" s="68"/>
      <c r="IBH174" s="68"/>
      <c r="IBI174" s="68"/>
      <c r="IBJ174" s="68"/>
      <c r="IBK174" s="68"/>
      <c r="IBL174" s="68"/>
      <c r="IBM174" s="68"/>
      <c r="IBN174" s="68"/>
      <c r="IBO174" s="68"/>
      <c r="IBP174" s="68"/>
      <c r="IBQ174" s="68"/>
      <c r="IBR174" s="68"/>
      <c r="IBS174" s="68"/>
      <c r="IBT174" s="68"/>
      <c r="IBU174" s="68"/>
      <c r="IBV174" s="68"/>
      <c r="IBW174" s="68"/>
      <c r="IBX174" s="68"/>
      <c r="IBY174" s="68"/>
      <c r="IBZ174" s="68"/>
      <c r="ICA174" s="68"/>
      <c r="ICB174" s="68"/>
      <c r="ICC174" s="68"/>
      <c r="ICD174" s="68"/>
      <c r="ICE174" s="68"/>
      <c r="ICF174" s="68"/>
      <c r="ICG174" s="68"/>
      <c r="ICH174" s="68"/>
      <c r="ICI174" s="68"/>
      <c r="ICJ174" s="68"/>
      <c r="ICK174" s="68"/>
      <c r="ICL174" s="68"/>
      <c r="ICM174" s="68"/>
      <c r="ICN174" s="68"/>
      <c r="ICO174" s="68"/>
      <c r="ICP174" s="68"/>
      <c r="ICQ174" s="68"/>
      <c r="ICR174" s="68"/>
      <c r="ICS174" s="68"/>
      <c r="ICT174" s="68"/>
      <c r="ICU174" s="68"/>
      <c r="ICV174" s="68"/>
      <c r="ICW174" s="68"/>
      <c r="ICX174" s="68"/>
      <c r="ICY174" s="68"/>
      <c r="ICZ174" s="68"/>
      <c r="IDA174" s="68"/>
      <c r="IDB174" s="68"/>
      <c r="IDC174" s="68"/>
      <c r="IDD174" s="68"/>
      <c r="IDE174" s="68"/>
      <c r="IDF174" s="68"/>
      <c r="IDG174" s="68"/>
      <c r="IDH174" s="68"/>
      <c r="IDI174" s="68"/>
      <c r="IDJ174" s="68"/>
      <c r="IDK174" s="68"/>
      <c r="IDL174" s="68"/>
      <c r="IDM174" s="68"/>
      <c r="IDN174" s="68"/>
      <c r="IDO174" s="68"/>
      <c r="IDP174" s="68"/>
      <c r="IDQ174" s="68"/>
      <c r="IDR174" s="68"/>
      <c r="IDS174" s="68"/>
      <c r="IDT174" s="68"/>
      <c r="IDU174" s="68"/>
      <c r="IDV174" s="68"/>
      <c r="IDW174" s="68"/>
      <c r="IDX174" s="68"/>
      <c r="IDY174" s="68"/>
      <c r="IDZ174" s="68"/>
      <c r="IEA174" s="68"/>
      <c r="IEB174" s="68"/>
      <c r="IEC174" s="68"/>
      <c r="IED174" s="68"/>
      <c r="IEE174" s="68"/>
      <c r="IEF174" s="68"/>
      <c r="IEG174" s="68"/>
      <c r="IEH174" s="68"/>
      <c r="IEI174" s="68"/>
      <c r="IEJ174" s="68"/>
      <c r="IEK174" s="68"/>
      <c r="IEL174" s="68"/>
      <c r="IEM174" s="68"/>
      <c r="IEN174" s="68"/>
      <c r="IEO174" s="68"/>
      <c r="IEP174" s="68"/>
      <c r="IEQ174" s="68"/>
      <c r="IER174" s="68"/>
      <c r="IES174" s="68"/>
      <c r="IET174" s="68"/>
      <c r="IEU174" s="68"/>
      <c r="IEV174" s="68"/>
      <c r="IEW174" s="68"/>
      <c r="IEX174" s="68"/>
      <c r="IEY174" s="68"/>
      <c r="IEZ174" s="68"/>
      <c r="IFA174" s="68"/>
      <c r="IFB174" s="68"/>
      <c r="IFC174" s="68"/>
      <c r="IFD174" s="68"/>
      <c r="IFE174" s="68"/>
      <c r="IFF174" s="68"/>
      <c r="IFG174" s="68"/>
      <c r="IFH174" s="68"/>
      <c r="IFI174" s="68"/>
      <c r="IFJ174" s="68"/>
      <c r="IFK174" s="68"/>
      <c r="IFL174" s="68"/>
      <c r="IFM174" s="68"/>
      <c r="IFN174" s="68"/>
      <c r="IFO174" s="68"/>
      <c r="IFP174" s="68"/>
      <c r="IFQ174" s="68"/>
      <c r="IFR174" s="68"/>
      <c r="IFS174" s="68"/>
      <c r="IFT174" s="68"/>
      <c r="IFU174" s="68"/>
      <c r="IFV174" s="68"/>
      <c r="IFW174" s="68"/>
      <c r="IFX174" s="68"/>
      <c r="IFY174" s="68"/>
      <c r="IFZ174" s="68"/>
      <c r="IGA174" s="68"/>
      <c r="IGB174" s="68"/>
      <c r="IGC174" s="68"/>
      <c r="IGD174" s="68"/>
      <c r="IGE174" s="68"/>
      <c r="IGF174" s="68"/>
      <c r="IGG174" s="68"/>
      <c r="IGH174" s="68"/>
      <c r="IGI174" s="68"/>
      <c r="IGJ174" s="68"/>
      <c r="IGK174" s="68"/>
      <c r="IGL174" s="68"/>
      <c r="IGM174" s="68"/>
      <c r="IGN174" s="68"/>
      <c r="IGO174" s="68"/>
      <c r="IGP174" s="68"/>
      <c r="IGQ174" s="68"/>
      <c r="IGR174" s="68"/>
      <c r="IGS174" s="68"/>
      <c r="IGT174" s="68"/>
      <c r="IGU174" s="68"/>
      <c r="IGV174" s="68"/>
      <c r="IGW174" s="68"/>
      <c r="IGX174" s="68"/>
      <c r="IGY174" s="68"/>
      <c r="IGZ174" s="68"/>
      <c r="IHA174" s="68"/>
      <c r="IHB174" s="68"/>
      <c r="IHC174" s="68"/>
      <c r="IHD174" s="68"/>
      <c r="IHE174" s="68"/>
      <c r="IHF174" s="68"/>
      <c r="IHG174" s="68"/>
      <c r="IHH174" s="68"/>
      <c r="IHI174" s="68"/>
      <c r="IHJ174" s="68"/>
      <c r="IHK174" s="68"/>
      <c r="IHL174" s="68"/>
      <c r="IHM174" s="68"/>
      <c r="IHN174" s="68"/>
      <c r="IHO174" s="68"/>
      <c r="IHP174" s="68"/>
      <c r="IHQ174" s="68"/>
      <c r="IHR174" s="68"/>
      <c r="IHS174" s="68"/>
      <c r="IHT174" s="68"/>
      <c r="IHU174" s="68"/>
      <c r="IHV174" s="68"/>
      <c r="IHW174" s="68"/>
      <c r="IHX174" s="68"/>
      <c r="IHY174" s="68"/>
      <c r="IHZ174" s="68"/>
      <c r="IIA174" s="68"/>
      <c r="IIB174" s="68"/>
      <c r="IIC174" s="68"/>
      <c r="IID174" s="68"/>
      <c r="IIE174" s="68"/>
      <c r="IIF174" s="68"/>
      <c r="IIG174" s="68"/>
      <c r="IIH174" s="68"/>
      <c r="III174" s="68"/>
      <c r="IIJ174" s="68"/>
      <c r="IIK174" s="68"/>
      <c r="IIL174" s="68"/>
      <c r="IIM174" s="68"/>
      <c r="IIN174" s="68"/>
      <c r="IIO174" s="68"/>
      <c r="IIP174" s="68"/>
      <c r="IIQ174" s="68"/>
      <c r="IIR174" s="68"/>
      <c r="IIS174" s="68"/>
      <c r="IIT174" s="68"/>
      <c r="IIU174" s="68"/>
      <c r="IIV174" s="68"/>
      <c r="IIW174" s="68"/>
      <c r="IIX174" s="68"/>
      <c r="IIY174" s="68"/>
      <c r="IIZ174" s="68"/>
      <c r="IJA174" s="68"/>
      <c r="IJB174" s="68"/>
      <c r="IJC174" s="68"/>
      <c r="IJD174" s="68"/>
      <c r="IJE174" s="68"/>
      <c r="IJF174" s="68"/>
      <c r="IJG174" s="68"/>
      <c r="IJH174" s="68"/>
      <c r="IJI174" s="68"/>
      <c r="IJJ174" s="68"/>
      <c r="IJK174" s="68"/>
      <c r="IJL174" s="68"/>
      <c r="IJM174" s="68"/>
      <c r="IJN174" s="68"/>
      <c r="IJO174" s="68"/>
      <c r="IJP174" s="68"/>
      <c r="IJQ174" s="68"/>
      <c r="IJR174" s="68"/>
      <c r="IJS174" s="68"/>
      <c r="IJT174" s="68"/>
      <c r="IJU174" s="68"/>
      <c r="IJV174" s="68"/>
      <c r="IJW174" s="68"/>
      <c r="IJX174" s="68"/>
      <c r="IJY174" s="68"/>
      <c r="IJZ174" s="68"/>
      <c r="IKA174" s="68"/>
      <c r="IKB174" s="68"/>
      <c r="IKC174" s="68"/>
      <c r="IKD174" s="68"/>
      <c r="IKE174" s="68"/>
      <c r="IKF174" s="68"/>
      <c r="IKG174" s="68"/>
      <c r="IKH174" s="68"/>
      <c r="IKI174" s="68"/>
      <c r="IKJ174" s="68"/>
      <c r="IKK174" s="68"/>
      <c r="IKL174" s="68"/>
      <c r="IKM174" s="68"/>
      <c r="IKN174" s="68"/>
      <c r="IKO174" s="68"/>
      <c r="IKP174" s="68"/>
      <c r="IKQ174" s="68"/>
      <c r="IKR174" s="68"/>
      <c r="IKS174" s="68"/>
      <c r="IKT174" s="68"/>
      <c r="IKU174" s="68"/>
      <c r="IKV174" s="68"/>
      <c r="IKW174" s="68"/>
      <c r="IKX174" s="68"/>
      <c r="IKY174" s="68"/>
      <c r="IKZ174" s="68"/>
      <c r="ILA174" s="68"/>
      <c r="ILB174" s="68"/>
      <c r="ILC174" s="68"/>
      <c r="ILD174" s="68"/>
      <c r="ILE174" s="68"/>
      <c r="ILF174" s="68"/>
      <c r="ILG174" s="68"/>
      <c r="ILH174" s="68"/>
      <c r="ILI174" s="68"/>
      <c r="ILJ174" s="68"/>
      <c r="ILK174" s="68"/>
      <c r="ILL174" s="68"/>
      <c r="ILM174" s="68"/>
      <c r="ILN174" s="68"/>
      <c r="ILO174" s="68"/>
      <c r="ILP174" s="68"/>
      <c r="ILQ174" s="68"/>
      <c r="ILR174" s="68"/>
      <c r="ILS174" s="68"/>
      <c r="ILT174" s="68"/>
      <c r="ILU174" s="68"/>
      <c r="ILV174" s="68"/>
      <c r="ILW174" s="68"/>
      <c r="ILX174" s="68"/>
      <c r="ILY174" s="68"/>
      <c r="ILZ174" s="68"/>
      <c r="IMA174" s="68"/>
      <c r="IMB174" s="68"/>
      <c r="IMC174" s="68"/>
      <c r="IMD174" s="68"/>
      <c r="IME174" s="68"/>
      <c r="IMF174" s="68"/>
      <c r="IMG174" s="68"/>
      <c r="IMH174" s="68"/>
      <c r="IMI174" s="68"/>
      <c r="IMJ174" s="68"/>
      <c r="IMK174" s="68"/>
      <c r="IML174" s="68"/>
      <c r="IMM174" s="68"/>
      <c r="IMN174" s="68"/>
      <c r="IMO174" s="68"/>
      <c r="IMP174" s="68"/>
      <c r="IMQ174" s="68"/>
      <c r="IMR174" s="68"/>
      <c r="IMS174" s="68"/>
      <c r="IMT174" s="68"/>
      <c r="IMU174" s="68"/>
      <c r="IMV174" s="68"/>
      <c r="IMW174" s="68"/>
      <c r="IMX174" s="68"/>
      <c r="IMY174" s="68"/>
      <c r="IMZ174" s="68"/>
      <c r="INA174" s="68"/>
      <c r="INB174" s="68"/>
      <c r="INC174" s="68"/>
      <c r="IND174" s="68"/>
      <c r="INE174" s="68"/>
      <c r="INF174" s="68"/>
      <c r="ING174" s="68"/>
      <c r="INH174" s="68"/>
      <c r="INI174" s="68"/>
      <c r="INJ174" s="68"/>
      <c r="INK174" s="68"/>
      <c r="INL174" s="68"/>
      <c r="INM174" s="68"/>
      <c r="INN174" s="68"/>
      <c r="INO174" s="68"/>
      <c r="INP174" s="68"/>
      <c r="INQ174" s="68"/>
      <c r="INR174" s="68"/>
      <c r="INS174" s="68"/>
      <c r="INT174" s="68"/>
      <c r="INU174" s="68"/>
      <c r="INV174" s="68"/>
      <c r="INW174" s="68"/>
      <c r="INX174" s="68"/>
      <c r="INY174" s="68"/>
      <c r="INZ174" s="68"/>
      <c r="IOA174" s="68"/>
      <c r="IOB174" s="68"/>
      <c r="IOC174" s="68"/>
      <c r="IOD174" s="68"/>
      <c r="IOE174" s="68"/>
      <c r="IOF174" s="68"/>
      <c r="IOG174" s="68"/>
      <c r="IOH174" s="68"/>
      <c r="IOI174" s="68"/>
      <c r="IOJ174" s="68"/>
      <c r="IOK174" s="68"/>
      <c r="IOL174" s="68"/>
      <c r="IOM174" s="68"/>
      <c r="ION174" s="68"/>
      <c r="IOO174" s="68"/>
      <c r="IOP174" s="68"/>
      <c r="IOQ174" s="68"/>
      <c r="IOR174" s="68"/>
      <c r="IOS174" s="68"/>
      <c r="IOT174" s="68"/>
      <c r="IOU174" s="68"/>
      <c r="IOV174" s="68"/>
      <c r="IOW174" s="68"/>
      <c r="IOX174" s="68"/>
      <c r="IOY174" s="68"/>
      <c r="IOZ174" s="68"/>
      <c r="IPA174" s="68"/>
      <c r="IPB174" s="68"/>
      <c r="IPC174" s="68"/>
      <c r="IPD174" s="68"/>
      <c r="IPE174" s="68"/>
      <c r="IPF174" s="68"/>
      <c r="IPG174" s="68"/>
      <c r="IPH174" s="68"/>
      <c r="IPI174" s="68"/>
      <c r="IPJ174" s="68"/>
      <c r="IPK174" s="68"/>
      <c r="IPL174" s="68"/>
      <c r="IPM174" s="68"/>
      <c r="IPN174" s="68"/>
      <c r="IPO174" s="68"/>
      <c r="IPP174" s="68"/>
      <c r="IPQ174" s="68"/>
      <c r="IPR174" s="68"/>
      <c r="IPS174" s="68"/>
      <c r="IPT174" s="68"/>
      <c r="IPU174" s="68"/>
      <c r="IPV174" s="68"/>
      <c r="IPW174" s="68"/>
      <c r="IPX174" s="68"/>
      <c r="IPY174" s="68"/>
      <c r="IPZ174" s="68"/>
      <c r="IQA174" s="68"/>
      <c r="IQB174" s="68"/>
      <c r="IQC174" s="68"/>
      <c r="IQD174" s="68"/>
      <c r="IQE174" s="68"/>
      <c r="IQF174" s="68"/>
      <c r="IQG174" s="68"/>
      <c r="IQH174" s="68"/>
      <c r="IQI174" s="68"/>
      <c r="IQJ174" s="68"/>
      <c r="IQK174" s="68"/>
      <c r="IQL174" s="68"/>
      <c r="IQM174" s="68"/>
      <c r="IQN174" s="68"/>
      <c r="IQO174" s="68"/>
      <c r="IQP174" s="68"/>
      <c r="IQQ174" s="68"/>
      <c r="IQR174" s="68"/>
      <c r="IQS174" s="68"/>
      <c r="IQT174" s="68"/>
      <c r="IQU174" s="68"/>
      <c r="IQV174" s="68"/>
      <c r="IQW174" s="68"/>
      <c r="IQX174" s="68"/>
      <c r="IQY174" s="68"/>
      <c r="IQZ174" s="68"/>
      <c r="IRA174" s="68"/>
      <c r="IRB174" s="68"/>
      <c r="IRC174" s="68"/>
      <c r="IRD174" s="68"/>
      <c r="IRE174" s="68"/>
      <c r="IRF174" s="68"/>
      <c r="IRG174" s="68"/>
      <c r="IRH174" s="68"/>
      <c r="IRI174" s="68"/>
      <c r="IRJ174" s="68"/>
      <c r="IRK174" s="68"/>
      <c r="IRL174" s="68"/>
      <c r="IRM174" s="68"/>
      <c r="IRN174" s="68"/>
      <c r="IRO174" s="68"/>
      <c r="IRP174" s="68"/>
      <c r="IRQ174" s="68"/>
      <c r="IRR174" s="68"/>
      <c r="IRS174" s="68"/>
      <c r="IRT174" s="68"/>
      <c r="IRU174" s="68"/>
      <c r="IRV174" s="68"/>
      <c r="IRW174" s="68"/>
      <c r="IRX174" s="68"/>
      <c r="IRY174" s="68"/>
      <c r="IRZ174" s="68"/>
      <c r="ISA174" s="68"/>
      <c r="ISB174" s="68"/>
      <c r="ISC174" s="68"/>
      <c r="ISD174" s="68"/>
      <c r="ISE174" s="68"/>
      <c r="ISF174" s="68"/>
      <c r="ISG174" s="68"/>
      <c r="ISH174" s="68"/>
      <c r="ISI174" s="68"/>
      <c r="ISJ174" s="68"/>
      <c r="ISK174" s="68"/>
      <c r="ISL174" s="68"/>
      <c r="ISM174" s="68"/>
      <c r="ISN174" s="68"/>
      <c r="ISO174" s="68"/>
      <c r="ISP174" s="68"/>
      <c r="ISQ174" s="68"/>
      <c r="ISR174" s="68"/>
      <c r="ISS174" s="68"/>
      <c r="IST174" s="68"/>
      <c r="ISU174" s="68"/>
      <c r="ISV174" s="68"/>
      <c r="ISW174" s="68"/>
      <c r="ISX174" s="68"/>
      <c r="ISY174" s="68"/>
      <c r="ISZ174" s="68"/>
      <c r="ITA174" s="68"/>
      <c r="ITB174" s="68"/>
      <c r="ITC174" s="68"/>
      <c r="ITD174" s="68"/>
      <c r="ITE174" s="68"/>
      <c r="ITF174" s="68"/>
      <c r="ITG174" s="68"/>
      <c r="ITH174" s="68"/>
      <c r="ITI174" s="68"/>
      <c r="ITJ174" s="68"/>
      <c r="ITK174" s="68"/>
      <c r="ITL174" s="68"/>
      <c r="ITM174" s="68"/>
      <c r="ITN174" s="68"/>
      <c r="ITO174" s="68"/>
      <c r="ITP174" s="68"/>
      <c r="ITQ174" s="68"/>
      <c r="ITR174" s="68"/>
      <c r="ITS174" s="68"/>
      <c r="ITT174" s="68"/>
      <c r="ITU174" s="68"/>
      <c r="ITV174" s="68"/>
      <c r="ITW174" s="68"/>
      <c r="ITX174" s="68"/>
      <c r="ITY174" s="68"/>
      <c r="ITZ174" s="68"/>
      <c r="IUA174" s="68"/>
      <c r="IUB174" s="68"/>
      <c r="IUC174" s="68"/>
      <c r="IUD174" s="68"/>
      <c r="IUE174" s="68"/>
      <c r="IUF174" s="68"/>
      <c r="IUG174" s="68"/>
      <c r="IUH174" s="68"/>
      <c r="IUI174" s="68"/>
      <c r="IUJ174" s="68"/>
      <c r="IUK174" s="68"/>
      <c r="IUL174" s="68"/>
      <c r="IUM174" s="68"/>
      <c r="IUN174" s="68"/>
      <c r="IUO174" s="68"/>
      <c r="IUP174" s="68"/>
      <c r="IUQ174" s="68"/>
      <c r="IUR174" s="68"/>
      <c r="IUS174" s="68"/>
      <c r="IUT174" s="68"/>
      <c r="IUU174" s="68"/>
      <c r="IUV174" s="68"/>
      <c r="IUW174" s="68"/>
      <c r="IUX174" s="68"/>
      <c r="IUY174" s="68"/>
      <c r="IUZ174" s="68"/>
      <c r="IVA174" s="68"/>
      <c r="IVB174" s="68"/>
      <c r="IVC174" s="68"/>
      <c r="IVD174" s="68"/>
      <c r="IVE174" s="68"/>
      <c r="IVF174" s="68"/>
      <c r="IVG174" s="68"/>
      <c r="IVH174" s="68"/>
      <c r="IVI174" s="68"/>
      <c r="IVJ174" s="68"/>
      <c r="IVK174" s="68"/>
      <c r="IVL174" s="68"/>
      <c r="IVM174" s="68"/>
      <c r="IVN174" s="68"/>
      <c r="IVO174" s="68"/>
      <c r="IVP174" s="68"/>
      <c r="IVQ174" s="68"/>
      <c r="IVR174" s="68"/>
      <c r="IVS174" s="68"/>
      <c r="IVT174" s="68"/>
      <c r="IVU174" s="68"/>
      <c r="IVV174" s="68"/>
      <c r="IVW174" s="68"/>
      <c r="IVX174" s="68"/>
      <c r="IVY174" s="68"/>
      <c r="IVZ174" s="68"/>
      <c r="IWA174" s="68"/>
      <c r="IWB174" s="68"/>
      <c r="IWC174" s="68"/>
      <c r="IWD174" s="68"/>
      <c r="IWE174" s="68"/>
      <c r="IWF174" s="68"/>
      <c r="IWG174" s="68"/>
      <c r="IWH174" s="68"/>
      <c r="IWI174" s="68"/>
      <c r="IWJ174" s="68"/>
      <c r="IWK174" s="68"/>
      <c r="IWL174" s="68"/>
      <c r="IWM174" s="68"/>
      <c r="IWN174" s="68"/>
      <c r="IWO174" s="68"/>
      <c r="IWP174" s="68"/>
      <c r="IWQ174" s="68"/>
      <c r="IWR174" s="68"/>
      <c r="IWS174" s="68"/>
      <c r="IWT174" s="68"/>
      <c r="IWU174" s="68"/>
      <c r="IWV174" s="68"/>
      <c r="IWW174" s="68"/>
      <c r="IWX174" s="68"/>
      <c r="IWY174" s="68"/>
      <c r="IWZ174" s="68"/>
      <c r="IXA174" s="68"/>
      <c r="IXB174" s="68"/>
      <c r="IXC174" s="68"/>
      <c r="IXD174" s="68"/>
      <c r="IXE174" s="68"/>
      <c r="IXF174" s="68"/>
      <c r="IXG174" s="68"/>
      <c r="IXH174" s="68"/>
      <c r="IXI174" s="68"/>
      <c r="IXJ174" s="68"/>
      <c r="IXK174" s="68"/>
      <c r="IXL174" s="68"/>
      <c r="IXM174" s="68"/>
      <c r="IXN174" s="68"/>
      <c r="IXO174" s="68"/>
      <c r="IXP174" s="68"/>
      <c r="IXQ174" s="68"/>
      <c r="IXR174" s="68"/>
      <c r="IXS174" s="68"/>
      <c r="IXT174" s="68"/>
      <c r="IXU174" s="68"/>
      <c r="IXV174" s="68"/>
      <c r="IXW174" s="68"/>
      <c r="IXX174" s="68"/>
      <c r="IXY174" s="68"/>
      <c r="IXZ174" s="68"/>
      <c r="IYA174" s="68"/>
      <c r="IYB174" s="68"/>
      <c r="IYC174" s="68"/>
      <c r="IYD174" s="68"/>
      <c r="IYE174" s="68"/>
      <c r="IYF174" s="68"/>
      <c r="IYG174" s="68"/>
      <c r="IYH174" s="68"/>
      <c r="IYI174" s="68"/>
      <c r="IYJ174" s="68"/>
      <c r="IYK174" s="68"/>
      <c r="IYL174" s="68"/>
      <c r="IYM174" s="68"/>
      <c r="IYN174" s="68"/>
      <c r="IYO174" s="68"/>
      <c r="IYP174" s="68"/>
      <c r="IYQ174" s="68"/>
      <c r="IYR174" s="68"/>
      <c r="IYS174" s="68"/>
      <c r="IYT174" s="68"/>
      <c r="IYU174" s="68"/>
      <c r="IYV174" s="68"/>
      <c r="IYW174" s="68"/>
      <c r="IYX174" s="68"/>
      <c r="IYY174" s="68"/>
      <c r="IYZ174" s="68"/>
      <c r="IZA174" s="68"/>
      <c r="IZB174" s="68"/>
      <c r="IZC174" s="68"/>
      <c r="IZD174" s="68"/>
      <c r="IZE174" s="68"/>
      <c r="IZF174" s="68"/>
      <c r="IZG174" s="68"/>
      <c r="IZH174" s="68"/>
      <c r="IZI174" s="68"/>
      <c r="IZJ174" s="68"/>
      <c r="IZK174" s="68"/>
      <c r="IZL174" s="68"/>
      <c r="IZM174" s="68"/>
      <c r="IZN174" s="68"/>
      <c r="IZO174" s="68"/>
      <c r="IZP174" s="68"/>
      <c r="IZQ174" s="68"/>
      <c r="IZR174" s="68"/>
      <c r="IZS174" s="68"/>
      <c r="IZT174" s="68"/>
      <c r="IZU174" s="68"/>
      <c r="IZV174" s="68"/>
      <c r="IZW174" s="68"/>
      <c r="IZX174" s="68"/>
      <c r="IZY174" s="68"/>
      <c r="IZZ174" s="68"/>
      <c r="JAA174" s="68"/>
      <c r="JAB174" s="68"/>
      <c r="JAC174" s="68"/>
      <c r="JAD174" s="68"/>
      <c r="JAE174" s="68"/>
      <c r="JAF174" s="68"/>
      <c r="JAG174" s="68"/>
      <c r="JAH174" s="68"/>
      <c r="JAI174" s="68"/>
      <c r="JAJ174" s="68"/>
      <c r="JAK174" s="68"/>
      <c r="JAL174" s="68"/>
      <c r="JAM174" s="68"/>
      <c r="JAN174" s="68"/>
      <c r="JAO174" s="68"/>
      <c r="JAP174" s="68"/>
      <c r="JAQ174" s="68"/>
      <c r="JAR174" s="68"/>
      <c r="JAS174" s="68"/>
      <c r="JAT174" s="68"/>
      <c r="JAU174" s="68"/>
      <c r="JAV174" s="68"/>
      <c r="JAW174" s="68"/>
      <c r="JAX174" s="68"/>
      <c r="JAY174" s="68"/>
      <c r="JAZ174" s="68"/>
      <c r="JBA174" s="68"/>
      <c r="JBB174" s="68"/>
      <c r="JBC174" s="68"/>
      <c r="JBD174" s="68"/>
      <c r="JBE174" s="68"/>
      <c r="JBF174" s="68"/>
      <c r="JBG174" s="68"/>
      <c r="JBH174" s="68"/>
      <c r="JBI174" s="68"/>
      <c r="JBJ174" s="68"/>
      <c r="JBK174" s="68"/>
      <c r="JBL174" s="68"/>
      <c r="JBM174" s="68"/>
      <c r="JBN174" s="68"/>
      <c r="JBO174" s="68"/>
      <c r="JBP174" s="68"/>
      <c r="JBQ174" s="68"/>
      <c r="JBR174" s="68"/>
      <c r="JBS174" s="68"/>
      <c r="JBT174" s="68"/>
      <c r="JBU174" s="68"/>
      <c r="JBV174" s="68"/>
      <c r="JBW174" s="68"/>
      <c r="JBX174" s="68"/>
      <c r="JBY174" s="68"/>
      <c r="JBZ174" s="68"/>
      <c r="JCA174" s="68"/>
      <c r="JCB174" s="68"/>
      <c r="JCC174" s="68"/>
      <c r="JCD174" s="68"/>
      <c r="JCE174" s="68"/>
      <c r="JCF174" s="68"/>
      <c r="JCG174" s="68"/>
      <c r="JCH174" s="68"/>
      <c r="JCI174" s="68"/>
      <c r="JCJ174" s="68"/>
      <c r="JCK174" s="68"/>
      <c r="JCL174" s="68"/>
      <c r="JCM174" s="68"/>
      <c r="JCN174" s="68"/>
      <c r="JCO174" s="68"/>
      <c r="JCP174" s="68"/>
      <c r="JCQ174" s="68"/>
      <c r="JCR174" s="68"/>
      <c r="JCS174" s="68"/>
      <c r="JCT174" s="68"/>
      <c r="JCU174" s="68"/>
      <c r="JCV174" s="68"/>
      <c r="JCW174" s="68"/>
      <c r="JCX174" s="68"/>
      <c r="JCY174" s="68"/>
      <c r="JCZ174" s="68"/>
      <c r="JDA174" s="68"/>
      <c r="JDB174" s="68"/>
      <c r="JDC174" s="68"/>
      <c r="JDD174" s="68"/>
      <c r="JDE174" s="68"/>
      <c r="JDF174" s="68"/>
      <c r="JDG174" s="68"/>
      <c r="JDH174" s="68"/>
      <c r="JDI174" s="68"/>
      <c r="JDJ174" s="68"/>
      <c r="JDK174" s="68"/>
      <c r="JDL174" s="68"/>
      <c r="JDM174" s="68"/>
      <c r="JDN174" s="68"/>
      <c r="JDO174" s="68"/>
      <c r="JDP174" s="68"/>
      <c r="JDQ174" s="68"/>
      <c r="JDR174" s="68"/>
      <c r="JDS174" s="68"/>
      <c r="JDT174" s="68"/>
      <c r="JDU174" s="68"/>
      <c r="JDV174" s="68"/>
      <c r="JDW174" s="68"/>
      <c r="JDX174" s="68"/>
      <c r="JDY174" s="68"/>
      <c r="JDZ174" s="68"/>
      <c r="JEA174" s="68"/>
      <c r="JEB174" s="68"/>
      <c r="JEC174" s="68"/>
      <c r="JED174" s="68"/>
      <c r="JEE174" s="68"/>
      <c r="JEF174" s="68"/>
      <c r="JEG174" s="68"/>
      <c r="JEH174" s="68"/>
      <c r="JEI174" s="68"/>
      <c r="JEJ174" s="68"/>
      <c r="JEK174" s="68"/>
      <c r="JEL174" s="68"/>
      <c r="JEM174" s="68"/>
      <c r="JEN174" s="68"/>
      <c r="JEO174" s="68"/>
      <c r="JEP174" s="68"/>
      <c r="JEQ174" s="68"/>
      <c r="JER174" s="68"/>
      <c r="JES174" s="68"/>
      <c r="JET174" s="68"/>
      <c r="JEU174" s="68"/>
      <c r="JEV174" s="68"/>
      <c r="JEW174" s="68"/>
      <c r="JEX174" s="68"/>
      <c r="JEY174" s="68"/>
      <c r="JEZ174" s="68"/>
      <c r="JFA174" s="68"/>
      <c r="JFB174" s="68"/>
      <c r="JFC174" s="68"/>
      <c r="JFD174" s="68"/>
      <c r="JFE174" s="68"/>
      <c r="JFF174" s="68"/>
      <c r="JFG174" s="68"/>
      <c r="JFH174" s="68"/>
      <c r="JFI174" s="68"/>
      <c r="JFJ174" s="68"/>
      <c r="JFK174" s="68"/>
      <c r="JFL174" s="68"/>
      <c r="JFM174" s="68"/>
      <c r="JFN174" s="68"/>
      <c r="JFO174" s="68"/>
      <c r="JFP174" s="68"/>
      <c r="JFQ174" s="68"/>
      <c r="JFR174" s="68"/>
      <c r="JFS174" s="68"/>
      <c r="JFT174" s="68"/>
      <c r="JFU174" s="68"/>
      <c r="JFV174" s="68"/>
      <c r="JFW174" s="68"/>
      <c r="JFX174" s="68"/>
      <c r="JFY174" s="68"/>
      <c r="JFZ174" s="68"/>
      <c r="JGA174" s="68"/>
      <c r="JGB174" s="68"/>
      <c r="JGC174" s="68"/>
      <c r="JGD174" s="68"/>
      <c r="JGE174" s="68"/>
      <c r="JGF174" s="68"/>
      <c r="JGG174" s="68"/>
      <c r="JGH174" s="68"/>
      <c r="JGI174" s="68"/>
      <c r="JGJ174" s="68"/>
      <c r="JGK174" s="68"/>
      <c r="JGL174" s="68"/>
      <c r="JGM174" s="68"/>
      <c r="JGN174" s="68"/>
      <c r="JGO174" s="68"/>
      <c r="JGP174" s="68"/>
      <c r="JGQ174" s="68"/>
      <c r="JGR174" s="68"/>
      <c r="JGS174" s="68"/>
      <c r="JGT174" s="68"/>
      <c r="JGU174" s="68"/>
      <c r="JGV174" s="68"/>
      <c r="JGW174" s="68"/>
      <c r="JGX174" s="68"/>
      <c r="JGY174" s="68"/>
      <c r="JGZ174" s="68"/>
      <c r="JHA174" s="68"/>
      <c r="JHB174" s="68"/>
      <c r="JHC174" s="68"/>
      <c r="JHD174" s="68"/>
      <c r="JHE174" s="68"/>
      <c r="JHF174" s="68"/>
      <c r="JHG174" s="68"/>
      <c r="JHH174" s="68"/>
      <c r="JHI174" s="68"/>
      <c r="JHJ174" s="68"/>
      <c r="JHK174" s="68"/>
      <c r="JHL174" s="68"/>
      <c r="JHM174" s="68"/>
      <c r="JHN174" s="68"/>
      <c r="JHO174" s="68"/>
      <c r="JHP174" s="68"/>
      <c r="JHQ174" s="68"/>
      <c r="JHR174" s="68"/>
      <c r="JHS174" s="68"/>
      <c r="JHT174" s="68"/>
      <c r="JHU174" s="68"/>
      <c r="JHV174" s="68"/>
      <c r="JHW174" s="68"/>
      <c r="JHX174" s="68"/>
      <c r="JHY174" s="68"/>
      <c r="JHZ174" s="68"/>
      <c r="JIA174" s="68"/>
      <c r="JIB174" s="68"/>
      <c r="JIC174" s="68"/>
      <c r="JID174" s="68"/>
      <c r="JIE174" s="68"/>
      <c r="JIF174" s="68"/>
      <c r="JIG174" s="68"/>
      <c r="JIH174" s="68"/>
      <c r="JII174" s="68"/>
      <c r="JIJ174" s="68"/>
      <c r="JIK174" s="68"/>
      <c r="JIL174" s="68"/>
      <c r="JIM174" s="68"/>
      <c r="JIN174" s="68"/>
      <c r="JIO174" s="68"/>
      <c r="JIP174" s="68"/>
      <c r="JIQ174" s="68"/>
      <c r="JIR174" s="68"/>
      <c r="JIS174" s="68"/>
      <c r="JIT174" s="68"/>
      <c r="JIU174" s="68"/>
      <c r="JIV174" s="68"/>
      <c r="JIW174" s="68"/>
      <c r="JIX174" s="68"/>
      <c r="JIY174" s="68"/>
      <c r="JIZ174" s="68"/>
      <c r="JJA174" s="68"/>
      <c r="JJB174" s="68"/>
      <c r="JJC174" s="68"/>
      <c r="JJD174" s="68"/>
      <c r="JJE174" s="68"/>
      <c r="JJF174" s="68"/>
      <c r="JJG174" s="68"/>
      <c r="JJH174" s="68"/>
      <c r="JJI174" s="68"/>
      <c r="JJJ174" s="68"/>
      <c r="JJK174" s="68"/>
      <c r="JJL174" s="68"/>
      <c r="JJM174" s="68"/>
      <c r="JJN174" s="68"/>
      <c r="JJO174" s="68"/>
      <c r="JJP174" s="68"/>
      <c r="JJQ174" s="68"/>
      <c r="JJR174" s="68"/>
      <c r="JJS174" s="68"/>
      <c r="JJT174" s="68"/>
      <c r="JJU174" s="68"/>
      <c r="JJV174" s="68"/>
      <c r="JJW174" s="68"/>
      <c r="JJX174" s="68"/>
      <c r="JJY174" s="68"/>
      <c r="JJZ174" s="68"/>
      <c r="JKA174" s="68"/>
      <c r="JKB174" s="68"/>
      <c r="JKC174" s="68"/>
      <c r="JKD174" s="68"/>
      <c r="JKE174" s="68"/>
      <c r="JKF174" s="68"/>
      <c r="JKG174" s="68"/>
      <c r="JKH174" s="68"/>
      <c r="JKI174" s="68"/>
      <c r="JKJ174" s="68"/>
      <c r="JKK174" s="68"/>
      <c r="JKL174" s="68"/>
      <c r="JKM174" s="68"/>
      <c r="JKN174" s="68"/>
      <c r="JKO174" s="68"/>
      <c r="JKP174" s="68"/>
      <c r="JKQ174" s="68"/>
      <c r="JKR174" s="68"/>
      <c r="JKS174" s="68"/>
      <c r="JKT174" s="68"/>
      <c r="JKU174" s="68"/>
      <c r="JKV174" s="68"/>
      <c r="JKW174" s="68"/>
      <c r="JKX174" s="68"/>
      <c r="JKY174" s="68"/>
      <c r="JKZ174" s="68"/>
      <c r="JLA174" s="68"/>
      <c r="JLB174" s="68"/>
      <c r="JLC174" s="68"/>
      <c r="JLD174" s="68"/>
      <c r="JLE174" s="68"/>
      <c r="JLF174" s="68"/>
      <c r="JLG174" s="68"/>
      <c r="JLH174" s="68"/>
      <c r="JLI174" s="68"/>
      <c r="JLJ174" s="68"/>
      <c r="JLK174" s="68"/>
      <c r="JLL174" s="68"/>
      <c r="JLM174" s="68"/>
      <c r="JLN174" s="68"/>
      <c r="JLO174" s="68"/>
      <c r="JLP174" s="68"/>
      <c r="JLQ174" s="68"/>
      <c r="JLR174" s="68"/>
      <c r="JLS174" s="68"/>
      <c r="JLT174" s="68"/>
      <c r="JLU174" s="68"/>
      <c r="JLV174" s="68"/>
      <c r="JLW174" s="68"/>
      <c r="JLX174" s="68"/>
      <c r="JLY174" s="68"/>
      <c r="JLZ174" s="68"/>
      <c r="JMA174" s="68"/>
      <c r="JMB174" s="68"/>
      <c r="JMC174" s="68"/>
      <c r="JMD174" s="68"/>
      <c r="JME174" s="68"/>
      <c r="JMF174" s="68"/>
      <c r="JMG174" s="68"/>
      <c r="JMH174" s="68"/>
      <c r="JMI174" s="68"/>
      <c r="JMJ174" s="68"/>
      <c r="JMK174" s="68"/>
      <c r="JML174" s="68"/>
      <c r="JMM174" s="68"/>
      <c r="JMN174" s="68"/>
      <c r="JMO174" s="68"/>
      <c r="JMP174" s="68"/>
      <c r="JMQ174" s="68"/>
      <c r="JMR174" s="68"/>
      <c r="JMS174" s="68"/>
      <c r="JMT174" s="68"/>
      <c r="JMU174" s="68"/>
      <c r="JMV174" s="68"/>
      <c r="JMW174" s="68"/>
      <c r="JMX174" s="68"/>
      <c r="JMY174" s="68"/>
      <c r="JMZ174" s="68"/>
      <c r="JNA174" s="68"/>
      <c r="JNB174" s="68"/>
      <c r="JNC174" s="68"/>
      <c r="JND174" s="68"/>
      <c r="JNE174" s="68"/>
      <c r="JNF174" s="68"/>
      <c r="JNG174" s="68"/>
      <c r="JNH174" s="68"/>
      <c r="JNI174" s="68"/>
      <c r="JNJ174" s="68"/>
      <c r="JNK174" s="68"/>
      <c r="JNL174" s="68"/>
      <c r="JNM174" s="68"/>
      <c r="JNN174" s="68"/>
      <c r="JNO174" s="68"/>
      <c r="JNP174" s="68"/>
      <c r="JNQ174" s="68"/>
      <c r="JNR174" s="68"/>
      <c r="JNS174" s="68"/>
      <c r="JNT174" s="68"/>
      <c r="JNU174" s="68"/>
      <c r="JNV174" s="68"/>
      <c r="JNW174" s="68"/>
      <c r="JNX174" s="68"/>
      <c r="JNY174" s="68"/>
      <c r="JNZ174" s="68"/>
      <c r="JOA174" s="68"/>
      <c r="JOB174" s="68"/>
      <c r="JOC174" s="68"/>
      <c r="JOD174" s="68"/>
      <c r="JOE174" s="68"/>
      <c r="JOF174" s="68"/>
      <c r="JOG174" s="68"/>
      <c r="JOH174" s="68"/>
      <c r="JOI174" s="68"/>
      <c r="JOJ174" s="68"/>
      <c r="JOK174" s="68"/>
      <c r="JOL174" s="68"/>
      <c r="JOM174" s="68"/>
      <c r="JON174" s="68"/>
      <c r="JOO174" s="68"/>
      <c r="JOP174" s="68"/>
      <c r="JOQ174" s="68"/>
      <c r="JOR174" s="68"/>
      <c r="JOS174" s="68"/>
      <c r="JOT174" s="68"/>
      <c r="JOU174" s="68"/>
      <c r="JOV174" s="68"/>
      <c r="JOW174" s="68"/>
      <c r="JOX174" s="68"/>
      <c r="JOY174" s="68"/>
      <c r="JOZ174" s="68"/>
      <c r="JPA174" s="68"/>
      <c r="JPB174" s="68"/>
      <c r="JPC174" s="68"/>
      <c r="JPD174" s="68"/>
      <c r="JPE174" s="68"/>
      <c r="JPF174" s="68"/>
      <c r="JPG174" s="68"/>
      <c r="JPH174" s="68"/>
      <c r="JPI174" s="68"/>
      <c r="JPJ174" s="68"/>
      <c r="JPK174" s="68"/>
      <c r="JPL174" s="68"/>
      <c r="JPM174" s="68"/>
      <c r="JPN174" s="68"/>
      <c r="JPO174" s="68"/>
      <c r="JPP174" s="68"/>
      <c r="JPQ174" s="68"/>
      <c r="JPR174" s="68"/>
      <c r="JPS174" s="68"/>
      <c r="JPT174" s="68"/>
      <c r="JPU174" s="68"/>
      <c r="JPV174" s="68"/>
      <c r="JPW174" s="68"/>
      <c r="JPX174" s="68"/>
      <c r="JPY174" s="68"/>
      <c r="JPZ174" s="68"/>
      <c r="JQA174" s="68"/>
      <c r="JQB174" s="68"/>
      <c r="JQC174" s="68"/>
      <c r="JQD174" s="68"/>
      <c r="JQE174" s="68"/>
      <c r="JQF174" s="68"/>
      <c r="JQG174" s="68"/>
      <c r="JQH174" s="68"/>
      <c r="JQI174" s="68"/>
      <c r="JQJ174" s="68"/>
      <c r="JQK174" s="68"/>
      <c r="JQL174" s="68"/>
      <c r="JQM174" s="68"/>
      <c r="JQN174" s="68"/>
      <c r="JQO174" s="68"/>
      <c r="JQP174" s="68"/>
      <c r="JQQ174" s="68"/>
      <c r="JQR174" s="68"/>
      <c r="JQS174" s="68"/>
      <c r="JQT174" s="68"/>
      <c r="JQU174" s="68"/>
      <c r="JQV174" s="68"/>
      <c r="JQW174" s="68"/>
      <c r="JQX174" s="68"/>
      <c r="JQY174" s="68"/>
      <c r="JQZ174" s="68"/>
      <c r="JRA174" s="68"/>
      <c r="JRB174" s="68"/>
      <c r="JRC174" s="68"/>
      <c r="JRD174" s="68"/>
      <c r="JRE174" s="68"/>
      <c r="JRF174" s="68"/>
      <c r="JRG174" s="68"/>
      <c r="JRH174" s="68"/>
      <c r="JRI174" s="68"/>
      <c r="JRJ174" s="68"/>
      <c r="JRK174" s="68"/>
      <c r="JRL174" s="68"/>
      <c r="JRM174" s="68"/>
      <c r="JRN174" s="68"/>
      <c r="JRO174" s="68"/>
      <c r="JRP174" s="68"/>
      <c r="JRQ174" s="68"/>
      <c r="JRR174" s="68"/>
      <c r="JRS174" s="68"/>
      <c r="JRT174" s="68"/>
      <c r="JRU174" s="68"/>
      <c r="JRV174" s="68"/>
      <c r="JRW174" s="68"/>
      <c r="JRX174" s="68"/>
      <c r="JRY174" s="68"/>
      <c r="JRZ174" s="68"/>
      <c r="JSA174" s="68"/>
      <c r="JSB174" s="68"/>
      <c r="JSC174" s="68"/>
      <c r="JSD174" s="68"/>
      <c r="JSE174" s="68"/>
      <c r="JSF174" s="68"/>
      <c r="JSG174" s="68"/>
      <c r="JSH174" s="68"/>
      <c r="JSI174" s="68"/>
      <c r="JSJ174" s="68"/>
      <c r="JSK174" s="68"/>
      <c r="JSL174" s="68"/>
      <c r="JSM174" s="68"/>
      <c r="JSN174" s="68"/>
      <c r="JSO174" s="68"/>
      <c r="JSP174" s="68"/>
      <c r="JSQ174" s="68"/>
      <c r="JSR174" s="68"/>
      <c r="JSS174" s="68"/>
      <c r="JST174" s="68"/>
      <c r="JSU174" s="68"/>
      <c r="JSV174" s="68"/>
      <c r="JSW174" s="68"/>
      <c r="JSX174" s="68"/>
      <c r="JSY174" s="68"/>
      <c r="JSZ174" s="68"/>
      <c r="JTA174" s="68"/>
      <c r="JTB174" s="68"/>
      <c r="JTC174" s="68"/>
      <c r="JTD174" s="68"/>
      <c r="JTE174" s="68"/>
      <c r="JTF174" s="68"/>
      <c r="JTG174" s="68"/>
      <c r="JTH174" s="68"/>
      <c r="JTI174" s="68"/>
      <c r="JTJ174" s="68"/>
      <c r="JTK174" s="68"/>
      <c r="JTL174" s="68"/>
      <c r="JTM174" s="68"/>
      <c r="JTN174" s="68"/>
      <c r="JTO174" s="68"/>
      <c r="JTP174" s="68"/>
      <c r="JTQ174" s="68"/>
      <c r="JTR174" s="68"/>
      <c r="JTS174" s="68"/>
      <c r="JTT174" s="68"/>
      <c r="JTU174" s="68"/>
      <c r="JTV174" s="68"/>
      <c r="JTW174" s="68"/>
      <c r="JTX174" s="68"/>
      <c r="JTY174" s="68"/>
      <c r="JTZ174" s="68"/>
      <c r="JUA174" s="68"/>
      <c r="JUB174" s="68"/>
      <c r="JUC174" s="68"/>
      <c r="JUD174" s="68"/>
      <c r="JUE174" s="68"/>
      <c r="JUF174" s="68"/>
      <c r="JUG174" s="68"/>
      <c r="JUH174" s="68"/>
      <c r="JUI174" s="68"/>
      <c r="JUJ174" s="68"/>
      <c r="JUK174" s="68"/>
      <c r="JUL174" s="68"/>
      <c r="JUM174" s="68"/>
      <c r="JUN174" s="68"/>
      <c r="JUO174" s="68"/>
      <c r="JUP174" s="68"/>
      <c r="JUQ174" s="68"/>
      <c r="JUR174" s="68"/>
      <c r="JUS174" s="68"/>
      <c r="JUT174" s="68"/>
      <c r="JUU174" s="68"/>
      <c r="JUV174" s="68"/>
      <c r="JUW174" s="68"/>
      <c r="JUX174" s="68"/>
      <c r="JUY174" s="68"/>
      <c r="JUZ174" s="68"/>
      <c r="JVA174" s="68"/>
      <c r="JVB174" s="68"/>
      <c r="JVC174" s="68"/>
      <c r="JVD174" s="68"/>
      <c r="JVE174" s="68"/>
      <c r="JVF174" s="68"/>
      <c r="JVG174" s="68"/>
      <c r="JVH174" s="68"/>
      <c r="JVI174" s="68"/>
      <c r="JVJ174" s="68"/>
      <c r="JVK174" s="68"/>
      <c r="JVL174" s="68"/>
      <c r="JVM174" s="68"/>
      <c r="JVN174" s="68"/>
      <c r="JVO174" s="68"/>
      <c r="JVP174" s="68"/>
      <c r="JVQ174" s="68"/>
      <c r="JVR174" s="68"/>
      <c r="JVS174" s="68"/>
      <c r="JVT174" s="68"/>
      <c r="JVU174" s="68"/>
      <c r="JVV174" s="68"/>
      <c r="JVW174" s="68"/>
      <c r="JVX174" s="68"/>
      <c r="JVY174" s="68"/>
      <c r="JVZ174" s="68"/>
      <c r="JWA174" s="68"/>
      <c r="JWB174" s="68"/>
      <c r="JWC174" s="68"/>
      <c r="JWD174" s="68"/>
      <c r="JWE174" s="68"/>
      <c r="JWF174" s="68"/>
      <c r="JWG174" s="68"/>
      <c r="JWH174" s="68"/>
      <c r="JWI174" s="68"/>
      <c r="JWJ174" s="68"/>
      <c r="JWK174" s="68"/>
      <c r="JWL174" s="68"/>
      <c r="JWM174" s="68"/>
      <c r="JWN174" s="68"/>
      <c r="JWO174" s="68"/>
      <c r="JWP174" s="68"/>
      <c r="JWQ174" s="68"/>
      <c r="JWR174" s="68"/>
      <c r="JWS174" s="68"/>
      <c r="JWT174" s="68"/>
      <c r="JWU174" s="68"/>
      <c r="JWV174" s="68"/>
      <c r="JWW174" s="68"/>
      <c r="JWX174" s="68"/>
      <c r="JWY174" s="68"/>
      <c r="JWZ174" s="68"/>
      <c r="JXA174" s="68"/>
      <c r="JXB174" s="68"/>
      <c r="JXC174" s="68"/>
      <c r="JXD174" s="68"/>
      <c r="JXE174" s="68"/>
      <c r="JXF174" s="68"/>
      <c r="JXG174" s="68"/>
      <c r="JXH174" s="68"/>
      <c r="JXI174" s="68"/>
      <c r="JXJ174" s="68"/>
      <c r="JXK174" s="68"/>
      <c r="JXL174" s="68"/>
      <c r="JXM174" s="68"/>
      <c r="JXN174" s="68"/>
      <c r="JXO174" s="68"/>
      <c r="JXP174" s="68"/>
      <c r="JXQ174" s="68"/>
      <c r="JXR174" s="68"/>
      <c r="JXS174" s="68"/>
      <c r="JXT174" s="68"/>
      <c r="JXU174" s="68"/>
      <c r="JXV174" s="68"/>
      <c r="JXW174" s="68"/>
      <c r="JXX174" s="68"/>
      <c r="JXY174" s="68"/>
      <c r="JXZ174" s="68"/>
      <c r="JYA174" s="68"/>
      <c r="JYB174" s="68"/>
      <c r="JYC174" s="68"/>
      <c r="JYD174" s="68"/>
      <c r="JYE174" s="68"/>
      <c r="JYF174" s="68"/>
      <c r="JYG174" s="68"/>
      <c r="JYH174" s="68"/>
      <c r="JYI174" s="68"/>
      <c r="JYJ174" s="68"/>
      <c r="JYK174" s="68"/>
      <c r="JYL174" s="68"/>
      <c r="JYM174" s="68"/>
      <c r="JYN174" s="68"/>
      <c r="JYO174" s="68"/>
      <c r="JYP174" s="68"/>
      <c r="JYQ174" s="68"/>
      <c r="JYR174" s="68"/>
      <c r="JYS174" s="68"/>
      <c r="JYT174" s="68"/>
      <c r="JYU174" s="68"/>
      <c r="JYV174" s="68"/>
      <c r="JYW174" s="68"/>
      <c r="JYX174" s="68"/>
      <c r="JYY174" s="68"/>
      <c r="JYZ174" s="68"/>
      <c r="JZA174" s="68"/>
      <c r="JZB174" s="68"/>
      <c r="JZC174" s="68"/>
      <c r="JZD174" s="68"/>
      <c r="JZE174" s="68"/>
      <c r="JZF174" s="68"/>
      <c r="JZG174" s="68"/>
      <c r="JZH174" s="68"/>
      <c r="JZI174" s="68"/>
      <c r="JZJ174" s="68"/>
      <c r="JZK174" s="68"/>
      <c r="JZL174" s="68"/>
      <c r="JZM174" s="68"/>
      <c r="JZN174" s="68"/>
      <c r="JZO174" s="68"/>
      <c r="JZP174" s="68"/>
      <c r="JZQ174" s="68"/>
      <c r="JZR174" s="68"/>
      <c r="JZS174" s="68"/>
      <c r="JZT174" s="68"/>
      <c r="JZU174" s="68"/>
      <c r="JZV174" s="68"/>
      <c r="JZW174" s="68"/>
      <c r="JZX174" s="68"/>
      <c r="JZY174" s="68"/>
      <c r="JZZ174" s="68"/>
      <c r="KAA174" s="68"/>
      <c r="KAB174" s="68"/>
      <c r="KAC174" s="68"/>
      <c r="KAD174" s="68"/>
      <c r="KAE174" s="68"/>
      <c r="KAF174" s="68"/>
      <c r="KAG174" s="68"/>
      <c r="KAH174" s="68"/>
      <c r="KAI174" s="68"/>
      <c r="KAJ174" s="68"/>
      <c r="KAK174" s="68"/>
      <c r="KAL174" s="68"/>
      <c r="KAM174" s="68"/>
      <c r="KAN174" s="68"/>
      <c r="KAO174" s="68"/>
      <c r="KAP174" s="68"/>
      <c r="KAQ174" s="68"/>
      <c r="KAR174" s="68"/>
      <c r="KAS174" s="68"/>
      <c r="KAT174" s="68"/>
      <c r="KAU174" s="68"/>
      <c r="KAV174" s="68"/>
      <c r="KAW174" s="68"/>
      <c r="KAX174" s="68"/>
      <c r="KAY174" s="68"/>
      <c r="KAZ174" s="68"/>
      <c r="KBA174" s="68"/>
      <c r="KBB174" s="68"/>
      <c r="KBC174" s="68"/>
      <c r="KBD174" s="68"/>
      <c r="KBE174" s="68"/>
      <c r="KBF174" s="68"/>
      <c r="KBG174" s="68"/>
      <c r="KBH174" s="68"/>
      <c r="KBI174" s="68"/>
      <c r="KBJ174" s="68"/>
      <c r="KBK174" s="68"/>
      <c r="KBL174" s="68"/>
      <c r="KBM174" s="68"/>
      <c r="KBN174" s="68"/>
      <c r="KBO174" s="68"/>
      <c r="KBP174" s="68"/>
      <c r="KBQ174" s="68"/>
      <c r="KBR174" s="68"/>
      <c r="KBS174" s="68"/>
      <c r="KBT174" s="68"/>
      <c r="KBU174" s="68"/>
      <c r="KBV174" s="68"/>
      <c r="KBW174" s="68"/>
      <c r="KBX174" s="68"/>
      <c r="KBY174" s="68"/>
      <c r="KBZ174" s="68"/>
      <c r="KCA174" s="68"/>
      <c r="KCB174" s="68"/>
      <c r="KCC174" s="68"/>
      <c r="KCD174" s="68"/>
      <c r="KCE174" s="68"/>
      <c r="KCF174" s="68"/>
      <c r="KCG174" s="68"/>
      <c r="KCH174" s="68"/>
      <c r="KCI174" s="68"/>
      <c r="KCJ174" s="68"/>
      <c r="KCK174" s="68"/>
      <c r="KCL174" s="68"/>
      <c r="KCM174" s="68"/>
      <c r="KCN174" s="68"/>
      <c r="KCO174" s="68"/>
      <c r="KCP174" s="68"/>
      <c r="KCQ174" s="68"/>
      <c r="KCR174" s="68"/>
      <c r="KCS174" s="68"/>
      <c r="KCT174" s="68"/>
      <c r="KCU174" s="68"/>
      <c r="KCV174" s="68"/>
      <c r="KCW174" s="68"/>
      <c r="KCX174" s="68"/>
      <c r="KCY174" s="68"/>
      <c r="KCZ174" s="68"/>
      <c r="KDA174" s="68"/>
      <c r="KDB174" s="68"/>
      <c r="KDC174" s="68"/>
      <c r="KDD174" s="68"/>
      <c r="KDE174" s="68"/>
      <c r="KDF174" s="68"/>
      <c r="KDG174" s="68"/>
      <c r="KDH174" s="68"/>
      <c r="KDI174" s="68"/>
      <c r="KDJ174" s="68"/>
      <c r="KDK174" s="68"/>
      <c r="KDL174" s="68"/>
      <c r="KDM174" s="68"/>
      <c r="KDN174" s="68"/>
      <c r="KDO174" s="68"/>
      <c r="KDP174" s="68"/>
      <c r="KDQ174" s="68"/>
      <c r="KDR174" s="68"/>
      <c r="KDS174" s="68"/>
      <c r="KDT174" s="68"/>
      <c r="KDU174" s="68"/>
      <c r="KDV174" s="68"/>
      <c r="KDW174" s="68"/>
      <c r="KDX174" s="68"/>
      <c r="KDY174" s="68"/>
      <c r="KDZ174" s="68"/>
      <c r="KEA174" s="68"/>
      <c r="KEB174" s="68"/>
      <c r="KEC174" s="68"/>
      <c r="KED174" s="68"/>
      <c r="KEE174" s="68"/>
      <c r="KEF174" s="68"/>
      <c r="KEG174" s="68"/>
      <c r="KEH174" s="68"/>
      <c r="KEI174" s="68"/>
      <c r="KEJ174" s="68"/>
      <c r="KEK174" s="68"/>
      <c r="KEL174" s="68"/>
      <c r="KEM174" s="68"/>
      <c r="KEN174" s="68"/>
      <c r="KEO174" s="68"/>
      <c r="KEP174" s="68"/>
      <c r="KEQ174" s="68"/>
      <c r="KER174" s="68"/>
      <c r="KES174" s="68"/>
      <c r="KET174" s="68"/>
      <c r="KEU174" s="68"/>
      <c r="KEV174" s="68"/>
      <c r="KEW174" s="68"/>
      <c r="KEX174" s="68"/>
      <c r="KEY174" s="68"/>
      <c r="KEZ174" s="68"/>
      <c r="KFA174" s="68"/>
      <c r="KFB174" s="68"/>
      <c r="KFC174" s="68"/>
      <c r="KFD174" s="68"/>
      <c r="KFE174" s="68"/>
      <c r="KFF174" s="68"/>
      <c r="KFG174" s="68"/>
      <c r="KFH174" s="68"/>
      <c r="KFI174" s="68"/>
      <c r="KFJ174" s="68"/>
      <c r="KFK174" s="68"/>
      <c r="KFL174" s="68"/>
      <c r="KFM174" s="68"/>
      <c r="KFN174" s="68"/>
      <c r="KFO174" s="68"/>
      <c r="KFP174" s="68"/>
      <c r="KFQ174" s="68"/>
      <c r="KFR174" s="68"/>
      <c r="KFS174" s="68"/>
      <c r="KFT174" s="68"/>
      <c r="KFU174" s="68"/>
      <c r="KFV174" s="68"/>
      <c r="KFW174" s="68"/>
      <c r="KFX174" s="68"/>
      <c r="KFY174" s="68"/>
      <c r="KFZ174" s="68"/>
      <c r="KGA174" s="68"/>
      <c r="KGB174" s="68"/>
      <c r="KGC174" s="68"/>
      <c r="KGD174" s="68"/>
      <c r="KGE174" s="68"/>
      <c r="KGF174" s="68"/>
      <c r="KGG174" s="68"/>
      <c r="KGH174" s="68"/>
      <c r="KGI174" s="68"/>
      <c r="KGJ174" s="68"/>
      <c r="KGK174" s="68"/>
      <c r="KGL174" s="68"/>
      <c r="KGM174" s="68"/>
      <c r="KGN174" s="68"/>
      <c r="KGO174" s="68"/>
      <c r="KGP174" s="68"/>
      <c r="KGQ174" s="68"/>
      <c r="KGR174" s="68"/>
      <c r="KGS174" s="68"/>
      <c r="KGT174" s="68"/>
      <c r="KGU174" s="68"/>
      <c r="KGV174" s="68"/>
      <c r="KGW174" s="68"/>
      <c r="KGX174" s="68"/>
      <c r="KGY174" s="68"/>
      <c r="KGZ174" s="68"/>
      <c r="KHA174" s="68"/>
      <c r="KHB174" s="68"/>
      <c r="KHC174" s="68"/>
      <c r="KHD174" s="68"/>
      <c r="KHE174" s="68"/>
      <c r="KHF174" s="68"/>
      <c r="KHG174" s="68"/>
      <c r="KHH174" s="68"/>
      <c r="KHI174" s="68"/>
      <c r="KHJ174" s="68"/>
      <c r="KHK174" s="68"/>
      <c r="KHL174" s="68"/>
      <c r="KHM174" s="68"/>
      <c r="KHN174" s="68"/>
      <c r="KHO174" s="68"/>
      <c r="KHP174" s="68"/>
      <c r="KHQ174" s="68"/>
      <c r="KHR174" s="68"/>
      <c r="KHS174" s="68"/>
      <c r="KHT174" s="68"/>
      <c r="KHU174" s="68"/>
      <c r="KHV174" s="68"/>
      <c r="KHW174" s="68"/>
      <c r="KHX174" s="68"/>
      <c r="KHY174" s="68"/>
      <c r="KHZ174" s="68"/>
      <c r="KIA174" s="68"/>
      <c r="KIB174" s="68"/>
      <c r="KIC174" s="68"/>
      <c r="KID174" s="68"/>
      <c r="KIE174" s="68"/>
      <c r="KIF174" s="68"/>
      <c r="KIG174" s="68"/>
      <c r="KIH174" s="68"/>
      <c r="KII174" s="68"/>
      <c r="KIJ174" s="68"/>
      <c r="KIK174" s="68"/>
      <c r="KIL174" s="68"/>
      <c r="KIM174" s="68"/>
      <c r="KIN174" s="68"/>
      <c r="KIO174" s="68"/>
      <c r="KIP174" s="68"/>
      <c r="KIQ174" s="68"/>
      <c r="KIR174" s="68"/>
      <c r="KIS174" s="68"/>
      <c r="KIT174" s="68"/>
      <c r="KIU174" s="68"/>
      <c r="KIV174" s="68"/>
      <c r="KIW174" s="68"/>
      <c r="KIX174" s="68"/>
      <c r="KIY174" s="68"/>
      <c r="KIZ174" s="68"/>
      <c r="KJA174" s="68"/>
      <c r="KJB174" s="68"/>
      <c r="KJC174" s="68"/>
      <c r="KJD174" s="68"/>
      <c r="KJE174" s="68"/>
      <c r="KJF174" s="68"/>
      <c r="KJG174" s="68"/>
      <c r="KJH174" s="68"/>
      <c r="KJI174" s="68"/>
      <c r="KJJ174" s="68"/>
      <c r="KJK174" s="68"/>
      <c r="KJL174" s="68"/>
      <c r="KJM174" s="68"/>
      <c r="KJN174" s="68"/>
      <c r="KJO174" s="68"/>
      <c r="KJP174" s="68"/>
      <c r="KJQ174" s="68"/>
      <c r="KJR174" s="68"/>
      <c r="KJS174" s="68"/>
      <c r="KJT174" s="68"/>
      <c r="KJU174" s="68"/>
      <c r="KJV174" s="68"/>
      <c r="KJW174" s="68"/>
      <c r="KJX174" s="68"/>
      <c r="KJY174" s="68"/>
      <c r="KJZ174" s="68"/>
      <c r="KKA174" s="68"/>
      <c r="KKB174" s="68"/>
      <c r="KKC174" s="68"/>
      <c r="KKD174" s="68"/>
      <c r="KKE174" s="68"/>
      <c r="KKF174" s="68"/>
      <c r="KKG174" s="68"/>
      <c r="KKH174" s="68"/>
      <c r="KKI174" s="68"/>
      <c r="KKJ174" s="68"/>
      <c r="KKK174" s="68"/>
      <c r="KKL174" s="68"/>
      <c r="KKM174" s="68"/>
      <c r="KKN174" s="68"/>
      <c r="KKO174" s="68"/>
      <c r="KKP174" s="68"/>
      <c r="KKQ174" s="68"/>
      <c r="KKR174" s="68"/>
      <c r="KKS174" s="68"/>
      <c r="KKT174" s="68"/>
      <c r="KKU174" s="68"/>
      <c r="KKV174" s="68"/>
      <c r="KKW174" s="68"/>
      <c r="KKX174" s="68"/>
      <c r="KKY174" s="68"/>
      <c r="KKZ174" s="68"/>
      <c r="KLA174" s="68"/>
      <c r="KLB174" s="68"/>
      <c r="KLC174" s="68"/>
      <c r="KLD174" s="68"/>
      <c r="KLE174" s="68"/>
      <c r="KLF174" s="68"/>
      <c r="KLG174" s="68"/>
      <c r="KLH174" s="68"/>
      <c r="KLI174" s="68"/>
      <c r="KLJ174" s="68"/>
      <c r="KLK174" s="68"/>
      <c r="KLL174" s="68"/>
      <c r="KLM174" s="68"/>
      <c r="KLN174" s="68"/>
      <c r="KLO174" s="68"/>
      <c r="KLP174" s="68"/>
      <c r="KLQ174" s="68"/>
      <c r="KLR174" s="68"/>
      <c r="KLS174" s="68"/>
      <c r="KLT174" s="68"/>
      <c r="KLU174" s="68"/>
      <c r="KLV174" s="68"/>
      <c r="KLW174" s="68"/>
      <c r="KLX174" s="68"/>
      <c r="KLY174" s="68"/>
      <c r="KLZ174" s="68"/>
      <c r="KMA174" s="68"/>
      <c r="KMB174" s="68"/>
      <c r="KMC174" s="68"/>
      <c r="KMD174" s="68"/>
      <c r="KME174" s="68"/>
      <c r="KMF174" s="68"/>
      <c r="KMG174" s="68"/>
      <c r="KMH174" s="68"/>
      <c r="KMI174" s="68"/>
      <c r="KMJ174" s="68"/>
      <c r="KMK174" s="68"/>
      <c r="KML174" s="68"/>
      <c r="KMM174" s="68"/>
      <c r="KMN174" s="68"/>
      <c r="KMO174" s="68"/>
      <c r="KMP174" s="68"/>
      <c r="KMQ174" s="68"/>
      <c r="KMR174" s="68"/>
      <c r="KMS174" s="68"/>
      <c r="KMT174" s="68"/>
      <c r="KMU174" s="68"/>
      <c r="KMV174" s="68"/>
      <c r="KMW174" s="68"/>
      <c r="KMX174" s="68"/>
      <c r="KMY174" s="68"/>
      <c r="KMZ174" s="68"/>
      <c r="KNA174" s="68"/>
      <c r="KNB174" s="68"/>
      <c r="KNC174" s="68"/>
      <c r="KND174" s="68"/>
      <c r="KNE174" s="68"/>
      <c r="KNF174" s="68"/>
      <c r="KNG174" s="68"/>
      <c r="KNH174" s="68"/>
      <c r="KNI174" s="68"/>
      <c r="KNJ174" s="68"/>
      <c r="KNK174" s="68"/>
      <c r="KNL174" s="68"/>
      <c r="KNM174" s="68"/>
      <c r="KNN174" s="68"/>
      <c r="KNO174" s="68"/>
      <c r="KNP174" s="68"/>
      <c r="KNQ174" s="68"/>
      <c r="KNR174" s="68"/>
      <c r="KNS174" s="68"/>
      <c r="KNT174" s="68"/>
      <c r="KNU174" s="68"/>
      <c r="KNV174" s="68"/>
      <c r="KNW174" s="68"/>
      <c r="KNX174" s="68"/>
      <c r="KNY174" s="68"/>
      <c r="KNZ174" s="68"/>
      <c r="KOA174" s="68"/>
      <c r="KOB174" s="68"/>
      <c r="KOC174" s="68"/>
      <c r="KOD174" s="68"/>
      <c r="KOE174" s="68"/>
      <c r="KOF174" s="68"/>
      <c r="KOG174" s="68"/>
      <c r="KOH174" s="68"/>
      <c r="KOI174" s="68"/>
      <c r="KOJ174" s="68"/>
      <c r="KOK174" s="68"/>
      <c r="KOL174" s="68"/>
      <c r="KOM174" s="68"/>
      <c r="KON174" s="68"/>
      <c r="KOO174" s="68"/>
      <c r="KOP174" s="68"/>
      <c r="KOQ174" s="68"/>
      <c r="KOR174" s="68"/>
      <c r="KOS174" s="68"/>
      <c r="KOT174" s="68"/>
      <c r="KOU174" s="68"/>
      <c r="KOV174" s="68"/>
      <c r="KOW174" s="68"/>
      <c r="KOX174" s="68"/>
      <c r="KOY174" s="68"/>
      <c r="KOZ174" s="68"/>
      <c r="KPA174" s="68"/>
      <c r="KPB174" s="68"/>
      <c r="KPC174" s="68"/>
      <c r="KPD174" s="68"/>
      <c r="KPE174" s="68"/>
      <c r="KPF174" s="68"/>
      <c r="KPG174" s="68"/>
      <c r="KPH174" s="68"/>
      <c r="KPI174" s="68"/>
      <c r="KPJ174" s="68"/>
      <c r="KPK174" s="68"/>
      <c r="KPL174" s="68"/>
      <c r="KPM174" s="68"/>
      <c r="KPN174" s="68"/>
      <c r="KPO174" s="68"/>
      <c r="KPP174" s="68"/>
      <c r="KPQ174" s="68"/>
      <c r="KPR174" s="68"/>
      <c r="KPS174" s="68"/>
      <c r="KPT174" s="68"/>
      <c r="KPU174" s="68"/>
      <c r="KPV174" s="68"/>
      <c r="KPW174" s="68"/>
      <c r="KPX174" s="68"/>
      <c r="KPY174" s="68"/>
      <c r="KPZ174" s="68"/>
      <c r="KQA174" s="68"/>
      <c r="KQB174" s="68"/>
      <c r="KQC174" s="68"/>
      <c r="KQD174" s="68"/>
      <c r="KQE174" s="68"/>
      <c r="KQF174" s="68"/>
      <c r="KQG174" s="68"/>
      <c r="KQH174" s="68"/>
      <c r="KQI174" s="68"/>
      <c r="KQJ174" s="68"/>
      <c r="KQK174" s="68"/>
      <c r="KQL174" s="68"/>
      <c r="KQM174" s="68"/>
      <c r="KQN174" s="68"/>
      <c r="KQO174" s="68"/>
      <c r="KQP174" s="68"/>
      <c r="KQQ174" s="68"/>
      <c r="KQR174" s="68"/>
      <c r="KQS174" s="68"/>
      <c r="KQT174" s="68"/>
      <c r="KQU174" s="68"/>
      <c r="KQV174" s="68"/>
      <c r="KQW174" s="68"/>
      <c r="KQX174" s="68"/>
      <c r="KQY174" s="68"/>
      <c r="KQZ174" s="68"/>
      <c r="KRA174" s="68"/>
      <c r="KRB174" s="68"/>
      <c r="KRC174" s="68"/>
      <c r="KRD174" s="68"/>
      <c r="KRE174" s="68"/>
      <c r="KRF174" s="68"/>
      <c r="KRG174" s="68"/>
      <c r="KRH174" s="68"/>
      <c r="KRI174" s="68"/>
      <c r="KRJ174" s="68"/>
      <c r="KRK174" s="68"/>
      <c r="KRL174" s="68"/>
      <c r="KRM174" s="68"/>
      <c r="KRN174" s="68"/>
      <c r="KRO174" s="68"/>
      <c r="KRP174" s="68"/>
      <c r="KRQ174" s="68"/>
      <c r="KRR174" s="68"/>
      <c r="KRS174" s="68"/>
      <c r="KRT174" s="68"/>
      <c r="KRU174" s="68"/>
      <c r="KRV174" s="68"/>
      <c r="KRW174" s="68"/>
      <c r="KRX174" s="68"/>
      <c r="KRY174" s="68"/>
      <c r="KRZ174" s="68"/>
      <c r="KSA174" s="68"/>
      <c r="KSB174" s="68"/>
      <c r="KSC174" s="68"/>
      <c r="KSD174" s="68"/>
      <c r="KSE174" s="68"/>
      <c r="KSF174" s="68"/>
      <c r="KSG174" s="68"/>
      <c r="KSH174" s="68"/>
      <c r="KSI174" s="68"/>
      <c r="KSJ174" s="68"/>
      <c r="KSK174" s="68"/>
      <c r="KSL174" s="68"/>
      <c r="KSM174" s="68"/>
      <c r="KSN174" s="68"/>
      <c r="KSO174" s="68"/>
      <c r="KSP174" s="68"/>
      <c r="KSQ174" s="68"/>
      <c r="KSR174" s="68"/>
      <c r="KSS174" s="68"/>
      <c r="KST174" s="68"/>
      <c r="KSU174" s="68"/>
      <c r="KSV174" s="68"/>
      <c r="KSW174" s="68"/>
      <c r="KSX174" s="68"/>
      <c r="KSY174" s="68"/>
      <c r="KSZ174" s="68"/>
      <c r="KTA174" s="68"/>
      <c r="KTB174" s="68"/>
      <c r="KTC174" s="68"/>
      <c r="KTD174" s="68"/>
      <c r="KTE174" s="68"/>
      <c r="KTF174" s="68"/>
      <c r="KTG174" s="68"/>
      <c r="KTH174" s="68"/>
      <c r="KTI174" s="68"/>
      <c r="KTJ174" s="68"/>
      <c r="KTK174" s="68"/>
      <c r="KTL174" s="68"/>
      <c r="KTM174" s="68"/>
      <c r="KTN174" s="68"/>
      <c r="KTO174" s="68"/>
      <c r="KTP174" s="68"/>
      <c r="KTQ174" s="68"/>
      <c r="KTR174" s="68"/>
      <c r="KTS174" s="68"/>
      <c r="KTT174" s="68"/>
      <c r="KTU174" s="68"/>
      <c r="KTV174" s="68"/>
      <c r="KTW174" s="68"/>
      <c r="KTX174" s="68"/>
      <c r="KTY174" s="68"/>
      <c r="KTZ174" s="68"/>
      <c r="KUA174" s="68"/>
      <c r="KUB174" s="68"/>
      <c r="KUC174" s="68"/>
      <c r="KUD174" s="68"/>
      <c r="KUE174" s="68"/>
      <c r="KUF174" s="68"/>
      <c r="KUG174" s="68"/>
      <c r="KUH174" s="68"/>
      <c r="KUI174" s="68"/>
      <c r="KUJ174" s="68"/>
      <c r="KUK174" s="68"/>
      <c r="KUL174" s="68"/>
      <c r="KUM174" s="68"/>
      <c r="KUN174" s="68"/>
      <c r="KUO174" s="68"/>
      <c r="KUP174" s="68"/>
      <c r="KUQ174" s="68"/>
      <c r="KUR174" s="68"/>
      <c r="KUS174" s="68"/>
      <c r="KUT174" s="68"/>
      <c r="KUU174" s="68"/>
      <c r="KUV174" s="68"/>
      <c r="KUW174" s="68"/>
      <c r="KUX174" s="68"/>
      <c r="KUY174" s="68"/>
      <c r="KUZ174" s="68"/>
      <c r="KVA174" s="68"/>
      <c r="KVB174" s="68"/>
      <c r="KVC174" s="68"/>
      <c r="KVD174" s="68"/>
      <c r="KVE174" s="68"/>
      <c r="KVF174" s="68"/>
      <c r="KVG174" s="68"/>
      <c r="KVH174" s="68"/>
      <c r="KVI174" s="68"/>
      <c r="KVJ174" s="68"/>
      <c r="KVK174" s="68"/>
      <c r="KVL174" s="68"/>
      <c r="KVM174" s="68"/>
      <c r="KVN174" s="68"/>
      <c r="KVO174" s="68"/>
      <c r="KVP174" s="68"/>
      <c r="KVQ174" s="68"/>
      <c r="KVR174" s="68"/>
      <c r="KVS174" s="68"/>
      <c r="KVT174" s="68"/>
      <c r="KVU174" s="68"/>
      <c r="KVV174" s="68"/>
      <c r="KVW174" s="68"/>
      <c r="KVX174" s="68"/>
      <c r="KVY174" s="68"/>
      <c r="KVZ174" s="68"/>
      <c r="KWA174" s="68"/>
      <c r="KWB174" s="68"/>
      <c r="KWC174" s="68"/>
      <c r="KWD174" s="68"/>
      <c r="KWE174" s="68"/>
      <c r="KWF174" s="68"/>
      <c r="KWG174" s="68"/>
      <c r="KWH174" s="68"/>
      <c r="KWI174" s="68"/>
      <c r="KWJ174" s="68"/>
      <c r="KWK174" s="68"/>
      <c r="KWL174" s="68"/>
      <c r="KWM174" s="68"/>
      <c r="KWN174" s="68"/>
      <c r="KWO174" s="68"/>
      <c r="KWP174" s="68"/>
      <c r="KWQ174" s="68"/>
      <c r="KWR174" s="68"/>
      <c r="KWS174" s="68"/>
      <c r="KWT174" s="68"/>
      <c r="KWU174" s="68"/>
      <c r="KWV174" s="68"/>
      <c r="KWW174" s="68"/>
      <c r="KWX174" s="68"/>
      <c r="KWY174" s="68"/>
      <c r="KWZ174" s="68"/>
      <c r="KXA174" s="68"/>
      <c r="KXB174" s="68"/>
      <c r="KXC174" s="68"/>
      <c r="KXD174" s="68"/>
      <c r="KXE174" s="68"/>
      <c r="KXF174" s="68"/>
      <c r="KXG174" s="68"/>
      <c r="KXH174" s="68"/>
      <c r="KXI174" s="68"/>
      <c r="KXJ174" s="68"/>
      <c r="KXK174" s="68"/>
      <c r="KXL174" s="68"/>
      <c r="KXM174" s="68"/>
      <c r="KXN174" s="68"/>
      <c r="KXO174" s="68"/>
      <c r="KXP174" s="68"/>
      <c r="KXQ174" s="68"/>
      <c r="KXR174" s="68"/>
      <c r="KXS174" s="68"/>
      <c r="KXT174" s="68"/>
      <c r="KXU174" s="68"/>
      <c r="KXV174" s="68"/>
      <c r="KXW174" s="68"/>
      <c r="KXX174" s="68"/>
      <c r="KXY174" s="68"/>
      <c r="KXZ174" s="68"/>
      <c r="KYA174" s="68"/>
      <c r="KYB174" s="68"/>
      <c r="KYC174" s="68"/>
      <c r="KYD174" s="68"/>
      <c r="KYE174" s="68"/>
      <c r="KYF174" s="68"/>
    </row>
    <row r="175" spans="1:8092" s="34" customFormat="1" ht="30" customHeight="1" thickBot="1">
      <c r="A175" s="61"/>
      <c r="B175" s="110" t="s">
        <v>214</v>
      </c>
      <c r="C175" s="110"/>
      <c r="D175" s="110"/>
      <c r="E175" s="544" t="str" cm="1">
        <f t="array" ref="E175">_xlfn.IFS( E174&lt;=0.3, "F", E174&lt;=0.44, "E", E174&lt;=0.54, "D", E174&lt;=0.64, "C", E174&lt;=0.74, "B", E174&lt;=1, "A" )</f>
        <v>F</v>
      </c>
      <c r="F175" s="545"/>
      <c r="G175" s="48"/>
      <c r="H175" s="46"/>
      <c r="I175" s="92"/>
      <c r="J175" s="92"/>
      <c r="K175" s="92"/>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c r="HC175" s="68"/>
      <c r="HD175" s="68"/>
      <c r="HE175" s="68"/>
      <c r="HF175" s="68"/>
      <c r="HG175" s="68"/>
      <c r="HH175" s="68"/>
      <c r="HI175" s="68"/>
      <c r="HJ175" s="68"/>
      <c r="HK175" s="68"/>
      <c r="HL175" s="68"/>
      <c r="HM175" s="68"/>
      <c r="HN175" s="68"/>
      <c r="HO175" s="68"/>
      <c r="HP175" s="68"/>
      <c r="HQ175" s="68"/>
      <c r="HR175" s="68"/>
      <c r="HS175" s="68"/>
      <c r="HT175" s="68"/>
      <c r="HU175" s="68"/>
      <c r="HV175" s="68"/>
      <c r="HW175" s="68"/>
      <c r="HX175" s="68"/>
      <c r="HY175" s="68"/>
      <c r="HZ175" s="68"/>
      <c r="IA175" s="68"/>
      <c r="IB175" s="68"/>
      <c r="IC175" s="68"/>
      <c r="ID175" s="68"/>
      <c r="IE175" s="68"/>
      <c r="IF175" s="68"/>
      <c r="IG175" s="68"/>
      <c r="IH175" s="68"/>
      <c r="II175" s="68"/>
      <c r="IJ175" s="68"/>
      <c r="IK175" s="68"/>
      <c r="IL175" s="68"/>
      <c r="IM175" s="68"/>
      <c r="IN175" s="68"/>
      <c r="IO175" s="68"/>
      <c r="IP175" s="68"/>
      <c r="IQ175" s="68"/>
      <c r="IR175" s="68"/>
      <c r="IS175" s="68"/>
      <c r="IT175" s="68"/>
      <c r="IU175" s="68"/>
      <c r="IV175" s="68"/>
      <c r="IW175" s="68"/>
      <c r="IX175" s="68"/>
      <c r="IY175" s="68"/>
      <c r="IZ175" s="68"/>
      <c r="JA175" s="68"/>
      <c r="JB175" s="68"/>
      <c r="JC175" s="68"/>
      <c r="JD175" s="68"/>
      <c r="JE175" s="68"/>
      <c r="JF175" s="68"/>
      <c r="JG175" s="68"/>
      <c r="JH175" s="68"/>
      <c r="JI175" s="68"/>
      <c r="JJ175" s="68"/>
      <c r="JK175" s="68"/>
      <c r="JL175" s="68"/>
      <c r="JM175" s="68"/>
      <c r="JN175" s="68"/>
      <c r="JO175" s="68"/>
      <c r="JP175" s="68"/>
      <c r="JQ175" s="68"/>
      <c r="JR175" s="68"/>
      <c r="JS175" s="68"/>
      <c r="JT175" s="68"/>
      <c r="JU175" s="68"/>
      <c r="JV175" s="68"/>
      <c r="JW175" s="68"/>
      <c r="JX175" s="68"/>
      <c r="JY175" s="68"/>
      <c r="JZ175" s="68"/>
      <c r="KA175" s="68"/>
      <c r="KB175" s="68"/>
      <c r="KC175" s="68"/>
      <c r="KD175" s="68"/>
      <c r="KE175" s="68"/>
      <c r="KF175" s="68"/>
      <c r="KG175" s="68"/>
      <c r="KH175" s="68"/>
      <c r="KI175" s="68"/>
      <c r="KJ175" s="68"/>
      <c r="KK175" s="68"/>
      <c r="KL175" s="68"/>
      <c r="KM175" s="68"/>
      <c r="KN175" s="68"/>
      <c r="KO175" s="68"/>
      <c r="KP175" s="68"/>
      <c r="KQ175" s="68"/>
      <c r="KR175" s="68"/>
      <c r="KS175" s="68"/>
      <c r="KT175" s="68"/>
      <c r="KU175" s="68"/>
      <c r="KV175" s="68"/>
      <c r="KW175" s="68"/>
      <c r="KX175" s="68"/>
      <c r="KY175" s="68"/>
      <c r="KZ175" s="68"/>
      <c r="LA175" s="68"/>
      <c r="LB175" s="68"/>
      <c r="LC175" s="68"/>
      <c r="LD175" s="68"/>
      <c r="LE175" s="68"/>
      <c r="LF175" s="68"/>
      <c r="LG175" s="68"/>
      <c r="LH175" s="68"/>
      <c r="LI175" s="68"/>
      <c r="LJ175" s="68"/>
      <c r="LK175" s="68"/>
      <c r="LL175" s="68"/>
      <c r="LM175" s="68"/>
      <c r="LN175" s="68"/>
      <c r="LO175" s="68"/>
      <c r="LP175" s="68"/>
      <c r="LQ175" s="68"/>
      <c r="LR175" s="68"/>
      <c r="LS175" s="68"/>
      <c r="LT175" s="68"/>
      <c r="LU175" s="68"/>
      <c r="LV175" s="68"/>
      <c r="LW175" s="68"/>
      <c r="LX175" s="68"/>
      <c r="LY175" s="68"/>
      <c r="LZ175" s="68"/>
      <c r="MA175" s="68"/>
      <c r="MB175" s="68"/>
      <c r="MC175" s="68"/>
      <c r="MD175" s="68"/>
      <c r="ME175" s="68"/>
      <c r="MF175" s="68"/>
      <c r="MG175" s="68"/>
      <c r="MH175" s="68"/>
      <c r="MI175" s="68"/>
      <c r="MJ175" s="68"/>
      <c r="MK175" s="68"/>
      <c r="ML175" s="68"/>
      <c r="MM175" s="68"/>
      <c r="MN175" s="68"/>
      <c r="MO175" s="68"/>
      <c r="MP175" s="68"/>
      <c r="MQ175" s="68"/>
      <c r="MR175" s="68"/>
      <c r="MS175" s="68"/>
      <c r="MT175" s="68"/>
      <c r="MU175" s="68"/>
      <c r="MV175" s="68"/>
      <c r="MW175" s="68"/>
      <c r="MX175" s="68"/>
      <c r="MY175" s="68"/>
      <c r="MZ175" s="68"/>
      <c r="NA175" s="68"/>
      <c r="NB175" s="68"/>
      <c r="NC175" s="68"/>
      <c r="ND175" s="68"/>
      <c r="NE175" s="68"/>
      <c r="NF175" s="68"/>
      <c r="NG175" s="68"/>
      <c r="NH175" s="68"/>
      <c r="NI175" s="68"/>
      <c r="NJ175" s="68"/>
      <c r="NK175" s="68"/>
      <c r="NL175" s="68"/>
      <c r="NM175" s="68"/>
      <c r="NN175" s="68"/>
      <c r="NO175" s="68"/>
      <c r="NP175" s="68"/>
      <c r="NQ175" s="68"/>
      <c r="NR175" s="68"/>
      <c r="NS175" s="68"/>
      <c r="NT175" s="68"/>
      <c r="NU175" s="68"/>
      <c r="NV175" s="68"/>
      <c r="NW175" s="68"/>
      <c r="NX175" s="68"/>
      <c r="NY175" s="68"/>
      <c r="NZ175" s="68"/>
      <c r="OA175" s="68"/>
      <c r="OB175" s="68"/>
      <c r="OC175" s="68"/>
      <c r="OD175" s="68"/>
      <c r="OE175" s="68"/>
      <c r="OF175" s="68"/>
      <c r="OG175" s="68"/>
      <c r="OH175" s="68"/>
      <c r="OI175" s="68"/>
      <c r="OJ175" s="68"/>
      <c r="OK175" s="68"/>
      <c r="OL175" s="68"/>
      <c r="OM175" s="68"/>
      <c r="ON175" s="68"/>
      <c r="OO175" s="68"/>
      <c r="OP175" s="68"/>
      <c r="OQ175" s="68"/>
      <c r="OR175" s="68"/>
      <c r="OS175" s="68"/>
      <c r="OT175" s="68"/>
      <c r="OU175" s="68"/>
      <c r="OV175" s="68"/>
      <c r="OW175" s="68"/>
      <c r="OX175" s="68"/>
      <c r="OY175" s="68"/>
      <c r="OZ175" s="68"/>
      <c r="PA175" s="68"/>
      <c r="PB175" s="68"/>
      <c r="PC175" s="68"/>
      <c r="PD175" s="68"/>
      <c r="PE175" s="68"/>
      <c r="PF175" s="68"/>
      <c r="PG175" s="68"/>
      <c r="PH175" s="68"/>
      <c r="PI175" s="68"/>
      <c r="PJ175" s="68"/>
      <c r="PK175" s="68"/>
      <c r="PL175" s="68"/>
      <c r="PM175" s="68"/>
      <c r="PN175" s="68"/>
      <c r="PO175" s="68"/>
      <c r="PP175" s="68"/>
      <c r="PQ175" s="68"/>
      <c r="PR175" s="68"/>
      <c r="PS175" s="68"/>
      <c r="PT175" s="68"/>
      <c r="PU175" s="68"/>
      <c r="PV175" s="68"/>
      <c r="PW175" s="68"/>
      <c r="PX175" s="68"/>
      <c r="PY175" s="68"/>
      <c r="PZ175" s="68"/>
      <c r="QA175" s="68"/>
      <c r="QB175" s="68"/>
      <c r="QC175" s="68"/>
      <c r="QD175" s="68"/>
      <c r="QE175" s="68"/>
      <c r="QF175" s="68"/>
      <c r="QG175" s="68"/>
      <c r="QH175" s="68"/>
      <c r="QI175" s="68"/>
      <c r="QJ175" s="68"/>
      <c r="QK175" s="68"/>
      <c r="QL175" s="68"/>
      <c r="QM175" s="68"/>
      <c r="QN175" s="68"/>
      <c r="QO175" s="68"/>
      <c r="QP175" s="68"/>
      <c r="QQ175" s="68"/>
      <c r="QR175" s="68"/>
      <c r="QS175" s="68"/>
      <c r="QT175" s="68"/>
      <c r="QU175" s="68"/>
      <c r="QV175" s="68"/>
      <c r="QW175" s="68"/>
      <c r="QX175" s="68"/>
      <c r="QY175" s="68"/>
      <c r="QZ175" s="68"/>
      <c r="RA175" s="68"/>
      <c r="RB175" s="68"/>
      <c r="RC175" s="68"/>
      <c r="RD175" s="68"/>
      <c r="RE175" s="68"/>
      <c r="RF175" s="68"/>
      <c r="RG175" s="68"/>
      <c r="RH175" s="68"/>
      <c r="RI175" s="68"/>
      <c r="RJ175" s="68"/>
      <c r="RK175" s="68"/>
      <c r="RL175" s="68"/>
      <c r="RM175" s="68"/>
      <c r="RN175" s="68"/>
      <c r="RO175" s="68"/>
      <c r="RP175" s="68"/>
      <c r="RQ175" s="68"/>
      <c r="RR175" s="68"/>
      <c r="RS175" s="68"/>
      <c r="RT175" s="68"/>
      <c r="RU175" s="68"/>
      <c r="RV175" s="68"/>
      <c r="RW175" s="68"/>
      <c r="RX175" s="68"/>
      <c r="RY175" s="68"/>
      <c r="RZ175" s="68"/>
      <c r="SA175" s="68"/>
      <c r="SB175" s="68"/>
      <c r="SC175" s="68"/>
      <c r="SD175" s="68"/>
      <c r="SE175" s="68"/>
      <c r="SF175" s="68"/>
      <c r="SG175" s="68"/>
      <c r="SH175" s="68"/>
      <c r="SI175" s="68"/>
      <c r="SJ175" s="68"/>
      <c r="SK175" s="68"/>
      <c r="SL175" s="68"/>
      <c r="SM175" s="68"/>
      <c r="SN175" s="68"/>
      <c r="SO175" s="68"/>
      <c r="SP175" s="68"/>
      <c r="SQ175" s="68"/>
      <c r="SR175" s="68"/>
      <c r="SS175" s="68"/>
      <c r="ST175" s="68"/>
      <c r="SU175" s="68"/>
      <c r="SV175" s="68"/>
      <c r="SW175" s="68"/>
      <c r="SX175" s="68"/>
      <c r="SY175" s="68"/>
      <c r="SZ175" s="68"/>
      <c r="TA175" s="68"/>
      <c r="TB175" s="68"/>
      <c r="TC175" s="68"/>
      <c r="TD175" s="68"/>
      <c r="TE175" s="68"/>
      <c r="TF175" s="68"/>
      <c r="TG175" s="68"/>
      <c r="TH175" s="68"/>
      <c r="TI175" s="68"/>
      <c r="TJ175" s="68"/>
      <c r="TK175" s="68"/>
      <c r="TL175" s="68"/>
      <c r="TM175" s="68"/>
      <c r="TN175" s="68"/>
      <c r="TO175" s="68"/>
      <c r="TP175" s="68"/>
      <c r="TQ175" s="68"/>
      <c r="TR175" s="68"/>
      <c r="TS175" s="68"/>
      <c r="TT175" s="68"/>
      <c r="TU175" s="68"/>
      <c r="TV175" s="68"/>
      <c r="TW175" s="68"/>
      <c r="TX175" s="68"/>
      <c r="TY175" s="68"/>
      <c r="TZ175" s="68"/>
      <c r="UA175" s="68"/>
      <c r="UB175" s="68"/>
      <c r="UC175" s="68"/>
      <c r="UD175" s="68"/>
      <c r="UE175" s="68"/>
      <c r="UF175" s="68"/>
      <c r="UG175" s="68"/>
      <c r="UH175" s="68"/>
      <c r="UI175" s="68"/>
      <c r="UJ175" s="68"/>
      <c r="UK175" s="68"/>
      <c r="UL175" s="68"/>
      <c r="UM175" s="68"/>
      <c r="UN175" s="68"/>
      <c r="UO175" s="68"/>
      <c r="UP175" s="68"/>
      <c r="UQ175" s="68"/>
      <c r="UR175" s="68"/>
      <c r="US175" s="68"/>
      <c r="UT175" s="68"/>
      <c r="UU175" s="68"/>
      <c r="UV175" s="68"/>
      <c r="UW175" s="68"/>
      <c r="UX175" s="68"/>
      <c r="UY175" s="68"/>
      <c r="UZ175" s="68"/>
      <c r="VA175" s="68"/>
      <c r="VB175" s="68"/>
      <c r="VC175" s="68"/>
      <c r="VD175" s="68"/>
      <c r="VE175" s="68"/>
      <c r="VF175" s="68"/>
      <c r="VG175" s="68"/>
      <c r="VH175" s="68"/>
      <c r="VI175" s="68"/>
      <c r="VJ175" s="68"/>
      <c r="VK175" s="68"/>
      <c r="VL175" s="68"/>
      <c r="VM175" s="68"/>
      <c r="VN175" s="68"/>
      <c r="VO175" s="68"/>
      <c r="VP175" s="68"/>
      <c r="VQ175" s="68"/>
      <c r="VR175" s="68"/>
      <c r="VS175" s="68"/>
      <c r="VT175" s="68"/>
      <c r="VU175" s="68"/>
      <c r="VV175" s="68"/>
      <c r="VW175" s="68"/>
      <c r="VX175" s="68"/>
      <c r="VY175" s="68"/>
      <c r="VZ175" s="68"/>
      <c r="WA175" s="68"/>
      <c r="WB175" s="68"/>
      <c r="WC175" s="68"/>
      <c r="WD175" s="68"/>
      <c r="WE175" s="68"/>
      <c r="WF175" s="68"/>
      <c r="WG175" s="68"/>
      <c r="WH175" s="68"/>
      <c r="WI175" s="68"/>
      <c r="WJ175" s="68"/>
      <c r="WK175" s="68"/>
      <c r="WL175" s="68"/>
      <c r="WM175" s="68"/>
      <c r="WN175" s="68"/>
      <c r="WO175" s="68"/>
      <c r="WP175" s="68"/>
      <c r="WQ175" s="68"/>
      <c r="WR175" s="68"/>
      <c r="WS175" s="68"/>
      <c r="WT175" s="68"/>
      <c r="WU175" s="68"/>
      <c r="WV175" s="68"/>
      <c r="WW175" s="68"/>
      <c r="WX175" s="68"/>
      <c r="WY175" s="68"/>
      <c r="WZ175" s="68"/>
      <c r="XA175" s="68"/>
      <c r="XB175" s="68"/>
      <c r="XC175" s="68"/>
      <c r="XD175" s="68"/>
      <c r="XE175" s="68"/>
      <c r="XF175" s="68"/>
      <c r="XG175" s="68"/>
      <c r="XH175" s="68"/>
      <c r="XI175" s="68"/>
      <c r="XJ175" s="68"/>
      <c r="XK175" s="68"/>
      <c r="XL175" s="68"/>
      <c r="XM175" s="68"/>
      <c r="XN175" s="68"/>
      <c r="XO175" s="68"/>
      <c r="XP175" s="68"/>
      <c r="XQ175" s="68"/>
      <c r="XR175" s="68"/>
      <c r="XS175" s="68"/>
      <c r="XT175" s="68"/>
      <c r="XU175" s="68"/>
      <c r="XV175" s="68"/>
      <c r="XW175" s="68"/>
      <c r="XX175" s="68"/>
      <c r="XY175" s="68"/>
      <c r="XZ175" s="68"/>
      <c r="YA175" s="68"/>
      <c r="YB175" s="68"/>
      <c r="YC175" s="68"/>
      <c r="YD175" s="68"/>
      <c r="YE175" s="68"/>
      <c r="YF175" s="68"/>
      <c r="YG175" s="68"/>
      <c r="YH175" s="68"/>
      <c r="YI175" s="68"/>
      <c r="YJ175" s="68"/>
      <c r="YK175" s="68"/>
      <c r="YL175" s="68"/>
      <c r="YM175" s="68"/>
      <c r="YN175" s="68"/>
      <c r="YO175" s="68"/>
      <c r="YP175" s="68"/>
      <c r="YQ175" s="68"/>
      <c r="YR175" s="68"/>
      <c r="YS175" s="68"/>
      <c r="YT175" s="68"/>
      <c r="YU175" s="68"/>
      <c r="YV175" s="68"/>
      <c r="YW175" s="68"/>
      <c r="YX175" s="68"/>
      <c r="YY175" s="68"/>
      <c r="YZ175" s="68"/>
      <c r="ZA175" s="68"/>
      <c r="ZB175" s="68"/>
      <c r="ZC175" s="68"/>
      <c r="ZD175" s="68"/>
      <c r="ZE175" s="68"/>
      <c r="ZF175" s="68"/>
      <c r="ZG175" s="68"/>
      <c r="ZH175" s="68"/>
      <c r="ZI175" s="68"/>
      <c r="ZJ175" s="68"/>
      <c r="ZK175" s="68"/>
      <c r="ZL175" s="68"/>
      <c r="ZM175" s="68"/>
      <c r="ZN175" s="68"/>
      <c r="ZO175" s="68"/>
      <c r="ZP175" s="68"/>
      <c r="ZQ175" s="68"/>
      <c r="ZR175" s="68"/>
      <c r="ZS175" s="68"/>
      <c r="ZT175" s="68"/>
      <c r="ZU175" s="68"/>
      <c r="ZV175" s="68"/>
      <c r="ZW175" s="68"/>
      <c r="ZX175" s="68"/>
      <c r="ZY175" s="68"/>
      <c r="ZZ175" s="68"/>
      <c r="AAA175" s="68"/>
      <c r="AAB175" s="68"/>
      <c r="AAC175" s="68"/>
      <c r="AAD175" s="68"/>
      <c r="AAE175" s="68"/>
      <c r="AAF175" s="68"/>
      <c r="AAG175" s="68"/>
      <c r="AAH175" s="68"/>
      <c r="AAI175" s="68"/>
      <c r="AAJ175" s="68"/>
      <c r="AAK175" s="68"/>
      <c r="AAL175" s="68"/>
      <c r="AAM175" s="68"/>
      <c r="AAN175" s="68"/>
      <c r="AAO175" s="68"/>
      <c r="AAP175" s="68"/>
      <c r="AAQ175" s="68"/>
      <c r="AAR175" s="68"/>
      <c r="AAS175" s="68"/>
      <c r="AAT175" s="68"/>
      <c r="AAU175" s="68"/>
      <c r="AAV175" s="68"/>
      <c r="AAW175" s="68"/>
      <c r="AAX175" s="68"/>
      <c r="AAY175" s="68"/>
      <c r="AAZ175" s="68"/>
      <c r="ABA175" s="68"/>
      <c r="ABB175" s="68"/>
      <c r="ABC175" s="68"/>
      <c r="ABD175" s="68"/>
      <c r="ABE175" s="68"/>
      <c r="ABF175" s="68"/>
      <c r="ABG175" s="68"/>
      <c r="ABH175" s="68"/>
      <c r="ABI175" s="68"/>
      <c r="ABJ175" s="68"/>
      <c r="ABK175" s="68"/>
      <c r="ABL175" s="68"/>
      <c r="ABM175" s="68"/>
      <c r="ABN175" s="68"/>
      <c r="ABO175" s="68"/>
      <c r="ABP175" s="68"/>
      <c r="ABQ175" s="68"/>
      <c r="ABR175" s="68"/>
      <c r="ABS175" s="68"/>
      <c r="ABT175" s="68"/>
      <c r="ABU175" s="68"/>
      <c r="ABV175" s="68"/>
      <c r="ABW175" s="68"/>
      <c r="ABX175" s="68"/>
      <c r="ABY175" s="68"/>
      <c r="ABZ175" s="68"/>
      <c r="ACA175" s="68"/>
      <c r="ACB175" s="68"/>
      <c r="ACC175" s="68"/>
      <c r="ACD175" s="68"/>
      <c r="ACE175" s="68"/>
      <c r="ACF175" s="68"/>
      <c r="ACG175" s="68"/>
      <c r="ACH175" s="68"/>
      <c r="ACI175" s="68"/>
      <c r="ACJ175" s="68"/>
      <c r="ACK175" s="68"/>
      <c r="ACL175" s="68"/>
      <c r="ACM175" s="68"/>
      <c r="ACN175" s="68"/>
      <c r="ACO175" s="68"/>
      <c r="ACP175" s="68"/>
      <c r="ACQ175" s="68"/>
      <c r="ACR175" s="68"/>
      <c r="ACS175" s="68"/>
      <c r="ACT175" s="68"/>
      <c r="ACU175" s="68"/>
      <c r="ACV175" s="68"/>
      <c r="ACW175" s="68"/>
      <c r="ACX175" s="68"/>
      <c r="ACY175" s="68"/>
      <c r="ACZ175" s="68"/>
      <c r="ADA175" s="68"/>
      <c r="ADB175" s="68"/>
      <c r="ADC175" s="68"/>
      <c r="ADD175" s="68"/>
      <c r="ADE175" s="68"/>
      <c r="ADF175" s="68"/>
      <c r="ADG175" s="68"/>
      <c r="ADH175" s="68"/>
      <c r="ADI175" s="68"/>
      <c r="ADJ175" s="68"/>
      <c r="ADK175" s="68"/>
      <c r="ADL175" s="68"/>
      <c r="ADM175" s="68"/>
      <c r="ADN175" s="68"/>
      <c r="ADO175" s="68"/>
      <c r="ADP175" s="68"/>
      <c r="ADQ175" s="68"/>
      <c r="ADR175" s="68"/>
      <c r="ADS175" s="68"/>
      <c r="ADT175" s="68"/>
      <c r="ADU175" s="68"/>
      <c r="ADV175" s="68"/>
      <c r="ADW175" s="68"/>
      <c r="ADX175" s="68"/>
      <c r="ADY175" s="68"/>
      <c r="ADZ175" s="68"/>
      <c r="AEA175" s="68"/>
      <c r="AEB175" s="68"/>
      <c r="AEC175" s="68"/>
      <c r="AED175" s="68"/>
      <c r="AEE175" s="68"/>
      <c r="AEF175" s="68"/>
      <c r="AEG175" s="68"/>
      <c r="AEH175" s="68"/>
      <c r="AEI175" s="68"/>
      <c r="AEJ175" s="68"/>
      <c r="AEK175" s="68"/>
      <c r="AEL175" s="68"/>
      <c r="AEM175" s="68"/>
      <c r="AEN175" s="68"/>
      <c r="AEO175" s="68"/>
      <c r="AEP175" s="68"/>
      <c r="AEQ175" s="68"/>
      <c r="AER175" s="68"/>
      <c r="AES175" s="68"/>
      <c r="AET175" s="68"/>
      <c r="AEU175" s="68"/>
      <c r="AEV175" s="68"/>
      <c r="AEW175" s="68"/>
      <c r="AEX175" s="68"/>
      <c r="AEY175" s="68"/>
      <c r="AEZ175" s="68"/>
      <c r="AFA175" s="68"/>
      <c r="AFB175" s="68"/>
      <c r="AFC175" s="68"/>
      <c r="AFD175" s="68"/>
      <c r="AFE175" s="68"/>
      <c r="AFF175" s="68"/>
      <c r="AFG175" s="68"/>
      <c r="AFH175" s="68"/>
      <c r="AFI175" s="68"/>
      <c r="AFJ175" s="68"/>
      <c r="AFK175" s="68"/>
      <c r="AFL175" s="68"/>
      <c r="AFM175" s="68"/>
      <c r="AFN175" s="68"/>
      <c r="AFO175" s="68"/>
      <c r="AFP175" s="68"/>
      <c r="AFQ175" s="68"/>
      <c r="AFR175" s="68"/>
      <c r="AFS175" s="68"/>
      <c r="AFT175" s="68"/>
      <c r="AFU175" s="68"/>
      <c r="AFV175" s="68"/>
      <c r="AFW175" s="68"/>
      <c r="AFX175" s="68"/>
      <c r="AFY175" s="68"/>
      <c r="AFZ175" s="68"/>
      <c r="AGA175" s="68"/>
      <c r="AGB175" s="68"/>
      <c r="AGC175" s="68"/>
      <c r="AGD175" s="68"/>
      <c r="AGE175" s="68"/>
      <c r="AGF175" s="68"/>
      <c r="AGG175" s="68"/>
      <c r="AGH175" s="68"/>
      <c r="AGI175" s="68"/>
      <c r="AGJ175" s="68"/>
      <c r="AGK175" s="68"/>
      <c r="AGL175" s="68"/>
      <c r="AGM175" s="68"/>
      <c r="AGN175" s="68"/>
      <c r="AGO175" s="68"/>
      <c r="AGP175" s="68"/>
      <c r="AGQ175" s="68"/>
      <c r="AGR175" s="68"/>
      <c r="AGS175" s="68"/>
      <c r="AGT175" s="68"/>
      <c r="AGU175" s="68"/>
      <c r="AGV175" s="68"/>
      <c r="AGW175" s="68"/>
      <c r="AGX175" s="68"/>
      <c r="AGY175" s="68"/>
      <c r="AGZ175" s="68"/>
      <c r="AHA175" s="68"/>
      <c r="AHB175" s="68"/>
      <c r="AHC175" s="68"/>
      <c r="AHD175" s="68"/>
      <c r="AHE175" s="68"/>
      <c r="AHF175" s="68"/>
      <c r="AHG175" s="68"/>
      <c r="AHH175" s="68"/>
      <c r="AHI175" s="68"/>
      <c r="AHJ175" s="68"/>
      <c r="AHK175" s="68"/>
      <c r="AHL175" s="68"/>
      <c r="AHM175" s="68"/>
      <c r="AHN175" s="68"/>
      <c r="AHO175" s="68"/>
      <c r="AHP175" s="68"/>
      <c r="AHQ175" s="68"/>
      <c r="AHR175" s="68"/>
      <c r="AHS175" s="68"/>
      <c r="AHT175" s="68"/>
      <c r="AHU175" s="68"/>
      <c r="AHV175" s="68"/>
      <c r="AHW175" s="68"/>
      <c r="AHX175" s="68"/>
      <c r="AHY175" s="68"/>
      <c r="AHZ175" s="68"/>
      <c r="AIA175" s="68"/>
      <c r="AIB175" s="68"/>
      <c r="AIC175" s="68"/>
      <c r="AID175" s="68"/>
      <c r="AIE175" s="68"/>
      <c r="AIF175" s="68"/>
      <c r="AIG175" s="68"/>
      <c r="AIH175" s="68"/>
      <c r="AII175" s="68"/>
      <c r="AIJ175" s="68"/>
      <c r="AIK175" s="68"/>
      <c r="AIL175" s="68"/>
      <c r="AIM175" s="68"/>
      <c r="AIN175" s="68"/>
      <c r="AIO175" s="68"/>
      <c r="AIP175" s="68"/>
      <c r="AIQ175" s="68"/>
      <c r="AIR175" s="68"/>
      <c r="AIS175" s="68"/>
      <c r="AIT175" s="68"/>
      <c r="AIU175" s="68"/>
      <c r="AIV175" s="68"/>
      <c r="AIW175" s="68"/>
      <c r="AIX175" s="68"/>
      <c r="AIY175" s="68"/>
      <c r="AIZ175" s="68"/>
      <c r="AJA175" s="68"/>
      <c r="AJB175" s="68"/>
      <c r="AJC175" s="68"/>
      <c r="AJD175" s="68"/>
      <c r="AJE175" s="68"/>
      <c r="AJF175" s="68"/>
      <c r="AJG175" s="68"/>
      <c r="AJH175" s="68"/>
      <c r="AJI175" s="68"/>
      <c r="AJJ175" s="68"/>
      <c r="AJK175" s="68"/>
      <c r="AJL175" s="68"/>
      <c r="AJM175" s="68"/>
      <c r="AJN175" s="68"/>
      <c r="AJO175" s="68"/>
      <c r="AJP175" s="68"/>
      <c r="AJQ175" s="68"/>
      <c r="AJR175" s="68"/>
      <c r="AJS175" s="68"/>
      <c r="AJT175" s="68"/>
      <c r="AJU175" s="68"/>
      <c r="AJV175" s="68"/>
      <c r="AJW175" s="68"/>
      <c r="AJX175" s="68"/>
      <c r="AJY175" s="68"/>
      <c r="AJZ175" s="68"/>
      <c r="AKA175" s="68"/>
      <c r="AKB175" s="68"/>
      <c r="AKC175" s="68"/>
      <c r="AKD175" s="68"/>
      <c r="AKE175" s="68"/>
      <c r="AKF175" s="68"/>
      <c r="AKG175" s="68"/>
      <c r="AKH175" s="68"/>
      <c r="AKI175" s="68"/>
      <c r="AKJ175" s="68"/>
      <c r="AKK175" s="68"/>
      <c r="AKL175" s="68"/>
      <c r="AKM175" s="68"/>
      <c r="AKN175" s="68"/>
      <c r="AKO175" s="68"/>
      <c r="AKP175" s="68"/>
      <c r="AKQ175" s="68"/>
      <c r="AKR175" s="68"/>
      <c r="AKS175" s="68"/>
      <c r="AKT175" s="68"/>
      <c r="AKU175" s="68"/>
      <c r="AKV175" s="68"/>
      <c r="AKW175" s="68"/>
      <c r="AKX175" s="68"/>
      <c r="AKY175" s="68"/>
      <c r="AKZ175" s="68"/>
      <c r="ALA175" s="68"/>
      <c r="ALB175" s="68"/>
      <c r="ALC175" s="68"/>
      <c r="ALD175" s="68"/>
      <c r="ALE175" s="68"/>
      <c r="ALF175" s="68"/>
      <c r="ALG175" s="68"/>
      <c r="ALH175" s="68"/>
      <c r="ALI175" s="68"/>
      <c r="ALJ175" s="68"/>
      <c r="ALK175" s="68"/>
      <c r="ALL175" s="68"/>
      <c r="ALM175" s="68"/>
      <c r="ALN175" s="68"/>
      <c r="ALO175" s="68"/>
      <c r="ALP175" s="68"/>
      <c r="ALQ175" s="68"/>
      <c r="ALR175" s="68"/>
      <c r="ALS175" s="68"/>
      <c r="ALT175" s="68"/>
      <c r="ALU175" s="68"/>
      <c r="ALV175" s="68"/>
      <c r="ALW175" s="68"/>
      <c r="ALX175" s="68"/>
      <c r="ALY175" s="68"/>
      <c r="ALZ175" s="68"/>
      <c r="AMA175" s="68"/>
      <c r="AMB175" s="68"/>
      <c r="AMC175" s="68"/>
      <c r="AMD175" s="68"/>
      <c r="AME175" s="68"/>
      <c r="AMF175" s="68"/>
      <c r="AMG175" s="68"/>
      <c r="AMH175" s="68"/>
      <c r="AMI175" s="68"/>
      <c r="AMJ175" s="68"/>
      <c r="AMK175" s="68"/>
      <c r="AML175" s="68"/>
      <c r="AMM175" s="68"/>
      <c r="AMN175" s="68"/>
      <c r="AMO175" s="68"/>
      <c r="AMP175" s="68"/>
      <c r="AMQ175" s="68"/>
      <c r="AMR175" s="68"/>
      <c r="AMS175" s="68"/>
      <c r="AMT175" s="68"/>
      <c r="AMU175" s="68"/>
      <c r="AMV175" s="68"/>
      <c r="AMW175" s="68"/>
      <c r="AMX175" s="68"/>
      <c r="AMY175" s="68"/>
      <c r="AMZ175" s="68"/>
      <c r="ANA175" s="68"/>
      <c r="ANB175" s="68"/>
      <c r="ANC175" s="68"/>
      <c r="AND175" s="68"/>
      <c r="ANE175" s="68"/>
      <c r="ANF175" s="68"/>
      <c r="ANG175" s="68"/>
      <c r="ANH175" s="68"/>
      <c r="ANI175" s="68"/>
      <c r="ANJ175" s="68"/>
      <c r="ANK175" s="68"/>
      <c r="ANL175" s="68"/>
      <c r="ANM175" s="68"/>
      <c r="ANN175" s="68"/>
      <c r="ANO175" s="68"/>
      <c r="ANP175" s="68"/>
      <c r="ANQ175" s="68"/>
      <c r="ANR175" s="68"/>
      <c r="ANS175" s="68"/>
      <c r="ANT175" s="68"/>
      <c r="ANU175" s="68"/>
      <c r="ANV175" s="68"/>
      <c r="ANW175" s="68"/>
      <c r="ANX175" s="68"/>
      <c r="ANY175" s="68"/>
      <c r="ANZ175" s="68"/>
      <c r="AOA175" s="68"/>
      <c r="AOB175" s="68"/>
      <c r="AOC175" s="68"/>
      <c r="AOD175" s="68"/>
      <c r="AOE175" s="68"/>
      <c r="AOF175" s="68"/>
      <c r="AOG175" s="68"/>
      <c r="AOH175" s="68"/>
      <c r="AOI175" s="68"/>
      <c r="AOJ175" s="68"/>
      <c r="AOK175" s="68"/>
      <c r="AOL175" s="68"/>
      <c r="AOM175" s="68"/>
      <c r="AON175" s="68"/>
      <c r="AOO175" s="68"/>
      <c r="AOP175" s="68"/>
      <c r="AOQ175" s="68"/>
      <c r="AOR175" s="68"/>
      <c r="AOS175" s="68"/>
      <c r="AOT175" s="68"/>
      <c r="AOU175" s="68"/>
      <c r="AOV175" s="68"/>
      <c r="AOW175" s="68"/>
      <c r="AOX175" s="68"/>
      <c r="AOY175" s="68"/>
      <c r="AOZ175" s="68"/>
      <c r="APA175" s="68"/>
      <c r="APB175" s="68"/>
      <c r="APC175" s="68"/>
      <c r="APD175" s="68"/>
      <c r="APE175" s="68"/>
      <c r="APF175" s="68"/>
      <c r="APG175" s="68"/>
      <c r="APH175" s="68"/>
      <c r="API175" s="68"/>
      <c r="APJ175" s="68"/>
      <c r="APK175" s="68"/>
      <c r="APL175" s="68"/>
      <c r="APM175" s="68"/>
      <c r="APN175" s="68"/>
      <c r="APO175" s="68"/>
      <c r="APP175" s="68"/>
      <c r="APQ175" s="68"/>
      <c r="APR175" s="68"/>
      <c r="APS175" s="68"/>
      <c r="APT175" s="68"/>
      <c r="APU175" s="68"/>
      <c r="APV175" s="68"/>
      <c r="APW175" s="68"/>
      <c r="APX175" s="68"/>
      <c r="APY175" s="68"/>
      <c r="APZ175" s="68"/>
      <c r="AQA175" s="68"/>
      <c r="AQB175" s="68"/>
      <c r="AQC175" s="68"/>
      <c r="AQD175" s="68"/>
      <c r="AQE175" s="68"/>
      <c r="AQF175" s="68"/>
      <c r="AQG175" s="68"/>
      <c r="AQH175" s="68"/>
      <c r="AQI175" s="68"/>
      <c r="AQJ175" s="68"/>
      <c r="AQK175" s="68"/>
      <c r="AQL175" s="68"/>
      <c r="AQM175" s="68"/>
      <c r="AQN175" s="68"/>
      <c r="AQO175" s="68"/>
      <c r="AQP175" s="68"/>
      <c r="AQQ175" s="68"/>
      <c r="AQR175" s="68"/>
      <c r="AQS175" s="68"/>
      <c r="AQT175" s="68"/>
      <c r="AQU175" s="68"/>
      <c r="AQV175" s="68"/>
      <c r="AQW175" s="68"/>
      <c r="AQX175" s="68"/>
      <c r="AQY175" s="68"/>
      <c r="AQZ175" s="68"/>
      <c r="ARA175" s="68"/>
      <c r="ARB175" s="68"/>
      <c r="ARC175" s="68"/>
      <c r="ARD175" s="68"/>
      <c r="ARE175" s="68"/>
      <c r="ARF175" s="68"/>
      <c r="ARG175" s="68"/>
      <c r="ARH175" s="68"/>
      <c r="ARI175" s="68"/>
      <c r="ARJ175" s="68"/>
      <c r="ARK175" s="68"/>
      <c r="ARL175" s="68"/>
      <c r="ARM175" s="68"/>
      <c r="ARN175" s="68"/>
      <c r="ARO175" s="68"/>
      <c r="ARP175" s="68"/>
      <c r="ARQ175" s="68"/>
      <c r="ARR175" s="68"/>
      <c r="ARS175" s="68"/>
      <c r="ART175" s="68"/>
      <c r="ARU175" s="68"/>
      <c r="ARV175" s="68"/>
      <c r="ARW175" s="68"/>
      <c r="ARX175" s="68"/>
      <c r="ARY175" s="68"/>
      <c r="ARZ175" s="68"/>
      <c r="ASA175" s="68"/>
      <c r="ASB175" s="68"/>
      <c r="ASC175" s="68"/>
      <c r="ASD175" s="68"/>
      <c r="ASE175" s="68"/>
      <c r="ASF175" s="68"/>
      <c r="ASG175" s="68"/>
      <c r="ASH175" s="68"/>
      <c r="ASI175" s="68"/>
      <c r="ASJ175" s="68"/>
      <c r="ASK175" s="68"/>
      <c r="ASL175" s="68"/>
      <c r="ASM175" s="68"/>
      <c r="ASN175" s="68"/>
      <c r="ASO175" s="68"/>
      <c r="ASP175" s="68"/>
      <c r="ASQ175" s="68"/>
      <c r="ASR175" s="68"/>
      <c r="ASS175" s="68"/>
      <c r="AST175" s="68"/>
      <c r="ASU175" s="68"/>
      <c r="ASV175" s="68"/>
      <c r="ASW175" s="68"/>
      <c r="ASX175" s="68"/>
      <c r="ASY175" s="68"/>
      <c r="ASZ175" s="68"/>
      <c r="ATA175" s="68"/>
      <c r="ATB175" s="68"/>
      <c r="ATC175" s="68"/>
      <c r="ATD175" s="68"/>
      <c r="ATE175" s="68"/>
      <c r="ATF175" s="68"/>
      <c r="ATG175" s="68"/>
      <c r="ATH175" s="68"/>
      <c r="ATI175" s="68"/>
      <c r="ATJ175" s="68"/>
      <c r="ATK175" s="68"/>
      <c r="ATL175" s="68"/>
      <c r="ATM175" s="68"/>
      <c r="ATN175" s="68"/>
      <c r="ATO175" s="68"/>
      <c r="ATP175" s="68"/>
      <c r="ATQ175" s="68"/>
      <c r="ATR175" s="68"/>
      <c r="ATS175" s="68"/>
      <c r="ATT175" s="68"/>
      <c r="ATU175" s="68"/>
      <c r="ATV175" s="68"/>
      <c r="ATW175" s="68"/>
      <c r="ATX175" s="68"/>
      <c r="ATY175" s="68"/>
      <c r="ATZ175" s="68"/>
      <c r="AUA175" s="68"/>
      <c r="AUB175" s="68"/>
      <c r="AUC175" s="68"/>
      <c r="AUD175" s="68"/>
      <c r="AUE175" s="68"/>
      <c r="AUF175" s="68"/>
      <c r="AUG175" s="68"/>
      <c r="AUH175" s="68"/>
      <c r="AUI175" s="68"/>
      <c r="AUJ175" s="68"/>
      <c r="AUK175" s="68"/>
      <c r="AUL175" s="68"/>
      <c r="AUM175" s="68"/>
      <c r="AUN175" s="68"/>
      <c r="AUO175" s="68"/>
      <c r="AUP175" s="68"/>
      <c r="AUQ175" s="68"/>
      <c r="AUR175" s="68"/>
      <c r="AUS175" s="68"/>
      <c r="AUT175" s="68"/>
      <c r="AUU175" s="68"/>
      <c r="AUV175" s="68"/>
      <c r="AUW175" s="68"/>
      <c r="AUX175" s="68"/>
      <c r="AUY175" s="68"/>
      <c r="AUZ175" s="68"/>
      <c r="AVA175" s="68"/>
      <c r="AVB175" s="68"/>
      <c r="AVC175" s="68"/>
      <c r="AVD175" s="68"/>
      <c r="AVE175" s="68"/>
      <c r="AVF175" s="68"/>
      <c r="AVG175" s="68"/>
      <c r="AVH175" s="68"/>
      <c r="AVI175" s="68"/>
      <c r="AVJ175" s="68"/>
      <c r="AVK175" s="68"/>
      <c r="AVL175" s="68"/>
      <c r="AVM175" s="68"/>
      <c r="AVN175" s="68"/>
      <c r="AVO175" s="68"/>
      <c r="AVP175" s="68"/>
      <c r="AVQ175" s="68"/>
      <c r="AVR175" s="68"/>
      <c r="AVS175" s="68"/>
      <c r="AVT175" s="68"/>
      <c r="AVU175" s="68"/>
      <c r="AVV175" s="68"/>
      <c r="AVW175" s="68"/>
      <c r="AVX175" s="68"/>
      <c r="AVY175" s="68"/>
      <c r="AVZ175" s="68"/>
      <c r="AWA175" s="68"/>
      <c r="AWB175" s="68"/>
      <c r="AWC175" s="68"/>
      <c r="AWD175" s="68"/>
      <c r="AWE175" s="68"/>
      <c r="AWF175" s="68"/>
      <c r="AWG175" s="68"/>
      <c r="AWH175" s="68"/>
      <c r="AWI175" s="68"/>
      <c r="AWJ175" s="68"/>
      <c r="AWK175" s="68"/>
      <c r="AWL175" s="68"/>
      <c r="AWM175" s="68"/>
      <c r="AWN175" s="68"/>
      <c r="AWO175" s="68"/>
      <c r="AWP175" s="68"/>
      <c r="AWQ175" s="68"/>
      <c r="AWR175" s="68"/>
      <c r="AWS175" s="68"/>
      <c r="AWT175" s="68"/>
      <c r="AWU175" s="68"/>
      <c r="AWV175" s="68"/>
      <c r="AWW175" s="68"/>
      <c r="AWX175" s="68"/>
      <c r="AWY175" s="68"/>
      <c r="AWZ175" s="68"/>
      <c r="AXA175" s="68"/>
      <c r="AXB175" s="68"/>
      <c r="AXC175" s="68"/>
      <c r="AXD175" s="68"/>
      <c r="AXE175" s="68"/>
      <c r="AXF175" s="68"/>
      <c r="AXG175" s="68"/>
      <c r="AXH175" s="68"/>
      <c r="AXI175" s="68"/>
      <c r="AXJ175" s="68"/>
      <c r="AXK175" s="68"/>
      <c r="AXL175" s="68"/>
      <c r="AXM175" s="68"/>
      <c r="AXN175" s="68"/>
      <c r="AXO175" s="68"/>
      <c r="AXP175" s="68"/>
      <c r="AXQ175" s="68"/>
      <c r="AXR175" s="68"/>
      <c r="AXS175" s="68"/>
      <c r="AXT175" s="68"/>
      <c r="AXU175" s="68"/>
      <c r="AXV175" s="68"/>
      <c r="AXW175" s="68"/>
      <c r="AXX175" s="68"/>
      <c r="AXY175" s="68"/>
      <c r="AXZ175" s="68"/>
      <c r="AYA175" s="68"/>
      <c r="AYB175" s="68"/>
      <c r="AYC175" s="68"/>
      <c r="AYD175" s="68"/>
      <c r="AYE175" s="68"/>
      <c r="AYF175" s="68"/>
      <c r="AYG175" s="68"/>
      <c r="AYH175" s="68"/>
      <c r="AYI175" s="68"/>
      <c r="AYJ175" s="68"/>
      <c r="AYK175" s="68"/>
      <c r="AYL175" s="68"/>
      <c r="AYM175" s="68"/>
      <c r="AYN175" s="68"/>
      <c r="AYO175" s="68"/>
      <c r="AYP175" s="68"/>
      <c r="AYQ175" s="68"/>
      <c r="AYR175" s="68"/>
      <c r="AYS175" s="68"/>
      <c r="AYT175" s="68"/>
      <c r="AYU175" s="68"/>
      <c r="AYV175" s="68"/>
      <c r="AYW175" s="68"/>
      <c r="AYX175" s="68"/>
      <c r="AYY175" s="68"/>
      <c r="AYZ175" s="68"/>
      <c r="AZA175" s="68"/>
      <c r="AZB175" s="68"/>
      <c r="AZC175" s="68"/>
      <c r="AZD175" s="68"/>
      <c r="AZE175" s="68"/>
      <c r="AZF175" s="68"/>
      <c r="AZG175" s="68"/>
      <c r="AZH175" s="68"/>
      <c r="AZI175" s="68"/>
      <c r="AZJ175" s="68"/>
      <c r="AZK175" s="68"/>
      <c r="AZL175" s="68"/>
      <c r="AZM175" s="68"/>
      <c r="AZN175" s="68"/>
      <c r="AZO175" s="68"/>
      <c r="AZP175" s="68"/>
      <c r="AZQ175" s="68"/>
      <c r="AZR175" s="68"/>
      <c r="AZS175" s="68"/>
      <c r="AZT175" s="68"/>
      <c r="AZU175" s="68"/>
      <c r="AZV175" s="68"/>
      <c r="AZW175" s="68"/>
      <c r="AZX175" s="68"/>
      <c r="AZY175" s="68"/>
      <c r="AZZ175" s="68"/>
      <c r="BAA175" s="68"/>
      <c r="BAB175" s="68"/>
      <c r="BAC175" s="68"/>
      <c r="BAD175" s="68"/>
      <c r="BAE175" s="68"/>
      <c r="BAF175" s="68"/>
      <c r="BAG175" s="68"/>
      <c r="BAH175" s="68"/>
      <c r="BAI175" s="68"/>
      <c r="BAJ175" s="68"/>
      <c r="BAK175" s="68"/>
      <c r="BAL175" s="68"/>
      <c r="BAM175" s="68"/>
      <c r="BAN175" s="68"/>
      <c r="BAO175" s="68"/>
      <c r="BAP175" s="68"/>
      <c r="BAQ175" s="68"/>
      <c r="BAR175" s="68"/>
      <c r="BAS175" s="68"/>
      <c r="BAT175" s="68"/>
      <c r="BAU175" s="68"/>
      <c r="BAV175" s="68"/>
      <c r="BAW175" s="68"/>
      <c r="BAX175" s="68"/>
      <c r="BAY175" s="68"/>
      <c r="BAZ175" s="68"/>
      <c r="BBA175" s="68"/>
      <c r="BBB175" s="68"/>
      <c r="BBC175" s="68"/>
      <c r="BBD175" s="68"/>
      <c r="BBE175" s="68"/>
      <c r="BBF175" s="68"/>
      <c r="BBG175" s="68"/>
      <c r="BBH175" s="68"/>
      <c r="BBI175" s="68"/>
      <c r="BBJ175" s="68"/>
      <c r="BBK175" s="68"/>
      <c r="BBL175" s="68"/>
      <c r="BBM175" s="68"/>
      <c r="BBN175" s="68"/>
      <c r="BBO175" s="68"/>
      <c r="BBP175" s="68"/>
      <c r="BBQ175" s="68"/>
      <c r="BBR175" s="68"/>
      <c r="BBS175" s="68"/>
      <c r="BBT175" s="68"/>
      <c r="BBU175" s="68"/>
      <c r="BBV175" s="68"/>
      <c r="BBW175" s="68"/>
      <c r="BBX175" s="68"/>
      <c r="BBY175" s="68"/>
      <c r="BBZ175" s="68"/>
      <c r="BCA175" s="68"/>
      <c r="BCB175" s="68"/>
      <c r="BCC175" s="68"/>
      <c r="BCD175" s="68"/>
      <c r="BCE175" s="68"/>
      <c r="BCF175" s="68"/>
      <c r="BCG175" s="68"/>
      <c r="BCH175" s="68"/>
      <c r="BCI175" s="68"/>
      <c r="BCJ175" s="68"/>
      <c r="BCK175" s="68"/>
      <c r="BCL175" s="68"/>
      <c r="BCM175" s="68"/>
      <c r="BCN175" s="68"/>
      <c r="BCO175" s="68"/>
      <c r="BCP175" s="68"/>
      <c r="BCQ175" s="68"/>
      <c r="BCR175" s="68"/>
      <c r="BCS175" s="68"/>
      <c r="BCT175" s="68"/>
      <c r="BCU175" s="68"/>
      <c r="BCV175" s="68"/>
      <c r="BCW175" s="68"/>
      <c r="BCX175" s="68"/>
      <c r="BCY175" s="68"/>
      <c r="BCZ175" s="68"/>
      <c r="BDA175" s="68"/>
      <c r="BDB175" s="68"/>
      <c r="BDC175" s="68"/>
      <c r="BDD175" s="68"/>
      <c r="BDE175" s="68"/>
      <c r="BDF175" s="68"/>
      <c r="BDG175" s="68"/>
      <c r="BDH175" s="68"/>
      <c r="BDI175" s="68"/>
      <c r="BDJ175" s="68"/>
      <c r="BDK175" s="68"/>
      <c r="BDL175" s="68"/>
      <c r="BDM175" s="68"/>
      <c r="BDN175" s="68"/>
      <c r="BDO175" s="68"/>
      <c r="BDP175" s="68"/>
      <c r="BDQ175" s="68"/>
      <c r="BDR175" s="68"/>
      <c r="BDS175" s="68"/>
      <c r="BDT175" s="68"/>
      <c r="BDU175" s="68"/>
      <c r="BDV175" s="68"/>
      <c r="BDW175" s="68"/>
      <c r="BDX175" s="68"/>
      <c r="BDY175" s="68"/>
      <c r="BDZ175" s="68"/>
      <c r="BEA175" s="68"/>
      <c r="BEB175" s="68"/>
      <c r="BEC175" s="68"/>
      <c r="BED175" s="68"/>
      <c r="BEE175" s="68"/>
      <c r="BEF175" s="68"/>
      <c r="BEG175" s="68"/>
      <c r="BEH175" s="68"/>
      <c r="BEI175" s="68"/>
      <c r="BEJ175" s="68"/>
      <c r="BEK175" s="68"/>
      <c r="BEL175" s="68"/>
      <c r="BEM175" s="68"/>
      <c r="BEN175" s="68"/>
      <c r="BEO175" s="68"/>
      <c r="BEP175" s="68"/>
      <c r="BEQ175" s="68"/>
      <c r="BER175" s="68"/>
      <c r="BES175" s="68"/>
      <c r="BET175" s="68"/>
      <c r="BEU175" s="68"/>
      <c r="BEV175" s="68"/>
      <c r="BEW175" s="68"/>
      <c r="BEX175" s="68"/>
      <c r="BEY175" s="68"/>
      <c r="BEZ175" s="68"/>
      <c r="BFA175" s="68"/>
      <c r="BFB175" s="68"/>
      <c r="BFC175" s="68"/>
      <c r="BFD175" s="68"/>
      <c r="BFE175" s="68"/>
      <c r="BFF175" s="68"/>
      <c r="BFG175" s="68"/>
      <c r="BFH175" s="68"/>
      <c r="BFI175" s="68"/>
      <c r="BFJ175" s="68"/>
      <c r="BFK175" s="68"/>
      <c r="BFL175" s="68"/>
      <c r="BFM175" s="68"/>
      <c r="BFN175" s="68"/>
      <c r="BFO175" s="68"/>
      <c r="BFP175" s="68"/>
      <c r="BFQ175" s="68"/>
      <c r="BFR175" s="68"/>
      <c r="BFS175" s="68"/>
      <c r="BFT175" s="68"/>
      <c r="BFU175" s="68"/>
      <c r="BFV175" s="68"/>
      <c r="BFW175" s="68"/>
      <c r="BFX175" s="68"/>
      <c r="BFY175" s="68"/>
      <c r="BFZ175" s="68"/>
      <c r="BGA175" s="68"/>
      <c r="BGB175" s="68"/>
      <c r="BGC175" s="68"/>
      <c r="BGD175" s="68"/>
      <c r="BGE175" s="68"/>
      <c r="BGF175" s="68"/>
      <c r="BGG175" s="68"/>
      <c r="BGH175" s="68"/>
      <c r="BGI175" s="68"/>
      <c r="BGJ175" s="68"/>
      <c r="BGK175" s="68"/>
      <c r="BGL175" s="68"/>
      <c r="BGM175" s="68"/>
      <c r="BGN175" s="68"/>
      <c r="BGO175" s="68"/>
      <c r="BGP175" s="68"/>
      <c r="BGQ175" s="68"/>
      <c r="BGR175" s="68"/>
      <c r="BGS175" s="68"/>
      <c r="BGT175" s="68"/>
      <c r="BGU175" s="68"/>
      <c r="BGV175" s="68"/>
      <c r="BGW175" s="68"/>
      <c r="BGX175" s="68"/>
      <c r="BGY175" s="68"/>
      <c r="BGZ175" s="68"/>
      <c r="BHA175" s="68"/>
      <c r="BHB175" s="68"/>
      <c r="BHC175" s="68"/>
      <c r="BHD175" s="68"/>
      <c r="BHE175" s="68"/>
      <c r="BHF175" s="68"/>
      <c r="BHG175" s="68"/>
      <c r="BHH175" s="68"/>
      <c r="BHI175" s="68"/>
      <c r="BHJ175" s="68"/>
      <c r="BHK175" s="68"/>
      <c r="BHL175" s="68"/>
      <c r="BHM175" s="68"/>
      <c r="BHN175" s="68"/>
      <c r="BHO175" s="68"/>
      <c r="BHP175" s="68"/>
      <c r="BHQ175" s="68"/>
      <c r="BHR175" s="68"/>
      <c r="BHS175" s="68"/>
      <c r="BHT175" s="68"/>
      <c r="BHU175" s="68"/>
      <c r="BHV175" s="68"/>
      <c r="BHW175" s="68"/>
      <c r="BHX175" s="68"/>
      <c r="BHY175" s="68"/>
      <c r="BHZ175" s="68"/>
      <c r="BIA175" s="68"/>
      <c r="BIB175" s="68"/>
      <c r="BIC175" s="68"/>
      <c r="BID175" s="68"/>
      <c r="BIE175" s="68"/>
      <c r="BIF175" s="68"/>
      <c r="BIG175" s="68"/>
      <c r="BIH175" s="68"/>
      <c r="BII175" s="68"/>
      <c r="BIJ175" s="68"/>
      <c r="BIK175" s="68"/>
      <c r="BIL175" s="68"/>
      <c r="BIM175" s="68"/>
      <c r="BIN175" s="68"/>
      <c r="BIO175" s="68"/>
      <c r="BIP175" s="68"/>
      <c r="BIQ175" s="68"/>
      <c r="BIR175" s="68"/>
      <c r="BIS175" s="68"/>
      <c r="BIT175" s="68"/>
      <c r="BIU175" s="68"/>
      <c r="BIV175" s="68"/>
      <c r="BIW175" s="68"/>
      <c r="BIX175" s="68"/>
      <c r="BIY175" s="68"/>
      <c r="BIZ175" s="68"/>
      <c r="BJA175" s="68"/>
      <c r="BJB175" s="68"/>
      <c r="BJC175" s="68"/>
      <c r="BJD175" s="68"/>
      <c r="BJE175" s="68"/>
      <c r="BJF175" s="68"/>
      <c r="BJG175" s="68"/>
      <c r="BJH175" s="68"/>
      <c r="BJI175" s="68"/>
      <c r="BJJ175" s="68"/>
      <c r="BJK175" s="68"/>
      <c r="BJL175" s="68"/>
      <c r="BJM175" s="68"/>
      <c r="BJN175" s="68"/>
      <c r="BJO175" s="68"/>
      <c r="BJP175" s="68"/>
      <c r="BJQ175" s="68"/>
      <c r="BJR175" s="68"/>
      <c r="BJS175" s="68"/>
      <c r="BJT175" s="68"/>
      <c r="BJU175" s="68"/>
      <c r="BJV175" s="68"/>
      <c r="BJW175" s="68"/>
      <c r="BJX175" s="68"/>
      <c r="BJY175" s="68"/>
      <c r="BJZ175" s="68"/>
      <c r="BKA175" s="68"/>
      <c r="BKB175" s="68"/>
      <c r="BKC175" s="68"/>
      <c r="BKD175" s="68"/>
      <c r="BKE175" s="68"/>
      <c r="BKF175" s="68"/>
      <c r="BKG175" s="68"/>
      <c r="BKH175" s="68"/>
      <c r="BKI175" s="68"/>
      <c r="BKJ175" s="68"/>
      <c r="BKK175" s="68"/>
      <c r="BKL175" s="68"/>
      <c r="BKM175" s="68"/>
      <c r="BKN175" s="68"/>
      <c r="BKO175" s="68"/>
      <c r="BKP175" s="68"/>
      <c r="BKQ175" s="68"/>
      <c r="BKR175" s="68"/>
      <c r="BKS175" s="68"/>
      <c r="BKT175" s="68"/>
      <c r="BKU175" s="68"/>
      <c r="BKV175" s="68"/>
      <c r="BKW175" s="68"/>
      <c r="BKX175" s="68"/>
      <c r="BKY175" s="68"/>
      <c r="BKZ175" s="68"/>
      <c r="BLA175" s="68"/>
      <c r="BLB175" s="68"/>
      <c r="BLC175" s="68"/>
      <c r="BLD175" s="68"/>
      <c r="BLE175" s="68"/>
      <c r="BLF175" s="68"/>
      <c r="BLG175" s="68"/>
      <c r="BLH175" s="68"/>
      <c r="BLI175" s="68"/>
      <c r="BLJ175" s="68"/>
      <c r="BLK175" s="68"/>
      <c r="BLL175" s="68"/>
      <c r="BLM175" s="68"/>
      <c r="BLN175" s="68"/>
      <c r="BLO175" s="68"/>
      <c r="BLP175" s="68"/>
      <c r="BLQ175" s="68"/>
      <c r="BLR175" s="68"/>
      <c r="BLS175" s="68"/>
      <c r="BLT175" s="68"/>
      <c r="BLU175" s="68"/>
      <c r="BLV175" s="68"/>
      <c r="BLW175" s="68"/>
      <c r="BLX175" s="68"/>
      <c r="BLY175" s="68"/>
      <c r="BLZ175" s="68"/>
      <c r="BMA175" s="68"/>
      <c r="BMB175" s="68"/>
      <c r="BMC175" s="68"/>
      <c r="BMD175" s="68"/>
      <c r="BME175" s="68"/>
      <c r="BMF175" s="68"/>
      <c r="BMG175" s="68"/>
      <c r="BMH175" s="68"/>
      <c r="BMI175" s="68"/>
      <c r="BMJ175" s="68"/>
      <c r="BMK175" s="68"/>
      <c r="BML175" s="68"/>
      <c r="BMM175" s="68"/>
      <c r="BMN175" s="68"/>
      <c r="BMO175" s="68"/>
      <c r="BMP175" s="68"/>
      <c r="BMQ175" s="68"/>
      <c r="BMR175" s="68"/>
      <c r="BMS175" s="68"/>
      <c r="BMT175" s="68"/>
      <c r="BMU175" s="68"/>
      <c r="BMV175" s="68"/>
      <c r="BMW175" s="68"/>
      <c r="BMX175" s="68"/>
      <c r="BMY175" s="68"/>
      <c r="BMZ175" s="68"/>
      <c r="BNA175" s="68"/>
      <c r="BNB175" s="68"/>
      <c r="BNC175" s="68"/>
      <c r="BND175" s="68"/>
      <c r="BNE175" s="68"/>
      <c r="BNF175" s="68"/>
      <c r="BNG175" s="68"/>
      <c r="BNH175" s="68"/>
      <c r="BNI175" s="68"/>
      <c r="BNJ175" s="68"/>
      <c r="BNK175" s="68"/>
      <c r="BNL175" s="68"/>
      <c r="BNM175" s="68"/>
      <c r="BNN175" s="68"/>
      <c r="BNO175" s="68"/>
      <c r="BNP175" s="68"/>
      <c r="BNQ175" s="68"/>
      <c r="BNR175" s="68"/>
      <c r="BNS175" s="68"/>
      <c r="BNT175" s="68"/>
      <c r="BNU175" s="68"/>
      <c r="BNV175" s="68"/>
      <c r="BNW175" s="68"/>
      <c r="BNX175" s="68"/>
      <c r="BNY175" s="68"/>
      <c r="BNZ175" s="68"/>
      <c r="BOA175" s="68"/>
      <c r="BOB175" s="68"/>
      <c r="BOC175" s="68"/>
      <c r="BOD175" s="68"/>
      <c r="BOE175" s="68"/>
      <c r="BOF175" s="68"/>
      <c r="BOG175" s="68"/>
      <c r="BOH175" s="68"/>
      <c r="BOI175" s="68"/>
      <c r="BOJ175" s="68"/>
      <c r="BOK175" s="68"/>
      <c r="BOL175" s="68"/>
      <c r="BOM175" s="68"/>
      <c r="BON175" s="68"/>
      <c r="BOO175" s="68"/>
      <c r="BOP175" s="68"/>
      <c r="BOQ175" s="68"/>
      <c r="BOR175" s="68"/>
      <c r="BOS175" s="68"/>
      <c r="BOT175" s="68"/>
      <c r="BOU175" s="68"/>
      <c r="BOV175" s="68"/>
      <c r="BOW175" s="68"/>
      <c r="BOX175" s="68"/>
      <c r="BOY175" s="68"/>
      <c r="BOZ175" s="68"/>
      <c r="BPA175" s="68"/>
      <c r="BPB175" s="68"/>
      <c r="BPC175" s="68"/>
      <c r="BPD175" s="68"/>
      <c r="BPE175" s="68"/>
      <c r="BPF175" s="68"/>
      <c r="BPG175" s="68"/>
      <c r="BPH175" s="68"/>
      <c r="BPI175" s="68"/>
      <c r="BPJ175" s="68"/>
      <c r="BPK175" s="68"/>
      <c r="BPL175" s="68"/>
      <c r="BPM175" s="68"/>
      <c r="BPN175" s="68"/>
      <c r="BPO175" s="68"/>
      <c r="BPP175" s="68"/>
      <c r="BPQ175" s="68"/>
      <c r="BPR175" s="68"/>
      <c r="BPS175" s="68"/>
      <c r="BPT175" s="68"/>
      <c r="BPU175" s="68"/>
      <c r="BPV175" s="68"/>
      <c r="BPW175" s="68"/>
      <c r="BPX175" s="68"/>
      <c r="BPY175" s="68"/>
      <c r="BPZ175" s="68"/>
      <c r="BQA175" s="68"/>
      <c r="BQB175" s="68"/>
      <c r="BQC175" s="68"/>
      <c r="BQD175" s="68"/>
      <c r="BQE175" s="68"/>
      <c r="BQF175" s="68"/>
      <c r="BQG175" s="68"/>
      <c r="BQH175" s="68"/>
      <c r="BQI175" s="68"/>
      <c r="BQJ175" s="68"/>
      <c r="BQK175" s="68"/>
      <c r="BQL175" s="68"/>
      <c r="BQM175" s="68"/>
      <c r="BQN175" s="68"/>
      <c r="BQO175" s="68"/>
      <c r="BQP175" s="68"/>
      <c r="BQQ175" s="68"/>
      <c r="BQR175" s="68"/>
      <c r="BQS175" s="68"/>
      <c r="BQT175" s="68"/>
      <c r="BQU175" s="68"/>
      <c r="BQV175" s="68"/>
      <c r="BQW175" s="68"/>
      <c r="BQX175" s="68"/>
      <c r="BQY175" s="68"/>
      <c r="BQZ175" s="68"/>
      <c r="BRA175" s="68"/>
      <c r="BRB175" s="68"/>
      <c r="BRC175" s="68"/>
      <c r="BRD175" s="68"/>
      <c r="BRE175" s="68"/>
      <c r="BRF175" s="68"/>
      <c r="BRG175" s="68"/>
      <c r="BRH175" s="68"/>
      <c r="BRI175" s="68"/>
      <c r="BRJ175" s="68"/>
      <c r="BRK175" s="68"/>
      <c r="BRL175" s="68"/>
      <c r="BRM175" s="68"/>
      <c r="BRN175" s="68"/>
      <c r="BRO175" s="68"/>
      <c r="BRP175" s="68"/>
      <c r="BRQ175" s="68"/>
      <c r="BRR175" s="68"/>
      <c r="BRS175" s="68"/>
      <c r="BRT175" s="68"/>
      <c r="BRU175" s="68"/>
      <c r="BRV175" s="68"/>
      <c r="BRW175" s="68"/>
      <c r="BRX175" s="68"/>
      <c r="BRY175" s="68"/>
      <c r="BRZ175" s="68"/>
      <c r="BSA175" s="68"/>
      <c r="BSB175" s="68"/>
      <c r="BSC175" s="68"/>
      <c r="BSD175" s="68"/>
      <c r="BSE175" s="68"/>
      <c r="BSF175" s="68"/>
      <c r="BSG175" s="68"/>
      <c r="BSH175" s="68"/>
      <c r="BSI175" s="68"/>
      <c r="BSJ175" s="68"/>
      <c r="BSK175" s="68"/>
      <c r="BSL175" s="68"/>
      <c r="BSM175" s="68"/>
      <c r="BSN175" s="68"/>
      <c r="BSO175" s="68"/>
      <c r="BSP175" s="68"/>
      <c r="BSQ175" s="68"/>
      <c r="BSR175" s="68"/>
      <c r="BSS175" s="68"/>
      <c r="BST175" s="68"/>
      <c r="BSU175" s="68"/>
      <c r="BSV175" s="68"/>
      <c r="BSW175" s="68"/>
      <c r="BSX175" s="68"/>
      <c r="BSY175" s="68"/>
      <c r="BSZ175" s="68"/>
      <c r="BTA175" s="68"/>
      <c r="BTB175" s="68"/>
      <c r="BTC175" s="68"/>
      <c r="BTD175" s="68"/>
      <c r="BTE175" s="68"/>
      <c r="BTF175" s="68"/>
      <c r="BTG175" s="68"/>
      <c r="BTH175" s="68"/>
      <c r="BTI175" s="68"/>
      <c r="BTJ175" s="68"/>
      <c r="BTK175" s="68"/>
      <c r="BTL175" s="68"/>
      <c r="BTM175" s="68"/>
      <c r="BTN175" s="68"/>
      <c r="BTO175" s="68"/>
      <c r="BTP175" s="68"/>
      <c r="BTQ175" s="68"/>
      <c r="BTR175" s="68"/>
      <c r="BTS175" s="68"/>
      <c r="BTT175" s="68"/>
      <c r="BTU175" s="68"/>
      <c r="BTV175" s="68"/>
      <c r="BTW175" s="68"/>
      <c r="BTX175" s="68"/>
      <c r="BTY175" s="68"/>
      <c r="BTZ175" s="68"/>
      <c r="BUA175" s="68"/>
      <c r="BUB175" s="68"/>
      <c r="BUC175" s="68"/>
      <c r="BUD175" s="68"/>
      <c r="BUE175" s="68"/>
      <c r="BUF175" s="68"/>
      <c r="BUG175" s="68"/>
      <c r="BUH175" s="68"/>
      <c r="BUI175" s="68"/>
      <c r="BUJ175" s="68"/>
      <c r="BUK175" s="68"/>
      <c r="BUL175" s="68"/>
      <c r="BUM175" s="68"/>
      <c r="BUN175" s="68"/>
      <c r="BUO175" s="68"/>
      <c r="BUP175" s="68"/>
      <c r="BUQ175" s="68"/>
      <c r="BUR175" s="68"/>
      <c r="BUS175" s="68"/>
      <c r="BUT175" s="68"/>
      <c r="BUU175" s="68"/>
      <c r="BUV175" s="68"/>
      <c r="BUW175" s="68"/>
      <c r="BUX175" s="68"/>
      <c r="BUY175" s="68"/>
      <c r="BUZ175" s="68"/>
      <c r="BVA175" s="68"/>
      <c r="BVB175" s="68"/>
      <c r="BVC175" s="68"/>
      <c r="BVD175" s="68"/>
      <c r="BVE175" s="68"/>
      <c r="BVF175" s="68"/>
      <c r="BVG175" s="68"/>
      <c r="BVH175" s="68"/>
      <c r="BVI175" s="68"/>
      <c r="BVJ175" s="68"/>
      <c r="BVK175" s="68"/>
      <c r="BVL175" s="68"/>
      <c r="BVM175" s="68"/>
      <c r="BVN175" s="68"/>
      <c r="BVO175" s="68"/>
      <c r="BVP175" s="68"/>
      <c r="BVQ175" s="68"/>
      <c r="BVR175" s="68"/>
      <c r="BVS175" s="68"/>
      <c r="BVT175" s="68"/>
      <c r="BVU175" s="68"/>
      <c r="BVV175" s="68"/>
      <c r="BVW175" s="68"/>
      <c r="BVX175" s="68"/>
      <c r="BVY175" s="68"/>
      <c r="BVZ175" s="68"/>
      <c r="BWA175" s="68"/>
      <c r="BWB175" s="68"/>
      <c r="BWC175" s="68"/>
      <c r="BWD175" s="68"/>
      <c r="BWE175" s="68"/>
      <c r="BWF175" s="68"/>
      <c r="BWG175" s="68"/>
      <c r="BWH175" s="68"/>
      <c r="BWI175" s="68"/>
      <c r="BWJ175" s="68"/>
      <c r="BWK175" s="68"/>
      <c r="BWL175" s="68"/>
      <c r="BWM175" s="68"/>
      <c r="BWN175" s="68"/>
      <c r="BWO175" s="68"/>
      <c r="BWP175" s="68"/>
      <c r="BWQ175" s="68"/>
      <c r="BWR175" s="68"/>
      <c r="BWS175" s="68"/>
      <c r="BWT175" s="68"/>
      <c r="BWU175" s="68"/>
      <c r="BWV175" s="68"/>
      <c r="BWW175" s="68"/>
      <c r="BWX175" s="68"/>
      <c r="BWY175" s="68"/>
      <c r="BWZ175" s="68"/>
      <c r="BXA175" s="68"/>
      <c r="BXB175" s="68"/>
      <c r="BXC175" s="68"/>
      <c r="BXD175" s="68"/>
      <c r="BXE175" s="68"/>
      <c r="BXF175" s="68"/>
      <c r="BXG175" s="68"/>
      <c r="BXH175" s="68"/>
      <c r="BXI175" s="68"/>
      <c r="BXJ175" s="68"/>
      <c r="BXK175" s="68"/>
      <c r="BXL175" s="68"/>
      <c r="BXM175" s="68"/>
      <c r="BXN175" s="68"/>
      <c r="BXO175" s="68"/>
      <c r="BXP175" s="68"/>
      <c r="BXQ175" s="68"/>
      <c r="BXR175" s="68"/>
      <c r="BXS175" s="68"/>
      <c r="BXT175" s="68"/>
      <c r="BXU175" s="68"/>
      <c r="BXV175" s="68"/>
      <c r="BXW175" s="68"/>
      <c r="BXX175" s="68"/>
      <c r="BXY175" s="68"/>
      <c r="BXZ175" s="68"/>
      <c r="BYA175" s="68"/>
      <c r="BYB175" s="68"/>
      <c r="BYC175" s="68"/>
      <c r="BYD175" s="68"/>
      <c r="BYE175" s="68"/>
      <c r="BYF175" s="68"/>
      <c r="BYG175" s="68"/>
      <c r="BYH175" s="68"/>
      <c r="BYI175" s="68"/>
      <c r="BYJ175" s="68"/>
      <c r="BYK175" s="68"/>
      <c r="BYL175" s="68"/>
      <c r="BYM175" s="68"/>
      <c r="BYN175" s="68"/>
      <c r="BYO175" s="68"/>
      <c r="BYP175" s="68"/>
      <c r="BYQ175" s="68"/>
      <c r="BYR175" s="68"/>
      <c r="BYS175" s="68"/>
      <c r="BYT175" s="68"/>
      <c r="BYU175" s="68"/>
      <c r="BYV175" s="68"/>
      <c r="BYW175" s="68"/>
      <c r="BYX175" s="68"/>
      <c r="BYY175" s="68"/>
      <c r="BYZ175" s="68"/>
      <c r="BZA175" s="68"/>
      <c r="BZB175" s="68"/>
      <c r="BZC175" s="68"/>
      <c r="BZD175" s="68"/>
      <c r="BZE175" s="68"/>
      <c r="BZF175" s="68"/>
      <c r="BZG175" s="68"/>
      <c r="BZH175" s="68"/>
      <c r="BZI175" s="68"/>
      <c r="BZJ175" s="68"/>
      <c r="BZK175" s="68"/>
      <c r="BZL175" s="68"/>
      <c r="BZM175" s="68"/>
      <c r="BZN175" s="68"/>
      <c r="BZO175" s="68"/>
      <c r="BZP175" s="68"/>
      <c r="BZQ175" s="68"/>
      <c r="BZR175" s="68"/>
      <c r="BZS175" s="68"/>
      <c r="BZT175" s="68"/>
      <c r="BZU175" s="68"/>
      <c r="BZV175" s="68"/>
      <c r="BZW175" s="68"/>
      <c r="BZX175" s="68"/>
      <c r="BZY175" s="68"/>
      <c r="BZZ175" s="68"/>
      <c r="CAA175" s="68"/>
      <c r="CAB175" s="68"/>
      <c r="CAC175" s="68"/>
      <c r="CAD175" s="68"/>
      <c r="CAE175" s="68"/>
      <c r="CAF175" s="68"/>
      <c r="CAG175" s="68"/>
      <c r="CAH175" s="68"/>
      <c r="CAI175" s="68"/>
      <c r="CAJ175" s="68"/>
      <c r="CAK175" s="68"/>
      <c r="CAL175" s="68"/>
      <c r="CAM175" s="68"/>
      <c r="CAN175" s="68"/>
      <c r="CAO175" s="68"/>
      <c r="CAP175" s="68"/>
      <c r="CAQ175" s="68"/>
      <c r="CAR175" s="68"/>
      <c r="CAS175" s="68"/>
      <c r="CAT175" s="68"/>
      <c r="CAU175" s="68"/>
      <c r="CAV175" s="68"/>
      <c r="CAW175" s="68"/>
      <c r="CAX175" s="68"/>
      <c r="CAY175" s="68"/>
      <c r="CAZ175" s="68"/>
      <c r="CBA175" s="68"/>
      <c r="CBB175" s="68"/>
      <c r="CBC175" s="68"/>
      <c r="CBD175" s="68"/>
      <c r="CBE175" s="68"/>
      <c r="CBF175" s="68"/>
      <c r="CBG175" s="68"/>
      <c r="CBH175" s="68"/>
      <c r="CBI175" s="68"/>
      <c r="CBJ175" s="68"/>
      <c r="CBK175" s="68"/>
      <c r="CBL175" s="68"/>
      <c r="CBM175" s="68"/>
      <c r="CBN175" s="68"/>
      <c r="CBO175" s="68"/>
      <c r="CBP175" s="68"/>
      <c r="CBQ175" s="68"/>
      <c r="CBR175" s="68"/>
      <c r="CBS175" s="68"/>
      <c r="CBT175" s="68"/>
      <c r="CBU175" s="68"/>
      <c r="CBV175" s="68"/>
      <c r="CBW175" s="68"/>
      <c r="CBX175" s="68"/>
      <c r="CBY175" s="68"/>
      <c r="CBZ175" s="68"/>
      <c r="CCA175" s="68"/>
      <c r="CCB175" s="68"/>
      <c r="CCC175" s="68"/>
      <c r="CCD175" s="68"/>
      <c r="CCE175" s="68"/>
      <c r="CCF175" s="68"/>
      <c r="CCG175" s="68"/>
      <c r="CCH175" s="68"/>
      <c r="CCI175" s="68"/>
      <c r="CCJ175" s="68"/>
      <c r="CCK175" s="68"/>
      <c r="CCL175" s="68"/>
      <c r="CCM175" s="68"/>
      <c r="CCN175" s="68"/>
      <c r="CCO175" s="68"/>
      <c r="CCP175" s="68"/>
      <c r="CCQ175" s="68"/>
      <c r="CCR175" s="68"/>
      <c r="CCS175" s="68"/>
      <c r="CCT175" s="68"/>
      <c r="CCU175" s="68"/>
      <c r="CCV175" s="68"/>
      <c r="CCW175" s="68"/>
      <c r="CCX175" s="68"/>
      <c r="CCY175" s="68"/>
      <c r="CCZ175" s="68"/>
      <c r="CDA175" s="68"/>
      <c r="CDB175" s="68"/>
      <c r="CDC175" s="68"/>
      <c r="CDD175" s="68"/>
      <c r="CDE175" s="68"/>
      <c r="CDF175" s="68"/>
      <c r="CDG175" s="68"/>
      <c r="CDH175" s="68"/>
      <c r="CDI175" s="68"/>
      <c r="CDJ175" s="68"/>
      <c r="CDK175" s="68"/>
      <c r="CDL175" s="68"/>
      <c r="CDM175" s="68"/>
      <c r="CDN175" s="68"/>
      <c r="CDO175" s="68"/>
      <c r="CDP175" s="68"/>
      <c r="CDQ175" s="68"/>
      <c r="CDR175" s="68"/>
      <c r="CDS175" s="68"/>
      <c r="CDT175" s="68"/>
      <c r="CDU175" s="68"/>
      <c r="CDV175" s="68"/>
      <c r="CDW175" s="68"/>
      <c r="CDX175" s="68"/>
      <c r="CDY175" s="68"/>
      <c r="CDZ175" s="68"/>
      <c r="CEA175" s="68"/>
      <c r="CEB175" s="68"/>
      <c r="CEC175" s="68"/>
      <c r="CED175" s="68"/>
      <c r="CEE175" s="68"/>
      <c r="CEF175" s="68"/>
      <c r="CEG175" s="68"/>
      <c r="CEH175" s="68"/>
      <c r="CEI175" s="68"/>
      <c r="CEJ175" s="68"/>
      <c r="CEK175" s="68"/>
      <c r="CEL175" s="68"/>
      <c r="CEM175" s="68"/>
      <c r="CEN175" s="68"/>
      <c r="CEO175" s="68"/>
      <c r="CEP175" s="68"/>
      <c r="CEQ175" s="68"/>
      <c r="CER175" s="68"/>
      <c r="CES175" s="68"/>
      <c r="CET175" s="68"/>
      <c r="CEU175" s="68"/>
      <c r="CEV175" s="68"/>
      <c r="CEW175" s="68"/>
      <c r="CEX175" s="68"/>
      <c r="CEY175" s="68"/>
      <c r="CEZ175" s="68"/>
      <c r="CFA175" s="68"/>
      <c r="CFB175" s="68"/>
      <c r="CFC175" s="68"/>
      <c r="CFD175" s="68"/>
      <c r="CFE175" s="68"/>
      <c r="CFF175" s="68"/>
      <c r="CFG175" s="68"/>
      <c r="CFH175" s="68"/>
      <c r="CFI175" s="68"/>
      <c r="CFJ175" s="68"/>
      <c r="CFK175" s="68"/>
      <c r="CFL175" s="68"/>
      <c r="CFM175" s="68"/>
      <c r="CFN175" s="68"/>
      <c r="CFO175" s="68"/>
      <c r="CFP175" s="68"/>
      <c r="CFQ175" s="68"/>
      <c r="CFR175" s="68"/>
      <c r="CFS175" s="68"/>
      <c r="CFT175" s="68"/>
      <c r="CFU175" s="68"/>
      <c r="CFV175" s="68"/>
      <c r="CFW175" s="68"/>
      <c r="CFX175" s="68"/>
      <c r="CFY175" s="68"/>
      <c r="CFZ175" s="68"/>
      <c r="CGA175" s="68"/>
      <c r="CGB175" s="68"/>
      <c r="CGC175" s="68"/>
      <c r="CGD175" s="68"/>
      <c r="CGE175" s="68"/>
      <c r="CGF175" s="68"/>
      <c r="CGG175" s="68"/>
      <c r="CGH175" s="68"/>
      <c r="CGI175" s="68"/>
      <c r="CGJ175" s="68"/>
      <c r="CGK175" s="68"/>
      <c r="CGL175" s="68"/>
      <c r="CGM175" s="68"/>
      <c r="CGN175" s="68"/>
      <c r="CGO175" s="68"/>
      <c r="CGP175" s="68"/>
      <c r="CGQ175" s="68"/>
      <c r="CGR175" s="68"/>
      <c r="CGS175" s="68"/>
      <c r="CGT175" s="68"/>
      <c r="CGU175" s="68"/>
      <c r="CGV175" s="68"/>
      <c r="CGW175" s="68"/>
      <c r="CGX175" s="68"/>
      <c r="CGY175" s="68"/>
      <c r="CGZ175" s="68"/>
      <c r="CHA175" s="68"/>
      <c r="CHB175" s="68"/>
      <c r="CHC175" s="68"/>
      <c r="CHD175" s="68"/>
      <c r="CHE175" s="68"/>
      <c r="CHF175" s="68"/>
      <c r="CHG175" s="68"/>
      <c r="CHH175" s="68"/>
      <c r="CHI175" s="68"/>
      <c r="CHJ175" s="68"/>
      <c r="CHK175" s="68"/>
      <c r="CHL175" s="68"/>
      <c r="CHM175" s="68"/>
      <c r="CHN175" s="68"/>
      <c r="CHO175" s="68"/>
      <c r="CHP175" s="68"/>
      <c r="CHQ175" s="68"/>
      <c r="CHR175" s="68"/>
      <c r="CHS175" s="68"/>
      <c r="CHT175" s="68"/>
      <c r="CHU175" s="68"/>
      <c r="CHV175" s="68"/>
      <c r="CHW175" s="68"/>
      <c r="CHX175" s="68"/>
      <c r="CHY175" s="68"/>
      <c r="CHZ175" s="68"/>
      <c r="CIA175" s="68"/>
      <c r="CIB175" s="68"/>
      <c r="CIC175" s="68"/>
      <c r="CID175" s="68"/>
      <c r="CIE175" s="68"/>
      <c r="CIF175" s="68"/>
      <c r="CIG175" s="68"/>
      <c r="CIH175" s="68"/>
      <c r="CII175" s="68"/>
      <c r="CIJ175" s="68"/>
      <c r="CIK175" s="68"/>
      <c r="CIL175" s="68"/>
      <c r="CIM175" s="68"/>
      <c r="CIN175" s="68"/>
      <c r="CIO175" s="68"/>
      <c r="CIP175" s="68"/>
      <c r="CIQ175" s="68"/>
      <c r="CIR175" s="68"/>
      <c r="CIS175" s="68"/>
      <c r="CIT175" s="68"/>
      <c r="CIU175" s="68"/>
      <c r="CIV175" s="68"/>
      <c r="CIW175" s="68"/>
      <c r="CIX175" s="68"/>
      <c r="CIY175" s="68"/>
      <c r="CIZ175" s="68"/>
      <c r="CJA175" s="68"/>
      <c r="CJB175" s="68"/>
      <c r="CJC175" s="68"/>
      <c r="CJD175" s="68"/>
      <c r="CJE175" s="68"/>
      <c r="CJF175" s="68"/>
      <c r="CJG175" s="68"/>
      <c r="CJH175" s="68"/>
      <c r="CJI175" s="68"/>
      <c r="CJJ175" s="68"/>
      <c r="CJK175" s="68"/>
      <c r="CJL175" s="68"/>
      <c r="CJM175" s="68"/>
      <c r="CJN175" s="68"/>
      <c r="CJO175" s="68"/>
      <c r="CJP175" s="68"/>
      <c r="CJQ175" s="68"/>
      <c r="CJR175" s="68"/>
      <c r="CJS175" s="68"/>
      <c r="CJT175" s="68"/>
      <c r="CJU175" s="68"/>
      <c r="CJV175" s="68"/>
      <c r="CJW175" s="68"/>
      <c r="CJX175" s="68"/>
      <c r="CJY175" s="68"/>
      <c r="CJZ175" s="68"/>
      <c r="CKA175" s="68"/>
      <c r="CKB175" s="68"/>
      <c r="CKC175" s="68"/>
      <c r="CKD175" s="68"/>
      <c r="CKE175" s="68"/>
      <c r="CKF175" s="68"/>
      <c r="CKG175" s="68"/>
      <c r="CKH175" s="68"/>
      <c r="CKI175" s="68"/>
      <c r="CKJ175" s="68"/>
      <c r="CKK175" s="68"/>
      <c r="CKL175" s="68"/>
      <c r="CKM175" s="68"/>
      <c r="CKN175" s="68"/>
      <c r="CKO175" s="68"/>
      <c r="CKP175" s="68"/>
      <c r="CKQ175" s="68"/>
      <c r="CKR175" s="68"/>
      <c r="CKS175" s="68"/>
      <c r="CKT175" s="68"/>
      <c r="CKU175" s="68"/>
      <c r="CKV175" s="68"/>
      <c r="CKW175" s="68"/>
      <c r="CKX175" s="68"/>
      <c r="CKY175" s="68"/>
      <c r="CKZ175" s="68"/>
      <c r="CLA175" s="68"/>
      <c r="CLB175" s="68"/>
      <c r="CLC175" s="68"/>
      <c r="CLD175" s="68"/>
      <c r="CLE175" s="68"/>
      <c r="CLF175" s="68"/>
      <c r="CLG175" s="68"/>
      <c r="CLH175" s="68"/>
      <c r="CLI175" s="68"/>
      <c r="CLJ175" s="68"/>
      <c r="CLK175" s="68"/>
      <c r="CLL175" s="68"/>
      <c r="CLM175" s="68"/>
      <c r="CLN175" s="68"/>
      <c r="CLO175" s="68"/>
      <c r="CLP175" s="68"/>
      <c r="CLQ175" s="68"/>
      <c r="CLR175" s="68"/>
      <c r="CLS175" s="68"/>
      <c r="CLT175" s="68"/>
      <c r="CLU175" s="68"/>
      <c r="CLV175" s="68"/>
      <c r="CLW175" s="68"/>
      <c r="CLX175" s="68"/>
      <c r="CLY175" s="68"/>
      <c r="CLZ175" s="68"/>
      <c r="CMA175" s="68"/>
      <c r="CMB175" s="68"/>
      <c r="CMC175" s="68"/>
      <c r="CMD175" s="68"/>
      <c r="CME175" s="68"/>
      <c r="CMF175" s="68"/>
      <c r="CMG175" s="68"/>
      <c r="CMH175" s="68"/>
      <c r="CMI175" s="68"/>
      <c r="CMJ175" s="68"/>
      <c r="CMK175" s="68"/>
      <c r="CML175" s="68"/>
      <c r="CMM175" s="68"/>
      <c r="CMN175" s="68"/>
      <c r="CMO175" s="68"/>
      <c r="CMP175" s="68"/>
      <c r="CMQ175" s="68"/>
      <c r="CMR175" s="68"/>
      <c r="CMS175" s="68"/>
      <c r="CMT175" s="68"/>
      <c r="CMU175" s="68"/>
      <c r="CMV175" s="68"/>
      <c r="CMW175" s="68"/>
      <c r="CMX175" s="68"/>
      <c r="CMY175" s="68"/>
      <c r="CMZ175" s="68"/>
      <c r="CNA175" s="68"/>
      <c r="CNB175" s="68"/>
      <c r="CNC175" s="68"/>
      <c r="CND175" s="68"/>
      <c r="CNE175" s="68"/>
      <c r="CNF175" s="68"/>
      <c r="CNG175" s="68"/>
      <c r="CNH175" s="68"/>
      <c r="CNI175" s="68"/>
      <c r="CNJ175" s="68"/>
      <c r="CNK175" s="68"/>
      <c r="CNL175" s="68"/>
      <c r="CNM175" s="68"/>
      <c r="CNN175" s="68"/>
      <c r="CNO175" s="68"/>
      <c r="CNP175" s="68"/>
      <c r="CNQ175" s="68"/>
      <c r="CNR175" s="68"/>
      <c r="CNS175" s="68"/>
      <c r="CNT175" s="68"/>
      <c r="CNU175" s="68"/>
      <c r="CNV175" s="68"/>
      <c r="CNW175" s="68"/>
      <c r="CNX175" s="68"/>
      <c r="CNY175" s="68"/>
      <c r="CNZ175" s="68"/>
      <c r="COA175" s="68"/>
      <c r="COB175" s="68"/>
      <c r="COC175" s="68"/>
      <c r="COD175" s="68"/>
      <c r="COE175" s="68"/>
      <c r="COF175" s="68"/>
      <c r="COG175" s="68"/>
      <c r="COH175" s="68"/>
      <c r="COI175" s="68"/>
      <c r="COJ175" s="68"/>
      <c r="COK175" s="68"/>
      <c r="COL175" s="68"/>
      <c r="COM175" s="68"/>
      <c r="CON175" s="68"/>
      <c r="COO175" s="68"/>
      <c r="COP175" s="68"/>
      <c r="COQ175" s="68"/>
      <c r="COR175" s="68"/>
      <c r="COS175" s="68"/>
      <c r="COT175" s="68"/>
      <c r="COU175" s="68"/>
      <c r="COV175" s="68"/>
      <c r="COW175" s="68"/>
      <c r="COX175" s="68"/>
      <c r="COY175" s="68"/>
      <c r="COZ175" s="68"/>
      <c r="CPA175" s="68"/>
      <c r="CPB175" s="68"/>
      <c r="CPC175" s="68"/>
      <c r="CPD175" s="68"/>
      <c r="CPE175" s="68"/>
      <c r="CPF175" s="68"/>
      <c r="CPG175" s="68"/>
      <c r="CPH175" s="68"/>
      <c r="CPI175" s="68"/>
      <c r="CPJ175" s="68"/>
      <c r="CPK175" s="68"/>
      <c r="CPL175" s="68"/>
      <c r="CPM175" s="68"/>
      <c r="CPN175" s="68"/>
      <c r="CPO175" s="68"/>
      <c r="CPP175" s="68"/>
      <c r="CPQ175" s="68"/>
      <c r="CPR175" s="68"/>
      <c r="CPS175" s="68"/>
      <c r="CPT175" s="68"/>
      <c r="CPU175" s="68"/>
      <c r="CPV175" s="68"/>
      <c r="CPW175" s="68"/>
      <c r="CPX175" s="68"/>
      <c r="CPY175" s="68"/>
      <c r="CPZ175" s="68"/>
      <c r="CQA175" s="68"/>
      <c r="CQB175" s="68"/>
      <c r="CQC175" s="68"/>
      <c r="CQD175" s="68"/>
      <c r="CQE175" s="68"/>
      <c r="CQF175" s="68"/>
      <c r="CQG175" s="68"/>
      <c r="CQH175" s="68"/>
      <c r="CQI175" s="68"/>
      <c r="CQJ175" s="68"/>
      <c r="CQK175" s="68"/>
      <c r="CQL175" s="68"/>
      <c r="CQM175" s="68"/>
      <c r="CQN175" s="68"/>
      <c r="CQO175" s="68"/>
      <c r="CQP175" s="68"/>
      <c r="CQQ175" s="68"/>
      <c r="CQR175" s="68"/>
      <c r="CQS175" s="68"/>
      <c r="CQT175" s="68"/>
      <c r="CQU175" s="68"/>
      <c r="CQV175" s="68"/>
      <c r="CQW175" s="68"/>
      <c r="CQX175" s="68"/>
      <c r="CQY175" s="68"/>
      <c r="CQZ175" s="68"/>
      <c r="CRA175" s="68"/>
      <c r="CRB175" s="68"/>
      <c r="CRC175" s="68"/>
      <c r="CRD175" s="68"/>
      <c r="CRE175" s="68"/>
      <c r="CRF175" s="68"/>
      <c r="CRG175" s="68"/>
      <c r="CRH175" s="68"/>
      <c r="CRI175" s="68"/>
      <c r="CRJ175" s="68"/>
      <c r="CRK175" s="68"/>
      <c r="CRL175" s="68"/>
      <c r="CRM175" s="68"/>
      <c r="CRN175" s="68"/>
      <c r="CRO175" s="68"/>
      <c r="CRP175" s="68"/>
      <c r="CRQ175" s="68"/>
      <c r="CRR175" s="68"/>
      <c r="CRS175" s="68"/>
      <c r="CRT175" s="68"/>
      <c r="CRU175" s="68"/>
      <c r="CRV175" s="68"/>
      <c r="CRW175" s="68"/>
      <c r="CRX175" s="68"/>
      <c r="CRY175" s="68"/>
      <c r="CRZ175" s="68"/>
      <c r="CSA175" s="68"/>
      <c r="CSB175" s="68"/>
      <c r="CSC175" s="68"/>
      <c r="CSD175" s="68"/>
      <c r="CSE175" s="68"/>
      <c r="CSF175" s="68"/>
      <c r="CSG175" s="68"/>
      <c r="CSH175" s="68"/>
      <c r="CSI175" s="68"/>
      <c r="CSJ175" s="68"/>
      <c r="CSK175" s="68"/>
      <c r="CSL175" s="68"/>
      <c r="CSM175" s="68"/>
      <c r="CSN175" s="68"/>
      <c r="CSO175" s="68"/>
      <c r="CSP175" s="68"/>
      <c r="CSQ175" s="68"/>
      <c r="CSR175" s="68"/>
      <c r="CSS175" s="68"/>
      <c r="CST175" s="68"/>
      <c r="CSU175" s="68"/>
      <c r="CSV175" s="68"/>
      <c r="CSW175" s="68"/>
      <c r="CSX175" s="68"/>
      <c r="CSY175" s="68"/>
      <c r="CSZ175" s="68"/>
      <c r="CTA175" s="68"/>
      <c r="CTB175" s="68"/>
      <c r="CTC175" s="68"/>
      <c r="CTD175" s="68"/>
      <c r="CTE175" s="68"/>
      <c r="CTF175" s="68"/>
      <c r="CTG175" s="68"/>
      <c r="CTH175" s="68"/>
      <c r="CTI175" s="68"/>
      <c r="CTJ175" s="68"/>
      <c r="CTK175" s="68"/>
      <c r="CTL175" s="68"/>
      <c r="CTM175" s="68"/>
      <c r="CTN175" s="68"/>
      <c r="CTO175" s="68"/>
      <c r="CTP175" s="68"/>
      <c r="CTQ175" s="68"/>
      <c r="CTR175" s="68"/>
      <c r="CTS175" s="68"/>
      <c r="CTT175" s="68"/>
      <c r="CTU175" s="68"/>
      <c r="CTV175" s="68"/>
      <c r="CTW175" s="68"/>
      <c r="CTX175" s="68"/>
      <c r="CTY175" s="68"/>
      <c r="CTZ175" s="68"/>
      <c r="CUA175" s="68"/>
      <c r="CUB175" s="68"/>
      <c r="CUC175" s="68"/>
      <c r="CUD175" s="68"/>
      <c r="CUE175" s="68"/>
      <c r="CUF175" s="68"/>
      <c r="CUG175" s="68"/>
      <c r="CUH175" s="68"/>
      <c r="CUI175" s="68"/>
      <c r="CUJ175" s="68"/>
      <c r="CUK175" s="68"/>
      <c r="CUL175" s="68"/>
      <c r="CUM175" s="68"/>
      <c r="CUN175" s="68"/>
      <c r="CUO175" s="68"/>
      <c r="CUP175" s="68"/>
      <c r="CUQ175" s="68"/>
      <c r="CUR175" s="68"/>
      <c r="CUS175" s="68"/>
      <c r="CUT175" s="68"/>
      <c r="CUU175" s="68"/>
      <c r="CUV175" s="68"/>
      <c r="CUW175" s="68"/>
      <c r="CUX175" s="68"/>
      <c r="CUY175" s="68"/>
      <c r="CUZ175" s="68"/>
      <c r="CVA175" s="68"/>
      <c r="CVB175" s="68"/>
      <c r="CVC175" s="68"/>
      <c r="CVD175" s="68"/>
      <c r="CVE175" s="68"/>
      <c r="CVF175" s="68"/>
      <c r="CVG175" s="68"/>
      <c r="CVH175" s="68"/>
      <c r="CVI175" s="68"/>
      <c r="CVJ175" s="68"/>
      <c r="CVK175" s="68"/>
      <c r="CVL175" s="68"/>
      <c r="CVM175" s="68"/>
      <c r="CVN175" s="68"/>
      <c r="CVO175" s="68"/>
      <c r="CVP175" s="68"/>
      <c r="CVQ175" s="68"/>
      <c r="CVR175" s="68"/>
      <c r="CVS175" s="68"/>
      <c r="CVT175" s="68"/>
      <c r="CVU175" s="68"/>
      <c r="CVV175" s="68"/>
      <c r="CVW175" s="68"/>
      <c r="CVX175" s="68"/>
      <c r="CVY175" s="68"/>
      <c r="CVZ175" s="68"/>
      <c r="CWA175" s="68"/>
      <c r="CWB175" s="68"/>
      <c r="CWC175" s="68"/>
      <c r="CWD175" s="68"/>
      <c r="CWE175" s="68"/>
      <c r="CWF175" s="68"/>
      <c r="CWG175" s="68"/>
      <c r="CWH175" s="68"/>
      <c r="CWI175" s="68"/>
      <c r="CWJ175" s="68"/>
      <c r="CWK175" s="68"/>
      <c r="CWL175" s="68"/>
      <c r="CWM175" s="68"/>
      <c r="CWN175" s="68"/>
      <c r="CWO175" s="68"/>
      <c r="CWP175" s="68"/>
      <c r="CWQ175" s="68"/>
      <c r="CWR175" s="68"/>
      <c r="CWS175" s="68"/>
      <c r="CWT175" s="68"/>
      <c r="CWU175" s="68"/>
      <c r="CWV175" s="68"/>
      <c r="CWW175" s="68"/>
      <c r="CWX175" s="68"/>
      <c r="CWY175" s="68"/>
      <c r="CWZ175" s="68"/>
      <c r="CXA175" s="68"/>
      <c r="CXB175" s="68"/>
      <c r="CXC175" s="68"/>
      <c r="CXD175" s="68"/>
      <c r="CXE175" s="68"/>
      <c r="CXF175" s="68"/>
      <c r="CXG175" s="68"/>
      <c r="CXH175" s="68"/>
      <c r="CXI175" s="68"/>
      <c r="CXJ175" s="68"/>
      <c r="CXK175" s="68"/>
      <c r="CXL175" s="68"/>
      <c r="CXM175" s="68"/>
      <c r="CXN175" s="68"/>
      <c r="CXO175" s="68"/>
      <c r="CXP175" s="68"/>
      <c r="CXQ175" s="68"/>
      <c r="CXR175" s="68"/>
      <c r="CXS175" s="68"/>
      <c r="CXT175" s="68"/>
      <c r="CXU175" s="68"/>
      <c r="CXV175" s="68"/>
      <c r="CXW175" s="68"/>
      <c r="CXX175" s="68"/>
      <c r="CXY175" s="68"/>
      <c r="CXZ175" s="68"/>
      <c r="CYA175" s="68"/>
      <c r="CYB175" s="68"/>
      <c r="CYC175" s="68"/>
      <c r="CYD175" s="68"/>
      <c r="CYE175" s="68"/>
      <c r="CYF175" s="68"/>
      <c r="CYG175" s="68"/>
      <c r="CYH175" s="68"/>
      <c r="CYI175" s="68"/>
      <c r="CYJ175" s="68"/>
      <c r="CYK175" s="68"/>
      <c r="CYL175" s="68"/>
      <c r="CYM175" s="68"/>
      <c r="CYN175" s="68"/>
      <c r="CYO175" s="68"/>
      <c r="CYP175" s="68"/>
      <c r="CYQ175" s="68"/>
      <c r="CYR175" s="68"/>
      <c r="CYS175" s="68"/>
      <c r="CYT175" s="68"/>
      <c r="CYU175" s="68"/>
      <c r="CYV175" s="68"/>
      <c r="CYW175" s="68"/>
      <c r="CYX175" s="68"/>
      <c r="CYY175" s="68"/>
      <c r="CYZ175" s="68"/>
      <c r="CZA175" s="68"/>
      <c r="CZB175" s="68"/>
      <c r="CZC175" s="68"/>
      <c r="CZD175" s="68"/>
      <c r="CZE175" s="68"/>
      <c r="CZF175" s="68"/>
      <c r="CZG175" s="68"/>
      <c r="CZH175" s="68"/>
      <c r="CZI175" s="68"/>
      <c r="CZJ175" s="68"/>
      <c r="CZK175" s="68"/>
      <c r="CZL175" s="68"/>
      <c r="CZM175" s="68"/>
      <c r="CZN175" s="68"/>
      <c r="CZO175" s="68"/>
      <c r="CZP175" s="68"/>
      <c r="CZQ175" s="68"/>
      <c r="CZR175" s="68"/>
      <c r="CZS175" s="68"/>
      <c r="CZT175" s="68"/>
      <c r="CZU175" s="68"/>
      <c r="CZV175" s="68"/>
      <c r="CZW175" s="68"/>
      <c r="CZX175" s="68"/>
      <c r="CZY175" s="68"/>
      <c r="CZZ175" s="68"/>
      <c r="DAA175" s="68"/>
      <c r="DAB175" s="68"/>
      <c r="DAC175" s="68"/>
      <c r="DAD175" s="68"/>
      <c r="DAE175" s="68"/>
      <c r="DAF175" s="68"/>
      <c r="DAG175" s="68"/>
      <c r="DAH175" s="68"/>
      <c r="DAI175" s="68"/>
      <c r="DAJ175" s="68"/>
      <c r="DAK175" s="68"/>
      <c r="DAL175" s="68"/>
      <c r="DAM175" s="68"/>
      <c r="DAN175" s="68"/>
      <c r="DAO175" s="68"/>
      <c r="DAP175" s="68"/>
      <c r="DAQ175" s="68"/>
      <c r="DAR175" s="68"/>
      <c r="DAS175" s="68"/>
      <c r="DAT175" s="68"/>
      <c r="DAU175" s="68"/>
      <c r="DAV175" s="68"/>
      <c r="DAW175" s="68"/>
      <c r="DAX175" s="68"/>
      <c r="DAY175" s="68"/>
      <c r="DAZ175" s="68"/>
      <c r="DBA175" s="68"/>
      <c r="DBB175" s="68"/>
      <c r="DBC175" s="68"/>
      <c r="DBD175" s="68"/>
      <c r="DBE175" s="68"/>
      <c r="DBF175" s="68"/>
      <c r="DBG175" s="68"/>
      <c r="DBH175" s="68"/>
      <c r="DBI175" s="68"/>
      <c r="DBJ175" s="68"/>
      <c r="DBK175" s="68"/>
      <c r="DBL175" s="68"/>
      <c r="DBM175" s="68"/>
      <c r="DBN175" s="68"/>
      <c r="DBO175" s="68"/>
      <c r="DBP175" s="68"/>
      <c r="DBQ175" s="68"/>
      <c r="DBR175" s="68"/>
      <c r="DBS175" s="68"/>
      <c r="DBT175" s="68"/>
      <c r="DBU175" s="68"/>
      <c r="DBV175" s="68"/>
      <c r="DBW175" s="68"/>
      <c r="DBX175" s="68"/>
      <c r="DBY175" s="68"/>
      <c r="DBZ175" s="68"/>
      <c r="DCA175" s="68"/>
      <c r="DCB175" s="68"/>
      <c r="DCC175" s="68"/>
      <c r="DCD175" s="68"/>
      <c r="DCE175" s="68"/>
      <c r="DCF175" s="68"/>
      <c r="DCG175" s="68"/>
      <c r="DCH175" s="68"/>
      <c r="DCI175" s="68"/>
      <c r="DCJ175" s="68"/>
      <c r="DCK175" s="68"/>
      <c r="DCL175" s="68"/>
      <c r="DCM175" s="68"/>
      <c r="DCN175" s="68"/>
      <c r="DCO175" s="68"/>
      <c r="DCP175" s="68"/>
      <c r="DCQ175" s="68"/>
      <c r="DCR175" s="68"/>
      <c r="DCS175" s="68"/>
      <c r="DCT175" s="68"/>
      <c r="DCU175" s="68"/>
      <c r="DCV175" s="68"/>
      <c r="DCW175" s="68"/>
      <c r="DCX175" s="68"/>
      <c r="DCY175" s="68"/>
      <c r="DCZ175" s="68"/>
      <c r="DDA175" s="68"/>
      <c r="DDB175" s="68"/>
      <c r="DDC175" s="68"/>
      <c r="DDD175" s="68"/>
      <c r="DDE175" s="68"/>
      <c r="DDF175" s="68"/>
      <c r="DDG175" s="68"/>
      <c r="DDH175" s="68"/>
      <c r="DDI175" s="68"/>
      <c r="DDJ175" s="68"/>
      <c r="DDK175" s="68"/>
      <c r="DDL175" s="68"/>
      <c r="DDM175" s="68"/>
      <c r="DDN175" s="68"/>
      <c r="DDO175" s="68"/>
      <c r="DDP175" s="68"/>
      <c r="DDQ175" s="68"/>
      <c r="DDR175" s="68"/>
      <c r="DDS175" s="68"/>
      <c r="DDT175" s="68"/>
      <c r="DDU175" s="68"/>
      <c r="DDV175" s="68"/>
      <c r="DDW175" s="68"/>
      <c r="DDX175" s="68"/>
      <c r="DDY175" s="68"/>
      <c r="DDZ175" s="68"/>
      <c r="DEA175" s="68"/>
      <c r="DEB175" s="68"/>
      <c r="DEC175" s="68"/>
      <c r="DED175" s="68"/>
      <c r="DEE175" s="68"/>
      <c r="DEF175" s="68"/>
      <c r="DEG175" s="68"/>
      <c r="DEH175" s="68"/>
      <c r="DEI175" s="68"/>
      <c r="DEJ175" s="68"/>
      <c r="DEK175" s="68"/>
      <c r="DEL175" s="68"/>
      <c r="DEM175" s="68"/>
      <c r="DEN175" s="68"/>
      <c r="DEO175" s="68"/>
      <c r="DEP175" s="68"/>
      <c r="DEQ175" s="68"/>
      <c r="DER175" s="68"/>
      <c r="DES175" s="68"/>
      <c r="DET175" s="68"/>
      <c r="DEU175" s="68"/>
      <c r="DEV175" s="68"/>
      <c r="DEW175" s="68"/>
      <c r="DEX175" s="68"/>
      <c r="DEY175" s="68"/>
      <c r="DEZ175" s="68"/>
      <c r="DFA175" s="68"/>
      <c r="DFB175" s="68"/>
      <c r="DFC175" s="68"/>
      <c r="DFD175" s="68"/>
      <c r="DFE175" s="68"/>
      <c r="DFF175" s="68"/>
      <c r="DFG175" s="68"/>
      <c r="DFH175" s="68"/>
      <c r="DFI175" s="68"/>
      <c r="DFJ175" s="68"/>
      <c r="DFK175" s="68"/>
      <c r="DFL175" s="68"/>
      <c r="DFM175" s="68"/>
      <c r="DFN175" s="68"/>
      <c r="DFO175" s="68"/>
      <c r="DFP175" s="68"/>
      <c r="DFQ175" s="68"/>
      <c r="DFR175" s="68"/>
      <c r="DFS175" s="68"/>
      <c r="DFT175" s="68"/>
      <c r="DFU175" s="68"/>
      <c r="DFV175" s="68"/>
      <c r="DFW175" s="68"/>
      <c r="DFX175" s="68"/>
      <c r="DFY175" s="68"/>
      <c r="DFZ175" s="68"/>
      <c r="DGA175" s="68"/>
      <c r="DGB175" s="68"/>
      <c r="DGC175" s="68"/>
      <c r="DGD175" s="68"/>
      <c r="DGE175" s="68"/>
      <c r="DGF175" s="68"/>
      <c r="DGG175" s="68"/>
      <c r="DGH175" s="68"/>
      <c r="DGI175" s="68"/>
      <c r="DGJ175" s="68"/>
      <c r="DGK175" s="68"/>
      <c r="DGL175" s="68"/>
      <c r="DGM175" s="68"/>
      <c r="DGN175" s="68"/>
      <c r="DGO175" s="68"/>
      <c r="DGP175" s="68"/>
      <c r="DGQ175" s="68"/>
      <c r="DGR175" s="68"/>
      <c r="DGS175" s="68"/>
      <c r="DGT175" s="68"/>
      <c r="DGU175" s="68"/>
      <c r="DGV175" s="68"/>
      <c r="DGW175" s="68"/>
      <c r="DGX175" s="68"/>
      <c r="DGY175" s="68"/>
      <c r="DGZ175" s="68"/>
      <c r="DHA175" s="68"/>
      <c r="DHB175" s="68"/>
      <c r="DHC175" s="68"/>
      <c r="DHD175" s="68"/>
      <c r="DHE175" s="68"/>
      <c r="DHF175" s="68"/>
      <c r="DHG175" s="68"/>
      <c r="DHH175" s="68"/>
      <c r="DHI175" s="68"/>
      <c r="DHJ175" s="68"/>
      <c r="DHK175" s="68"/>
      <c r="DHL175" s="68"/>
      <c r="DHM175" s="68"/>
      <c r="DHN175" s="68"/>
      <c r="DHO175" s="68"/>
      <c r="DHP175" s="68"/>
      <c r="DHQ175" s="68"/>
      <c r="DHR175" s="68"/>
      <c r="DHS175" s="68"/>
      <c r="DHT175" s="68"/>
      <c r="DHU175" s="68"/>
      <c r="DHV175" s="68"/>
      <c r="DHW175" s="68"/>
      <c r="DHX175" s="68"/>
      <c r="DHY175" s="68"/>
      <c r="DHZ175" s="68"/>
      <c r="DIA175" s="68"/>
      <c r="DIB175" s="68"/>
      <c r="DIC175" s="68"/>
      <c r="DID175" s="68"/>
      <c r="DIE175" s="68"/>
      <c r="DIF175" s="68"/>
      <c r="DIG175" s="68"/>
      <c r="DIH175" s="68"/>
      <c r="DII175" s="68"/>
      <c r="DIJ175" s="68"/>
      <c r="DIK175" s="68"/>
      <c r="DIL175" s="68"/>
      <c r="DIM175" s="68"/>
      <c r="DIN175" s="68"/>
      <c r="DIO175" s="68"/>
      <c r="DIP175" s="68"/>
      <c r="DIQ175" s="68"/>
      <c r="DIR175" s="68"/>
      <c r="DIS175" s="68"/>
      <c r="DIT175" s="68"/>
      <c r="DIU175" s="68"/>
      <c r="DIV175" s="68"/>
      <c r="DIW175" s="68"/>
      <c r="DIX175" s="68"/>
      <c r="DIY175" s="68"/>
      <c r="DIZ175" s="68"/>
      <c r="DJA175" s="68"/>
      <c r="DJB175" s="68"/>
      <c r="DJC175" s="68"/>
      <c r="DJD175" s="68"/>
      <c r="DJE175" s="68"/>
      <c r="DJF175" s="68"/>
      <c r="DJG175" s="68"/>
      <c r="DJH175" s="68"/>
      <c r="DJI175" s="68"/>
      <c r="DJJ175" s="68"/>
      <c r="DJK175" s="68"/>
      <c r="DJL175" s="68"/>
      <c r="DJM175" s="68"/>
      <c r="DJN175" s="68"/>
      <c r="DJO175" s="68"/>
      <c r="DJP175" s="68"/>
      <c r="DJQ175" s="68"/>
      <c r="DJR175" s="68"/>
      <c r="DJS175" s="68"/>
      <c r="DJT175" s="68"/>
      <c r="DJU175" s="68"/>
      <c r="DJV175" s="68"/>
      <c r="DJW175" s="68"/>
      <c r="DJX175" s="68"/>
      <c r="DJY175" s="68"/>
      <c r="DJZ175" s="68"/>
      <c r="DKA175" s="68"/>
      <c r="DKB175" s="68"/>
      <c r="DKC175" s="68"/>
      <c r="DKD175" s="68"/>
      <c r="DKE175" s="68"/>
      <c r="DKF175" s="68"/>
      <c r="DKG175" s="68"/>
      <c r="DKH175" s="68"/>
      <c r="DKI175" s="68"/>
      <c r="DKJ175" s="68"/>
      <c r="DKK175" s="68"/>
      <c r="DKL175" s="68"/>
      <c r="DKM175" s="68"/>
      <c r="DKN175" s="68"/>
      <c r="DKO175" s="68"/>
      <c r="DKP175" s="68"/>
      <c r="DKQ175" s="68"/>
      <c r="DKR175" s="68"/>
      <c r="DKS175" s="68"/>
      <c r="DKT175" s="68"/>
      <c r="DKU175" s="68"/>
      <c r="DKV175" s="68"/>
      <c r="DKW175" s="68"/>
      <c r="DKX175" s="68"/>
      <c r="DKY175" s="68"/>
      <c r="DKZ175" s="68"/>
      <c r="DLA175" s="68"/>
      <c r="DLB175" s="68"/>
      <c r="DLC175" s="68"/>
      <c r="DLD175" s="68"/>
      <c r="DLE175" s="68"/>
      <c r="DLF175" s="68"/>
      <c r="DLG175" s="68"/>
      <c r="DLH175" s="68"/>
      <c r="DLI175" s="68"/>
      <c r="DLJ175" s="68"/>
      <c r="DLK175" s="68"/>
      <c r="DLL175" s="68"/>
      <c r="DLM175" s="68"/>
      <c r="DLN175" s="68"/>
      <c r="DLO175" s="68"/>
      <c r="DLP175" s="68"/>
      <c r="DLQ175" s="68"/>
      <c r="DLR175" s="68"/>
      <c r="DLS175" s="68"/>
      <c r="DLT175" s="68"/>
      <c r="DLU175" s="68"/>
      <c r="DLV175" s="68"/>
      <c r="DLW175" s="68"/>
      <c r="DLX175" s="68"/>
      <c r="DLY175" s="68"/>
      <c r="DLZ175" s="68"/>
      <c r="DMA175" s="68"/>
      <c r="DMB175" s="68"/>
      <c r="DMC175" s="68"/>
      <c r="DMD175" s="68"/>
      <c r="DME175" s="68"/>
      <c r="DMF175" s="68"/>
      <c r="DMG175" s="68"/>
      <c r="DMH175" s="68"/>
      <c r="DMI175" s="68"/>
      <c r="DMJ175" s="68"/>
      <c r="DMK175" s="68"/>
      <c r="DML175" s="68"/>
      <c r="DMM175" s="68"/>
      <c r="DMN175" s="68"/>
      <c r="DMO175" s="68"/>
      <c r="DMP175" s="68"/>
      <c r="DMQ175" s="68"/>
      <c r="DMR175" s="68"/>
      <c r="DMS175" s="68"/>
      <c r="DMT175" s="68"/>
      <c r="DMU175" s="68"/>
      <c r="DMV175" s="68"/>
      <c r="DMW175" s="68"/>
      <c r="DMX175" s="68"/>
      <c r="DMY175" s="68"/>
      <c r="DMZ175" s="68"/>
      <c r="DNA175" s="68"/>
      <c r="DNB175" s="68"/>
      <c r="DNC175" s="68"/>
      <c r="DND175" s="68"/>
      <c r="DNE175" s="68"/>
      <c r="DNF175" s="68"/>
      <c r="DNG175" s="68"/>
      <c r="DNH175" s="68"/>
      <c r="DNI175" s="68"/>
      <c r="DNJ175" s="68"/>
      <c r="DNK175" s="68"/>
      <c r="DNL175" s="68"/>
      <c r="DNM175" s="68"/>
      <c r="DNN175" s="68"/>
      <c r="DNO175" s="68"/>
      <c r="DNP175" s="68"/>
      <c r="DNQ175" s="68"/>
      <c r="DNR175" s="68"/>
      <c r="DNS175" s="68"/>
      <c r="DNT175" s="68"/>
      <c r="DNU175" s="68"/>
      <c r="DNV175" s="68"/>
      <c r="DNW175" s="68"/>
      <c r="DNX175" s="68"/>
      <c r="DNY175" s="68"/>
      <c r="DNZ175" s="68"/>
      <c r="DOA175" s="68"/>
      <c r="DOB175" s="68"/>
      <c r="DOC175" s="68"/>
      <c r="DOD175" s="68"/>
      <c r="DOE175" s="68"/>
      <c r="DOF175" s="68"/>
      <c r="DOG175" s="68"/>
      <c r="DOH175" s="68"/>
      <c r="DOI175" s="68"/>
      <c r="DOJ175" s="68"/>
      <c r="DOK175" s="68"/>
      <c r="DOL175" s="68"/>
      <c r="DOM175" s="68"/>
      <c r="DON175" s="68"/>
      <c r="DOO175" s="68"/>
      <c r="DOP175" s="68"/>
      <c r="DOQ175" s="68"/>
      <c r="DOR175" s="68"/>
      <c r="DOS175" s="68"/>
      <c r="DOT175" s="68"/>
      <c r="DOU175" s="68"/>
      <c r="DOV175" s="68"/>
      <c r="DOW175" s="68"/>
      <c r="DOX175" s="68"/>
      <c r="DOY175" s="68"/>
      <c r="DOZ175" s="68"/>
      <c r="DPA175" s="68"/>
      <c r="DPB175" s="68"/>
      <c r="DPC175" s="68"/>
      <c r="DPD175" s="68"/>
      <c r="DPE175" s="68"/>
      <c r="DPF175" s="68"/>
      <c r="DPG175" s="68"/>
      <c r="DPH175" s="68"/>
      <c r="DPI175" s="68"/>
      <c r="DPJ175" s="68"/>
      <c r="DPK175" s="68"/>
      <c r="DPL175" s="68"/>
      <c r="DPM175" s="68"/>
      <c r="DPN175" s="68"/>
      <c r="DPO175" s="68"/>
      <c r="DPP175" s="68"/>
      <c r="DPQ175" s="68"/>
      <c r="DPR175" s="68"/>
      <c r="DPS175" s="68"/>
      <c r="DPT175" s="68"/>
      <c r="DPU175" s="68"/>
      <c r="DPV175" s="68"/>
      <c r="DPW175" s="68"/>
      <c r="DPX175" s="68"/>
      <c r="DPY175" s="68"/>
      <c r="DPZ175" s="68"/>
      <c r="DQA175" s="68"/>
      <c r="DQB175" s="68"/>
      <c r="DQC175" s="68"/>
      <c r="DQD175" s="68"/>
      <c r="DQE175" s="68"/>
      <c r="DQF175" s="68"/>
      <c r="DQG175" s="68"/>
      <c r="DQH175" s="68"/>
      <c r="DQI175" s="68"/>
      <c r="DQJ175" s="68"/>
      <c r="DQK175" s="68"/>
      <c r="DQL175" s="68"/>
      <c r="DQM175" s="68"/>
      <c r="DQN175" s="68"/>
      <c r="DQO175" s="68"/>
      <c r="DQP175" s="68"/>
      <c r="DQQ175" s="68"/>
      <c r="DQR175" s="68"/>
      <c r="DQS175" s="68"/>
      <c r="DQT175" s="68"/>
      <c r="DQU175" s="68"/>
      <c r="DQV175" s="68"/>
      <c r="DQW175" s="68"/>
      <c r="DQX175" s="68"/>
      <c r="DQY175" s="68"/>
      <c r="DQZ175" s="68"/>
      <c r="DRA175" s="68"/>
      <c r="DRB175" s="68"/>
      <c r="DRC175" s="68"/>
      <c r="DRD175" s="68"/>
      <c r="DRE175" s="68"/>
      <c r="DRF175" s="68"/>
      <c r="DRG175" s="68"/>
      <c r="DRH175" s="68"/>
      <c r="DRI175" s="68"/>
      <c r="DRJ175" s="68"/>
      <c r="DRK175" s="68"/>
      <c r="DRL175" s="68"/>
      <c r="DRM175" s="68"/>
      <c r="DRN175" s="68"/>
      <c r="DRO175" s="68"/>
      <c r="DRP175" s="68"/>
      <c r="DRQ175" s="68"/>
      <c r="DRR175" s="68"/>
      <c r="DRS175" s="68"/>
      <c r="DRT175" s="68"/>
      <c r="DRU175" s="68"/>
      <c r="DRV175" s="68"/>
      <c r="DRW175" s="68"/>
      <c r="DRX175" s="68"/>
      <c r="DRY175" s="68"/>
      <c r="DRZ175" s="68"/>
      <c r="DSA175" s="68"/>
      <c r="DSB175" s="68"/>
      <c r="DSC175" s="68"/>
      <c r="DSD175" s="68"/>
      <c r="DSE175" s="68"/>
      <c r="DSF175" s="68"/>
      <c r="DSG175" s="68"/>
      <c r="DSH175" s="68"/>
      <c r="DSI175" s="68"/>
      <c r="DSJ175" s="68"/>
      <c r="DSK175" s="68"/>
      <c r="DSL175" s="68"/>
      <c r="DSM175" s="68"/>
      <c r="DSN175" s="68"/>
      <c r="DSO175" s="68"/>
      <c r="DSP175" s="68"/>
      <c r="DSQ175" s="68"/>
      <c r="DSR175" s="68"/>
      <c r="DSS175" s="68"/>
      <c r="DST175" s="68"/>
      <c r="DSU175" s="68"/>
      <c r="DSV175" s="68"/>
      <c r="DSW175" s="68"/>
      <c r="DSX175" s="68"/>
      <c r="DSY175" s="68"/>
      <c r="DSZ175" s="68"/>
      <c r="DTA175" s="68"/>
      <c r="DTB175" s="68"/>
      <c r="DTC175" s="68"/>
      <c r="DTD175" s="68"/>
      <c r="DTE175" s="68"/>
      <c r="DTF175" s="68"/>
      <c r="DTG175" s="68"/>
      <c r="DTH175" s="68"/>
      <c r="DTI175" s="68"/>
      <c r="DTJ175" s="68"/>
      <c r="DTK175" s="68"/>
      <c r="DTL175" s="68"/>
      <c r="DTM175" s="68"/>
      <c r="DTN175" s="68"/>
      <c r="DTO175" s="68"/>
      <c r="DTP175" s="68"/>
      <c r="DTQ175" s="68"/>
      <c r="DTR175" s="68"/>
      <c r="DTS175" s="68"/>
      <c r="DTT175" s="68"/>
      <c r="DTU175" s="68"/>
      <c r="DTV175" s="68"/>
      <c r="DTW175" s="68"/>
      <c r="DTX175" s="68"/>
      <c r="DTY175" s="68"/>
      <c r="DTZ175" s="68"/>
      <c r="DUA175" s="68"/>
      <c r="DUB175" s="68"/>
      <c r="DUC175" s="68"/>
      <c r="DUD175" s="68"/>
      <c r="DUE175" s="68"/>
      <c r="DUF175" s="68"/>
      <c r="DUG175" s="68"/>
      <c r="DUH175" s="68"/>
      <c r="DUI175" s="68"/>
      <c r="DUJ175" s="68"/>
      <c r="DUK175" s="68"/>
      <c r="DUL175" s="68"/>
      <c r="DUM175" s="68"/>
      <c r="DUN175" s="68"/>
      <c r="DUO175" s="68"/>
      <c r="DUP175" s="68"/>
      <c r="DUQ175" s="68"/>
      <c r="DUR175" s="68"/>
      <c r="DUS175" s="68"/>
      <c r="DUT175" s="68"/>
      <c r="DUU175" s="68"/>
      <c r="DUV175" s="68"/>
      <c r="DUW175" s="68"/>
      <c r="DUX175" s="68"/>
      <c r="DUY175" s="68"/>
      <c r="DUZ175" s="68"/>
      <c r="DVA175" s="68"/>
      <c r="DVB175" s="68"/>
      <c r="DVC175" s="68"/>
      <c r="DVD175" s="68"/>
      <c r="DVE175" s="68"/>
      <c r="DVF175" s="68"/>
      <c r="DVG175" s="68"/>
      <c r="DVH175" s="68"/>
      <c r="DVI175" s="68"/>
      <c r="DVJ175" s="68"/>
      <c r="DVK175" s="68"/>
      <c r="DVL175" s="68"/>
      <c r="DVM175" s="68"/>
      <c r="DVN175" s="68"/>
      <c r="DVO175" s="68"/>
      <c r="DVP175" s="68"/>
      <c r="DVQ175" s="68"/>
      <c r="DVR175" s="68"/>
      <c r="DVS175" s="68"/>
      <c r="DVT175" s="68"/>
      <c r="DVU175" s="68"/>
      <c r="DVV175" s="68"/>
      <c r="DVW175" s="68"/>
      <c r="DVX175" s="68"/>
      <c r="DVY175" s="68"/>
      <c r="DVZ175" s="68"/>
      <c r="DWA175" s="68"/>
      <c r="DWB175" s="68"/>
      <c r="DWC175" s="68"/>
      <c r="DWD175" s="68"/>
      <c r="DWE175" s="68"/>
      <c r="DWF175" s="68"/>
      <c r="DWG175" s="68"/>
      <c r="DWH175" s="68"/>
      <c r="DWI175" s="68"/>
      <c r="DWJ175" s="68"/>
      <c r="DWK175" s="68"/>
      <c r="DWL175" s="68"/>
      <c r="DWM175" s="68"/>
      <c r="DWN175" s="68"/>
      <c r="DWO175" s="68"/>
      <c r="DWP175" s="68"/>
      <c r="DWQ175" s="68"/>
      <c r="DWR175" s="68"/>
      <c r="DWS175" s="68"/>
      <c r="DWT175" s="68"/>
      <c r="DWU175" s="68"/>
      <c r="DWV175" s="68"/>
      <c r="DWW175" s="68"/>
      <c r="DWX175" s="68"/>
      <c r="DWY175" s="68"/>
      <c r="DWZ175" s="68"/>
      <c r="DXA175" s="68"/>
      <c r="DXB175" s="68"/>
      <c r="DXC175" s="68"/>
      <c r="DXD175" s="68"/>
      <c r="DXE175" s="68"/>
      <c r="DXF175" s="68"/>
      <c r="DXG175" s="68"/>
      <c r="DXH175" s="68"/>
      <c r="DXI175" s="68"/>
      <c r="DXJ175" s="68"/>
      <c r="DXK175" s="68"/>
      <c r="DXL175" s="68"/>
      <c r="DXM175" s="68"/>
      <c r="DXN175" s="68"/>
      <c r="DXO175" s="68"/>
      <c r="DXP175" s="68"/>
      <c r="DXQ175" s="68"/>
      <c r="DXR175" s="68"/>
      <c r="DXS175" s="68"/>
      <c r="DXT175" s="68"/>
      <c r="DXU175" s="68"/>
      <c r="DXV175" s="68"/>
      <c r="DXW175" s="68"/>
      <c r="DXX175" s="68"/>
      <c r="DXY175" s="68"/>
      <c r="DXZ175" s="68"/>
      <c r="DYA175" s="68"/>
      <c r="DYB175" s="68"/>
      <c r="DYC175" s="68"/>
      <c r="DYD175" s="68"/>
      <c r="DYE175" s="68"/>
      <c r="DYF175" s="68"/>
      <c r="DYG175" s="68"/>
      <c r="DYH175" s="68"/>
      <c r="DYI175" s="68"/>
      <c r="DYJ175" s="68"/>
      <c r="DYK175" s="68"/>
      <c r="DYL175" s="68"/>
      <c r="DYM175" s="68"/>
      <c r="DYN175" s="68"/>
      <c r="DYO175" s="68"/>
      <c r="DYP175" s="68"/>
      <c r="DYQ175" s="68"/>
      <c r="DYR175" s="68"/>
      <c r="DYS175" s="68"/>
      <c r="DYT175" s="68"/>
      <c r="DYU175" s="68"/>
      <c r="DYV175" s="68"/>
      <c r="DYW175" s="68"/>
      <c r="DYX175" s="68"/>
      <c r="DYY175" s="68"/>
      <c r="DYZ175" s="68"/>
      <c r="DZA175" s="68"/>
      <c r="DZB175" s="68"/>
      <c r="DZC175" s="68"/>
      <c r="DZD175" s="68"/>
      <c r="DZE175" s="68"/>
      <c r="DZF175" s="68"/>
      <c r="DZG175" s="68"/>
      <c r="DZH175" s="68"/>
      <c r="DZI175" s="68"/>
      <c r="DZJ175" s="68"/>
      <c r="DZK175" s="68"/>
      <c r="DZL175" s="68"/>
      <c r="DZM175" s="68"/>
      <c r="DZN175" s="68"/>
      <c r="DZO175" s="68"/>
      <c r="DZP175" s="68"/>
      <c r="DZQ175" s="68"/>
      <c r="DZR175" s="68"/>
      <c r="DZS175" s="68"/>
      <c r="DZT175" s="68"/>
      <c r="DZU175" s="68"/>
      <c r="DZV175" s="68"/>
      <c r="DZW175" s="68"/>
      <c r="DZX175" s="68"/>
      <c r="DZY175" s="68"/>
      <c r="DZZ175" s="68"/>
      <c r="EAA175" s="68"/>
      <c r="EAB175" s="68"/>
      <c r="EAC175" s="68"/>
      <c r="EAD175" s="68"/>
      <c r="EAE175" s="68"/>
      <c r="EAF175" s="68"/>
      <c r="EAG175" s="68"/>
      <c r="EAH175" s="68"/>
      <c r="EAI175" s="68"/>
      <c r="EAJ175" s="68"/>
      <c r="EAK175" s="68"/>
      <c r="EAL175" s="68"/>
      <c r="EAM175" s="68"/>
      <c r="EAN175" s="68"/>
      <c r="EAO175" s="68"/>
      <c r="EAP175" s="68"/>
      <c r="EAQ175" s="68"/>
      <c r="EAR175" s="68"/>
      <c r="EAS175" s="68"/>
      <c r="EAT175" s="68"/>
      <c r="EAU175" s="68"/>
      <c r="EAV175" s="68"/>
      <c r="EAW175" s="68"/>
      <c r="EAX175" s="68"/>
      <c r="EAY175" s="68"/>
      <c r="EAZ175" s="68"/>
      <c r="EBA175" s="68"/>
      <c r="EBB175" s="68"/>
      <c r="EBC175" s="68"/>
      <c r="EBD175" s="68"/>
      <c r="EBE175" s="68"/>
      <c r="EBF175" s="68"/>
      <c r="EBG175" s="68"/>
      <c r="EBH175" s="68"/>
      <c r="EBI175" s="68"/>
      <c r="EBJ175" s="68"/>
      <c r="EBK175" s="68"/>
      <c r="EBL175" s="68"/>
      <c r="EBM175" s="68"/>
      <c r="EBN175" s="68"/>
      <c r="EBO175" s="68"/>
      <c r="EBP175" s="68"/>
      <c r="EBQ175" s="68"/>
      <c r="EBR175" s="68"/>
      <c r="EBS175" s="68"/>
      <c r="EBT175" s="68"/>
      <c r="EBU175" s="68"/>
      <c r="EBV175" s="68"/>
      <c r="EBW175" s="68"/>
      <c r="EBX175" s="68"/>
      <c r="EBY175" s="68"/>
      <c r="EBZ175" s="68"/>
      <c r="ECA175" s="68"/>
      <c r="ECB175" s="68"/>
      <c r="ECC175" s="68"/>
      <c r="ECD175" s="68"/>
      <c r="ECE175" s="68"/>
      <c r="ECF175" s="68"/>
      <c r="ECG175" s="68"/>
      <c r="ECH175" s="68"/>
      <c r="ECI175" s="68"/>
      <c r="ECJ175" s="68"/>
      <c r="ECK175" s="68"/>
      <c r="ECL175" s="68"/>
      <c r="ECM175" s="68"/>
      <c r="ECN175" s="68"/>
      <c r="ECO175" s="68"/>
      <c r="ECP175" s="68"/>
      <c r="ECQ175" s="68"/>
      <c r="ECR175" s="68"/>
      <c r="ECS175" s="68"/>
      <c r="ECT175" s="68"/>
      <c r="ECU175" s="68"/>
      <c r="ECV175" s="68"/>
      <c r="ECW175" s="68"/>
      <c r="ECX175" s="68"/>
      <c r="ECY175" s="68"/>
      <c r="ECZ175" s="68"/>
      <c r="EDA175" s="68"/>
      <c r="EDB175" s="68"/>
      <c r="EDC175" s="68"/>
      <c r="EDD175" s="68"/>
      <c r="EDE175" s="68"/>
      <c r="EDF175" s="68"/>
      <c r="EDG175" s="68"/>
      <c r="EDH175" s="68"/>
      <c r="EDI175" s="68"/>
      <c r="EDJ175" s="68"/>
      <c r="EDK175" s="68"/>
      <c r="EDL175" s="68"/>
      <c r="EDM175" s="68"/>
      <c r="EDN175" s="68"/>
      <c r="EDO175" s="68"/>
      <c r="EDP175" s="68"/>
      <c r="EDQ175" s="68"/>
      <c r="EDR175" s="68"/>
      <c r="EDS175" s="68"/>
      <c r="EDT175" s="68"/>
      <c r="EDU175" s="68"/>
      <c r="EDV175" s="68"/>
      <c r="EDW175" s="68"/>
      <c r="EDX175" s="68"/>
      <c r="EDY175" s="68"/>
      <c r="EDZ175" s="68"/>
      <c r="EEA175" s="68"/>
      <c r="EEB175" s="68"/>
      <c r="EEC175" s="68"/>
      <c r="EED175" s="68"/>
      <c r="EEE175" s="68"/>
      <c r="EEF175" s="68"/>
      <c r="EEG175" s="68"/>
      <c r="EEH175" s="68"/>
      <c r="EEI175" s="68"/>
      <c r="EEJ175" s="68"/>
      <c r="EEK175" s="68"/>
      <c r="EEL175" s="68"/>
      <c r="EEM175" s="68"/>
      <c r="EEN175" s="68"/>
      <c r="EEO175" s="68"/>
      <c r="EEP175" s="68"/>
      <c r="EEQ175" s="68"/>
      <c r="EER175" s="68"/>
      <c r="EES175" s="68"/>
      <c r="EET175" s="68"/>
      <c r="EEU175" s="68"/>
      <c r="EEV175" s="68"/>
      <c r="EEW175" s="68"/>
      <c r="EEX175" s="68"/>
      <c r="EEY175" s="68"/>
      <c r="EEZ175" s="68"/>
      <c r="EFA175" s="68"/>
      <c r="EFB175" s="68"/>
      <c r="EFC175" s="68"/>
      <c r="EFD175" s="68"/>
      <c r="EFE175" s="68"/>
      <c r="EFF175" s="68"/>
      <c r="EFG175" s="68"/>
      <c r="EFH175" s="68"/>
      <c r="EFI175" s="68"/>
      <c r="EFJ175" s="68"/>
      <c r="EFK175" s="68"/>
      <c r="EFL175" s="68"/>
      <c r="EFM175" s="68"/>
      <c r="EFN175" s="68"/>
      <c r="EFO175" s="68"/>
      <c r="EFP175" s="68"/>
      <c r="EFQ175" s="68"/>
      <c r="EFR175" s="68"/>
      <c r="EFS175" s="68"/>
      <c r="EFT175" s="68"/>
      <c r="EFU175" s="68"/>
      <c r="EFV175" s="68"/>
      <c r="EFW175" s="68"/>
      <c r="EFX175" s="68"/>
      <c r="EFY175" s="68"/>
      <c r="EFZ175" s="68"/>
      <c r="EGA175" s="68"/>
      <c r="EGB175" s="68"/>
      <c r="EGC175" s="68"/>
      <c r="EGD175" s="68"/>
      <c r="EGE175" s="68"/>
      <c r="EGF175" s="68"/>
      <c r="EGG175" s="68"/>
      <c r="EGH175" s="68"/>
      <c r="EGI175" s="68"/>
      <c r="EGJ175" s="68"/>
      <c r="EGK175" s="68"/>
      <c r="EGL175" s="68"/>
      <c r="EGM175" s="68"/>
      <c r="EGN175" s="68"/>
      <c r="EGO175" s="68"/>
      <c r="EGP175" s="68"/>
      <c r="EGQ175" s="68"/>
      <c r="EGR175" s="68"/>
      <c r="EGS175" s="68"/>
      <c r="EGT175" s="68"/>
      <c r="EGU175" s="68"/>
      <c r="EGV175" s="68"/>
      <c r="EGW175" s="68"/>
      <c r="EGX175" s="68"/>
      <c r="EGY175" s="68"/>
      <c r="EGZ175" s="68"/>
      <c r="EHA175" s="68"/>
      <c r="EHB175" s="68"/>
      <c r="EHC175" s="68"/>
      <c r="EHD175" s="68"/>
      <c r="EHE175" s="68"/>
      <c r="EHF175" s="68"/>
      <c r="EHG175" s="68"/>
      <c r="EHH175" s="68"/>
      <c r="EHI175" s="68"/>
      <c r="EHJ175" s="68"/>
      <c r="EHK175" s="68"/>
      <c r="EHL175" s="68"/>
      <c r="EHM175" s="68"/>
      <c r="EHN175" s="68"/>
      <c r="EHO175" s="68"/>
      <c r="EHP175" s="68"/>
      <c r="EHQ175" s="68"/>
      <c r="EHR175" s="68"/>
      <c r="EHS175" s="68"/>
      <c r="EHT175" s="68"/>
      <c r="EHU175" s="68"/>
      <c r="EHV175" s="68"/>
      <c r="EHW175" s="68"/>
      <c r="EHX175" s="68"/>
      <c r="EHY175" s="68"/>
      <c r="EHZ175" s="68"/>
      <c r="EIA175" s="68"/>
      <c r="EIB175" s="68"/>
      <c r="EIC175" s="68"/>
      <c r="EID175" s="68"/>
      <c r="EIE175" s="68"/>
      <c r="EIF175" s="68"/>
      <c r="EIG175" s="68"/>
      <c r="EIH175" s="68"/>
      <c r="EII175" s="68"/>
      <c r="EIJ175" s="68"/>
      <c r="EIK175" s="68"/>
      <c r="EIL175" s="68"/>
      <c r="EIM175" s="68"/>
      <c r="EIN175" s="68"/>
      <c r="EIO175" s="68"/>
      <c r="EIP175" s="68"/>
      <c r="EIQ175" s="68"/>
      <c r="EIR175" s="68"/>
      <c r="EIS175" s="68"/>
      <c r="EIT175" s="68"/>
      <c r="EIU175" s="68"/>
      <c r="EIV175" s="68"/>
      <c r="EIW175" s="68"/>
      <c r="EIX175" s="68"/>
      <c r="EIY175" s="68"/>
      <c r="EIZ175" s="68"/>
      <c r="EJA175" s="68"/>
      <c r="EJB175" s="68"/>
      <c r="EJC175" s="68"/>
      <c r="EJD175" s="68"/>
      <c r="EJE175" s="68"/>
      <c r="EJF175" s="68"/>
      <c r="EJG175" s="68"/>
      <c r="EJH175" s="68"/>
      <c r="EJI175" s="68"/>
      <c r="EJJ175" s="68"/>
      <c r="EJK175" s="68"/>
      <c r="EJL175" s="68"/>
      <c r="EJM175" s="68"/>
      <c r="EJN175" s="68"/>
      <c r="EJO175" s="68"/>
      <c r="EJP175" s="68"/>
      <c r="EJQ175" s="68"/>
      <c r="EJR175" s="68"/>
      <c r="EJS175" s="68"/>
      <c r="EJT175" s="68"/>
      <c r="EJU175" s="68"/>
      <c r="EJV175" s="68"/>
      <c r="EJW175" s="68"/>
      <c r="EJX175" s="68"/>
      <c r="EJY175" s="68"/>
      <c r="EJZ175" s="68"/>
      <c r="EKA175" s="68"/>
      <c r="EKB175" s="68"/>
      <c r="EKC175" s="68"/>
      <c r="EKD175" s="68"/>
      <c r="EKE175" s="68"/>
      <c r="EKF175" s="68"/>
      <c r="EKG175" s="68"/>
      <c r="EKH175" s="68"/>
      <c r="EKI175" s="68"/>
      <c r="EKJ175" s="68"/>
      <c r="EKK175" s="68"/>
      <c r="EKL175" s="68"/>
      <c r="EKM175" s="68"/>
      <c r="EKN175" s="68"/>
      <c r="EKO175" s="68"/>
      <c r="EKP175" s="68"/>
      <c r="EKQ175" s="68"/>
      <c r="EKR175" s="68"/>
      <c r="EKS175" s="68"/>
      <c r="EKT175" s="68"/>
      <c r="EKU175" s="68"/>
      <c r="EKV175" s="68"/>
      <c r="EKW175" s="68"/>
      <c r="EKX175" s="68"/>
      <c r="EKY175" s="68"/>
      <c r="EKZ175" s="68"/>
      <c r="ELA175" s="68"/>
      <c r="ELB175" s="68"/>
      <c r="ELC175" s="68"/>
      <c r="ELD175" s="68"/>
      <c r="ELE175" s="68"/>
      <c r="ELF175" s="68"/>
      <c r="ELG175" s="68"/>
      <c r="ELH175" s="68"/>
      <c r="ELI175" s="68"/>
      <c r="ELJ175" s="68"/>
      <c r="ELK175" s="68"/>
      <c r="ELL175" s="68"/>
      <c r="ELM175" s="68"/>
      <c r="ELN175" s="68"/>
      <c r="ELO175" s="68"/>
      <c r="ELP175" s="68"/>
      <c r="ELQ175" s="68"/>
      <c r="ELR175" s="68"/>
      <c r="ELS175" s="68"/>
      <c r="ELT175" s="68"/>
      <c r="ELU175" s="68"/>
      <c r="ELV175" s="68"/>
      <c r="ELW175" s="68"/>
      <c r="ELX175" s="68"/>
      <c r="ELY175" s="68"/>
      <c r="ELZ175" s="68"/>
      <c r="EMA175" s="68"/>
      <c r="EMB175" s="68"/>
      <c r="EMC175" s="68"/>
      <c r="EMD175" s="68"/>
      <c r="EME175" s="68"/>
      <c r="EMF175" s="68"/>
      <c r="EMG175" s="68"/>
      <c r="EMH175" s="68"/>
      <c r="EMI175" s="68"/>
      <c r="EMJ175" s="68"/>
      <c r="EMK175" s="68"/>
      <c r="EML175" s="68"/>
      <c r="EMM175" s="68"/>
      <c r="EMN175" s="68"/>
      <c r="EMO175" s="68"/>
      <c r="EMP175" s="68"/>
      <c r="EMQ175" s="68"/>
      <c r="EMR175" s="68"/>
      <c r="EMS175" s="68"/>
      <c r="EMT175" s="68"/>
      <c r="EMU175" s="68"/>
      <c r="EMV175" s="68"/>
      <c r="EMW175" s="68"/>
      <c r="EMX175" s="68"/>
      <c r="EMY175" s="68"/>
      <c r="EMZ175" s="68"/>
      <c r="ENA175" s="68"/>
      <c r="ENB175" s="68"/>
      <c r="ENC175" s="68"/>
      <c r="END175" s="68"/>
      <c r="ENE175" s="68"/>
      <c r="ENF175" s="68"/>
      <c r="ENG175" s="68"/>
      <c r="ENH175" s="68"/>
      <c r="ENI175" s="68"/>
      <c r="ENJ175" s="68"/>
      <c r="ENK175" s="68"/>
      <c r="ENL175" s="68"/>
      <c r="ENM175" s="68"/>
      <c r="ENN175" s="68"/>
      <c r="ENO175" s="68"/>
      <c r="ENP175" s="68"/>
      <c r="ENQ175" s="68"/>
      <c r="ENR175" s="68"/>
      <c r="ENS175" s="68"/>
      <c r="ENT175" s="68"/>
      <c r="ENU175" s="68"/>
      <c r="ENV175" s="68"/>
      <c r="ENW175" s="68"/>
      <c r="ENX175" s="68"/>
      <c r="ENY175" s="68"/>
      <c r="ENZ175" s="68"/>
      <c r="EOA175" s="68"/>
      <c r="EOB175" s="68"/>
      <c r="EOC175" s="68"/>
      <c r="EOD175" s="68"/>
      <c r="EOE175" s="68"/>
      <c r="EOF175" s="68"/>
      <c r="EOG175" s="68"/>
      <c r="EOH175" s="68"/>
      <c r="EOI175" s="68"/>
      <c r="EOJ175" s="68"/>
      <c r="EOK175" s="68"/>
      <c r="EOL175" s="68"/>
      <c r="EOM175" s="68"/>
      <c r="EON175" s="68"/>
      <c r="EOO175" s="68"/>
      <c r="EOP175" s="68"/>
      <c r="EOQ175" s="68"/>
      <c r="EOR175" s="68"/>
      <c r="EOS175" s="68"/>
      <c r="EOT175" s="68"/>
      <c r="EOU175" s="68"/>
      <c r="EOV175" s="68"/>
      <c r="EOW175" s="68"/>
      <c r="EOX175" s="68"/>
      <c r="EOY175" s="68"/>
      <c r="EOZ175" s="68"/>
      <c r="EPA175" s="68"/>
      <c r="EPB175" s="68"/>
      <c r="EPC175" s="68"/>
      <c r="EPD175" s="68"/>
      <c r="EPE175" s="68"/>
      <c r="EPF175" s="68"/>
      <c r="EPG175" s="68"/>
      <c r="EPH175" s="68"/>
      <c r="EPI175" s="68"/>
      <c r="EPJ175" s="68"/>
      <c r="EPK175" s="68"/>
      <c r="EPL175" s="68"/>
      <c r="EPM175" s="68"/>
      <c r="EPN175" s="68"/>
      <c r="EPO175" s="68"/>
      <c r="EPP175" s="68"/>
      <c r="EPQ175" s="68"/>
      <c r="EPR175" s="68"/>
      <c r="EPS175" s="68"/>
      <c r="EPT175" s="68"/>
      <c r="EPU175" s="68"/>
      <c r="EPV175" s="68"/>
      <c r="EPW175" s="68"/>
      <c r="EPX175" s="68"/>
      <c r="EPY175" s="68"/>
      <c r="EPZ175" s="68"/>
      <c r="EQA175" s="68"/>
      <c r="EQB175" s="68"/>
      <c r="EQC175" s="68"/>
      <c r="EQD175" s="68"/>
      <c r="EQE175" s="68"/>
      <c r="EQF175" s="68"/>
      <c r="EQG175" s="68"/>
      <c r="EQH175" s="68"/>
      <c r="EQI175" s="68"/>
      <c r="EQJ175" s="68"/>
      <c r="EQK175" s="68"/>
      <c r="EQL175" s="68"/>
      <c r="EQM175" s="68"/>
      <c r="EQN175" s="68"/>
      <c r="EQO175" s="68"/>
      <c r="EQP175" s="68"/>
      <c r="EQQ175" s="68"/>
      <c r="EQR175" s="68"/>
      <c r="EQS175" s="68"/>
      <c r="EQT175" s="68"/>
      <c r="EQU175" s="68"/>
      <c r="EQV175" s="68"/>
      <c r="EQW175" s="68"/>
      <c r="EQX175" s="68"/>
      <c r="EQY175" s="68"/>
      <c r="EQZ175" s="68"/>
      <c r="ERA175" s="68"/>
      <c r="ERB175" s="68"/>
      <c r="ERC175" s="68"/>
      <c r="ERD175" s="68"/>
      <c r="ERE175" s="68"/>
      <c r="ERF175" s="68"/>
      <c r="ERG175" s="68"/>
      <c r="ERH175" s="68"/>
      <c r="ERI175" s="68"/>
      <c r="ERJ175" s="68"/>
      <c r="ERK175" s="68"/>
      <c r="ERL175" s="68"/>
      <c r="ERM175" s="68"/>
      <c r="ERN175" s="68"/>
      <c r="ERO175" s="68"/>
      <c r="ERP175" s="68"/>
      <c r="ERQ175" s="68"/>
      <c r="ERR175" s="68"/>
      <c r="ERS175" s="68"/>
      <c r="ERT175" s="68"/>
      <c r="ERU175" s="68"/>
      <c r="ERV175" s="68"/>
      <c r="ERW175" s="68"/>
      <c r="ERX175" s="68"/>
      <c r="ERY175" s="68"/>
      <c r="ERZ175" s="68"/>
      <c r="ESA175" s="68"/>
      <c r="ESB175" s="68"/>
      <c r="ESC175" s="68"/>
      <c r="ESD175" s="68"/>
      <c r="ESE175" s="68"/>
      <c r="ESF175" s="68"/>
      <c r="ESG175" s="68"/>
      <c r="ESH175" s="68"/>
      <c r="ESI175" s="68"/>
      <c r="ESJ175" s="68"/>
      <c r="ESK175" s="68"/>
      <c r="ESL175" s="68"/>
      <c r="ESM175" s="68"/>
      <c r="ESN175" s="68"/>
      <c r="ESO175" s="68"/>
      <c r="ESP175" s="68"/>
      <c r="ESQ175" s="68"/>
      <c r="ESR175" s="68"/>
      <c r="ESS175" s="68"/>
      <c r="EST175" s="68"/>
      <c r="ESU175" s="68"/>
      <c r="ESV175" s="68"/>
      <c r="ESW175" s="68"/>
      <c r="ESX175" s="68"/>
      <c r="ESY175" s="68"/>
      <c r="ESZ175" s="68"/>
      <c r="ETA175" s="68"/>
      <c r="ETB175" s="68"/>
      <c r="ETC175" s="68"/>
      <c r="ETD175" s="68"/>
      <c r="ETE175" s="68"/>
      <c r="ETF175" s="68"/>
      <c r="ETG175" s="68"/>
      <c r="ETH175" s="68"/>
      <c r="ETI175" s="68"/>
      <c r="ETJ175" s="68"/>
      <c r="ETK175" s="68"/>
      <c r="ETL175" s="68"/>
      <c r="ETM175" s="68"/>
      <c r="ETN175" s="68"/>
      <c r="ETO175" s="68"/>
      <c r="ETP175" s="68"/>
      <c r="ETQ175" s="68"/>
      <c r="ETR175" s="68"/>
      <c r="ETS175" s="68"/>
      <c r="ETT175" s="68"/>
      <c r="ETU175" s="68"/>
      <c r="ETV175" s="68"/>
      <c r="ETW175" s="68"/>
      <c r="ETX175" s="68"/>
      <c r="ETY175" s="68"/>
      <c r="ETZ175" s="68"/>
      <c r="EUA175" s="68"/>
      <c r="EUB175" s="68"/>
      <c r="EUC175" s="68"/>
      <c r="EUD175" s="68"/>
      <c r="EUE175" s="68"/>
      <c r="EUF175" s="68"/>
      <c r="EUG175" s="68"/>
      <c r="EUH175" s="68"/>
      <c r="EUI175" s="68"/>
      <c r="EUJ175" s="68"/>
      <c r="EUK175" s="68"/>
      <c r="EUL175" s="68"/>
      <c r="EUM175" s="68"/>
      <c r="EUN175" s="68"/>
      <c r="EUO175" s="68"/>
      <c r="EUP175" s="68"/>
      <c r="EUQ175" s="68"/>
      <c r="EUR175" s="68"/>
      <c r="EUS175" s="68"/>
      <c r="EUT175" s="68"/>
      <c r="EUU175" s="68"/>
      <c r="EUV175" s="68"/>
      <c r="EUW175" s="68"/>
      <c r="EUX175" s="68"/>
      <c r="EUY175" s="68"/>
      <c r="EUZ175" s="68"/>
      <c r="EVA175" s="68"/>
      <c r="EVB175" s="68"/>
      <c r="EVC175" s="68"/>
      <c r="EVD175" s="68"/>
      <c r="EVE175" s="68"/>
      <c r="EVF175" s="68"/>
      <c r="EVG175" s="68"/>
      <c r="EVH175" s="68"/>
      <c r="EVI175" s="68"/>
      <c r="EVJ175" s="68"/>
      <c r="EVK175" s="68"/>
      <c r="EVL175" s="68"/>
      <c r="EVM175" s="68"/>
      <c r="EVN175" s="68"/>
      <c r="EVO175" s="68"/>
      <c r="EVP175" s="68"/>
      <c r="EVQ175" s="68"/>
      <c r="EVR175" s="68"/>
      <c r="EVS175" s="68"/>
      <c r="EVT175" s="68"/>
      <c r="EVU175" s="68"/>
      <c r="EVV175" s="68"/>
      <c r="EVW175" s="68"/>
      <c r="EVX175" s="68"/>
      <c r="EVY175" s="68"/>
      <c r="EVZ175" s="68"/>
      <c r="EWA175" s="68"/>
      <c r="EWB175" s="68"/>
      <c r="EWC175" s="68"/>
      <c r="EWD175" s="68"/>
      <c r="EWE175" s="68"/>
      <c r="EWF175" s="68"/>
      <c r="EWG175" s="68"/>
      <c r="EWH175" s="68"/>
      <c r="EWI175" s="68"/>
      <c r="EWJ175" s="68"/>
      <c r="EWK175" s="68"/>
      <c r="EWL175" s="68"/>
      <c r="EWM175" s="68"/>
      <c r="EWN175" s="68"/>
      <c r="EWO175" s="68"/>
      <c r="EWP175" s="68"/>
      <c r="EWQ175" s="68"/>
      <c r="EWR175" s="68"/>
      <c r="EWS175" s="68"/>
      <c r="EWT175" s="68"/>
      <c r="EWU175" s="68"/>
      <c r="EWV175" s="68"/>
      <c r="EWW175" s="68"/>
      <c r="EWX175" s="68"/>
      <c r="EWY175" s="68"/>
      <c r="EWZ175" s="68"/>
      <c r="EXA175" s="68"/>
      <c r="EXB175" s="68"/>
      <c r="EXC175" s="68"/>
      <c r="EXD175" s="68"/>
      <c r="EXE175" s="68"/>
      <c r="EXF175" s="68"/>
      <c r="EXG175" s="68"/>
      <c r="EXH175" s="68"/>
      <c r="EXI175" s="68"/>
      <c r="EXJ175" s="68"/>
      <c r="EXK175" s="68"/>
      <c r="EXL175" s="68"/>
      <c r="EXM175" s="68"/>
      <c r="EXN175" s="68"/>
      <c r="EXO175" s="68"/>
      <c r="EXP175" s="68"/>
      <c r="EXQ175" s="68"/>
      <c r="EXR175" s="68"/>
      <c r="EXS175" s="68"/>
      <c r="EXT175" s="68"/>
      <c r="EXU175" s="68"/>
      <c r="EXV175" s="68"/>
      <c r="EXW175" s="68"/>
      <c r="EXX175" s="68"/>
      <c r="EXY175" s="68"/>
      <c r="EXZ175" s="68"/>
      <c r="EYA175" s="68"/>
      <c r="EYB175" s="68"/>
      <c r="EYC175" s="68"/>
      <c r="EYD175" s="68"/>
      <c r="EYE175" s="68"/>
      <c r="EYF175" s="68"/>
      <c r="EYG175" s="68"/>
      <c r="EYH175" s="68"/>
      <c r="EYI175" s="68"/>
      <c r="EYJ175" s="68"/>
      <c r="EYK175" s="68"/>
      <c r="EYL175" s="68"/>
      <c r="EYM175" s="68"/>
      <c r="EYN175" s="68"/>
      <c r="EYO175" s="68"/>
      <c r="EYP175" s="68"/>
      <c r="EYQ175" s="68"/>
      <c r="EYR175" s="68"/>
      <c r="EYS175" s="68"/>
      <c r="EYT175" s="68"/>
      <c r="EYU175" s="68"/>
      <c r="EYV175" s="68"/>
      <c r="EYW175" s="68"/>
      <c r="EYX175" s="68"/>
      <c r="EYY175" s="68"/>
      <c r="EYZ175" s="68"/>
      <c r="EZA175" s="68"/>
      <c r="EZB175" s="68"/>
      <c r="EZC175" s="68"/>
      <c r="EZD175" s="68"/>
      <c r="EZE175" s="68"/>
      <c r="EZF175" s="68"/>
      <c r="EZG175" s="68"/>
      <c r="EZH175" s="68"/>
      <c r="EZI175" s="68"/>
      <c r="EZJ175" s="68"/>
      <c r="EZK175" s="68"/>
      <c r="EZL175" s="68"/>
      <c r="EZM175" s="68"/>
      <c r="EZN175" s="68"/>
      <c r="EZO175" s="68"/>
      <c r="EZP175" s="68"/>
      <c r="EZQ175" s="68"/>
      <c r="EZR175" s="68"/>
      <c r="EZS175" s="68"/>
      <c r="EZT175" s="68"/>
      <c r="EZU175" s="68"/>
      <c r="EZV175" s="68"/>
      <c r="EZW175" s="68"/>
      <c r="EZX175" s="68"/>
      <c r="EZY175" s="68"/>
      <c r="EZZ175" s="68"/>
      <c r="FAA175" s="68"/>
      <c r="FAB175" s="68"/>
      <c r="FAC175" s="68"/>
      <c r="FAD175" s="68"/>
      <c r="FAE175" s="68"/>
      <c r="FAF175" s="68"/>
      <c r="FAG175" s="68"/>
      <c r="FAH175" s="68"/>
      <c r="FAI175" s="68"/>
      <c r="FAJ175" s="68"/>
      <c r="FAK175" s="68"/>
      <c r="FAL175" s="68"/>
      <c r="FAM175" s="68"/>
      <c r="FAN175" s="68"/>
      <c r="FAO175" s="68"/>
      <c r="FAP175" s="68"/>
      <c r="FAQ175" s="68"/>
      <c r="FAR175" s="68"/>
      <c r="FAS175" s="68"/>
      <c r="FAT175" s="68"/>
      <c r="FAU175" s="68"/>
      <c r="FAV175" s="68"/>
      <c r="FAW175" s="68"/>
      <c r="FAX175" s="68"/>
      <c r="FAY175" s="68"/>
      <c r="FAZ175" s="68"/>
      <c r="FBA175" s="68"/>
      <c r="FBB175" s="68"/>
      <c r="FBC175" s="68"/>
      <c r="FBD175" s="68"/>
      <c r="FBE175" s="68"/>
      <c r="FBF175" s="68"/>
      <c r="FBG175" s="68"/>
      <c r="FBH175" s="68"/>
      <c r="FBI175" s="68"/>
      <c r="FBJ175" s="68"/>
      <c r="FBK175" s="68"/>
      <c r="FBL175" s="68"/>
      <c r="FBM175" s="68"/>
      <c r="FBN175" s="68"/>
      <c r="FBO175" s="68"/>
      <c r="FBP175" s="68"/>
      <c r="FBQ175" s="68"/>
      <c r="FBR175" s="68"/>
      <c r="FBS175" s="68"/>
      <c r="FBT175" s="68"/>
      <c r="FBU175" s="68"/>
      <c r="FBV175" s="68"/>
      <c r="FBW175" s="68"/>
      <c r="FBX175" s="68"/>
      <c r="FBY175" s="68"/>
      <c r="FBZ175" s="68"/>
      <c r="FCA175" s="68"/>
      <c r="FCB175" s="68"/>
      <c r="FCC175" s="68"/>
      <c r="FCD175" s="68"/>
      <c r="FCE175" s="68"/>
      <c r="FCF175" s="68"/>
      <c r="FCG175" s="68"/>
      <c r="FCH175" s="68"/>
      <c r="FCI175" s="68"/>
      <c r="FCJ175" s="68"/>
      <c r="FCK175" s="68"/>
      <c r="FCL175" s="68"/>
      <c r="FCM175" s="68"/>
      <c r="FCN175" s="68"/>
      <c r="FCO175" s="68"/>
      <c r="FCP175" s="68"/>
      <c r="FCQ175" s="68"/>
      <c r="FCR175" s="68"/>
      <c r="FCS175" s="68"/>
      <c r="FCT175" s="68"/>
      <c r="FCU175" s="68"/>
      <c r="FCV175" s="68"/>
      <c r="FCW175" s="68"/>
      <c r="FCX175" s="68"/>
      <c r="FCY175" s="68"/>
      <c r="FCZ175" s="68"/>
      <c r="FDA175" s="68"/>
      <c r="FDB175" s="68"/>
      <c r="FDC175" s="68"/>
      <c r="FDD175" s="68"/>
      <c r="FDE175" s="68"/>
      <c r="FDF175" s="68"/>
      <c r="FDG175" s="68"/>
      <c r="FDH175" s="68"/>
      <c r="FDI175" s="68"/>
      <c r="FDJ175" s="68"/>
      <c r="FDK175" s="68"/>
      <c r="FDL175" s="68"/>
      <c r="FDM175" s="68"/>
      <c r="FDN175" s="68"/>
      <c r="FDO175" s="68"/>
      <c r="FDP175" s="68"/>
      <c r="FDQ175" s="68"/>
      <c r="FDR175" s="68"/>
      <c r="FDS175" s="68"/>
      <c r="FDT175" s="68"/>
      <c r="FDU175" s="68"/>
      <c r="FDV175" s="68"/>
      <c r="FDW175" s="68"/>
      <c r="FDX175" s="68"/>
      <c r="FDY175" s="68"/>
      <c r="FDZ175" s="68"/>
      <c r="FEA175" s="68"/>
      <c r="FEB175" s="68"/>
      <c r="FEC175" s="68"/>
      <c r="FED175" s="68"/>
      <c r="FEE175" s="68"/>
      <c r="FEF175" s="68"/>
      <c r="FEG175" s="68"/>
      <c r="FEH175" s="68"/>
      <c r="FEI175" s="68"/>
      <c r="FEJ175" s="68"/>
      <c r="FEK175" s="68"/>
      <c r="FEL175" s="68"/>
      <c r="FEM175" s="68"/>
      <c r="FEN175" s="68"/>
      <c r="FEO175" s="68"/>
      <c r="FEP175" s="68"/>
      <c r="FEQ175" s="68"/>
      <c r="FER175" s="68"/>
      <c r="FES175" s="68"/>
      <c r="FET175" s="68"/>
      <c r="FEU175" s="68"/>
      <c r="FEV175" s="68"/>
      <c r="FEW175" s="68"/>
      <c r="FEX175" s="68"/>
      <c r="FEY175" s="68"/>
      <c r="FEZ175" s="68"/>
      <c r="FFA175" s="68"/>
      <c r="FFB175" s="68"/>
      <c r="FFC175" s="68"/>
      <c r="FFD175" s="68"/>
      <c r="FFE175" s="68"/>
      <c r="FFF175" s="68"/>
      <c r="FFG175" s="68"/>
      <c r="FFH175" s="68"/>
      <c r="FFI175" s="68"/>
      <c r="FFJ175" s="68"/>
      <c r="FFK175" s="68"/>
      <c r="FFL175" s="68"/>
      <c r="FFM175" s="68"/>
      <c r="FFN175" s="68"/>
      <c r="FFO175" s="68"/>
      <c r="FFP175" s="68"/>
      <c r="FFQ175" s="68"/>
      <c r="FFR175" s="68"/>
      <c r="FFS175" s="68"/>
      <c r="FFT175" s="68"/>
      <c r="FFU175" s="68"/>
      <c r="FFV175" s="68"/>
      <c r="FFW175" s="68"/>
      <c r="FFX175" s="68"/>
      <c r="FFY175" s="68"/>
      <c r="FFZ175" s="68"/>
      <c r="FGA175" s="68"/>
      <c r="FGB175" s="68"/>
      <c r="FGC175" s="68"/>
      <c r="FGD175" s="68"/>
      <c r="FGE175" s="68"/>
      <c r="FGF175" s="68"/>
      <c r="FGG175" s="68"/>
      <c r="FGH175" s="68"/>
      <c r="FGI175" s="68"/>
      <c r="FGJ175" s="68"/>
      <c r="FGK175" s="68"/>
      <c r="FGL175" s="68"/>
      <c r="FGM175" s="68"/>
      <c r="FGN175" s="68"/>
      <c r="FGO175" s="68"/>
      <c r="FGP175" s="68"/>
      <c r="FGQ175" s="68"/>
      <c r="FGR175" s="68"/>
      <c r="FGS175" s="68"/>
      <c r="FGT175" s="68"/>
      <c r="FGU175" s="68"/>
      <c r="FGV175" s="68"/>
      <c r="FGW175" s="68"/>
      <c r="FGX175" s="68"/>
      <c r="FGY175" s="68"/>
      <c r="FGZ175" s="68"/>
      <c r="FHA175" s="68"/>
      <c r="FHB175" s="68"/>
      <c r="FHC175" s="68"/>
      <c r="FHD175" s="68"/>
      <c r="FHE175" s="68"/>
      <c r="FHF175" s="68"/>
      <c r="FHG175" s="68"/>
      <c r="FHH175" s="68"/>
      <c r="FHI175" s="68"/>
      <c r="FHJ175" s="68"/>
      <c r="FHK175" s="68"/>
      <c r="FHL175" s="68"/>
      <c r="FHM175" s="68"/>
      <c r="FHN175" s="68"/>
      <c r="FHO175" s="68"/>
      <c r="FHP175" s="68"/>
      <c r="FHQ175" s="68"/>
      <c r="FHR175" s="68"/>
      <c r="FHS175" s="68"/>
      <c r="FHT175" s="68"/>
      <c r="FHU175" s="68"/>
      <c r="FHV175" s="68"/>
      <c r="FHW175" s="68"/>
      <c r="FHX175" s="68"/>
      <c r="FHY175" s="68"/>
      <c r="FHZ175" s="68"/>
      <c r="FIA175" s="68"/>
      <c r="FIB175" s="68"/>
      <c r="FIC175" s="68"/>
      <c r="FID175" s="68"/>
      <c r="FIE175" s="68"/>
      <c r="FIF175" s="68"/>
      <c r="FIG175" s="68"/>
      <c r="FIH175" s="68"/>
      <c r="FII175" s="68"/>
      <c r="FIJ175" s="68"/>
      <c r="FIK175" s="68"/>
      <c r="FIL175" s="68"/>
      <c r="FIM175" s="68"/>
      <c r="FIN175" s="68"/>
      <c r="FIO175" s="68"/>
      <c r="FIP175" s="68"/>
      <c r="FIQ175" s="68"/>
      <c r="FIR175" s="68"/>
      <c r="FIS175" s="68"/>
      <c r="FIT175" s="68"/>
      <c r="FIU175" s="68"/>
      <c r="FIV175" s="68"/>
      <c r="FIW175" s="68"/>
      <c r="FIX175" s="68"/>
      <c r="FIY175" s="68"/>
      <c r="FIZ175" s="68"/>
      <c r="FJA175" s="68"/>
      <c r="FJB175" s="68"/>
      <c r="FJC175" s="68"/>
      <c r="FJD175" s="68"/>
      <c r="FJE175" s="68"/>
      <c r="FJF175" s="68"/>
      <c r="FJG175" s="68"/>
      <c r="FJH175" s="68"/>
      <c r="FJI175" s="68"/>
      <c r="FJJ175" s="68"/>
      <c r="FJK175" s="68"/>
      <c r="FJL175" s="68"/>
      <c r="FJM175" s="68"/>
      <c r="FJN175" s="68"/>
      <c r="FJO175" s="68"/>
      <c r="FJP175" s="68"/>
      <c r="FJQ175" s="68"/>
      <c r="FJR175" s="68"/>
      <c r="FJS175" s="68"/>
      <c r="FJT175" s="68"/>
      <c r="FJU175" s="68"/>
      <c r="FJV175" s="68"/>
      <c r="FJW175" s="68"/>
      <c r="FJX175" s="68"/>
      <c r="FJY175" s="68"/>
      <c r="FJZ175" s="68"/>
      <c r="FKA175" s="68"/>
      <c r="FKB175" s="68"/>
      <c r="FKC175" s="68"/>
      <c r="FKD175" s="68"/>
      <c r="FKE175" s="68"/>
      <c r="FKF175" s="68"/>
      <c r="FKG175" s="68"/>
      <c r="FKH175" s="68"/>
      <c r="FKI175" s="68"/>
      <c r="FKJ175" s="68"/>
      <c r="FKK175" s="68"/>
      <c r="FKL175" s="68"/>
      <c r="FKM175" s="68"/>
      <c r="FKN175" s="68"/>
      <c r="FKO175" s="68"/>
      <c r="FKP175" s="68"/>
      <c r="FKQ175" s="68"/>
      <c r="FKR175" s="68"/>
      <c r="FKS175" s="68"/>
      <c r="FKT175" s="68"/>
      <c r="FKU175" s="68"/>
      <c r="FKV175" s="68"/>
      <c r="FKW175" s="68"/>
      <c r="FKX175" s="68"/>
      <c r="FKY175" s="68"/>
      <c r="FKZ175" s="68"/>
      <c r="FLA175" s="68"/>
      <c r="FLB175" s="68"/>
      <c r="FLC175" s="68"/>
      <c r="FLD175" s="68"/>
      <c r="FLE175" s="68"/>
      <c r="FLF175" s="68"/>
      <c r="FLG175" s="68"/>
      <c r="FLH175" s="68"/>
      <c r="FLI175" s="68"/>
      <c r="FLJ175" s="68"/>
      <c r="FLK175" s="68"/>
      <c r="FLL175" s="68"/>
      <c r="FLM175" s="68"/>
      <c r="FLN175" s="68"/>
      <c r="FLO175" s="68"/>
      <c r="FLP175" s="68"/>
      <c r="FLQ175" s="68"/>
      <c r="FLR175" s="68"/>
      <c r="FLS175" s="68"/>
      <c r="FLT175" s="68"/>
      <c r="FLU175" s="68"/>
      <c r="FLV175" s="68"/>
      <c r="FLW175" s="68"/>
      <c r="FLX175" s="68"/>
      <c r="FLY175" s="68"/>
      <c r="FLZ175" s="68"/>
      <c r="FMA175" s="68"/>
      <c r="FMB175" s="68"/>
      <c r="FMC175" s="68"/>
      <c r="FMD175" s="68"/>
      <c r="FME175" s="68"/>
      <c r="FMF175" s="68"/>
      <c r="FMG175" s="68"/>
      <c r="FMH175" s="68"/>
      <c r="FMI175" s="68"/>
      <c r="FMJ175" s="68"/>
      <c r="FMK175" s="68"/>
      <c r="FML175" s="68"/>
      <c r="FMM175" s="68"/>
      <c r="FMN175" s="68"/>
      <c r="FMO175" s="68"/>
      <c r="FMP175" s="68"/>
      <c r="FMQ175" s="68"/>
      <c r="FMR175" s="68"/>
      <c r="FMS175" s="68"/>
      <c r="FMT175" s="68"/>
      <c r="FMU175" s="68"/>
      <c r="FMV175" s="68"/>
      <c r="FMW175" s="68"/>
      <c r="FMX175" s="68"/>
      <c r="FMY175" s="68"/>
      <c r="FMZ175" s="68"/>
      <c r="FNA175" s="68"/>
      <c r="FNB175" s="68"/>
      <c r="FNC175" s="68"/>
      <c r="FND175" s="68"/>
      <c r="FNE175" s="68"/>
      <c r="FNF175" s="68"/>
      <c r="FNG175" s="68"/>
      <c r="FNH175" s="68"/>
      <c r="FNI175" s="68"/>
      <c r="FNJ175" s="68"/>
      <c r="FNK175" s="68"/>
      <c r="FNL175" s="68"/>
      <c r="FNM175" s="68"/>
      <c r="FNN175" s="68"/>
      <c r="FNO175" s="68"/>
      <c r="FNP175" s="68"/>
      <c r="FNQ175" s="68"/>
      <c r="FNR175" s="68"/>
      <c r="FNS175" s="68"/>
      <c r="FNT175" s="68"/>
      <c r="FNU175" s="68"/>
      <c r="FNV175" s="68"/>
      <c r="FNW175" s="68"/>
      <c r="FNX175" s="68"/>
      <c r="FNY175" s="68"/>
      <c r="FNZ175" s="68"/>
      <c r="FOA175" s="68"/>
      <c r="FOB175" s="68"/>
      <c r="FOC175" s="68"/>
      <c r="FOD175" s="68"/>
      <c r="FOE175" s="68"/>
      <c r="FOF175" s="68"/>
      <c r="FOG175" s="68"/>
      <c r="FOH175" s="68"/>
      <c r="FOI175" s="68"/>
      <c r="FOJ175" s="68"/>
      <c r="FOK175" s="68"/>
      <c r="FOL175" s="68"/>
      <c r="FOM175" s="68"/>
      <c r="FON175" s="68"/>
      <c r="FOO175" s="68"/>
      <c r="FOP175" s="68"/>
      <c r="FOQ175" s="68"/>
      <c r="FOR175" s="68"/>
      <c r="FOS175" s="68"/>
      <c r="FOT175" s="68"/>
      <c r="FOU175" s="68"/>
      <c r="FOV175" s="68"/>
      <c r="FOW175" s="68"/>
      <c r="FOX175" s="68"/>
      <c r="FOY175" s="68"/>
      <c r="FOZ175" s="68"/>
      <c r="FPA175" s="68"/>
      <c r="FPB175" s="68"/>
      <c r="FPC175" s="68"/>
      <c r="FPD175" s="68"/>
      <c r="FPE175" s="68"/>
      <c r="FPF175" s="68"/>
      <c r="FPG175" s="68"/>
      <c r="FPH175" s="68"/>
      <c r="FPI175" s="68"/>
      <c r="FPJ175" s="68"/>
      <c r="FPK175" s="68"/>
      <c r="FPL175" s="68"/>
      <c r="FPM175" s="68"/>
      <c r="FPN175" s="68"/>
      <c r="FPO175" s="68"/>
      <c r="FPP175" s="68"/>
      <c r="FPQ175" s="68"/>
      <c r="FPR175" s="68"/>
      <c r="FPS175" s="68"/>
      <c r="FPT175" s="68"/>
      <c r="FPU175" s="68"/>
      <c r="FPV175" s="68"/>
      <c r="FPW175" s="68"/>
      <c r="FPX175" s="68"/>
      <c r="FPY175" s="68"/>
      <c r="FPZ175" s="68"/>
      <c r="FQA175" s="68"/>
      <c r="FQB175" s="68"/>
      <c r="FQC175" s="68"/>
      <c r="FQD175" s="68"/>
      <c r="FQE175" s="68"/>
      <c r="FQF175" s="68"/>
      <c r="FQG175" s="68"/>
      <c r="FQH175" s="68"/>
      <c r="FQI175" s="68"/>
      <c r="FQJ175" s="68"/>
      <c r="FQK175" s="68"/>
      <c r="FQL175" s="68"/>
      <c r="FQM175" s="68"/>
      <c r="FQN175" s="68"/>
      <c r="FQO175" s="68"/>
      <c r="FQP175" s="68"/>
      <c r="FQQ175" s="68"/>
      <c r="FQR175" s="68"/>
      <c r="FQS175" s="68"/>
      <c r="FQT175" s="68"/>
      <c r="FQU175" s="68"/>
      <c r="FQV175" s="68"/>
      <c r="FQW175" s="68"/>
      <c r="FQX175" s="68"/>
      <c r="FQY175" s="68"/>
      <c r="FQZ175" s="68"/>
      <c r="FRA175" s="68"/>
      <c r="FRB175" s="68"/>
      <c r="FRC175" s="68"/>
      <c r="FRD175" s="68"/>
      <c r="FRE175" s="68"/>
      <c r="FRF175" s="68"/>
      <c r="FRG175" s="68"/>
      <c r="FRH175" s="68"/>
      <c r="FRI175" s="68"/>
      <c r="FRJ175" s="68"/>
      <c r="FRK175" s="68"/>
      <c r="FRL175" s="68"/>
      <c r="FRM175" s="68"/>
      <c r="FRN175" s="68"/>
      <c r="FRO175" s="68"/>
      <c r="FRP175" s="68"/>
      <c r="FRQ175" s="68"/>
      <c r="FRR175" s="68"/>
      <c r="FRS175" s="68"/>
      <c r="FRT175" s="68"/>
      <c r="FRU175" s="68"/>
      <c r="FRV175" s="68"/>
      <c r="FRW175" s="68"/>
      <c r="FRX175" s="68"/>
      <c r="FRY175" s="68"/>
      <c r="FRZ175" s="68"/>
      <c r="FSA175" s="68"/>
      <c r="FSB175" s="68"/>
      <c r="FSC175" s="68"/>
      <c r="FSD175" s="68"/>
      <c r="FSE175" s="68"/>
      <c r="FSF175" s="68"/>
      <c r="FSG175" s="68"/>
      <c r="FSH175" s="68"/>
      <c r="FSI175" s="68"/>
      <c r="FSJ175" s="68"/>
      <c r="FSK175" s="68"/>
      <c r="FSL175" s="68"/>
      <c r="FSM175" s="68"/>
      <c r="FSN175" s="68"/>
      <c r="FSO175" s="68"/>
      <c r="FSP175" s="68"/>
      <c r="FSQ175" s="68"/>
      <c r="FSR175" s="68"/>
      <c r="FSS175" s="68"/>
      <c r="FST175" s="68"/>
      <c r="FSU175" s="68"/>
      <c r="FSV175" s="68"/>
      <c r="FSW175" s="68"/>
      <c r="FSX175" s="68"/>
      <c r="FSY175" s="68"/>
      <c r="FSZ175" s="68"/>
      <c r="FTA175" s="68"/>
      <c r="FTB175" s="68"/>
      <c r="FTC175" s="68"/>
      <c r="FTD175" s="68"/>
      <c r="FTE175" s="68"/>
      <c r="FTF175" s="68"/>
      <c r="FTG175" s="68"/>
      <c r="FTH175" s="68"/>
      <c r="FTI175" s="68"/>
      <c r="FTJ175" s="68"/>
      <c r="FTK175" s="68"/>
      <c r="FTL175" s="68"/>
      <c r="FTM175" s="68"/>
      <c r="FTN175" s="68"/>
      <c r="FTO175" s="68"/>
      <c r="FTP175" s="68"/>
      <c r="FTQ175" s="68"/>
      <c r="FTR175" s="68"/>
      <c r="FTS175" s="68"/>
      <c r="FTT175" s="68"/>
      <c r="FTU175" s="68"/>
      <c r="FTV175" s="68"/>
      <c r="FTW175" s="68"/>
      <c r="FTX175" s="68"/>
      <c r="FTY175" s="68"/>
      <c r="FTZ175" s="68"/>
      <c r="FUA175" s="68"/>
      <c r="FUB175" s="68"/>
      <c r="FUC175" s="68"/>
      <c r="FUD175" s="68"/>
      <c r="FUE175" s="68"/>
      <c r="FUF175" s="68"/>
      <c r="FUG175" s="68"/>
      <c r="FUH175" s="68"/>
      <c r="FUI175" s="68"/>
      <c r="FUJ175" s="68"/>
      <c r="FUK175" s="68"/>
      <c r="FUL175" s="68"/>
      <c r="FUM175" s="68"/>
      <c r="FUN175" s="68"/>
      <c r="FUO175" s="68"/>
      <c r="FUP175" s="68"/>
      <c r="FUQ175" s="68"/>
      <c r="FUR175" s="68"/>
      <c r="FUS175" s="68"/>
      <c r="FUT175" s="68"/>
      <c r="FUU175" s="68"/>
      <c r="FUV175" s="68"/>
      <c r="FUW175" s="68"/>
      <c r="FUX175" s="68"/>
      <c r="FUY175" s="68"/>
      <c r="FUZ175" s="68"/>
      <c r="FVA175" s="68"/>
      <c r="FVB175" s="68"/>
      <c r="FVC175" s="68"/>
      <c r="FVD175" s="68"/>
      <c r="FVE175" s="68"/>
      <c r="FVF175" s="68"/>
      <c r="FVG175" s="68"/>
      <c r="FVH175" s="68"/>
      <c r="FVI175" s="68"/>
      <c r="FVJ175" s="68"/>
      <c r="FVK175" s="68"/>
      <c r="FVL175" s="68"/>
      <c r="FVM175" s="68"/>
      <c r="FVN175" s="68"/>
      <c r="FVO175" s="68"/>
      <c r="FVP175" s="68"/>
      <c r="FVQ175" s="68"/>
      <c r="FVR175" s="68"/>
      <c r="FVS175" s="68"/>
      <c r="FVT175" s="68"/>
      <c r="FVU175" s="68"/>
      <c r="FVV175" s="68"/>
      <c r="FVW175" s="68"/>
      <c r="FVX175" s="68"/>
      <c r="FVY175" s="68"/>
      <c r="FVZ175" s="68"/>
      <c r="FWA175" s="68"/>
      <c r="FWB175" s="68"/>
      <c r="FWC175" s="68"/>
      <c r="FWD175" s="68"/>
      <c r="FWE175" s="68"/>
      <c r="FWF175" s="68"/>
      <c r="FWG175" s="68"/>
      <c r="FWH175" s="68"/>
      <c r="FWI175" s="68"/>
      <c r="FWJ175" s="68"/>
      <c r="FWK175" s="68"/>
      <c r="FWL175" s="68"/>
      <c r="FWM175" s="68"/>
      <c r="FWN175" s="68"/>
      <c r="FWO175" s="68"/>
      <c r="FWP175" s="68"/>
      <c r="FWQ175" s="68"/>
      <c r="FWR175" s="68"/>
      <c r="FWS175" s="68"/>
      <c r="FWT175" s="68"/>
      <c r="FWU175" s="68"/>
      <c r="FWV175" s="68"/>
      <c r="FWW175" s="68"/>
      <c r="FWX175" s="68"/>
      <c r="FWY175" s="68"/>
      <c r="FWZ175" s="68"/>
      <c r="FXA175" s="68"/>
      <c r="FXB175" s="68"/>
      <c r="FXC175" s="68"/>
      <c r="FXD175" s="68"/>
      <c r="FXE175" s="68"/>
      <c r="FXF175" s="68"/>
      <c r="FXG175" s="68"/>
      <c r="FXH175" s="68"/>
      <c r="FXI175" s="68"/>
      <c r="FXJ175" s="68"/>
      <c r="FXK175" s="68"/>
      <c r="FXL175" s="68"/>
      <c r="FXM175" s="68"/>
      <c r="FXN175" s="68"/>
      <c r="FXO175" s="68"/>
      <c r="FXP175" s="68"/>
      <c r="FXQ175" s="68"/>
      <c r="FXR175" s="68"/>
      <c r="FXS175" s="68"/>
      <c r="FXT175" s="68"/>
      <c r="FXU175" s="68"/>
      <c r="FXV175" s="68"/>
      <c r="FXW175" s="68"/>
      <c r="FXX175" s="68"/>
      <c r="FXY175" s="68"/>
      <c r="FXZ175" s="68"/>
      <c r="FYA175" s="68"/>
      <c r="FYB175" s="68"/>
      <c r="FYC175" s="68"/>
      <c r="FYD175" s="68"/>
      <c r="FYE175" s="68"/>
      <c r="FYF175" s="68"/>
      <c r="FYG175" s="68"/>
      <c r="FYH175" s="68"/>
      <c r="FYI175" s="68"/>
      <c r="FYJ175" s="68"/>
      <c r="FYK175" s="68"/>
      <c r="FYL175" s="68"/>
      <c r="FYM175" s="68"/>
      <c r="FYN175" s="68"/>
      <c r="FYO175" s="68"/>
      <c r="FYP175" s="68"/>
      <c r="FYQ175" s="68"/>
      <c r="FYR175" s="68"/>
      <c r="FYS175" s="68"/>
      <c r="FYT175" s="68"/>
      <c r="FYU175" s="68"/>
      <c r="FYV175" s="68"/>
      <c r="FYW175" s="68"/>
      <c r="FYX175" s="68"/>
      <c r="FYY175" s="68"/>
      <c r="FYZ175" s="68"/>
      <c r="FZA175" s="68"/>
      <c r="FZB175" s="68"/>
      <c r="FZC175" s="68"/>
      <c r="FZD175" s="68"/>
      <c r="FZE175" s="68"/>
      <c r="FZF175" s="68"/>
      <c r="FZG175" s="68"/>
      <c r="FZH175" s="68"/>
      <c r="FZI175" s="68"/>
      <c r="FZJ175" s="68"/>
      <c r="FZK175" s="68"/>
      <c r="FZL175" s="68"/>
      <c r="FZM175" s="68"/>
      <c r="FZN175" s="68"/>
      <c r="FZO175" s="68"/>
      <c r="FZP175" s="68"/>
      <c r="FZQ175" s="68"/>
      <c r="FZR175" s="68"/>
      <c r="FZS175" s="68"/>
      <c r="FZT175" s="68"/>
      <c r="FZU175" s="68"/>
      <c r="FZV175" s="68"/>
      <c r="FZW175" s="68"/>
      <c r="FZX175" s="68"/>
      <c r="FZY175" s="68"/>
      <c r="FZZ175" s="68"/>
      <c r="GAA175" s="68"/>
      <c r="GAB175" s="68"/>
      <c r="GAC175" s="68"/>
      <c r="GAD175" s="68"/>
      <c r="GAE175" s="68"/>
      <c r="GAF175" s="68"/>
      <c r="GAG175" s="68"/>
      <c r="GAH175" s="68"/>
      <c r="GAI175" s="68"/>
      <c r="GAJ175" s="68"/>
      <c r="GAK175" s="68"/>
      <c r="GAL175" s="68"/>
      <c r="GAM175" s="68"/>
      <c r="GAN175" s="68"/>
      <c r="GAO175" s="68"/>
      <c r="GAP175" s="68"/>
      <c r="GAQ175" s="68"/>
      <c r="GAR175" s="68"/>
      <c r="GAS175" s="68"/>
      <c r="GAT175" s="68"/>
      <c r="GAU175" s="68"/>
      <c r="GAV175" s="68"/>
      <c r="GAW175" s="68"/>
      <c r="GAX175" s="68"/>
      <c r="GAY175" s="68"/>
      <c r="GAZ175" s="68"/>
      <c r="GBA175" s="68"/>
      <c r="GBB175" s="68"/>
      <c r="GBC175" s="68"/>
      <c r="GBD175" s="68"/>
      <c r="GBE175" s="68"/>
      <c r="GBF175" s="68"/>
      <c r="GBG175" s="68"/>
      <c r="GBH175" s="68"/>
      <c r="GBI175" s="68"/>
      <c r="GBJ175" s="68"/>
      <c r="GBK175" s="68"/>
      <c r="GBL175" s="68"/>
      <c r="GBM175" s="68"/>
      <c r="GBN175" s="68"/>
      <c r="GBO175" s="68"/>
      <c r="GBP175" s="68"/>
      <c r="GBQ175" s="68"/>
      <c r="GBR175" s="68"/>
      <c r="GBS175" s="68"/>
      <c r="GBT175" s="68"/>
      <c r="GBU175" s="68"/>
      <c r="GBV175" s="68"/>
      <c r="GBW175" s="68"/>
      <c r="GBX175" s="68"/>
      <c r="GBY175" s="68"/>
      <c r="GBZ175" s="68"/>
      <c r="GCA175" s="68"/>
      <c r="GCB175" s="68"/>
      <c r="GCC175" s="68"/>
      <c r="GCD175" s="68"/>
      <c r="GCE175" s="68"/>
      <c r="GCF175" s="68"/>
      <c r="GCG175" s="68"/>
      <c r="GCH175" s="68"/>
      <c r="GCI175" s="68"/>
      <c r="GCJ175" s="68"/>
      <c r="GCK175" s="68"/>
      <c r="GCL175" s="68"/>
      <c r="GCM175" s="68"/>
      <c r="GCN175" s="68"/>
      <c r="GCO175" s="68"/>
      <c r="GCP175" s="68"/>
      <c r="GCQ175" s="68"/>
      <c r="GCR175" s="68"/>
      <c r="GCS175" s="68"/>
      <c r="GCT175" s="68"/>
      <c r="GCU175" s="68"/>
      <c r="GCV175" s="68"/>
      <c r="GCW175" s="68"/>
      <c r="GCX175" s="68"/>
      <c r="GCY175" s="68"/>
      <c r="GCZ175" s="68"/>
      <c r="GDA175" s="68"/>
      <c r="GDB175" s="68"/>
      <c r="GDC175" s="68"/>
      <c r="GDD175" s="68"/>
      <c r="GDE175" s="68"/>
      <c r="GDF175" s="68"/>
      <c r="GDG175" s="68"/>
      <c r="GDH175" s="68"/>
      <c r="GDI175" s="68"/>
      <c r="GDJ175" s="68"/>
      <c r="GDK175" s="68"/>
      <c r="GDL175" s="68"/>
      <c r="GDM175" s="68"/>
      <c r="GDN175" s="68"/>
      <c r="GDO175" s="68"/>
      <c r="GDP175" s="68"/>
      <c r="GDQ175" s="68"/>
      <c r="GDR175" s="68"/>
      <c r="GDS175" s="68"/>
      <c r="GDT175" s="68"/>
      <c r="GDU175" s="68"/>
      <c r="GDV175" s="68"/>
      <c r="GDW175" s="68"/>
      <c r="GDX175" s="68"/>
      <c r="GDY175" s="68"/>
      <c r="GDZ175" s="68"/>
      <c r="GEA175" s="68"/>
      <c r="GEB175" s="68"/>
      <c r="GEC175" s="68"/>
      <c r="GED175" s="68"/>
      <c r="GEE175" s="68"/>
      <c r="GEF175" s="68"/>
      <c r="GEG175" s="68"/>
      <c r="GEH175" s="68"/>
      <c r="GEI175" s="68"/>
      <c r="GEJ175" s="68"/>
      <c r="GEK175" s="68"/>
      <c r="GEL175" s="68"/>
      <c r="GEM175" s="68"/>
      <c r="GEN175" s="68"/>
      <c r="GEO175" s="68"/>
      <c r="GEP175" s="68"/>
      <c r="GEQ175" s="68"/>
      <c r="GER175" s="68"/>
      <c r="GES175" s="68"/>
      <c r="GET175" s="68"/>
      <c r="GEU175" s="68"/>
      <c r="GEV175" s="68"/>
      <c r="GEW175" s="68"/>
      <c r="GEX175" s="68"/>
      <c r="GEY175" s="68"/>
      <c r="GEZ175" s="68"/>
      <c r="GFA175" s="68"/>
      <c r="GFB175" s="68"/>
      <c r="GFC175" s="68"/>
      <c r="GFD175" s="68"/>
      <c r="GFE175" s="68"/>
      <c r="GFF175" s="68"/>
      <c r="GFG175" s="68"/>
      <c r="GFH175" s="68"/>
      <c r="GFI175" s="68"/>
      <c r="GFJ175" s="68"/>
      <c r="GFK175" s="68"/>
      <c r="GFL175" s="68"/>
      <c r="GFM175" s="68"/>
      <c r="GFN175" s="68"/>
      <c r="GFO175" s="68"/>
      <c r="GFP175" s="68"/>
      <c r="GFQ175" s="68"/>
      <c r="GFR175" s="68"/>
      <c r="GFS175" s="68"/>
      <c r="GFT175" s="68"/>
      <c r="GFU175" s="68"/>
      <c r="GFV175" s="68"/>
      <c r="GFW175" s="68"/>
      <c r="GFX175" s="68"/>
      <c r="GFY175" s="68"/>
      <c r="GFZ175" s="68"/>
      <c r="GGA175" s="68"/>
      <c r="GGB175" s="68"/>
      <c r="GGC175" s="68"/>
      <c r="GGD175" s="68"/>
      <c r="GGE175" s="68"/>
      <c r="GGF175" s="68"/>
      <c r="GGG175" s="68"/>
      <c r="GGH175" s="68"/>
      <c r="GGI175" s="68"/>
      <c r="GGJ175" s="68"/>
      <c r="GGK175" s="68"/>
      <c r="GGL175" s="68"/>
      <c r="GGM175" s="68"/>
      <c r="GGN175" s="68"/>
      <c r="GGO175" s="68"/>
      <c r="GGP175" s="68"/>
      <c r="GGQ175" s="68"/>
      <c r="GGR175" s="68"/>
      <c r="GGS175" s="68"/>
      <c r="GGT175" s="68"/>
      <c r="GGU175" s="68"/>
      <c r="GGV175" s="68"/>
      <c r="GGW175" s="68"/>
      <c r="GGX175" s="68"/>
      <c r="GGY175" s="68"/>
      <c r="GGZ175" s="68"/>
      <c r="GHA175" s="68"/>
      <c r="GHB175" s="68"/>
      <c r="GHC175" s="68"/>
      <c r="GHD175" s="68"/>
      <c r="GHE175" s="68"/>
      <c r="GHF175" s="68"/>
      <c r="GHG175" s="68"/>
      <c r="GHH175" s="68"/>
      <c r="GHI175" s="68"/>
      <c r="GHJ175" s="68"/>
      <c r="GHK175" s="68"/>
      <c r="GHL175" s="68"/>
      <c r="GHM175" s="68"/>
      <c r="GHN175" s="68"/>
      <c r="GHO175" s="68"/>
      <c r="GHP175" s="68"/>
      <c r="GHQ175" s="68"/>
      <c r="GHR175" s="68"/>
      <c r="GHS175" s="68"/>
      <c r="GHT175" s="68"/>
      <c r="GHU175" s="68"/>
      <c r="GHV175" s="68"/>
      <c r="GHW175" s="68"/>
      <c r="GHX175" s="68"/>
      <c r="GHY175" s="68"/>
      <c r="GHZ175" s="68"/>
      <c r="GIA175" s="68"/>
      <c r="GIB175" s="68"/>
      <c r="GIC175" s="68"/>
      <c r="GID175" s="68"/>
      <c r="GIE175" s="68"/>
      <c r="GIF175" s="68"/>
      <c r="GIG175" s="68"/>
      <c r="GIH175" s="68"/>
      <c r="GII175" s="68"/>
      <c r="GIJ175" s="68"/>
      <c r="GIK175" s="68"/>
      <c r="GIL175" s="68"/>
      <c r="GIM175" s="68"/>
      <c r="GIN175" s="68"/>
      <c r="GIO175" s="68"/>
      <c r="GIP175" s="68"/>
      <c r="GIQ175" s="68"/>
      <c r="GIR175" s="68"/>
      <c r="GIS175" s="68"/>
      <c r="GIT175" s="68"/>
      <c r="GIU175" s="68"/>
      <c r="GIV175" s="68"/>
      <c r="GIW175" s="68"/>
      <c r="GIX175" s="68"/>
      <c r="GIY175" s="68"/>
      <c r="GIZ175" s="68"/>
      <c r="GJA175" s="68"/>
      <c r="GJB175" s="68"/>
      <c r="GJC175" s="68"/>
      <c r="GJD175" s="68"/>
      <c r="GJE175" s="68"/>
      <c r="GJF175" s="68"/>
      <c r="GJG175" s="68"/>
      <c r="GJH175" s="68"/>
      <c r="GJI175" s="68"/>
      <c r="GJJ175" s="68"/>
      <c r="GJK175" s="68"/>
      <c r="GJL175" s="68"/>
      <c r="GJM175" s="68"/>
      <c r="GJN175" s="68"/>
      <c r="GJO175" s="68"/>
      <c r="GJP175" s="68"/>
      <c r="GJQ175" s="68"/>
      <c r="GJR175" s="68"/>
      <c r="GJS175" s="68"/>
      <c r="GJT175" s="68"/>
      <c r="GJU175" s="68"/>
      <c r="GJV175" s="68"/>
      <c r="GJW175" s="68"/>
      <c r="GJX175" s="68"/>
      <c r="GJY175" s="68"/>
      <c r="GJZ175" s="68"/>
      <c r="GKA175" s="68"/>
      <c r="GKB175" s="68"/>
      <c r="GKC175" s="68"/>
      <c r="GKD175" s="68"/>
      <c r="GKE175" s="68"/>
      <c r="GKF175" s="68"/>
      <c r="GKG175" s="68"/>
      <c r="GKH175" s="68"/>
      <c r="GKI175" s="68"/>
      <c r="GKJ175" s="68"/>
      <c r="GKK175" s="68"/>
      <c r="GKL175" s="68"/>
      <c r="GKM175" s="68"/>
      <c r="GKN175" s="68"/>
      <c r="GKO175" s="68"/>
      <c r="GKP175" s="68"/>
      <c r="GKQ175" s="68"/>
      <c r="GKR175" s="68"/>
      <c r="GKS175" s="68"/>
      <c r="GKT175" s="68"/>
      <c r="GKU175" s="68"/>
      <c r="GKV175" s="68"/>
      <c r="GKW175" s="68"/>
      <c r="GKX175" s="68"/>
      <c r="GKY175" s="68"/>
      <c r="GKZ175" s="68"/>
      <c r="GLA175" s="68"/>
      <c r="GLB175" s="68"/>
      <c r="GLC175" s="68"/>
      <c r="GLD175" s="68"/>
      <c r="GLE175" s="68"/>
      <c r="GLF175" s="68"/>
      <c r="GLG175" s="68"/>
      <c r="GLH175" s="68"/>
      <c r="GLI175" s="68"/>
      <c r="GLJ175" s="68"/>
      <c r="GLK175" s="68"/>
      <c r="GLL175" s="68"/>
      <c r="GLM175" s="68"/>
      <c r="GLN175" s="68"/>
      <c r="GLO175" s="68"/>
      <c r="GLP175" s="68"/>
      <c r="GLQ175" s="68"/>
      <c r="GLR175" s="68"/>
      <c r="GLS175" s="68"/>
      <c r="GLT175" s="68"/>
      <c r="GLU175" s="68"/>
      <c r="GLV175" s="68"/>
      <c r="GLW175" s="68"/>
      <c r="GLX175" s="68"/>
      <c r="GLY175" s="68"/>
      <c r="GLZ175" s="68"/>
      <c r="GMA175" s="68"/>
      <c r="GMB175" s="68"/>
      <c r="GMC175" s="68"/>
      <c r="GMD175" s="68"/>
      <c r="GME175" s="68"/>
      <c r="GMF175" s="68"/>
      <c r="GMG175" s="68"/>
      <c r="GMH175" s="68"/>
      <c r="GMI175" s="68"/>
      <c r="GMJ175" s="68"/>
      <c r="GMK175" s="68"/>
      <c r="GML175" s="68"/>
      <c r="GMM175" s="68"/>
      <c r="GMN175" s="68"/>
      <c r="GMO175" s="68"/>
      <c r="GMP175" s="68"/>
      <c r="GMQ175" s="68"/>
      <c r="GMR175" s="68"/>
      <c r="GMS175" s="68"/>
      <c r="GMT175" s="68"/>
      <c r="GMU175" s="68"/>
      <c r="GMV175" s="68"/>
      <c r="GMW175" s="68"/>
      <c r="GMX175" s="68"/>
      <c r="GMY175" s="68"/>
      <c r="GMZ175" s="68"/>
      <c r="GNA175" s="68"/>
      <c r="GNB175" s="68"/>
      <c r="GNC175" s="68"/>
      <c r="GND175" s="68"/>
      <c r="GNE175" s="68"/>
      <c r="GNF175" s="68"/>
      <c r="GNG175" s="68"/>
      <c r="GNH175" s="68"/>
      <c r="GNI175" s="68"/>
      <c r="GNJ175" s="68"/>
      <c r="GNK175" s="68"/>
      <c r="GNL175" s="68"/>
      <c r="GNM175" s="68"/>
      <c r="GNN175" s="68"/>
      <c r="GNO175" s="68"/>
      <c r="GNP175" s="68"/>
      <c r="GNQ175" s="68"/>
      <c r="GNR175" s="68"/>
      <c r="GNS175" s="68"/>
      <c r="GNT175" s="68"/>
      <c r="GNU175" s="68"/>
      <c r="GNV175" s="68"/>
      <c r="GNW175" s="68"/>
      <c r="GNX175" s="68"/>
      <c r="GNY175" s="68"/>
      <c r="GNZ175" s="68"/>
      <c r="GOA175" s="68"/>
      <c r="GOB175" s="68"/>
      <c r="GOC175" s="68"/>
      <c r="GOD175" s="68"/>
      <c r="GOE175" s="68"/>
      <c r="GOF175" s="68"/>
      <c r="GOG175" s="68"/>
      <c r="GOH175" s="68"/>
      <c r="GOI175" s="68"/>
      <c r="GOJ175" s="68"/>
      <c r="GOK175" s="68"/>
      <c r="GOL175" s="68"/>
      <c r="GOM175" s="68"/>
      <c r="GON175" s="68"/>
      <c r="GOO175" s="68"/>
      <c r="GOP175" s="68"/>
      <c r="GOQ175" s="68"/>
      <c r="GOR175" s="68"/>
      <c r="GOS175" s="68"/>
      <c r="GOT175" s="68"/>
      <c r="GOU175" s="68"/>
      <c r="GOV175" s="68"/>
      <c r="GOW175" s="68"/>
      <c r="GOX175" s="68"/>
      <c r="GOY175" s="68"/>
      <c r="GOZ175" s="68"/>
      <c r="GPA175" s="68"/>
      <c r="GPB175" s="68"/>
      <c r="GPC175" s="68"/>
      <c r="GPD175" s="68"/>
      <c r="GPE175" s="68"/>
      <c r="GPF175" s="68"/>
      <c r="GPG175" s="68"/>
      <c r="GPH175" s="68"/>
      <c r="GPI175" s="68"/>
      <c r="GPJ175" s="68"/>
      <c r="GPK175" s="68"/>
      <c r="GPL175" s="68"/>
      <c r="GPM175" s="68"/>
      <c r="GPN175" s="68"/>
      <c r="GPO175" s="68"/>
      <c r="GPP175" s="68"/>
      <c r="GPQ175" s="68"/>
      <c r="GPR175" s="68"/>
      <c r="GPS175" s="68"/>
      <c r="GPT175" s="68"/>
      <c r="GPU175" s="68"/>
      <c r="GPV175" s="68"/>
      <c r="GPW175" s="68"/>
      <c r="GPX175" s="68"/>
      <c r="GPY175" s="68"/>
      <c r="GPZ175" s="68"/>
      <c r="GQA175" s="68"/>
      <c r="GQB175" s="68"/>
      <c r="GQC175" s="68"/>
      <c r="GQD175" s="68"/>
      <c r="GQE175" s="68"/>
      <c r="GQF175" s="68"/>
      <c r="GQG175" s="68"/>
      <c r="GQH175" s="68"/>
      <c r="GQI175" s="68"/>
      <c r="GQJ175" s="68"/>
      <c r="GQK175" s="68"/>
      <c r="GQL175" s="68"/>
      <c r="GQM175" s="68"/>
      <c r="GQN175" s="68"/>
      <c r="GQO175" s="68"/>
      <c r="GQP175" s="68"/>
      <c r="GQQ175" s="68"/>
      <c r="GQR175" s="68"/>
      <c r="GQS175" s="68"/>
      <c r="GQT175" s="68"/>
      <c r="GQU175" s="68"/>
      <c r="GQV175" s="68"/>
      <c r="GQW175" s="68"/>
      <c r="GQX175" s="68"/>
      <c r="GQY175" s="68"/>
      <c r="GQZ175" s="68"/>
      <c r="GRA175" s="68"/>
      <c r="GRB175" s="68"/>
      <c r="GRC175" s="68"/>
      <c r="GRD175" s="68"/>
      <c r="GRE175" s="68"/>
      <c r="GRF175" s="68"/>
      <c r="GRG175" s="68"/>
      <c r="GRH175" s="68"/>
      <c r="GRI175" s="68"/>
      <c r="GRJ175" s="68"/>
      <c r="GRK175" s="68"/>
      <c r="GRL175" s="68"/>
      <c r="GRM175" s="68"/>
      <c r="GRN175" s="68"/>
      <c r="GRO175" s="68"/>
      <c r="GRP175" s="68"/>
      <c r="GRQ175" s="68"/>
      <c r="GRR175" s="68"/>
      <c r="GRS175" s="68"/>
      <c r="GRT175" s="68"/>
      <c r="GRU175" s="68"/>
      <c r="GRV175" s="68"/>
      <c r="GRW175" s="68"/>
      <c r="GRX175" s="68"/>
      <c r="GRY175" s="68"/>
      <c r="GRZ175" s="68"/>
      <c r="GSA175" s="68"/>
      <c r="GSB175" s="68"/>
      <c r="GSC175" s="68"/>
      <c r="GSD175" s="68"/>
      <c r="GSE175" s="68"/>
      <c r="GSF175" s="68"/>
      <c r="GSG175" s="68"/>
      <c r="GSH175" s="68"/>
      <c r="GSI175" s="68"/>
      <c r="GSJ175" s="68"/>
      <c r="GSK175" s="68"/>
      <c r="GSL175" s="68"/>
      <c r="GSM175" s="68"/>
      <c r="GSN175" s="68"/>
      <c r="GSO175" s="68"/>
      <c r="GSP175" s="68"/>
      <c r="GSQ175" s="68"/>
      <c r="GSR175" s="68"/>
      <c r="GSS175" s="68"/>
      <c r="GST175" s="68"/>
      <c r="GSU175" s="68"/>
      <c r="GSV175" s="68"/>
      <c r="GSW175" s="68"/>
      <c r="GSX175" s="68"/>
      <c r="GSY175" s="68"/>
      <c r="GSZ175" s="68"/>
      <c r="GTA175" s="68"/>
      <c r="GTB175" s="68"/>
      <c r="GTC175" s="68"/>
      <c r="GTD175" s="68"/>
      <c r="GTE175" s="68"/>
      <c r="GTF175" s="68"/>
      <c r="GTG175" s="68"/>
      <c r="GTH175" s="68"/>
      <c r="GTI175" s="68"/>
      <c r="GTJ175" s="68"/>
      <c r="GTK175" s="68"/>
      <c r="GTL175" s="68"/>
      <c r="GTM175" s="68"/>
      <c r="GTN175" s="68"/>
      <c r="GTO175" s="68"/>
      <c r="GTP175" s="68"/>
      <c r="GTQ175" s="68"/>
      <c r="GTR175" s="68"/>
      <c r="GTS175" s="68"/>
      <c r="GTT175" s="68"/>
      <c r="GTU175" s="68"/>
      <c r="GTV175" s="68"/>
      <c r="GTW175" s="68"/>
      <c r="GTX175" s="68"/>
      <c r="GTY175" s="68"/>
      <c r="GTZ175" s="68"/>
      <c r="GUA175" s="68"/>
      <c r="GUB175" s="68"/>
      <c r="GUC175" s="68"/>
      <c r="GUD175" s="68"/>
      <c r="GUE175" s="68"/>
      <c r="GUF175" s="68"/>
      <c r="GUG175" s="68"/>
      <c r="GUH175" s="68"/>
      <c r="GUI175" s="68"/>
      <c r="GUJ175" s="68"/>
      <c r="GUK175" s="68"/>
      <c r="GUL175" s="68"/>
      <c r="GUM175" s="68"/>
      <c r="GUN175" s="68"/>
      <c r="GUO175" s="68"/>
      <c r="GUP175" s="68"/>
      <c r="GUQ175" s="68"/>
      <c r="GUR175" s="68"/>
      <c r="GUS175" s="68"/>
      <c r="GUT175" s="68"/>
      <c r="GUU175" s="68"/>
      <c r="GUV175" s="68"/>
      <c r="GUW175" s="68"/>
      <c r="GUX175" s="68"/>
      <c r="GUY175" s="68"/>
      <c r="GUZ175" s="68"/>
      <c r="GVA175" s="68"/>
      <c r="GVB175" s="68"/>
      <c r="GVC175" s="68"/>
      <c r="GVD175" s="68"/>
      <c r="GVE175" s="68"/>
      <c r="GVF175" s="68"/>
      <c r="GVG175" s="68"/>
      <c r="GVH175" s="68"/>
      <c r="GVI175" s="68"/>
      <c r="GVJ175" s="68"/>
      <c r="GVK175" s="68"/>
      <c r="GVL175" s="68"/>
      <c r="GVM175" s="68"/>
      <c r="GVN175" s="68"/>
      <c r="GVO175" s="68"/>
      <c r="GVP175" s="68"/>
      <c r="GVQ175" s="68"/>
      <c r="GVR175" s="68"/>
      <c r="GVS175" s="68"/>
      <c r="GVT175" s="68"/>
      <c r="GVU175" s="68"/>
      <c r="GVV175" s="68"/>
      <c r="GVW175" s="68"/>
      <c r="GVX175" s="68"/>
      <c r="GVY175" s="68"/>
      <c r="GVZ175" s="68"/>
      <c r="GWA175" s="68"/>
      <c r="GWB175" s="68"/>
      <c r="GWC175" s="68"/>
      <c r="GWD175" s="68"/>
      <c r="GWE175" s="68"/>
      <c r="GWF175" s="68"/>
      <c r="GWG175" s="68"/>
      <c r="GWH175" s="68"/>
      <c r="GWI175" s="68"/>
      <c r="GWJ175" s="68"/>
      <c r="GWK175" s="68"/>
      <c r="GWL175" s="68"/>
      <c r="GWM175" s="68"/>
      <c r="GWN175" s="68"/>
      <c r="GWO175" s="68"/>
      <c r="GWP175" s="68"/>
      <c r="GWQ175" s="68"/>
      <c r="GWR175" s="68"/>
      <c r="GWS175" s="68"/>
      <c r="GWT175" s="68"/>
      <c r="GWU175" s="68"/>
      <c r="GWV175" s="68"/>
      <c r="GWW175" s="68"/>
      <c r="GWX175" s="68"/>
      <c r="GWY175" s="68"/>
      <c r="GWZ175" s="68"/>
      <c r="GXA175" s="68"/>
      <c r="GXB175" s="68"/>
      <c r="GXC175" s="68"/>
      <c r="GXD175" s="68"/>
      <c r="GXE175" s="68"/>
      <c r="GXF175" s="68"/>
      <c r="GXG175" s="68"/>
      <c r="GXH175" s="68"/>
      <c r="GXI175" s="68"/>
      <c r="GXJ175" s="68"/>
      <c r="GXK175" s="68"/>
      <c r="GXL175" s="68"/>
      <c r="GXM175" s="68"/>
      <c r="GXN175" s="68"/>
      <c r="GXO175" s="68"/>
      <c r="GXP175" s="68"/>
      <c r="GXQ175" s="68"/>
      <c r="GXR175" s="68"/>
      <c r="GXS175" s="68"/>
      <c r="GXT175" s="68"/>
      <c r="GXU175" s="68"/>
      <c r="GXV175" s="68"/>
      <c r="GXW175" s="68"/>
      <c r="GXX175" s="68"/>
      <c r="GXY175" s="68"/>
      <c r="GXZ175" s="68"/>
      <c r="GYA175" s="68"/>
      <c r="GYB175" s="68"/>
      <c r="GYC175" s="68"/>
      <c r="GYD175" s="68"/>
      <c r="GYE175" s="68"/>
      <c r="GYF175" s="68"/>
      <c r="GYG175" s="68"/>
      <c r="GYH175" s="68"/>
      <c r="GYI175" s="68"/>
      <c r="GYJ175" s="68"/>
      <c r="GYK175" s="68"/>
      <c r="GYL175" s="68"/>
      <c r="GYM175" s="68"/>
      <c r="GYN175" s="68"/>
      <c r="GYO175" s="68"/>
      <c r="GYP175" s="68"/>
      <c r="GYQ175" s="68"/>
      <c r="GYR175" s="68"/>
      <c r="GYS175" s="68"/>
      <c r="GYT175" s="68"/>
      <c r="GYU175" s="68"/>
      <c r="GYV175" s="68"/>
      <c r="GYW175" s="68"/>
      <c r="GYX175" s="68"/>
      <c r="GYY175" s="68"/>
      <c r="GYZ175" s="68"/>
      <c r="GZA175" s="68"/>
      <c r="GZB175" s="68"/>
      <c r="GZC175" s="68"/>
      <c r="GZD175" s="68"/>
      <c r="GZE175" s="68"/>
      <c r="GZF175" s="68"/>
      <c r="GZG175" s="68"/>
      <c r="GZH175" s="68"/>
      <c r="GZI175" s="68"/>
      <c r="GZJ175" s="68"/>
      <c r="GZK175" s="68"/>
      <c r="GZL175" s="68"/>
      <c r="GZM175" s="68"/>
      <c r="GZN175" s="68"/>
      <c r="GZO175" s="68"/>
      <c r="GZP175" s="68"/>
      <c r="GZQ175" s="68"/>
      <c r="GZR175" s="68"/>
      <c r="GZS175" s="68"/>
      <c r="GZT175" s="68"/>
      <c r="GZU175" s="68"/>
      <c r="GZV175" s="68"/>
      <c r="GZW175" s="68"/>
      <c r="GZX175" s="68"/>
      <c r="GZY175" s="68"/>
      <c r="GZZ175" s="68"/>
      <c r="HAA175" s="68"/>
      <c r="HAB175" s="68"/>
      <c r="HAC175" s="68"/>
      <c r="HAD175" s="68"/>
      <c r="HAE175" s="68"/>
      <c r="HAF175" s="68"/>
      <c r="HAG175" s="68"/>
      <c r="HAH175" s="68"/>
      <c r="HAI175" s="68"/>
      <c r="HAJ175" s="68"/>
      <c r="HAK175" s="68"/>
      <c r="HAL175" s="68"/>
      <c r="HAM175" s="68"/>
      <c r="HAN175" s="68"/>
      <c r="HAO175" s="68"/>
      <c r="HAP175" s="68"/>
      <c r="HAQ175" s="68"/>
      <c r="HAR175" s="68"/>
      <c r="HAS175" s="68"/>
      <c r="HAT175" s="68"/>
      <c r="HAU175" s="68"/>
      <c r="HAV175" s="68"/>
      <c r="HAW175" s="68"/>
      <c r="HAX175" s="68"/>
      <c r="HAY175" s="68"/>
      <c r="HAZ175" s="68"/>
      <c r="HBA175" s="68"/>
      <c r="HBB175" s="68"/>
      <c r="HBC175" s="68"/>
      <c r="HBD175" s="68"/>
      <c r="HBE175" s="68"/>
      <c r="HBF175" s="68"/>
      <c r="HBG175" s="68"/>
      <c r="HBH175" s="68"/>
      <c r="HBI175" s="68"/>
      <c r="HBJ175" s="68"/>
      <c r="HBK175" s="68"/>
      <c r="HBL175" s="68"/>
      <c r="HBM175" s="68"/>
      <c r="HBN175" s="68"/>
      <c r="HBO175" s="68"/>
      <c r="HBP175" s="68"/>
      <c r="HBQ175" s="68"/>
      <c r="HBR175" s="68"/>
      <c r="HBS175" s="68"/>
      <c r="HBT175" s="68"/>
      <c r="HBU175" s="68"/>
      <c r="HBV175" s="68"/>
      <c r="HBW175" s="68"/>
      <c r="HBX175" s="68"/>
      <c r="HBY175" s="68"/>
      <c r="HBZ175" s="68"/>
      <c r="HCA175" s="68"/>
      <c r="HCB175" s="68"/>
      <c r="HCC175" s="68"/>
      <c r="HCD175" s="68"/>
      <c r="HCE175" s="68"/>
      <c r="HCF175" s="68"/>
      <c r="HCG175" s="68"/>
      <c r="HCH175" s="68"/>
      <c r="HCI175" s="68"/>
      <c r="HCJ175" s="68"/>
      <c r="HCK175" s="68"/>
      <c r="HCL175" s="68"/>
      <c r="HCM175" s="68"/>
      <c r="HCN175" s="68"/>
      <c r="HCO175" s="68"/>
      <c r="HCP175" s="68"/>
      <c r="HCQ175" s="68"/>
      <c r="HCR175" s="68"/>
      <c r="HCS175" s="68"/>
      <c r="HCT175" s="68"/>
      <c r="HCU175" s="68"/>
      <c r="HCV175" s="68"/>
      <c r="HCW175" s="68"/>
      <c r="HCX175" s="68"/>
      <c r="HCY175" s="68"/>
      <c r="HCZ175" s="68"/>
      <c r="HDA175" s="68"/>
      <c r="HDB175" s="68"/>
      <c r="HDC175" s="68"/>
      <c r="HDD175" s="68"/>
      <c r="HDE175" s="68"/>
      <c r="HDF175" s="68"/>
      <c r="HDG175" s="68"/>
      <c r="HDH175" s="68"/>
      <c r="HDI175" s="68"/>
      <c r="HDJ175" s="68"/>
      <c r="HDK175" s="68"/>
      <c r="HDL175" s="68"/>
      <c r="HDM175" s="68"/>
      <c r="HDN175" s="68"/>
      <c r="HDO175" s="68"/>
      <c r="HDP175" s="68"/>
      <c r="HDQ175" s="68"/>
      <c r="HDR175" s="68"/>
      <c r="HDS175" s="68"/>
      <c r="HDT175" s="68"/>
      <c r="HDU175" s="68"/>
      <c r="HDV175" s="68"/>
      <c r="HDW175" s="68"/>
      <c r="HDX175" s="68"/>
      <c r="HDY175" s="68"/>
      <c r="HDZ175" s="68"/>
      <c r="HEA175" s="68"/>
      <c r="HEB175" s="68"/>
      <c r="HEC175" s="68"/>
      <c r="HED175" s="68"/>
      <c r="HEE175" s="68"/>
      <c r="HEF175" s="68"/>
      <c r="HEG175" s="68"/>
      <c r="HEH175" s="68"/>
      <c r="HEI175" s="68"/>
      <c r="HEJ175" s="68"/>
      <c r="HEK175" s="68"/>
      <c r="HEL175" s="68"/>
      <c r="HEM175" s="68"/>
      <c r="HEN175" s="68"/>
      <c r="HEO175" s="68"/>
      <c r="HEP175" s="68"/>
      <c r="HEQ175" s="68"/>
      <c r="HER175" s="68"/>
      <c r="HES175" s="68"/>
      <c r="HET175" s="68"/>
      <c r="HEU175" s="68"/>
      <c r="HEV175" s="68"/>
      <c r="HEW175" s="68"/>
      <c r="HEX175" s="68"/>
      <c r="HEY175" s="68"/>
      <c r="HEZ175" s="68"/>
      <c r="HFA175" s="68"/>
      <c r="HFB175" s="68"/>
      <c r="HFC175" s="68"/>
      <c r="HFD175" s="68"/>
      <c r="HFE175" s="68"/>
      <c r="HFF175" s="68"/>
      <c r="HFG175" s="68"/>
      <c r="HFH175" s="68"/>
      <c r="HFI175" s="68"/>
      <c r="HFJ175" s="68"/>
      <c r="HFK175" s="68"/>
      <c r="HFL175" s="68"/>
      <c r="HFM175" s="68"/>
      <c r="HFN175" s="68"/>
      <c r="HFO175" s="68"/>
      <c r="HFP175" s="68"/>
      <c r="HFQ175" s="68"/>
      <c r="HFR175" s="68"/>
      <c r="HFS175" s="68"/>
      <c r="HFT175" s="68"/>
      <c r="HFU175" s="68"/>
      <c r="HFV175" s="68"/>
      <c r="HFW175" s="68"/>
      <c r="HFX175" s="68"/>
      <c r="HFY175" s="68"/>
      <c r="HFZ175" s="68"/>
      <c r="HGA175" s="68"/>
      <c r="HGB175" s="68"/>
      <c r="HGC175" s="68"/>
      <c r="HGD175" s="68"/>
      <c r="HGE175" s="68"/>
      <c r="HGF175" s="68"/>
      <c r="HGG175" s="68"/>
      <c r="HGH175" s="68"/>
      <c r="HGI175" s="68"/>
      <c r="HGJ175" s="68"/>
      <c r="HGK175" s="68"/>
      <c r="HGL175" s="68"/>
      <c r="HGM175" s="68"/>
      <c r="HGN175" s="68"/>
      <c r="HGO175" s="68"/>
      <c r="HGP175" s="68"/>
      <c r="HGQ175" s="68"/>
      <c r="HGR175" s="68"/>
      <c r="HGS175" s="68"/>
      <c r="HGT175" s="68"/>
      <c r="HGU175" s="68"/>
      <c r="HGV175" s="68"/>
      <c r="HGW175" s="68"/>
      <c r="HGX175" s="68"/>
      <c r="HGY175" s="68"/>
      <c r="HGZ175" s="68"/>
      <c r="HHA175" s="68"/>
      <c r="HHB175" s="68"/>
      <c r="HHC175" s="68"/>
      <c r="HHD175" s="68"/>
      <c r="HHE175" s="68"/>
      <c r="HHF175" s="68"/>
      <c r="HHG175" s="68"/>
      <c r="HHH175" s="68"/>
      <c r="HHI175" s="68"/>
      <c r="HHJ175" s="68"/>
      <c r="HHK175" s="68"/>
      <c r="HHL175" s="68"/>
      <c r="HHM175" s="68"/>
      <c r="HHN175" s="68"/>
      <c r="HHO175" s="68"/>
      <c r="HHP175" s="68"/>
      <c r="HHQ175" s="68"/>
      <c r="HHR175" s="68"/>
      <c r="HHS175" s="68"/>
      <c r="HHT175" s="68"/>
      <c r="HHU175" s="68"/>
      <c r="HHV175" s="68"/>
      <c r="HHW175" s="68"/>
      <c r="HHX175" s="68"/>
      <c r="HHY175" s="68"/>
      <c r="HHZ175" s="68"/>
      <c r="HIA175" s="68"/>
      <c r="HIB175" s="68"/>
      <c r="HIC175" s="68"/>
      <c r="HID175" s="68"/>
      <c r="HIE175" s="68"/>
      <c r="HIF175" s="68"/>
      <c r="HIG175" s="68"/>
      <c r="HIH175" s="68"/>
      <c r="HII175" s="68"/>
      <c r="HIJ175" s="68"/>
      <c r="HIK175" s="68"/>
      <c r="HIL175" s="68"/>
      <c r="HIM175" s="68"/>
      <c r="HIN175" s="68"/>
      <c r="HIO175" s="68"/>
      <c r="HIP175" s="68"/>
      <c r="HIQ175" s="68"/>
      <c r="HIR175" s="68"/>
      <c r="HIS175" s="68"/>
      <c r="HIT175" s="68"/>
      <c r="HIU175" s="68"/>
      <c r="HIV175" s="68"/>
      <c r="HIW175" s="68"/>
      <c r="HIX175" s="68"/>
      <c r="HIY175" s="68"/>
      <c r="HIZ175" s="68"/>
      <c r="HJA175" s="68"/>
      <c r="HJB175" s="68"/>
      <c r="HJC175" s="68"/>
      <c r="HJD175" s="68"/>
      <c r="HJE175" s="68"/>
      <c r="HJF175" s="68"/>
      <c r="HJG175" s="68"/>
      <c r="HJH175" s="68"/>
      <c r="HJI175" s="68"/>
      <c r="HJJ175" s="68"/>
      <c r="HJK175" s="68"/>
      <c r="HJL175" s="68"/>
      <c r="HJM175" s="68"/>
      <c r="HJN175" s="68"/>
      <c r="HJO175" s="68"/>
      <c r="HJP175" s="68"/>
      <c r="HJQ175" s="68"/>
      <c r="HJR175" s="68"/>
      <c r="HJS175" s="68"/>
      <c r="HJT175" s="68"/>
      <c r="HJU175" s="68"/>
      <c r="HJV175" s="68"/>
      <c r="HJW175" s="68"/>
      <c r="HJX175" s="68"/>
      <c r="HJY175" s="68"/>
      <c r="HJZ175" s="68"/>
      <c r="HKA175" s="68"/>
      <c r="HKB175" s="68"/>
      <c r="HKC175" s="68"/>
      <c r="HKD175" s="68"/>
      <c r="HKE175" s="68"/>
      <c r="HKF175" s="68"/>
      <c r="HKG175" s="68"/>
      <c r="HKH175" s="68"/>
      <c r="HKI175" s="68"/>
      <c r="HKJ175" s="68"/>
      <c r="HKK175" s="68"/>
      <c r="HKL175" s="68"/>
      <c r="HKM175" s="68"/>
      <c r="HKN175" s="68"/>
      <c r="HKO175" s="68"/>
      <c r="HKP175" s="68"/>
      <c r="HKQ175" s="68"/>
      <c r="HKR175" s="68"/>
      <c r="HKS175" s="68"/>
      <c r="HKT175" s="68"/>
      <c r="HKU175" s="68"/>
      <c r="HKV175" s="68"/>
      <c r="HKW175" s="68"/>
      <c r="HKX175" s="68"/>
      <c r="HKY175" s="68"/>
      <c r="HKZ175" s="68"/>
      <c r="HLA175" s="68"/>
      <c r="HLB175" s="68"/>
      <c r="HLC175" s="68"/>
      <c r="HLD175" s="68"/>
      <c r="HLE175" s="68"/>
      <c r="HLF175" s="68"/>
      <c r="HLG175" s="68"/>
      <c r="HLH175" s="68"/>
      <c r="HLI175" s="68"/>
      <c r="HLJ175" s="68"/>
      <c r="HLK175" s="68"/>
      <c r="HLL175" s="68"/>
      <c r="HLM175" s="68"/>
      <c r="HLN175" s="68"/>
      <c r="HLO175" s="68"/>
      <c r="HLP175" s="68"/>
      <c r="HLQ175" s="68"/>
      <c r="HLR175" s="68"/>
      <c r="HLS175" s="68"/>
      <c r="HLT175" s="68"/>
      <c r="HLU175" s="68"/>
      <c r="HLV175" s="68"/>
      <c r="HLW175" s="68"/>
      <c r="HLX175" s="68"/>
      <c r="HLY175" s="68"/>
      <c r="HLZ175" s="68"/>
      <c r="HMA175" s="68"/>
      <c r="HMB175" s="68"/>
      <c r="HMC175" s="68"/>
      <c r="HMD175" s="68"/>
      <c r="HME175" s="68"/>
      <c r="HMF175" s="68"/>
      <c r="HMG175" s="68"/>
      <c r="HMH175" s="68"/>
      <c r="HMI175" s="68"/>
      <c r="HMJ175" s="68"/>
      <c r="HMK175" s="68"/>
      <c r="HML175" s="68"/>
      <c r="HMM175" s="68"/>
      <c r="HMN175" s="68"/>
      <c r="HMO175" s="68"/>
      <c r="HMP175" s="68"/>
      <c r="HMQ175" s="68"/>
      <c r="HMR175" s="68"/>
      <c r="HMS175" s="68"/>
      <c r="HMT175" s="68"/>
      <c r="HMU175" s="68"/>
      <c r="HMV175" s="68"/>
      <c r="HMW175" s="68"/>
      <c r="HMX175" s="68"/>
      <c r="HMY175" s="68"/>
      <c r="HMZ175" s="68"/>
      <c r="HNA175" s="68"/>
      <c r="HNB175" s="68"/>
      <c r="HNC175" s="68"/>
      <c r="HND175" s="68"/>
      <c r="HNE175" s="68"/>
      <c r="HNF175" s="68"/>
      <c r="HNG175" s="68"/>
      <c r="HNH175" s="68"/>
      <c r="HNI175" s="68"/>
      <c r="HNJ175" s="68"/>
      <c r="HNK175" s="68"/>
      <c r="HNL175" s="68"/>
      <c r="HNM175" s="68"/>
      <c r="HNN175" s="68"/>
      <c r="HNO175" s="68"/>
      <c r="HNP175" s="68"/>
      <c r="HNQ175" s="68"/>
      <c r="HNR175" s="68"/>
      <c r="HNS175" s="68"/>
      <c r="HNT175" s="68"/>
      <c r="HNU175" s="68"/>
      <c r="HNV175" s="68"/>
      <c r="HNW175" s="68"/>
      <c r="HNX175" s="68"/>
      <c r="HNY175" s="68"/>
      <c r="HNZ175" s="68"/>
      <c r="HOA175" s="68"/>
      <c r="HOB175" s="68"/>
      <c r="HOC175" s="68"/>
      <c r="HOD175" s="68"/>
      <c r="HOE175" s="68"/>
      <c r="HOF175" s="68"/>
      <c r="HOG175" s="68"/>
      <c r="HOH175" s="68"/>
      <c r="HOI175" s="68"/>
      <c r="HOJ175" s="68"/>
      <c r="HOK175" s="68"/>
      <c r="HOL175" s="68"/>
      <c r="HOM175" s="68"/>
      <c r="HON175" s="68"/>
      <c r="HOO175" s="68"/>
      <c r="HOP175" s="68"/>
      <c r="HOQ175" s="68"/>
      <c r="HOR175" s="68"/>
      <c r="HOS175" s="68"/>
      <c r="HOT175" s="68"/>
      <c r="HOU175" s="68"/>
      <c r="HOV175" s="68"/>
      <c r="HOW175" s="68"/>
      <c r="HOX175" s="68"/>
      <c r="HOY175" s="68"/>
      <c r="HOZ175" s="68"/>
      <c r="HPA175" s="68"/>
      <c r="HPB175" s="68"/>
      <c r="HPC175" s="68"/>
      <c r="HPD175" s="68"/>
      <c r="HPE175" s="68"/>
      <c r="HPF175" s="68"/>
      <c r="HPG175" s="68"/>
      <c r="HPH175" s="68"/>
      <c r="HPI175" s="68"/>
      <c r="HPJ175" s="68"/>
      <c r="HPK175" s="68"/>
      <c r="HPL175" s="68"/>
      <c r="HPM175" s="68"/>
      <c r="HPN175" s="68"/>
      <c r="HPO175" s="68"/>
      <c r="HPP175" s="68"/>
      <c r="HPQ175" s="68"/>
      <c r="HPR175" s="68"/>
      <c r="HPS175" s="68"/>
      <c r="HPT175" s="68"/>
      <c r="HPU175" s="68"/>
      <c r="HPV175" s="68"/>
      <c r="HPW175" s="68"/>
      <c r="HPX175" s="68"/>
      <c r="HPY175" s="68"/>
      <c r="HPZ175" s="68"/>
      <c r="HQA175" s="68"/>
      <c r="HQB175" s="68"/>
      <c r="HQC175" s="68"/>
      <c r="HQD175" s="68"/>
      <c r="HQE175" s="68"/>
      <c r="HQF175" s="68"/>
      <c r="HQG175" s="68"/>
      <c r="HQH175" s="68"/>
      <c r="HQI175" s="68"/>
      <c r="HQJ175" s="68"/>
      <c r="HQK175" s="68"/>
      <c r="HQL175" s="68"/>
      <c r="HQM175" s="68"/>
      <c r="HQN175" s="68"/>
      <c r="HQO175" s="68"/>
      <c r="HQP175" s="68"/>
      <c r="HQQ175" s="68"/>
      <c r="HQR175" s="68"/>
      <c r="HQS175" s="68"/>
      <c r="HQT175" s="68"/>
      <c r="HQU175" s="68"/>
      <c r="HQV175" s="68"/>
      <c r="HQW175" s="68"/>
      <c r="HQX175" s="68"/>
      <c r="HQY175" s="68"/>
      <c r="HQZ175" s="68"/>
      <c r="HRA175" s="68"/>
      <c r="HRB175" s="68"/>
      <c r="HRC175" s="68"/>
      <c r="HRD175" s="68"/>
      <c r="HRE175" s="68"/>
      <c r="HRF175" s="68"/>
      <c r="HRG175" s="68"/>
      <c r="HRH175" s="68"/>
      <c r="HRI175" s="68"/>
      <c r="HRJ175" s="68"/>
      <c r="HRK175" s="68"/>
      <c r="HRL175" s="68"/>
      <c r="HRM175" s="68"/>
      <c r="HRN175" s="68"/>
      <c r="HRO175" s="68"/>
      <c r="HRP175" s="68"/>
      <c r="HRQ175" s="68"/>
      <c r="HRR175" s="68"/>
      <c r="HRS175" s="68"/>
      <c r="HRT175" s="68"/>
      <c r="HRU175" s="68"/>
      <c r="HRV175" s="68"/>
      <c r="HRW175" s="68"/>
      <c r="HRX175" s="68"/>
      <c r="HRY175" s="68"/>
      <c r="HRZ175" s="68"/>
      <c r="HSA175" s="68"/>
      <c r="HSB175" s="68"/>
      <c r="HSC175" s="68"/>
      <c r="HSD175" s="68"/>
      <c r="HSE175" s="68"/>
      <c r="HSF175" s="68"/>
      <c r="HSG175" s="68"/>
      <c r="HSH175" s="68"/>
      <c r="HSI175" s="68"/>
      <c r="HSJ175" s="68"/>
      <c r="HSK175" s="68"/>
      <c r="HSL175" s="68"/>
      <c r="HSM175" s="68"/>
      <c r="HSN175" s="68"/>
      <c r="HSO175" s="68"/>
      <c r="HSP175" s="68"/>
      <c r="HSQ175" s="68"/>
      <c r="HSR175" s="68"/>
      <c r="HSS175" s="68"/>
      <c r="HST175" s="68"/>
      <c r="HSU175" s="68"/>
      <c r="HSV175" s="68"/>
      <c r="HSW175" s="68"/>
      <c r="HSX175" s="68"/>
      <c r="HSY175" s="68"/>
      <c r="HSZ175" s="68"/>
      <c r="HTA175" s="68"/>
      <c r="HTB175" s="68"/>
      <c r="HTC175" s="68"/>
      <c r="HTD175" s="68"/>
      <c r="HTE175" s="68"/>
      <c r="HTF175" s="68"/>
      <c r="HTG175" s="68"/>
      <c r="HTH175" s="68"/>
      <c r="HTI175" s="68"/>
      <c r="HTJ175" s="68"/>
      <c r="HTK175" s="68"/>
      <c r="HTL175" s="68"/>
      <c r="HTM175" s="68"/>
      <c r="HTN175" s="68"/>
      <c r="HTO175" s="68"/>
      <c r="HTP175" s="68"/>
      <c r="HTQ175" s="68"/>
      <c r="HTR175" s="68"/>
      <c r="HTS175" s="68"/>
      <c r="HTT175" s="68"/>
      <c r="HTU175" s="68"/>
      <c r="HTV175" s="68"/>
      <c r="HTW175" s="68"/>
      <c r="HTX175" s="68"/>
      <c r="HTY175" s="68"/>
      <c r="HTZ175" s="68"/>
      <c r="HUA175" s="68"/>
      <c r="HUB175" s="68"/>
      <c r="HUC175" s="68"/>
      <c r="HUD175" s="68"/>
      <c r="HUE175" s="68"/>
      <c r="HUF175" s="68"/>
      <c r="HUG175" s="68"/>
      <c r="HUH175" s="68"/>
      <c r="HUI175" s="68"/>
      <c r="HUJ175" s="68"/>
      <c r="HUK175" s="68"/>
      <c r="HUL175" s="68"/>
      <c r="HUM175" s="68"/>
      <c r="HUN175" s="68"/>
      <c r="HUO175" s="68"/>
      <c r="HUP175" s="68"/>
      <c r="HUQ175" s="68"/>
      <c r="HUR175" s="68"/>
      <c r="HUS175" s="68"/>
      <c r="HUT175" s="68"/>
      <c r="HUU175" s="68"/>
      <c r="HUV175" s="68"/>
      <c r="HUW175" s="68"/>
      <c r="HUX175" s="68"/>
      <c r="HUY175" s="68"/>
      <c r="HUZ175" s="68"/>
      <c r="HVA175" s="68"/>
      <c r="HVB175" s="68"/>
      <c r="HVC175" s="68"/>
      <c r="HVD175" s="68"/>
      <c r="HVE175" s="68"/>
      <c r="HVF175" s="68"/>
      <c r="HVG175" s="68"/>
      <c r="HVH175" s="68"/>
      <c r="HVI175" s="68"/>
      <c r="HVJ175" s="68"/>
      <c r="HVK175" s="68"/>
      <c r="HVL175" s="68"/>
      <c r="HVM175" s="68"/>
      <c r="HVN175" s="68"/>
      <c r="HVO175" s="68"/>
      <c r="HVP175" s="68"/>
      <c r="HVQ175" s="68"/>
      <c r="HVR175" s="68"/>
      <c r="HVS175" s="68"/>
      <c r="HVT175" s="68"/>
      <c r="HVU175" s="68"/>
      <c r="HVV175" s="68"/>
      <c r="HVW175" s="68"/>
      <c r="HVX175" s="68"/>
      <c r="HVY175" s="68"/>
      <c r="HVZ175" s="68"/>
      <c r="HWA175" s="68"/>
      <c r="HWB175" s="68"/>
      <c r="HWC175" s="68"/>
      <c r="HWD175" s="68"/>
      <c r="HWE175" s="68"/>
      <c r="HWF175" s="68"/>
      <c r="HWG175" s="68"/>
      <c r="HWH175" s="68"/>
      <c r="HWI175" s="68"/>
      <c r="HWJ175" s="68"/>
      <c r="HWK175" s="68"/>
      <c r="HWL175" s="68"/>
      <c r="HWM175" s="68"/>
      <c r="HWN175" s="68"/>
      <c r="HWO175" s="68"/>
      <c r="HWP175" s="68"/>
      <c r="HWQ175" s="68"/>
      <c r="HWR175" s="68"/>
      <c r="HWS175" s="68"/>
      <c r="HWT175" s="68"/>
      <c r="HWU175" s="68"/>
      <c r="HWV175" s="68"/>
      <c r="HWW175" s="68"/>
      <c r="HWX175" s="68"/>
      <c r="HWY175" s="68"/>
      <c r="HWZ175" s="68"/>
      <c r="HXA175" s="68"/>
      <c r="HXB175" s="68"/>
      <c r="HXC175" s="68"/>
      <c r="HXD175" s="68"/>
      <c r="HXE175" s="68"/>
      <c r="HXF175" s="68"/>
      <c r="HXG175" s="68"/>
      <c r="HXH175" s="68"/>
      <c r="HXI175" s="68"/>
      <c r="HXJ175" s="68"/>
      <c r="HXK175" s="68"/>
      <c r="HXL175" s="68"/>
      <c r="HXM175" s="68"/>
      <c r="HXN175" s="68"/>
      <c r="HXO175" s="68"/>
      <c r="HXP175" s="68"/>
      <c r="HXQ175" s="68"/>
      <c r="HXR175" s="68"/>
      <c r="HXS175" s="68"/>
      <c r="HXT175" s="68"/>
      <c r="HXU175" s="68"/>
      <c r="HXV175" s="68"/>
      <c r="HXW175" s="68"/>
      <c r="HXX175" s="68"/>
      <c r="HXY175" s="68"/>
      <c r="HXZ175" s="68"/>
      <c r="HYA175" s="68"/>
      <c r="HYB175" s="68"/>
      <c r="HYC175" s="68"/>
      <c r="HYD175" s="68"/>
      <c r="HYE175" s="68"/>
      <c r="HYF175" s="68"/>
      <c r="HYG175" s="68"/>
      <c r="HYH175" s="68"/>
      <c r="HYI175" s="68"/>
      <c r="HYJ175" s="68"/>
      <c r="HYK175" s="68"/>
      <c r="HYL175" s="68"/>
      <c r="HYM175" s="68"/>
      <c r="HYN175" s="68"/>
      <c r="HYO175" s="68"/>
      <c r="HYP175" s="68"/>
      <c r="HYQ175" s="68"/>
      <c r="HYR175" s="68"/>
      <c r="HYS175" s="68"/>
      <c r="HYT175" s="68"/>
      <c r="HYU175" s="68"/>
      <c r="HYV175" s="68"/>
      <c r="HYW175" s="68"/>
      <c r="HYX175" s="68"/>
      <c r="HYY175" s="68"/>
      <c r="HYZ175" s="68"/>
      <c r="HZA175" s="68"/>
      <c r="HZB175" s="68"/>
      <c r="HZC175" s="68"/>
      <c r="HZD175" s="68"/>
      <c r="HZE175" s="68"/>
      <c r="HZF175" s="68"/>
      <c r="HZG175" s="68"/>
      <c r="HZH175" s="68"/>
      <c r="HZI175" s="68"/>
      <c r="HZJ175" s="68"/>
      <c r="HZK175" s="68"/>
      <c r="HZL175" s="68"/>
      <c r="HZM175" s="68"/>
      <c r="HZN175" s="68"/>
      <c r="HZO175" s="68"/>
      <c r="HZP175" s="68"/>
      <c r="HZQ175" s="68"/>
      <c r="HZR175" s="68"/>
      <c r="HZS175" s="68"/>
      <c r="HZT175" s="68"/>
      <c r="HZU175" s="68"/>
      <c r="HZV175" s="68"/>
      <c r="HZW175" s="68"/>
      <c r="HZX175" s="68"/>
      <c r="HZY175" s="68"/>
      <c r="HZZ175" s="68"/>
      <c r="IAA175" s="68"/>
      <c r="IAB175" s="68"/>
      <c r="IAC175" s="68"/>
      <c r="IAD175" s="68"/>
      <c r="IAE175" s="68"/>
      <c r="IAF175" s="68"/>
      <c r="IAG175" s="68"/>
      <c r="IAH175" s="68"/>
      <c r="IAI175" s="68"/>
      <c r="IAJ175" s="68"/>
      <c r="IAK175" s="68"/>
      <c r="IAL175" s="68"/>
      <c r="IAM175" s="68"/>
      <c r="IAN175" s="68"/>
      <c r="IAO175" s="68"/>
      <c r="IAP175" s="68"/>
      <c r="IAQ175" s="68"/>
      <c r="IAR175" s="68"/>
      <c r="IAS175" s="68"/>
      <c r="IAT175" s="68"/>
      <c r="IAU175" s="68"/>
      <c r="IAV175" s="68"/>
      <c r="IAW175" s="68"/>
      <c r="IAX175" s="68"/>
      <c r="IAY175" s="68"/>
      <c r="IAZ175" s="68"/>
      <c r="IBA175" s="68"/>
      <c r="IBB175" s="68"/>
      <c r="IBC175" s="68"/>
      <c r="IBD175" s="68"/>
      <c r="IBE175" s="68"/>
      <c r="IBF175" s="68"/>
      <c r="IBG175" s="68"/>
      <c r="IBH175" s="68"/>
      <c r="IBI175" s="68"/>
      <c r="IBJ175" s="68"/>
      <c r="IBK175" s="68"/>
      <c r="IBL175" s="68"/>
      <c r="IBM175" s="68"/>
      <c r="IBN175" s="68"/>
      <c r="IBO175" s="68"/>
      <c r="IBP175" s="68"/>
      <c r="IBQ175" s="68"/>
      <c r="IBR175" s="68"/>
      <c r="IBS175" s="68"/>
      <c r="IBT175" s="68"/>
      <c r="IBU175" s="68"/>
      <c r="IBV175" s="68"/>
      <c r="IBW175" s="68"/>
      <c r="IBX175" s="68"/>
      <c r="IBY175" s="68"/>
      <c r="IBZ175" s="68"/>
      <c r="ICA175" s="68"/>
      <c r="ICB175" s="68"/>
      <c r="ICC175" s="68"/>
      <c r="ICD175" s="68"/>
      <c r="ICE175" s="68"/>
      <c r="ICF175" s="68"/>
      <c r="ICG175" s="68"/>
      <c r="ICH175" s="68"/>
      <c r="ICI175" s="68"/>
      <c r="ICJ175" s="68"/>
      <c r="ICK175" s="68"/>
      <c r="ICL175" s="68"/>
      <c r="ICM175" s="68"/>
      <c r="ICN175" s="68"/>
      <c r="ICO175" s="68"/>
      <c r="ICP175" s="68"/>
      <c r="ICQ175" s="68"/>
      <c r="ICR175" s="68"/>
      <c r="ICS175" s="68"/>
      <c r="ICT175" s="68"/>
      <c r="ICU175" s="68"/>
      <c r="ICV175" s="68"/>
      <c r="ICW175" s="68"/>
      <c r="ICX175" s="68"/>
      <c r="ICY175" s="68"/>
      <c r="ICZ175" s="68"/>
      <c r="IDA175" s="68"/>
      <c r="IDB175" s="68"/>
      <c r="IDC175" s="68"/>
      <c r="IDD175" s="68"/>
      <c r="IDE175" s="68"/>
      <c r="IDF175" s="68"/>
      <c r="IDG175" s="68"/>
      <c r="IDH175" s="68"/>
      <c r="IDI175" s="68"/>
      <c r="IDJ175" s="68"/>
      <c r="IDK175" s="68"/>
      <c r="IDL175" s="68"/>
      <c r="IDM175" s="68"/>
      <c r="IDN175" s="68"/>
      <c r="IDO175" s="68"/>
      <c r="IDP175" s="68"/>
      <c r="IDQ175" s="68"/>
      <c r="IDR175" s="68"/>
      <c r="IDS175" s="68"/>
      <c r="IDT175" s="68"/>
      <c r="IDU175" s="68"/>
      <c r="IDV175" s="68"/>
      <c r="IDW175" s="68"/>
      <c r="IDX175" s="68"/>
      <c r="IDY175" s="68"/>
      <c r="IDZ175" s="68"/>
      <c r="IEA175" s="68"/>
      <c r="IEB175" s="68"/>
      <c r="IEC175" s="68"/>
      <c r="IED175" s="68"/>
      <c r="IEE175" s="68"/>
      <c r="IEF175" s="68"/>
      <c r="IEG175" s="68"/>
      <c r="IEH175" s="68"/>
      <c r="IEI175" s="68"/>
      <c r="IEJ175" s="68"/>
      <c r="IEK175" s="68"/>
      <c r="IEL175" s="68"/>
      <c r="IEM175" s="68"/>
      <c r="IEN175" s="68"/>
      <c r="IEO175" s="68"/>
      <c r="IEP175" s="68"/>
      <c r="IEQ175" s="68"/>
      <c r="IER175" s="68"/>
      <c r="IES175" s="68"/>
      <c r="IET175" s="68"/>
      <c r="IEU175" s="68"/>
      <c r="IEV175" s="68"/>
      <c r="IEW175" s="68"/>
      <c r="IEX175" s="68"/>
      <c r="IEY175" s="68"/>
      <c r="IEZ175" s="68"/>
      <c r="IFA175" s="68"/>
      <c r="IFB175" s="68"/>
      <c r="IFC175" s="68"/>
      <c r="IFD175" s="68"/>
      <c r="IFE175" s="68"/>
      <c r="IFF175" s="68"/>
      <c r="IFG175" s="68"/>
      <c r="IFH175" s="68"/>
      <c r="IFI175" s="68"/>
      <c r="IFJ175" s="68"/>
      <c r="IFK175" s="68"/>
      <c r="IFL175" s="68"/>
      <c r="IFM175" s="68"/>
      <c r="IFN175" s="68"/>
      <c r="IFO175" s="68"/>
      <c r="IFP175" s="68"/>
      <c r="IFQ175" s="68"/>
      <c r="IFR175" s="68"/>
      <c r="IFS175" s="68"/>
      <c r="IFT175" s="68"/>
      <c r="IFU175" s="68"/>
      <c r="IFV175" s="68"/>
      <c r="IFW175" s="68"/>
      <c r="IFX175" s="68"/>
      <c r="IFY175" s="68"/>
      <c r="IFZ175" s="68"/>
      <c r="IGA175" s="68"/>
      <c r="IGB175" s="68"/>
      <c r="IGC175" s="68"/>
      <c r="IGD175" s="68"/>
      <c r="IGE175" s="68"/>
      <c r="IGF175" s="68"/>
      <c r="IGG175" s="68"/>
      <c r="IGH175" s="68"/>
      <c r="IGI175" s="68"/>
      <c r="IGJ175" s="68"/>
      <c r="IGK175" s="68"/>
      <c r="IGL175" s="68"/>
      <c r="IGM175" s="68"/>
      <c r="IGN175" s="68"/>
      <c r="IGO175" s="68"/>
      <c r="IGP175" s="68"/>
      <c r="IGQ175" s="68"/>
      <c r="IGR175" s="68"/>
      <c r="IGS175" s="68"/>
      <c r="IGT175" s="68"/>
      <c r="IGU175" s="68"/>
      <c r="IGV175" s="68"/>
      <c r="IGW175" s="68"/>
      <c r="IGX175" s="68"/>
      <c r="IGY175" s="68"/>
      <c r="IGZ175" s="68"/>
      <c r="IHA175" s="68"/>
      <c r="IHB175" s="68"/>
      <c r="IHC175" s="68"/>
      <c r="IHD175" s="68"/>
      <c r="IHE175" s="68"/>
      <c r="IHF175" s="68"/>
      <c r="IHG175" s="68"/>
      <c r="IHH175" s="68"/>
      <c r="IHI175" s="68"/>
      <c r="IHJ175" s="68"/>
      <c r="IHK175" s="68"/>
      <c r="IHL175" s="68"/>
      <c r="IHM175" s="68"/>
      <c r="IHN175" s="68"/>
      <c r="IHO175" s="68"/>
      <c r="IHP175" s="68"/>
      <c r="IHQ175" s="68"/>
      <c r="IHR175" s="68"/>
      <c r="IHS175" s="68"/>
      <c r="IHT175" s="68"/>
      <c r="IHU175" s="68"/>
      <c r="IHV175" s="68"/>
      <c r="IHW175" s="68"/>
      <c r="IHX175" s="68"/>
      <c r="IHY175" s="68"/>
      <c r="IHZ175" s="68"/>
      <c r="IIA175" s="68"/>
      <c r="IIB175" s="68"/>
      <c r="IIC175" s="68"/>
      <c r="IID175" s="68"/>
      <c r="IIE175" s="68"/>
      <c r="IIF175" s="68"/>
      <c r="IIG175" s="68"/>
      <c r="IIH175" s="68"/>
      <c r="III175" s="68"/>
      <c r="IIJ175" s="68"/>
      <c r="IIK175" s="68"/>
      <c r="IIL175" s="68"/>
      <c r="IIM175" s="68"/>
      <c r="IIN175" s="68"/>
      <c r="IIO175" s="68"/>
      <c r="IIP175" s="68"/>
      <c r="IIQ175" s="68"/>
      <c r="IIR175" s="68"/>
      <c r="IIS175" s="68"/>
      <c r="IIT175" s="68"/>
      <c r="IIU175" s="68"/>
      <c r="IIV175" s="68"/>
      <c r="IIW175" s="68"/>
      <c r="IIX175" s="68"/>
      <c r="IIY175" s="68"/>
      <c r="IIZ175" s="68"/>
      <c r="IJA175" s="68"/>
      <c r="IJB175" s="68"/>
      <c r="IJC175" s="68"/>
      <c r="IJD175" s="68"/>
      <c r="IJE175" s="68"/>
      <c r="IJF175" s="68"/>
      <c r="IJG175" s="68"/>
      <c r="IJH175" s="68"/>
      <c r="IJI175" s="68"/>
      <c r="IJJ175" s="68"/>
      <c r="IJK175" s="68"/>
      <c r="IJL175" s="68"/>
      <c r="IJM175" s="68"/>
      <c r="IJN175" s="68"/>
      <c r="IJO175" s="68"/>
      <c r="IJP175" s="68"/>
      <c r="IJQ175" s="68"/>
      <c r="IJR175" s="68"/>
      <c r="IJS175" s="68"/>
      <c r="IJT175" s="68"/>
      <c r="IJU175" s="68"/>
      <c r="IJV175" s="68"/>
      <c r="IJW175" s="68"/>
      <c r="IJX175" s="68"/>
      <c r="IJY175" s="68"/>
      <c r="IJZ175" s="68"/>
      <c r="IKA175" s="68"/>
      <c r="IKB175" s="68"/>
      <c r="IKC175" s="68"/>
      <c r="IKD175" s="68"/>
      <c r="IKE175" s="68"/>
      <c r="IKF175" s="68"/>
      <c r="IKG175" s="68"/>
      <c r="IKH175" s="68"/>
      <c r="IKI175" s="68"/>
      <c r="IKJ175" s="68"/>
      <c r="IKK175" s="68"/>
      <c r="IKL175" s="68"/>
      <c r="IKM175" s="68"/>
      <c r="IKN175" s="68"/>
      <c r="IKO175" s="68"/>
      <c r="IKP175" s="68"/>
      <c r="IKQ175" s="68"/>
      <c r="IKR175" s="68"/>
      <c r="IKS175" s="68"/>
      <c r="IKT175" s="68"/>
      <c r="IKU175" s="68"/>
      <c r="IKV175" s="68"/>
      <c r="IKW175" s="68"/>
      <c r="IKX175" s="68"/>
      <c r="IKY175" s="68"/>
      <c r="IKZ175" s="68"/>
      <c r="ILA175" s="68"/>
      <c r="ILB175" s="68"/>
      <c r="ILC175" s="68"/>
      <c r="ILD175" s="68"/>
      <c r="ILE175" s="68"/>
      <c r="ILF175" s="68"/>
      <c r="ILG175" s="68"/>
      <c r="ILH175" s="68"/>
      <c r="ILI175" s="68"/>
      <c r="ILJ175" s="68"/>
      <c r="ILK175" s="68"/>
      <c r="ILL175" s="68"/>
      <c r="ILM175" s="68"/>
      <c r="ILN175" s="68"/>
      <c r="ILO175" s="68"/>
      <c r="ILP175" s="68"/>
      <c r="ILQ175" s="68"/>
      <c r="ILR175" s="68"/>
      <c r="ILS175" s="68"/>
      <c r="ILT175" s="68"/>
      <c r="ILU175" s="68"/>
      <c r="ILV175" s="68"/>
      <c r="ILW175" s="68"/>
      <c r="ILX175" s="68"/>
      <c r="ILY175" s="68"/>
      <c r="ILZ175" s="68"/>
      <c r="IMA175" s="68"/>
      <c r="IMB175" s="68"/>
      <c r="IMC175" s="68"/>
      <c r="IMD175" s="68"/>
      <c r="IME175" s="68"/>
      <c r="IMF175" s="68"/>
      <c r="IMG175" s="68"/>
      <c r="IMH175" s="68"/>
      <c r="IMI175" s="68"/>
      <c r="IMJ175" s="68"/>
      <c r="IMK175" s="68"/>
      <c r="IML175" s="68"/>
      <c r="IMM175" s="68"/>
      <c r="IMN175" s="68"/>
      <c r="IMO175" s="68"/>
      <c r="IMP175" s="68"/>
      <c r="IMQ175" s="68"/>
      <c r="IMR175" s="68"/>
      <c r="IMS175" s="68"/>
      <c r="IMT175" s="68"/>
      <c r="IMU175" s="68"/>
      <c r="IMV175" s="68"/>
      <c r="IMW175" s="68"/>
      <c r="IMX175" s="68"/>
      <c r="IMY175" s="68"/>
      <c r="IMZ175" s="68"/>
      <c r="INA175" s="68"/>
      <c r="INB175" s="68"/>
      <c r="INC175" s="68"/>
      <c r="IND175" s="68"/>
      <c r="INE175" s="68"/>
      <c r="INF175" s="68"/>
      <c r="ING175" s="68"/>
      <c r="INH175" s="68"/>
      <c r="INI175" s="68"/>
      <c r="INJ175" s="68"/>
      <c r="INK175" s="68"/>
      <c r="INL175" s="68"/>
      <c r="INM175" s="68"/>
      <c r="INN175" s="68"/>
      <c r="INO175" s="68"/>
      <c r="INP175" s="68"/>
      <c r="INQ175" s="68"/>
      <c r="INR175" s="68"/>
      <c r="INS175" s="68"/>
      <c r="INT175" s="68"/>
      <c r="INU175" s="68"/>
      <c r="INV175" s="68"/>
      <c r="INW175" s="68"/>
      <c r="INX175" s="68"/>
      <c r="INY175" s="68"/>
      <c r="INZ175" s="68"/>
      <c r="IOA175" s="68"/>
      <c r="IOB175" s="68"/>
      <c r="IOC175" s="68"/>
      <c r="IOD175" s="68"/>
      <c r="IOE175" s="68"/>
      <c r="IOF175" s="68"/>
      <c r="IOG175" s="68"/>
      <c r="IOH175" s="68"/>
      <c r="IOI175" s="68"/>
      <c r="IOJ175" s="68"/>
      <c r="IOK175" s="68"/>
      <c r="IOL175" s="68"/>
      <c r="IOM175" s="68"/>
      <c r="ION175" s="68"/>
      <c r="IOO175" s="68"/>
      <c r="IOP175" s="68"/>
      <c r="IOQ175" s="68"/>
      <c r="IOR175" s="68"/>
      <c r="IOS175" s="68"/>
      <c r="IOT175" s="68"/>
      <c r="IOU175" s="68"/>
      <c r="IOV175" s="68"/>
      <c r="IOW175" s="68"/>
      <c r="IOX175" s="68"/>
      <c r="IOY175" s="68"/>
      <c r="IOZ175" s="68"/>
      <c r="IPA175" s="68"/>
      <c r="IPB175" s="68"/>
      <c r="IPC175" s="68"/>
      <c r="IPD175" s="68"/>
      <c r="IPE175" s="68"/>
      <c r="IPF175" s="68"/>
      <c r="IPG175" s="68"/>
      <c r="IPH175" s="68"/>
      <c r="IPI175" s="68"/>
      <c r="IPJ175" s="68"/>
      <c r="IPK175" s="68"/>
      <c r="IPL175" s="68"/>
      <c r="IPM175" s="68"/>
      <c r="IPN175" s="68"/>
      <c r="IPO175" s="68"/>
      <c r="IPP175" s="68"/>
      <c r="IPQ175" s="68"/>
      <c r="IPR175" s="68"/>
      <c r="IPS175" s="68"/>
      <c r="IPT175" s="68"/>
      <c r="IPU175" s="68"/>
      <c r="IPV175" s="68"/>
      <c r="IPW175" s="68"/>
      <c r="IPX175" s="68"/>
      <c r="IPY175" s="68"/>
      <c r="IPZ175" s="68"/>
      <c r="IQA175" s="68"/>
      <c r="IQB175" s="68"/>
      <c r="IQC175" s="68"/>
      <c r="IQD175" s="68"/>
      <c r="IQE175" s="68"/>
      <c r="IQF175" s="68"/>
      <c r="IQG175" s="68"/>
      <c r="IQH175" s="68"/>
      <c r="IQI175" s="68"/>
      <c r="IQJ175" s="68"/>
      <c r="IQK175" s="68"/>
      <c r="IQL175" s="68"/>
      <c r="IQM175" s="68"/>
      <c r="IQN175" s="68"/>
      <c r="IQO175" s="68"/>
      <c r="IQP175" s="68"/>
      <c r="IQQ175" s="68"/>
      <c r="IQR175" s="68"/>
      <c r="IQS175" s="68"/>
      <c r="IQT175" s="68"/>
      <c r="IQU175" s="68"/>
      <c r="IQV175" s="68"/>
      <c r="IQW175" s="68"/>
      <c r="IQX175" s="68"/>
      <c r="IQY175" s="68"/>
      <c r="IQZ175" s="68"/>
      <c r="IRA175" s="68"/>
      <c r="IRB175" s="68"/>
      <c r="IRC175" s="68"/>
      <c r="IRD175" s="68"/>
      <c r="IRE175" s="68"/>
      <c r="IRF175" s="68"/>
      <c r="IRG175" s="68"/>
      <c r="IRH175" s="68"/>
      <c r="IRI175" s="68"/>
      <c r="IRJ175" s="68"/>
      <c r="IRK175" s="68"/>
      <c r="IRL175" s="68"/>
      <c r="IRM175" s="68"/>
      <c r="IRN175" s="68"/>
      <c r="IRO175" s="68"/>
      <c r="IRP175" s="68"/>
      <c r="IRQ175" s="68"/>
      <c r="IRR175" s="68"/>
      <c r="IRS175" s="68"/>
      <c r="IRT175" s="68"/>
      <c r="IRU175" s="68"/>
      <c r="IRV175" s="68"/>
      <c r="IRW175" s="68"/>
      <c r="IRX175" s="68"/>
      <c r="IRY175" s="68"/>
      <c r="IRZ175" s="68"/>
      <c r="ISA175" s="68"/>
      <c r="ISB175" s="68"/>
      <c r="ISC175" s="68"/>
      <c r="ISD175" s="68"/>
      <c r="ISE175" s="68"/>
      <c r="ISF175" s="68"/>
      <c r="ISG175" s="68"/>
      <c r="ISH175" s="68"/>
      <c r="ISI175" s="68"/>
      <c r="ISJ175" s="68"/>
      <c r="ISK175" s="68"/>
      <c r="ISL175" s="68"/>
      <c r="ISM175" s="68"/>
      <c r="ISN175" s="68"/>
      <c r="ISO175" s="68"/>
      <c r="ISP175" s="68"/>
      <c r="ISQ175" s="68"/>
      <c r="ISR175" s="68"/>
      <c r="ISS175" s="68"/>
      <c r="IST175" s="68"/>
      <c r="ISU175" s="68"/>
      <c r="ISV175" s="68"/>
      <c r="ISW175" s="68"/>
      <c r="ISX175" s="68"/>
      <c r="ISY175" s="68"/>
      <c r="ISZ175" s="68"/>
      <c r="ITA175" s="68"/>
      <c r="ITB175" s="68"/>
      <c r="ITC175" s="68"/>
      <c r="ITD175" s="68"/>
      <c r="ITE175" s="68"/>
      <c r="ITF175" s="68"/>
      <c r="ITG175" s="68"/>
      <c r="ITH175" s="68"/>
      <c r="ITI175" s="68"/>
      <c r="ITJ175" s="68"/>
      <c r="ITK175" s="68"/>
      <c r="ITL175" s="68"/>
      <c r="ITM175" s="68"/>
      <c r="ITN175" s="68"/>
      <c r="ITO175" s="68"/>
      <c r="ITP175" s="68"/>
      <c r="ITQ175" s="68"/>
      <c r="ITR175" s="68"/>
      <c r="ITS175" s="68"/>
      <c r="ITT175" s="68"/>
      <c r="ITU175" s="68"/>
      <c r="ITV175" s="68"/>
      <c r="ITW175" s="68"/>
      <c r="ITX175" s="68"/>
      <c r="ITY175" s="68"/>
      <c r="ITZ175" s="68"/>
      <c r="IUA175" s="68"/>
      <c r="IUB175" s="68"/>
      <c r="IUC175" s="68"/>
      <c r="IUD175" s="68"/>
      <c r="IUE175" s="68"/>
      <c r="IUF175" s="68"/>
      <c r="IUG175" s="68"/>
      <c r="IUH175" s="68"/>
      <c r="IUI175" s="68"/>
      <c r="IUJ175" s="68"/>
      <c r="IUK175" s="68"/>
      <c r="IUL175" s="68"/>
      <c r="IUM175" s="68"/>
      <c r="IUN175" s="68"/>
      <c r="IUO175" s="68"/>
      <c r="IUP175" s="68"/>
      <c r="IUQ175" s="68"/>
      <c r="IUR175" s="68"/>
      <c r="IUS175" s="68"/>
      <c r="IUT175" s="68"/>
      <c r="IUU175" s="68"/>
      <c r="IUV175" s="68"/>
      <c r="IUW175" s="68"/>
      <c r="IUX175" s="68"/>
      <c r="IUY175" s="68"/>
      <c r="IUZ175" s="68"/>
      <c r="IVA175" s="68"/>
      <c r="IVB175" s="68"/>
      <c r="IVC175" s="68"/>
      <c r="IVD175" s="68"/>
      <c r="IVE175" s="68"/>
      <c r="IVF175" s="68"/>
      <c r="IVG175" s="68"/>
      <c r="IVH175" s="68"/>
      <c r="IVI175" s="68"/>
      <c r="IVJ175" s="68"/>
      <c r="IVK175" s="68"/>
      <c r="IVL175" s="68"/>
      <c r="IVM175" s="68"/>
      <c r="IVN175" s="68"/>
      <c r="IVO175" s="68"/>
      <c r="IVP175" s="68"/>
      <c r="IVQ175" s="68"/>
      <c r="IVR175" s="68"/>
      <c r="IVS175" s="68"/>
      <c r="IVT175" s="68"/>
      <c r="IVU175" s="68"/>
      <c r="IVV175" s="68"/>
      <c r="IVW175" s="68"/>
      <c r="IVX175" s="68"/>
      <c r="IVY175" s="68"/>
      <c r="IVZ175" s="68"/>
      <c r="IWA175" s="68"/>
      <c r="IWB175" s="68"/>
      <c r="IWC175" s="68"/>
      <c r="IWD175" s="68"/>
      <c r="IWE175" s="68"/>
      <c r="IWF175" s="68"/>
      <c r="IWG175" s="68"/>
      <c r="IWH175" s="68"/>
      <c r="IWI175" s="68"/>
      <c r="IWJ175" s="68"/>
      <c r="IWK175" s="68"/>
      <c r="IWL175" s="68"/>
      <c r="IWM175" s="68"/>
      <c r="IWN175" s="68"/>
      <c r="IWO175" s="68"/>
      <c r="IWP175" s="68"/>
      <c r="IWQ175" s="68"/>
      <c r="IWR175" s="68"/>
      <c r="IWS175" s="68"/>
      <c r="IWT175" s="68"/>
      <c r="IWU175" s="68"/>
      <c r="IWV175" s="68"/>
      <c r="IWW175" s="68"/>
      <c r="IWX175" s="68"/>
      <c r="IWY175" s="68"/>
      <c r="IWZ175" s="68"/>
      <c r="IXA175" s="68"/>
      <c r="IXB175" s="68"/>
      <c r="IXC175" s="68"/>
      <c r="IXD175" s="68"/>
      <c r="IXE175" s="68"/>
      <c r="IXF175" s="68"/>
      <c r="IXG175" s="68"/>
      <c r="IXH175" s="68"/>
      <c r="IXI175" s="68"/>
      <c r="IXJ175" s="68"/>
      <c r="IXK175" s="68"/>
      <c r="IXL175" s="68"/>
      <c r="IXM175" s="68"/>
      <c r="IXN175" s="68"/>
      <c r="IXO175" s="68"/>
      <c r="IXP175" s="68"/>
      <c r="IXQ175" s="68"/>
      <c r="IXR175" s="68"/>
      <c r="IXS175" s="68"/>
      <c r="IXT175" s="68"/>
      <c r="IXU175" s="68"/>
      <c r="IXV175" s="68"/>
      <c r="IXW175" s="68"/>
      <c r="IXX175" s="68"/>
      <c r="IXY175" s="68"/>
      <c r="IXZ175" s="68"/>
      <c r="IYA175" s="68"/>
      <c r="IYB175" s="68"/>
      <c r="IYC175" s="68"/>
      <c r="IYD175" s="68"/>
      <c r="IYE175" s="68"/>
      <c r="IYF175" s="68"/>
      <c r="IYG175" s="68"/>
      <c r="IYH175" s="68"/>
      <c r="IYI175" s="68"/>
      <c r="IYJ175" s="68"/>
      <c r="IYK175" s="68"/>
      <c r="IYL175" s="68"/>
      <c r="IYM175" s="68"/>
      <c r="IYN175" s="68"/>
      <c r="IYO175" s="68"/>
      <c r="IYP175" s="68"/>
      <c r="IYQ175" s="68"/>
      <c r="IYR175" s="68"/>
      <c r="IYS175" s="68"/>
      <c r="IYT175" s="68"/>
      <c r="IYU175" s="68"/>
      <c r="IYV175" s="68"/>
      <c r="IYW175" s="68"/>
      <c r="IYX175" s="68"/>
      <c r="IYY175" s="68"/>
      <c r="IYZ175" s="68"/>
      <c r="IZA175" s="68"/>
      <c r="IZB175" s="68"/>
      <c r="IZC175" s="68"/>
      <c r="IZD175" s="68"/>
      <c r="IZE175" s="68"/>
      <c r="IZF175" s="68"/>
      <c r="IZG175" s="68"/>
      <c r="IZH175" s="68"/>
      <c r="IZI175" s="68"/>
      <c r="IZJ175" s="68"/>
      <c r="IZK175" s="68"/>
      <c r="IZL175" s="68"/>
      <c r="IZM175" s="68"/>
      <c r="IZN175" s="68"/>
      <c r="IZO175" s="68"/>
      <c r="IZP175" s="68"/>
      <c r="IZQ175" s="68"/>
      <c r="IZR175" s="68"/>
      <c r="IZS175" s="68"/>
      <c r="IZT175" s="68"/>
      <c r="IZU175" s="68"/>
      <c r="IZV175" s="68"/>
      <c r="IZW175" s="68"/>
      <c r="IZX175" s="68"/>
      <c r="IZY175" s="68"/>
      <c r="IZZ175" s="68"/>
      <c r="JAA175" s="68"/>
      <c r="JAB175" s="68"/>
      <c r="JAC175" s="68"/>
      <c r="JAD175" s="68"/>
      <c r="JAE175" s="68"/>
      <c r="JAF175" s="68"/>
      <c r="JAG175" s="68"/>
      <c r="JAH175" s="68"/>
      <c r="JAI175" s="68"/>
      <c r="JAJ175" s="68"/>
      <c r="JAK175" s="68"/>
      <c r="JAL175" s="68"/>
      <c r="JAM175" s="68"/>
      <c r="JAN175" s="68"/>
      <c r="JAO175" s="68"/>
      <c r="JAP175" s="68"/>
      <c r="JAQ175" s="68"/>
      <c r="JAR175" s="68"/>
      <c r="JAS175" s="68"/>
      <c r="JAT175" s="68"/>
      <c r="JAU175" s="68"/>
      <c r="JAV175" s="68"/>
      <c r="JAW175" s="68"/>
      <c r="JAX175" s="68"/>
      <c r="JAY175" s="68"/>
      <c r="JAZ175" s="68"/>
      <c r="JBA175" s="68"/>
      <c r="JBB175" s="68"/>
      <c r="JBC175" s="68"/>
      <c r="JBD175" s="68"/>
      <c r="JBE175" s="68"/>
      <c r="JBF175" s="68"/>
      <c r="JBG175" s="68"/>
      <c r="JBH175" s="68"/>
      <c r="JBI175" s="68"/>
      <c r="JBJ175" s="68"/>
      <c r="JBK175" s="68"/>
      <c r="JBL175" s="68"/>
      <c r="JBM175" s="68"/>
      <c r="JBN175" s="68"/>
      <c r="JBO175" s="68"/>
      <c r="JBP175" s="68"/>
      <c r="JBQ175" s="68"/>
      <c r="JBR175" s="68"/>
      <c r="JBS175" s="68"/>
      <c r="JBT175" s="68"/>
      <c r="JBU175" s="68"/>
      <c r="JBV175" s="68"/>
      <c r="JBW175" s="68"/>
      <c r="JBX175" s="68"/>
      <c r="JBY175" s="68"/>
      <c r="JBZ175" s="68"/>
      <c r="JCA175" s="68"/>
      <c r="JCB175" s="68"/>
      <c r="JCC175" s="68"/>
      <c r="JCD175" s="68"/>
      <c r="JCE175" s="68"/>
      <c r="JCF175" s="68"/>
      <c r="JCG175" s="68"/>
      <c r="JCH175" s="68"/>
      <c r="JCI175" s="68"/>
      <c r="JCJ175" s="68"/>
      <c r="JCK175" s="68"/>
      <c r="JCL175" s="68"/>
      <c r="JCM175" s="68"/>
      <c r="JCN175" s="68"/>
      <c r="JCO175" s="68"/>
      <c r="JCP175" s="68"/>
      <c r="JCQ175" s="68"/>
      <c r="JCR175" s="68"/>
      <c r="JCS175" s="68"/>
      <c r="JCT175" s="68"/>
      <c r="JCU175" s="68"/>
      <c r="JCV175" s="68"/>
      <c r="JCW175" s="68"/>
      <c r="JCX175" s="68"/>
      <c r="JCY175" s="68"/>
      <c r="JCZ175" s="68"/>
      <c r="JDA175" s="68"/>
      <c r="JDB175" s="68"/>
      <c r="JDC175" s="68"/>
      <c r="JDD175" s="68"/>
      <c r="JDE175" s="68"/>
      <c r="JDF175" s="68"/>
      <c r="JDG175" s="68"/>
      <c r="JDH175" s="68"/>
      <c r="JDI175" s="68"/>
      <c r="JDJ175" s="68"/>
      <c r="JDK175" s="68"/>
      <c r="JDL175" s="68"/>
      <c r="JDM175" s="68"/>
      <c r="JDN175" s="68"/>
      <c r="JDO175" s="68"/>
      <c r="JDP175" s="68"/>
      <c r="JDQ175" s="68"/>
      <c r="JDR175" s="68"/>
      <c r="JDS175" s="68"/>
      <c r="JDT175" s="68"/>
      <c r="JDU175" s="68"/>
      <c r="JDV175" s="68"/>
      <c r="JDW175" s="68"/>
      <c r="JDX175" s="68"/>
      <c r="JDY175" s="68"/>
      <c r="JDZ175" s="68"/>
      <c r="JEA175" s="68"/>
      <c r="JEB175" s="68"/>
      <c r="JEC175" s="68"/>
      <c r="JED175" s="68"/>
      <c r="JEE175" s="68"/>
      <c r="JEF175" s="68"/>
      <c r="JEG175" s="68"/>
      <c r="JEH175" s="68"/>
      <c r="JEI175" s="68"/>
      <c r="JEJ175" s="68"/>
      <c r="JEK175" s="68"/>
      <c r="JEL175" s="68"/>
      <c r="JEM175" s="68"/>
      <c r="JEN175" s="68"/>
      <c r="JEO175" s="68"/>
      <c r="JEP175" s="68"/>
      <c r="JEQ175" s="68"/>
      <c r="JER175" s="68"/>
      <c r="JES175" s="68"/>
      <c r="JET175" s="68"/>
      <c r="JEU175" s="68"/>
      <c r="JEV175" s="68"/>
      <c r="JEW175" s="68"/>
      <c r="JEX175" s="68"/>
      <c r="JEY175" s="68"/>
      <c r="JEZ175" s="68"/>
      <c r="JFA175" s="68"/>
      <c r="JFB175" s="68"/>
      <c r="JFC175" s="68"/>
      <c r="JFD175" s="68"/>
      <c r="JFE175" s="68"/>
      <c r="JFF175" s="68"/>
      <c r="JFG175" s="68"/>
      <c r="JFH175" s="68"/>
      <c r="JFI175" s="68"/>
      <c r="JFJ175" s="68"/>
      <c r="JFK175" s="68"/>
      <c r="JFL175" s="68"/>
      <c r="JFM175" s="68"/>
      <c r="JFN175" s="68"/>
      <c r="JFO175" s="68"/>
      <c r="JFP175" s="68"/>
      <c r="JFQ175" s="68"/>
      <c r="JFR175" s="68"/>
      <c r="JFS175" s="68"/>
      <c r="JFT175" s="68"/>
      <c r="JFU175" s="68"/>
      <c r="JFV175" s="68"/>
      <c r="JFW175" s="68"/>
      <c r="JFX175" s="68"/>
      <c r="JFY175" s="68"/>
      <c r="JFZ175" s="68"/>
      <c r="JGA175" s="68"/>
      <c r="JGB175" s="68"/>
      <c r="JGC175" s="68"/>
      <c r="JGD175" s="68"/>
      <c r="JGE175" s="68"/>
      <c r="JGF175" s="68"/>
      <c r="JGG175" s="68"/>
      <c r="JGH175" s="68"/>
      <c r="JGI175" s="68"/>
      <c r="JGJ175" s="68"/>
      <c r="JGK175" s="68"/>
      <c r="JGL175" s="68"/>
      <c r="JGM175" s="68"/>
      <c r="JGN175" s="68"/>
      <c r="JGO175" s="68"/>
      <c r="JGP175" s="68"/>
      <c r="JGQ175" s="68"/>
      <c r="JGR175" s="68"/>
      <c r="JGS175" s="68"/>
      <c r="JGT175" s="68"/>
      <c r="JGU175" s="68"/>
      <c r="JGV175" s="68"/>
      <c r="JGW175" s="68"/>
      <c r="JGX175" s="68"/>
      <c r="JGY175" s="68"/>
      <c r="JGZ175" s="68"/>
      <c r="JHA175" s="68"/>
      <c r="JHB175" s="68"/>
      <c r="JHC175" s="68"/>
      <c r="JHD175" s="68"/>
      <c r="JHE175" s="68"/>
      <c r="JHF175" s="68"/>
      <c r="JHG175" s="68"/>
      <c r="JHH175" s="68"/>
      <c r="JHI175" s="68"/>
      <c r="JHJ175" s="68"/>
      <c r="JHK175" s="68"/>
      <c r="JHL175" s="68"/>
      <c r="JHM175" s="68"/>
      <c r="JHN175" s="68"/>
      <c r="JHO175" s="68"/>
      <c r="JHP175" s="68"/>
      <c r="JHQ175" s="68"/>
      <c r="JHR175" s="68"/>
      <c r="JHS175" s="68"/>
      <c r="JHT175" s="68"/>
      <c r="JHU175" s="68"/>
      <c r="JHV175" s="68"/>
      <c r="JHW175" s="68"/>
      <c r="JHX175" s="68"/>
      <c r="JHY175" s="68"/>
      <c r="JHZ175" s="68"/>
      <c r="JIA175" s="68"/>
      <c r="JIB175" s="68"/>
      <c r="JIC175" s="68"/>
      <c r="JID175" s="68"/>
      <c r="JIE175" s="68"/>
      <c r="JIF175" s="68"/>
      <c r="JIG175" s="68"/>
      <c r="JIH175" s="68"/>
      <c r="JII175" s="68"/>
      <c r="JIJ175" s="68"/>
      <c r="JIK175" s="68"/>
      <c r="JIL175" s="68"/>
      <c r="JIM175" s="68"/>
      <c r="JIN175" s="68"/>
      <c r="JIO175" s="68"/>
      <c r="JIP175" s="68"/>
      <c r="JIQ175" s="68"/>
      <c r="JIR175" s="68"/>
      <c r="JIS175" s="68"/>
      <c r="JIT175" s="68"/>
      <c r="JIU175" s="68"/>
      <c r="JIV175" s="68"/>
      <c r="JIW175" s="68"/>
      <c r="JIX175" s="68"/>
      <c r="JIY175" s="68"/>
      <c r="JIZ175" s="68"/>
      <c r="JJA175" s="68"/>
      <c r="JJB175" s="68"/>
      <c r="JJC175" s="68"/>
      <c r="JJD175" s="68"/>
      <c r="JJE175" s="68"/>
      <c r="JJF175" s="68"/>
      <c r="JJG175" s="68"/>
      <c r="JJH175" s="68"/>
      <c r="JJI175" s="68"/>
      <c r="JJJ175" s="68"/>
      <c r="JJK175" s="68"/>
      <c r="JJL175" s="68"/>
      <c r="JJM175" s="68"/>
      <c r="JJN175" s="68"/>
      <c r="JJO175" s="68"/>
      <c r="JJP175" s="68"/>
      <c r="JJQ175" s="68"/>
      <c r="JJR175" s="68"/>
      <c r="JJS175" s="68"/>
      <c r="JJT175" s="68"/>
      <c r="JJU175" s="68"/>
      <c r="JJV175" s="68"/>
      <c r="JJW175" s="68"/>
      <c r="JJX175" s="68"/>
      <c r="JJY175" s="68"/>
      <c r="JJZ175" s="68"/>
      <c r="JKA175" s="68"/>
      <c r="JKB175" s="68"/>
      <c r="JKC175" s="68"/>
      <c r="JKD175" s="68"/>
      <c r="JKE175" s="68"/>
      <c r="JKF175" s="68"/>
      <c r="JKG175" s="68"/>
      <c r="JKH175" s="68"/>
      <c r="JKI175" s="68"/>
      <c r="JKJ175" s="68"/>
      <c r="JKK175" s="68"/>
      <c r="JKL175" s="68"/>
      <c r="JKM175" s="68"/>
      <c r="JKN175" s="68"/>
      <c r="JKO175" s="68"/>
      <c r="JKP175" s="68"/>
      <c r="JKQ175" s="68"/>
      <c r="JKR175" s="68"/>
      <c r="JKS175" s="68"/>
      <c r="JKT175" s="68"/>
      <c r="JKU175" s="68"/>
      <c r="JKV175" s="68"/>
      <c r="JKW175" s="68"/>
      <c r="JKX175" s="68"/>
      <c r="JKY175" s="68"/>
      <c r="JKZ175" s="68"/>
      <c r="JLA175" s="68"/>
      <c r="JLB175" s="68"/>
      <c r="JLC175" s="68"/>
      <c r="JLD175" s="68"/>
      <c r="JLE175" s="68"/>
      <c r="JLF175" s="68"/>
      <c r="JLG175" s="68"/>
      <c r="JLH175" s="68"/>
      <c r="JLI175" s="68"/>
      <c r="JLJ175" s="68"/>
      <c r="JLK175" s="68"/>
      <c r="JLL175" s="68"/>
      <c r="JLM175" s="68"/>
      <c r="JLN175" s="68"/>
      <c r="JLO175" s="68"/>
      <c r="JLP175" s="68"/>
      <c r="JLQ175" s="68"/>
      <c r="JLR175" s="68"/>
      <c r="JLS175" s="68"/>
      <c r="JLT175" s="68"/>
      <c r="JLU175" s="68"/>
      <c r="JLV175" s="68"/>
      <c r="JLW175" s="68"/>
      <c r="JLX175" s="68"/>
      <c r="JLY175" s="68"/>
      <c r="JLZ175" s="68"/>
      <c r="JMA175" s="68"/>
      <c r="JMB175" s="68"/>
      <c r="JMC175" s="68"/>
      <c r="JMD175" s="68"/>
      <c r="JME175" s="68"/>
      <c r="JMF175" s="68"/>
      <c r="JMG175" s="68"/>
      <c r="JMH175" s="68"/>
      <c r="JMI175" s="68"/>
      <c r="JMJ175" s="68"/>
      <c r="JMK175" s="68"/>
      <c r="JML175" s="68"/>
      <c r="JMM175" s="68"/>
      <c r="JMN175" s="68"/>
      <c r="JMO175" s="68"/>
      <c r="JMP175" s="68"/>
      <c r="JMQ175" s="68"/>
      <c r="JMR175" s="68"/>
      <c r="JMS175" s="68"/>
      <c r="JMT175" s="68"/>
      <c r="JMU175" s="68"/>
      <c r="JMV175" s="68"/>
      <c r="JMW175" s="68"/>
      <c r="JMX175" s="68"/>
      <c r="JMY175" s="68"/>
      <c r="JMZ175" s="68"/>
      <c r="JNA175" s="68"/>
      <c r="JNB175" s="68"/>
      <c r="JNC175" s="68"/>
      <c r="JND175" s="68"/>
      <c r="JNE175" s="68"/>
      <c r="JNF175" s="68"/>
      <c r="JNG175" s="68"/>
      <c r="JNH175" s="68"/>
      <c r="JNI175" s="68"/>
      <c r="JNJ175" s="68"/>
      <c r="JNK175" s="68"/>
      <c r="JNL175" s="68"/>
      <c r="JNM175" s="68"/>
      <c r="JNN175" s="68"/>
      <c r="JNO175" s="68"/>
      <c r="JNP175" s="68"/>
      <c r="JNQ175" s="68"/>
      <c r="JNR175" s="68"/>
      <c r="JNS175" s="68"/>
      <c r="JNT175" s="68"/>
      <c r="JNU175" s="68"/>
      <c r="JNV175" s="68"/>
      <c r="JNW175" s="68"/>
      <c r="JNX175" s="68"/>
      <c r="JNY175" s="68"/>
      <c r="JNZ175" s="68"/>
      <c r="JOA175" s="68"/>
      <c r="JOB175" s="68"/>
      <c r="JOC175" s="68"/>
      <c r="JOD175" s="68"/>
      <c r="JOE175" s="68"/>
      <c r="JOF175" s="68"/>
      <c r="JOG175" s="68"/>
      <c r="JOH175" s="68"/>
      <c r="JOI175" s="68"/>
      <c r="JOJ175" s="68"/>
      <c r="JOK175" s="68"/>
      <c r="JOL175" s="68"/>
      <c r="JOM175" s="68"/>
      <c r="JON175" s="68"/>
      <c r="JOO175" s="68"/>
      <c r="JOP175" s="68"/>
      <c r="JOQ175" s="68"/>
      <c r="JOR175" s="68"/>
      <c r="JOS175" s="68"/>
      <c r="JOT175" s="68"/>
      <c r="JOU175" s="68"/>
      <c r="JOV175" s="68"/>
      <c r="JOW175" s="68"/>
      <c r="JOX175" s="68"/>
      <c r="JOY175" s="68"/>
      <c r="JOZ175" s="68"/>
      <c r="JPA175" s="68"/>
      <c r="JPB175" s="68"/>
      <c r="JPC175" s="68"/>
      <c r="JPD175" s="68"/>
      <c r="JPE175" s="68"/>
      <c r="JPF175" s="68"/>
      <c r="JPG175" s="68"/>
      <c r="JPH175" s="68"/>
      <c r="JPI175" s="68"/>
      <c r="JPJ175" s="68"/>
      <c r="JPK175" s="68"/>
      <c r="JPL175" s="68"/>
      <c r="JPM175" s="68"/>
      <c r="JPN175" s="68"/>
      <c r="JPO175" s="68"/>
      <c r="JPP175" s="68"/>
      <c r="JPQ175" s="68"/>
      <c r="JPR175" s="68"/>
      <c r="JPS175" s="68"/>
      <c r="JPT175" s="68"/>
      <c r="JPU175" s="68"/>
      <c r="JPV175" s="68"/>
      <c r="JPW175" s="68"/>
      <c r="JPX175" s="68"/>
      <c r="JPY175" s="68"/>
      <c r="JPZ175" s="68"/>
      <c r="JQA175" s="68"/>
      <c r="JQB175" s="68"/>
      <c r="JQC175" s="68"/>
      <c r="JQD175" s="68"/>
      <c r="JQE175" s="68"/>
      <c r="JQF175" s="68"/>
      <c r="JQG175" s="68"/>
      <c r="JQH175" s="68"/>
      <c r="JQI175" s="68"/>
      <c r="JQJ175" s="68"/>
      <c r="JQK175" s="68"/>
      <c r="JQL175" s="68"/>
      <c r="JQM175" s="68"/>
      <c r="JQN175" s="68"/>
      <c r="JQO175" s="68"/>
      <c r="JQP175" s="68"/>
      <c r="JQQ175" s="68"/>
      <c r="JQR175" s="68"/>
      <c r="JQS175" s="68"/>
      <c r="JQT175" s="68"/>
      <c r="JQU175" s="68"/>
      <c r="JQV175" s="68"/>
      <c r="JQW175" s="68"/>
      <c r="JQX175" s="68"/>
      <c r="JQY175" s="68"/>
      <c r="JQZ175" s="68"/>
      <c r="JRA175" s="68"/>
      <c r="JRB175" s="68"/>
      <c r="JRC175" s="68"/>
      <c r="JRD175" s="68"/>
      <c r="JRE175" s="68"/>
      <c r="JRF175" s="68"/>
      <c r="JRG175" s="68"/>
      <c r="JRH175" s="68"/>
      <c r="JRI175" s="68"/>
      <c r="JRJ175" s="68"/>
      <c r="JRK175" s="68"/>
      <c r="JRL175" s="68"/>
      <c r="JRM175" s="68"/>
      <c r="JRN175" s="68"/>
      <c r="JRO175" s="68"/>
      <c r="JRP175" s="68"/>
      <c r="JRQ175" s="68"/>
      <c r="JRR175" s="68"/>
      <c r="JRS175" s="68"/>
      <c r="JRT175" s="68"/>
      <c r="JRU175" s="68"/>
      <c r="JRV175" s="68"/>
      <c r="JRW175" s="68"/>
      <c r="JRX175" s="68"/>
      <c r="JRY175" s="68"/>
      <c r="JRZ175" s="68"/>
      <c r="JSA175" s="68"/>
      <c r="JSB175" s="68"/>
      <c r="JSC175" s="68"/>
      <c r="JSD175" s="68"/>
      <c r="JSE175" s="68"/>
      <c r="JSF175" s="68"/>
      <c r="JSG175" s="68"/>
      <c r="JSH175" s="68"/>
      <c r="JSI175" s="68"/>
      <c r="JSJ175" s="68"/>
      <c r="JSK175" s="68"/>
      <c r="JSL175" s="68"/>
      <c r="JSM175" s="68"/>
      <c r="JSN175" s="68"/>
      <c r="JSO175" s="68"/>
      <c r="JSP175" s="68"/>
      <c r="JSQ175" s="68"/>
      <c r="JSR175" s="68"/>
      <c r="JSS175" s="68"/>
      <c r="JST175" s="68"/>
      <c r="JSU175" s="68"/>
      <c r="JSV175" s="68"/>
      <c r="JSW175" s="68"/>
      <c r="JSX175" s="68"/>
      <c r="JSY175" s="68"/>
      <c r="JSZ175" s="68"/>
      <c r="JTA175" s="68"/>
      <c r="JTB175" s="68"/>
      <c r="JTC175" s="68"/>
      <c r="JTD175" s="68"/>
      <c r="JTE175" s="68"/>
      <c r="JTF175" s="68"/>
      <c r="JTG175" s="68"/>
      <c r="JTH175" s="68"/>
      <c r="JTI175" s="68"/>
      <c r="JTJ175" s="68"/>
      <c r="JTK175" s="68"/>
      <c r="JTL175" s="68"/>
      <c r="JTM175" s="68"/>
      <c r="JTN175" s="68"/>
      <c r="JTO175" s="68"/>
      <c r="JTP175" s="68"/>
      <c r="JTQ175" s="68"/>
      <c r="JTR175" s="68"/>
      <c r="JTS175" s="68"/>
      <c r="JTT175" s="68"/>
      <c r="JTU175" s="68"/>
      <c r="JTV175" s="68"/>
      <c r="JTW175" s="68"/>
      <c r="JTX175" s="68"/>
      <c r="JTY175" s="68"/>
      <c r="JTZ175" s="68"/>
      <c r="JUA175" s="68"/>
      <c r="JUB175" s="68"/>
      <c r="JUC175" s="68"/>
      <c r="JUD175" s="68"/>
      <c r="JUE175" s="68"/>
      <c r="JUF175" s="68"/>
      <c r="JUG175" s="68"/>
      <c r="JUH175" s="68"/>
      <c r="JUI175" s="68"/>
      <c r="JUJ175" s="68"/>
      <c r="JUK175" s="68"/>
      <c r="JUL175" s="68"/>
      <c r="JUM175" s="68"/>
      <c r="JUN175" s="68"/>
      <c r="JUO175" s="68"/>
      <c r="JUP175" s="68"/>
      <c r="JUQ175" s="68"/>
      <c r="JUR175" s="68"/>
      <c r="JUS175" s="68"/>
      <c r="JUT175" s="68"/>
      <c r="JUU175" s="68"/>
      <c r="JUV175" s="68"/>
      <c r="JUW175" s="68"/>
      <c r="JUX175" s="68"/>
      <c r="JUY175" s="68"/>
      <c r="JUZ175" s="68"/>
      <c r="JVA175" s="68"/>
      <c r="JVB175" s="68"/>
      <c r="JVC175" s="68"/>
      <c r="JVD175" s="68"/>
      <c r="JVE175" s="68"/>
      <c r="JVF175" s="68"/>
      <c r="JVG175" s="68"/>
      <c r="JVH175" s="68"/>
      <c r="JVI175" s="68"/>
      <c r="JVJ175" s="68"/>
      <c r="JVK175" s="68"/>
      <c r="JVL175" s="68"/>
      <c r="JVM175" s="68"/>
      <c r="JVN175" s="68"/>
      <c r="JVO175" s="68"/>
      <c r="JVP175" s="68"/>
      <c r="JVQ175" s="68"/>
      <c r="JVR175" s="68"/>
      <c r="JVS175" s="68"/>
      <c r="JVT175" s="68"/>
      <c r="JVU175" s="68"/>
      <c r="JVV175" s="68"/>
      <c r="JVW175" s="68"/>
      <c r="JVX175" s="68"/>
      <c r="JVY175" s="68"/>
      <c r="JVZ175" s="68"/>
      <c r="JWA175" s="68"/>
      <c r="JWB175" s="68"/>
      <c r="JWC175" s="68"/>
      <c r="JWD175" s="68"/>
      <c r="JWE175" s="68"/>
      <c r="JWF175" s="68"/>
      <c r="JWG175" s="68"/>
      <c r="JWH175" s="68"/>
      <c r="JWI175" s="68"/>
      <c r="JWJ175" s="68"/>
      <c r="JWK175" s="68"/>
      <c r="JWL175" s="68"/>
      <c r="JWM175" s="68"/>
      <c r="JWN175" s="68"/>
      <c r="JWO175" s="68"/>
      <c r="JWP175" s="68"/>
      <c r="JWQ175" s="68"/>
      <c r="JWR175" s="68"/>
      <c r="JWS175" s="68"/>
      <c r="JWT175" s="68"/>
      <c r="JWU175" s="68"/>
      <c r="JWV175" s="68"/>
      <c r="JWW175" s="68"/>
      <c r="JWX175" s="68"/>
      <c r="JWY175" s="68"/>
      <c r="JWZ175" s="68"/>
      <c r="JXA175" s="68"/>
      <c r="JXB175" s="68"/>
      <c r="JXC175" s="68"/>
      <c r="JXD175" s="68"/>
      <c r="JXE175" s="68"/>
      <c r="JXF175" s="68"/>
      <c r="JXG175" s="68"/>
      <c r="JXH175" s="68"/>
      <c r="JXI175" s="68"/>
      <c r="JXJ175" s="68"/>
      <c r="JXK175" s="68"/>
      <c r="JXL175" s="68"/>
      <c r="JXM175" s="68"/>
      <c r="JXN175" s="68"/>
      <c r="JXO175" s="68"/>
      <c r="JXP175" s="68"/>
      <c r="JXQ175" s="68"/>
      <c r="JXR175" s="68"/>
      <c r="JXS175" s="68"/>
      <c r="JXT175" s="68"/>
      <c r="JXU175" s="68"/>
      <c r="JXV175" s="68"/>
      <c r="JXW175" s="68"/>
      <c r="JXX175" s="68"/>
      <c r="JXY175" s="68"/>
      <c r="JXZ175" s="68"/>
      <c r="JYA175" s="68"/>
      <c r="JYB175" s="68"/>
      <c r="JYC175" s="68"/>
      <c r="JYD175" s="68"/>
      <c r="JYE175" s="68"/>
      <c r="JYF175" s="68"/>
      <c r="JYG175" s="68"/>
      <c r="JYH175" s="68"/>
      <c r="JYI175" s="68"/>
      <c r="JYJ175" s="68"/>
      <c r="JYK175" s="68"/>
      <c r="JYL175" s="68"/>
      <c r="JYM175" s="68"/>
      <c r="JYN175" s="68"/>
      <c r="JYO175" s="68"/>
      <c r="JYP175" s="68"/>
      <c r="JYQ175" s="68"/>
      <c r="JYR175" s="68"/>
      <c r="JYS175" s="68"/>
      <c r="JYT175" s="68"/>
      <c r="JYU175" s="68"/>
      <c r="JYV175" s="68"/>
      <c r="JYW175" s="68"/>
      <c r="JYX175" s="68"/>
      <c r="JYY175" s="68"/>
      <c r="JYZ175" s="68"/>
      <c r="JZA175" s="68"/>
      <c r="JZB175" s="68"/>
      <c r="JZC175" s="68"/>
      <c r="JZD175" s="68"/>
      <c r="JZE175" s="68"/>
      <c r="JZF175" s="68"/>
      <c r="JZG175" s="68"/>
      <c r="JZH175" s="68"/>
      <c r="JZI175" s="68"/>
      <c r="JZJ175" s="68"/>
      <c r="JZK175" s="68"/>
      <c r="JZL175" s="68"/>
      <c r="JZM175" s="68"/>
      <c r="JZN175" s="68"/>
      <c r="JZO175" s="68"/>
      <c r="JZP175" s="68"/>
      <c r="JZQ175" s="68"/>
      <c r="JZR175" s="68"/>
      <c r="JZS175" s="68"/>
      <c r="JZT175" s="68"/>
      <c r="JZU175" s="68"/>
      <c r="JZV175" s="68"/>
      <c r="JZW175" s="68"/>
      <c r="JZX175" s="68"/>
      <c r="JZY175" s="68"/>
      <c r="JZZ175" s="68"/>
      <c r="KAA175" s="68"/>
      <c r="KAB175" s="68"/>
      <c r="KAC175" s="68"/>
      <c r="KAD175" s="68"/>
      <c r="KAE175" s="68"/>
      <c r="KAF175" s="68"/>
      <c r="KAG175" s="68"/>
      <c r="KAH175" s="68"/>
      <c r="KAI175" s="68"/>
      <c r="KAJ175" s="68"/>
      <c r="KAK175" s="68"/>
      <c r="KAL175" s="68"/>
      <c r="KAM175" s="68"/>
      <c r="KAN175" s="68"/>
      <c r="KAO175" s="68"/>
      <c r="KAP175" s="68"/>
      <c r="KAQ175" s="68"/>
      <c r="KAR175" s="68"/>
      <c r="KAS175" s="68"/>
      <c r="KAT175" s="68"/>
      <c r="KAU175" s="68"/>
      <c r="KAV175" s="68"/>
      <c r="KAW175" s="68"/>
      <c r="KAX175" s="68"/>
      <c r="KAY175" s="68"/>
      <c r="KAZ175" s="68"/>
      <c r="KBA175" s="68"/>
      <c r="KBB175" s="68"/>
      <c r="KBC175" s="68"/>
      <c r="KBD175" s="68"/>
      <c r="KBE175" s="68"/>
      <c r="KBF175" s="68"/>
      <c r="KBG175" s="68"/>
      <c r="KBH175" s="68"/>
      <c r="KBI175" s="68"/>
      <c r="KBJ175" s="68"/>
      <c r="KBK175" s="68"/>
      <c r="KBL175" s="68"/>
      <c r="KBM175" s="68"/>
      <c r="KBN175" s="68"/>
      <c r="KBO175" s="68"/>
      <c r="KBP175" s="68"/>
      <c r="KBQ175" s="68"/>
      <c r="KBR175" s="68"/>
      <c r="KBS175" s="68"/>
      <c r="KBT175" s="68"/>
      <c r="KBU175" s="68"/>
      <c r="KBV175" s="68"/>
      <c r="KBW175" s="68"/>
      <c r="KBX175" s="68"/>
      <c r="KBY175" s="68"/>
      <c r="KBZ175" s="68"/>
      <c r="KCA175" s="68"/>
      <c r="KCB175" s="68"/>
      <c r="KCC175" s="68"/>
      <c r="KCD175" s="68"/>
      <c r="KCE175" s="68"/>
      <c r="KCF175" s="68"/>
      <c r="KCG175" s="68"/>
      <c r="KCH175" s="68"/>
      <c r="KCI175" s="68"/>
      <c r="KCJ175" s="68"/>
      <c r="KCK175" s="68"/>
      <c r="KCL175" s="68"/>
      <c r="KCM175" s="68"/>
      <c r="KCN175" s="68"/>
      <c r="KCO175" s="68"/>
      <c r="KCP175" s="68"/>
      <c r="KCQ175" s="68"/>
      <c r="KCR175" s="68"/>
      <c r="KCS175" s="68"/>
      <c r="KCT175" s="68"/>
      <c r="KCU175" s="68"/>
      <c r="KCV175" s="68"/>
      <c r="KCW175" s="68"/>
      <c r="KCX175" s="68"/>
      <c r="KCY175" s="68"/>
      <c r="KCZ175" s="68"/>
      <c r="KDA175" s="68"/>
      <c r="KDB175" s="68"/>
      <c r="KDC175" s="68"/>
      <c r="KDD175" s="68"/>
      <c r="KDE175" s="68"/>
      <c r="KDF175" s="68"/>
      <c r="KDG175" s="68"/>
      <c r="KDH175" s="68"/>
      <c r="KDI175" s="68"/>
      <c r="KDJ175" s="68"/>
      <c r="KDK175" s="68"/>
      <c r="KDL175" s="68"/>
      <c r="KDM175" s="68"/>
      <c r="KDN175" s="68"/>
      <c r="KDO175" s="68"/>
      <c r="KDP175" s="68"/>
      <c r="KDQ175" s="68"/>
      <c r="KDR175" s="68"/>
      <c r="KDS175" s="68"/>
      <c r="KDT175" s="68"/>
      <c r="KDU175" s="68"/>
      <c r="KDV175" s="68"/>
      <c r="KDW175" s="68"/>
      <c r="KDX175" s="68"/>
      <c r="KDY175" s="68"/>
      <c r="KDZ175" s="68"/>
      <c r="KEA175" s="68"/>
      <c r="KEB175" s="68"/>
      <c r="KEC175" s="68"/>
      <c r="KED175" s="68"/>
      <c r="KEE175" s="68"/>
      <c r="KEF175" s="68"/>
      <c r="KEG175" s="68"/>
      <c r="KEH175" s="68"/>
      <c r="KEI175" s="68"/>
      <c r="KEJ175" s="68"/>
      <c r="KEK175" s="68"/>
      <c r="KEL175" s="68"/>
      <c r="KEM175" s="68"/>
      <c r="KEN175" s="68"/>
      <c r="KEO175" s="68"/>
      <c r="KEP175" s="68"/>
      <c r="KEQ175" s="68"/>
      <c r="KER175" s="68"/>
      <c r="KES175" s="68"/>
      <c r="KET175" s="68"/>
      <c r="KEU175" s="68"/>
      <c r="KEV175" s="68"/>
      <c r="KEW175" s="68"/>
      <c r="KEX175" s="68"/>
      <c r="KEY175" s="68"/>
      <c r="KEZ175" s="68"/>
      <c r="KFA175" s="68"/>
      <c r="KFB175" s="68"/>
      <c r="KFC175" s="68"/>
      <c r="KFD175" s="68"/>
      <c r="KFE175" s="68"/>
      <c r="KFF175" s="68"/>
      <c r="KFG175" s="68"/>
      <c r="KFH175" s="68"/>
      <c r="KFI175" s="68"/>
      <c r="KFJ175" s="68"/>
      <c r="KFK175" s="68"/>
      <c r="KFL175" s="68"/>
      <c r="KFM175" s="68"/>
      <c r="KFN175" s="68"/>
      <c r="KFO175" s="68"/>
      <c r="KFP175" s="68"/>
      <c r="KFQ175" s="68"/>
      <c r="KFR175" s="68"/>
      <c r="KFS175" s="68"/>
      <c r="KFT175" s="68"/>
      <c r="KFU175" s="68"/>
      <c r="KFV175" s="68"/>
      <c r="KFW175" s="68"/>
      <c r="KFX175" s="68"/>
      <c r="KFY175" s="68"/>
      <c r="KFZ175" s="68"/>
      <c r="KGA175" s="68"/>
      <c r="KGB175" s="68"/>
      <c r="KGC175" s="68"/>
      <c r="KGD175" s="68"/>
      <c r="KGE175" s="68"/>
      <c r="KGF175" s="68"/>
      <c r="KGG175" s="68"/>
      <c r="KGH175" s="68"/>
      <c r="KGI175" s="68"/>
      <c r="KGJ175" s="68"/>
      <c r="KGK175" s="68"/>
      <c r="KGL175" s="68"/>
      <c r="KGM175" s="68"/>
      <c r="KGN175" s="68"/>
      <c r="KGO175" s="68"/>
      <c r="KGP175" s="68"/>
      <c r="KGQ175" s="68"/>
      <c r="KGR175" s="68"/>
      <c r="KGS175" s="68"/>
      <c r="KGT175" s="68"/>
      <c r="KGU175" s="68"/>
      <c r="KGV175" s="68"/>
      <c r="KGW175" s="68"/>
      <c r="KGX175" s="68"/>
      <c r="KGY175" s="68"/>
      <c r="KGZ175" s="68"/>
      <c r="KHA175" s="68"/>
      <c r="KHB175" s="68"/>
      <c r="KHC175" s="68"/>
      <c r="KHD175" s="68"/>
      <c r="KHE175" s="68"/>
      <c r="KHF175" s="68"/>
      <c r="KHG175" s="68"/>
      <c r="KHH175" s="68"/>
      <c r="KHI175" s="68"/>
      <c r="KHJ175" s="68"/>
      <c r="KHK175" s="68"/>
      <c r="KHL175" s="68"/>
      <c r="KHM175" s="68"/>
      <c r="KHN175" s="68"/>
      <c r="KHO175" s="68"/>
      <c r="KHP175" s="68"/>
      <c r="KHQ175" s="68"/>
      <c r="KHR175" s="68"/>
      <c r="KHS175" s="68"/>
      <c r="KHT175" s="68"/>
      <c r="KHU175" s="68"/>
      <c r="KHV175" s="68"/>
      <c r="KHW175" s="68"/>
      <c r="KHX175" s="68"/>
      <c r="KHY175" s="68"/>
      <c r="KHZ175" s="68"/>
      <c r="KIA175" s="68"/>
      <c r="KIB175" s="68"/>
      <c r="KIC175" s="68"/>
      <c r="KID175" s="68"/>
      <c r="KIE175" s="68"/>
      <c r="KIF175" s="68"/>
      <c r="KIG175" s="68"/>
      <c r="KIH175" s="68"/>
      <c r="KII175" s="68"/>
      <c r="KIJ175" s="68"/>
      <c r="KIK175" s="68"/>
      <c r="KIL175" s="68"/>
      <c r="KIM175" s="68"/>
      <c r="KIN175" s="68"/>
      <c r="KIO175" s="68"/>
      <c r="KIP175" s="68"/>
      <c r="KIQ175" s="68"/>
      <c r="KIR175" s="68"/>
      <c r="KIS175" s="68"/>
      <c r="KIT175" s="68"/>
      <c r="KIU175" s="68"/>
      <c r="KIV175" s="68"/>
      <c r="KIW175" s="68"/>
      <c r="KIX175" s="68"/>
      <c r="KIY175" s="68"/>
      <c r="KIZ175" s="68"/>
      <c r="KJA175" s="68"/>
      <c r="KJB175" s="68"/>
      <c r="KJC175" s="68"/>
      <c r="KJD175" s="68"/>
      <c r="KJE175" s="68"/>
      <c r="KJF175" s="68"/>
      <c r="KJG175" s="68"/>
      <c r="KJH175" s="68"/>
      <c r="KJI175" s="68"/>
      <c r="KJJ175" s="68"/>
      <c r="KJK175" s="68"/>
      <c r="KJL175" s="68"/>
      <c r="KJM175" s="68"/>
      <c r="KJN175" s="68"/>
      <c r="KJO175" s="68"/>
      <c r="KJP175" s="68"/>
      <c r="KJQ175" s="68"/>
      <c r="KJR175" s="68"/>
      <c r="KJS175" s="68"/>
      <c r="KJT175" s="68"/>
      <c r="KJU175" s="68"/>
      <c r="KJV175" s="68"/>
      <c r="KJW175" s="68"/>
      <c r="KJX175" s="68"/>
      <c r="KJY175" s="68"/>
      <c r="KJZ175" s="68"/>
      <c r="KKA175" s="68"/>
      <c r="KKB175" s="68"/>
      <c r="KKC175" s="68"/>
      <c r="KKD175" s="68"/>
      <c r="KKE175" s="68"/>
      <c r="KKF175" s="68"/>
      <c r="KKG175" s="68"/>
      <c r="KKH175" s="68"/>
      <c r="KKI175" s="68"/>
      <c r="KKJ175" s="68"/>
      <c r="KKK175" s="68"/>
      <c r="KKL175" s="68"/>
      <c r="KKM175" s="68"/>
      <c r="KKN175" s="68"/>
      <c r="KKO175" s="68"/>
      <c r="KKP175" s="68"/>
      <c r="KKQ175" s="68"/>
      <c r="KKR175" s="68"/>
      <c r="KKS175" s="68"/>
      <c r="KKT175" s="68"/>
      <c r="KKU175" s="68"/>
      <c r="KKV175" s="68"/>
      <c r="KKW175" s="68"/>
      <c r="KKX175" s="68"/>
      <c r="KKY175" s="68"/>
      <c r="KKZ175" s="68"/>
      <c r="KLA175" s="68"/>
      <c r="KLB175" s="68"/>
      <c r="KLC175" s="68"/>
      <c r="KLD175" s="68"/>
      <c r="KLE175" s="68"/>
      <c r="KLF175" s="68"/>
      <c r="KLG175" s="68"/>
      <c r="KLH175" s="68"/>
      <c r="KLI175" s="68"/>
      <c r="KLJ175" s="68"/>
      <c r="KLK175" s="68"/>
      <c r="KLL175" s="68"/>
      <c r="KLM175" s="68"/>
      <c r="KLN175" s="68"/>
      <c r="KLO175" s="68"/>
      <c r="KLP175" s="68"/>
      <c r="KLQ175" s="68"/>
      <c r="KLR175" s="68"/>
      <c r="KLS175" s="68"/>
      <c r="KLT175" s="68"/>
      <c r="KLU175" s="68"/>
      <c r="KLV175" s="68"/>
      <c r="KLW175" s="68"/>
      <c r="KLX175" s="68"/>
      <c r="KLY175" s="68"/>
      <c r="KLZ175" s="68"/>
      <c r="KMA175" s="68"/>
      <c r="KMB175" s="68"/>
      <c r="KMC175" s="68"/>
      <c r="KMD175" s="68"/>
      <c r="KME175" s="68"/>
      <c r="KMF175" s="68"/>
      <c r="KMG175" s="68"/>
      <c r="KMH175" s="68"/>
      <c r="KMI175" s="68"/>
      <c r="KMJ175" s="68"/>
      <c r="KMK175" s="68"/>
      <c r="KML175" s="68"/>
      <c r="KMM175" s="68"/>
      <c r="KMN175" s="68"/>
      <c r="KMO175" s="68"/>
      <c r="KMP175" s="68"/>
      <c r="KMQ175" s="68"/>
      <c r="KMR175" s="68"/>
      <c r="KMS175" s="68"/>
      <c r="KMT175" s="68"/>
      <c r="KMU175" s="68"/>
      <c r="KMV175" s="68"/>
      <c r="KMW175" s="68"/>
      <c r="KMX175" s="68"/>
      <c r="KMY175" s="68"/>
      <c r="KMZ175" s="68"/>
      <c r="KNA175" s="68"/>
      <c r="KNB175" s="68"/>
      <c r="KNC175" s="68"/>
      <c r="KND175" s="68"/>
      <c r="KNE175" s="68"/>
      <c r="KNF175" s="68"/>
      <c r="KNG175" s="68"/>
      <c r="KNH175" s="68"/>
      <c r="KNI175" s="68"/>
      <c r="KNJ175" s="68"/>
      <c r="KNK175" s="68"/>
      <c r="KNL175" s="68"/>
      <c r="KNM175" s="68"/>
      <c r="KNN175" s="68"/>
      <c r="KNO175" s="68"/>
      <c r="KNP175" s="68"/>
      <c r="KNQ175" s="68"/>
      <c r="KNR175" s="68"/>
      <c r="KNS175" s="68"/>
      <c r="KNT175" s="68"/>
      <c r="KNU175" s="68"/>
      <c r="KNV175" s="68"/>
      <c r="KNW175" s="68"/>
      <c r="KNX175" s="68"/>
      <c r="KNY175" s="68"/>
      <c r="KNZ175" s="68"/>
      <c r="KOA175" s="68"/>
      <c r="KOB175" s="68"/>
      <c r="KOC175" s="68"/>
      <c r="KOD175" s="68"/>
      <c r="KOE175" s="68"/>
      <c r="KOF175" s="68"/>
      <c r="KOG175" s="68"/>
      <c r="KOH175" s="68"/>
      <c r="KOI175" s="68"/>
      <c r="KOJ175" s="68"/>
      <c r="KOK175" s="68"/>
      <c r="KOL175" s="68"/>
      <c r="KOM175" s="68"/>
      <c r="KON175" s="68"/>
      <c r="KOO175" s="68"/>
      <c r="KOP175" s="68"/>
      <c r="KOQ175" s="68"/>
      <c r="KOR175" s="68"/>
      <c r="KOS175" s="68"/>
      <c r="KOT175" s="68"/>
      <c r="KOU175" s="68"/>
      <c r="KOV175" s="68"/>
      <c r="KOW175" s="68"/>
      <c r="KOX175" s="68"/>
      <c r="KOY175" s="68"/>
      <c r="KOZ175" s="68"/>
      <c r="KPA175" s="68"/>
      <c r="KPB175" s="68"/>
      <c r="KPC175" s="68"/>
      <c r="KPD175" s="68"/>
      <c r="KPE175" s="68"/>
      <c r="KPF175" s="68"/>
      <c r="KPG175" s="68"/>
      <c r="KPH175" s="68"/>
      <c r="KPI175" s="68"/>
      <c r="KPJ175" s="68"/>
      <c r="KPK175" s="68"/>
      <c r="KPL175" s="68"/>
      <c r="KPM175" s="68"/>
      <c r="KPN175" s="68"/>
      <c r="KPO175" s="68"/>
      <c r="KPP175" s="68"/>
      <c r="KPQ175" s="68"/>
      <c r="KPR175" s="68"/>
      <c r="KPS175" s="68"/>
      <c r="KPT175" s="68"/>
      <c r="KPU175" s="68"/>
      <c r="KPV175" s="68"/>
      <c r="KPW175" s="68"/>
      <c r="KPX175" s="68"/>
      <c r="KPY175" s="68"/>
      <c r="KPZ175" s="68"/>
      <c r="KQA175" s="68"/>
      <c r="KQB175" s="68"/>
      <c r="KQC175" s="68"/>
      <c r="KQD175" s="68"/>
      <c r="KQE175" s="68"/>
      <c r="KQF175" s="68"/>
      <c r="KQG175" s="68"/>
      <c r="KQH175" s="68"/>
      <c r="KQI175" s="68"/>
      <c r="KQJ175" s="68"/>
      <c r="KQK175" s="68"/>
      <c r="KQL175" s="68"/>
      <c r="KQM175" s="68"/>
      <c r="KQN175" s="68"/>
      <c r="KQO175" s="68"/>
      <c r="KQP175" s="68"/>
      <c r="KQQ175" s="68"/>
      <c r="KQR175" s="68"/>
      <c r="KQS175" s="68"/>
      <c r="KQT175" s="68"/>
      <c r="KQU175" s="68"/>
      <c r="KQV175" s="68"/>
      <c r="KQW175" s="68"/>
      <c r="KQX175" s="68"/>
      <c r="KQY175" s="68"/>
      <c r="KQZ175" s="68"/>
      <c r="KRA175" s="68"/>
      <c r="KRB175" s="68"/>
      <c r="KRC175" s="68"/>
      <c r="KRD175" s="68"/>
      <c r="KRE175" s="68"/>
      <c r="KRF175" s="68"/>
      <c r="KRG175" s="68"/>
      <c r="KRH175" s="68"/>
      <c r="KRI175" s="68"/>
      <c r="KRJ175" s="68"/>
      <c r="KRK175" s="68"/>
      <c r="KRL175" s="68"/>
      <c r="KRM175" s="68"/>
      <c r="KRN175" s="68"/>
      <c r="KRO175" s="68"/>
      <c r="KRP175" s="68"/>
      <c r="KRQ175" s="68"/>
      <c r="KRR175" s="68"/>
      <c r="KRS175" s="68"/>
      <c r="KRT175" s="68"/>
      <c r="KRU175" s="68"/>
      <c r="KRV175" s="68"/>
      <c r="KRW175" s="68"/>
      <c r="KRX175" s="68"/>
      <c r="KRY175" s="68"/>
      <c r="KRZ175" s="68"/>
      <c r="KSA175" s="68"/>
      <c r="KSB175" s="68"/>
      <c r="KSC175" s="68"/>
      <c r="KSD175" s="68"/>
      <c r="KSE175" s="68"/>
      <c r="KSF175" s="68"/>
      <c r="KSG175" s="68"/>
      <c r="KSH175" s="68"/>
      <c r="KSI175" s="68"/>
      <c r="KSJ175" s="68"/>
      <c r="KSK175" s="68"/>
      <c r="KSL175" s="68"/>
      <c r="KSM175" s="68"/>
      <c r="KSN175" s="68"/>
      <c r="KSO175" s="68"/>
      <c r="KSP175" s="68"/>
      <c r="KSQ175" s="68"/>
      <c r="KSR175" s="68"/>
      <c r="KSS175" s="68"/>
      <c r="KST175" s="68"/>
      <c r="KSU175" s="68"/>
      <c r="KSV175" s="68"/>
      <c r="KSW175" s="68"/>
      <c r="KSX175" s="68"/>
      <c r="KSY175" s="68"/>
      <c r="KSZ175" s="68"/>
      <c r="KTA175" s="68"/>
      <c r="KTB175" s="68"/>
      <c r="KTC175" s="68"/>
      <c r="KTD175" s="68"/>
      <c r="KTE175" s="68"/>
      <c r="KTF175" s="68"/>
      <c r="KTG175" s="68"/>
      <c r="KTH175" s="68"/>
      <c r="KTI175" s="68"/>
      <c r="KTJ175" s="68"/>
      <c r="KTK175" s="68"/>
      <c r="KTL175" s="68"/>
      <c r="KTM175" s="68"/>
      <c r="KTN175" s="68"/>
      <c r="KTO175" s="68"/>
      <c r="KTP175" s="68"/>
      <c r="KTQ175" s="68"/>
      <c r="KTR175" s="68"/>
      <c r="KTS175" s="68"/>
      <c r="KTT175" s="68"/>
      <c r="KTU175" s="68"/>
      <c r="KTV175" s="68"/>
      <c r="KTW175" s="68"/>
      <c r="KTX175" s="68"/>
      <c r="KTY175" s="68"/>
      <c r="KTZ175" s="68"/>
      <c r="KUA175" s="68"/>
      <c r="KUB175" s="68"/>
      <c r="KUC175" s="68"/>
      <c r="KUD175" s="68"/>
      <c r="KUE175" s="68"/>
      <c r="KUF175" s="68"/>
      <c r="KUG175" s="68"/>
      <c r="KUH175" s="68"/>
      <c r="KUI175" s="68"/>
      <c r="KUJ175" s="68"/>
      <c r="KUK175" s="68"/>
      <c r="KUL175" s="68"/>
      <c r="KUM175" s="68"/>
      <c r="KUN175" s="68"/>
      <c r="KUO175" s="68"/>
      <c r="KUP175" s="68"/>
      <c r="KUQ175" s="68"/>
      <c r="KUR175" s="68"/>
      <c r="KUS175" s="68"/>
      <c r="KUT175" s="68"/>
      <c r="KUU175" s="68"/>
      <c r="KUV175" s="68"/>
      <c r="KUW175" s="68"/>
      <c r="KUX175" s="68"/>
      <c r="KUY175" s="68"/>
      <c r="KUZ175" s="68"/>
      <c r="KVA175" s="68"/>
      <c r="KVB175" s="68"/>
      <c r="KVC175" s="68"/>
      <c r="KVD175" s="68"/>
      <c r="KVE175" s="68"/>
      <c r="KVF175" s="68"/>
      <c r="KVG175" s="68"/>
      <c r="KVH175" s="68"/>
      <c r="KVI175" s="68"/>
      <c r="KVJ175" s="68"/>
      <c r="KVK175" s="68"/>
      <c r="KVL175" s="68"/>
      <c r="KVM175" s="68"/>
      <c r="KVN175" s="68"/>
      <c r="KVO175" s="68"/>
      <c r="KVP175" s="68"/>
      <c r="KVQ175" s="68"/>
      <c r="KVR175" s="68"/>
      <c r="KVS175" s="68"/>
      <c r="KVT175" s="68"/>
      <c r="KVU175" s="68"/>
      <c r="KVV175" s="68"/>
      <c r="KVW175" s="68"/>
      <c r="KVX175" s="68"/>
      <c r="KVY175" s="68"/>
      <c r="KVZ175" s="68"/>
      <c r="KWA175" s="68"/>
      <c r="KWB175" s="68"/>
      <c r="KWC175" s="68"/>
      <c r="KWD175" s="68"/>
      <c r="KWE175" s="68"/>
      <c r="KWF175" s="68"/>
      <c r="KWG175" s="68"/>
      <c r="KWH175" s="68"/>
      <c r="KWI175" s="68"/>
      <c r="KWJ175" s="68"/>
      <c r="KWK175" s="68"/>
      <c r="KWL175" s="68"/>
      <c r="KWM175" s="68"/>
      <c r="KWN175" s="68"/>
      <c r="KWO175" s="68"/>
      <c r="KWP175" s="68"/>
      <c r="KWQ175" s="68"/>
      <c r="KWR175" s="68"/>
      <c r="KWS175" s="68"/>
      <c r="KWT175" s="68"/>
      <c r="KWU175" s="68"/>
      <c r="KWV175" s="68"/>
      <c r="KWW175" s="68"/>
      <c r="KWX175" s="68"/>
      <c r="KWY175" s="68"/>
      <c r="KWZ175" s="68"/>
      <c r="KXA175" s="68"/>
      <c r="KXB175" s="68"/>
      <c r="KXC175" s="68"/>
      <c r="KXD175" s="68"/>
      <c r="KXE175" s="68"/>
      <c r="KXF175" s="68"/>
      <c r="KXG175" s="68"/>
      <c r="KXH175" s="68"/>
      <c r="KXI175" s="68"/>
      <c r="KXJ175" s="68"/>
      <c r="KXK175" s="68"/>
      <c r="KXL175" s="68"/>
      <c r="KXM175" s="68"/>
      <c r="KXN175" s="68"/>
      <c r="KXO175" s="68"/>
      <c r="KXP175" s="68"/>
      <c r="KXQ175" s="68"/>
      <c r="KXR175" s="68"/>
      <c r="KXS175" s="68"/>
      <c r="KXT175" s="68"/>
      <c r="KXU175" s="68"/>
      <c r="KXV175" s="68"/>
      <c r="KXW175" s="68"/>
      <c r="KXX175" s="68"/>
      <c r="KXY175" s="68"/>
      <c r="KXZ175" s="68"/>
      <c r="KYA175" s="68"/>
      <c r="KYB175" s="68"/>
      <c r="KYC175" s="68"/>
      <c r="KYD175" s="68"/>
      <c r="KYE175" s="68"/>
      <c r="KYF175" s="68"/>
    </row>
    <row r="176" spans="1:8092" s="26" customFormat="1">
      <c r="A176" s="24"/>
      <c r="B176" s="12"/>
      <c r="C176" s="12"/>
      <c r="D176" s="12"/>
      <c r="E176" s="12"/>
      <c r="F176" s="12"/>
      <c r="H176" s="12"/>
      <c r="I176" s="9"/>
      <c r="J176" s="9"/>
      <c r="K176" s="66"/>
    </row>
    <row r="177" spans="1:8092" ht="40.15" customHeight="1">
      <c r="A177" s="540" t="s">
        <v>215</v>
      </c>
      <c r="B177" s="541"/>
      <c r="C177" s="541"/>
      <c r="D177" s="541"/>
      <c r="E177" s="541"/>
      <c r="F177" s="541"/>
      <c r="G177" s="541"/>
      <c r="H177" s="45"/>
      <c r="I177" s="92"/>
      <c r="J177" s="92"/>
      <c r="K177" s="92"/>
    </row>
    <row r="178" spans="1:8092" s="24" customFormat="1" ht="100.15" customHeight="1">
      <c r="A178" s="546"/>
      <c r="B178" s="547"/>
      <c r="C178" s="547"/>
      <c r="D178" s="547"/>
      <c r="E178" s="547"/>
      <c r="F178" s="547"/>
      <c r="G178" s="547"/>
      <c r="H178" s="12"/>
      <c r="I178" s="9"/>
      <c r="J178" s="9"/>
      <c r="K178" s="9"/>
    </row>
    <row r="180" spans="1:8092" ht="18" customHeight="1"/>
    <row r="181" spans="1:8092" ht="18" customHeight="1"/>
    <row r="182" spans="1:8092" ht="18" customHeight="1"/>
    <row r="183" spans="1:8092" ht="18" customHeight="1"/>
    <row r="184" spans="1:8092" ht="18" customHeight="1"/>
    <row r="185" spans="1:8092" ht="18" customHeight="1"/>
    <row r="186" spans="1:8092" ht="18" customHeight="1"/>
    <row r="187" spans="1:8092" ht="18" customHeight="1"/>
    <row r="188" spans="1:8092" s="24" customFormat="1" ht="18" customHeight="1">
      <c r="B188" s="12"/>
      <c r="C188" s="12"/>
      <c r="D188" s="12"/>
      <c r="E188" s="12"/>
      <c r="F188" s="12"/>
      <c r="G188" s="12"/>
      <c r="H188" s="12"/>
      <c r="I188" s="9"/>
      <c r="J188" s="9"/>
      <c r="K188" s="9"/>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c r="AAH188" s="27"/>
      <c r="AAI188" s="27"/>
      <c r="AAJ188" s="27"/>
      <c r="AAK188" s="27"/>
      <c r="AAL188" s="27"/>
      <c r="AAM188" s="27"/>
      <c r="AAN188" s="27"/>
      <c r="AAO188" s="27"/>
      <c r="AAP188" s="27"/>
      <c r="AAQ188" s="27"/>
      <c r="AAR188" s="27"/>
      <c r="AAS188" s="27"/>
      <c r="AAT188" s="27"/>
      <c r="AAU188" s="27"/>
      <c r="AAV188" s="27"/>
      <c r="AAW188" s="27"/>
      <c r="AAX188" s="27"/>
      <c r="AAY188" s="27"/>
      <c r="AAZ188" s="27"/>
      <c r="ABA188" s="27"/>
      <c r="ABB188" s="27"/>
      <c r="ABC188" s="27"/>
      <c r="ABD188" s="27"/>
      <c r="ABE188" s="27"/>
      <c r="ABF188" s="27"/>
      <c r="ABG188" s="27"/>
      <c r="ABH188" s="27"/>
      <c r="ABI188" s="27"/>
      <c r="ABJ188" s="27"/>
      <c r="ABK188" s="27"/>
      <c r="ABL188" s="27"/>
      <c r="ABM188" s="27"/>
      <c r="ABN188" s="27"/>
      <c r="ABO188" s="27"/>
      <c r="ABP188" s="27"/>
      <c r="ABQ188" s="27"/>
      <c r="ABR188" s="27"/>
      <c r="ABS188" s="27"/>
      <c r="ABT188" s="27"/>
      <c r="ABU188" s="27"/>
      <c r="ABV188" s="27"/>
      <c r="ABW188" s="27"/>
      <c r="ABX188" s="27"/>
      <c r="ABY188" s="27"/>
      <c r="ABZ188" s="27"/>
      <c r="ACA188" s="27"/>
      <c r="ACB188" s="27"/>
      <c r="ACC188" s="27"/>
      <c r="ACD188" s="27"/>
      <c r="ACE188" s="27"/>
      <c r="ACF188" s="27"/>
      <c r="ACG188" s="27"/>
      <c r="ACH188" s="27"/>
      <c r="ACI188" s="27"/>
      <c r="ACJ188" s="27"/>
      <c r="ACK188" s="27"/>
      <c r="ACL188" s="27"/>
      <c r="ACM188" s="27"/>
      <c r="ACN188" s="27"/>
      <c r="ACO188" s="27"/>
      <c r="ACP188" s="27"/>
      <c r="ACQ188" s="27"/>
      <c r="ACR188" s="27"/>
      <c r="ACS188" s="27"/>
      <c r="ACT188" s="27"/>
      <c r="ACU188" s="27"/>
      <c r="ACV188" s="27"/>
      <c r="ACW188" s="27"/>
      <c r="ACX188" s="27"/>
      <c r="ACY188" s="27"/>
      <c r="ACZ188" s="27"/>
      <c r="ADA188" s="27"/>
      <c r="ADB188" s="27"/>
      <c r="ADC188" s="27"/>
      <c r="ADD188" s="27"/>
      <c r="ADE188" s="27"/>
      <c r="ADF188" s="27"/>
      <c r="ADG188" s="27"/>
      <c r="ADH188" s="27"/>
      <c r="ADI188" s="27"/>
      <c r="ADJ188" s="27"/>
      <c r="ADK188" s="27"/>
      <c r="ADL188" s="27"/>
      <c r="ADM188" s="27"/>
      <c r="ADN188" s="27"/>
      <c r="ADO188" s="27"/>
      <c r="ADP188" s="27"/>
      <c r="ADQ188" s="27"/>
      <c r="ADR188" s="27"/>
      <c r="ADS188" s="27"/>
      <c r="ADT188" s="27"/>
      <c r="ADU188" s="27"/>
      <c r="ADV188" s="27"/>
      <c r="ADW188" s="27"/>
      <c r="ADX188" s="27"/>
      <c r="ADY188" s="27"/>
      <c r="ADZ188" s="27"/>
      <c r="AEA188" s="27"/>
      <c r="AEB188" s="27"/>
      <c r="AEC188" s="27"/>
      <c r="AED188" s="27"/>
      <c r="AEE188" s="27"/>
      <c r="AEF188" s="27"/>
      <c r="AEG188" s="27"/>
      <c r="AEH188" s="27"/>
      <c r="AEI188" s="27"/>
      <c r="AEJ188" s="27"/>
      <c r="AEK188" s="27"/>
      <c r="AEL188" s="27"/>
      <c r="AEM188" s="27"/>
      <c r="AEN188" s="27"/>
      <c r="AEO188" s="27"/>
      <c r="AEP188" s="27"/>
      <c r="AEQ188" s="27"/>
      <c r="AER188" s="27"/>
      <c r="AES188" s="27"/>
      <c r="AET188" s="27"/>
      <c r="AEU188" s="27"/>
      <c r="AEV188" s="27"/>
      <c r="AEW188" s="27"/>
      <c r="AEX188" s="27"/>
      <c r="AEY188" s="27"/>
      <c r="AEZ188" s="27"/>
      <c r="AFA188" s="27"/>
      <c r="AFB188" s="27"/>
      <c r="AFC188" s="27"/>
      <c r="AFD188" s="27"/>
      <c r="AFE188" s="27"/>
      <c r="AFF188" s="27"/>
      <c r="AFG188" s="27"/>
      <c r="AFH188" s="27"/>
      <c r="AFI188" s="27"/>
      <c r="AFJ188" s="27"/>
      <c r="AFK188" s="27"/>
      <c r="AFL188" s="27"/>
      <c r="AFM188" s="27"/>
      <c r="AFN188" s="27"/>
      <c r="AFO188" s="27"/>
      <c r="AFP188" s="27"/>
      <c r="AFQ188" s="27"/>
      <c r="AFR188" s="27"/>
      <c r="AFS188" s="27"/>
      <c r="AFT188" s="27"/>
      <c r="AFU188" s="27"/>
      <c r="AFV188" s="27"/>
      <c r="AFW188" s="27"/>
      <c r="AFX188" s="27"/>
      <c r="AFY188" s="27"/>
      <c r="AFZ188" s="27"/>
      <c r="AGA188" s="27"/>
      <c r="AGB188" s="27"/>
      <c r="AGC188" s="27"/>
      <c r="AGD188" s="27"/>
      <c r="AGE188" s="27"/>
      <c r="AGF188" s="27"/>
      <c r="AGG188" s="27"/>
      <c r="AGH188" s="27"/>
      <c r="AGI188" s="27"/>
      <c r="AGJ188" s="27"/>
      <c r="AGK188" s="27"/>
      <c r="AGL188" s="27"/>
      <c r="AGM188" s="27"/>
      <c r="AGN188" s="27"/>
      <c r="AGO188" s="27"/>
      <c r="AGP188" s="27"/>
      <c r="AGQ188" s="27"/>
      <c r="AGR188" s="27"/>
      <c r="AGS188" s="27"/>
      <c r="AGT188" s="27"/>
      <c r="AGU188" s="27"/>
      <c r="AGV188" s="27"/>
      <c r="AGW188" s="27"/>
      <c r="AGX188" s="27"/>
      <c r="AGY188" s="27"/>
      <c r="AGZ188" s="27"/>
      <c r="AHA188" s="27"/>
      <c r="AHB188" s="27"/>
      <c r="AHC188" s="27"/>
      <c r="AHD188" s="27"/>
      <c r="AHE188" s="27"/>
      <c r="AHF188" s="27"/>
      <c r="AHG188" s="27"/>
      <c r="AHH188" s="27"/>
      <c r="AHI188" s="27"/>
      <c r="AHJ188" s="27"/>
      <c r="AHK188" s="27"/>
      <c r="AHL188" s="27"/>
      <c r="AHM188" s="27"/>
      <c r="AHN188" s="27"/>
      <c r="AHO188" s="27"/>
      <c r="AHP188" s="27"/>
      <c r="AHQ188" s="27"/>
      <c r="AHR188" s="27"/>
      <c r="AHS188" s="27"/>
      <c r="AHT188" s="27"/>
      <c r="AHU188" s="27"/>
      <c r="AHV188" s="27"/>
      <c r="AHW188" s="27"/>
      <c r="AHX188" s="27"/>
      <c r="AHY188" s="27"/>
      <c r="AHZ188" s="27"/>
      <c r="AIA188" s="27"/>
      <c r="AIB188" s="27"/>
      <c r="AIC188" s="27"/>
      <c r="AID188" s="27"/>
      <c r="AIE188" s="27"/>
      <c r="AIF188" s="27"/>
      <c r="AIG188" s="27"/>
      <c r="AIH188" s="27"/>
      <c r="AII188" s="27"/>
      <c r="AIJ188" s="27"/>
      <c r="AIK188" s="27"/>
      <c r="AIL188" s="27"/>
      <c r="AIM188" s="27"/>
      <c r="AIN188" s="27"/>
      <c r="AIO188" s="27"/>
      <c r="AIP188" s="27"/>
      <c r="AIQ188" s="27"/>
      <c r="AIR188" s="27"/>
      <c r="AIS188" s="27"/>
      <c r="AIT188" s="27"/>
      <c r="AIU188" s="27"/>
      <c r="AIV188" s="27"/>
      <c r="AIW188" s="27"/>
      <c r="AIX188" s="27"/>
      <c r="AIY188" s="27"/>
      <c r="AIZ188" s="27"/>
      <c r="AJA188" s="27"/>
      <c r="AJB188" s="27"/>
      <c r="AJC188" s="27"/>
      <c r="AJD188" s="27"/>
      <c r="AJE188" s="27"/>
      <c r="AJF188" s="27"/>
      <c r="AJG188" s="27"/>
      <c r="AJH188" s="27"/>
      <c r="AJI188" s="27"/>
      <c r="AJJ188" s="27"/>
      <c r="AJK188" s="27"/>
      <c r="AJL188" s="27"/>
      <c r="AJM188" s="27"/>
      <c r="AJN188" s="27"/>
      <c r="AJO188" s="27"/>
      <c r="AJP188" s="27"/>
      <c r="AJQ188" s="27"/>
      <c r="AJR188" s="27"/>
      <c r="AJS188" s="27"/>
      <c r="AJT188" s="27"/>
      <c r="AJU188" s="27"/>
      <c r="AJV188" s="27"/>
      <c r="AJW188" s="27"/>
      <c r="AJX188" s="27"/>
      <c r="AJY188" s="27"/>
      <c r="AJZ188" s="27"/>
      <c r="AKA188" s="27"/>
      <c r="AKB188" s="27"/>
      <c r="AKC188" s="27"/>
      <c r="AKD188" s="27"/>
      <c r="AKE188" s="27"/>
      <c r="AKF188" s="27"/>
      <c r="AKG188" s="27"/>
      <c r="AKH188" s="27"/>
      <c r="AKI188" s="27"/>
      <c r="AKJ188" s="27"/>
      <c r="AKK188" s="27"/>
      <c r="AKL188" s="27"/>
      <c r="AKM188" s="27"/>
      <c r="AKN188" s="27"/>
      <c r="AKO188" s="27"/>
      <c r="AKP188" s="27"/>
      <c r="AKQ188" s="27"/>
      <c r="AKR188" s="27"/>
      <c r="AKS188" s="27"/>
      <c r="AKT188" s="27"/>
      <c r="AKU188" s="27"/>
      <c r="AKV188" s="27"/>
      <c r="AKW188" s="27"/>
      <c r="AKX188" s="27"/>
      <c r="AKY188" s="27"/>
      <c r="AKZ188" s="27"/>
      <c r="ALA188" s="27"/>
      <c r="ALB188" s="27"/>
      <c r="ALC188" s="27"/>
      <c r="ALD188" s="27"/>
      <c r="ALE188" s="27"/>
      <c r="ALF188" s="27"/>
      <c r="ALG188" s="27"/>
      <c r="ALH188" s="27"/>
      <c r="ALI188" s="27"/>
      <c r="ALJ188" s="27"/>
      <c r="ALK188" s="27"/>
      <c r="ALL188" s="27"/>
      <c r="ALM188" s="27"/>
      <c r="ALN188" s="27"/>
      <c r="ALO188" s="27"/>
      <c r="ALP188" s="27"/>
      <c r="ALQ188" s="27"/>
      <c r="ALR188" s="27"/>
      <c r="ALS188" s="27"/>
      <c r="ALT188" s="27"/>
      <c r="ALU188" s="27"/>
      <c r="ALV188" s="27"/>
      <c r="ALW188" s="27"/>
      <c r="ALX188" s="27"/>
      <c r="ALY188" s="27"/>
      <c r="ALZ188" s="27"/>
      <c r="AMA188" s="27"/>
      <c r="AMB188" s="27"/>
      <c r="AMC188" s="27"/>
      <c r="AMD188" s="27"/>
      <c r="AME188" s="27"/>
      <c r="AMF188" s="27"/>
      <c r="AMG188" s="27"/>
      <c r="AMH188" s="27"/>
      <c r="AMI188" s="27"/>
      <c r="AMJ188" s="27"/>
      <c r="AMK188" s="27"/>
      <c r="AML188" s="27"/>
      <c r="AMM188" s="27"/>
      <c r="AMN188" s="27"/>
      <c r="AMO188" s="27"/>
      <c r="AMP188" s="27"/>
      <c r="AMQ188" s="27"/>
      <c r="AMR188" s="27"/>
      <c r="AMS188" s="27"/>
      <c r="AMT188" s="27"/>
      <c r="AMU188" s="27"/>
      <c r="AMV188" s="27"/>
      <c r="AMW188" s="27"/>
      <c r="AMX188" s="27"/>
      <c r="AMY188" s="27"/>
      <c r="AMZ188" s="27"/>
      <c r="ANA188" s="27"/>
      <c r="ANB188" s="27"/>
      <c r="ANC188" s="27"/>
      <c r="AND188" s="27"/>
      <c r="ANE188" s="27"/>
      <c r="ANF188" s="27"/>
      <c r="ANG188" s="27"/>
      <c r="ANH188" s="27"/>
      <c r="ANI188" s="27"/>
      <c r="ANJ188" s="27"/>
      <c r="ANK188" s="27"/>
      <c r="ANL188" s="27"/>
      <c r="ANM188" s="27"/>
      <c r="ANN188" s="27"/>
      <c r="ANO188" s="27"/>
      <c r="ANP188" s="27"/>
      <c r="ANQ188" s="27"/>
      <c r="ANR188" s="27"/>
      <c r="ANS188" s="27"/>
      <c r="ANT188" s="27"/>
      <c r="ANU188" s="27"/>
      <c r="ANV188" s="27"/>
      <c r="ANW188" s="27"/>
      <c r="ANX188" s="27"/>
      <c r="ANY188" s="27"/>
      <c r="ANZ188" s="27"/>
      <c r="AOA188" s="27"/>
      <c r="AOB188" s="27"/>
      <c r="AOC188" s="27"/>
      <c r="AOD188" s="27"/>
      <c r="AOE188" s="27"/>
      <c r="AOF188" s="27"/>
      <c r="AOG188" s="27"/>
      <c r="AOH188" s="27"/>
      <c r="AOI188" s="27"/>
      <c r="AOJ188" s="27"/>
      <c r="AOK188" s="27"/>
      <c r="AOL188" s="27"/>
      <c r="AOM188" s="27"/>
      <c r="AON188" s="27"/>
      <c r="AOO188" s="27"/>
      <c r="AOP188" s="27"/>
      <c r="AOQ188" s="27"/>
      <c r="AOR188" s="27"/>
      <c r="AOS188" s="27"/>
      <c r="AOT188" s="27"/>
      <c r="AOU188" s="27"/>
      <c r="AOV188" s="27"/>
      <c r="AOW188" s="27"/>
      <c r="AOX188" s="27"/>
      <c r="AOY188" s="27"/>
      <c r="AOZ188" s="27"/>
      <c r="APA188" s="27"/>
      <c r="APB188" s="27"/>
      <c r="APC188" s="27"/>
      <c r="APD188" s="27"/>
      <c r="APE188" s="27"/>
      <c r="APF188" s="27"/>
      <c r="APG188" s="27"/>
      <c r="APH188" s="27"/>
      <c r="API188" s="27"/>
      <c r="APJ188" s="27"/>
      <c r="APK188" s="27"/>
      <c r="APL188" s="27"/>
      <c r="APM188" s="27"/>
      <c r="APN188" s="27"/>
      <c r="APO188" s="27"/>
      <c r="APP188" s="27"/>
      <c r="APQ188" s="27"/>
      <c r="APR188" s="27"/>
      <c r="APS188" s="27"/>
      <c r="APT188" s="27"/>
      <c r="APU188" s="27"/>
      <c r="APV188" s="27"/>
      <c r="APW188" s="27"/>
      <c r="APX188" s="27"/>
      <c r="APY188" s="27"/>
      <c r="APZ188" s="27"/>
      <c r="AQA188" s="27"/>
      <c r="AQB188" s="27"/>
      <c r="AQC188" s="27"/>
      <c r="AQD188" s="27"/>
      <c r="AQE188" s="27"/>
      <c r="AQF188" s="27"/>
      <c r="AQG188" s="27"/>
      <c r="AQH188" s="27"/>
      <c r="AQI188" s="27"/>
      <c r="AQJ188" s="27"/>
      <c r="AQK188" s="27"/>
      <c r="AQL188" s="27"/>
      <c r="AQM188" s="27"/>
      <c r="AQN188" s="27"/>
      <c r="AQO188" s="27"/>
      <c r="AQP188" s="27"/>
      <c r="AQQ188" s="27"/>
      <c r="AQR188" s="27"/>
      <c r="AQS188" s="27"/>
      <c r="AQT188" s="27"/>
      <c r="AQU188" s="27"/>
      <c r="AQV188" s="27"/>
      <c r="AQW188" s="27"/>
      <c r="AQX188" s="27"/>
      <c r="AQY188" s="27"/>
      <c r="AQZ188" s="27"/>
      <c r="ARA188" s="27"/>
      <c r="ARB188" s="27"/>
      <c r="ARC188" s="27"/>
      <c r="ARD188" s="27"/>
      <c r="ARE188" s="27"/>
      <c r="ARF188" s="27"/>
      <c r="ARG188" s="27"/>
      <c r="ARH188" s="27"/>
      <c r="ARI188" s="27"/>
      <c r="ARJ188" s="27"/>
      <c r="ARK188" s="27"/>
      <c r="ARL188" s="27"/>
      <c r="ARM188" s="27"/>
      <c r="ARN188" s="27"/>
      <c r="ARO188" s="27"/>
      <c r="ARP188" s="27"/>
      <c r="ARQ188" s="27"/>
      <c r="ARR188" s="27"/>
      <c r="ARS188" s="27"/>
      <c r="ART188" s="27"/>
      <c r="ARU188" s="27"/>
      <c r="ARV188" s="27"/>
      <c r="ARW188" s="27"/>
      <c r="ARX188" s="27"/>
      <c r="ARY188" s="27"/>
      <c r="ARZ188" s="27"/>
      <c r="ASA188" s="27"/>
      <c r="ASB188" s="27"/>
      <c r="ASC188" s="27"/>
      <c r="ASD188" s="27"/>
      <c r="ASE188" s="27"/>
      <c r="ASF188" s="27"/>
      <c r="ASG188" s="27"/>
      <c r="ASH188" s="27"/>
      <c r="ASI188" s="27"/>
      <c r="ASJ188" s="27"/>
      <c r="ASK188" s="27"/>
      <c r="ASL188" s="27"/>
      <c r="ASM188" s="27"/>
      <c r="ASN188" s="27"/>
      <c r="ASO188" s="27"/>
      <c r="ASP188" s="27"/>
      <c r="ASQ188" s="27"/>
      <c r="ASR188" s="27"/>
      <c r="ASS188" s="27"/>
      <c r="AST188" s="27"/>
      <c r="ASU188" s="27"/>
      <c r="ASV188" s="27"/>
      <c r="ASW188" s="27"/>
      <c r="ASX188" s="27"/>
      <c r="ASY188" s="27"/>
      <c r="ASZ188" s="27"/>
      <c r="ATA188" s="27"/>
      <c r="ATB188" s="27"/>
      <c r="ATC188" s="27"/>
      <c r="ATD188" s="27"/>
      <c r="ATE188" s="27"/>
      <c r="ATF188" s="27"/>
      <c r="ATG188" s="27"/>
      <c r="ATH188" s="27"/>
      <c r="ATI188" s="27"/>
      <c r="ATJ188" s="27"/>
      <c r="ATK188" s="27"/>
      <c r="ATL188" s="27"/>
      <c r="ATM188" s="27"/>
      <c r="ATN188" s="27"/>
      <c r="ATO188" s="27"/>
      <c r="ATP188" s="27"/>
      <c r="ATQ188" s="27"/>
      <c r="ATR188" s="27"/>
      <c r="ATS188" s="27"/>
      <c r="ATT188" s="27"/>
      <c r="ATU188" s="27"/>
      <c r="ATV188" s="27"/>
      <c r="ATW188" s="27"/>
      <c r="ATX188" s="27"/>
      <c r="ATY188" s="27"/>
      <c r="ATZ188" s="27"/>
      <c r="AUA188" s="27"/>
      <c r="AUB188" s="27"/>
      <c r="AUC188" s="27"/>
      <c r="AUD188" s="27"/>
      <c r="AUE188" s="27"/>
      <c r="AUF188" s="27"/>
      <c r="AUG188" s="27"/>
      <c r="AUH188" s="27"/>
      <c r="AUI188" s="27"/>
      <c r="AUJ188" s="27"/>
      <c r="AUK188" s="27"/>
      <c r="AUL188" s="27"/>
      <c r="AUM188" s="27"/>
      <c r="AUN188" s="27"/>
      <c r="AUO188" s="27"/>
      <c r="AUP188" s="27"/>
      <c r="AUQ188" s="27"/>
      <c r="AUR188" s="27"/>
      <c r="AUS188" s="27"/>
      <c r="AUT188" s="27"/>
      <c r="AUU188" s="27"/>
      <c r="AUV188" s="27"/>
      <c r="AUW188" s="27"/>
      <c r="AUX188" s="27"/>
      <c r="AUY188" s="27"/>
      <c r="AUZ188" s="27"/>
      <c r="AVA188" s="27"/>
      <c r="AVB188" s="27"/>
      <c r="AVC188" s="27"/>
      <c r="AVD188" s="27"/>
      <c r="AVE188" s="27"/>
      <c r="AVF188" s="27"/>
      <c r="AVG188" s="27"/>
      <c r="AVH188" s="27"/>
      <c r="AVI188" s="27"/>
      <c r="AVJ188" s="27"/>
      <c r="AVK188" s="27"/>
      <c r="AVL188" s="27"/>
      <c r="AVM188" s="27"/>
      <c r="AVN188" s="27"/>
      <c r="AVO188" s="27"/>
      <c r="AVP188" s="27"/>
      <c r="AVQ188" s="27"/>
      <c r="AVR188" s="27"/>
      <c r="AVS188" s="27"/>
      <c r="AVT188" s="27"/>
      <c r="AVU188" s="27"/>
      <c r="AVV188" s="27"/>
      <c r="AVW188" s="27"/>
      <c r="AVX188" s="27"/>
      <c r="AVY188" s="27"/>
      <c r="AVZ188" s="27"/>
      <c r="AWA188" s="27"/>
      <c r="AWB188" s="27"/>
      <c r="AWC188" s="27"/>
      <c r="AWD188" s="27"/>
      <c r="AWE188" s="27"/>
      <c r="AWF188" s="27"/>
      <c r="AWG188" s="27"/>
      <c r="AWH188" s="27"/>
      <c r="AWI188" s="27"/>
      <c r="AWJ188" s="27"/>
      <c r="AWK188" s="27"/>
      <c r="AWL188" s="27"/>
      <c r="AWM188" s="27"/>
      <c r="AWN188" s="27"/>
      <c r="AWO188" s="27"/>
      <c r="AWP188" s="27"/>
      <c r="AWQ188" s="27"/>
      <c r="AWR188" s="27"/>
      <c r="AWS188" s="27"/>
      <c r="AWT188" s="27"/>
      <c r="AWU188" s="27"/>
      <c r="AWV188" s="27"/>
      <c r="AWW188" s="27"/>
      <c r="AWX188" s="27"/>
      <c r="AWY188" s="27"/>
      <c r="AWZ188" s="27"/>
      <c r="AXA188" s="27"/>
      <c r="AXB188" s="27"/>
      <c r="AXC188" s="27"/>
      <c r="AXD188" s="27"/>
      <c r="AXE188" s="27"/>
      <c r="AXF188" s="27"/>
      <c r="AXG188" s="27"/>
      <c r="AXH188" s="27"/>
      <c r="AXI188" s="27"/>
      <c r="AXJ188" s="27"/>
      <c r="AXK188" s="27"/>
      <c r="AXL188" s="27"/>
      <c r="AXM188" s="27"/>
      <c r="AXN188" s="27"/>
      <c r="AXO188" s="27"/>
      <c r="AXP188" s="27"/>
      <c r="AXQ188" s="27"/>
      <c r="AXR188" s="27"/>
      <c r="AXS188" s="27"/>
      <c r="AXT188" s="27"/>
      <c r="AXU188" s="27"/>
      <c r="AXV188" s="27"/>
      <c r="AXW188" s="27"/>
      <c r="AXX188" s="27"/>
      <c r="AXY188" s="27"/>
      <c r="AXZ188" s="27"/>
      <c r="AYA188" s="27"/>
      <c r="AYB188" s="27"/>
      <c r="AYC188" s="27"/>
      <c r="AYD188" s="27"/>
      <c r="AYE188" s="27"/>
      <c r="AYF188" s="27"/>
      <c r="AYG188" s="27"/>
      <c r="AYH188" s="27"/>
      <c r="AYI188" s="27"/>
      <c r="AYJ188" s="27"/>
      <c r="AYK188" s="27"/>
      <c r="AYL188" s="27"/>
      <c r="AYM188" s="27"/>
      <c r="AYN188" s="27"/>
      <c r="AYO188" s="27"/>
      <c r="AYP188" s="27"/>
      <c r="AYQ188" s="27"/>
      <c r="AYR188" s="27"/>
      <c r="AYS188" s="27"/>
      <c r="AYT188" s="27"/>
      <c r="AYU188" s="27"/>
      <c r="AYV188" s="27"/>
      <c r="AYW188" s="27"/>
      <c r="AYX188" s="27"/>
      <c r="AYY188" s="27"/>
      <c r="AYZ188" s="27"/>
      <c r="AZA188" s="27"/>
      <c r="AZB188" s="27"/>
      <c r="AZC188" s="27"/>
      <c r="AZD188" s="27"/>
      <c r="AZE188" s="27"/>
      <c r="AZF188" s="27"/>
      <c r="AZG188" s="27"/>
      <c r="AZH188" s="27"/>
      <c r="AZI188" s="27"/>
      <c r="AZJ188" s="27"/>
      <c r="AZK188" s="27"/>
      <c r="AZL188" s="27"/>
      <c r="AZM188" s="27"/>
      <c r="AZN188" s="27"/>
      <c r="AZO188" s="27"/>
      <c r="AZP188" s="27"/>
      <c r="AZQ188" s="27"/>
      <c r="AZR188" s="27"/>
      <c r="AZS188" s="27"/>
      <c r="AZT188" s="27"/>
      <c r="AZU188" s="27"/>
      <c r="AZV188" s="27"/>
      <c r="AZW188" s="27"/>
      <c r="AZX188" s="27"/>
      <c r="AZY188" s="27"/>
      <c r="AZZ188" s="27"/>
      <c r="BAA188" s="27"/>
      <c r="BAB188" s="27"/>
      <c r="BAC188" s="27"/>
      <c r="BAD188" s="27"/>
      <c r="BAE188" s="27"/>
      <c r="BAF188" s="27"/>
      <c r="BAG188" s="27"/>
      <c r="BAH188" s="27"/>
      <c r="BAI188" s="27"/>
      <c r="BAJ188" s="27"/>
      <c r="BAK188" s="27"/>
      <c r="BAL188" s="27"/>
      <c r="BAM188" s="27"/>
      <c r="BAN188" s="27"/>
      <c r="BAO188" s="27"/>
      <c r="BAP188" s="27"/>
      <c r="BAQ188" s="27"/>
      <c r="BAR188" s="27"/>
      <c r="BAS188" s="27"/>
      <c r="BAT188" s="27"/>
      <c r="BAU188" s="27"/>
      <c r="BAV188" s="27"/>
      <c r="BAW188" s="27"/>
      <c r="BAX188" s="27"/>
      <c r="BAY188" s="27"/>
      <c r="BAZ188" s="27"/>
      <c r="BBA188" s="27"/>
      <c r="BBB188" s="27"/>
      <c r="BBC188" s="27"/>
      <c r="BBD188" s="27"/>
      <c r="BBE188" s="27"/>
      <c r="BBF188" s="27"/>
      <c r="BBG188" s="27"/>
      <c r="BBH188" s="27"/>
      <c r="BBI188" s="27"/>
      <c r="BBJ188" s="27"/>
      <c r="BBK188" s="27"/>
      <c r="BBL188" s="27"/>
      <c r="BBM188" s="27"/>
      <c r="BBN188" s="27"/>
      <c r="BBO188" s="27"/>
      <c r="BBP188" s="27"/>
      <c r="BBQ188" s="27"/>
      <c r="BBR188" s="27"/>
      <c r="BBS188" s="27"/>
      <c r="BBT188" s="27"/>
      <c r="BBU188" s="27"/>
      <c r="BBV188" s="27"/>
      <c r="BBW188" s="27"/>
      <c r="BBX188" s="27"/>
      <c r="BBY188" s="27"/>
      <c r="BBZ188" s="27"/>
      <c r="BCA188" s="27"/>
      <c r="BCB188" s="27"/>
      <c r="BCC188" s="27"/>
      <c r="BCD188" s="27"/>
      <c r="BCE188" s="27"/>
      <c r="BCF188" s="27"/>
      <c r="BCG188" s="27"/>
      <c r="BCH188" s="27"/>
      <c r="BCI188" s="27"/>
      <c r="BCJ188" s="27"/>
      <c r="BCK188" s="27"/>
      <c r="BCL188" s="27"/>
      <c r="BCM188" s="27"/>
      <c r="BCN188" s="27"/>
      <c r="BCO188" s="27"/>
      <c r="BCP188" s="27"/>
      <c r="BCQ188" s="27"/>
      <c r="BCR188" s="27"/>
      <c r="BCS188" s="27"/>
      <c r="BCT188" s="27"/>
      <c r="BCU188" s="27"/>
      <c r="BCV188" s="27"/>
      <c r="BCW188" s="27"/>
      <c r="BCX188" s="27"/>
      <c r="BCY188" s="27"/>
      <c r="BCZ188" s="27"/>
      <c r="BDA188" s="27"/>
      <c r="BDB188" s="27"/>
      <c r="BDC188" s="27"/>
      <c r="BDD188" s="27"/>
      <c r="BDE188" s="27"/>
      <c r="BDF188" s="27"/>
      <c r="BDG188" s="27"/>
      <c r="BDH188" s="27"/>
      <c r="BDI188" s="27"/>
      <c r="BDJ188" s="27"/>
      <c r="BDK188" s="27"/>
      <c r="BDL188" s="27"/>
      <c r="BDM188" s="27"/>
      <c r="BDN188" s="27"/>
      <c r="BDO188" s="27"/>
      <c r="BDP188" s="27"/>
      <c r="BDQ188" s="27"/>
      <c r="BDR188" s="27"/>
      <c r="BDS188" s="27"/>
      <c r="BDT188" s="27"/>
      <c r="BDU188" s="27"/>
      <c r="BDV188" s="27"/>
      <c r="BDW188" s="27"/>
      <c r="BDX188" s="27"/>
      <c r="BDY188" s="27"/>
      <c r="BDZ188" s="27"/>
      <c r="BEA188" s="27"/>
      <c r="BEB188" s="27"/>
      <c r="BEC188" s="27"/>
      <c r="BED188" s="27"/>
      <c r="BEE188" s="27"/>
      <c r="BEF188" s="27"/>
      <c r="BEG188" s="27"/>
      <c r="BEH188" s="27"/>
      <c r="BEI188" s="27"/>
      <c r="BEJ188" s="27"/>
      <c r="BEK188" s="27"/>
      <c r="BEL188" s="27"/>
      <c r="BEM188" s="27"/>
      <c r="BEN188" s="27"/>
      <c r="BEO188" s="27"/>
      <c r="BEP188" s="27"/>
      <c r="BEQ188" s="27"/>
      <c r="BER188" s="27"/>
      <c r="BES188" s="27"/>
      <c r="BET188" s="27"/>
      <c r="BEU188" s="27"/>
      <c r="BEV188" s="27"/>
      <c r="BEW188" s="27"/>
      <c r="BEX188" s="27"/>
      <c r="BEY188" s="27"/>
      <c r="BEZ188" s="27"/>
      <c r="BFA188" s="27"/>
      <c r="BFB188" s="27"/>
      <c r="BFC188" s="27"/>
      <c r="BFD188" s="27"/>
      <c r="BFE188" s="27"/>
      <c r="BFF188" s="27"/>
      <c r="BFG188" s="27"/>
      <c r="BFH188" s="27"/>
      <c r="BFI188" s="27"/>
      <c r="BFJ188" s="27"/>
      <c r="BFK188" s="27"/>
      <c r="BFL188" s="27"/>
      <c r="BFM188" s="27"/>
      <c r="BFN188" s="27"/>
      <c r="BFO188" s="27"/>
      <c r="BFP188" s="27"/>
      <c r="BFQ188" s="27"/>
      <c r="BFR188" s="27"/>
      <c r="BFS188" s="27"/>
      <c r="BFT188" s="27"/>
      <c r="BFU188" s="27"/>
      <c r="BFV188" s="27"/>
      <c r="BFW188" s="27"/>
      <c r="BFX188" s="27"/>
      <c r="BFY188" s="27"/>
      <c r="BFZ188" s="27"/>
      <c r="BGA188" s="27"/>
      <c r="BGB188" s="27"/>
      <c r="BGC188" s="27"/>
      <c r="BGD188" s="27"/>
      <c r="BGE188" s="27"/>
      <c r="BGF188" s="27"/>
      <c r="BGG188" s="27"/>
      <c r="BGH188" s="27"/>
      <c r="BGI188" s="27"/>
      <c r="BGJ188" s="27"/>
      <c r="BGK188" s="27"/>
      <c r="BGL188" s="27"/>
      <c r="BGM188" s="27"/>
      <c r="BGN188" s="27"/>
      <c r="BGO188" s="27"/>
      <c r="BGP188" s="27"/>
      <c r="BGQ188" s="27"/>
      <c r="BGR188" s="27"/>
      <c r="BGS188" s="27"/>
      <c r="BGT188" s="27"/>
      <c r="BGU188" s="27"/>
      <c r="BGV188" s="27"/>
      <c r="BGW188" s="27"/>
      <c r="BGX188" s="27"/>
      <c r="BGY188" s="27"/>
      <c r="BGZ188" s="27"/>
      <c r="BHA188" s="27"/>
      <c r="BHB188" s="27"/>
      <c r="BHC188" s="27"/>
      <c r="BHD188" s="27"/>
      <c r="BHE188" s="27"/>
      <c r="BHF188" s="27"/>
      <c r="BHG188" s="27"/>
      <c r="BHH188" s="27"/>
      <c r="BHI188" s="27"/>
      <c r="BHJ188" s="27"/>
      <c r="BHK188" s="27"/>
      <c r="BHL188" s="27"/>
      <c r="BHM188" s="27"/>
      <c r="BHN188" s="27"/>
      <c r="BHO188" s="27"/>
      <c r="BHP188" s="27"/>
      <c r="BHQ188" s="27"/>
      <c r="BHR188" s="27"/>
      <c r="BHS188" s="27"/>
      <c r="BHT188" s="27"/>
      <c r="BHU188" s="27"/>
      <c r="BHV188" s="27"/>
      <c r="BHW188" s="27"/>
      <c r="BHX188" s="27"/>
      <c r="BHY188" s="27"/>
      <c r="BHZ188" s="27"/>
      <c r="BIA188" s="27"/>
      <c r="BIB188" s="27"/>
      <c r="BIC188" s="27"/>
      <c r="BID188" s="27"/>
      <c r="BIE188" s="27"/>
      <c r="BIF188" s="27"/>
      <c r="BIG188" s="27"/>
      <c r="BIH188" s="27"/>
      <c r="BII188" s="27"/>
      <c r="BIJ188" s="27"/>
      <c r="BIK188" s="27"/>
      <c r="BIL188" s="27"/>
      <c r="BIM188" s="27"/>
      <c r="BIN188" s="27"/>
      <c r="BIO188" s="27"/>
      <c r="BIP188" s="27"/>
      <c r="BIQ188" s="27"/>
      <c r="BIR188" s="27"/>
      <c r="BIS188" s="27"/>
      <c r="BIT188" s="27"/>
      <c r="BIU188" s="27"/>
      <c r="BIV188" s="27"/>
      <c r="BIW188" s="27"/>
      <c r="BIX188" s="27"/>
      <c r="BIY188" s="27"/>
      <c r="BIZ188" s="27"/>
      <c r="BJA188" s="27"/>
      <c r="BJB188" s="27"/>
      <c r="BJC188" s="27"/>
      <c r="BJD188" s="27"/>
      <c r="BJE188" s="27"/>
      <c r="BJF188" s="27"/>
      <c r="BJG188" s="27"/>
      <c r="BJH188" s="27"/>
      <c r="BJI188" s="27"/>
      <c r="BJJ188" s="27"/>
      <c r="BJK188" s="27"/>
      <c r="BJL188" s="27"/>
      <c r="BJM188" s="27"/>
      <c r="BJN188" s="27"/>
      <c r="BJO188" s="27"/>
      <c r="BJP188" s="27"/>
      <c r="BJQ188" s="27"/>
      <c r="BJR188" s="27"/>
      <c r="BJS188" s="27"/>
      <c r="BJT188" s="27"/>
      <c r="BJU188" s="27"/>
      <c r="BJV188" s="27"/>
      <c r="BJW188" s="27"/>
      <c r="BJX188" s="27"/>
      <c r="BJY188" s="27"/>
      <c r="BJZ188" s="27"/>
      <c r="BKA188" s="27"/>
      <c r="BKB188" s="27"/>
      <c r="BKC188" s="27"/>
      <c r="BKD188" s="27"/>
      <c r="BKE188" s="27"/>
      <c r="BKF188" s="27"/>
      <c r="BKG188" s="27"/>
      <c r="BKH188" s="27"/>
      <c r="BKI188" s="27"/>
      <c r="BKJ188" s="27"/>
      <c r="BKK188" s="27"/>
      <c r="BKL188" s="27"/>
      <c r="BKM188" s="27"/>
      <c r="BKN188" s="27"/>
      <c r="BKO188" s="27"/>
      <c r="BKP188" s="27"/>
      <c r="BKQ188" s="27"/>
      <c r="BKR188" s="27"/>
      <c r="BKS188" s="27"/>
      <c r="BKT188" s="27"/>
      <c r="BKU188" s="27"/>
      <c r="BKV188" s="27"/>
      <c r="BKW188" s="27"/>
      <c r="BKX188" s="27"/>
      <c r="BKY188" s="27"/>
      <c r="BKZ188" s="27"/>
      <c r="BLA188" s="27"/>
      <c r="BLB188" s="27"/>
      <c r="BLC188" s="27"/>
      <c r="BLD188" s="27"/>
      <c r="BLE188" s="27"/>
      <c r="BLF188" s="27"/>
      <c r="BLG188" s="27"/>
      <c r="BLH188" s="27"/>
      <c r="BLI188" s="27"/>
      <c r="BLJ188" s="27"/>
      <c r="BLK188" s="27"/>
      <c r="BLL188" s="27"/>
      <c r="BLM188" s="27"/>
      <c r="BLN188" s="27"/>
      <c r="BLO188" s="27"/>
      <c r="BLP188" s="27"/>
      <c r="BLQ188" s="27"/>
      <c r="BLR188" s="27"/>
      <c r="BLS188" s="27"/>
      <c r="BLT188" s="27"/>
      <c r="BLU188" s="27"/>
      <c r="BLV188" s="27"/>
      <c r="BLW188" s="27"/>
      <c r="BLX188" s="27"/>
      <c r="BLY188" s="27"/>
      <c r="BLZ188" s="27"/>
      <c r="BMA188" s="27"/>
      <c r="BMB188" s="27"/>
      <c r="BMC188" s="27"/>
      <c r="BMD188" s="27"/>
      <c r="BME188" s="27"/>
      <c r="BMF188" s="27"/>
      <c r="BMG188" s="27"/>
      <c r="BMH188" s="27"/>
      <c r="BMI188" s="27"/>
      <c r="BMJ188" s="27"/>
      <c r="BMK188" s="27"/>
      <c r="BML188" s="27"/>
      <c r="BMM188" s="27"/>
      <c r="BMN188" s="27"/>
      <c r="BMO188" s="27"/>
      <c r="BMP188" s="27"/>
      <c r="BMQ188" s="27"/>
      <c r="BMR188" s="27"/>
      <c r="BMS188" s="27"/>
      <c r="BMT188" s="27"/>
      <c r="BMU188" s="27"/>
      <c r="BMV188" s="27"/>
      <c r="BMW188" s="27"/>
      <c r="BMX188" s="27"/>
      <c r="BMY188" s="27"/>
      <c r="BMZ188" s="27"/>
      <c r="BNA188" s="27"/>
      <c r="BNB188" s="27"/>
      <c r="BNC188" s="27"/>
      <c r="BND188" s="27"/>
      <c r="BNE188" s="27"/>
      <c r="BNF188" s="27"/>
      <c r="BNG188" s="27"/>
      <c r="BNH188" s="27"/>
      <c r="BNI188" s="27"/>
      <c r="BNJ188" s="27"/>
      <c r="BNK188" s="27"/>
      <c r="BNL188" s="27"/>
      <c r="BNM188" s="27"/>
      <c r="BNN188" s="27"/>
      <c r="BNO188" s="27"/>
      <c r="BNP188" s="27"/>
      <c r="BNQ188" s="27"/>
      <c r="BNR188" s="27"/>
      <c r="BNS188" s="27"/>
      <c r="BNT188" s="27"/>
      <c r="BNU188" s="27"/>
      <c r="BNV188" s="27"/>
      <c r="BNW188" s="27"/>
      <c r="BNX188" s="27"/>
      <c r="BNY188" s="27"/>
      <c r="BNZ188" s="27"/>
      <c r="BOA188" s="27"/>
      <c r="BOB188" s="27"/>
      <c r="BOC188" s="27"/>
      <c r="BOD188" s="27"/>
      <c r="BOE188" s="27"/>
      <c r="BOF188" s="27"/>
      <c r="BOG188" s="27"/>
      <c r="BOH188" s="27"/>
      <c r="BOI188" s="27"/>
      <c r="BOJ188" s="27"/>
      <c r="BOK188" s="27"/>
      <c r="BOL188" s="27"/>
      <c r="BOM188" s="27"/>
      <c r="BON188" s="27"/>
      <c r="BOO188" s="27"/>
      <c r="BOP188" s="27"/>
      <c r="BOQ188" s="27"/>
      <c r="BOR188" s="27"/>
      <c r="BOS188" s="27"/>
      <c r="BOT188" s="27"/>
      <c r="BOU188" s="27"/>
      <c r="BOV188" s="27"/>
      <c r="BOW188" s="27"/>
      <c r="BOX188" s="27"/>
      <c r="BOY188" s="27"/>
      <c r="BOZ188" s="27"/>
      <c r="BPA188" s="27"/>
      <c r="BPB188" s="27"/>
      <c r="BPC188" s="27"/>
      <c r="BPD188" s="27"/>
      <c r="BPE188" s="27"/>
      <c r="BPF188" s="27"/>
      <c r="BPG188" s="27"/>
      <c r="BPH188" s="27"/>
      <c r="BPI188" s="27"/>
      <c r="BPJ188" s="27"/>
      <c r="BPK188" s="27"/>
      <c r="BPL188" s="27"/>
      <c r="BPM188" s="27"/>
      <c r="BPN188" s="27"/>
      <c r="BPO188" s="27"/>
      <c r="BPP188" s="27"/>
      <c r="BPQ188" s="27"/>
      <c r="BPR188" s="27"/>
      <c r="BPS188" s="27"/>
      <c r="BPT188" s="27"/>
      <c r="BPU188" s="27"/>
      <c r="BPV188" s="27"/>
      <c r="BPW188" s="27"/>
      <c r="BPX188" s="27"/>
      <c r="BPY188" s="27"/>
      <c r="BPZ188" s="27"/>
      <c r="BQA188" s="27"/>
      <c r="BQB188" s="27"/>
      <c r="BQC188" s="27"/>
      <c r="BQD188" s="27"/>
      <c r="BQE188" s="27"/>
      <c r="BQF188" s="27"/>
      <c r="BQG188" s="27"/>
      <c r="BQH188" s="27"/>
      <c r="BQI188" s="27"/>
      <c r="BQJ188" s="27"/>
      <c r="BQK188" s="27"/>
      <c r="BQL188" s="27"/>
      <c r="BQM188" s="27"/>
      <c r="BQN188" s="27"/>
      <c r="BQO188" s="27"/>
      <c r="BQP188" s="27"/>
      <c r="BQQ188" s="27"/>
      <c r="BQR188" s="27"/>
      <c r="BQS188" s="27"/>
      <c r="BQT188" s="27"/>
      <c r="BQU188" s="27"/>
      <c r="BQV188" s="27"/>
      <c r="BQW188" s="27"/>
      <c r="BQX188" s="27"/>
      <c r="BQY188" s="27"/>
      <c r="BQZ188" s="27"/>
      <c r="BRA188" s="27"/>
      <c r="BRB188" s="27"/>
      <c r="BRC188" s="27"/>
      <c r="BRD188" s="27"/>
      <c r="BRE188" s="27"/>
      <c r="BRF188" s="27"/>
      <c r="BRG188" s="27"/>
      <c r="BRH188" s="27"/>
      <c r="BRI188" s="27"/>
      <c r="BRJ188" s="27"/>
      <c r="BRK188" s="27"/>
      <c r="BRL188" s="27"/>
      <c r="BRM188" s="27"/>
      <c r="BRN188" s="27"/>
      <c r="BRO188" s="27"/>
      <c r="BRP188" s="27"/>
      <c r="BRQ188" s="27"/>
      <c r="BRR188" s="27"/>
      <c r="BRS188" s="27"/>
      <c r="BRT188" s="27"/>
      <c r="BRU188" s="27"/>
      <c r="BRV188" s="27"/>
      <c r="BRW188" s="27"/>
      <c r="BRX188" s="27"/>
      <c r="BRY188" s="27"/>
      <c r="BRZ188" s="27"/>
      <c r="BSA188" s="27"/>
      <c r="BSB188" s="27"/>
      <c r="BSC188" s="27"/>
      <c r="BSD188" s="27"/>
      <c r="BSE188" s="27"/>
      <c r="BSF188" s="27"/>
      <c r="BSG188" s="27"/>
      <c r="BSH188" s="27"/>
      <c r="BSI188" s="27"/>
      <c r="BSJ188" s="27"/>
      <c r="BSK188" s="27"/>
      <c r="BSL188" s="27"/>
      <c r="BSM188" s="27"/>
      <c r="BSN188" s="27"/>
      <c r="BSO188" s="27"/>
      <c r="BSP188" s="27"/>
      <c r="BSQ188" s="27"/>
      <c r="BSR188" s="27"/>
      <c r="BSS188" s="27"/>
      <c r="BST188" s="27"/>
      <c r="BSU188" s="27"/>
      <c r="BSV188" s="27"/>
      <c r="BSW188" s="27"/>
      <c r="BSX188" s="27"/>
      <c r="BSY188" s="27"/>
      <c r="BSZ188" s="27"/>
      <c r="BTA188" s="27"/>
      <c r="BTB188" s="27"/>
      <c r="BTC188" s="27"/>
      <c r="BTD188" s="27"/>
      <c r="BTE188" s="27"/>
      <c r="BTF188" s="27"/>
      <c r="BTG188" s="27"/>
      <c r="BTH188" s="27"/>
      <c r="BTI188" s="27"/>
      <c r="BTJ188" s="27"/>
      <c r="BTK188" s="27"/>
      <c r="BTL188" s="27"/>
      <c r="BTM188" s="27"/>
      <c r="BTN188" s="27"/>
      <c r="BTO188" s="27"/>
      <c r="BTP188" s="27"/>
      <c r="BTQ188" s="27"/>
      <c r="BTR188" s="27"/>
      <c r="BTS188" s="27"/>
      <c r="BTT188" s="27"/>
      <c r="BTU188" s="27"/>
      <c r="BTV188" s="27"/>
      <c r="BTW188" s="27"/>
      <c r="BTX188" s="27"/>
      <c r="BTY188" s="27"/>
      <c r="BTZ188" s="27"/>
      <c r="BUA188" s="27"/>
      <c r="BUB188" s="27"/>
      <c r="BUC188" s="27"/>
      <c r="BUD188" s="27"/>
      <c r="BUE188" s="27"/>
      <c r="BUF188" s="27"/>
      <c r="BUG188" s="27"/>
      <c r="BUH188" s="27"/>
      <c r="BUI188" s="27"/>
      <c r="BUJ188" s="27"/>
      <c r="BUK188" s="27"/>
      <c r="BUL188" s="27"/>
      <c r="BUM188" s="27"/>
      <c r="BUN188" s="27"/>
      <c r="BUO188" s="27"/>
      <c r="BUP188" s="27"/>
      <c r="BUQ188" s="27"/>
      <c r="BUR188" s="27"/>
      <c r="BUS188" s="27"/>
      <c r="BUT188" s="27"/>
      <c r="BUU188" s="27"/>
      <c r="BUV188" s="27"/>
      <c r="BUW188" s="27"/>
      <c r="BUX188" s="27"/>
      <c r="BUY188" s="27"/>
      <c r="BUZ188" s="27"/>
      <c r="BVA188" s="27"/>
      <c r="BVB188" s="27"/>
      <c r="BVC188" s="27"/>
      <c r="BVD188" s="27"/>
      <c r="BVE188" s="27"/>
      <c r="BVF188" s="27"/>
      <c r="BVG188" s="27"/>
      <c r="BVH188" s="27"/>
      <c r="BVI188" s="27"/>
      <c r="BVJ188" s="27"/>
      <c r="BVK188" s="27"/>
      <c r="BVL188" s="27"/>
      <c r="BVM188" s="27"/>
      <c r="BVN188" s="27"/>
      <c r="BVO188" s="27"/>
      <c r="BVP188" s="27"/>
      <c r="BVQ188" s="27"/>
      <c r="BVR188" s="27"/>
      <c r="BVS188" s="27"/>
      <c r="BVT188" s="27"/>
      <c r="BVU188" s="27"/>
      <c r="BVV188" s="27"/>
      <c r="BVW188" s="27"/>
      <c r="BVX188" s="27"/>
      <c r="BVY188" s="27"/>
      <c r="BVZ188" s="27"/>
      <c r="BWA188" s="27"/>
      <c r="BWB188" s="27"/>
      <c r="BWC188" s="27"/>
      <c r="BWD188" s="27"/>
      <c r="BWE188" s="27"/>
      <c r="BWF188" s="27"/>
      <c r="BWG188" s="27"/>
      <c r="BWH188" s="27"/>
      <c r="BWI188" s="27"/>
      <c r="BWJ188" s="27"/>
      <c r="BWK188" s="27"/>
      <c r="BWL188" s="27"/>
      <c r="BWM188" s="27"/>
      <c r="BWN188" s="27"/>
      <c r="BWO188" s="27"/>
      <c r="BWP188" s="27"/>
      <c r="BWQ188" s="27"/>
      <c r="BWR188" s="27"/>
      <c r="BWS188" s="27"/>
      <c r="BWT188" s="27"/>
      <c r="BWU188" s="27"/>
      <c r="BWV188" s="27"/>
      <c r="BWW188" s="27"/>
      <c r="BWX188" s="27"/>
      <c r="BWY188" s="27"/>
      <c r="BWZ188" s="27"/>
      <c r="BXA188" s="27"/>
      <c r="BXB188" s="27"/>
      <c r="BXC188" s="27"/>
      <c r="BXD188" s="27"/>
      <c r="BXE188" s="27"/>
      <c r="BXF188" s="27"/>
      <c r="BXG188" s="27"/>
      <c r="BXH188" s="27"/>
      <c r="BXI188" s="27"/>
      <c r="BXJ188" s="27"/>
      <c r="BXK188" s="27"/>
      <c r="BXL188" s="27"/>
      <c r="BXM188" s="27"/>
      <c r="BXN188" s="27"/>
      <c r="BXO188" s="27"/>
      <c r="BXP188" s="27"/>
      <c r="BXQ188" s="27"/>
      <c r="BXR188" s="27"/>
      <c r="BXS188" s="27"/>
      <c r="BXT188" s="27"/>
      <c r="BXU188" s="27"/>
      <c r="BXV188" s="27"/>
      <c r="BXW188" s="27"/>
      <c r="BXX188" s="27"/>
      <c r="BXY188" s="27"/>
      <c r="BXZ188" s="27"/>
      <c r="BYA188" s="27"/>
      <c r="BYB188" s="27"/>
      <c r="BYC188" s="27"/>
      <c r="BYD188" s="27"/>
      <c r="BYE188" s="27"/>
      <c r="BYF188" s="27"/>
      <c r="BYG188" s="27"/>
      <c r="BYH188" s="27"/>
      <c r="BYI188" s="27"/>
      <c r="BYJ188" s="27"/>
      <c r="BYK188" s="27"/>
      <c r="BYL188" s="27"/>
      <c r="BYM188" s="27"/>
      <c r="BYN188" s="27"/>
      <c r="BYO188" s="27"/>
      <c r="BYP188" s="27"/>
      <c r="BYQ188" s="27"/>
      <c r="BYR188" s="27"/>
      <c r="BYS188" s="27"/>
      <c r="BYT188" s="27"/>
      <c r="BYU188" s="27"/>
      <c r="BYV188" s="27"/>
      <c r="BYW188" s="27"/>
      <c r="BYX188" s="27"/>
      <c r="BYY188" s="27"/>
      <c r="BYZ188" s="27"/>
      <c r="BZA188" s="27"/>
      <c r="BZB188" s="27"/>
      <c r="BZC188" s="27"/>
      <c r="BZD188" s="27"/>
      <c r="BZE188" s="27"/>
      <c r="BZF188" s="27"/>
      <c r="BZG188" s="27"/>
      <c r="BZH188" s="27"/>
      <c r="BZI188" s="27"/>
      <c r="BZJ188" s="27"/>
      <c r="BZK188" s="27"/>
      <c r="BZL188" s="27"/>
      <c r="BZM188" s="27"/>
      <c r="BZN188" s="27"/>
      <c r="BZO188" s="27"/>
      <c r="BZP188" s="27"/>
      <c r="BZQ188" s="27"/>
      <c r="BZR188" s="27"/>
      <c r="BZS188" s="27"/>
      <c r="BZT188" s="27"/>
      <c r="BZU188" s="27"/>
      <c r="BZV188" s="27"/>
      <c r="BZW188" s="27"/>
      <c r="BZX188" s="27"/>
      <c r="BZY188" s="27"/>
      <c r="BZZ188" s="27"/>
      <c r="CAA188" s="27"/>
      <c r="CAB188" s="27"/>
      <c r="CAC188" s="27"/>
      <c r="CAD188" s="27"/>
      <c r="CAE188" s="27"/>
      <c r="CAF188" s="27"/>
      <c r="CAG188" s="27"/>
      <c r="CAH188" s="27"/>
      <c r="CAI188" s="27"/>
      <c r="CAJ188" s="27"/>
      <c r="CAK188" s="27"/>
      <c r="CAL188" s="27"/>
      <c r="CAM188" s="27"/>
      <c r="CAN188" s="27"/>
      <c r="CAO188" s="27"/>
      <c r="CAP188" s="27"/>
      <c r="CAQ188" s="27"/>
      <c r="CAR188" s="27"/>
      <c r="CAS188" s="27"/>
      <c r="CAT188" s="27"/>
      <c r="CAU188" s="27"/>
      <c r="CAV188" s="27"/>
      <c r="CAW188" s="27"/>
      <c r="CAX188" s="27"/>
      <c r="CAY188" s="27"/>
      <c r="CAZ188" s="27"/>
      <c r="CBA188" s="27"/>
      <c r="CBB188" s="27"/>
      <c r="CBC188" s="27"/>
      <c r="CBD188" s="27"/>
      <c r="CBE188" s="27"/>
      <c r="CBF188" s="27"/>
      <c r="CBG188" s="27"/>
      <c r="CBH188" s="27"/>
      <c r="CBI188" s="27"/>
      <c r="CBJ188" s="27"/>
      <c r="CBK188" s="27"/>
      <c r="CBL188" s="27"/>
      <c r="CBM188" s="27"/>
      <c r="CBN188" s="27"/>
      <c r="CBO188" s="27"/>
      <c r="CBP188" s="27"/>
      <c r="CBQ188" s="27"/>
      <c r="CBR188" s="27"/>
      <c r="CBS188" s="27"/>
      <c r="CBT188" s="27"/>
      <c r="CBU188" s="27"/>
      <c r="CBV188" s="27"/>
      <c r="CBW188" s="27"/>
      <c r="CBX188" s="27"/>
      <c r="CBY188" s="27"/>
      <c r="CBZ188" s="27"/>
      <c r="CCA188" s="27"/>
      <c r="CCB188" s="27"/>
      <c r="CCC188" s="27"/>
      <c r="CCD188" s="27"/>
      <c r="CCE188" s="27"/>
      <c r="CCF188" s="27"/>
      <c r="CCG188" s="27"/>
      <c r="CCH188" s="27"/>
      <c r="CCI188" s="27"/>
      <c r="CCJ188" s="27"/>
      <c r="CCK188" s="27"/>
      <c r="CCL188" s="27"/>
      <c r="CCM188" s="27"/>
      <c r="CCN188" s="27"/>
      <c r="CCO188" s="27"/>
      <c r="CCP188" s="27"/>
      <c r="CCQ188" s="27"/>
      <c r="CCR188" s="27"/>
      <c r="CCS188" s="27"/>
      <c r="CCT188" s="27"/>
      <c r="CCU188" s="27"/>
      <c r="CCV188" s="27"/>
      <c r="CCW188" s="27"/>
      <c r="CCX188" s="27"/>
      <c r="CCY188" s="27"/>
      <c r="CCZ188" s="27"/>
      <c r="CDA188" s="27"/>
      <c r="CDB188" s="27"/>
      <c r="CDC188" s="27"/>
      <c r="CDD188" s="27"/>
      <c r="CDE188" s="27"/>
      <c r="CDF188" s="27"/>
      <c r="CDG188" s="27"/>
      <c r="CDH188" s="27"/>
      <c r="CDI188" s="27"/>
      <c r="CDJ188" s="27"/>
      <c r="CDK188" s="27"/>
      <c r="CDL188" s="27"/>
      <c r="CDM188" s="27"/>
      <c r="CDN188" s="27"/>
      <c r="CDO188" s="27"/>
      <c r="CDP188" s="27"/>
      <c r="CDQ188" s="27"/>
      <c r="CDR188" s="27"/>
      <c r="CDS188" s="27"/>
      <c r="CDT188" s="27"/>
      <c r="CDU188" s="27"/>
      <c r="CDV188" s="27"/>
      <c r="CDW188" s="27"/>
      <c r="CDX188" s="27"/>
      <c r="CDY188" s="27"/>
      <c r="CDZ188" s="27"/>
      <c r="CEA188" s="27"/>
      <c r="CEB188" s="27"/>
      <c r="CEC188" s="27"/>
      <c r="CED188" s="27"/>
      <c r="CEE188" s="27"/>
      <c r="CEF188" s="27"/>
      <c r="CEG188" s="27"/>
      <c r="CEH188" s="27"/>
      <c r="CEI188" s="27"/>
      <c r="CEJ188" s="27"/>
      <c r="CEK188" s="27"/>
      <c r="CEL188" s="27"/>
      <c r="CEM188" s="27"/>
      <c r="CEN188" s="27"/>
      <c r="CEO188" s="27"/>
      <c r="CEP188" s="27"/>
      <c r="CEQ188" s="27"/>
      <c r="CER188" s="27"/>
      <c r="CES188" s="27"/>
      <c r="CET188" s="27"/>
      <c r="CEU188" s="27"/>
      <c r="CEV188" s="27"/>
      <c r="CEW188" s="27"/>
      <c r="CEX188" s="27"/>
      <c r="CEY188" s="27"/>
      <c r="CEZ188" s="27"/>
      <c r="CFA188" s="27"/>
      <c r="CFB188" s="27"/>
      <c r="CFC188" s="27"/>
      <c r="CFD188" s="27"/>
      <c r="CFE188" s="27"/>
      <c r="CFF188" s="27"/>
      <c r="CFG188" s="27"/>
      <c r="CFH188" s="27"/>
      <c r="CFI188" s="27"/>
      <c r="CFJ188" s="27"/>
      <c r="CFK188" s="27"/>
      <c r="CFL188" s="27"/>
      <c r="CFM188" s="27"/>
      <c r="CFN188" s="27"/>
      <c r="CFO188" s="27"/>
      <c r="CFP188" s="27"/>
      <c r="CFQ188" s="27"/>
      <c r="CFR188" s="27"/>
      <c r="CFS188" s="27"/>
      <c r="CFT188" s="27"/>
      <c r="CFU188" s="27"/>
      <c r="CFV188" s="27"/>
      <c r="CFW188" s="27"/>
      <c r="CFX188" s="27"/>
      <c r="CFY188" s="27"/>
      <c r="CFZ188" s="27"/>
      <c r="CGA188" s="27"/>
      <c r="CGB188" s="27"/>
      <c r="CGC188" s="27"/>
      <c r="CGD188" s="27"/>
      <c r="CGE188" s="27"/>
      <c r="CGF188" s="27"/>
      <c r="CGG188" s="27"/>
      <c r="CGH188" s="27"/>
      <c r="CGI188" s="27"/>
      <c r="CGJ188" s="27"/>
      <c r="CGK188" s="27"/>
      <c r="CGL188" s="27"/>
      <c r="CGM188" s="27"/>
      <c r="CGN188" s="27"/>
      <c r="CGO188" s="27"/>
      <c r="CGP188" s="27"/>
      <c r="CGQ188" s="27"/>
      <c r="CGR188" s="27"/>
      <c r="CGS188" s="27"/>
      <c r="CGT188" s="27"/>
      <c r="CGU188" s="27"/>
      <c r="CGV188" s="27"/>
      <c r="CGW188" s="27"/>
      <c r="CGX188" s="27"/>
      <c r="CGY188" s="27"/>
      <c r="CGZ188" s="27"/>
      <c r="CHA188" s="27"/>
      <c r="CHB188" s="27"/>
      <c r="CHC188" s="27"/>
      <c r="CHD188" s="27"/>
      <c r="CHE188" s="27"/>
      <c r="CHF188" s="27"/>
      <c r="CHG188" s="27"/>
      <c r="CHH188" s="27"/>
      <c r="CHI188" s="27"/>
      <c r="CHJ188" s="27"/>
      <c r="CHK188" s="27"/>
      <c r="CHL188" s="27"/>
      <c r="CHM188" s="27"/>
      <c r="CHN188" s="27"/>
      <c r="CHO188" s="27"/>
      <c r="CHP188" s="27"/>
      <c r="CHQ188" s="27"/>
      <c r="CHR188" s="27"/>
      <c r="CHS188" s="27"/>
      <c r="CHT188" s="27"/>
      <c r="CHU188" s="27"/>
      <c r="CHV188" s="27"/>
      <c r="CHW188" s="27"/>
      <c r="CHX188" s="27"/>
      <c r="CHY188" s="27"/>
      <c r="CHZ188" s="27"/>
      <c r="CIA188" s="27"/>
      <c r="CIB188" s="27"/>
      <c r="CIC188" s="27"/>
      <c r="CID188" s="27"/>
      <c r="CIE188" s="27"/>
      <c r="CIF188" s="27"/>
      <c r="CIG188" s="27"/>
      <c r="CIH188" s="27"/>
      <c r="CII188" s="27"/>
      <c r="CIJ188" s="27"/>
      <c r="CIK188" s="27"/>
      <c r="CIL188" s="27"/>
      <c r="CIM188" s="27"/>
      <c r="CIN188" s="27"/>
      <c r="CIO188" s="27"/>
      <c r="CIP188" s="27"/>
      <c r="CIQ188" s="27"/>
      <c r="CIR188" s="27"/>
      <c r="CIS188" s="27"/>
      <c r="CIT188" s="27"/>
      <c r="CIU188" s="27"/>
      <c r="CIV188" s="27"/>
      <c r="CIW188" s="27"/>
      <c r="CIX188" s="27"/>
      <c r="CIY188" s="27"/>
      <c r="CIZ188" s="27"/>
      <c r="CJA188" s="27"/>
      <c r="CJB188" s="27"/>
      <c r="CJC188" s="27"/>
      <c r="CJD188" s="27"/>
      <c r="CJE188" s="27"/>
      <c r="CJF188" s="27"/>
      <c r="CJG188" s="27"/>
      <c r="CJH188" s="27"/>
      <c r="CJI188" s="27"/>
      <c r="CJJ188" s="27"/>
      <c r="CJK188" s="27"/>
      <c r="CJL188" s="27"/>
      <c r="CJM188" s="27"/>
      <c r="CJN188" s="27"/>
      <c r="CJO188" s="27"/>
      <c r="CJP188" s="27"/>
      <c r="CJQ188" s="27"/>
      <c r="CJR188" s="27"/>
      <c r="CJS188" s="27"/>
      <c r="CJT188" s="27"/>
      <c r="CJU188" s="27"/>
      <c r="CJV188" s="27"/>
      <c r="CJW188" s="27"/>
      <c r="CJX188" s="27"/>
      <c r="CJY188" s="27"/>
      <c r="CJZ188" s="27"/>
      <c r="CKA188" s="27"/>
      <c r="CKB188" s="27"/>
      <c r="CKC188" s="27"/>
      <c r="CKD188" s="27"/>
      <c r="CKE188" s="27"/>
      <c r="CKF188" s="27"/>
      <c r="CKG188" s="27"/>
      <c r="CKH188" s="27"/>
      <c r="CKI188" s="27"/>
      <c r="CKJ188" s="27"/>
      <c r="CKK188" s="27"/>
      <c r="CKL188" s="27"/>
      <c r="CKM188" s="27"/>
      <c r="CKN188" s="27"/>
      <c r="CKO188" s="27"/>
      <c r="CKP188" s="27"/>
      <c r="CKQ188" s="27"/>
      <c r="CKR188" s="27"/>
      <c r="CKS188" s="27"/>
      <c r="CKT188" s="27"/>
      <c r="CKU188" s="27"/>
      <c r="CKV188" s="27"/>
      <c r="CKW188" s="27"/>
      <c r="CKX188" s="27"/>
      <c r="CKY188" s="27"/>
      <c r="CKZ188" s="27"/>
      <c r="CLA188" s="27"/>
      <c r="CLB188" s="27"/>
      <c r="CLC188" s="27"/>
      <c r="CLD188" s="27"/>
      <c r="CLE188" s="27"/>
      <c r="CLF188" s="27"/>
      <c r="CLG188" s="27"/>
      <c r="CLH188" s="27"/>
      <c r="CLI188" s="27"/>
      <c r="CLJ188" s="27"/>
      <c r="CLK188" s="27"/>
      <c r="CLL188" s="27"/>
      <c r="CLM188" s="27"/>
      <c r="CLN188" s="27"/>
      <c r="CLO188" s="27"/>
      <c r="CLP188" s="27"/>
      <c r="CLQ188" s="27"/>
      <c r="CLR188" s="27"/>
      <c r="CLS188" s="27"/>
      <c r="CLT188" s="27"/>
      <c r="CLU188" s="27"/>
      <c r="CLV188" s="27"/>
      <c r="CLW188" s="27"/>
      <c r="CLX188" s="27"/>
      <c r="CLY188" s="27"/>
      <c r="CLZ188" s="27"/>
      <c r="CMA188" s="27"/>
      <c r="CMB188" s="27"/>
      <c r="CMC188" s="27"/>
      <c r="CMD188" s="27"/>
      <c r="CME188" s="27"/>
      <c r="CMF188" s="27"/>
      <c r="CMG188" s="27"/>
      <c r="CMH188" s="27"/>
      <c r="CMI188" s="27"/>
      <c r="CMJ188" s="27"/>
      <c r="CMK188" s="27"/>
      <c r="CML188" s="27"/>
      <c r="CMM188" s="27"/>
      <c r="CMN188" s="27"/>
      <c r="CMO188" s="27"/>
      <c r="CMP188" s="27"/>
      <c r="CMQ188" s="27"/>
      <c r="CMR188" s="27"/>
      <c r="CMS188" s="27"/>
      <c r="CMT188" s="27"/>
      <c r="CMU188" s="27"/>
      <c r="CMV188" s="27"/>
      <c r="CMW188" s="27"/>
      <c r="CMX188" s="27"/>
      <c r="CMY188" s="27"/>
      <c r="CMZ188" s="27"/>
      <c r="CNA188" s="27"/>
      <c r="CNB188" s="27"/>
      <c r="CNC188" s="27"/>
      <c r="CND188" s="27"/>
      <c r="CNE188" s="27"/>
      <c r="CNF188" s="27"/>
      <c r="CNG188" s="27"/>
      <c r="CNH188" s="27"/>
      <c r="CNI188" s="27"/>
      <c r="CNJ188" s="27"/>
      <c r="CNK188" s="27"/>
      <c r="CNL188" s="27"/>
      <c r="CNM188" s="27"/>
      <c r="CNN188" s="27"/>
      <c r="CNO188" s="27"/>
      <c r="CNP188" s="27"/>
      <c r="CNQ188" s="27"/>
      <c r="CNR188" s="27"/>
      <c r="CNS188" s="27"/>
      <c r="CNT188" s="27"/>
      <c r="CNU188" s="27"/>
      <c r="CNV188" s="27"/>
      <c r="CNW188" s="27"/>
      <c r="CNX188" s="27"/>
      <c r="CNY188" s="27"/>
      <c r="CNZ188" s="27"/>
      <c r="COA188" s="27"/>
      <c r="COB188" s="27"/>
      <c r="COC188" s="27"/>
      <c r="COD188" s="27"/>
      <c r="COE188" s="27"/>
      <c r="COF188" s="27"/>
      <c r="COG188" s="27"/>
      <c r="COH188" s="27"/>
      <c r="COI188" s="27"/>
      <c r="COJ188" s="27"/>
      <c r="COK188" s="27"/>
      <c r="COL188" s="27"/>
      <c r="COM188" s="27"/>
      <c r="CON188" s="27"/>
      <c r="COO188" s="27"/>
      <c r="COP188" s="27"/>
      <c r="COQ188" s="27"/>
      <c r="COR188" s="27"/>
      <c r="COS188" s="27"/>
      <c r="COT188" s="27"/>
      <c r="COU188" s="27"/>
      <c r="COV188" s="27"/>
      <c r="COW188" s="27"/>
      <c r="COX188" s="27"/>
      <c r="COY188" s="27"/>
      <c r="COZ188" s="27"/>
      <c r="CPA188" s="27"/>
      <c r="CPB188" s="27"/>
      <c r="CPC188" s="27"/>
      <c r="CPD188" s="27"/>
      <c r="CPE188" s="27"/>
      <c r="CPF188" s="27"/>
      <c r="CPG188" s="27"/>
      <c r="CPH188" s="27"/>
      <c r="CPI188" s="27"/>
      <c r="CPJ188" s="27"/>
      <c r="CPK188" s="27"/>
      <c r="CPL188" s="27"/>
      <c r="CPM188" s="27"/>
      <c r="CPN188" s="27"/>
      <c r="CPO188" s="27"/>
      <c r="CPP188" s="27"/>
      <c r="CPQ188" s="27"/>
      <c r="CPR188" s="27"/>
      <c r="CPS188" s="27"/>
      <c r="CPT188" s="27"/>
      <c r="CPU188" s="27"/>
      <c r="CPV188" s="27"/>
      <c r="CPW188" s="27"/>
      <c r="CPX188" s="27"/>
      <c r="CPY188" s="27"/>
      <c r="CPZ188" s="27"/>
      <c r="CQA188" s="27"/>
      <c r="CQB188" s="27"/>
      <c r="CQC188" s="27"/>
      <c r="CQD188" s="27"/>
      <c r="CQE188" s="27"/>
      <c r="CQF188" s="27"/>
      <c r="CQG188" s="27"/>
      <c r="CQH188" s="27"/>
      <c r="CQI188" s="27"/>
      <c r="CQJ188" s="27"/>
      <c r="CQK188" s="27"/>
      <c r="CQL188" s="27"/>
      <c r="CQM188" s="27"/>
      <c r="CQN188" s="27"/>
      <c r="CQO188" s="27"/>
      <c r="CQP188" s="27"/>
      <c r="CQQ188" s="27"/>
      <c r="CQR188" s="27"/>
      <c r="CQS188" s="27"/>
      <c r="CQT188" s="27"/>
      <c r="CQU188" s="27"/>
      <c r="CQV188" s="27"/>
      <c r="CQW188" s="27"/>
      <c r="CQX188" s="27"/>
      <c r="CQY188" s="27"/>
      <c r="CQZ188" s="27"/>
      <c r="CRA188" s="27"/>
      <c r="CRB188" s="27"/>
      <c r="CRC188" s="27"/>
      <c r="CRD188" s="27"/>
      <c r="CRE188" s="27"/>
      <c r="CRF188" s="27"/>
      <c r="CRG188" s="27"/>
      <c r="CRH188" s="27"/>
      <c r="CRI188" s="27"/>
      <c r="CRJ188" s="27"/>
      <c r="CRK188" s="27"/>
      <c r="CRL188" s="27"/>
      <c r="CRM188" s="27"/>
      <c r="CRN188" s="27"/>
      <c r="CRO188" s="27"/>
      <c r="CRP188" s="27"/>
      <c r="CRQ188" s="27"/>
      <c r="CRR188" s="27"/>
      <c r="CRS188" s="27"/>
      <c r="CRT188" s="27"/>
      <c r="CRU188" s="27"/>
      <c r="CRV188" s="27"/>
      <c r="CRW188" s="27"/>
      <c r="CRX188" s="27"/>
      <c r="CRY188" s="27"/>
      <c r="CRZ188" s="27"/>
      <c r="CSA188" s="27"/>
      <c r="CSB188" s="27"/>
      <c r="CSC188" s="27"/>
      <c r="CSD188" s="27"/>
      <c r="CSE188" s="27"/>
      <c r="CSF188" s="27"/>
      <c r="CSG188" s="27"/>
      <c r="CSH188" s="27"/>
      <c r="CSI188" s="27"/>
      <c r="CSJ188" s="27"/>
      <c r="CSK188" s="27"/>
      <c r="CSL188" s="27"/>
      <c r="CSM188" s="27"/>
      <c r="CSN188" s="27"/>
      <c r="CSO188" s="27"/>
      <c r="CSP188" s="27"/>
      <c r="CSQ188" s="27"/>
      <c r="CSR188" s="27"/>
      <c r="CSS188" s="27"/>
      <c r="CST188" s="27"/>
      <c r="CSU188" s="27"/>
      <c r="CSV188" s="27"/>
      <c r="CSW188" s="27"/>
      <c r="CSX188" s="27"/>
      <c r="CSY188" s="27"/>
      <c r="CSZ188" s="27"/>
      <c r="CTA188" s="27"/>
      <c r="CTB188" s="27"/>
      <c r="CTC188" s="27"/>
      <c r="CTD188" s="27"/>
      <c r="CTE188" s="27"/>
      <c r="CTF188" s="27"/>
      <c r="CTG188" s="27"/>
      <c r="CTH188" s="27"/>
      <c r="CTI188" s="27"/>
      <c r="CTJ188" s="27"/>
      <c r="CTK188" s="27"/>
      <c r="CTL188" s="27"/>
      <c r="CTM188" s="27"/>
      <c r="CTN188" s="27"/>
      <c r="CTO188" s="27"/>
      <c r="CTP188" s="27"/>
      <c r="CTQ188" s="27"/>
      <c r="CTR188" s="27"/>
      <c r="CTS188" s="27"/>
      <c r="CTT188" s="27"/>
      <c r="CTU188" s="27"/>
      <c r="CTV188" s="27"/>
      <c r="CTW188" s="27"/>
      <c r="CTX188" s="27"/>
      <c r="CTY188" s="27"/>
      <c r="CTZ188" s="27"/>
      <c r="CUA188" s="27"/>
      <c r="CUB188" s="27"/>
      <c r="CUC188" s="27"/>
      <c r="CUD188" s="27"/>
      <c r="CUE188" s="27"/>
      <c r="CUF188" s="27"/>
      <c r="CUG188" s="27"/>
      <c r="CUH188" s="27"/>
      <c r="CUI188" s="27"/>
      <c r="CUJ188" s="27"/>
      <c r="CUK188" s="27"/>
      <c r="CUL188" s="27"/>
      <c r="CUM188" s="27"/>
      <c r="CUN188" s="27"/>
      <c r="CUO188" s="27"/>
      <c r="CUP188" s="27"/>
      <c r="CUQ188" s="27"/>
      <c r="CUR188" s="27"/>
      <c r="CUS188" s="27"/>
      <c r="CUT188" s="27"/>
      <c r="CUU188" s="27"/>
      <c r="CUV188" s="27"/>
      <c r="CUW188" s="27"/>
      <c r="CUX188" s="27"/>
      <c r="CUY188" s="27"/>
      <c r="CUZ188" s="27"/>
      <c r="CVA188" s="27"/>
      <c r="CVB188" s="27"/>
      <c r="CVC188" s="27"/>
      <c r="CVD188" s="27"/>
      <c r="CVE188" s="27"/>
      <c r="CVF188" s="27"/>
      <c r="CVG188" s="27"/>
      <c r="CVH188" s="27"/>
      <c r="CVI188" s="27"/>
      <c r="CVJ188" s="27"/>
      <c r="CVK188" s="27"/>
      <c r="CVL188" s="27"/>
      <c r="CVM188" s="27"/>
      <c r="CVN188" s="27"/>
      <c r="CVO188" s="27"/>
      <c r="CVP188" s="27"/>
      <c r="CVQ188" s="27"/>
      <c r="CVR188" s="27"/>
      <c r="CVS188" s="27"/>
      <c r="CVT188" s="27"/>
      <c r="CVU188" s="27"/>
      <c r="CVV188" s="27"/>
      <c r="CVW188" s="27"/>
      <c r="CVX188" s="27"/>
      <c r="CVY188" s="27"/>
      <c r="CVZ188" s="27"/>
      <c r="CWA188" s="27"/>
      <c r="CWB188" s="27"/>
      <c r="CWC188" s="27"/>
      <c r="CWD188" s="27"/>
      <c r="CWE188" s="27"/>
      <c r="CWF188" s="27"/>
      <c r="CWG188" s="27"/>
      <c r="CWH188" s="27"/>
      <c r="CWI188" s="27"/>
      <c r="CWJ188" s="27"/>
      <c r="CWK188" s="27"/>
      <c r="CWL188" s="27"/>
      <c r="CWM188" s="27"/>
      <c r="CWN188" s="27"/>
      <c r="CWO188" s="27"/>
      <c r="CWP188" s="27"/>
      <c r="CWQ188" s="27"/>
      <c r="CWR188" s="27"/>
      <c r="CWS188" s="27"/>
      <c r="CWT188" s="27"/>
      <c r="CWU188" s="27"/>
      <c r="CWV188" s="27"/>
      <c r="CWW188" s="27"/>
      <c r="CWX188" s="27"/>
      <c r="CWY188" s="27"/>
      <c r="CWZ188" s="27"/>
      <c r="CXA188" s="27"/>
      <c r="CXB188" s="27"/>
      <c r="CXC188" s="27"/>
      <c r="CXD188" s="27"/>
      <c r="CXE188" s="27"/>
      <c r="CXF188" s="27"/>
      <c r="CXG188" s="27"/>
      <c r="CXH188" s="27"/>
      <c r="CXI188" s="27"/>
      <c r="CXJ188" s="27"/>
      <c r="CXK188" s="27"/>
      <c r="CXL188" s="27"/>
      <c r="CXM188" s="27"/>
      <c r="CXN188" s="27"/>
      <c r="CXO188" s="27"/>
      <c r="CXP188" s="27"/>
      <c r="CXQ188" s="27"/>
      <c r="CXR188" s="27"/>
      <c r="CXS188" s="27"/>
      <c r="CXT188" s="27"/>
      <c r="CXU188" s="27"/>
      <c r="CXV188" s="27"/>
      <c r="CXW188" s="27"/>
      <c r="CXX188" s="27"/>
      <c r="CXY188" s="27"/>
      <c r="CXZ188" s="27"/>
      <c r="CYA188" s="27"/>
      <c r="CYB188" s="27"/>
      <c r="CYC188" s="27"/>
      <c r="CYD188" s="27"/>
      <c r="CYE188" s="27"/>
      <c r="CYF188" s="27"/>
      <c r="CYG188" s="27"/>
      <c r="CYH188" s="27"/>
      <c r="CYI188" s="27"/>
      <c r="CYJ188" s="27"/>
      <c r="CYK188" s="27"/>
      <c r="CYL188" s="27"/>
      <c r="CYM188" s="27"/>
      <c r="CYN188" s="27"/>
      <c r="CYO188" s="27"/>
      <c r="CYP188" s="27"/>
      <c r="CYQ188" s="27"/>
      <c r="CYR188" s="27"/>
      <c r="CYS188" s="27"/>
      <c r="CYT188" s="27"/>
      <c r="CYU188" s="27"/>
      <c r="CYV188" s="27"/>
      <c r="CYW188" s="27"/>
      <c r="CYX188" s="27"/>
      <c r="CYY188" s="27"/>
      <c r="CYZ188" s="27"/>
      <c r="CZA188" s="27"/>
      <c r="CZB188" s="27"/>
      <c r="CZC188" s="27"/>
      <c r="CZD188" s="27"/>
      <c r="CZE188" s="27"/>
      <c r="CZF188" s="27"/>
      <c r="CZG188" s="27"/>
      <c r="CZH188" s="27"/>
      <c r="CZI188" s="27"/>
      <c r="CZJ188" s="27"/>
      <c r="CZK188" s="27"/>
      <c r="CZL188" s="27"/>
      <c r="CZM188" s="27"/>
      <c r="CZN188" s="27"/>
      <c r="CZO188" s="27"/>
      <c r="CZP188" s="27"/>
      <c r="CZQ188" s="27"/>
      <c r="CZR188" s="27"/>
      <c r="CZS188" s="27"/>
      <c r="CZT188" s="27"/>
      <c r="CZU188" s="27"/>
      <c r="CZV188" s="27"/>
      <c r="CZW188" s="27"/>
      <c r="CZX188" s="27"/>
      <c r="CZY188" s="27"/>
      <c r="CZZ188" s="27"/>
      <c r="DAA188" s="27"/>
      <c r="DAB188" s="27"/>
      <c r="DAC188" s="27"/>
      <c r="DAD188" s="27"/>
      <c r="DAE188" s="27"/>
      <c r="DAF188" s="27"/>
      <c r="DAG188" s="27"/>
      <c r="DAH188" s="27"/>
      <c r="DAI188" s="27"/>
      <c r="DAJ188" s="27"/>
      <c r="DAK188" s="27"/>
      <c r="DAL188" s="27"/>
      <c r="DAM188" s="27"/>
      <c r="DAN188" s="27"/>
      <c r="DAO188" s="27"/>
      <c r="DAP188" s="27"/>
      <c r="DAQ188" s="27"/>
      <c r="DAR188" s="27"/>
      <c r="DAS188" s="27"/>
      <c r="DAT188" s="27"/>
      <c r="DAU188" s="27"/>
      <c r="DAV188" s="27"/>
      <c r="DAW188" s="27"/>
      <c r="DAX188" s="27"/>
      <c r="DAY188" s="27"/>
      <c r="DAZ188" s="27"/>
      <c r="DBA188" s="27"/>
      <c r="DBB188" s="27"/>
      <c r="DBC188" s="27"/>
      <c r="DBD188" s="27"/>
      <c r="DBE188" s="27"/>
      <c r="DBF188" s="27"/>
      <c r="DBG188" s="27"/>
      <c r="DBH188" s="27"/>
      <c r="DBI188" s="27"/>
      <c r="DBJ188" s="27"/>
      <c r="DBK188" s="27"/>
      <c r="DBL188" s="27"/>
      <c r="DBM188" s="27"/>
      <c r="DBN188" s="27"/>
      <c r="DBO188" s="27"/>
      <c r="DBP188" s="27"/>
      <c r="DBQ188" s="27"/>
      <c r="DBR188" s="27"/>
      <c r="DBS188" s="27"/>
      <c r="DBT188" s="27"/>
      <c r="DBU188" s="27"/>
      <c r="DBV188" s="27"/>
      <c r="DBW188" s="27"/>
      <c r="DBX188" s="27"/>
      <c r="DBY188" s="27"/>
      <c r="DBZ188" s="27"/>
      <c r="DCA188" s="27"/>
      <c r="DCB188" s="27"/>
      <c r="DCC188" s="27"/>
      <c r="DCD188" s="27"/>
      <c r="DCE188" s="27"/>
      <c r="DCF188" s="27"/>
      <c r="DCG188" s="27"/>
      <c r="DCH188" s="27"/>
      <c r="DCI188" s="27"/>
      <c r="DCJ188" s="27"/>
      <c r="DCK188" s="27"/>
      <c r="DCL188" s="27"/>
      <c r="DCM188" s="27"/>
      <c r="DCN188" s="27"/>
      <c r="DCO188" s="27"/>
      <c r="DCP188" s="27"/>
      <c r="DCQ188" s="27"/>
      <c r="DCR188" s="27"/>
      <c r="DCS188" s="27"/>
      <c r="DCT188" s="27"/>
      <c r="DCU188" s="27"/>
      <c r="DCV188" s="27"/>
      <c r="DCW188" s="27"/>
      <c r="DCX188" s="27"/>
      <c r="DCY188" s="27"/>
      <c r="DCZ188" s="27"/>
      <c r="DDA188" s="27"/>
      <c r="DDB188" s="27"/>
      <c r="DDC188" s="27"/>
      <c r="DDD188" s="27"/>
      <c r="DDE188" s="27"/>
      <c r="DDF188" s="27"/>
      <c r="DDG188" s="27"/>
      <c r="DDH188" s="27"/>
      <c r="DDI188" s="27"/>
      <c r="DDJ188" s="27"/>
      <c r="DDK188" s="27"/>
      <c r="DDL188" s="27"/>
      <c r="DDM188" s="27"/>
      <c r="DDN188" s="27"/>
      <c r="DDO188" s="27"/>
      <c r="DDP188" s="27"/>
      <c r="DDQ188" s="27"/>
      <c r="DDR188" s="27"/>
      <c r="DDS188" s="27"/>
      <c r="DDT188" s="27"/>
      <c r="DDU188" s="27"/>
      <c r="DDV188" s="27"/>
      <c r="DDW188" s="27"/>
      <c r="DDX188" s="27"/>
      <c r="DDY188" s="27"/>
      <c r="DDZ188" s="27"/>
      <c r="DEA188" s="27"/>
      <c r="DEB188" s="27"/>
      <c r="DEC188" s="27"/>
      <c r="DED188" s="27"/>
      <c r="DEE188" s="27"/>
      <c r="DEF188" s="27"/>
      <c r="DEG188" s="27"/>
      <c r="DEH188" s="27"/>
      <c r="DEI188" s="27"/>
      <c r="DEJ188" s="27"/>
      <c r="DEK188" s="27"/>
      <c r="DEL188" s="27"/>
      <c r="DEM188" s="27"/>
      <c r="DEN188" s="27"/>
      <c r="DEO188" s="27"/>
      <c r="DEP188" s="27"/>
      <c r="DEQ188" s="27"/>
      <c r="DER188" s="27"/>
      <c r="DES188" s="27"/>
      <c r="DET188" s="27"/>
      <c r="DEU188" s="27"/>
      <c r="DEV188" s="27"/>
      <c r="DEW188" s="27"/>
      <c r="DEX188" s="27"/>
      <c r="DEY188" s="27"/>
      <c r="DEZ188" s="27"/>
      <c r="DFA188" s="27"/>
      <c r="DFB188" s="27"/>
      <c r="DFC188" s="27"/>
      <c r="DFD188" s="27"/>
      <c r="DFE188" s="27"/>
      <c r="DFF188" s="27"/>
      <c r="DFG188" s="27"/>
      <c r="DFH188" s="27"/>
      <c r="DFI188" s="27"/>
      <c r="DFJ188" s="27"/>
      <c r="DFK188" s="27"/>
      <c r="DFL188" s="27"/>
      <c r="DFM188" s="27"/>
      <c r="DFN188" s="27"/>
      <c r="DFO188" s="27"/>
      <c r="DFP188" s="27"/>
      <c r="DFQ188" s="27"/>
      <c r="DFR188" s="27"/>
      <c r="DFS188" s="27"/>
      <c r="DFT188" s="27"/>
      <c r="DFU188" s="27"/>
      <c r="DFV188" s="27"/>
      <c r="DFW188" s="27"/>
      <c r="DFX188" s="27"/>
      <c r="DFY188" s="27"/>
      <c r="DFZ188" s="27"/>
      <c r="DGA188" s="27"/>
      <c r="DGB188" s="27"/>
      <c r="DGC188" s="27"/>
      <c r="DGD188" s="27"/>
      <c r="DGE188" s="27"/>
      <c r="DGF188" s="27"/>
      <c r="DGG188" s="27"/>
      <c r="DGH188" s="27"/>
      <c r="DGI188" s="27"/>
      <c r="DGJ188" s="27"/>
      <c r="DGK188" s="27"/>
      <c r="DGL188" s="27"/>
      <c r="DGM188" s="27"/>
      <c r="DGN188" s="27"/>
      <c r="DGO188" s="27"/>
      <c r="DGP188" s="27"/>
      <c r="DGQ188" s="27"/>
      <c r="DGR188" s="27"/>
      <c r="DGS188" s="27"/>
      <c r="DGT188" s="27"/>
      <c r="DGU188" s="27"/>
      <c r="DGV188" s="27"/>
      <c r="DGW188" s="27"/>
      <c r="DGX188" s="27"/>
      <c r="DGY188" s="27"/>
      <c r="DGZ188" s="27"/>
      <c r="DHA188" s="27"/>
      <c r="DHB188" s="27"/>
      <c r="DHC188" s="27"/>
      <c r="DHD188" s="27"/>
      <c r="DHE188" s="27"/>
      <c r="DHF188" s="27"/>
      <c r="DHG188" s="27"/>
      <c r="DHH188" s="27"/>
      <c r="DHI188" s="27"/>
      <c r="DHJ188" s="27"/>
      <c r="DHK188" s="27"/>
      <c r="DHL188" s="27"/>
      <c r="DHM188" s="27"/>
      <c r="DHN188" s="27"/>
      <c r="DHO188" s="27"/>
      <c r="DHP188" s="27"/>
      <c r="DHQ188" s="27"/>
      <c r="DHR188" s="27"/>
      <c r="DHS188" s="27"/>
      <c r="DHT188" s="27"/>
      <c r="DHU188" s="27"/>
      <c r="DHV188" s="27"/>
      <c r="DHW188" s="27"/>
      <c r="DHX188" s="27"/>
      <c r="DHY188" s="27"/>
      <c r="DHZ188" s="27"/>
      <c r="DIA188" s="27"/>
      <c r="DIB188" s="27"/>
      <c r="DIC188" s="27"/>
      <c r="DID188" s="27"/>
      <c r="DIE188" s="27"/>
      <c r="DIF188" s="27"/>
      <c r="DIG188" s="27"/>
      <c r="DIH188" s="27"/>
      <c r="DII188" s="27"/>
      <c r="DIJ188" s="27"/>
      <c r="DIK188" s="27"/>
      <c r="DIL188" s="27"/>
      <c r="DIM188" s="27"/>
      <c r="DIN188" s="27"/>
      <c r="DIO188" s="27"/>
      <c r="DIP188" s="27"/>
      <c r="DIQ188" s="27"/>
      <c r="DIR188" s="27"/>
      <c r="DIS188" s="27"/>
      <c r="DIT188" s="27"/>
      <c r="DIU188" s="27"/>
      <c r="DIV188" s="27"/>
      <c r="DIW188" s="27"/>
      <c r="DIX188" s="27"/>
      <c r="DIY188" s="27"/>
      <c r="DIZ188" s="27"/>
      <c r="DJA188" s="27"/>
      <c r="DJB188" s="27"/>
      <c r="DJC188" s="27"/>
      <c r="DJD188" s="27"/>
      <c r="DJE188" s="27"/>
      <c r="DJF188" s="27"/>
      <c r="DJG188" s="27"/>
      <c r="DJH188" s="27"/>
      <c r="DJI188" s="27"/>
      <c r="DJJ188" s="27"/>
      <c r="DJK188" s="27"/>
      <c r="DJL188" s="27"/>
      <c r="DJM188" s="27"/>
      <c r="DJN188" s="27"/>
      <c r="DJO188" s="27"/>
      <c r="DJP188" s="27"/>
      <c r="DJQ188" s="27"/>
      <c r="DJR188" s="27"/>
      <c r="DJS188" s="27"/>
      <c r="DJT188" s="27"/>
      <c r="DJU188" s="27"/>
      <c r="DJV188" s="27"/>
      <c r="DJW188" s="27"/>
      <c r="DJX188" s="27"/>
      <c r="DJY188" s="27"/>
      <c r="DJZ188" s="27"/>
      <c r="DKA188" s="27"/>
      <c r="DKB188" s="27"/>
      <c r="DKC188" s="27"/>
      <c r="DKD188" s="27"/>
      <c r="DKE188" s="27"/>
      <c r="DKF188" s="27"/>
      <c r="DKG188" s="27"/>
      <c r="DKH188" s="27"/>
      <c r="DKI188" s="27"/>
      <c r="DKJ188" s="27"/>
      <c r="DKK188" s="27"/>
      <c r="DKL188" s="27"/>
      <c r="DKM188" s="27"/>
      <c r="DKN188" s="27"/>
      <c r="DKO188" s="27"/>
      <c r="DKP188" s="27"/>
      <c r="DKQ188" s="27"/>
      <c r="DKR188" s="27"/>
      <c r="DKS188" s="27"/>
      <c r="DKT188" s="27"/>
      <c r="DKU188" s="27"/>
      <c r="DKV188" s="27"/>
      <c r="DKW188" s="27"/>
      <c r="DKX188" s="27"/>
      <c r="DKY188" s="27"/>
      <c r="DKZ188" s="27"/>
      <c r="DLA188" s="27"/>
      <c r="DLB188" s="27"/>
      <c r="DLC188" s="27"/>
      <c r="DLD188" s="27"/>
      <c r="DLE188" s="27"/>
      <c r="DLF188" s="27"/>
      <c r="DLG188" s="27"/>
      <c r="DLH188" s="27"/>
      <c r="DLI188" s="27"/>
      <c r="DLJ188" s="27"/>
      <c r="DLK188" s="27"/>
      <c r="DLL188" s="27"/>
      <c r="DLM188" s="27"/>
      <c r="DLN188" s="27"/>
      <c r="DLO188" s="27"/>
      <c r="DLP188" s="27"/>
      <c r="DLQ188" s="27"/>
      <c r="DLR188" s="27"/>
      <c r="DLS188" s="27"/>
      <c r="DLT188" s="27"/>
      <c r="DLU188" s="27"/>
      <c r="DLV188" s="27"/>
      <c r="DLW188" s="27"/>
      <c r="DLX188" s="27"/>
      <c r="DLY188" s="27"/>
      <c r="DLZ188" s="27"/>
      <c r="DMA188" s="27"/>
      <c r="DMB188" s="27"/>
      <c r="DMC188" s="27"/>
      <c r="DMD188" s="27"/>
      <c r="DME188" s="27"/>
      <c r="DMF188" s="27"/>
      <c r="DMG188" s="27"/>
      <c r="DMH188" s="27"/>
      <c r="DMI188" s="27"/>
      <c r="DMJ188" s="27"/>
      <c r="DMK188" s="27"/>
      <c r="DML188" s="27"/>
      <c r="DMM188" s="27"/>
      <c r="DMN188" s="27"/>
      <c r="DMO188" s="27"/>
      <c r="DMP188" s="27"/>
      <c r="DMQ188" s="27"/>
      <c r="DMR188" s="27"/>
      <c r="DMS188" s="27"/>
      <c r="DMT188" s="27"/>
      <c r="DMU188" s="27"/>
      <c r="DMV188" s="27"/>
      <c r="DMW188" s="27"/>
      <c r="DMX188" s="27"/>
      <c r="DMY188" s="27"/>
      <c r="DMZ188" s="27"/>
      <c r="DNA188" s="27"/>
      <c r="DNB188" s="27"/>
      <c r="DNC188" s="27"/>
      <c r="DND188" s="27"/>
      <c r="DNE188" s="27"/>
      <c r="DNF188" s="27"/>
      <c r="DNG188" s="27"/>
      <c r="DNH188" s="27"/>
      <c r="DNI188" s="27"/>
      <c r="DNJ188" s="27"/>
      <c r="DNK188" s="27"/>
      <c r="DNL188" s="27"/>
      <c r="DNM188" s="27"/>
      <c r="DNN188" s="27"/>
      <c r="DNO188" s="27"/>
      <c r="DNP188" s="27"/>
      <c r="DNQ188" s="27"/>
      <c r="DNR188" s="27"/>
      <c r="DNS188" s="27"/>
      <c r="DNT188" s="27"/>
      <c r="DNU188" s="27"/>
      <c r="DNV188" s="27"/>
      <c r="DNW188" s="27"/>
      <c r="DNX188" s="27"/>
      <c r="DNY188" s="27"/>
      <c r="DNZ188" s="27"/>
      <c r="DOA188" s="27"/>
      <c r="DOB188" s="27"/>
      <c r="DOC188" s="27"/>
      <c r="DOD188" s="27"/>
      <c r="DOE188" s="27"/>
      <c r="DOF188" s="27"/>
      <c r="DOG188" s="27"/>
      <c r="DOH188" s="27"/>
      <c r="DOI188" s="27"/>
      <c r="DOJ188" s="27"/>
      <c r="DOK188" s="27"/>
      <c r="DOL188" s="27"/>
      <c r="DOM188" s="27"/>
      <c r="DON188" s="27"/>
      <c r="DOO188" s="27"/>
      <c r="DOP188" s="27"/>
      <c r="DOQ188" s="27"/>
      <c r="DOR188" s="27"/>
      <c r="DOS188" s="27"/>
      <c r="DOT188" s="27"/>
      <c r="DOU188" s="27"/>
      <c r="DOV188" s="27"/>
      <c r="DOW188" s="27"/>
      <c r="DOX188" s="27"/>
      <c r="DOY188" s="27"/>
      <c r="DOZ188" s="27"/>
      <c r="DPA188" s="27"/>
      <c r="DPB188" s="27"/>
      <c r="DPC188" s="27"/>
      <c r="DPD188" s="27"/>
      <c r="DPE188" s="27"/>
      <c r="DPF188" s="27"/>
      <c r="DPG188" s="27"/>
      <c r="DPH188" s="27"/>
      <c r="DPI188" s="27"/>
      <c r="DPJ188" s="27"/>
      <c r="DPK188" s="27"/>
      <c r="DPL188" s="27"/>
      <c r="DPM188" s="27"/>
      <c r="DPN188" s="27"/>
      <c r="DPO188" s="27"/>
      <c r="DPP188" s="27"/>
      <c r="DPQ188" s="27"/>
      <c r="DPR188" s="27"/>
      <c r="DPS188" s="27"/>
      <c r="DPT188" s="27"/>
      <c r="DPU188" s="27"/>
      <c r="DPV188" s="27"/>
      <c r="DPW188" s="27"/>
      <c r="DPX188" s="27"/>
      <c r="DPY188" s="27"/>
      <c r="DPZ188" s="27"/>
      <c r="DQA188" s="27"/>
      <c r="DQB188" s="27"/>
      <c r="DQC188" s="27"/>
      <c r="DQD188" s="27"/>
      <c r="DQE188" s="27"/>
      <c r="DQF188" s="27"/>
      <c r="DQG188" s="27"/>
      <c r="DQH188" s="27"/>
      <c r="DQI188" s="27"/>
      <c r="DQJ188" s="27"/>
      <c r="DQK188" s="27"/>
      <c r="DQL188" s="27"/>
      <c r="DQM188" s="27"/>
      <c r="DQN188" s="27"/>
      <c r="DQO188" s="27"/>
      <c r="DQP188" s="27"/>
      <c r="DQQ188" s="27"/>
      <c r="DQR188" s="27"/>
      <c r="DQS188" s="27"/>
      <c r="DQT188" s="27"/>
      <c r="DQU188" s="27"/>
      <c r="DQV188" s="27"/>
      <c r="DQW188" s="27"/>
      <c r="DQX188" s="27"/>
      <c r="DQY188" s="27"/>
      <c r="DQZ188" s="27"/>
      <c r="DRA188" s="27"/>
      <c r="DRB188" s="27"/>
      <c r="DRC188" s="27"/>
      <c r="DRD188" s="27"/>
      <c r="DRE188" s="27"/>
      <c r="DRF188" s="27"/>
      <c r="DRG188" s="27"/>
      <c r="DRH188" s="27"/>
      <c r="DRI188" s="27"/>
      <c r="DRJ188" s="27"/>
      <c r="DRK188" s="27"/>
      <c r="DRL188" s="27"/>
      <c r="DRM188" s="27"/>
      <c r="DRN188" s="27"/>
      <c r="DRO188" s="27"/>
      <c r="DRP188" s="27"/>
      <c r="DRQ188" s="27"/>
      <c r="DRR188" s="27"/>
      <c r="DRS188" s="27"/>
      <c r="DRT188" s="27"/>
      <c r="DRU188" s="27"/>
      <c r="DRV188" s="27"/>
      <c r="DRW188" s="27"/>
      <c r="DRX188" s="27"/>
      <c r="DRY188" s="27"/>
      <c r="DRZ188" s="27"/>
      <c r="DSA188" s="27"/>
      <c r="DSB188" s="27"/>
      <c r="DSC188" s="27"/>
      <c r="DSD188" s="27"/>
      <c r="DSE188" s="27"/>
      <c r="DSF188" s="27"/>
      <c r="DSG188" s="27"/>
      <c r="DSH188" s="27"/>
      <c r="DSI188" s="27"/>
      <c r="DSJ188" s="27"/>
      <c r="DSK188" s="27"/>
      <c r="DSL188" s="27"/>
      <c r="DSM188" s="27"/>
      <c r="DSN188" s="27"/>
      <c r="DSO188" s="27"/>
      <c r="DSP188" s="27"/>
      <c r="DSQ188" s="27"/>
      <c r="DSR188" s="27"/>
      <c r="DSS188" s="27"/>
      <c r="DST188" s="27"/>
      <c r="DSU188" s="27"/>
      <c r="DSV188" s="27"/>
      <c r="DSW188" s="27"/>
      <c r="DSX188" s="27"/>
      <c r="DSY188" s="27"/>
      <c r="DSZ188" s="27"/>
      <c r="DTA188" s="27"/>
      <c r="DTB188" s="27"/>
      <c r="DTC188" s="27"/>
      <c r="DTD188" s="27"/>
      <c r="DTE188" s="27"/>
      <c r="DTF188" s="27"/>
      <c r="DTG188" s="27"/>
      <c r="DTH188" s="27"/>
      <c r="DTI188" s="27"/>
      <c r="DTJ188" s="27"/>
      <c r="DTK188" s="27"/>
      <c r="DTL188" s="27"/>
      <c r="DTM188" s="27"/>
      <c r="DTN188" s="27"/>
      <c r="DTO188" s="27"/>
      <c r="DTP188" s="27"/>
      <c r="DTQ188" s="27"/>
      <c r="DTR188" s="27"/>
      <c r="DTS188" s="27"/>
      <c r="DTT188" s="27"/>
      <c r="DTU188" s="27"/>
      <c r="DTV188" s="27"/>
      <c r="DTW188" s="27"/>
      <c r="DTX188" s="27"/>
      <c r="DTY188" s="27"/>
      <c r="DTZ188" s="27"/>
      <c r="DUA188" s="27"/>
      <c r="DUB188" s="27"/>
      <c r="DUC188" s="27"/>
      <c r="DUD188" s="27"/>
      <c r="DUE188" s="27"/>
      <c r="DUF188" s="27"/>
      <c r="DUG188" s="27"/>
      <c r="DUH188" s="27"/>
      <c r="DUI188" s="27"/>
      <c r="DUJ188" s="27"/>
      <c r="DUK188" s="27"/>
      <c r="DUL188" s="27"/>
      <c r="DUM188" s="27"/>
      <c r="DUN188" s="27"/>
      <c r="DUO188" s="27"/>
      <c r="DUP188" s="27"/>
      <c r="DUQ188" s="27"/>
      <c r="DUR188" s="27"/>
      <c r="DUS188" s="27"/>
      <c r="DUT188" s="27"/>
      <c r="DUU188" s="27"/>
      <c r="DUV188" s="27"/>
      <c r="DUW188" s="27"/>
      <c r="DUX188" s="27"/>
      <c r="DUY188" s="27"/>
      <c r="DUZ188" s="27"/>
      <c r="DVA188" s="27"/>
      <c r="DVB188" s="27"/>
      <c r="DVC188" s="27"/>
      <c r="DVD188" s="27"/>
      <c r="DVE188" s="27"/>
      <c r="DVF188" s="27"/>
      <c r="DVG188" s="27"/>
      <c r="DVH188" s="27"/>
      <c r="DVI188" s="27"/>
      <c r="DVJ188" s="27"/>
      <c r="DVK188" s="27"/>
      <c r="DVL188" s="27"/>
      <c r="DVM188" s="27"/>
      <c r="DVN188" s="27"/>
      <c r="DVO188" s="27"/>
      <c r="DVP188" s="27"/>
      <c r="DVQ188" s="27"/>
      <c r="DVR188" s="27"/>
      <c r="DVS188" s="27"/>
      <c r="DVT188" s="27"/>
      <c r="DVU188" s="27"/>
      <c r="DVV188" s="27"/>
      <c r="DVW188" s="27"/>
      <c r="DVX188" s="27"/>
      <c r="DVY188" s="27"/>
      <c r="DVZ188" s="27"/>
      <c r="DWA188" s="27"/>
      <c r="DWB188" s="27"/>
      <c r="DWC188" s="27"/>
      <c r="DWD188" s="27"/>
      <c r="DWE188" s="27"/>
      <c r="DWF188" s="27"/>
      <c r="DWG188" s="27"/>
      <c r="DWH188" s="27"/>
      <c r="DWI188" s="27"/>
      <c r="DWJ188" s="27"/>
      <c r="DWK188" s="27"/>
      <c r="DWL188" s="27"/>
      <c r="DWM188" s="27"/>
      <c r="DWN188" s="27"/>
      <c r="DWO188" s="27"/>
      <c r="DWP188" s="27"/>
      <c r="DWQ188" s="27"/>
      <c r="DWR188" s="27"/>
      <c r="DWS188" s="27"/>
      <c r="DWT188" s="27"/>
      <c r="DWU188" s="27"/>
      <c r="DWV188" s="27"/>
      <c r="DWW188" s="27"/>
      <c r="DWX188" s="27"/>
      <c r="DWY188" s="27"/>
      <c r="DWZ188" s="27"/>
      <c r="DXA188" s="27"/>
      <c r="DXB188" s="27"/>
      <c r="DXC188" s="27"/>
      <c r="DXD188" s="27"/>
      <c r="DXE188" s="27"/>
      <c r="DXF188" s="27"/>
      <c r="DXG188" s="27"/>
      <c r="DXH188" s="27"/>
      <c r="DXI188" s="27"/>
      <c r="DXJ188" s="27"/>
      <c r="DXK188" s="27"/>
      <c r="DXL188" s="27"/>
      <c r="DXM188" s="27"/>
      <c r="DXN188" s="27"/>
      <c r="DXO188" s="27"/>
      <c r="DXP188" s="27"/>
      <c r="DXQ188" s="27"/>
      <c r="DXR188" s="27"/>
      <c r="DXS188" s="27"/>
      <c r="DXT188" s="27"/>
      <c r="DXU188" s="27"/>
      <c r="DXV188" s="27"/>
      <c r="DXW188" s="27"/>
      <c r="DXX188" s="27"/>
      <c r="DXY188" s="27"/>
      <c r="DXZ188" s="27"/>
      <c r="DYA188" s="27"/>
      <c r="DYB188" s="27"/>
      <c r="DYC188" s="27"/>
      <c r="DYD188" s="27"/>
      <c r="DYE188" s="27"/>
      <c r="DYF188" s="27"/>
      <c r="DYG188" s="27"/>
      <c r="DYH188" s="27"/>
      <c r="DYI188" s="27"/>
      <c r="DYJ188" s="27"/>
      <c r="DYK188" s="27"/>
      <c r="DYL188" s="27"/>
      <c r="DYM188" s="27"/>
      <c r="DYN188" s="27"/>
      <c r="DYO188" s="27"/>
      <c r="DYP188" s="27"/>
      <c r="DYQ188" s="27"/>
      <c r="DYR188" s="27"/>
      <c r="DYS188" s="27"/>
      <c r="DYT188" s="27"/>
      <c r="DYU188" s="27"/>
      <c r="DYV188" s="27"/>
      <c r="DYW188" s="27"/>
      <c r="DYX188" s="27"/>
      <c r="DYY188" s="27"/>
      <c r="DYZ188" s="27"/>
      <c r="DZA188" s="27"/>
      <c r="DZB188" s="27"/>
      <c r="DZC188" s="27"/>
      <c r="DZD188" s="27"/>
      <c r="DZE188" s="27"/>
      <c r="DZF188" s="27"/>
      <c r="DZG188" s="27"/>
      <c r="DZH188" s="27"/>
      <c r="DZI188" s="27"/>
      <c r="DZJ188" s="27"/>
      <c r="DZK188" s="27"/>
      <c r="DZL188" s="27"/>
      <c r="DZM188" s="27"/>
      <c r="DZN188" s="27"/>
      <c r="DZO188" s="27"/>
      <c r="DZP188" s="27"/>
      <c r="DZQ188" s="27"/>
      <c r="DZR188" s="27"/>
      <c r="DZS188" s="27"/>
      <c r="DZT188" s="27"/>
      <c r="DZU188" s="27"/>
      <c r="DZV188" s="27"/>
      <c r="DZW188" s="27"/>
      <c r="DZX188" s="27"/>
      <c r="DZY188" s="27"/>
      <c r="DZZ188" s="27"/>
      <c r="EAA188" s="27"/>
      <c r="EAB188" s="27"/>
      <c r="EAC188" s="27"/>
      <c r="EAD188" s="27"/>
      <c r="EAE188" s="27"/>
      <c r="EAF188" s="27"/>
      <c r="EAG188" s="27"/>
      <c r="EAH188" s="27"/>
      <c r="EAI188" s="27"/>
      <c r="EAJ188" s="27"/>
      <c r="EAK188" s="27"/>
      <c r="EAL188" s="27"/>
      <c r="EAM188" s="27"/>
      <c r="EAN188" s="27"/>
      <c r="EAO188" s="27"/>
      <c r="EAP188" s="27"/>
      <c r="EAQ188" s="27"/>
      <c r="EAR188" s="27"/>
      <c r="EAS188" s="27"/>
      <c r="EAT188" s="27"/>
      <c r="EAU188" s="27"/>
      <c r="EAV188" s="27"/>
      <c r="EAW188" s="27"/>
      <c r="EAX188" s="27"/>
      <c r="EAY188" s="27"/>
      <c r="EAZ188" s="27"/>
      <c r="EBA188" s="27"/>
      <c r="EBB188" s="27"/>
      <c r="EBC188" s="27"/>
      <c r="EBD188" s="27"/>
      <c r="EBE188" s="27"/>
      <c r="EBF188" s="27"/>
      <c r="EBG188" s="27"/>
      <c r="EBH188" s="27"/>
      <c r="EBI188" s="27"/>
      <c r="EBJ188" s="27"/>
      <c r="EBK188" s="27"/>
      <c r="EBL188" s="27"/>
      <c r="EBM188" s="27"/>
      <c r="EBN188" s="27"/>
      <c r="EBO188" s="27"/>
      <c r="EBP188" s="27"/>
      <c r="EBQ188" s="27"/>
      <c r="EBR188" s="27"/>
      <c r="EBS188" s="27"/>
      <c r="EBT188" s="27"/>
      <c r="EBU188" s="27"/>
      <c r="EBV188" s="27"/>
      <c r="EBW188" s="27"/>
      <c r="EBX188" s="27"/>
      <c r="EBY188" s="27"/>
      <c r="EBZ188" s="27"/>
      <c r="ECA188" s="27"/>
      <c r="ECB188" s="27"/>
      <c r="ECC188" s="27"/>
      <c r="ECD188" s="27"/>
      <c r="ECE188" s="27"/>
      <c r="ECF188" s="27"/>
      <c r="ECG188" s="27"/>
      <c r="ECH188" s="27"/>
      <c r="ECI188" s="27"/>
      <c r="ECJ188" s="27"/>
      <c r="ECK188" s="27"/>
      <c r="ECL188" s="27"/>
      <c r="ECM188" s="27"/>
      <c r="ECN188" s="27"/>
      <c r="ECO188" s="27"/>
      <c r="ECP188" s="27"/>
      <c r="ECQ188" s="27"/>
      <c r="ECR188" s="27"/>
      <c r="ECS188" s="27"/>
      <c r="ECT188" s="27"/>
      <c r="ECU188" s="27"/>
      <c r="ECV188" s="27"/>
      <c r="ECW188" s="27"/>
      <c r="ECX188" s="27"/>
      <c r="ECY188" s="27"/>
      <c r="ECZ188" s="27"/>
      <c r="EDA188" s="27"/>
      <c r="EDB188" s="27"/>
      <c r="EDC188" s="27"/>
      <c r="EDD188" s="27"/>
      <c r="EDE188" s="27"/>
      <c r="EDF188" s="27"/>
      <c r="EDG188" s="27"/>
      <c r="EDH188" s="27"/>
      <c r="EDI188" s="27"/>
      <c r="EDJ188" s="27"/>
      <c r="EDK188" s="27"/>
      <c r="EDL188" s="27"/>
      <c r="EDM188" s="27"/>
      <c r="EDN188" s="27"/>
      <c r="EDO188" s="27"/>
      <c r="EDP188" s="27"/>
      <c r="EDQ188" s="27"/>
      <c r="EDR188" s="27"/>
      <c r="EDS188" s="27"/>
      <c r="EDT188" s="27"/>
      <c r="EDU188" s="27"/>
      <c r="EDV188" s="27"/>
      <c r="EDW188" s="27"/>
      <c r="EDX188" s="27"/>
      <c r="EDY188" s="27"/>
      <c r="EDZ188" s="27"/>
      <c r="EEA188" s="27"/>
      <c r="EEB188" s="27"/>
      <c r="EEC188" s="27"/>
      <c r="EED188" s="27"/>
      <c r="EEE188" s="27"/>
      <c r="EEF188" s="27"/>
      <c r="EEG188" s="27"/>
      <c r="EEH188" s="27"/>
      <c r="EEI188" s="27"/>
      <c r="EEJ188" s="27"/>
      <c r="EEK188" s="27"/>
      <c r="EEL188" s="27"/>
      <c r="EEM188" s="27"/>
      <c r="EEN188" s="27"/>
      <c r="EEO188" s="27"/>
      <c r="EEP188" s="27"/>
      <c r="EEQ188" s="27"/>
      <c r="EER188" s="27"/>
      <c r="EES188" s="27"/>
      <c r="EET188" s="27"/>
      <c r="EEU188" s="27"/>
      <c r="EEV188" s="27"/>
      <c r="EEW188" s="27"/>
      <c r="EEX188" s="27"/>
      <c r="EEY188" s="27"/>
      <c r="EEZ188" s="27"/>
      <c r="EFA188" s="27"/>
      <c r="EFB188" s="27"/>
      <c r="EFC188" s="27"/>
      <c r="EFD188" s="27"/>
      <c r="EFE188" s="27"/>
      <c r="EFF188" s="27"/>
      <c r="EFG188" s="27"/>
      <c r="EFH188" s="27"/>
      <c r="EFI188" s="27"/>
      <c r="EFJ188" s="27"/>
      <c r="EFK188" s="27"/>
      <c r="EFL188" s="27"/>
      <c r="EFM188" s="27"/>
      <c r="EFN188" s="27"/>
      <c r="EFO188" s="27"/>
      <c r="EFP188" s="27"/>
      <c r="EFQ188" s="27"/>
      <c r="EFR188" s="27"/>
      <c r="EFS188" s="27"/>
      <c r="EFT188" s="27"/>
      <c r="EFU188" s="27"/>
      <c r="EFV188" s="27"/>
      <c r="EFW188" s="27"/>
      <c r="EFX188" s="27"/>
      <c r="EFY188" s="27"/>
      <c r="EFZ188" s="27"/>
      <c r="EGA188" s="27"/>
      <c r="EGB188" s="27"/>
      <c r="EGC188" s="27"/>
      <c r="EGD188" s="27"/>
      <c r="EGE188" s="27"/>
      <c r="EGF188" s="27"/>
      <c r="EGG188" s="27"/>
      <c r="EGH188" s="27"/>
      <c r="EGI188" s="27"/>
      <c r="EGJ188" s="27"/>
      <c r="EGK188" s="27"/>
      <c r="EGL188" s="27"/>
      <c r="EGM188" s="27"/>
      <c r="EGN188" s="27"/>
      <c r="EGO188" s="27"/>
      <c r="EGP188" s="27"/>
      <c r="EGQ188" s="27"/>
      <c r="EGR188" s="27"/>
      <c r="EGS188" s="27"/>
      <c r="EGT188" s="27"/>
      <c r="EGU188" s="27"/>
      <c r="EGV188" s="27"/>
      <c r="EGW188" s="27"/>
      <c r="EGX188" s="27"/>
      <c r="EGY188" s="27"/>
      <c r="EGZ188" s="27"/>
      <c r="EHA188" s="27"/>
      <c r="EHB188" s="27"/>
      <c r="EHC188" s="27"/>
      <c r="EHD188" s="27"/>
      <c r="EHE188" s="27"/>
      <c r="EHF188" s="27"/>
      <c r="EHG188" s="27"/>
      <c r="EHH188" s="27"/>
      <c r="EHI188" s="27"/>
      <c r="EHJ188" s="27"/>
      <c r="EHK188" s="27"/>
      <c r="EHL188" s="27"/>
      <c r="EHM188" s="27"/>
      <c r="EHN188" s="27"/>
      <c r="EHO188" s="27"/>
      <c r="EHP188" s="27"/>
      <c r="EHQ188" s="27"/>
      <c r="EHR188" s="27"/>
      <c r="EHS188" s="27"/>
      <c r="EHT188" s="27"/>
      <c r="EHU188" s="27"/>
      <c r="EHV188" s="27"/>
      <c r="EHW188" s="27"/>
      <c r="EHX188" s="27"/>
      <c r="EHY188" s="27"/>
      <c r="EHZ188" s="27"/>
      <c r="EIA188" s="27"/>
      <c r="EIB188" s="27"/>
      <c r="EIC188" s="27"/>
      <c r="EID188" s="27"/>
      <c r="EIE188" s="27"/>
      <c r="EIF188" s="27"/>
      <c r="EIG188" s="27"/>
      <c r="EIH188" s="27"/>
      <c r="EII188" s="27"/>
      <c r="EIJ188" s="27"/>
      <c r="EIK188" s="27"/>
      <c r="EIL188" s="27"/>
      <c r="EIM188" s="27"/>
      <c r="EIN188" s="27"/>
      <c r="EIO188" s="27"/>
      <c r="EIP188" s="27"/>
      <c r="EIQ188" s="27"/>
      <c r="EIR188" s="27"/>
      <c r="EIS188" s="27"/>
      <c r="EIT188" s="27"/>
      <c r="EIU188" s="27"/>
      <c r="EIV188" s="27"/>
      <c r="EIW188" s="27"/>
      <c r="EIX188" s="27"/>
      <c r="EIY188" s="27"/>
      <c r="EIZ188" s="27"/>
      <c r="EJA188" s="27"/>
      <c r="EJB188" s="27"/>
      <c r="EJC188" s="27"/>
      <c r="EJD188" s="27"/>
      <c r="EJE188" s="27"/>
      <c r="EJF188" s="27"/>
      <c r="EJG188" s="27"/>
      <c r="EJH188" s="27"/>
      <c r="EJI188" s="27"/>
      <c r="EJJ188" s="27"/>
      <c r="EJK188" s="27"/>
      <c r="EJL188" s="27"/>
      <c r="EJM188" s="27"/>
      <c r="EJN188" s="27"/>
      <c r="EJO188" s="27"/>
      <c r="EJP188" s="27"/>
      <c r="EJQ188" s="27"/>
      <c r="EJR188" s="27"/>
      <c r="EJS188" s="27"/>
      <c r="EJT188" s="27"/>
      <c r="EJU188" s="27"/>
      <c r="EJV188" s="27"/>
      <c r="EJW188" s="27"/>
      <c r="EJX188" s="27"/>
      <c r="EJY188" s="27"/>
      <c r="EJZ188" s="27"/>
      <c r="EKA188" s="27"/>
      <c r="EKB188" s="27"/>
      <c r="EKC188" s="27"/>
      <c r="EKD188" s="27"/>
      <c r="EKE188" s="27"/>
      <c r="EKF188" s="27"/>
      <c r="EKG188" s="27"/>
      <c r="EKH188" s="27"/>
      <c r="EKI188" s="27"/>
      <c r="EKJ188" s="27"/>
      <c r="EKK188" s="27"/>
      <c r="EKL188" s="27"/>
      <c r="EKM188" s="27"/>
      <c r="EKN188" s="27"/>
      <c r="EKO188" s="27"/>
      <c r="EKP188" s="27"/>
      <c r="EKQ188" s="27"/>
      <c r="EKR188" s="27"/>
      <c r="EKS188" s="27"/>
      <c r="EKT188" s="27"/>
      <c r="EKU188" s="27"/>
      <c r="EKV188" s="27"/>
      <c r="EKW188" s="27"/>
      <c r="EKX188" s="27"/>
      <c r="EKY188" s="27"/>
      <c r="EKZ188" s="27"/>
      <c r="ELA188" s="27"/>
      <c r="ELB188" s="27"/>
      <c r="ELC188" s="27"/>
      <c r="ELD188" s="27"/>
      <c r="ELE188" s="27"/>
      <c r="ELF188" s="27"/>
      <c r="ELG188" s="27"/>
      <c r="ELH188" s="27"/>
      <c r="ELI188" s="27"/>
      <c r="ELJ188" s="27"/>
      <c r="ELK188" s="27"/>
      <c r="ELL188" s="27"/>
      <c r="ELM188" s="27"/>
      <c r="ELN188" s="27"/>
      <c r="ELO188" s="27"/>
      <c r="ELP188" s="27"/>
      <c r="ELQ188" s="27"/>
      <c r="ELR188" s="27"/>
      <c r="ELS188" s="27"/>
      <c r="ELT188" s="27"/>
      <c r="ELU188" s="27"/>
      <c r="ELV188" s="27"/>
      <c r="ELW188" s="27"/>
      <c r="ELX188" s="27"/>
      <c r="ELY188" s="27"/>
      <c r="ELZ188" s="27"/>
      <c r="EMA188" s="27"/>
      <c r="EMB188" s="27"/>
      <c r="EMC188" s="27"/>
      <c r="EMD188" s="27"/>
      <c r="EME188" s="27"/>
      <c r="EMF188" s="27"/>
      <c r="EMG188" s="27"/>
      <c r="EMH188" s="27"/>
      <c r="EMI188" s="27"/>
      <c r="EMJ188" s="27"/>
      <c r="EMK188" s="27"/>
      <c r="EML188" s="27"/>
      <c r="EMM188" s="27"/>
      <c r="EMN188" s="27"/>
      <c r="EMO188" s="27"/>
      <c r="EMP188" s="27"/>
      <c r="EMQ188" s="27"/>
      <c r="EMR188" s="27"/>
      <c r="EMS188" s="27"/>
      <c r="EMT188" s="27"/>
      <c r="EMU188" s="27"/>
      <c r="EMV188" s="27"/>
      <c r="EMW188" s="27"/>
      <c r="EMX188" s="27"/>
      <c r="EMY188" s="27"/>
      <c r="EMZ188" s="27"/>
      <c r="ENA188" s="27"/>
      <c r="ENB188" s="27"/>
      <c r="ENC188" s="27"/>
      <c r="END188" s="27"/>
      <c r="ENE188" s="27"/>
      <c r="ENF188" s="27"/>
      <c r="ENG188" s="27"/>
      <c r="ENH188" s="27"/>
      <c r="ENI188" s="27"/>
      <c r="ENJ188" s="27"/>
      <c r="ENK188" s="27"/>
      <c r="ENL188" s="27"/>
      <c r="ENM188" s="27"/>
      <c r="ENN188" s="27"/>
      <c r="ENO188" s="27"/>
      <c r="ENP188" s="27"/>
      <c r="ENQ188" s="27"/>
      <c r="ENR188" s="27"/>
      <c r="ENS188" s="27"/>
      <c r="ENT188" s="27"/>
      <c r="ENU188" s="27"/>
      <c r="ENV188" s="27"/>
      <c r="ENW188" s="27"/>
      <c r="ENX188" s="27"/>
      <c r="ENY188" s="27"/>
      <c r="ENZ188" s="27"/>
      <c r="EOA188" s="27"/>
      <c r="EOB188" s="27"/>
      <c r="EOC188" s="27"/>
      <c r="EOD188" s="27"/>
      <c r="EOE188" s="27"/>
      <c r="EOF188" s="27"/>
      <c r="EOG188" s="27"/>
      <c r="EOH188" s="27"/>
      <c r="EOI188" s="27"/>
      <c r="EOJ188" s="27"/>
      <c r="EOK188" s="27"/>
      <c r="EOL188" s="27"/>
      <c r="EOM188" s="27"/>
      <c r="EON188" s="27"/>
      <c r="EOO188" s="27"/>
      <c r="EOP188" s="27"/>
      <c r="EOQ188" s="27"/>
      <c r="EOR188" s="27"/>
      <c r="EOS188" s="27"/>
      <c r="EOT188" s="27"/>
      <c r="EOU188" s="27"/>
      <c r="EOV188" s="27"/>
      <c r="EOW188" s="27"/>
      <c r="EOX188" s="27"/>
      <c r="EOY188" s="27"/>
      <c r="EOZ188" s="27"/>
      <c r="EPA188" s="27"/>
      <c r="EPB188" s="27"/>
      <c r="EPC188" s="27"/>
      <c r="EPD188" s="27"/>
      <c r="EPE188" s="27"/>
      <c r="EPF188" s="27"/>
      <c r="EPG188" s="27"/>
      <c r="EPH188" s="27"/>
      <c r="EPI188" s="27"/>
      <c r="EPJ188" s="27"/>
      <c r="EPK188" s="27"/>
      <c r="EPL188" s="27"/>
      <c r="EPM188" s="27"/>
      <c r="EPN188" s="27"/>
      <c r="EPO188" s="27"/>
      <c r="EPP188" s="27"/>
      <c r="EPQ188" s="27"/>
      <c r="EPR188" s="27"/>
      <c r="EPS188" s="27"/>
      <c r="EPT188" s="27"/>
      <c r="EPU188" s="27"/>
      <c r="EPV188" s="27"/>
      <c r="EPW188" s="27"/>
      <c r="EPX188" s="27"/>
      <c r="EPY188" s="27"/>
      <c r="EPZ188" s="27"/>
      <c r="EQA188" s="27"/>
      <c r="EQB188" s="27"/>
      <c r="EQC188" s="27"/>
      <c r="EQD188" s="27"/>
      <c r="EQE188" s="27"/>
      <c r="EQF188" s="27"/>
      <c r="EQG188" s="27"/>
      <c r="EQH188" s="27"/>
      <c r="EQI188" s="27"/>
      <c r="EQJ188" s="27"/>
      <c r="EQK188" s="27"/>
      <c r="EQL188" s="27"/>
      <c r="EQM188" s="27"/>
      <c r="EQN188" s="27"/>
      <c r="EQO188" s="27"/>
      <c r="EQP188" s="27"/>
      <c r="EQQ188" s="27"/>
      <c r="EQR188" s="27"/>
      <c r="EQS188" s="27"/>
      <c r="EQT188" s="27"/>
      <c r="EQU188" s="27"/>
      <c r="EQV188" s="27"/>
      <c r="EQW188" s="27"/>
      <c r="EQX188" s="27"/>
      <c r="EQY188" s="27"/>
      <c r="EQZ188" s="27"/>
      <c r="ERA188" s="27"/>
      <c r="ERB188" s="27"/>
      <c r="ERC188" s="27"/>
      <c r="ERD188" s="27"/>
      <c r="ERE188" s="27"/>
      <c r="ERF188" s="27"/>
      <c r="ERG188" s="27"/>
      <c r="ERH188" s="27"/>
      <c r="ERI188" s="27"/>
      <c r="ERJ188" s="27"/>
      <c r="ERK188" s="27"/>
      <c r="ERL188" s="27"/>
      <c r="ERM188" s="27"/>
      <c r="ERN188" s="27"/>
      <c r="ERO188" s="27"/>
      <c r="ERP188" s="27"/>
      <c r="ERQ188" s="27"/>
      <c r="ERR188" s="27"/>
      <c r="ERS188" s="27"/>
      <c r="ERT188" s="27"/>
      <c r="ERU188" s="27"/>
      <c r="ERV188" s="27"/>
      <c r="ERW188" s="27"/>
      <c r="ERX188" s="27"/>
      <c r="ERY188" s="27"/>
      <c r="ERZ188" s="27"/>
      <c r="ESA188" s="27"/>
      <c r="ESB188" s="27"/>
      <c r="ESC188" s="27"/>
      <c r="ESD188" s="27"/>
      <c r="ESE188" s="27"/>
      <c r="ESF188" s="27"/>
      <c r="ESG188" s="27"/>
      <c r="ESH188" s="27"/>
      <c r="ESI188" s="27"/>
      <c r="ESJ188" s="27"/>
      <c r="ESK188" s="27"/>
      <c r="ESL188" s="27"/>
      <c r="ESM188" s="27"/>
      <c r="ESN188" s="27"/>
      <c r="ESO188" s="27"/>
      <c r="ESP188" s="27"/>
      <c r="ESQ188" s="27"/>
      <c r="ESR188" s="27"/>
      <c r="ESS188" s="27"/>
      <c r="EST188" s="27"/>
      <c r="ESU188" s="27"/>
      <c r="ESV188" s="27"/>
      <c r="ESW188" s="27"/>
      <c r="ESX188" s="27"/>
      <c r="ESY188" s="27"/>
      <c r="ESZ188" s="27"/>
      <c r="ETA188" s="27"/>
      <c r="ETB188" s="27"/>
      <c r="ETC188" s="27"/>
      <c r="ETD188" s="27"/>
      <c r="ETE188" s="27"/>
      <c r="ETF188" s="27"/>
      <c r="ETG188" s="27"/>
      <c r="ETH188" s="27"/>
      <c r="ETI188" s="27"/>
      <c r="ETJ188" s="27"/>
      <c r="ETK188" s="27"/>
      <c r="ETL188" s="27"/>
      <c r="ETM188" s="27"/>
      <c r="ETN188" s="27"/>
      <c r="ETO188" s="27"/>
      <c r="ETP188" s="27"/>
      <c r="ETQ188" s="27"/>
      <c r="ETR188" s="27"/>
      <c r="ETS188" s="27"/>
      <c r="ETT188" s="27"/>
      <c r="ETU188" s="27"/>
      <c r="ETV188" s="27"/>
      <c r="ETW188" s="27"/>
      <c r="ETX188" s="27"/>
      <c r="ETY188" s="27"/>
      <c r="ETZ188" s="27"/>
      <c r="EUA188" s="27"/>
      <c r="EUB188" s="27"/>
      <c r="EUC188" s="27"/>
      <c r="EUD188" s="27"/>
      <c r="EUE188" s="27"/>
      <c r="EUF188" s="27"/>
      <c r="EUG188" s="27"/>
      <c r="EUH188" s="27"/>
      <c r="EUI188" s="27"/>
      <c r="EUJ188" s="27"/>
      <c r="EUK188" s="27"/>
      <c r="EUL188" s="27"/>
      <c r="EUM188" s="27"/>
      <c r="EUN188" s="27"/>
      <c r="EUO188" s="27"/>
      <c r="EUP188" s="27"/>
      <c r="EUQ188" s="27"/>
      <c r="EUR188" s="27"/>
      <c r="EUS188" s="27"/>
      <c r="EUT188" s="27"/>
      <c r="EUU188" s="27"/>
      <c r="EUV188" s="27"/>
      <c r="EUW188" s="27"/>
      <c r="EUX188" s="27"/>
      <c r="EUY188" s="27"/>
      <c r="EUZ188" s="27"/>
      <c r="EVA188" s="27"/>
      <c r="EVB188" s="27"/>
      <c r="EVC188" s="27"/>
      <c r="EVD188" s="27"/>
      <c r="EVE188" s="27"/>
      <c r="EVF188" s="27"/>
      <c r="EVG188" s="27"/>
      <c r="EVH188" s="27"/>
      <c r="EVI188" s="27"/>
      <c r="EVJ188" s="27"/>
      <c r="EVK188" s="27"/>
      <c r="EVL188" s="27"/>
      <c r="EVM188" s="27"/>
      <c r="EVN188" s="27"/>
      <c r="EVO188" s="27"/>
      <c r="EVP188" s="27"/>
      <c r="EVQ188" s="27"/>
      <c r="EVR188" s="27"/>
      <c r="EVS188" s="27"/>
      <c r="EVT188" s="27"/>
      <c r="EVU188" s="27"/>
      <c r="EVV188" s="27"/>
      <c r="EVW188" s="27"/>
      <c r="EVX188" s="27"/>
      <c r="EVY188" s="27"/>
      <c r="EVZ188" s="27"/>
      <c r="EWA188" s="27"/>
      <c r="EWB188" s="27"/>
      <c r="EWC188" s="27"/>
      <c r="EWD188" s="27"/>
      <c r="EWE188" s="27"/>
      <c r="EWF188" s="27"/>
      <c r="EWG188" s="27"/>
      <c r="EWH188" s="27"/>
      <c r="EWI188" s="27"/>
      <c r="EWJ188" s="27"/>
      <c r="EWK188" s="27"/>
      <c r="EWL188" s="27"/>
      <c r="EWM188" s="27"/>
      <c r="EWN188" s="27"/>
      <c r="EWO188" s="27"/>
      <c r="EWP188" s="27"/>
      <c r="EWQ188" s="27"/>
      <c r="EWR188" s="27"/>
      <c r="EWS188" s="27"/>
      <c r="EWT188" s="27"/>
      <c r="EWU188" s="27"/>
      <c r="EWV188" s="27"/>
      <c r="EWW188" s="27"/>
      <c r="EWX188" s="27"/>
      <c r="EWY188" s="27"/>
      <c r="EWZ188" s="27"/>
      <c r="EXA188" s="27"/>
      <c r="EXB188" s="27"/>
      <c r="EXC188" s="27"/>
      <c r="EXD188" s="27"/>
      <c r="EXE188" s="27"/>
      <c r="EXF188" s="27"/>
      <c r="EXG188" s="27"/>
      <c r="EXH188" s="27"/>
      <c r="EXI188" s="27"/>
      <c r="EXJ188" s="27"/>
      <c r="EXK188" s="27"/>
      <c r="EXL188" s="27"/>
      <c r="EXM188" s="27"/>
      <c r="EXN188" s="27"/>
      <c r="EXO188" s="27"/>
      <c r="EXP188" s="27"/>
      <c r="EXQ188" s="27"/>
      <c r="EXR188" s="27"/>
      <c r="EXS188" s="27"/>
      <c r="EXT188" s="27"/>
      <c r="EXU188" s="27"/>
      <c r="EXV188" s="27"/>
      <c r="EXW188" s="27"/>
      <c r="EXX188" s="27"/>
      <c r="EXY188" s="27"/>
      <c r="EXZ188" s="27"/>
      <c r="EYA188" s="27"/>
      <c r="EYB188" s="27"/>
      <c r="EYC188" s="27"/>
      <c r="EYD188" s="27"/>
      <c r="EYE188" s="27"/>
      <c r="EYF188" s="27"/>
      <c r="EYG188" s="27"/>
      <c r="EYH188" s="27"/>
      <c r="EYI188" s="27"/>
      <c r="EYJ188" s="27"/>
      <c r="EYK188" s="27"/>
      <c r="EYL188" s="27"/>
      <c r="EYM188" s="27"/>
      <c r="EYN188" s="27"/>
      <c r="EYO188" s="27"/>
      <c r="EYP188" s="27"/>
      <c r="EYQ188" s="27"/>
      <c r="EYR188" s="27"/>
      <c r="EYS188" s="27"/>
      <c r="EYT188" s="27"/>
      <c r="EYU188" s="27"/>
      <c r="EYV188" s="27"/>
      <c r="EYW188" s="27"/>
      <c r="EYX188" s="27"/>
      <c r="EYY188" s="27"/>
      <c r="EYZ188" s="27"/>
      <c r="EZA188" s="27"/>
      <c r="EZB188" s="27"/>
      <c r="EZC188" s="27"/>
      <c r="EZD188" s="27"/>
      <c r="EZE188" s="27"/>
      <c r="EZF188" s="27"/>
      <c r="EZG188" s="27"/>
      <c r="EZH188" s="27"/>
      <c r="EZI188" s="27"/>
      <c r="EZJ188" s="27"/>
      <c r="EZK188" s="27"/>
      <c r="EZL188" s="27"/>
      <c r="EZM188" s="27"/>
      <c r="EZN188" s="27"/>
      <c r="EZO188" s="27"/>
      <c r="EZP188" s="27"/>
      <c r="EZQ188" s="27"/>
      <c r="EZR188" s="27"/>
      <c r="EZS188" s="27"/>
      <c r="EZT188" s="27"/>
      <c r="EZU188" s="27"/>
      <c r="EZV188" s="27"/>
      <c r="EZW188" s="27"/>
      <c r="EZX188" s="27"/>
      <c r="EZY188" s="27"/>
      <c r="EZZ188" s="27"/>
      <c r="FAA188" s="27"/>
      <c r="FAB188" s="27"/>
      <c r="FAC188" s="27"/>
      <c r="FAD188" s="27"/>
      <c r="FAE188" s="27"/>
      <c r="FAF188" s="27"/>
      <c r="FAG188" s="27"/>
      <c r="FAH188" s="27"/>
      <c r="FAI188" s="27"/>
      <c r="FAJ188" s="27"/>
      <c r="FAK188" s="27"/>
      <c r="FAL188" s="27"/>
      <c r="FAM188" s="27"/>
      <c r="FAN188" s="27"/>
      <c r="FAO188" s="27"/>
      <c r="FAP188" s="27"/>
      <c r="FAQ188" s="27"/>
      <c r="FAR188" s="27"/>
      <c r="FAS188" s="27"/>
      <c r="FAT188" s="27"/>
      <c r="FAU188" s="27"/>
      <c r="FAV188" s="27"/>
      <c r="FAW188" s="27"/>
      <c r="FAX188" s="27"/>
      <c r="FAY188" s="27"/>
      <c r="FAZ188" s="27"/>
      <c r="FBA188" s="27"/>
      <c r="FBB188" s="27"/>
      <c r="FBC188" s="27"/>
      <c r="FBD188" s="27"/>
      <c r="FBE188" s="27"/>
      <c r="FBF188" s="27"/>
      <c r="FBG188" s="27"/>
      <c r="FBH188" s="27"/>
      <c r="FBI188" s="27"/>
      <c r="FBJ188" s="27"/>
      <c r="FBK188" s="27"/>
      <c r="FBL188" s="27"/>
      <c r="FBM188" s="27"/>
      <c r="FBN188" s="27"/>
      <c r="FBO188" s="27"/>
      <c r="FBP188" s="27"/>
      <c r="FBQ188" s="27"/>
      <c r="FBR188" s="27"/>
      <c r="FBS188" s="27"/>
      <c r="FBT188" s="27"/>
      <c r="FBU188" s="27"/>
      <c r="FBV188" s="27"/>
      <c r="FBW188" s="27"/>
      <c r="FBX188" s="27"/>
      <c r="FBY188" s="27"/>
      <c r="FBZ188" s="27"/>
      <c r="FCA188" s="27"/>
      <c r="FCB188" s="27"/>
      <c r="FCC188" s="27"/>
      <c r="FCD188" s="27"/>
      <c r="FCE188" s="27"/>
      <c r="FCF188" s="27"/>
      <c r="FCG188" s="27"/>
      <c r="FCH188" s="27"/>
      <c r="FCI188" s="27"/>
      <c r="FCJ188" s="27"/>
      <c r="FCK188" s="27"/>
      <c r="FCL188" s="27"/>
      <c r="FCM188" s="27"/>
      <c r="FCN188" s="27"/>
      <c r="FCO188" s="27"/>
      <c r="FCP188" s="27"/>
      <c r="FCQ188" s="27"/>
      <c r="FCR188" s="27"/>
      <c r="FCS188" s="27"/>
      <c r="FCT188" s="27"/>
      <c r="FCU188" s="27"/>
      <c r="FCV188" s="27"/>
      <c r="FCW188" s="27"/>
      <c r="FCX188" s="27"/>
      <c r="FCY188" s="27"/>
      <c r="FCZ188" s="27"/>
      <c r="FDA188" s="27"/>
      <c r="FDB188" s="27"/>
      <c r="FDC188" s="27"/>
      <c r="FDD188" s="27"/>
      <c r="FDE188" s="27"/>
      <c r="FDF188" s="27"/>
      <c r="FDG188" s="27"/>
      <c r="FDH188" s="27"/>
      <c r="FDI188" s="27"/>
      <c r="FDJ188" s="27"/>
      <c r="FDK188" s="27"/>
      <c r="FDL188" s="27"/>
      <c r="FDM188" s="27"/>
      <c r="FDN188" s="27"/>
      <c r="FDO188" s="27"/>
      <c r="FDP188" s="27"/>
      <c r="FDQ188" s="27"/>
      <c r="FDR188" s="27"/>
      <c r="FDS188" s="27"/>
      <c r="FDT188" s="27"/>
      <c r="FDU188" s="27"/>
      <c r="FDV188" s="27"/>
      <c r="FDW188" s="27"/>
      <c r="FDX188" s="27"/>
      <c r="FDY188" s="27"/>
      <c r="FDZ188" s="27"/>
      <c r="FEA188" s="27"/>
      <c r="FEB188" s="27"/>
      <c r="FEC188" s="27"/>
      <c r="FED188" s="27"/>
      <c r="FEE188" s="27"/>
      <c r="FEF188" s="27"/>
      <c r="FEG188" s="27"/>
      <c r="FEH188" s="27"/>
      <c r="FEI188" s="27"/>
      <c r="FEJ188" s="27"/>
      <c r="FEK188" s="27"/>
      <c r="FEL188" s="27"/>
      <c r="FEM188" s="27"/>
      <c r="FEN188" s="27"/>
      <c r="FEO188" s="27"/>
      <c r="FEP188" s="27"/>
      <c r="FEQ188" s="27"/>
      <c r="FER188" s="27"/>
      <c r="FES188" s="27"/>
      <c r="FET188" s="27"/>
      <c r="FEU188" s="27"/>
      <c r="FEV188" s="27"/>
      <c r="FEW188" s="27"/>
      <c r="FEX188" s="27"/>
      <c r="FEY188" s="27"/>
      <c r="FEZ188" s="27"/>
      <c r="FFA188" s="27"/>
      <c r="FFB188" s="27"/>
      <c r="FFC188" s="27"/>
      <c r="FFD188" s="27"/>
      <c r="FFE188" s="27"/>
      <c r="FFF188" s="27"/>
      <c r="FFG188" s="27"/>
      <c r="FFH188" s="27"/>
      <c r="FFI188" s="27"/>
      <c r="FFJ188" s="27"/>
      <c r="FFK188" s="27"/>
      <c r="FFL188" s="27"/>
      <c r="FFM188" s="27"/>
      <c r="FFN188" s="27"/>
      <c r="FFO188" s="27"/>
      <c r="FFP188" s="27"/>
      <c r="FFQ188" s="27"/>
      <c r="FFR188" s="27"/>
      <c r="FFS188" s="27"/>
      <c r="FFT188" s="27"/>
      <c r="FFU188" s="27"/>
      <c r="FFV188" s="27"/>
      <c r="FFW188" s="27"/>
      <c r="FFX188" s="27"/>
      <c r="FFY188" s="27"/>
      <c r="FFZ188" s="27"/>
      <c r="FGA188" s="27"/>
      <c r="FGB188" s="27"/>
      <c r="FGC188" s="27"/>
      <c r="FGD188" s="27"/>
      <c r="FGE188" s="27"/>
      <c r="FGF188" s="27"/>
      <c r="FGG188" s="27"/>
      <c r="FGH188" s="27"/>
      <c r="FGI188" s="27"/>
      <c r="FGJ188" s="27"/>
      <c r="FGK188" s="27"/>
      <c r="FGL188" s="27"/>
      <c r="FGM188" s="27"/>
      <c r="FGN188" s="27"/>
      <c r="FGO188" s="27"/>
      <c r="FGP188" s="27"/>
      <c r="FGQ188" s="27"/>
      <c r="FGR188" s="27"/>
      <c r="FGS188" s="27"/>
      <c r="FGT188" s="27"/>
      <c r="FGU188" s="27"/>
      <c r="FGV188" s="27"/>
      <c r="FGW188" s="27"/>
      <c r="FGX188" s="27"/>
      <c r="FGY188" s="27"/>
      <c r="FGZ188" s="27"/>
      <c r="FHA188" s="27"/>
      <c r="FHB188" s="27"/>
      <c r="FHC188" s="27"/>
      <c r="FHD188" s="27"/>
      <c r="FHE188" s="27"/>
      <c r="FHF188" s="27"/>
      <c r="FHG188" s="27"/>
      <c r="FHH188" s="27"/>
      <c r="FHI188" s="27"/>
      <c r="FHJ188" s="27"/>
      <c r="FHK188" s="27"/>
      <c r="FHL188" s="27"/>
      <c r="FHM188" s="27"/>
      <c r="FHN188" s="27"/>
      <c r="FHO188" s="27"/>
      <c r="FHP188" s="27"/>
      <c r="FHQ188" s="27"/>
      <c r="FHR188" s="27"/>
      <c r="FHS188" s="27"/>
      <c r="FHT188" s="27"/>
      <c r="FHU188" s="27"/>
      <c r="FHV188" s="27"/>
      <c r="FHW188" s="27"/>
      <c r="FHX188" s="27"/>
      <c r="FHY188" s="27"/>
      <c r="FHZ188" s="27"/>
      <c r="FIA188" s="27"/>
      <c r="FIB188" s="27"/>
      <c r="FIC188" s="27"/>
      <c r="FID188" s="27"/>
      <c r="FIE188" s="27"/>
      <c r="FIF188" s="27"/>
      <c r="FIG188" s="27"/>
      <c r="FIH188" s="27"/>
      <c r="FII188" s="27"/>
      <c r="FIJ188" s="27"/>
      <c r="FIK188" s="27"/>
      <c r="FIL188" s="27"/>
      <c r="FIM188" s="27"/>
      <c r="FIN188" s="27"/>
      <c r="FIO188" s="27"/>
      <c r="FIP188" s="27"/>
      <c r="FIQ188" s="27"/>
      <c r="FIR188" s="27"/>
      <c r="FIS188" s="27"/>
      <c r="FIT188" s="27"/>
      <c r="FIU188" s="27"/>
      <c r="FIV188" s="27"/>
      <c r="FIW188" s="27"/>
      <c r="FIX188" s="27"/>
      <c r="FIY188" s="27"/>
      <c r="FIZ188" s="27"/>
      <c r="FJA188" s="27"/>
      <c r="FJB188" s="27"/>
      <c r="FJC188" s="27"/>
      <c r="FJD188" s="27"/>
      <c r="FJE188" s="27"/>
      <c r="FJF188" s="27"/>
      <c r="FJG188" s="27"/>
      <c r="FJH188" s="27"/>
      <c r="FJI188" s="27"/>
      <c r="FJJ188" s="27"/>
      <c r="FJK188" s="27"/>
      <c r="FJL188" s="27"/>
      <c r="FJM188" s="27"/>
      <c r="FJN188" s="27"/>
      <c r="FJO188" s="27"/>
      <c r="FJP188" s="27"/>
      <c r="FJQ188" s="27"/>
      <c r="FJR188" s="27"/>
      <c r="FJS188" s="27"/>
      <c r="FJT188" s="27"/>
      <c r="FJU188" s="27"/>
      <c r="FJV188" s="27"/>
      <c r="FJW188" s="27"/>
      <c r="FJX188" s="27"/>
      <c r="FJY188" s="27"/>
      <c r="FJZ188" s="27"/>
      <c r="FKA188" s="27"/>
      <c r="FKB188" s="27"/>
      <c r="FKC188" s="27"/>
      <c r="FKD188" s="27"/>
      <c r="FKE188" s="27"/>
      <c r="FKF188" s="27"/>
      <c r="FKG188" s="27"/>
      <c r="FKH188" s="27"/>
      <c r="FKI188" s="27"/>
      <c r="FKJ188" s="27"/>
      <c r="FKK188" s="27"/>
      <c r="FKL188" s="27"/>
      <c r="FKM188" s="27"/>
      <c r="FKN188" s="27"/>
      <c r="FKO188" s="27"/>
      <c r="FKP188" s="27"/>
      <c r="FKQ188" s="27"/>
      <c r="FKR188" s="27"/>
      <c r="FKS188" s="27"/>
      <c r="FKT188" s="27"/>
      <c r="FKU188" s="27"/>
      <c r="FKV188" s="27"/>
      <c r="FKW188" s="27"/>
      <c r="FKX188" s="27"/>
      <c r="FKY188" s="27"/>
      <c r="FKZ188" s="27"/>
      <c r="FLA188" s="27"/>
      <c r="FLB188" s="27"/>
      <c r="FLC188" s="27"/>
      <c r="FLD188" s="27"/>
      <c r="FLE188" s="27"/>
      <c r="FLF188" s="27"/>
      <c r="FLG188" s="27"/>
      <c r="FLH188" s="27"/>
      <c r="FLI188" s="27"/>
      <c r="FLJ188" s="27"/>
      <c r="FLK188" s="27"/>
      <c r="FLL188" s="27"/>
      <c r="FLM188" s="27"/>
      <c r="FLN188" s="27"/>
      <c r="FLO188" s="27"/>
      <c r="FLP188" s="27"/>
      <c r="FLQ188" s="27"/>
      <c r="FLR188" s="27"/>
      <c r="FLS188" s="27"/>
      <c r="FLT188" s="27"/>
      <c r="FLU188" s="27"/>
      <c r="FLV188" s="27"/>
      <c r="FLW188" s="27"/>
      <c r="FLX188" s="27"/>
      <c r="FLY188" s="27"/>
      <c r="FLZ188" s="27"/>
      <c r="FMA188" s="27"/>
      <c r="FMB188" s="27"/>
      <c r="FMC188" s="27"/>
      <c r="FMD188" s="27"/>
      <c r="FME188" s="27"/>
      <c r="FMF188" s="27"/>
      <c r="FMG188" s="27"/>
      <c r="FMH188" s="27"/>
      <c r="FMI188" s="27"/>
      <c r="FMJ188" s="27"/>
      <c r="FMK188" s="27"/>
      <c r="FML188" s="27"/>
      <c r="FMM188" s="27"/>
      <c r="FMN188" s="27"/>
      <c r="FMO188" s="27"/>
      <c r="FMP188" s="27"/>
      <c r="FMQ188" s="27"/>
      <c r="FMR188" s="27"/>
      <c r="FMS188" s="27"/>
      <c r="FMT188" s="27"/>
      <c r="FMU188" s="27"/>
      <c r="FMV188" s="27"/>
      <c r="FMW188" s="27"/>
      <c r="FMX188" s="27"/>
      <c r="FMY188" s="27"/>
      <c r="FMZ188" s="27"/>
      <c r="FNA188" s="27"/>
      <c r="FNB188" s="27"/>
      <c r="FNC188" s="27"/>
      <c r="FND188" s="27"/>
      <c r="FNE188" s="27"/>
      <c r="FNF188" s="27"/>
      <c r="FNG188" s="27"/>
      <c r="FNH188" s="27"/>
      <c r="FNI188" s="27"/>
      <c r="FNJ188" s="27"/>
      <c r="FNK188" s="27"/>
      <c r="FNL188" s="27"/>
      <c r="FNM188" s="27"/>
      <c r="FNN188" s="27"/>
      <c r="FNO188" s="27"/>
      <c r="FNP188" s="27"/>
      <c r="FNQ188" s="27"/>
      <c r="FNR188" s="27"/>
      <c r="FNS188" s="27"/>
      <c r="FNT188" s="27"/>
      <c r="FNU188" s="27"/>
      <c r="FNV188" s="27"/>
      <c r="FNW188" s="27"/>
      <c r="FNX188" s="27"/>
      <c r="FNY188" s="27"/>
      <c r="FNZ188" s="27"/>
      <c r="FOA188" s="27"/>
      <c r="FOB188" s="27"/>
      <c r="FOC188" s="27"/>
      <c r="FOD188" s="27"/>
      <c r="FOE188" s="27"/>
      <c r="FOF188" s="27"/>
      <c r="FOG188" s="27"/>
      <c r="FOH188" s="27"/>
      <c r="FOI188" s="27"/>
      <c r="FOJ188" s="27"/>
      <c r="FOK188" s="27"/>
      <c r="FOL188" s="27"/>
      <c r="FOM188" s="27"/>
      <c r="FON188" s="27"/>
      <c r="FOO188" s="27"/>
      <c r="FOP188" s="27"/>
      <c r="FOQ188" s="27"/>
      <c r="FOR188" s="27"/>
      <c r="FOS188" s="27"/>
      <c r="FOT188" s="27"/>
      <c r="FOU188" s="27"/>
      <c r="FOV188" s="27"/>
      <c r="FOW188" s="27"/>
      <c r="FOX188" s="27"/>
      <c r="FOY188" s="27"/>
      <c r="FOZ188" s="27"/>
      <c r="FPA188" s="27"/>
      <c r="FPB188" s="27"/>
      <c r="FPC188" s="27"/>
      <c r="FPD188" s="27"/>
      <c r="FPE188" s="27"/>
      <c r="FPF188" s="27"/>
      <c r="FPG188" s="27"/>
      <c r="FPH188" s="27"/>
      <c r="FPI188" s="27"/>
      <c r="FPJ188" s="27"/>
      <c r="FPK188" s="27"/>
      <c r="FPL188" s="27"/>
      <c r="FPM188" s="27"/>
      <c r="FPN188" s="27"/>
      <c r="FPO188" s="27"/>
      <c r="FPP188" s="27"/>
      <c r="FPQ188" s="27"/>
      <c r="FPR188" s="27"/>
      <c r="FPS188" s="27"/>
      <c r="FPT188" s="27"/>
      <c r="FPU188" s="27"/>
      <c r="FPV188" s="27"/>
      <c r="FPW188" s="27"/>
      <c r="FPX188" s="27"/>
      <c r="FPY188" s="27"/>
      <c r="FPZ188" s="27"/>
      <c r="FQA188" s="27"/>
      <c r="FQB188" s="27"/>
      <c r="FQC188" s="27"/>
      <c r="FQD188" s="27"/>
      <c r="FQE188" s="27"/>
      <c r="FQF188" s="27"/>
      <c r="FQG188" s="27"/>
      <c r="FQH188" s="27"/>
      <c r="FQI188" s="27"/>
      <c r="FQJ188" s="27"/>
      <c r="FQK188" s="27"/>
      <c r="FQL188" s="27"/>
      <c r="FQM188" s="27"/>
      <c r="FQN188" s="27"/>
      <c r="FQO188" s="27"/>
      <c r="FQP188" s="27"/>
      <c r="FQQ188" s="27"/>
      <c r="FQR188" s="27"/>
      <c r="FQS188" s="27"/>
      <c r="FQT188" s="27"/>
      <c r="FQU188" s="27"/>
      <c r="FQV188" s="27"/>
      <c r="FQW188" s="27"/>
      <c r="FQX188" s="27"/>
      <c r="FQY188" s="27"/>
      <c r="FQZ188" s="27"/>
      <c r="FRA188" s="27"/>
      <c r="FRB188" s="27"/>
      <c r="FRC188" s="27"/>
      <c r="FRD188" s="27"/>
      <c r="FRE188" s="27"/>
      <c r="FRF188" s="27"/>
      <c r="FRG188" s="27"/>
      <c r="FRH188" s="27"/>
      <c r="FRI188" s="27"/>
      <c r="FRJ188" s="27"/>
      <c r="FRK188" s="27"/>
      <c r="FRL188" s="27"/>
      <c r="FRM188" s="27"/>
      <c r="FRN188" s="27"/>
      <c r="FRO188" s="27"/>
      <c r="FRP188" s="27"/>
      <c r="FRQ188" s="27"/>
      <c r="FRR188" s="27"/>
      <c r="FRS188" s="27"/>
      <c r="FRT188" s="27"/>
      <c r="FRU188" s="27"/>
      <c r="FRV188" s="27"/>
      <c r="FRW188" s="27"/>
      <c r="FRX188" s="27"/>
      <c r="FRY188" s="27"/>
      <c r="FRZ188" s="27"/>
      <c r="FSA188" s="27"/>
      <c r="FSB188" s="27"/>
      <c r="FSC188" s="27"/>
      <c r="FSD188" s="27"/>
      <c r="FSE188" s="27"/>
      <c r="FSF188" s="27"/>
      <c r="FSG188" s="27"/>
      <c r="FSH188" s="27"/>
      <c r="FSI188" s="27"/>
      <c r="FSJ188" s="27"/>
      <c r="FSK188" s="27"/>
      <c r="FSL188" s="27"/>
      <c r="FSM188" s="27"/>
      <c r="FSN188" s="27"/>
      <c r="FSO188" s="27"/>
      <c r="FSP188" s="27"/>
      <c r="FSQ188" s="27"/>
      <c r="FSR188" s="27"/>
      <c r="FSS188" s="27"/>
      <c r="FST188" s="27"/>
      <c r="FSU188" s="27"/>
      <c r="FSV188" s="27"/>
      <c r="FSW188" s="27"/>
      <c r="FSX188" s="27"/>
      <c r="FSY188" s="27"/>
      <c r="FSZ188" s="27"/>
      <c r="FTA188" s="27"/>
      <c r="FTB188" s="27"/>
      <c r="FTC188" s="27"/>
      <c r="FTD188" s="27"/>
      <c r="FTE188" s="27"/>
      <c r="FTF188" s="27"/>
      <c r="FTG188" s="27"/>
      <c r="FTH188" s="27"/>
      <c r="FTI188" s="27"/>
      <c r="FTJ188" s="27"/>
      <c r="FTK188" s="27"/>
      <c r="FTL188" s="27"/>
      <c r="FTM188" s="27"/>
      <c r="FTN188" s="27"/>
      <c r="FTO188" s="27"/>
      <c r="FTP188" s="27"/>
      <c r="FTQ188" s="27"/>
      <c r="FTR188" s="27"/>
      <c r="FTS188" s="27"/>
      <c r="FTT188" s="27"/>
      <c r="FTU188" s="27"/>
      <c r="FTV188" s="27"/>
      <c r="FTW188" s="27"/>
      <c r="FTX188" s="27"/>
      <c r="FTY188" s="27"/>
      <c r="FTZ188" s="27"/>
      <c r="FUA188" s="27"/>
      <c r="FUB188" s="27"/>
      <c r="FUC188" s="27"/>
      <c r="FUD188" s="27"/>
      <c r="FUE188" s="27"/>
      <c r="FUF188" s="27"/>
      <c r="FUG188" s="27"/>
      <c r="FUH188" s="27"/>
      <c r="FUI188" s="27"/>
      <c r="FUJ188" s="27"/>
      <c r="FUK188" s="27"/>
      <c r="FUL188" s="27"/>
      <c r="FUM188" s="27"/>
      <c r="FUN188" s="27"/>
      <c r="FUO188" s="27"/>
      <c r="FUP188" s="27"/>
      <c r="FUQ188" s="27"/>
      <c r="FUR188" s="27"/>
      <c r="FUS188" s="27"/>
      <c r="FUT188" s="27"/>
      <c r="FUU188" s="27"/>
      <c r="FUV188" s="27"/>
      <c r="FUW188" s="27"/>
      <c r="FUX188" s="27"/>
      <c r="FUY188" s="27"/>
      <c r="FUZ188" s="27"/>
      <c r="FVA188" s="27"/>
      <c r="FVB188" s="27"/>
      <c r="FVC188" s="27"/>
      <c r="FVD188" s="27"/>
      <c r="FVE188" s="27"/>
      <c r="FVF188" s="27"/>
      <c r="FVG188" s="27"/>
      <c r="FVH188" s="27"/>
      <c r="FVI188" s="27"/>
      <c r="FVJ188" s="27"/>
      <c r="FVK188" s="27"/>
      <c r="FVL188" s="27"/>
      <c r="FVM188" s="27"/>
      <c r="FVN188" s="27"/>
      <c r="FVO188" s="27"/>
      <c r="FVP188" s="27"/>
      <c r="FVQ188" s="27"/>
      <c r="FVR188" s="27"/>
      <c r="FVS188" s="27"/>
      <c r="FVT188" s="27"/>
      <c r="FVU188" s="27"/>
      <c r="FVV188" s="27"/>
      <c r="FVW188" s="27"/>
      <c r="FVX188" s="27"/>
      <c r="FVY188" s="27"/>
      <c r="FVZ188" s="27"/>
      <c r="FWA188" s="27"/>
      <c r="FWB188" s="27"/>
      <c r="FWC188" s="27"/>
      <c r="FWD188" s="27"/>
      <c r="FWE188" s="27"/>
      <c r="FWF188" s="27"/>
      <c r="FWG188" s="27"/>
      <c r="FWH188" s="27"/>
      <c r="FWI188" s="27"/>
      <c r="FWJ188" s="27"/>
      <c r="FWK188" s="27"/>
      <c r="FWL188" s="27"/>
      <c r="FWM188" s="27"/>
      <c r="FWN188" s="27"/>
      <c r="FWO188" s="27"/>
      <c r="FWP188" s="27"/>
      <c r="FWQ188" s="27"/>
      <c r="FWR188" s="27"/>
      <c r="FWS188" s="27"/>
      <c r="FWT188" s="27"/>
      <c r="FWU188" s="27"/>
      <c r="FWV188" s="27"/>
      <c r="FWW188" s="27"/>
      <c r="FWX188" s="27"/>
      <c r="FWY188" s="27"/>
      <c r="FWZ188" s="27"/>
      <c r="FXA188" s="27"/>
      <c r="FXB188" s="27"/>
      <c r="FXC188" s="27"/>
      <c r="FXD188" s="27"/>
      <c r="FXE188" s="27"/>
      <c r="FXF188" s="27"/>
      <c r="FXG188" s="27"/>
      <c r="FXH188" s="27"/>
      <c r="FXI188" s="27"/>
      <c r="FXJ188" s="27"/>
      <c r="FXK188" s="27"/>
      <c r="FXL188" s="27"/>
      <c r="FXM188" s="27"/>
      <c r="FXN188" s="27"/>
      <c r="FXO188" s="27"/>
      <c r="FXP188" s="27"/>
      <c r="FXQ188" s="27"/>
      <c r="FXR188" s="27"/>
      <c r="FXS188" s="27"/>
      <c r="FXT188" s="27"/>
      <c r="FXU188" s="27"/>
      <c r="FXV188" s="27"/>
      <c r="FXW188" s="27"/>
      <c r="FXX188" s="27"/>
      <c r="FXY188" s="27"/>
      <c r="FXZ188" s="27"/>
      <c r="FYA188" s="27"/>
      <c r="FYB188" s="27"/>
      <c r="FYC188" s="27"/>
      <c r="FYD188" s="27"/>
      <c r="FYE188" s="27"/>
      <c r="FYF188" s="27"/>
      <c r="FYG188" s="27"/>
      <c r="FYH188" s="27"/>
      <c r="FYI188" s="27"/>
      <c r="FYJ188" s="27"/>
      <c r="FYK188" s="27"/>
      <c r="FYL188" s="27"/>
      <c r="FYM188" s="27"/>
      <c r="FYN188" s="27"/>
      <c r="FYO188" s="27"/>
      <c r="FYP188" s="27"/>
      <c r="FYQ188" s="27"/>
      <c r="FYR188" s="27"/>
      <c r="FYS188" s="27"/>
      <c r="FYT188" s="27"/>
      <c r="FYU188" s="27"/>
      <c r="FYV188" s="27"/>
      <c r="FYW188" s="27"/>
      <c r="FYX188" s="27"/>
      <c r="FYY188" s="27"/>
      <c r="FYZ188" s="27"/>
      <c r="FZA188" s="27"/>
      <c r="FZB188" s="27"/>
      <c r="FZC188" s="27"/>
      <c r="FZD188" s="27"/>
      <c r="FZE188" s="27"/>
      <c r="FZF188" s="27"/>
      <c r="FZG188" s="27"/>
      <c r="FZH188" s="27"/>
      <c r="FZI188" s="27"/>
      <c r="FZJ188" s="27"/>
      <c r="FZK188" s="27"/>
      <c r="FZL188" s="27"/>
      <c r="FZM188" s="27"/>
      <c r="FZN188" s="27"/>
      <c r="FZO188" s="27"/>
      <c r="FZP188" s="27"/>
      <c r="FZQ188" s="27"/>
      <c r="FZR188" s="27"/>
      <c r="FZS188" s="27"/>
      <c r="FZT188" s="27"/>
      <c r="FZU188" s="27"/>
      <c r="FZV188" s="27"/>
      <c r="FZW188" s="27"/>
      <c r="FZX188" s="27"/>
      <c r="FZY188" s="27"/>
      <c r="FZZ188" s="27"/>
      <c r="GAA188" s="27"/>
      <c r="GAB188" s="27"/>
      <c r="GAC188" s="27"/>
      <c r="GAD188" s="27"/>
      <c r="GAE188" s="27"/>
      <c r="GAF188" s="27"/>
      <c r="GAG188" s="27"/>
      <c r="GAH188" s="27"/>
      <c r="GAI188" s="27"/>
      <c r="GAJ188" s="27"/>
      <c r="GAK188" s="27"/>
      <c r="GAL188" s="27"/>
      <c r="GAM188" s="27"/>
      <c r="GAN188" s="27"/>
      <c r="GAO188" s="27"/>
      <c r="GAP188" s="27"/>
      <c r="GAQ188" s="27"/>
      <c r="GAR188" s="27"/>
      <c r="GAS188" s="27"/>
      <c r="GAT188" s="27"/>
      <c r="GAU188" s="27"/>
      <c r="GAV188" s="27"/>
      <c r="GAW188" s="27"/>
      <c r="GAX188" s="27"/>
      <c r="GAY188" s="27"/>
      <c r="GAZ188" s="27"/>
      <c r="GBA188" s="27"/>
      <c r="GBB188" s="27"/>
      <c r="GBC188" s="27"/>
      <c r="GBD188" s="27"/>
      <c r="GBE188" s="27"/>
      <c r="GBF188" s="27"/>
      <c r="GBG188" s="27"/>
      <c r="GBH188" s="27"/>
      <c r="GBI188" s="27"/>
      <c r="GBJ188" s="27"/>
      <c r="GBK188" s="27"/>
      <c r="GBL188" s="27"/>
      <c r="GBM188" s="27"/>
      <c r="GBN188" s="27"/>
      <c r="GBO188" s="27"/>
      <c r="GBP188" s="27"/>
      <c r="GBQ188" s="27"/>
      <c r="GBR188" s="27"/>
      <c r="GBS188" s="27"/>
      <c r="GBT188" s="27"/>
      <c r="GBU188" s="27"/>
      <c r="GBV188" s="27"/>
      <c r="GBW188" s="27"/>
      <c r="GBX188" s="27"/>
      <c r="GBY188" s="27"/>
      <c r="GBZ188" s="27"/>
      <c r="GCA188" s="27"/>
      <c r="GCB188" s="27"/>
      <c r="GCC188" s="27"/>
      <c r="GCD188" s="27"/>
      <c r="GCE188" s="27"/>
      <c r="GCF188" s="27"/>
      <c r="GCG188" s="27"/>
      <c r="GCH188" s="27"/>
      <c r="GCI188" s="27"/>
      <c r="GCJ188" s="27"/>
      <c r="GCK188" s="27"/>
      <c r="GCL188" s="27"/>
      <c r="GCM188" s="27"/>
      <c r="GCN188" s="27"/>
      <c r="GCO188" s="27"/>
      <c r="GCP188" s="27"/>
      <c r="GCQ188" s="27"/>
      <c r="GCR188" s="27"/>
      <c r="GCS188" s="27"/>
      <c r="GCT188" s="27"/>
      <c r="GCU188" s="27"/>
      <c r="GCV188" s="27"/>
      <c r="GCW188" s="27"/>
      <c r="GCX188" s="27"/>
      <c r="GCY188" s="27"/>
      <c r="GCZ188" s="27"/>
      <c r="GDA188" s="27"/>
      <c r="GDB188" s="27"/>
      <c r="GDC188" s="27"/>
      <c r="GDD188" s="27"/>
      <c r="GDE188" s="27"/>
      <c r="GDF188" s="27"/>
      <c r="GDG188" s="27"/>
      <c r="GDH188" s="27"/>
      <c r="GDI188" s="27"/>
      <c r="GDJ188" s="27"/>
      <c r="GDK188" s="27"/>
      <c r="GDL188" s="27"/>
      <c r="GDM188" s="27"/>
      <c r="GDN188" s="27"/>
      <c r="GDO188" s="27"/>
      <c r="GDP188" s="27"/>
      <c r="GDQ188" s="27"/>
      <c r="GDR188" s="27"/>
      <c r="GDS188" s="27"/>
      <c r="GDT188" s="27"/>
      <c r="GDU188" s="27"/>
      <c r="GDV188" s="27"/>
      <c r="GDW188" s="27"/>
      <c r="GDX188" s="27"/>
      <c r="GDY188" s="27"/>
      <c r="GDZ188" s="27"/>
      <c r="GEA188" s="27"/>
      <c r="GEB188" s="27"/>
      <c r="GEC188" s="27"/>
      <c r="GED188" s="27"/>
      <c r="GEE188" s="27"/>
      <c r="GEF188" s="27"/>
      <c r="GEG188" s="27"/>
      <c r="GEH188" s="27"/>
      <c r="GEI188" s="27"/>
      <c r="GEJ188" s="27"/>
      <c r="GEK188" s="27"/>
      <c r="GEL188" s="27"/>
      <c r="GEM188" s="27"/>
      <c r="GEN188" s="27"/>
      <c r="GEO188" s="27"/>
      <c r="GEP188" s="27"/>
      <c r="GEQ188" s="27"/>
      <c r="GER188" s="27"/>
      <c r="GES188" s="27"/>
      <c r="GET188" s="27"/>
      <c r="GEU188" s="27"/>
      <c r="GEV188" s="27"/>
      <c r="GEW188" s="27"/>
      <c r="GEX188" s="27"/>
      <c r="GEY188" s="27"/>
      <c r="GEZ188" s="27"/>
      <c r="GFA188" s="27"/>
      <c r="GFB188" s="27"/>
      <c r="GFC188" s="27"/>
      <c r="GFD188" s="27"/>
      <c r="GFE188" s="27"/>
      <c r="GFF188" s="27"/>
      <c r="GFG188" s="27"/>
      <c r="GFH188" s="27"/>
      <c r="GFI188" s="27"/>
      <c r="GFJ188" s="27"/>
      <c r="GFK188" s="27"/>
      <c r="GFL188" s="27"/>
      <c r="GFM188" s="27"/>
      <c r="GFN188" s="27"/>
      <c r="GFO188" s="27"/>
      <c r="GFP188" s="27"/>
      <c r="GFQ188" s="27"/>
      <c r="GFR188" s="27"/>
      <c r="GFS188" s="27"/>
      <c r="GFT188" s="27"/>
      <c r="GFU188" s="27"/>
      <c r="GFV188" s="27"/>
      <c r="GFW188" s="27"/>
      <c r="GFX188" s="27"/>
      <c r="GFY188" s="27"/>
      <c r="GFZ188" s="27"/>
      <c r="GGA188" s="27"/>
      <c r="GGB188" s="27"/>
      <c r="GGC188" s="27"/>
      <c r="GGD188" s="27"/>
      <c r="GGE188" s="27"/>
      <c r="GGF188" s="27"/>
      <c r="GGG188" s="27"/>
      <c r="GGH188" s="27"/>
      <c r="GGI188" s="27"/>
      <c r="GGJ188" s="27"/>
      <c r="GGK188" s="27"/>
      <c r="GGL188" s="27"/>
      <c r="GGM188" s="27"/>
      <c r="GGN188" s="27"/>
      <c r="GGO188" s="27"/>
      <c r="GGP188" s="27"/>
      <c r="GGQ188" s="27"/>
      <c r="GGR188" s="27"/>
      <c r="GGS188" s="27"/>
      <c r="GGT188" s="27"/>
      <c r="GGU188" s="27"/>
      <c r="GGV188" s="27"/>
      <c r="GGW188" s="27"/>
      <c r="GGX188" s="27"/>
      <c r="GGY188" s="27"/>
      <c r="GGZ188" s="27"/>
      <c r="GHA188" s="27"/>
      <c r="GHB188" s="27"/>
      <c r="GHC188" s="27"/>
      <c r="GHD188" s="27"/>
      <c r="GHE188" s="27"/>
      <c r="GHF188" s="27"/>
      <c r="GHG188" s="27"/>
      <c r="GHH188" s="27"/>
      <c r="GHI188" s="27"/>
      <c r="GHJ188" s="27"/>
      <c r="GHK188" s="27"/>
      <c r="GHL188" s="27"/>
      <c r="GHM188" s="27"/>
      <c r="GHN188" s="27"/>
      <c r="GHO188" s="27"/>
      <c r="GHP188" s="27"/>
      <c r="GHQ188" s="27"/>
      <c r="GHR188" s="27"/>
      <c r="GHS188" s="27"/>
      <c r="GHT188" s="27"/>
      <c r="GHU188" s="27"/>
      <c r="GHV188" s="27"/>
      <c r="GHW188" s="27"/>
      <c r="GHX188" s="27"/>
      <c r="GHY188" s="27"/>
      <c r="GHZ188" s="27"/>
      <c r="GIA188" s="27"/>
      <c r="GIB188" s="27"/>
      <c r="GIC188" s="27"/>
      <c r="GID188" s="27"/>
      <c r="GIE188" s="27"/>
      <c r="GIF188" s="27"/>
      <c r="GIG188" s="27"/>
      <c r="GIH188" s="27"/>
      <c r="GII188" s="27"/>
      <c r="GIJ188" s="27"/>
      <c r="GIK188" s="27"/>
      <c r="GIL188" s="27"/>
      <c r="GIM188" s="27"/>
      <c r="GIN188" s="27"/>
      <c r="GIO188" s="27"/>
      <c r="GIP188" s="27"/>
      <c r="GIQ188" s="27"/>
      <c r="GIR188" s="27"/>
      <c r="GIS188" s="27"/>
      <c r="GIT188" s="27"/>
      <c r="GIU188" s="27"/>
      <c r="GIV188" s="27"/>
      <c r="GIW188" s="27"/>
      <c r="GIX188" s="27"/>
      <c r="GIY188" s="27"/>
      <c r="GIZ188" s="27"/>
      <c r="GJA188" s="27"/>
      <c r="GJB188" s="27"/>
      <c r="GJC188" s="27"/>
      <c r="GJD188" s="27"/>
      <c r="GJE188" s="27"/>
      <c r="GJF188" s="27"/>
      <c r="GJG188" s="27"/>
      <c r="GJH188" s="27"/>
      <c r="GJI188" s="27"/>
      <c r="GJJ188" s="27"/>
      <c r="GJK188" s="27"/>
      <c r="GJL188" s="27"/>
      <c r="GJM188" s="27"/>
      <c r="GJN188" s="27"/>
      <c r="GJO188" s="27"/>
      <c r="GJP188" s="27"/>
      <c r="GJQ188" s="27"/>
      <c r="GJR188" s="27"/>
      <c r="GJS188" s="27"/>
      <c r="GJT188" s="27"/>
      <c r="GJU188" s="27"/>
      <c r="GJV188" s="27"/>
      <c r="GJW188" s="27"/>
      <c r="GJX188" s="27"/>
      <c r="GJY188" s="27"/>
      <c r="GJZ188" s="27"/>
      <c r="GKA188" s="27"/>
      <c r="GKB188" s="27"/>
      <c r="GKC188" s="27"/>
      <c r="GKD188" s="27"/>
      <c r="GKE188" s="27"/>
      <c r="GKF188" s="27"/>
      <c r="GKG188" s="27"/>
      <c r="GKH188" s="27"/>
      <c r="GKI188" s="27"/>
      <c r="GKJ188" s="27"/>
      <c r="GKK188" s="27"/>
      <c r="GKL188" s="27"/>
      <c r="GKM188" s="27"/>
      <c r="GKN188" s="27"/>
      <c r="GKO188" s="27"/>
      <c r="GKP188" s="27"/>
      <c r="GKQ188" s="27"/>
      <c r="GKR188" s="27"/>
      <c r="GKS188" s="27"/>
      <c r="GKT188" s="27"/>
      <c r="GKU188" s="27"/>
      <c r="GKV188" s="27"/>
      <c r="GKW188" s="27"/>
      <c r="GKX188" s="27"/>
      <c r="GKY188" s="27"/>
      <c r="GKZ188" s="27"/>
      <c r="GLA188" s="27"/>
      <c r="GLB188" s="27"/>
      <c r="GLC188" s="27"/>
      <c r="GLD188" s="27"/>
      <c r="GLE188" s="27"/>
      <c r="GLF188" s="27"/>
      <c r="GLG188" s="27"/>
      <c r="GLH188" s="27"/>
      <c r="GLI188" s="27"/>
      <c r="GLJ188" s="27"/>
      <c r="GLK188" s="27"/>
      <c r="GLL188" s="27"/>
      <c r="GLM188" s="27"/>
      <c r="GLN188" s="27"/>
      <c r="GLO188" s="27"/>
      <c r="GLP188" s="27"/>
      <c r="GLQ188" s="27"/>
      <c r="GLR188" s="27"/>
      <c r="GLS188" s="27"/>
      <c r="GLT188" s="27"/>
      <c r="GLU188" s="27"/>
      <c r="GLV188" s="27"/>
      <c r="GLW188" s="27"/>
      <c r="GLX188" s="27"/>
      <c r="GLY188" s="27"/>
      <c r="GLZ188" s="27"/>
      <c r="GMA188" s="27"/>
      <c r="GMB188" s="27"/>
      <c r="GMC188" s="27"/>
      <c r="GMD188" s="27"/>
      <c r="GME188" s="27"/>
      <c r="GMF188" s="27"/>
      <c r="GMG188" s="27"/>
      <c r="GMH188" s="27"/>
      <c r="GMI188" s="27"/>
      <c r="GMJ188" s="27"/>
      <c r="GMK188" s="27"/>
      <c r="GML188" s="27"/>
      <c r="GMM188" s="27"/>
      <c r="GMN188" s="27"/>
      <c r="GMO188" s="27"/>
      <c r="GMP188" s="27"/>
      <c r="GMQ188" s="27"/>
      <c r="GMR188" s="27"/>
      <c r="GMS188" s="27"/>
      <c r="GMT188" s="27"/>
      <c r="GMU188" s="27"/>
      <c r="GMV188" s="27"/>
      <c r="GMW188" s="27"/>
      <c r="GMX188" s="27"/>
      <c r="GMY188" s="27"/>
      <c r="GMZ188" s="27"/>
      <c r="GNA188" s="27"/>
      <c r="GNB188" s="27"/>
      <c r="GNC188" s="27"/>
      <c r="GND188" s="27"/>
      <c r="GNE188" s="27"/>
      <c r="GNF188" s="27"/>
      <c r="GNG188" s="27"/>
      <c r="GNH188" s="27"/>
      <c r="GNI188" s="27"/>
      <c r="GNJ188" s="27"/>
      <c r="GNK188" s="27"/>
      <c r="GNL188" s="27"/>
      <c r="GNM188" s="27"/>
      <c r="GNN188" s="27"/>
      <c r="GNO188" s="27"/>
      <c r="GNP188" s="27"/>
      <c r="GNQ188" s="27"/>
      <c r="GNR188" s="27"/>
      <c r="GNS188" s="27"/>
      <c r="GNT188" s="27"/>
      <c r="GNU188" s="27"/>
      <c r="GNV188" s="27"/>
      <c r="GNW188" s="27"/>
      <c r="GNX188" s="27"/>
      <c r="GNY188" s="27"/>
      <c r="GNZ188" s="27"/>
      <c r="GOA188" s="27"/>
      <c r="GOB188" s="27"/>
      <c r="GOC188" s="27"/>
      <c r="GOD188" s="27"/>
      <c r="GOE188" s="27"/>
      <c r="GOF188" s="27"/>
      <c r="GOG188" s="27"/>
      <c r="GOH188" s="27"/>
      <c r="GOI188" s="27"/>
      <c r="GOJ188" s="27"/>
      <c r="GOK188" s="27"/>
      <c r="GOL188" s="27"/>
      <c r="GOM188" s="27"/>
      <c r="GON188" s="27"/>
      <c r="GOO188" s="27"/>
      <c r="GOP188" s="27"/>
      <c r="GOQ188" s="27"/>
      <c r="GOR188" s="27"/>
      <c r="GOS188" s="27"/>
      <c r="GOT188" s="27"/>
      <c r="GOU188" s="27"/>
      <c r="GOV188" s="27"/>
      <c r="GOW188" s="27"/>
      <c r="GOX188" s="27"/>
      <c r="GOY188" s="27"/>
      <c r="GOZ188" s="27"/>
      <c r="GPA188" s="27"/>
      <c r="GPB188" s="27"/>
      <c r="GPC188" s="27"/>
      <c r="GPD188" s="27"/>
      <c r="GPE188" s="27"/>
      <c r="GPF188" s="27"/>
      <c r="GPG188" s="27"/>
      <c r="GPH188" s="27"/>
      <c r="GPI188" s="27"/>
      <c r="GPJ188" s="27"/>
      <c r="GPK188" s="27"/>
      <c r="GPL188" s="27"/>
      <c r="GPM188" s="27"/>
      <c r="GPN188" s="27"/>
      <c r="GPO188" s="27"/>
      <c r="GPP188" s="27"/>
      <c r="GPQ188" s="27"/>
      <c r="GPR188" s="27"/>
      <c r="GPS188" s="27"/>
      <c r="GPT188" s="27"/>
      <c r="GPU188" s="27"/>
      <c r="GPV188" s="27"/>
      <c r="GPW188" s="27"/>
      <c r="GPX188" s="27"/>
      <c r="GPY188" s="27"/>
      <c r="GPZ188" s="27"/>
      <c r="GQA188" s="27"/>
      <c r="GQB188" s="27"/>
      <c r="GQC188" s="27"/>
      <c r="GQD188" s="27"/>
      <c r="GQE188" s="27"/>
      <c r="GQF188" s="27"/>
      <c r="GQG188" s="27"/>
      <c r="GQH188" s="27"/>
      <c r="GQI188" s="27"/>
      <c r="GQJ188" s="27"/>
      <c r="GQK188" s="27"/>
      <c r="GQL188" s="27"/>
      <c r="GQM188" s="27"/>
      <c r="GQN188" s="27"/>
      <c r="GQO188" s="27"/>
      <c r="GQP188" s="27"/>
      <c r="GQQ188" s="27"/>
      <c r="GQR188" s="27"/>
      <c r="GQS188" s="27"/>
      <c r="GQT188" s="27"/>
      <c r="GQU188" s="27"/>
      <c r="GQV188" s="27"/>
      <c r="GQW188" s="27"/>
      <c r="GQX188" s="27"/>
      <c r="GQY188" s="27"/>
      <c r="GQZ188" s="27"/>
      <c r="GRA188" s="27"/>
      <c r="GRB188" s="27"/>
      <c r="GRC188" s="27"/>
      <c r="GRD188" s="27"/>
      <c r="GRE188" s="27"/>
      <c r="GRF188" s="27"/>
      <c r="GRG188" s="27"/>
      <c r="GRH188" s="27"/>
      <c r="GRI188" s="27"/>
      <c r="GRJ188" s="27"/>
      <c r="GRK188" s="27"/>
      <c r="GRL188" s="27"/>
      <c r="GRM188" s="27"/>
      <c r="GRN188" s="27"/>
      <c r="GRO188" s="27"/>
      <c r="GRP188" s="27"/>
      <c r="GRQ188" s="27"/>
      <c r="GRR188" s="27"/>
      <c r="GRS188" s="27"/>
      <c r="GRT188" s="27"/>
      <c r="GRU188" s="27"/>
      <c r="GRV188" s="27"/>
      <c r="GRW188" s="27"/>
      <c r="GRX188" s="27"/>
      <c r="GRY188" s="27"/>
      <c r="GRZ188" s="27"/>
      <c r="GSA188" s="27"/>
      <c r="GSB188" s="27"/>
      <c r="GSC188" s="27"/>
      <c r="GSD188" s="27"/>
      <c r="GSE188" s="27"/>
      <c r="GSF188" s="27"/>
      <c r="GSG188" s="27"/>
      <c r="GSH188" s="27"/>
      <c r="GSI188" s="27"/>
      <c r="GSJ188" s="27"/>
      <c r="GSK188" s="27"/>
      <c r="GSL188" s="27"/>
      <c r="GSM188" s="27"/>
      <c r="GSN188" s="27"/>
      <c r="GSO188" s="27"/>
      <c r="GSP188" s="27"/>
      <c r="GSQ188" s="27"/>
      <c r="GSR188" s="27"/>
      <c r="GSS188" s="27"/>
      <c r="GST188" s="27"/>
      <c r="GSU188" s="27"/>
      <c r="GSV188" s="27"/>
      <c r="GSW188" s="27"/>
      <c r="GSX188" s="27"/>
      <c r="GSY188" s="27"/>
      <c r="GSZ188" s="27"/>
      <c r="GTA188" s="27"/>
      <c r="GTB188" s="27"/>
      <c r="GTC188" s="27"/>
      <c r="GTD188" s="27"/>
      <c r="GTE188" s="27"/>
      <c r="GTF188" s="27"/>
      <c r="GTG188" s="27"/>
      <c r="GTH188" s="27"/>
      <c r="GTI188" s="27"/>
      <c r="GTJ188" s="27"/>
      <c r="GTK188" s="27"/>
      <c r="GTL188" s="27"/>
      <c r="GTM188" s="27"/>
      <c r="GTN188" s="27"/>
      <c r="GTO188" s="27"/>
      <c r="GTP188" s="27"/>
      <c r="GTQ188" s="27"/>
      <c r="GTR188" s="27"/>
      <c r="GTS188" s="27"/>
      <c r="GTT188" s="27"/>
      <c r="GTU188" s="27"/>
      <c r="GTV188" s="27"/>
      <c r="GTW188" s="27"/>
      <c r="GTX188" s="27"/>
      <c r="GTY188" s="27"/>
      <c r="GTZ188" s="27"/>
      <c r="GUA188" s="27"/>
      <c r="GUB188" s="27"/>
      <c r="GUC188" s="27"/>
      <c r="GUD188" s="27"/>
      <c r="GUE188" s="27"/>
      <c r="GUF188" s="27"/>
      <c r="GUG188" s="27"/>
      <c r="GUH188" s="27"/>
      <c r="GUI188" s="27"/>
      <c r="GUJ188" s="27"/>
      <c r="GUK188" s="27"/>
      <c r="GUL188" s="27"/>
      <c r="GUM188" s="27"/>
      <c r="GUN188" s="27"/>
      <c r="GUO188" s="27"/>
      <c r="GUP188" s="27"/>
      <c r="GUQ188" s="27"/>
      <c r="GUR188" s="27"/>
      <c r="GUS188" s="27"/>
      <c r="GUT188" s="27"/>
      <c r="GUU188" s="27"/>
      <c r="GUV188" s="27"/>
      <c r="GUW188" s="27"/>
      <c r="GUX188" s="27"/>
      <c r="GUY188" s="27"/>
      <c r="GUZ188" s="27"/>
      <c r="GVA188" s="27"/>
      <c r="GVB188" s="27"/>
      <c r="GVC188" s="27"/>
      <c r="GVD188" s="27"/>
      <c r="GVE188" s="27"/>
      <c r="GVF188" s="27"/>
      <c r="GVG188" s="27"/>
      <c r="GVH188" s="27"/>
      <c r="GVI188" s="27"/>
      <c r="GVJ188" s="27"/>
      <c r="GVK188" s="27"/>
      <c r="GVL188" s="27"/>
      <c r="GVM188" s="27"/>
      <c r="GVN188" s="27"/>
      <c r="GVO188" s="27"/>
      <c r="GVP188" s="27"/>
      <c r="GVQ188" s="27"/>
      <c r="GVR188" s="27"/>
      <c r="GVS188" s="27"/>
      <c r="GVT188" s="27"/>
      <c r="GVU188" s="27"/>
      <c r="GVV188" s="27"/>
      <c r="GVW188" s="27"/>
      <c r="GVX188" s="27"/>
      <c r="GVY188" s="27"/>
      <c r="GVZ188" s="27"/>
      <c r="GWA188" s="27"/>
      <c r="GWB188" s="27"/>
      <c r="GWC188" s="27"/>
      <c r="GWD188" s="27"/>
      <c r="GWE188" s="27"/>
      <c r="GWF188" s="27"/>
      <c r="GWG188" s="27"/>
      <c r="GWH188" s="27"/>
      <c r="GWI188" s="27"/>
      <c r="GWJ188" s="27"/>
      <c r="GWK188" s="27"/>
      <c r="GWL188" s="27"/>
      <c r="GWM188" s="27"/>
      <c r="GWN188" s="27"/>
      <c r="GWO188" s="27"/>
      <c r="GWP188" s="27"/>
      <c r="GWQ188" s="27"/>
      <c r="GWR188" s="27"/>
      <c r="GWS188" s="27"/>
      <c r="GWT188" s="27"/>
      <c r="GWU188" s="27"/>
      <c r="GWV188" s="27"/>
      <c r="GWW188" s="27"/>
      <c r="GWX188" s="27"/>
      <c r="GWY188" s="27"/>
      <c r="GWZ188" s="27"/>
      <c r="GXA188" s="27"/>
      <c r="GXB188" s="27"/>
      <c r="GXC188" s="27"/>
      <c r="GXD188" s="27"/>
      <c r="GXE188" s="27"/>
      <c r="GXF188" s="27"/>
      <c r="GXG188" s="27"/>
      <c r="GXH188" s="27"/>
      <c r="GXI188" s="27"/>
      <c r="GXJ188" s="27"/>
      <c r="GXK188" s="27"/>
      <c r="GXL188" s="27"/>
      <c r="GXM188" s="27"/>
      <c r="GXN188" s="27"/>
      <c r="GXO188" s="27"/>
      <c r="GXP188" s="27"/>
      <c r="GXQ188" s="27"/>
      <c r="GXR188" s="27"/>
      <c r="GXS188" s="27"/>
      <c r="GXT188" s="27"/>
      <c r="GXU188" s="27"/>
      <c r="GXV188" s="27"/>
      <c r="GXW188" s="27"/>
      <c r="GXX188" s="27"/>
      <c r="GXY188" s="27"/>
      <c r="GXZ188" s="27"/>
      <c r="GYA188" s="27"/>
      <c r="GYB188" s="27"/>
      <c r="GYC188" s="27"/>
      <c r="GYD188" s="27"/>
      <c r="GYE188" s="27"/>
      <c r="GYF188" s="27"/>
      <c r="GYG188" s="27"/>
      <c r="GYH188" s="27"/>
      <c r="GYI188" s="27"/>
      <c r="GYJ188" s="27"/>
      <c r="GYK188" s="27"/>
      <c r="GYL188" s="27"/>
      <c r="GYM188" s="27"/>
      <c r="GYN188" s="27"/>
      <c r="GYO188" s="27"/>
      <c r="GYP188" s="27"/>
      <c r="GYQ188" s="27"/>
      <c r="GYR188" s="27"/>
      <c r="GYS188" s="27"/>
      <c r="GYT188" s="27"/>
      <c r="GYU188" s="27"/>
      <c r="GYV188" s="27"/>
      <c r="GYW188" s="27"/>
      <c r="GYX188" s="27"/>
      <c r="GYY188" s="27"/>
      <c r="GYZ188" s="27"/>
      <c r="GZA188" s="27"/>
      <c r="GZB188" s="27"/>
      <c r="GZC188" s="27"/>
      <c r="GZD188" s="27"/>
      <c r="GZE188" s="27"/>
      <c r="GZF188" s="27"/>
      <c r="GZG188" s="27"/>
      <c r="GZH188" s="27"/>
      <c r="GZI188" s="27"/>
      <c r="GZJ188" s="27"/>
      <c r="GZK188" s="27"/>
      <c r="GZL188" s="27"/>
      <c r="GZM188" s="27"/>
      <c r="GZN188" s="27"/>
      <c r="GZO188" s="27"/>
      <c r="GZP188" s="27"/>
      <c r="GZQ188" s="27"/>
      <c r="GZR188" s="27"/>
      <c r="GZS188" s="27"/>
      <c r="GZT188" s="27"/>
      <c r="GZU188" s="27"/>
      <c r="GZV188" s="27"/>
      <c r="GZW188" s="27"/>
      <c r="GZX188" s="27"/>
      <c r="GZY188" s="27"/>
      <c r="GZZ188" s="27"/>
      <c r="HAA188" s="27"/>
      <c r="HAB188" s="27"/>
      <c r="HAC188" s="27"/>
      <c r="HAD188" s="27"/>
      <c r="HAE188" s="27"/>
      <c r="HAF188" s="27"/>
      <c r="HAG188" s="27"/>
      <c r="HAH188" s="27"/>
      <c r="HAI188" s="27"/>
      <c r="HAJ188" s="27"/>
      <c r="HAK188" s="27"/>
      <c r="HAL188" s="27"/>
      <c r="HAM188" s="27"/>
      <c r="HAN188" s="27"/>
      <c r="HAO188" s="27"/>
      <c r="HAP188" s="27"/>
      <c r="HAQ188" s="27"/>
      <c r="HAR188" s="27"/>
      <c r="HAS188" s="27"/>
      <c r="HAT188" s="27"/>
      <c r="HAU188" s="27"/>
      <c r="HAV188" s="27"/>
      <c r="HAW188" s="27"/>
      <c r="HAX188" s="27"/>
      <c r="HAY188" s="27"/>
      <c r="HAZ188" s="27"/>
      <c r="HBA188" s="27"/>
      <c r="HBB188" s="27"/>
      <c r="HBC188" s="27"/>
      <c r="HBD188" s="27"/>
      <c r="HBE188" s="27"/>
      <c r="HBF188" s="27"/>
      <c r="HBG188" s="27"/>
      <c r="HBH188" s="27"/>
      <c r="HBI188" s="27"/>
      <c r="HBJ188" s="27"/>
      <c r="HBK188" s="27"/>
      <c r="HBL188" s="27"/>
      <c r="HBM188" s="27"/>
      <c r="HBN188" s="27"/>
      <c r="HBO188" s="27"/>
      <c r="HBP188" s="27"/>
      <c r="HBQ188" s="27"/>
      <c r="HBR188" s="27"/>
      <c r="HBS188" s="27"/>
      <c r="HBT188" s="27"/>
      <c r="HBU188" s="27"/>
      <c r="HBV188" s="27"/>
      <c r="HBW188" s="27"/>
      <c r="HBX188" s="27"/>
      <c r="HBY188" s="27"/>
      <c r="HBZ188" s="27"/>
      <c r="HCA188" s="27"/>
      <c r="HCB188" s="27"/>
      <c r="HCC188" s="27"/>
      <c r="HCD188" s="27"/>
      <c r="HCE188" s="27"/>
      <c r="HCF188" s="27"/>
      <c r="HCG188" s="27"/>
      <c r="HCH188" s="27"/>
      <c r="HCI188" s="27"/>
      <c r="HCJ188" s="27"/>
      <c r="HCK188" s="27"/>
      <c r="HCL188" s="27"/>
      <c r="HCM188" s="27"/>
      <c r="HCN188" s="27"/>
      <c r="HCO188" s="27"/>
      <c r="HCP188" s="27"/>
      <c r="HCQ188" s="27"/>
      <c r="HCR188" s="27"/>
      <c r="HCS188" s="27"/>
      <c r="HCT188" s="27"/>
      <c r="HCU188" s="27"/>
      <c r="HCV188" s="27"/>
      <c r="HCW188" s="27"/>
      <c r="HCX188" s="27"/>
      <c r="HCY188" s="27"/>
      <c r="HCZ188" s="27"/>
      <c r="HDA188" s="27"/>
      <c r="HDB188" s="27"/>
      <c r="HDC188" s="27"/>
      <c r="HDD188" s="27"/>
      <c r="HDE188" s="27"/>
      <c r="HDF188" s="27"/>
      <c r="HDG188" s="27"/>
      <c r="HDH188" s="27"/>
      <c r="HDI188" s="27"/>
      <c r="HDJ188" s="27"/>
      <c r="HDK188" s="27"/>
      <c r="HDL188" s="27"/>
      <c r="HDM188" s="27"/>
      <c r="HDN188" s="27"/>
      <c r="HDO188" s="27"/>
      <c r="HDP188" s="27"/>
      <c r="HDQ188" s="27"/>
      <c r="HDR188" s="27"/>
      <c r="HDS188" s="27"/>
      <c r="HDT188" s="27"/>
      <c r="HDU188" s="27"/>
      <c r="HDV188" s="27"/>
      <c r="HDW188" s="27"/>
      <c r="HDX188" s="27"/>
      <c r="HDY188" s="27"/>
      <c r="HDZ188" s="27"/>
      <c r="HEA188" s="27"/>
      <c r="HEB188" s="27"/>
      <c r="HEC188" s="27"/>
      <c r="HED188" s="27"/>
      <c r="HEE188" s="27"/>
      <c r="HEF188" s="27"/>
      <c r="HEG188" s="27"/>
      <c r="HEH188" s="27"/>
      <c r="HEI188" s="27"/>
      <c r="HEJ188" s="27"/>
      <c r="HEK188" s="27"/>
      <c r="HEL188" s="27"/>
      <c r="HEM188" s="27"/>
      <c r="HEN188" s="27"/>
      <c r="HEO188" s="27"/>
      <c r="HEP188" s="27"/>
      <c r="HEQ188" s="27"/>
      <c r="HER188" s="27"/>
      <c r="HES188" s="27"/>
      <c r="HET188" s="27"/>
      <c r="HEU188" s="27"/>
      <c r="HEV188" s="27"/>
      <c r="HEW188" s="27"/>
      <c r="HEX188" s="27"/>
      <c r="HEY188" s="27"/>
      <c r="HEZ188" s="27"/>
      <c r="HFA188" s="27"/>
      <c r="HFB188" s="27"/>
      <c r="HFC188" s="27"/>
      <c r="HFD188" s="27"/>
      <c r="HFE188" s="27"/>
      <c r="HFF188" s="27"/>
      <c r="HFG188" s="27"/>
      <c r="HFH188" s="27"/>
      <c r="HFI188" s="27"/>
      <c r="HFJ188" s="27"/>
      <c r="HFK188" s="27"/>
      <c r="HFL188" s="27"/>
      <c r="HFM188" s="27"/>
      <c r="HFN188" s="27"/>
      <c r="HFO188" s="27"/>
      <c r="HFP188" s="27"/>
      <c r="HFQ188" s="27"/>
      <c r="HFR188" s="27"/>
      <c r="HFS188" s="27"/>
      <c r="HFT188" s="27"/>
      <c r="HFU188" s="27"/>
      <c r="HFV188" s="27"/>
      <c r="HFW188" s="27"/>
      <c r="HFX188" s="27"/>
      <c r="HFY188" s="27"/>
      <c r="HFZ188" s="27"/>
      <c r="HGA188" s="27"/>
      <c r="HGB188" s="27"/>
      <c r="HGC188" s="27"/>
      <c r="HGD188" s="27"/>
      <c r="HGE188" s="27"/>
      <c r="HGF188" s="27"/>
      <c r="HGG188" s="27"/>
      <c r="HGH188" s="27"/>
      <c r="HGI188" s="27"/>
      <c r="HGJ188" s="27"/>
      <c r="HGK188" s="27"/>
      <c r="HGL188" s="27"/>
      <c r="HGM188" s="27"/>
      <c r="HGN188" s="27"/>
      <c r="HGO188" s="27"/>
      <c r="HGP188" s="27"/>
      <c r="HGQ188" s="27"/>
      <c r="HGR188" s="27"/>
      <c r="HGS188" s="27"/>
      <c r="HGT188" s="27"/>
      <c r="HGU188" s="27"/>
      <c r="HGV188" s="27"/>
      <c r="HGW188" s="27"/>
      <c r="HGX188" s="27"/>
      <c r="HGY188" s="27"/>
      <c r="HGZ188" s="27"/>
      <c r="HHA188" s="27"/>
      <c r="HHB188" s="27"/>
      <c r="HHC188" s="27"/>
      <c r="HHD188" s="27"/>
      <c r="HHE188" s="27"/>
      <c r="HHF188" s="27"/>
      <c r="HHG188" s="27"/>
      <c r="HHH188" s="27"/>
      <c r="HHI188" s="27"/>
      <c r="HHJ188" s="27"/>
      <c r="HHK188" s="27"/>
      <c r="HHL188" s="27"/>
      <c r="HHM188" s="27"/>
      <c r="HHN188" s="27"/>
      <c r="HHO188" s="27"/>
      <c r="HHP188" s="27"/>
      <c r="HHQ188" s="27"/>
      <c r="HHR188" s="27"/>
      <c r="HHS188" s="27"/>
      <c r="HHT188" s="27"/>
      <c r="HHU188" s="27"/>
      <c r="HHV188" s="27"/>
      <c r="HHW188" s="27"/>
      <c r="HHX188" s="27"/>
      <c r="HHY188" s="27"/>
      <c r="HHZ188" s="27"/>
      <c r="HIA188" s="27"/>
      <c r="HIB188" s="27"/>
      <c r="HIC188" s="27"/>
      <c r="HID188" s="27"/>
      <c r="HIE188" s="27"/>
      <c r="HIF188" s="27"/>
      <c r="HIG188" s="27"/>
      <c r="HIH188" s="27"/>
      <c r="HII188" s="27"/>
      <c r="HIJ188" s="27"/>
      <c r="HIK188" s="27"/>
      <c r="HIL188" s="27"/>
      <c r="HIM188" s="27"/>
      <c r="HIN188" s="27"/>
      <c r="HIO188" s="27"/>
      <c r="HIP188" s="27"/>
      <c r="HIQ188" s="27"/>
      <c r="HIR188" s="27"/>
      <c r="HIS188" s="27"/>
      <c r="HIT188" s="27"/>
      <c r="HIU188" s="27"/>
      <c r="HIV188" s="27"/>
      <c r="HIW188" s="27"/>
      <c r="HIX188" s="27"/>
      <c r="HIY188" s="27"/>
      <c r="HIZ188" s="27"/>
      <c r="HJA188" s="27"/>
      <c r="HJB188" s="27"/>
      <c r="HJC188" s="27"/>
      <c r="HJD188" s="27"/>
      <c r="HJE188" s="27"/>
      <c r="HJF188" s="27"/>
      <c r="HJG188" s="27"/>
      <c r="HJH188" s="27"/>
      <c r="HJI188" s="27"/>
      <c r="HJJ188" s="27"/>
      <c r="HJK188" s="27"/>
      <c r="HJL188" s="27"/>
      <c r="HJM188" s="27"/>
      <c r="HJN188" s="27"/>
      <c r="HJO188" s="27"/>
      <c r="HJP188" s="27"/>
      <c r="HJQ188" s="27"/>
      <c r="HJR188" s="27"/>
      <c r="HJS188" s="27"/>
      <c r="HJT188" s="27"/>
      <c r="HJU188" s="27"/>
      <c r="HJV188" s="27"/>
      <c r="HJW188" s="27"/>
      <c r="HJX188" s="27"/>
      <c r="HJY188" s="27"/>
      <c r="HJZ188" s="27"/>
      <c r="HKA188" s="27"/>
      <c r="HKB188" s="27"/>
      <c r="HKC188" s="27"/>
      <c r="HKD188" s="27"/>
      <c r="HKE188" s="27"/>
      <c r="HKF188" s="27"/>
      <c r="HKG188" s="27"/>
      <c r="HKH188" s="27"/>
      <c r="HKI188" s="27"/>
      <c r="HKJ188" s="27"/>
      <c r="HKK188" s="27"/>
      <c r="HKL188" s="27"/>
      <c r="HKM188" s="27"/>
      <c r="HKN188" s="27"/>
      <c r="HKO188" s="27"/>
      <c r="HKP188" s="27"/>
      <c r="HKQ188" s="27"/>
      <c r="HKR188" s="27"/>
      <c r="HKS188" s="27"/>
      <c r="HKT188" s="27"/>
      <c r="HKU188" s="27"/>
      <c r="HKV188" s="27"/>
      <c r="HKW188" s="27"/>
      <c r="HKX188" s="27"/>
      <c r="HKY188" s="27"/>
      <c r="HKZ188" s="27"/>
      <c r="HLA188" s="27"/>
      <c r="HLB188" s="27"/>
      <c r="HLC188" s="27"/>
      <c r="HLD188" s="27"/>
      <c r="HLE188" s="27"/>
      <c r="HLF188" s="27"/>
      <c r="HLG188" s="27"/>
      <c r="HLH188" s="27"/>
      <c r="HLI188" s="27"/>
      <c r="HLJ188" s="27"/>
      <c r="HLK188" s="27"/>
      <c r="HLL188" s="27"/>
      <c r="HLM188" s="27"/>
      <c r="HLN188" s="27"/>
      <c r="HLO188" s="27"/>
      <c r="HLP188" s="27"/>
      <c r="HLQ188" s="27"/>
      <c r="HLR188" s="27"/>
      <c r="HLS188" s="27"/>
      <c r="HLT188" s="27"/>
      <c r="HLU188" s="27"/>
      <c r="HLV188" s="27"/>
      <c r="HLW188" s="27"/>
      <c r="HLX188" s="27"/>
      <c r="HLY188" s="27"/>
      <c r="HLZ188" s="27"/>
      <c r="HMA188" s="27"/>
      <c r="HMB188" s="27"/>
      <c r="HMC188" s="27"/>
      <c r="HMD188" s="27"/>
      <c r="HME188" s="27"/>
      <c r="HMF188" s="27"/>
      <c r="HMG188" s="27"/>
      <c r="HMH188" s="27"/>
      <c r="HMI188" s="27"/>
      <c r="HMJ188" s="27"/>
      <c r="HMK188" s="27"/>
      <c r="HML188" s="27"/>
      <c r="HMM188" s="27"/>
      <c r="HMN188" s="27"/>
      <c r="HMO188" s="27"/>
      <c r="HMP188" s="27"/>
      <c r="HMQ188" s="27"/>
      <c r="HMR188" s="27"/>
      <c r="HMS188" s="27"/>
      <c r="HMT188" s="27"/>
      <c r="HMU188" s="27"/>
      <c r="HMV188" s="27"/>
      <c r="HMW188" s="27"/>
      <c r="HMX188" s="27"/>
      <c r="HMY188" s="27"/>
      <c r="HMZ188" s="27"/>
      <c r="HNA188" s="27"/>
      <c r="HNB188" s="27"/>
      <c r="HNC188" s="27"/>
      <c r="HND188" s="27"/>
      <c r="HNE188" s="27"/>
      <c r="HNF188" s="27"/>
      <c r="HNG188" s="27"/>
      <c r="HNH188" s="27"/>
      <c r="HNI188" s="27"/>
      <c r="HNJ188" s="27"/>
      <c r="HNK188" s="27"/>
      <c r="HNL188" s="27"/>
      <c r="HNM188" s="27"/>
      <c r="HNN188" s="27"/>
      <c r="HNO188" s="27"/>
      <c r="HNP188" s="27"/>
      <c r="HNQ188" s="27"/>
      <c r="HNR188" s="27"/>
      <c r="HNS188" s="27"/>
      <c r="HNT188" s="27"/>
      <c r="HNU188" s="27"/>
      <c r="HNV188" s="27"/>
      <c r="HNW188" s="27"/>
      <c r="HNX188" s="27"/>
      <c r="HNY188" s="27"/>
      <c r="HNZ188" s="27"/>
      <c r="HOA188" s="27"/>
      <c r="HOB188" s="27"/>
      <c r="HOC188" s="27"/>
      <c r="HOD188" s="27"/>
      <c r="HOE188" s="27"/>
      <c r="HOF188" s="27"/>
      <c r="HOG188" s="27"/>
      <c r="HOH188" s="27"/>
      <c r="HOI188" s="27"/>
      <c r="HOJ188" s="27"/>
      <c r="HOK188" s="27"/>
      <c r="HOL188" s="27"/>
      <c r="HOM188" s="27"/>
      <c r="HON188" s="27"/>
      <c r="HOO188" s="27"/>
      <c r="HOP188" s="27"/>
      <c r="HOQ188" s="27"/>
      <c r="HOR188" s="27"/>
      <c r="HOS188" s="27"/>
      <c r="HOT188" s="27"/>
      <c r="HOU188" s="27"/>
      <c r="HOV188" s="27"/>
      <c r="HOW188" s="27"/>
      <c r="HOX188" s="27"/>
      <c r="HOY188" s="27"/>
      <c r="HOZ188" s="27"/>
      <c r="HPA188" s="27"/>
      <c r="HPB188" s="27"/>
      <c r="HPC188" s="27"/>
      <c r="HPD188" s="27"/>
      <c r="HPE188" s="27"/>
      <c r="HPF188" s="27"/>
      <c r="HPG188" s="27"/>
      <c r="HPH188" s="27"/>
      <c r="HPI188" s="27"/>
      <c r="HPJ188" s="27"/>
      <c r="HPK188" s="27"/>
      <c r="HPL188" s="27"/>
      <c r="HPM188" s="27"/>
      <c r="HPN188" s="27"/>
      <c r="HPO188" s="27"/>
      <c r="HPP188" s="27"/>
      <c r="HPQ188" s="27"/>
      <c r="HPR188" s="27"/>
      <c r="HPS188" s="27"/>
      <c r="HPT188" s="27"/>
      <c r="HPU188" s="27"/>
      <c r="HPV188" s="27"/>
      <c r="HPW188" s="27"/>
      <c r="HPX188" s="27"/>
      <c r="HPY188" s="27"/>
      <c r="HPZ188" s="27"/>
      <c r="HQA188" s="27"/>
      <c r="HQB188" s="27"/>
      <c r="HQC188" s="27"/>
      <c r="HQD188" s="27"/>
      <c r="HQE188" s="27"/>
      <c r="HQF188" s="27"/>
      <c r="HQG188" s="27"/>
      <c r="HQH188" s="27"/>
      <c r="HQI188" s="27"/>
      <c r="HQJ188" s="27"/>
      <c r="HQK188" s="27"/>
      <c r="HQL188" s="27"/>
      <c r="HQM188" s="27"/>
      <c r="HQN188" s="27"/>
      <c r="HQO188" s="27"/>
      <c r="HQP188" s="27"/>
      <c r="HQQ188" s="27"/>
      <c r="HQR188" s="27"/>
      <c r="HQS188" s="27"/>
      <c r="HQT188" s="27"/>
      <c r="HQU188" s="27"/>
      <c r="HQV188" s="27"/>
      <c r="HQW188" s="27"/>
      <c r="HQX188" s="27"/>
      <c r="HQY188" s="27"/>
      <c r="HQZ188" s="27"/>
      <c r="HRA188" s="27"/>
      <c r="HRB188" s="27"/>
      <c r="HRC188" s="27"/>
      <c r="HRD188" s="27"/>
      <c r="HRE188" s="27"/>
      <c r="HRF188" s="27"/>
      <c r="HRG188" s="27"/>
      <c r="HRH188" s="27"/>
      <c r="HRI188" s="27"/>
      <c r="HRJ188" s="27"/>
      <c r="HRK188" s="27"/>
      <c r="HRL188" s="27"/>
      <c r="HRM188" s="27"/>
      <c r="HRN188" s="27"/>
      <c r="HRO188" s="27"/>
      <c r="HRP188" s="27"/>
      <c r="HRQ188" s="27"/>
      <c r="HRR188" s="27"/>
      <c r="HRS188" s="27"/>
      <c r="HRT188" s="27"/>
      <c r="HRU188" s="27"/>
      <c r="HRV188" s="27"/>
      <c r="HRW188" s="27"/>
      <c r="HRX188" s="27"/>
      <c r="HRY188" s="27"/>
      <c r="HRZ188" s="27"/>
      <c r="HSA188" s="27"/>
      <c r="HSB188" s="27"/>
      <c r="HSC188" s="27"/>
      <c r="HSD188" s="27"/>
      <c r="HSE188" s="27"/>
      <c r="HSF188" s="27"/>
      <c r="HSG188" s="27"/>
      <c r="HSH188" s="27"/>
      <c r="HSI188" s="27"/>
      <c r="HSJ188" s="27"/>
      <c r="HSK188" s="27"/>
      <c r="HSL188" s="27"/>
      <c r="HSM188" s="27"/>
      <c r="HSN188" s="27"/>
      <c r="HSO188" s="27"/>
      <c r="HSP188" s="27"/>
      <c r="HSQ188" s="27"/>
      <c r="HSR188" s="27"/>
      <c r="HSS188" s="27"/>
      <c r="HST188" s="27"/>
      <c r="HSU188" s="27"/>
      <c r="HSV188" s="27"/>
      <c r="HSW188" s="27"/>
      <c r="HSX188" s="27"/>
      <c r="HSY188" s="27"/>
      <c r="HSZ188" s="27"/>
      <c r="HTA188" s="27"/>
      <c r="HTB188" s="27"/>
      <c r="HTC188" s="27"/>
      <c r="HTD188" s="27"/>
      <c r="HTE188" s="27"/>
      <c r="HTF188" s="27"/>
      <c r="HTG188" s="27"/>
      <c r="HTH188" s="27"/>
      <c r="HTI188" s="27"/>
      <c r="HTJ188" s="27"/>
      <c r="HTK188" s="27"/>
      <c r="HTL188" s="27"/>
      <c r="HTM188" s="27"/>
      <c r="HTN188" s="27"/>
      <c r="HTO188" s="27"/>
      <c r="HTP188" s="27"/>
      <c r="HTQ188" s="27"/>
      <c r="HTR188" s="27"/>
      <c r="HTS188" s="27"/>
      <c r="HTT188" s="27"/>
      <c r="HTU188" s="27"/>
      <c r="HTV188" s="27"/>
      <c r="HTW188" s="27"/>
      <c r="HTX188" s="27"/>
      <c r="HTY188" s="27"/>
      <c r="HTZ188" s="27"/>
      <c r="HUA188" s="27"/>
      <c r="HUB188" s="27"/>
      <c r="HUC188" s="27"/>
      <c r="HUD188" s="27"/>
      <c r="HUE188" s="27"/>
      <c r="HUF188" s="27"/>
      <c r="HUG188" s="27"/>
      <c r="HUH188" s="27"/>
      <c r="HUI188" s="27"/>
      <c r="HUJ188" s="27"/>
      <c r="HUK188" s="27"/>
      <c r="HUL188" s="27"/>
      <c r="HUM188" s="27"/>
      <c r="HUN188" s="27"/>
      <c r="HUO188" s="27"/>
      <c r="HUP188" s="27"/>
      <c r="HUQ188" s="27"/>
      <c r="HUR188" s="27"/>
      <c r="HUS188" s="27"/>
      <c r="HUT188" s="27"/>
      <c r="HUU188" s="27"/>
      <c r="HUV188" s="27"/>
      <c r="HUW188" s="27"/>
      <c r="HUX188" s="27"/>
      <c r="HUY188" s="27"/>
      <c r="HUZ188" s="27"/>
      <c r="HVA188" s="27"/>
      <c r="HVB188" s="27"/>
      <c r="HVC188" s="27"/>
      <c r="HVD188" s="27"/>
      <c r="HVE188" s="27"/>
      <c r="HVF188" s="27"/>
      <c r="HVG188" s="27"/>
      <c r="HVH188" s="27"/>
      <c r="HVI188" s="27"/>
      <c r="HVJ188" s="27"/>
      <c r="HVK188" s="27"/>
      <c r="HVL188" s="27"/>
      <c r="HVM188" s="27"/>
      <c r="HVN188" s="27"/>
      <c r="HVO188" s="27"/>
      <c r="HVP188" s="27"/>
      <c r="HVQ188" s="27"/>
      <c r="HVR188" s="27"/>
      <c r="HVS188" s="27"/>
      <c r="HVT188" s="27"/>
      <c r="HVU188" s="27"/>
      <c r="HVV188" s="27"/>
      <c r="HVW188" s="27"/>
      <c r="HVX188" s="27"/>
      <c r="HVY188" s="27"/>
      <c r="HVZ188" s="27"/>
      <c r="HWA188" s="27"/>
      <c r="HWB188" s="27"/>
      <c r="HWC188" s="27"/>
      <c r="HWD188" s="27"/>
      <c r="HWE188" s="27"/>
      <c r="HWF188" s="27"/>
      <c r="HWG188" s="27"/>
      <c r="HWH188" s="27"/>
      <c r="HWI188" s="27"/>
      <c r="HWJ188" s="27"/>
      <c r="HWK188" s="27"/>
      <c r="HWL188" s="27"/>
      <c r="HWM188" s="27"/>
      <c r="HWN188" s="27"/>
      <c r="HWO188" s="27"/>
      <c r="HWP188" s="27"/>
      <c r="HWQ188" s="27"/>
      <c r="HWR188" s="27"/>
      <c r="HWS188" s="27"/>
      <c r="HWT188" s="27"/>
      <c r="HWU188" s="27"/>
      <c r="HWV188" s="27"/>
      <c r="HWW188" s="27"/>
      <c r="HWX188" s="27"/>
      <c r="HWY188" s="27"/>
      <c r="HWZ188" s="27"/>
      <c r="HXA188" s="27"/>
      <c r="HXB188" s="27"/>
      <c r="HXC188" s="27"/>
      <c r="HXD188" s="27"/>
      <c r="HXE188" s="27"/>
      <c r="HXF188" s="27"/>
      <c r="HXG188" s="27"/>
      <c r="HXH188" s="27"/>
      <c r="HXI188" s="27"/>
      <c r="HXJ188" s="27"/>
      <c r="HXK188" s="27"/>
      <c r="HXL188" s="27"/>
      <c r="HXM188" s="27"/>
      <c r="HXN188" s="27"/>
      <c r="HXO188" s="27"/>
      <c r="HXP188" s="27"/>
      <c r="HXQ188" s="27"/>
      <c r="HXR188" s="27"/>
      <c r="HXS188" s="27"/>
      <c r="HXT188" s="27"/>
      <c r="HXU188" s="27"/>
      <c r="HXV188" s="27"/>
      <c r="HXW188" s="27"/>
      <c r="HXX188" s="27"/>
      <c r="HXY188" s="27"/>
      <c r="HXZ188" s="27"/>
      <c r="HYA188" s="27"/>
      <c r="HYB188" s="27"/>
      <c r="HYC188" s="27"/>
      <c r="HYD188" s="27"/>
      <c r="HYE188" s="27"/>
      <c r="HYF188" s="27"/>
      <c r="HYG188" s="27"/>
      <c r="HYH188" s="27"/>
      <c r="HYI188" s="27"/>
      <c r="HYJ188" s="27"/>
      <c r="HYK188" s="27"/>
      <c r="HYL188" s="27"/>
      <c r="HYM188" s="27"/>
      <c r="HYN188" s="27"/>
      <c r="HYO188" s="27"/>
      <c r="HYP188" s="27"/>
      <c r="HYQ188" s="27"/>
      <c r="HYR188" s="27"/>
      <c r="HYS188" s="27"/>
      <c r="HYT188" s="27"/>
      <c r="HYU188" s="27"/>
      <c r="HYV188" s="27"/>
      <c r="HYW188" s="27"/>
      <c r="HYX188" s="27"/>
      <c r="HYY188" s="27"/>
      <c r="HYZ188" s="27"/>
      <c r="HZA188" s="27"/>
      <c r="HZB188" s="27"/>
      <c r="HZC188" s="27"/>
      <c r="HZD188" s="27"/>
      <c r="HZE188" s="27"/>
      <c r="HZF188" s="27"/>
      <c r="HZG188" s="27"/>
      <c r="HZH188" s="27"/>
      <c r="HZI188" s="27"/>
      <c r="HZJ188" s="27"/>
      <c r="HZK188" s="27"/>
      <c r="HZL188" s="27"/>
      <c r="HZM188" s="27"/>
      <c r="HZN188" s="27"/>
      <c r="HZO188" s="27"/>
      <c r="HZP188" s="27"/>
      <c r="HZQ188" s="27"/>
      <c r="HZR188" s="27"/>
      <c r="HZS188" s="27"/>
      <c r="HZT188" s="27"/>
      <c r="HZU188" s="27"/>
      <c r="HZV188" s="27"/>
      <c r="HZW188" s="27"/>
      <c r="HZX188" s="27"/>
      <c r="HZY188" s="27"/>
      <c r="HZZ188" s="27"/>
      <c r="IAA188" s="27"/>
      <c r="IAB188" s="27"/>
      <c r="IAC188" s="27"/>
      <c r="IAD188" s="27"/>
      <c r="IAE188" s="27"/>
      <c r="IAF188" s="27"/>
      <c r="IAG188" s="27"/>
      <c r="IAH188" s="27"/>
      <c r="IAI188" s="27"/>
      <c r="IAJ188" s="27"/>
      <c r="IAK188" s="27"/>
      <c r="IAL188" s="27"/>
      <c r="IAM188" s="27"/>
      <c r="IAN188" s="27"/>
      <c r="IAO188" s="27"/>
      <c r="IAP188" s="27"/>
      <c r="IAQ188" s="27"/>
      <c r="IAR188" s="27"/>
      <c r="IAS188" s="27"/>
      <c r="IAT188" s="27"/>
      <c r="IAU188" s="27"/>
      <c r="IAV188" s="27"/>
      <c r="IAW188" s="27"/>
      <c r="IAX188" s="27"/>
      <c r="IAY188" s="27"/>
      <c r="IAZ188" s="27"/>
      <c r="IBA188" s="27"/>
      <c r="IBB188" s="27"/>
      <c r="IBC188" s="27"/>
      <c r="IBD188" s="27"/>
      <c r="IBE188" s="27"/>
      <c r="IBF188" s="27"/>
      <c r="IBG188" s="27"/>
      <c r="IBH188" s="27"/>
      <c r="IBI188" s="27"/>
      <c r="IBJ188" s="27"/>
      <c r="IBK188" s="27"/>
      <c r="IBL188" s="27"/>
      <c r="IBM188" s="27"/>
      <c r="IBN188" s="27"/>
      <c r="IBO188" s="27"/>
      <c r="IBP188" s="27"/>
      <c r="IBQ188" s="27"/>
      <c r="IBR188" s="27"/>
      <c r="IBS188" s="27"/>
      <c r="IBT188" s="27"/>
      <c r="IBU188" s="27"/>
      <c r="IBV188" s="27"/>
      <c r="IBW188" s="27"/>
      <c r="IBX188" s="27"/>
      <c r="IBY188" s="27"/>
      <c r="IBZ188" s="27"/>
      <c r="ICA188" s="27"/>
      <c r="ICB188" s="27"/>
      <c r="ICC188" s="27"/>
      <c r="ICD188" s="27"/>
      <c r="ICE188" s="27"/>
      <c r="ICF188" s="27"/>
      <c r="ICG188" s="27"/>
      <c r="ICH188" s="27"/>
      <c r="ICI188" s="27"/>
      <c r="ICJ188" s="27"/>
      <c r="ICK188" s="27"/>
      <c r="ICL188" s="27"/>
      <c r="ICM188" s="27"/>
      <c r="ICN188" s="27"/>
      <c r="ICO188" s="27"/>
      <c r="ICP188" s="27"/>
      <c r="ICQ188" s="27"/>
      <c r="ICR188" s="27"/>
      <c r="ICS188" s="27"/>
      <c r="ICT188" s="27"/>
      <c r="ICU188" s="27"/>
      <c r="ICV188" s="27"/>
      <c r="ICW188" s="27"/>
      <c r="ICX188" s="27"/>
      <c r="ICY188" s="27"/>
      <c r="ICZ188" s="27"/>
      <c r="IDA188" s="27"/>
      <c r="IDB188" s="27"/>
      <c r="IDC188" s="27"/>
      <c r="IDD188" s="27"/>
      <c r="IDE188" s="27"/>
      <c r="IDF188" s="27"/>
      <c r="IDG188" s="27"/>
      <c r="IDH188" s="27"/>
      <c r="IDI188" s="27"/>
      <c r="IDJ188" s="27"/>
      <c r="IDK188" s="27"/>
      <c r="IDL188" s="27"/>
      <c r="IDM188" s="27"/>
      <c r="IDN188" s="27"/>
      <c r="IDO188" s="27"/>
      <c r="IDP188" s="27"/>
      <c r="IDQ188" s="27"/>
      <c r="IDR188" s="27"/>
      <c r="IDS188" s="27"/>
      <c r="IDT188" s="27"/>
      <c r="IDU188" s="27"/>
      <c r="IDV188" s="27"/>
      <c r="IDW188" s="27"/>
      <c r="IDX188" s="27"/>
      <c r="IDY188" s="27"/>
      <c r="IDZ188" s="27"/>
      <c r="IEA188" s="27"/>
      <c r="IEB188" s="27"/>
      <c r="IEC188" s="27"/>
      <c r="IED188" s="27"/>
      <c r="IEE188" s="27"/>
      <c r="IEF188" s="27"/>
      <c r="IEG188" s="27"/>
      <c r="IEH188" s="27"/>
      <c r="IEI188" s="27"/>
      <c r="IEJ188" s="27"/>
      <c r="IEK188" s="27"/>
      <c r="IEL188" s="27"/>
      <c r="IEM188" s="27"/>
      <c r="IEN188" s="27"/>
      <c r="IEO188" s="27"/>
      <c r="IEP188" s="27"/>
      <c r="IEQ188" s="27"/>
      <c r="IER188" s="27"/>
      <c r="IES188" s="27"/>
      <c r="IET188" s="27"/>
      <c r="IEU188" s="27"/>
      <c r="IEV188" s="27"/>
      <c r="IEW188" s="27"/>
      <c r="IEX188" s="27"/>
      <c r="IEY188" s="27"/>
      <c r="IEZ188" s="27"/>
      <c r="IFA188" s="27"/>
      <c r="IFB188" s="27"/>
      <c r="IFC188" s="27"/>
      <c r="IFD188" s="27"/>
      <c r="IFE188" s="27"/>
      <c r="IFF188" s="27"/>
      <c r="IFG188" s="27"/>
      <c r="IFH188" s="27"/>
      <c r="IFI188" s="27"/>
      <c r="IFJ188" s="27"/>
      <c r="IFK188" s="27"/>
      <c r="IFL188" s="27"/>
      <c r="IFM188" s="27"/>
      <c r="IFN188" s="27"/>
      <c r="IFO188" s="27"/>
      <c r="IFP188" s="27"/>
      <c r="IFQ188" s="27"/>
      <c r="IFR188" s="27"/>
      <c r="IFS188" s="27"/>
      <c r="IFT188" s="27"/>
      <c r="IFU188" s="27"/>
      <c r="IFV188" s="27"/>
      <c r="IFW188" s="27"/>
      <c r="IFX188" s="27"/>
      <c r="IFY188" s="27"/>
      <c r="IFZ188" s="27"/>
      <c r="IGA188" s="27"/>
      <c r="IGB188" s="27"/>
      <c r="IGC188" s="27"/>
      <c r="IGD188" s="27"/>
      <c r="IGE188" s="27"/>
      <c r="IGF188" s="27"/>
      <c r="IGG188" s="27"/>
      <c r="IGH188" s="27"/>
      <c r="IGI188" s="27"/>
      <c r="IGJ188" s="27"/>
      <c r="IGK188" s="27"/>
      <c r="IGL188" s="27"/>
      <c r="IGM188" s="27"/>
      <c r="IGN188" s="27"/>
      <c r="IGO188" s="27"/>
      <c r="IGP188" s="27"/>
      <c r="IGQ188" s="27"/>
      <c r="IGR188" s="27"/>
      <c r="IGS188" s="27"/>
      <c r="IGT188" s="27"/>
      <c r="IGU188" s="27"/>
      <c r="IGV188" s="27"/>
      <c r="IGW188" s="27"/>
      <c r="IGX188" s="27"/>
      <c r="IGY188" s="27"/>
      <c r="IGZ188" s="27"/>
      <c r="IHA188" s="27"/>
      <c r="IHB188" s="27"/>
      <c r="IHC188" s="27"/>
      <c r="IHD188" s="27"/>
      <c r="IHE188" s="27"/>
      <c r="IHF188" s="27"/>
      <c r="IHG188" s="27"/>
      <c r="IHH188" s="27"/>
      <c r="IHI188" s="27"/>
      <c r="IHJ188" s="27"/>
      <c r="IHK188" s="27"/>
      <c r="IHL188" s="27"/>
      <c r="IHM188" s="27"/>
      <c r="IHN188" s="27"/>
      <c r="IHO188" s="27"/>
      <c r="IHP188" s="27"/>
      <c r="IHQ188" s="27"/>
      <c r="IHR188" s="27"/>
      <c r="IHS188" s="27"/>
      <c r="IHT188" s="27"/>
      <c r="IHU188" s="27"/>
      <c r="IHV188" s="27"/>
      <c r="IHW188" s="27"/>
      <c r="IHX188" s="27"/>
      <c r="IHY188" s="27"/>
      <c r="IHZ188" s="27"/>
      <c r="IIA188" s="27"/>
      <c r="IIB188" s="27"/>
      <c r="IIC188" s="27"/>
      <c r="IID188" s="27"/>
      <c r="IIE188" s="27"/>
      <c r="IIF188" s="27"/>
      <c r="IIG188" s="27"/>
      <c r="IIH188" s="27"/>
      <c r="III188" s="27"/>
      <c r="IIJ188" s="27"/>
      <c r="IIK188" s="27"/>
      <c r="IIL188" s="27"/>
      <c r="IIM188" s="27"/>
      <c r="IIN188" s="27"/>
      <c r="IIO188" s="27"/>
      <c r="IIP188" s="27"/>
      <c r="IIQ188" s="27"/>
      <c r="IIR188" s="27"/>
      <c r="IIS188" s="27"/>
      <c r="IIT188" s="27"/>
      <c r="IIU188" s="27"/>
      <c r="IIV188" s="27"/>
      <c r="IIW188" s="27"/>
      <c r="IIX188" s="27"/>
      <c r="IIY188" s="27"/>
      <c r="IIZ188" s="27"/>
      <c r="IJA188" s="27"/>
      <c r="IJB188" s="27"/>
      <c r="IJC188" s="27"/>
      <c r="IJD188" s="27"/>
      <c r="IJE188" s="27"/>
      <c r="IJF188" s="27"/>
      <c r="IJG188" s="27"/>
      <c r="IJH188" s="27"/>
      <c r="IJI188" s="27"/>
      <c r="IJJ188" s="27"/>
      <c r="IJK188" s="27"/>
      <c r="IJL188" s="27"/>
      <c r="IJM188" s="27"/>
      <c r="IJN188" s="27"/>
      <c r="IJO188" s="27"/>
      <c r="IJP188" s="27"/>
      <c r="IJQ188" s="27"/>
      <c r="IJR188" s="27"/>
      <c r="IJS188" s="27"/>
      <c r="IJT188" s="27"/>
      <c r="IJU188" s="27"/>
      <c r="IJV188" s="27"/>
      <c r="IJW188" s="27"/>
      <c r="IJX188" s="27"/>
      <c r="IJY188" s="27"/>
      <c r="IJZ188" s="27"/>
      <c r="IKA188" s="27"/>
      <c r="IKB188" s="27"/>
      <c r="IKC188" s="27"/>
      <c r="IKD188" s="27"/>
      <c r="IKE188" s="27"/>
      <c r="IKF188" s="27"/>
      <c r="IKG188" s="27"/>
      <c r="IKH188" s="27"/>
      <c r="IKI188" s="27"/>
      <c r="IKJ188" s="27"/>
      <c r="IKK188" s="27"/>
      <c r="IKL188" s="27"/>
      <c r="IKM188" s="27"/>
      <c r="IKN188" s="27"/>
      <c r="IKO188" s="27"/>
      <c r="IKP188" s="27"/>
      <c r="IKQ188" s="27"/>
      <c r="IKR188" s="27"/>
      <c r="IKS188" s="27"/>
      <c r="IKT188" s="27"/>
      <c r="IKU188" s="27"/>
      <c r="IKV188" s="27"/>
      <c r="IKW188" s="27"/>
      <c r="IKX188" s="27"/>
      <c r="IKY188" s="27"/>
      <c r="IKZ188" s="27"/>
      <c r="ILA188" s="27"/>
      <c r="ILB188" s="27"/>
      <c r="ILC188" s="27"/>
      <c r="ILD188" s="27"/>
      <c r="ILE188" s="27"/>
      <c r="ILF188" s="27"/>
      <c r="ILG188" s="27"/>
      <c r="ILH188" s="27"/>
      <c r="ILI188" s="27"/>
      <c r="ILJ188" s="27"/>
      <c r="ILK188" s="27"/>
      <c r="ILL188" s="27"/>
      <c r="ILM188" s="27"/>
      <c r="ILN188" s="27"/>
      <c r="ILO188" s="27"/>
      <c r="ILP188" s="27"/>
      <c r="ILQ188" s="27"/>
      <c r="ILR188" s="27"/>
      <c r="ILS188" s="27"/>
      <c r="ILT188" s="27"/>
      <c r="ILU188" s="27"/>
      <c r="ILV188" s="27"/>
      <c r="ILW188" s="27"/>
      <c r="ILX188" s="27"/>
      <c r="ILY188" s="27"/>
      <c r="ILZ188" s="27"/>
      <c r="IMA188" s="27"/>
      <c r="IMB188" s="27"/>
      <c r="IMC188" s="27"/>
      <c r="IMD188" s="27"/>
      <c r="IME188" s="27"/>
      <c r="IMF188" s="27"/>
      <c r="IMG188" s="27"/>
      <c r="IMH188" s="27"/>
      <c r="IMI188" s="27"/>
      <c r="IMJ188" s="27"/>
      <c r="IMK188" s="27"/>
      <c r="IML188" s="27"/>
      <c r="IMM188" s="27"/>
      <c r="IMN188" s="27"/>
      <c r="IMO188" s="27"/>
      <c r="IMP188" s="27"/>
      <c r="IMQ188" s="27"/>
      <c r="IMR188" s="27"/>
      <c r="IMS188" s="27"/>
      <c r="IMT188" s="27"/>
      <c r="IMU188" s="27"/>
      <c r="IMV188" s="27"/>
      <c r="IMW188" s="27"/>
      <c r="IMX188" s="27"/>
      <c r="IMY188" s="27"/>
      <c r="IMZ188" s="27"/>
      <c r="INA188" s="27"/>
      <c r="INB188" s="27"/>
      <c r="INC188" s="27"/>
      <c r="IND188" s="27"/>
      <c r="INE188" s="27"/>
      <c r="INF188" s="27"/>
      <c r="ING188" s="27"/>
      <c r="INH188" s="27"/>
      <c r="INI188" s="27"/>
      <c r="INJ188" s="27"/>
      <c r="INK188" s="27"/>
      <c r="INL188" s="27"/>
      <c r="INM188" s="27"/>
      <c r="INN188" s="27"/>
      <c r="INO188" s="27"/>
      <c r="INP188" s="27"/>
      <c r="INQ188" s="27"/>
      <c r="INR188" s="27"/>
      <c r="INS188" s="27"/>
      <c r="INT188" s="27"/>
      <c r="INU188" s="27"/>
      <c r="INV188" s="27"/>
      <c r="INW188" s="27"/>
      <c r="INX188" s="27"/>
      <c r="INY188" s="27"/>
      <c r="INZ188" s="27"/>
      <c r="IOA188" s="27"/>
      <c r="IOB188" s="27"/>
      <c r="IOC188" s="27"/>
      <c r="IOD188" s="27"/>
      <c r="IOE188" s="27"/>
      <c r="IOF188" s="27"/>
      <c r="IOG188" s="27"/>
      <c r="IOH188" s="27"/>
      <c r="IOI188" s="27"/>
      <c r="IOJ188" s="27"/>
      <c r="IOK188" s="27"/>
      <c r="IOL188" s="27"/>
      <c r="IOM188" s="27"/>
      <c r="ION188" s="27"/>
      <c r="IOO188" s="27"/>
      <c r="IOP188" s="27"/>
      <c r="IOQ188" s="27"/>
      <c r="IOR188" s="27"/>
      <c r="IOS188" s="27"/>
      <c r="IOT188" s="27"/>
      <c r="IOU188" s="27"/>
      <c r="IOV188" s="27"/>
      <c r="IOW188" s="27"/>
      <c r="IOX188" s="27"/>
      <c r="IOY188" s="27"/>
      <c r="IOZ188" s="27"/>
      <c r="IPA188" s="27"/>
      <c r="IPB188" s="27"/>
      <c r="IPC188" s="27"/>
      <c r="IPD188" s="27"/>
      <c r="IPE188" s="27"/>
      <c r="IPF188" s="27"/>
      <c r="IPG188" s="27"/>
      <c r="IPH188" s="27"/>
      <c r="IPI188" s="27"/>
      <c r="IPJ188" s="27"/>
      <c r="IPK188" s="27"/>
      <c r="IPL188" s="27"/>
      <c r="IPM188" s="27"/>
      <c r="IPN188" s="27"/>
      <c r="IPO188" s="27"/>
      <c r="IPP188" s="27"/>
      <c r="IPQ188" s="27"/>
      <c r="IPR188" s="27"/>
      <c r="IPS188" s="27"/>
      <c r="IPT188" s="27"/>
      <c r="IPU188" s="27"/>
      <c r="IPV188" s="27"/>
      <c r="IPW188" s="27"/>
      <c r="IPX188" s="27"/>
      <c r="IPY188" s="27"/>
      <c r="IPZ188" s="27"/>
      <c r="IQA188" s="27"/>
      <c r="IQB188" s="27"/>
      <c r="IQC188" s="27"/>
      <c r="IQD188" s="27"/>
      <c r="IQE188" s="27"/>
      <c r="IQF188" s="27"/>
      <c r="IQG188" s="27"/>
      <c r="IQH188" s="27"/>
      <c r="IQI188" s="27"/>
      <c r="IQJ188" s="27"/>
      <c r="IQK188" s="27"/>
      <c r="IQL188" s="27"/>
      <c r="IQM188" s="27"/>
      <c r="IQN188" s="27"/>
      <c r="IQO188" s="27"/>
      <c r="IQP188" s="27"/>
      <c r="IQQ188" s="27"/>
      <c r="IQR188" s="27"/>
      <c r="IQS188" s="27"/>
      <c r="IQT188" s="27"/>
      <c r="IQU188" s="27"/>
      <c r="IQV188" s="27"/>
      <c r="IQW188" s="27"/>
      <c r="IQX188" s="27"/>
      <c r="IQY188" s="27"/>
      <c r="IQZ188" s="27"/>
      <c r="IRA188" s="27"/>
      <c r="IRB188" s="27"/>
      <c r="IRC188" s="27"/>
      <c r="IRD188" s="27"/>
      <c r="IRE188" s="27"/>
      <c r="IRF188" s="27"/>
      <c r="IRG188" s="27"/>
      <c r="IRH188" s="27"/>
      <c r="IRI188" s="27"/>
      <c r="IRJ188" s="27"/>
      <c r="IRK188" s="27"/>
      <c r="IRL188" s="27"/>
      <c r="IRM188" s="27"/>
      <c r="IRN188" s="27"/>
      <c r="IRO188" s="27"/>
      <c r="IRP188" s="27"/>
      <c r="IRQ188" s="27"/>
      <c r="IRR188" s="27"/>
      <c r="IRS188" s="27"/>
      <c r="IRT188" s="27"/>
      <c r="IRU188" s="27"/>
      <c r="IRV188" s="27"/>
      <c r="IRW188" s="27"/>
      <c r="IRX188" s="27"/>
      <c r="IRY188" s="27"/>
      <c r="IRZ188" s="27"/>
      <c r="ISA188" s="27"/>
      <c r="ISB188" s="27"/>
      <c r="ISC188" s="27"/>
      <c r="ISD188" s="27"/>
      <c r="ISE188" s="27"/>
      <c r="ISF188" s="27"/>
      <c r="ISG188" s="27"/>
      <c r="ISH188" s="27"/>
      <c r="ISI188" s="27"/>
      <c r="ISJ188" s="27"/>
      <c r="ISK188" s="27"/>
      <c r="ISL188" s="27"/>
      <c r="ISM188" s="27"/>
      <c r="ISN188" s="27"/>
      <c r="ISO188" s="27"/>
      <c r="ISP188" s="27"/>
      <c r="ISQ188" s="27"/>
      <c r="ISR188" s="27"/>
      <c r="ISS188" s="27"/>
      <c r="IST188" s="27"/>
      <c r="ISU188" s="27"/>
      <c r="ISV188" s="27"/>
      <c r="ISW188" s="27"/>
      <c r="ISX188" s="27"/>
      <c r="ISY188" s="27"/>
      <c r="ISZ188" s="27"/>
      <c r="ITA188" s="27"/>
      <c r="ITB188" s="27"/>
      <c r="ITC188" s="27"/>
      <c r="ITD188" s="27"/>
      <c r="ITE188" s="27"/>
      <c r="ITF188" s="27"/>
      <c r="ITG188" s="27"/>
      <c r="ITH188" s="27"/>
      <c r="ITI188" s="27"/>
      <c r="ITJ188" s="27"/>
      <c r="ITK188" s="27"/>
      <c r="ITL188" s="27"/>
      <c r="ITM188" s="27"/>
      <c r="ITN188" s="27"/>
      <c r="ITO188" s="27"/>
      <c r="ITP188" s="27"/>
      <c r="ITQ188" s="27"/>
      <c r="ITR188" s="27"/>
      <c r="ITS188" s="27"/>
      <c r="ITT188" s="27"/>
      <c r="ITU188" s="27"/>
      <c r="ITV188" s="27"/>
      <c r="ITW188" s="27"/>
      <c r="ITX188" s="27"/>
      <c r="ITY188" s="27"/>
      <c r="ITZ188" s="27"/>
      <c r="IUA188" s="27"/>
      <c r="IUB188" s="27"/>
      <c r="IUC188" s="27"/>
      <c r="IUD188" s="27"/>
      <c r="IUE188" s="27"/>
      <c r="IUF188" s="27"/>
      <c r="IUG188" s="27"/>
      <c r="IUH188" s="27"/>
      <c r="IUI188" s="27"/>
      <c r="IUJ188" s="27"/>
      <c r="IUK188" s="27"/>
      <c r="IUL188" s="27"/>
      <c r="IUM188" s="27"/>
      <c r="IUN188" s="27"/>
      <c r="IUO188" s="27"/>
      <c r="IUP188" s="27"/>
      <c r="IUQ188" s="27"/>
      <c r="IUR188" s="27"/>
      <c r="IUS188" s="27"/>
      <c r="IUT188" s="27"/>
      <c r="IUU188" s="27"/>
      <c r="IUV188" s="27"/>
      <c r="IUW188" s="27"/>
      <c r="IUX188" s="27"/>
      <c r="IUY188" s="27"/>
      <c r="IUZ188" s="27"/>
      <c r="IVA188" s="27"/>
      <c r="IVB188" s="27"/>
      <c r="IVC188" s="27"/>
      <c r="IVD188" s="27"/>
      <c r="IVE188" s="27"/>
      <c r="IVF188" s="27"/>
      <c r="IVG188" s="27"/>
      <c r="IVH188" s="27"/>
      <c r="IVI188" s="27"/>
      <c r="IVJ188" s="27"/>
      <c r="IVK188" s="27"/>
      <c r="IVL188" s="27"/>
      <c r="IVM188" s="27"/>
      <c r="IVN188" s="27"/>
      <c r="IVO188" s="27"/>
      <c r="IVP188" s="27"/>
      <c r="IVQ188" s="27"/>
      <c r="IVR188" s="27"/>
      <c r="IVS188" s="27"/>
      <c r="IVT188" s="27"/>
      <c r="IVU188" s="27"/>
      <c r="IVV188" s="27"/>
      <c r="IVW188" s="27"/>
      <c r="IVX188" s="27"/>
      <c r="IVY188" s="27"/>
      <c r="IVZ188" s="27"/>
      <c r="IWA188" s="27"/>
      <c r="IWB188" s="27"/>
      <c r="IWC188" s="27"/>
      <c r="IWD188" s="27"/>
      <c r="IWE188" s="27"/>
      <c r="IWF188" s="27"/>
      <c r="IWG188" s="27"/>
      <c r="IWH188" s="27"/>
      <c r="IWI188" s="27"/>
      <c r="IWJ188" s="27"/>
      <c r="IWK188" s="27"/>
      <c r="IWL188" s="27"/>
      <c r="IWM188" s="27"/>
      <c r="IWN188" s="27"/>
      <c r="IWO188" s="27"/>
      <c r="IWP188" s="27"/>
      <c r="IWQ188" s="27"/>
      <c r="IWR188" s="27"/>
      <c r="IWS188" s="27"/>
      <c r="IWT188" s="27"/>
      <c r="IWU188" s="27"/>
      <c r="IWV188" s="27"/>
      <c r="IWW188" s="27"/>
      <c r="IWX188" s="27"/>
      <c r="IWY188" s="27"/>
      <c r="IWZ188" s="27"/>
      <c r="IXA188" s="27"/>
      <c r="IXB188" s="27"/>
      <c r="IXC188" s="27"/>
      <c r="IXD188" s="27"/>
      <c r="IXE188" s="27"/>
      <c r="IXF188" s="27"/>
      <c r="IXG188" s="27"/>
      <c r="IXH188" s="27"/>
      <c r="IXI188" s="27"/>
      <c r="IXJ188" s="27"/>
      <c r="IXK188" s="27"/>
      <c r="IXL188" s="27"/>
      <c r="IXM188" s="27"/>
      <c r="IXN188" s="27"/>
      <c r="IXO188" s="27"/>
      <c r="IXP188" s="27"/>
      <c r="IXQ188" s="27"/>
      <c r="IXR188" s="27"/>
      <c r="IXS188" s="27"/>
      <c r="IXT188" s="27"/>
      <c r="IXU188" s="27"/>
      <c r="IXV188" s="27"/>
      <c r="IXW188" s="27"/>
      <c r="IXX188" s="27"/>
      <c r="IXY188" s="27"/>
      <c r="IXZ188" s="27"/>
      <c r="IYA188" s="27"/>
      <c r="IYB188" s="27"/>
      <c r="IYC188" s="27"/>
      <c r="IYD188" s="27"/>
      <c r="IYE188" s="27"/>
      <c r="IYF188" s="27"/>
      <c r="IYG188" s="27"/>
      <c r="IYH188" s="27"/>
      <c r="IYI188" s="27"/>
      <c r="IYJ188" s="27"/>
      <c r="IYK188" s="27"/>
      <c r="IYL188" s="27"/>
      <c r="IYM188" s="27"/>
      <c r="IYN188" s="27"/>
      <c r="IYO188" s="27"/>
      <c r="IYP188" s="27"/>
      <c r="IYQ188" s="27"/>
      <c r="IYR188" s="27"/>
      <c r="IYS188" s="27"/>
      <c r="IYT188" s="27"/>
      <c r="IYU188" s="27"/>
      <c r="IYV188" s="27"/>
      <c r="IYW188" s="27"/>
      <c r="IYX188" s="27"/>
      <c r="IYY188" s="27"/>
      <c r="IYZ188" s="27"/>
      <c r="IZA188" s="27"/>
      <c r="IZB188" s="27"/>
      <c r="IZC188" s="27"/>
      <c r="IZD188" s="27"/>
      <c r="IZE188" s="27"/>
      <c r="IZF188" s="27"/>
      <c r="IZG188" s="27"/>
      <c r="IZH188" s="27"/>
      <c r="IZI188" s="27"/>
      <c r="IZJ188" s="27"/>
      <c r="IZK188" s="27"/>
      <c r="IZL188" s="27"/>
      <c r="IZM188" s="27"/>
      <c r="IZN188" s="27"/>
      <c r="IZO188" s="27"/>
      <c r="IZP188" s="27"/>
      <c r="IZQ188" s="27"/>
      <c r="IZR188" s="27"/>
      <c r="IZS188" s="27"/>
      <c r="IZT188" s="27"/>
      <c r="IZU188" s="27"/>
      <c r="IZV188" s="27"/>
      <c r="IZW188" s="27"/>
      <c r="IZX188" s="27"/>
      <c r="IZY188" s="27"/>
      <c r="IZZ188" s="27"/>
      <c r="JAA188" s="27"/>
      <c r="JAB188" s="27"/>
      <c r="JAC188" s="27"/>
      <c r="JAD188" s="27"/>
      <c r="JAE188" s="27"/>
      <c r="JAF188" s="27"/>
      <c r="JAG188" s="27"/>
      <c r="JAH188" s="27"/>
      <c r="JAI188" s="27"/>
      <c r="JAJ188" s="27"/>
      <c r="JAK188" s="27"/>
      <c r="JAL188" s="27"/>
      <c r="JAM188" s="27"/>
      <c r="JAN188" s="27"/>
      <c r="JAO188" s="27"/>
      <c r="JAP188" s="27"/>
      <c r="JAQ188" s="27"/>
      <c r="JAR188" s="27"/>
      <c r="JAS188" s="27"/>
      <c r="JAT188" s="27"/>
      <c r="JAU188" s="27"/>
      <c r="JAV188" s="27"/>
      <c r="JAW188" s="27"/>
      <c r="JAX188" s="27"/>
      <c r="JAY188" s="27"/>
      <c r="JAZ188" s="27"/>
      <c r="JBA188" s="27"/>
      <c r="JBB188" s="27"/>
      <c r="JBC188" s="27"/>
      <c r="JBD188" s="27"/>
      <c r="JBE188" s="27"/>
      <c r="JBF188" s="27"/>
      <c r="JBG188" s="27"/>
      <c r="JBH188" s="27"/>
      <c r="JBI188" s="27"/>
      <c r="JBJ188" s="27"/>
      <c r="JBK188" s="27"/>
      <c r="JBL188" s="27"/>
      <c r="JBM188" s="27"/>
      <c r="JBN188" s="27"/>
      <c r="JBO188" s="27"/>
      <c r="JBP188" s="27"/>
      <c r="JBQ188" s="27"/>
      <c r="JBR188" s="27"/>
      <c r="JBS188" s="27"/>
      <c r="JBT188" s="27"/>
      <c r="JBU188" s="27"/>
      <c r="JBV188" s="27"/>
      <c r="JBW188" s="27"/>
      <c r="JBX188" s="27"/>
      <c r="JBY188" s="27"/>
      <c r="JBZ188" s="27"/>
      <c r="JCA188" s="27"/>
      <c r="JCB188" s="27"/>
      <c r="JCC188" s="27"/>
      <c r="JCD188" s="27"/>
      <c r="JCE188" s="27"/>
      <c r="JCF188" s="27"/>
      <c r="JCG188" s="27"/>
      <c r="JCH188" s="27"/>
      <c r="JCI188" s="27"/>
      <c r="JCJ188" s="27"/>
      <c r="JCK188" s="27"/>
      <c r="JCL188" s="27"/>
      <c r="JCM188" s="27"/>
      <c r="JCN188" s="27"/>
      <c r="JCO188" s="27"/>
      <c r="JCP188" s="27"/>
      <c r="JCQ188" s="27"/>
      <c r="JCR188" s="27"/>
      <c r="JCS188" s="27"/>
      <c r="JCT188" s="27"/>
      <c r="JCU188" s="27"/>
      <c r="JCV188" s="27"/>
      <c r="JCW188" s="27"/>
      <c r="JCX188" s="27"/>
      <c r="JCY188" s="27"/>
      <c r="JCZ188" s="27"/>
      <c r="JDA188" s="27"/>
      <c r="JDB188" s="27"/>
      <c r="JDC188" s="27"/>
      <c r="JDD188" s="27"/>
      <c r="JDE188" s="27"/>
      <c r="JDF188" s="27"/>
      <c r="JDG188" s="27"/>
      <c r="JDH188" s="27"/>
      <c r="JDI188" s="27"/>
      <c r="JDJ188" s="27"/>
      <c r="JDK188" s="27"/>
      <c r="JDL188" s="27"/>
      <c r="JDM188" s="27"/>
      <c r="JDN188" s="27"/>
      <c r="JDO188" s="27"/>
      <c r="JDP188" s="27"/>
      <c r="JDQ188" s="27"/>
      <c r="JDR188" s="27"/>
      <c r="JDS188" s="27"/>
      <c r="JDT188" s="27"/>
      <c r="JDU188" s="27"/>
      <c r="JDV188" s="27"/>
      <c r="JDW188" s="27"/>
      <c r="JDX188" s="27"/>
      <c r="JDY188" s="27"/>
      <c r="JDZ188" s="27"/>
      <c r="JEA188" s="27"/>
      <c r="JEB188" s="27"/>
      <c r="JEC188" s="27"/>
      <c r="JED188" s="27"/>
      <c r="JEE188" s="27"/>
      <c r="JEF188" s="27"/>
      <c r="JEG188" s="27"/>
      <c r="JEH188" s="27"/>
      <c r="JEI188" s="27"/>
      <c r="JEJ188" s="27"/>
      <c r="JEK188" s="27"/>
      <c r="JEL188" s="27"/>
      <c r="JEM188" s="27"/>
      <c r="JEN188" s="27"/>
      <c r="JEO188" s="27"/>
      <c r="JEP188" s="27"/>
      <c r="JEQ188" s="27"/>
      <c r="JER188" s="27"/>
      <c r="JES188" s="27"/>
      <c r="JET188" s="27"/>
      <c r="JEU188" s="27"/>
      <c r="JEV188" s="27"/>
      <c r="JEW188" s="27"/>
      <c r="JEX188" s="27"/>
      <c r="JEY188" s="27"/>
      <c r="JEZ188" s="27"/>
      <c r="JFA188" s="27"/>
      <c r="JFB188" s="27"/>
      <c r="JFC188" s="27"/>
      <c r="JFD188" s="27"/>
      <c r="JFE188" s="27"/>
      <c r="JFF188" s="27"/>
      <c r="JFG188" s="27"/>
      <c r="JFH188" s="27"/>
      <c r="JFI188" s="27"/>
      <c r="JFJ188" s="27"/>
      <c r="JFK188" s="27"/>
      <c r="JFL188" s="27"/>
      <c r="JFM188" s="27"/>
      <c r="JFN188" s="27"/>
      <c r="JFO188" s="27"/>
      <c r="JFP188" s="27"/>
      <c r="JFQ188" s="27"/>
      <c r="JFR188" s="27"/>
      <c r="JFS188" s="27"/>
      <c r="JFT188" s="27"/>
      <c r="JFU188" s="27"/>
      <c r="JFV188" s="27"/>
      <c r="JFW188" s="27"/>
      <c r="JFX188" s="27"/>
      <c r="JFY188" s="27"/>
      <c r="JFZ188" s="27"/>
      <c r="JGA188" s="27"/>
      <c r="JGB188" s="27"/>
      <c r="JGC188" s="27"/>
      <c r="JGD188" s="27"/>
      <c r="JGE188" s="27"/>
      <c r="JGF188" s="27"/>
      <c r="JGG188" s="27"/>
      <c r="JGH188" s="27"/>
      <c r="JGI188" s="27"/>
      <c r="JGJ188" s="27"/>
      <c r="JGK188" s="27"/>
      <c r="JGL188" s="27"/>
      <c r="JGM188" s="27"/>
      <c r="JGN188" s="27"/>
      <c r="JGO188" s="27"/>
      <c r="JGP188" s="27"/>
      <c r="JGQ188" s="27"/>
      <c r="JGR188" s="27"/>
      <c r="JGS188" s="27"/>
      <c r="JGT188" s="27"/>
      <c r="JGU188" s="27"/>
      <c r="JGV188" s="27"/>
      <c r="JGW188" s="27"/>
      <c r="JGX188" s="27"/>
      <c r="JGY188" s="27"/>
      <c r="JGZ188" s="27"/>
      <c r="JHA188" s="27"/>
      <c r="JHB188" s="27"/>
      <c r="JHC188" s="27"/>
      <c r="JHD188" s="27"/>
      <c r="JHE188" s="27"/>
      <c r="JHF188" s="27"/>
      <c r="JHG188" s="27"/>
      <c r="JHH188" s="27"/>
      <c r="JHI188" s="27"/>
      <c r="JHJ188" s="27"/>
      <c r="JHK188" s="27"/>
      <c r="JHL188" s="27"/>
      <c r="JHM188" s="27"/>
      <c r="JHN188" s="27"/>
      <c r="JHO188" s="27"/>
      <c r="JHP188" s="27"/>
      <c r="JHQ188" s="27"/>
      <c r="JHR188" s="27"/>
      <c r="JHS188" s="27"/>
      <c r="JHT188" s="27"/>
      <c r="JHU188" s="27"/>
      <c r="JHV188" s="27"/>
      <c r="JHW188" s="27"/>
      <c r="JHX188" s="27"/>
      <c r="JHY188" s="27"/>
      <c r="JHZ188" s="27"/>
      <c r="JIA188" s="27"/>
      <c r="JIB188" s="27"/>
      <c r="JIC188" s="27"/>
      <c r="JID188" s="27"/>
      <c r="JIE188" s="27"/>
      <c r="JIF188" s="27"/>
      <c r="JIG188" s="27"/>
      <c r="JIH188" s="27"/>
      <c r="JII188" s="27"/>
      <c r="JIJ188" s="27"/>
      <c r="JIK188" s="27"/>
      <c r="JIL188" s="27"/>
      <c r="JIM188" s="27"/>
      <c r="JIN188" s="27"/>
      <c r="JIO188" s="27"/>
      <c r="JIP188" s="27"/>
      <c r="JIQ188" s="27"/>
      <c r="JIR188" s="27"/>
      <c r="JIS188" s="27"/>
      <c r="JIT188" s="27"/>
      <c r="JIU188" s="27"/>
      <c r="JIV188" s="27"/>
      <c r="JIW188" s="27"/>
      <c r="JIX188" s="27"/>
      <c r="JIY188" s="27"/>
      <c r="JIZ188" s="27"/>
      <c r="JJA188" s="27"/>
      <c r="JJB188" s="27"/>
      <c r="JJC188" s="27"/>
      <c r="JJD188" s="27"/>
      <c r="JJE188" s="27"/>
      <c r="JJF188" s="27"/>
      <c r="JJG188" s="27"/>
      <c r="JJH188" s="27"/>
      <c r="JJI188" s="27"/>
      <c r="JJJ188" s="27"/>
      <c r="JJK188" s="27"/>
      <c r="JJL188" s="27"/>
      <c r="JJM188" s="27"/>
      <c r="JJN188" s="27"/>
      <c r="JJO188" s="27"/>
      <c r="JJP188" s="27"/>
      <c r="JJQ188" s="27"/>
      <c r="JJR188" s="27"/>
      <c r="JJS188" s="27"/>
      <c r="JJT188" s="27"/>
      <c r="JJU188" s="27"/>
      <c r="JJV188" s="27"/>
      <c r="JJW188" s="27"/>
      <c r="JJX188" s="27"/>
      <c r="JJY188" s="27"/>
      <c r="JJZ188" s="27"/>
      <c r="JKA188" s="27"/>
      <c r="JKB188" s="27"/>
      <c r="JKC188" s="27"/>
      <c r="JKD188" s="27"/>
      <c r="JKE188" s="27"/>
      <c r="JKF188" s="27"/>
      <c r="JKG188" s="27"/>
      <c r="JKH188" s="27"/>
      <c r="JKI188" s="27"/>
      <c r="JKJ188" s="27"/>
      <c r="JKK188" s="27"/>
      <c r="JKL188" s="27"/>
      <c r="JKM188" s="27"/>
      <c r="JKN188" s="27"/>
      <c r="JKO188" s="27"/>
      <c r="JKP188" s="27"/>
      <c r="JKQ188" s="27"/>
      <c r="JKR188" s="27"/>
      <c r="JKS188" s="27"/>
      <c r="JKT188" s="27"/>
      <c r="JKU188" s="27"/>
      <c r="JKV188" s="27"/>
      <c r="JKW188" s="27"/>
      <c r="JKX188" s="27"/>
      <c r="JKY188" s="27"/>
      <c r="JKZ188" s="27"/>
      <c r="JLA188" s="27"/>
      <c r="JLB188" s="27"/>
      <c r="JLC188" s="27"/>
      <c r="JLD188" s="27"/>
      <c r="JLE188" s="27"/>
      <c r="JLF188" s="27"/>
      <c r="JLG188" s="27"/>
      <c r="JLH188" s="27"/>
      <c r="JLI188" s="27"/>
      <c r="JLJ188" s="27"/>
      <c r="JLK188" s="27"/>
      <c r="JLL188" s="27"/>
      <c r="JLM188" s="27"/>
      <c r="JLN188" s="27"/>
      <c r="JLO188" s="27"/>
      <c r="JLP188" s="27"/>
      <c r="JLQ188" s="27"/>
      <c r="JLR188" s="27"/>
      <c r="JLS188" s="27"/>
      <c r="JLT188" s="27"/>
      <c r="JLU188" s="27"/>
      <c r="JLV188" s="27"/>
      <c r="JLW188" s="27"/>
      <c r="JLX188" s="27"/>
      <c r="JLY188" s="27"/>
      <c r="JLZ188" s="27"/>
      <c r="JMA188" s="27"/>
      <c r="JMB188" s="27"/>
      <c r="JMC188" s="27"/>
      <c r="JMD188" s="27"/>
      <c r="JME188" s="27"/>
      <c r="JMF188" s="27"/>
      <c r="JMG188" s="27"/>
      <c r="JMH188" s="27"/>
      <c r="JMI188" s="27"/>
      <c r="JMJ188" s="27"/>
      <c r="JMK188" s="27"/>
      <c r="JML188" s="27"/>
      <c r="JMM188" s="27"/>
      <c r="JMN188" s="27"/>
      <c r="JMO188" s="27"/>
      <c r="JMP188" s="27"/>
      <c r="JMQ188" s="27"/>
      <c r="JMR188" s="27"/>
      <c r="JMS188" s="27"/>
      <c r="JMT188" s="27"/>
      <c r="JMU188" s="27"/>
      <c r="JMV188" s="27"/>
      <c r="JMW188" s="27"/>
      <c r="JMX188" s="27"/>
      <c r="JMY188" s="27"/>
      <c r="JMZ188" s="27"/>
      <c r="JNA188" s="27"/>
      <c r="JNB188" s="27"/>
      <c r="JNC188" s="27"/>
      <c r="JND188" s="27"/>
      <c r="JNE188" s="27"/>
      <c r="JNF188" s="27"/>
      <c r="JNG188" s="27"/>
      <c r="JNH188" s="27"/>
      <c r="JNI188" s="27"/>
      <c r="JNJ188" s="27"/>
      <c r="JNK188" s="27"/>
      <c r="JNL188" s="27"/>
      <c r="JNM188" s="27"/>
      <c r="JNN188" s="27"/>
      <c r="JNO188" s="27"/>
      <c r="JNP188" s="27"/>
      <c r="JNQ188" s="27"/>
      <c r="JNR188" s="27"/>
      <c r="JNS188" s="27"/>
      <c r="JNT188" s="27"/>
      <c r="JNU188" s="27"/>
      <c r="JNV188" s="27"/>
      <c r="JNW188" s="27"/>
      <c r="JNX188" s="27"/>
      <c r="JNY188" s="27"/>
      <c r="JNZ188" s="27"/>
      <c r="JOA188" s="27"/>
      <c r="JOB188" s="27"/>
      <c r="JOC188" s="27"/>
      <c r="JOD188" s="27"/>
      <c r="JOE188" s="27"/>
      <c r="JOF188" s="27"/>
      <c r="JOG188" s="27"/>
      <c r="JOH188" s="27"/>
      <c r="JOI188" s="27"/>
      <c r="JOJ188" s="27"/>
      <c r="JOK188" s="27"/>
      <c r="JOL188" s="27"/>
      <c r="JOM188" s="27"/>
      <c r="JON188" s="27"/>
      <c r="JOO188" s="27"/>
      <c r="JOP188" s="27"/>
      <c r="JOQ188" s="27"/>
      <c r="JOR188" s="27"/>
      <c r="JOS188" s="27"/>
      <c r="JOT188" s="27"/>
      <c r="JOU188" s="27"/>
      <c r="JOV188" s="27"/>
      <c r="JOW188" s="27"/>
      <c r="JOX188" s="27"/>
      <c r="JOY188" s="27"/>
      <c r="JOZ188" s="27"/>
      <c r="JPA188" s="27"/>
      <c r="JPB188" s="27"/>
      <c r="JPC188" s="27"/>
      <c r="JPD188" s="27"/>
      <c r="JPE188" s="27"/>
      <c r="JPF188" s="27"/>
      <c r="JPG188" s="27"/>
      <c r="JPH188" s="27"/>
      <c r="JPI188" s="27"/>
      <c r="JPJ188" s="27"/>
      <c r="JPK188" s="27"/>
      <c r="JPL188" s="27"/>
      <c r="JPM188" s="27"/>
      <c r="JPN188" s="27"/>
      <c r="JPO188" s="27"/>
      <c r="JPP188" s="27"/>
      <c r="JPQ188" s="27"/>
      <c r="JPR188" s="27"/>
      <c r="JPS188" s="27"/>
      <c r="JPT188" s="27"/>
      <c r="JPU188" s="27"/>
      <c r="JPV188" s="27"/>
      <c r="JPW188" s="27"/>
      <c r="JPX188" s="27"/>
      <c r="JPY188" s="27"/>
      <c r="JPZ188" s="27"/>
      <c r="JQA188" s="27"/>
      <c r="JQB188" s="27"/>
      <c r="JQC188" s="27"/>
      <c r="JQD188" s="27"/>
      <c r="JQE188" s="27"/>
      <c r="JQF188" s="27"/>
      <c r="JQG188" s="27"/>
      <c r="JQH188" s="27"/>
      <c r="JQI188" s="27"/>
      <c r="JQJ188" s="27"/>
      <c r="JQK188" s="27"/>
      <c r="JQL188" s="27"/>
      <c r="JQM188" s="27"/>
      <c r="JQN188" s="27"/>
      <c r="JQO188" s="27"/>
      <c r="JQP188" s="27"/>
      <c r="JQQ188" s="27"/>
      <c r="JQR188" s="27"/>
      <c r="JQS188" s="27"/>
      <c r="JQT188" s="27"/>
      <c r="JQU188" s="27"/>
      <c r="JQV188" s="27"/>
      <c r="JQW188" s="27"/>
      <c r="JQX188" s="27"/>
      <c r="JQY188" s="27"/>
      <c r="JQZ188" s="27"/>
      <c r="JRA188" s="27"/>
      <c r="JRB188" s="27"/>
      <c r="JRC188" s="27"/>
      <c r="JRD188" s="27"/>
      <c r="JRE188" s="27"/>
      <c r="JRF188" s="27"/>
      <c r="JRG188" s="27"/>
      <c r="JRH188" s="27"/>
      <c r="JRI188" s="27"/>
      <c r="JRJ188" s="27"/>
      <c r="JRK188" s="27"/>
      <c r="JRL188" s="27"/>
      <c r="JRM188" s="27"/>
      <c r="JRN188" s="27"/>
      <c r="JRO188" s="27"/>
      <c r="JRP188" s="27"/>
      <c r="JRQ188" s="27"/>
      <c r="JRR188" s="27"/>
      <c r="JRS188" s="27"/>
      <c r="JRT188" s="27"/>
      <c r="JRU188" s="27"/>
      <c r="JRV188" s="27"/>
      <c r="JRW188" s="27"/>
      <c r="JRX188" s="27"/>
      <c r="JRY188" s="27"/>
      <c r="JRZ188" s="27"/>
      <c r="JSA188" s="27"/>
      <c r="JSB188" s="27"/>
      <c r="JSC188" s="27"/>
      <c r="JSD188" s="27"/>
      <c r="JSE188" s="27"/>
      <c r="JSF188" s="27"/>
      <c r="JSG188" s="27"/>
      <c r="JSH188" s="27"/>
      <c r="JSI188" s="27"/>
      <c r="JSJ188" s="27"/>
      <c r="JSK188" s="27"/>
      <c r="JSL188" s="27"/>
      <c r="JSM188" s="27"/>
      <c r="JSN188" s="27"/>
      <c r="JSO188" s="27"/>
      <c r="JSP188" s="27"/>
      <c r="JSQ188" s="27"/>
      <c r="JSR188" s="27"/>
      <c r="JSS188" s="27"/>
      <c r="JST188" s="27"/>
      <c r="JSU188" s="27"/>
      <c r="JSV188" s="27"/>
      <c r="JSW188" s="27"/>
      <c r="JSX188" s="27"/>
      <c r="JSY188" s="27"/>
      <c r="JSZ188" s="27"/>
      <c r="JTA188" s="27"/>
      <c r="JTB188" s="27"/>
      <c r="JTC188" s="27"/>
      <c r="JTD188" s="27"/>
      <c r="JTE188" s="27"/>
      <c r="JTF188" s="27"/>
      <c r="JTG188" s="27"/>
      <c r="JTH188" s="27"/>
      <c r="JTI188" s="27"/>
      <c r="JTJ188" s="27"/>
      <c r="JTK188" s="27"/>
      <c r="JTL188" s="27"/>
      <c r="JTM188" s="27"/>
      <c r="JTN188" s="27"/>
      <c r="JTO188" s="27"/>
      <c r="JTP188" s="27"/>
      <c r="JTQ188" s="27"/>
      <c r="JTR188" s="27"/>
      <c r="JTS188" s="27"/>
      <c r="JTT188" s="27"/>
      <c r="JTU188" s="27"/>
      <c r="JTV188" s="27"/>
      <c r="JTW188" s="27"/>
      <c r="JTX188" s="27"/>
      <c r="JTY188" s="27"/>
      <c r="JTZ188" s="27"/>
      <c r="JUA188" s="27"/>
      <c r="JUB188" s="27"/>
      <c r="JUC188" s="27"/>
      <c r="JUD188" s="27"/>
      <c r="JUE188" s="27"/>
      <c r="JUF188" s="27"/>
      <c r="JUG188" s="27"/>
      <c r="JUH188" s="27"/>
      <c r="JUI188" s="27"/>
      <c r="JUJ188" s="27"/>
      <c r="JUK188" s="27"/>
      <c r="JUL188" s="27"/>
      <c r="JUM188" s="27"/>
      <c r="JUN188" s="27"/>
      <c r="JUO188" s="27"/>
      <c r="JUP188" s="27"/>
      <c r="JUQ188" s="27"/>
      <c r="JUR188" s="27"/>
      <c r="JUS188" s="27"/>
      <c r="JUT188" s="27"/>
      <c r="JUU188" s="27"/>
      <c r="JUV188" s="27"/>
      <c r="JUW188" s="27"/>
      <c r="JUX188" s="27"/>
      <c r="JUY188" s="27"/>
      <c r="JUZ188" s="27"/>
      <c r="JVA188" s="27"/>
      <c r="JVB188" s="27"/>
      <c r="JVC188" s="27"/>
      <c r="JVD188" s="27"/>
      <c r="JVE188" s="27"/>
      <c r="JVF188" s="27"/>
      <c r="JVG188" s="27"/>
      <c r="JVH188" s="27"/>
      <c r="JVI188" s="27"/>
      <c r="JVJ188" s="27"/>
      <c r="JVK188" s="27"/>
      <c r="JVL188" s="27"/>
      <c r="JVM188" s="27"/>
      <c r="JVN188" s="27"/>
      <c r="JVO188" s="27"/>
      <c r="JVP188" s="27"/>
      <c r="JVQ188" s="27"/>
      <c r="JVR188" s="27"/>
      <c r="JVS188" s="27"/>
      <c r="JVT188" s="27"/>
      <c r="JVU188" s="27"/>
      <c r="JVV188" s="27"/>
      <c r="JVW188" s="27"/>
      <c r="JVX188" s="27"/>
      <c r="JVY188" s="27"/>
      <c r="JVZ188" s="27"/>
      <c r="JWA188" s="27"/>
      <c r="JWB188" s="27"/>
      <c r="JWC188" s="27"/>
      <c r="JWD188" s="27"/>
      <c r="JWE188" s="27"/>
      <c r="JWF188" s="27"/>
      <c r="JWG188" s="27"/>
      <c r="JWH188" s="27"/>
      <c r="JWI188" s="27"/>
      <c r="JWJ188" s="27"/>
      <c r="JWK188" s="27"/>
      <c r="JWL188" s="27"/>
      <c r="JWM188" s="27"/>
      <c r="JWN188" s="27"/>
      <c r="JWO188" s="27"/>
      <c r="JWP188" s="27"/>
      <c r="JWQ188" s="27"/>
      <c r="JWR188" s="27"/>
      <c r="JWS188" s="27"/>
      <c r="JWT188" s="27"/>
      <c r="JWU188" s="27"/>
      <c r="JWV188" s="27"/>
      <c r="JWW188" s="27"/>
      <c r="JWX188" s="27"/>
      <c r="JWY188" s="27"/>
      <c r="JWZ188" s="27"/>
      <c r="JXA188" s="27"/>
      <c r="JXB188" s="27"/>
      <c r="JXC188" s="27"/>
      <c r="JXD188" s="27"/>
      <c r="JXE188" s="27"/>
      <c r="JXF188" s="27"/>
      <c r="JXG188" s="27"/>
      <c r="JXH188" s="27"/>
      <c r="JXI188" s="27"/>
      <c r="JXJ188" s="27"/>
      <c r="JXK188" s="27"/>
      <c r="JXL188" s="27"/>
      <c r="JXM188" s="27"/>
      <c r="JXN188" s="27"/>
      <c r="JXO188" s="27"/>
      <c r="JXP188" s="27"/>
      <c r="JXQ188" s="27"/>
      <c r="JXR188" s="27"/>
      <c r="JXS188" s="27"/>
      <c r="JXT188" s="27"/>
      <c r="JXU188" s="27"/>
      <c r="JXV188" s="27"/>
      <c r="JXW188" s="27"/>
      <c r="JXX188" s="27"/>
      <c r="JXY188" s="27"/>
      <c r="JXZ188" s="27"/>
      <c r="JYA188" s="27"/>
      <c r="JYB188" s="27"/>
      <c r="JYC188" s="27"/>
      <c r="JYD188" s="27"/>
      <c r="JYE188" s="27"/>
      <c r="JYF188" s="27"/>
      <c r="JYG188" s="27"/>
      <c r="JYH188" s="27"/>
      <c r="JYI188" s="27"/>
      <c r="JYJ188" s="27"/>
      <c r="JYK188" s="27"/>
      <c r="JYL188" s="27"/>
      <c r="JYM188" s="27"/>
      <c r="JYN188" s="27"/>
      <c r="JYO188" s="27"/>
      <c r="JYP188" s="27"/>
      <c r="JYQ188" s="27"/>
      <c r="JYR188" s="27"/>
      <c r="JYS188" s="27"/>
      <c r="JYT188" s="27"/>
      <c r="JYU188" s="27"/>
      <c r="JYV188" s="27"/>
      <c r="JYW188" s="27"/>
      <c r="JYX188" s="27"/>
      <c r="JYY188" s="27"/>
      <c r="JYZ188" s="27"/>
      <c r="JZA188" s="27"/>
      <c r="JZB188" s="27"/>
      <c r="JZC188" s="27"/>
      <c r="JZD188" s="27"/>
      <c r="JZE188" s="27"/>
      <c r="JZF188" s="27"/>
      <c r="JZG188" s="27"/>
      <c r="JZH188" s="27"/>
      <c r="JZI188" s="27"/>
      <c r="JZJ188" s="27"/>
      <c r="JZK188" s="27"/>
      <c r="JZL188" s="27"/>
      <c r="JZM188" s="27"/>
      <c r="JZN188" s="27"/>
      <c r="JZO188" s="27"/>
      <c r="JZP188" s="27"/>
      <c r="JZQ188" s="27"/>
      <c r="JZR188" s="27"/>
      <c r="JZS188" s="27"/>
      <c r="JZT188" s="27"/>
      <c r="JZU188" s="27"/>
      <c r="JZV188" s="27"/>
      <c r="JZW188" s="27"/>
      <c r="JZX188" s="27"/>
      <c r="JZY188" s="27"/>
      <c r="JZZ188" s="27"/>
      <c r="KAA188" s="27"/>
      <c r="KAB188" s="27"/>
      <c r="KAC188" s="27"/>
      <c r="KAD188" s="27"/>
      <c r="KAE188" s="27"/>
      <c r="KAF188" s="27"/>
      <c r="KAG188" s="27"/>
      <c r="KAH188" s="27"/>
      <c r="KAI188" s="27"/>
      <c r="KAJ188" s="27"/>
      <c r="KAK188" s="27"/>
      <c r="KAL188" s="27"/>
      <c r="KAM188" s="27"/>
      <c r="KAN188" s="27"/>
      <c r="KAO188" s="27"/>
      <c r="KAP188" s="27"/>
      <c r="KAQ188" s="27"/>
      <c r="KAR188" s="27"/>
      <c r="KAS188" s="27"/>
      <c r="KAT188" s="27"/>
      <c r="KAU188" s="27"/>
      <c r="KAV188" s="27"/>
      <c r="KAW188" s="27"/>
      <c r="KAX188" s="27"/>
      <c r="KAY188" s="27"/>
      <c r="KAZ188" s="27"/>
      <c r="KBA188" s="27"/>
      <c r="KBB188" s="27"/>
      <c r="KBC188" s="27"/>
      <c r="KBD188" s="27"/>
      <c r="KBE188" s="27"/>
      <c r="KBF188" s="27"/>
      <c r="KBG188" s="27"/>
      <c r="KBH188" s="27"/>
      <c r="KBI188" s="27"/>
      <c r="KBJ188" s="27"/>
      <c r="KBK188" s="27"/>
      <c r="KBL188" s="27"/>
      <c r="KBM188" s="27"/>
      <c r="KBN188" s="27"/>
      <c r="KBO188" s="27"/>
      <c r="KBP188" s="27"/>
      <c r="KBQ188" s="27"/>
      <c r="KBR188" s="27"/>
      <c r="KBS188" s="27"/>
      <c r="KBT188" s="27"/>
      <c r="KBU188" s="27"/>
      <c r="KBV188" s="27"/>
      <c r="KBW188" s="27"/>
      <c r="KBX188" s="27"/>
      <c r="KBY188" s="27"/>
      <c r="KBZ188" s="27"/>
      <c r="KCA188" s="27"/>
      <c r="KCB188" s="27"/>
      <c r="KCC188" s="27"/>
      <c r="KCD188" s="27"/>
      <c r="KCE188" s="27"/>
      <c r="KCF188" s="27"/>
      <c r="KCG188" s="27"/>
      <c r="KCH188" s="27"/>
      <c r="KCI188" s="27"/>
      <c r="KCJ188" s="27"/>
      <c r="KCK188" s="27"/>
      <c r="KCL188" s="27"/>
      <c r="KCM188" s="27"/>
      <c r="KCN188" s="27"/>
      <c r="KCO188" s="27"/>
      <c r="KCP188" s="27"/>
      <c r="KCQ188" s="27"/>
      <c r="KCR188" s="27"/>
      <c r="KCS188" s="27"/>
      <c r="KCT188" s="27"/>
      <c r="KCU188" s="27"/>
      <c r="KCV188" s="27"/>
      <c r="KCW188" s="27"/>
      <c r="KCX188" s="27"/>
      <c r="KCY188" s="27"/>
      <c r="KCZ188" s="27"/>
      <c r="KDA188" s="27"/>
      <c r="KDB188" s="27"/>
      <c r="KDC188" s="27"/>
      <c r="KDD188" s="27"/>
      <c r="KDE188" s="27"/>
      <c r="KDF188" s="27"/>
      <c r="KDG188" s="27"/>
      <c r="KDH188" s="27"/>
      <c r="KDI188" s="27"/>
      <c r="KDJ188" s="27"/>
      <c r="KDK188" s="27"/>
      <c r="KDL188" s="27"/>
      <c r="KDM188" s="27"/>
      <c r="KDN188" s="27"/>
      <c r="KDO188" s="27"/>
      <c r="KDP188" s="27"/>
      <c r="KDQ188" s="27"/>
      <c r="KDR188" s="27"/>
      <c r="KDS188" s="27"/>
      <c r="KDT188" s="27"/>
      <c r="KDU188" s="27"/>
      <c r="KDV188" s="27"/>
      <c r="KDW188" s="27"/>
      <c r="KDX188" s="27"/>
      <c r="KDY188" s="27"/>
      <c r="KDZ188" s="27"/>
      <c r="KEA188" s="27"/>
      <c r="KEB188" s="27"/>
      <c r="KEC188" s="27"/>
      <c r="KED188" s="27"/>
      <c r="KEE188" s="27"/>
      <c r="KEF188" s="27"/>
      <c r="KEG188" s="27"/>
      <c r="KEH188" s="27"/>
      <c r="KEI188" s="27"/>
      <c r="KEJ188" s="27"/>
      <c r="KEK188" s="27"/>
      <c r="KEL188" s="27"/>
      <c r="KEM188" s="27"/>
      <c r="KEN188" s="27"/>
      <c r="KEO188" s="27"/>
      <c r="KEP188" s="27"/>
      <c r="KEQ188" s="27"/>
      <c r="KER188" s="27"/>
      <c r="KES188" s="27"/>
      <c r="KET188" s="27"/>
      <c r="KEU188" s="27"/>
      <c r="KEV188" s="27"/>
      <c r="KEW188" s="27"/>
      <c r="KEX188" s="27"/>
      <c r="KEY188" s="27"/>
      <c r="KEZ188" s="27"/>
      <c r="KFA188" s="27"/>
      <c r="KFB188" s="27"/>
      <c r="KFC188" s="27"/>
      <c r="KFD188" s="27"/>
      <c r="KFE188" s="27"/>
      <c r="KFF188" s="27"/>
      <c r="KFG188" s="27"/>
      <c r="KFH188" s="27"/>
      <c r="KFI188" s="27"/>
      <c r="KFJ188" s="27"/>
      <c r="KFK188" s="27"/>
      <c r="KFL188" s="27"/>
      <c r="KFM188" s="27"/>
      <c r="KFN188" s="27"/>
      <c r="KFO188" s="27"/>
      <c r="KFP188" s="27"/>
      <c r="KFQ188" s="27"/>
      <c r="KFR188" s="27"/>
      <c r="KFS188" s="27"/>
      <c r="KFT188" s="27"/>
      <c r="KFU188" s="27"/>
      <c r="KFV188" s="27"/>
      <c r="KFW188" s="27"/>
      <c r="KFX188" s="27"/>
      <c r="KFY188" s="27"/>
      <c r="KFZ188" s="27"/>
      <c r="KGA188" s="27"/>
      <c r="KGB188" s="27"/>
      <c r="KGC188" s="27"/>
      <c r="KGD188" s="27"/>
      <c r="KGE188" s="27"/>
      <c r="KGF188" s="27"/>
      <c r="KGG188" s="27"/>
      <c r="KGH188" s="27"/>
      <c r="KGI188" s="27"/>
      <c r="KGJ188" s="27"/>
      <c r="KGK188" s="27"/>
      <c r="KGL188" s="27"/>
      <c r="KGM188" s="27"/>
      <c r="KGN188" s="27"/>
      <c r="KGO188" s="27"/>
      <c r="KGP188" s="27"/>
      <c r="KGQ188" s="27"/>
      <c r="KGR188" s="27"/>
      <c r="KGS188" s="27"/>
      <c r="KGT188" s="27"/>
      <c r="KGU188" s="27"/>
      <c r="KGV188" s="27"/>
      <c r="KGW188" s="27"/>
      <c r="KGX188" s="27"/>
      <c r="KGY188" s="27"/>
      <c r="KGZ188" s="27"/>
      <c r="KHA188" s="27"/>
      <c r="KHB188" s="27"/>
      <c r="KHC188" s="27"/>
      <c r="KHD188" s="27"/>
      <c r="KHE188" s="27"/>
      <c r="KHF188" s="27"/>
      <c r="KHG188" s="27"/>
      <c r="KHH188" s="27"/>
      <c r="KHI188" s="27"/>
      <c r="KHJ188" s="27"/>
      <c r="KHK188" s="27"/>
      <c r="KHL188" s="27"/>
      <c r="KHM188" s="27"/>
      <c r="KHN188" s="27"/>
      <c r="KHO188" s="27"/>
      <c r="KHP188" s="27"/>
      <c r="KHQ188" s="27"/>
      <c r="KHR188" s="27"/>
      <c r="KHS188" s="27"/>
      <c r="KHT188" s="27"/>
      <c r="KHU188" s="27"/>
      <c r="KHV188" s="27"/>
      <c r="KHW188" s="27"/>
      <c r="KHX188" s="27"/>
      <c r="KHY188" s="27"/>
      <c r="KHZ188" s="27"/>
      <c r="KIA188" s="27"/>
      <c r="KIB188" s="27"/>
      <c r="KIC188" s="27"/>
      <c r="KID188" s="27"/>
      <c r="KIE188" s="27"/>
      <c r="KIF188" s="27"/>
      <c r="KIG188" s="27"/>
      <c r="KIH188" s="27"/>
      <c r="KII188" s="27"/>
      <c r="KIJ188" s="27"/>
      <c r="KIK188" s="27"/>
      <c r="KIL188" s="27"/>
      <c r="KIM188" s="27"/>
      <c r="KIN188" s="27"/>
      <c r="KIO188" s="27"/>
      <c r="KIP188" s="27"/>
      <c r="KIQ188" s="27"/>
      <c r="KIR188" s="27"/>
      <c r="KIS188" s="27"/>
      <c r="KIT188" s="27"/>
      <c r="KIU188" s="27"/>
      <c r="KIV188" s="27"/>
      <c r="KIW188" s="27"/>
      <c r="KIX188" s="27"/>
      <c r="KIY188" s="27"/>
      <c r="KIZ188" s="27"/>
      <c r="KJA188" s="27"/>
      <c r="KJB188" s="27"/>
      <c r="KJC188" s="27"/>
      <c r="KJD188" s="27"/>
      <c r="KJE188" s="27"/>
      <c r="KJF188" s="27"/>
      <c r="KJG188" s="27"/>
      <c r="KJH188" s="27"/>
      <c r="KJI188" s="27"/>
      <c r="KJJ188" s="27"/>
      <c r="KJK188" s="27"/>
      <c r="KJL188" s="27"/>
      <c r="KJM188" s="27"/>
      <c r="KJN188" s="27"/>
      <c r="KJO188" s="27"/>
      <c r="KJP188" s="27"/>
      <c r="KJQ188" s="27"/>
      <c r="KJR188" s="27"/>
      <c r="KJS188" s="27"/>
      <c r="KJT188" s="27"/>
      <c r="KJU188" s="27"/>
      <c r="KJV188" s="27"/>
      <c r="KJW188" s="27"/>
      <c r="KJX188" s="27"/>
      <c r="KJY188" s="27"/>
      <c r="KJZ188" s="27"/>
      <c r="KKA188" s="27"/>
      <c r="KKB188" s="27"/>
      <c r="KKC188" s="27"/>
      <c r="KKD188" s="27"/>
      <c r="KKE188" s="27"/>
      <c r="KKF188" s="27"/>
      <c r="KKG188" s="27"/>
      <c r="KKH188" s="27"/>
      <c r="KKI188" s="27"/>
      <c r="KKJ188" s="27"/>
      <c r="KKK188" s="27"/>
      <c r="KKL188" s="27"/>
      <c r="KKM188" s="27"/>
      <c r="KKN188" s="27"/>
      <c r="KKO188" s="27"/>
      <c r="KKP188" s="27"/>
      <c r="KKQ188" s="27"/>
      <c r="KKR188" s="27"/>
      <c r="KKS188" s="27"/>
      <c r="KKT188" s="27"/>
      <c r="KKU188" s="27"/>
      <c r="KKV188" s="27"/>
      <c r="KKW188" s="27"/>
      <c r="KKX188" s="27"/>
      <c r="KKY188" s="27"/>
      <c r="KKZ188" s="27"/>
      <c r="KLA188" s="27"/>
      <c r="KLB188" s="27"/>
      <c r="KLC188" s="27"/>
      <c r="KLD188" s="27"/>
      <c r="KLE188" s="27"/>
      <c r="KLF188" s="27"/>
      <c r="KLG188" s="27"/>
      <c r="KLH188" s="27"/>
      <c r="KLI188" s="27"/>
      <c r="KLJ188" s="27"/>
      <c r="KLK188" s="27"/>
      <c r="KLL188" s="27"/>
      <c r="KLM188" s="27"/>
      <c r="KLN188" s="27"/>
      <c r="KLO188" s="27"/>
      <c r="KLP188" s="27"/>
      <c r="KLQ188" s="27"/>
      <c r="KLR188" s="27"/>
      <c r="KLS188" s="27"/>
      <c r="KLT188" s="27"/>
      <c r="KLU188" s="27"/>
      <c r="KLV188" s="27"/>
      <c r="KLW188" s="27"/>
      <c r="KLX188" s="27"/>
      <c r="KLY188" s="27"/>
      <c r="KLZ188" s="27"/>
      <c r="KMA188" s="27"/>
      <c r="KMB188" s="27"/>
      <c r="KMC188" s="27"/>
      <c r="KMD188" s="27"/>
      <c r="KME188" s="27"/>
      <c r="KMF188" s="27"/>
      <c r="KMG188" s="27"/>
      <c r="KMH188" s="27"/>
      <c r="KMI188" s="27"/>
      <c r="KMJ188" s="27"/>
      <c r="KMK188" s="27"/>
      <c r="KML188" s="27"/>
      <c r="KMM188" s="27"/>
      <c r="KMN188" s="27"/>
      <c r="KMO188" s="27"/>
      <c r="KMP188" s="27"/>
      <c r="KMQ188" s="27"/>
      <c r="KMR188" s="27"/>
      <c r="KMS188" s="27"/>
      <c r="KMT188" s="27"/>
      <c r="KMU188" s="27"/>
      <c r="KMV188" s="27"/>
      <c r="KMW188" s="27"/>
      <c r="KMX188" s="27"/>
      <c r="KMY188" s="27"/>
      <c r="KMZ188" s="27"/>
      <c r="KNA188" s="27"/>
      <c r="KNB188" s="27"/>
      <c r="KNC188" s="27"/>
      <c r="KND188" s="27"/>
      <c r="KNE188" s="27"/>
      <c r="KNF188" s="27"/>
      <c r="KNG188" s="27"/>
      <c r="KNH188" s="27"/>
      <c r="KNI188" s="27"/>
      <c r="KNJ188" s="27"/>
      <c r="KNK188" s="27"/>
      <c r="KNL188" s="27"/>
      <c r="KNM188" s="27"/>
      <c r="KNN188" s="27"/>
      <c r="KNO188" s="27"/>
      <c r="KNP188" s="27"/>
      <c r="KNQ188" s="27"/>
      <c r="KNR188" s="27"/>
      <c r="KNS188" s="27"/>
      <c r="KNT188" s="27"/>
      <c r="KNU188" s="27"/>
      <c r="KNV188" s="27"/>
      <c r="KNW188" s="27"/>
      <c r="KNX188" s="27"/>
      <c r="KNY188" s="27"/>
      <c r="KNZ188" s="27"/>
      <c r="KOA188" s="27"/>
      <c r="KOB188" s="27"/>
      <c r="KOC188" s="27"/>
      <c r="KOD188" s="27"/>
      <c r="KOE188" s="27"/>
      <c r="KOF188" s="27"/>
      <c r="KOG188" s="27"/>
      <c r="KOH188" s="27"/>
      <c r="KOI188" s="27"/>
      <c r="KOJ188" s="27"/>
      <c r="KOK188" s="27"/>
      <c r="KOL188" s="27"/>
      <c r="KOM188" s="27"/>
      <c r="KON188" s="27"/>
      <c r="KOO188" s="27"/>
      <c r="KOP188" s="27"/>
      <c r="KOQ188" s="27"/>
      <c r="KOR188" s="27"/>
      <c r="KOS188" s="27"/>
      <c r="KOT188" s="27"/>
      <c r="KOU188" s="27"/>
      <c r="KOV188" s="27"/>
      <c r="KOW188" s="27"/>
      <c r="KOX188" s="27"/>
      <c r="KOY188" s="27"/>
      <c r="KOZ188" s="27"/>
      <c r="KPA188" s="27"/>
      <c r="KPB188" s="27"/>
      <c r="KPC188" s="27"/>
      <c r="KPD188" s="27"/>
      <c r="KPE188" s="27"/>
      <c r="KPF188" s="27"/>
      <c r="KPG188" s="27"/>
      <c r="KPH188" s="27"/>
      <c r="KPI188" s="27"/>
      <c r="KPJ188" s="27"/>
      <c r="KPK188" s="27"/>
      <c r="KPL188" s="27"/>
      <c r="KPM188" s="27"/>
      <c r="KPN188" s="27"/>
      <c r="KPO188" s="27"/>
      <c r="KPP188" s="27"/>
      <c r="KPQ188" s="27"/>
      <c r="KPR188" s="27"/>
      <c r="KPS188" s="27"/>
      <c r="KPT188" s="27"/>
      <c r="KPU188" s="27"/>
      <c r="KPV188" s="27"/>
      <c r="KPW188" s="27"/>
      <c r="KPX188" s="27"/>
      <c r="KPY188" s="27"/>
      <c r="KPZ188" s="27"/>
      <c r="KQA188" s="27"/>
      <c r="KQB188" s="27"/>
      <c r="KQC188" s="27"/>
      <c r="KQD188" s="27"/>
      <c r="KQE188" s="27"/>
      <c r="KQF188" s="27"/>
      <c r="KQG188" s="27"/>
      <c r="KQH188" s="27"/>
      <c r="KQI188" s="27"/>
      <c r="KQJ188" s="27"/>
      <c r="KQK188" s="27"/>
      <c r="KQL188" s="27"/>
      <c r="KQM188" s="27"/>
      <c r="KQN188" s="27"/>
      <c r="KQO188" s="27"/>
      <c r="KQP188" s="27"/>
      <c r="KQQ188" s="27"/>
      <c r="KQR188" s="27"/>
      <c r="KQS188" s="27"/>
      <c r="KQT188" s="27"/>
      <c r="KQU188" s="27"/>
      <c r="KQV188" s="27"/>
      <c r="KQW188" s="27"/>
      <c r="KQX188" s="27"/>
      <c r="KQY188" s="27"/>
      <c r="KQZ188" s="27"/>
      <c r="KRA188" s="27"/>
      <c r="KRB188" s="27"/>
      <c r="KRC188" s="27"/>
      <c r="KRD188" s="27"/>
      <c r="KRE188" s="27"/>
      <c r="KRF188" s="27"/>
      <c r="KRG188" s="27"/>
      <c r="KRH188" s="27"/>
      <c r="KRI188" s="27"/>
      <c r="KRJ188" s="27"/>
      <c r="KRK188" s="27"/>
      <c r="KRL188" s="27"/>
      <c r="KRM188" s="27"/>
      <c r="KRN188" s="27"/>
      <c r="KRO188" s="27"/>
      <c r="KRP188" s="27"/>
      <c r="KRQ188" s="27"/>
      <c r="KRR188" s="27"/>
      <c r="KRS188" s="27"/>
      <c r="KRT188" s="27"/>
      <c r="KRU188" s="27"/>
      <c r="KRV188" s="27"/>
      <c r="KRW188" s="27"/>
      <c r="KRX188" s="27"/>
      <c r="KRY188" s="27"/>
      <c r="KRZ188" s="27"/>
      <c r="KSA188" s="27"/>
      <c r="KSB188" s="27"/>
      <c r="KSC188" s="27"/>
      <c r="KSD188" s="27"/>
      <c r="KSE188" s="27"/>
      <c r="KSF188" s="27"/>
      <c r="KSG188" s="27"/>
      <c r="KSH188" s="27"/>
      <c r="KSI188" s="27"/>
      <c r="KSJ188" s="27"/>
      <c r="KSK188" s="27"/>
      <c r="KSL188" s="27"/>
      <c r="KSM188" s="27"/>
      <c r="KSN188" s="27"/>
      <c r="KSO188" s="27"/>
      <c r="KSP188" s="27"/>
      <c r="KSQ188" s="27"/>
      <c r="KSR188" s="27"/>
      <c r="KSS188" s="27"/>
      <c r="KST188" s="27"/>
      <c r="KSU188" s="27"/>
      <c r="KSV188" s="27"/>
      <c r="KSW188" s="27"/>
      <c r="KSX188" s="27"/>
      <c r="KSY188" s="27"/>
      <c r="KSZ188" s="27"/>
      <c r="KTA188" s="27"/>
      <c r="KTB188" s="27"/>
      <c r="KTC188" s="27"/>
      <c r="KTD188" s="27"/>
      <c r="KTE188" s="27"/>
      <c r="KTF188" s="27"/>
      <c r="KTG188" s="27"/>
      <c r="KTH188" s="27"/>
      <c r="KTI188" s="27"/>
      <c r="KTJ188" s="27"/>
      <c r="KTK188" s="27"/>
      <c r="KTL188" s="27"/>
      <c r="KTM188" s="27"/>
      <c r="KTN188" s="27"/>
      <c r="KTO188" s="27"/>
      <c r="KTP188" s="27"/>
      <c r="KTQ188" s="27"/>
      <c r="KTR188" s="27"/>
      <c r="KTS188" s="27"/>
      <c r="KTT188" s="27"/>
      <c r="KTU188" s="27"/>
      <c r="KTV188" s="27"/>
      <c r="KTW188" s="27"/>
      <c r="KTX188" s="27"/>
      <c r="KTY188" s="27"/>
      <c r="KTZ188" s="27"/>
      <c r="KUA188" s="27"/>
      <c r="KUB188" s="27"/>
      <c r="KUC188" s="27"/>
      <c r="KUD188" s="27"/>
      <c r="KUE188" s="27"/>
      <c r="KUF188" s="27"/>
      <c r="KUG188" s="27"/>
      <c r="KUH188" s="27"/>
      <c r="KUI188" s="27"/>
      <c r="KUJ188" s="27"/>
      <c r="KUK188" s="27"/>
      <c r="KUL188" s="27"/>
      <c r="KUM188" s="27"/>
      <c r="KUN188" s="27"/>
      <c r="KUO188" s="27"/>
      <c r="KUP188" s="27"/>
      <c r="KUQ188" s="27"/>
      <c r="KUR188" s="27"/>
      <c r="KUS188" s="27"/>
      <c r="KUT188" s="27"/>
      <c r="KUU188" s="27"/>
      <c r="KUV188" s="27"/>
      <c r="KUW188" s="27"/>
      <c r="KUX188" s="27"/>
      <c r="KUY188" s="27"/>
      <c r="KUZ188" s="27"/>
      <c r="KVA188" s="27"/>
      <c r="KVB188" s="27"/>
      <c r="KVC188" s="27"/>
      <c r="KVD188" s="27"/>
      <c r="KVE188" s="27"/>
      <c r="KVF188" s="27"/>
      <c r="KVG188" s="27"/>
      <c r="KVH188" s="27"/>
      <c r="KVI188" s="27"/>
      <c r="KVJ188" s="27"/>
      <c r="KVK188" s="27"/>
      <c r="KVL188" s="27"/>
      <c r="KVM188" s="27"/>
      <c r="KVN188" s="27"/>
      <c r="KVO188" s="27"/>
      <c r="KVP188" s="27"/>
      <c r="KVQ188" s="27"/>
      <c r="KVR188" s="27"/>
      <c r="KVS188" s="27"/>
      <c r="KVT188" s="27"/>
      <c r="KVU188" s="27"/>
      <c r="KVV188" s="27"/>
      <c r="KVW188" s="27"/>
      <c r="KVX188" s="27"/>
      <c r="KVY188" s="27"/>
      <c r="KVZ188" s="27"/>
      <c r="KWA188" s="27"/>
      <c r="KWB188" s="27"/>
      <c r="KWC188" s="27"/>
      <c r="KWD188" s="27"/>
      <c r="KWE188" s="27"/>
      <c r="KWF188" s="27"/>
      <c r="KWG188" s="27"/>
      <c r="KWH188" s="27"/>
      <c r="KWI188" s="27"/>
      <c r="KWJ188" s="27"/>
      <c r="KWK188" s="27"/>
      <c r="KWL188" s="27"/>
      <c r="KWM188" s="27"/>
      <c r="KWN188" s="27"/>
      <c r="KWO188" s="27"/>
      <c r="KWP188" s="27"/>
      <c r="KWQ188" s="27"/>
      <c r="KWR188" s="27"/>
      <c r="KWS188" s="27"/>
      <c r="KWT188" s="27"/>
      <c r="KWU188" s="27"/>
      <c r="KWV188" s="27"/>
      <c r="KWW188" s="27"/>
      <c r="KWX188" s="27"/>
      <c r="KWY188" s="27"/>
      <c r="KWZ188" s="27"/>
      <c r="KXA188" s="27"/>
      <c r="KXB188" s="27"/>
      <c r="KXC188" s="27"/>
      <c r="KXD188" s="27"/>
      <c r="KXE188" s="27"/>
      <c r="KXF188" s="27"/>
      <c r="KXG188" s="27"/>
      <c r="KXH188" s="27"/>
      <c r="KXI188" s="27"/>
      <c r="KXJ188" s="27"/>
      <c r="KXK188" s="27"/>
      <c r="KXL188" s="27"/>
      <c r="KXM188" s="27"/>
      <c r="KXN188" s="27"/>
      <c r="KXO188" s="27"/>
      <c r="KXP188" s="27"/>
      <c r="KXQ188" s="27"/>
      <c r="KXR188" s="27"/>
      <c r="KXS188" s="27"/>
      <c r="KXT188" s="27"/>
      <c r="KXU188" s="27"/>
      <c r="KXV188" s="27"/>
      <c r="KXW188" s="27"/>
      <c r="KXX188" s="27"/>
      <c r="KXY188" s="27"/>
      <c r="KXZ188" s="27"/>
      <c r="KYA188" s="27"/>
      <c r="KYB188" s="27"/>
      <c r="KYC188" s="27"/>
      <c r="KYD188" s="27"/>
      <c r="KYE188" s="27"/>
      <c r="KYF188" s="27"/>
    </row>
    <row r="189" spans="1:8092" s="24" customFormat="1" ht="18" customHeight="1">
      <c r="B189" s="12"/>
      <c r="C189" s="12"/>
      <c r="D189" s="12"/>
      <c r="E189" s="12"/>
      <c r="F189" s="12"/>
      <c r="G189" s="12"/>
      <c r="H189" s="12"/>
      <c r="I189" s="9"/>
      <c r="J189" s="9"/>
      <c r="K189" s="9"/>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c r="ALD189" s="27"/>
      <c r="ALE189" s="27"/>
      <c r="ALF189" s="27"/>
      <c r="ALG189" s="27"/>
      <c r="ALH189" s="27"/>
      <c r="ALI189" s="27"/>
      <c r="ALJ189" s="27"/>
      <c r="ALK189" s="27"/>
      <c r="ALL189" s="27"/>
      <c r="ALM189" s="27"/>
      <c r="ALN189" s="27"/>
      <c r="ALO189" s="27"/>
      <c r="ALP189" s="27"/>
      <c r="ALQ189" s="27"/>
      <c r="ALR189" s="27"/>
      <c r="ALS189" s="27"/>
      <c r="ALT189" s="27"/>
      <c r="ALU189" s="27"/>
      <c r="ALV189" s="27"/>
      <c r="ALW189" s="27"/>
      <c r="ALX189" s="27"/>
      <c r="ALY189" s="27"/>
      <c r="ALZ189" s="27"/>
      <c r="AMA189" s="27"/>
      <c r="AMB189" s="27"/>
      <c r="AMC189" s="27"/>
      <c r="AMD189" s="27"/>
      <c r="AME189" s="27"/>
      <c r="AMF189" s="27"/>
      <c r="AMG189" s="27"/>
      <c r="AMH189" s="27"/>
      <c r="AMI189" s="27"/>
      <c r="AMJ189" s="27"/>
      <c r="AMK189" s="27"/>
      <c r="AML189" s="27"/>
      <c r="AMM189" s="27"/>
      <c r="AMN189" s="27"/>
      <c r="AMO189" s="27"/>
      <c r="AMP189" s="27"/>
      <c r="AMQ189" s="27"/>
      <c r="AMR189" s="27"/>
      <c r="AMS189" s="27"/>
      <c r="AMT189" s="27"/>
      <c r="AMU189" s="27"/>
      <c r="AMV189" s="27"/>
      <c r="AMW189" s="27"/>
      <c r="AMX189" s="27"/>
      <c r="AMY189" s="27"/>
      <c r="AMZ189" s="27"/>
      <c r="ANA189" s="27"/>
      <c r="ANB189" s="27"/>
      <c r="ANC189" s="27"/>
      <c r="AND189" s="27"/>
      <c r="ANE189" s="27"/>
      <c r="ANF189" s="27"/>
      <c r="ANG189" s="27"/>
      <c r="ANH189" s="27"/>
      <c r="ANI189" s="27"/>
      <c r="ANJ189" s="27"/>
      <c r="ANK189" s="27"/>
      <c r="ANL189" s="27"/>
      <c r="ANM189" s="27"/>
      <c r="ANN189" s="27"/>
      <c r="ANO189" s="27"/>
      <c r="ANP189" s="27"/>
      <c r="ANQ189" s="27"/>
      <c r="ANR189" s="27"/>
      <c r="ANS189" s="27"/>
      <c r="ANT189" s="27"/>
      <c r="ANU189" s="27"/>
      <c r="ANV189" s="27"/>
      <c r="ANW189" s="27"/>
      <c r="ANX189" s="27"/>
      <c r="ANY189" s="27"/>
      <c r="ANZ189" s="27"/>
      <c r="AOA189" s="27"/>
      <c r="AOB189" s="27"/>
      <c r="AOC189" s="27"/>
      <c r="AOD189" s="27"/>
      <c r="AOE189" s="27"/>
      <c r="AOF189" s="27"/>
      <c r="AOG189" s="27"/>
      <c r="AOH189" s="27"/>
      <c r="AOI189" s="27"/>
      <c r="AOJ189" s="27"/>
      <c r="AOK189" s="27"/>
      <c r="AOL189" s="27"/>
      <c r="AOM189" s="27"/>
      <c r="AON189" s="27"/>
      <c r="AOO189" s="27"/>
      <c r="AOP189" s="27"/>
      <c r="AOQ189" s="27"/>
      <c r="AOR189" s="27"/>
      <c r="AOS189" s="27"/>
      <c r="AOT189" s="27"/>
      <c r="AOU189" s="27"/>
      <c r="AOV189" s="27"/>
      <c r="AOW189" s="27"/>
      <c r="AOX189" s="27"/>
      <c r="AOY189" s="27"/>
      <c r="AOZ189" s="27"/>
      <c r="APA189" s="27"/>
      <c r="APB189" s="27"/>
      <c r="APC189" s="27"/>
      <c r="APD189" s="27"/>
      <c r="APE189" s="27"/>
      <c r="APF189" s="27"/>
      <c r="APG189" s="27"/>
      <c r="APH189" s="27"/>
      <c r="API189" s="27"/>
      <c r="APJ189" s="27"/>
      <c r="APK189" s="27"/>
      <c r="APL189" s="27"/>
      <c r="APM189" s="27"/>
      <c r="APN189" s="27"/>
      <c r="APO189" s="27"/>
      <c r="APP189" s="27"/>
      <c r="APQ189" s="27"/>
      <c r="APR189" s="27"/>
      <c r="APS189" s="27"/>
      <c r="APT189" s="27"/>
      <c r="APU189" s="27"/>
      <c r="APV189" s="27"/>
      <c r="APW189" s="27"/>
      <c r="APX189" s="27"/>
      <c r="APY189" s="27"/>
      <c r="APZ189" s="27"/>
      <c r="AQA189" s="27"/>
      <c r="AQB189" s="27"/>
      <c r="AQC189" s="27"/>
      <c r="AQD189" s="27"/>
      <c r="AQE189" s="27"/>
      <c r="AQF189" s="27"/>
      <c r="AQG189" s="27"/>
      <c r="AQH189" s="27"/>
      <c r="AQI189" s="27"/>
      <c r="AQJ189" s="27"/>
      <c r="AQK189" s="27"/>
      <c r="AQL189" s="27"/>
      <c r="AQM189" s="27"/>
      <c r="AQN189" s="27"/>
      <c r="AQO189" s="27"/>
      <c r="AQP189" s="27"/>
      <c r="AQQ189" s="27"/>
      <c r="AQR189" s="27"/>
      <c r="AQS189" s="27"/>
      <c r="AQT189" s="27"/>
      <c r="AQU189" s="27"/>
      <c r="AQV189" s="27"/>
      <c r="AQW189" s="27"/>
      <c r="AQX189" s="27"/>
      <c r="AQY189" s="27"/>
      <c r="AQZ189" s="27"/>
      <c r="ARA189" s="27"/>
      <c r="ARB189" s="27"/>
      <c r="ARC189" s="27"/>
      <c r="ARD189" s="27"/>
      <c r="ARE189" s="27"/>
      <c r="ARF189" s="27"/>
      <c r="ARG189" s="27"/>
      <c r="ARH189" s="27"/>
      <c r="ARI189" s="27"/>
      <c r="ARJ189" s="27"/>
      <c r="ARK189" s="27"/>
      <c r="ARL189" s="27"/>
      <c r="ARM189" s="27"/>
      <c r="ARN189" s="27"/>
      <c r="ARO189" s="27"/>
      <c r="ARP189" s="27"/>
      <c r="ARQ189" s="27"/>
      <c r="ARR189" s="27"/>
      <c r="ARS189" s="27"/>
      <c r="ART189" s="27"/>
      <c r="ARU189" s="27"/>
      <c r="ARV189" s="27"/>
      <c r="ARW189" s="27"/>
      <c r="ARX189" s="27"/>
      <c r="ARY189" s="27"/>
      <c r="ARZ189" s="27"/>
      <c r="ASA189" s="27"/>
      <c r="ASB189" s="27"/>
      <c r="ASC189" s="27"/>
      <c r="ASD189" s="27"/>
      <c r="ASE189" s="27"/>
      <c r="ASF189" s="27"/>
      <c r="ASG189" s="27"/>
      <c r="ASH189" s="27"/>
      <c r="ASI189" s="27"/>
      <c r="ASJ189" s="27"/>
      <c r="ASK189" s="27"/>
      <c r="ASL189" s="27"/>
      <c r="ASM189" s="27"/>
      <c r="ASN189" s="27"/>
      <c r="ASO189" s="27"/>
      <c r="ASP189" s="27"/>
      <c r="ASQ189" s="27"/>
      <c r="ASR189" s="27"/>
      <c r="ASS189" s="27"/>
      <c r="AST189" s="27"/>
      <c r="ASU189" s="27"/>
      <c r="ASV189" s="27"/>
      <c r="ASW189" s="27"/>
      <c r="ASX189" s="27"/>
      <c r="ASY189" s="27"/>
      <c r="ASZ189" s="27"/>
      <c r="ATA189" s="27"/>
      <c r="ATB189" s="27"/>
      <c r="ATC189" s="27"/>
      <c r="ATD189" s="27"/>
      <c r="ATE189" s="27"/>
      <c r="ATF189" s="27"/>
      <c r="ATG189" s="27"/>
      <c r="ATH189" s="27"/>
      <c r="ATI189" s="27"/>
      <c r="ATJ189" s="27"/>
      <c r="ATK189" s="27"/>
      <c r="ATL189" s="27"/>
      <c r="ATM189" s="27"/>
      <c r="ATN189" s="27"/>
      <c r="ATO189" s="27"/>
      <c r="ATP189" s="27"/>
      <c r="ATQ189" s="27"/>
      <c r="ATR189" s="27"/>
      <c r="ATS189" s="27"/>
      <c r="ATT189" s="27"/>
      <c r="ATU189" s="27"/>
      <c r="ATV189" s="27"/>
      <c r="ATW189" s="27"/>
      <c r="ATX189" s="27"/>
      <c r="ATY189" s="27"/>
      <c r="ATZ189" s="27"/>
      <c r="AUA189" s="27"/>
      <c r="AUB189" s="27"/>
      <c r="AUC189" s="27"/>
      <c r="AUD189" s="27"/>
      <c r="AUE189" s="27"/>
      <c r="AUF189" s="27"/>
      <c r="AUG189" s="27"/>
      <c r="AUH189" s="27"/>
      <c r="AUI189" s="27"/>
      <c r="AUJ189" s="27"/>
      <c r="AUK189" s="27"/>
      <c r="AUL189" s="27"/>
      <c r="AUM189" s="27"/>
      <c r="AUN189" s="27"/>
      <c r="AUO189" s="27"/>
      <c r="AUP189" s="27"/>
      <c r="AUQ189" s="27"/>
      <c r="AUR189" s="27"/>
      <c r="AUS189" s="27"/>
      <c r="AUT189" s="27"/>
      <c r="AUU189" s="27"/>
      <c r="AUV189" s="27"/>
      <c r="AUW189" s="27"/>
      <c r="AUX189" s="27"/>
      <c r="AUY189" s="27"/>
      <c r="AUZ189" s="27"/>
      <c r="AVA189" s="27"/>
      <c r="AVB189" s="27"/>
      <c r="AVC189" s="27"/>
      <c r="AVD189" s="27"/>
      <c r="AVE189" s="27"/>
      <c r="AVF189" s="27"/>
      <c r="AVG189" s="27"/>
      <c r="AVH189" s="27"/>
      <c r="AVI189" s="27"/>
      <c r="AVJ189" s="27"/>
      <c r="AVK189" s="27"/>
      <c r="AVL189" s="27"/>
      <c r="AVM189" s="27"/>
      <c r="AVN189" s="27"/>
      <c r="AVO189" s="27"/>
      <c r="AVP189" s="27"/>
      <c r="AVQ189" s="27"/>
      <c r="AVR189" s="27"/>
      <c r="AVS189" s="27"/>
      <c r="AVT189" s="27"/>
      <c r="AVU189" s="27"/>
      <c r="AVV189" s="27"/>
      <c r="AVW189" s="27"/>
      <c r="AVX189" s="27"/>
      <c r="AVY189" s="27"/>
      <c r="AVZ189" s="27"/>
      <c r="AWA189" s="27"/>
      <c r="AWB189" s="27"/>
      <c r="AWC189" s="27"/>
      <c r="AWD189" s="27"/>
      <c r="AWE189" s="27"/>
      <c r="AWF189" s="27"/>
      <c r="AWG189" s="27"/>
      <c r="AWH189" s="27"/>
      <c r="AWI189" s="27"/>
      <c r="AWJ189" s="27"/>
      <c r="AWK189" s="27"/>
      <c r="AWL189" s="27"/>
      <c r="AWM189" s="27"/>
      <c r="AWN189" s="27"/>
      <c r="AWO189" s="27"/>
      <c r="AWP189" s="27"/>
      <c r="AWQ189" s="27"/>
      <c r="AWR189" s="27"/>
      <c r="AWS189" s="27"/>
      <c r="AWT189" s="27"/>
      <c r="AWU189" s="27"/>
      <c r="AWV189" s="27"/>
      <c r="AWW189" s="27"/>
      <c r="AWX189" s="27"/>
      <c r="AWY189" s="27"/>
      <c r="AWZ189" s="27"/>
      <c r="AXA189" s="27"/>
      <c r="AXB189" s="27"/>
      <c r="AXC189" s="27"/>
      <c r="AXD189" s="27"/>
      <c r="AXE189" s="27"/>
      <c r="AXF189" s="27"/>
      <c r="AXG189" s="27"/>
      <c r="AXH189" s="27"/>
      <c r="AXI189" s="27"/>
      <c r="AXJ189" s="27"/>
      <c r="AXK189" s="27"/>
      <c r="AXL189" s="27"/>
      <c r="AXM189" s="27"/>
      <c r="AXN189" s="27"/>
      <c r="AXO189" s="27"/>
      <c r="AXP189" s="27"/>
      <c r="AXQ189" s="27"/>
      <c r="AXR189" s="27"/>
      <c r="AXS189" s="27"/>
      <c r="AXT189" s="27"/>
      <c r="AXU189" s="27"/>
      <c r="AXV189" s="27"/>
      <c r="AXW189" s="27"/>
      <c r="AXX189" s="27"/>
      <c r="AXY189" s="27"/>
      <c r="AXZ189" s="27"/>
      <c r="AYA189" s="27"/>
      <c r="AYB189" s="27"/>
      <c r="AYC189" s="27"/>
      <c r="AYD189" s="27"/>
      <c r="AYE189" s="27"/>
      <c r="AYF189" s="27"/>
      <c r="AYG189" s="27"/>
      <c r="AYH189" s="27"/>
      <c r="AYI189" s="27"/>
      <c r="AYJ189" s="27"/>
      <c r="AYK189" s="27"/>
      <c r="AYL189" s="27"/>
      <c r="AYM189" s="27"/>
      <c r="AYN189" s="27"/>
      <c r="AYO189" s="27"/>
      <c r="AYP189" s="27"/>
      <c r="AYQ189" s="27"/>
      <c r="AYR189" s="27"/>
      <c r="AYS189" s="27"/>
      <c r="AYT189" s="27"/>
      <c r="AYU189" s="27"/>
      <c r="AYV189" s="27"/>
      <c r="AYW189" s="27"/>
      <c r="AYX189" s="27"/>
      <c r="AYY189" s="27"/>
      <c r="AYZ189" s="27"/>
      <c r="AZA189" s="27"/>
      <c r="AZB189" s="27"/>
      <c r="AZC189" s="27"/>
      <c r="AZD189" s="27"/>
      <c r="AZE189" s="27"/>
      <c r="AZF189" s="27"/>
      <c r="AZG189" s="27"/>
      <c r="AZH189" s="27"/>
      <c r="AZI189" s="27"/>
      <c r="AZJ189" s="27"/>
      <c r="AZK189" s="27"/>
      <c r="AZL189" s="27"/>
      <c r="AZM189" s="27"/>
      <c r="AZN189" s="27"/>
      <c r="AZO189" s="27"/>
      <c r="AZP189" s="27"/>
      <c r="AZQ189" s="27"/>
      <c r="AZR189" s="27"/>
      <c r="AZS189" s="27"/>
      <c r="AZT189" s="27"/>
      <c r="AZU189" s="27"/>
      <c r="AZV189" s="27"/>
      <c r="AZW189" s="27"/>
      <c r="AZX189" s="27"/>
      <c r="AZY189" s="27"/>
      <c r="AZZ189" s="27"/>
      <c r="BAA189" s="27"/>
      <c r="BAB189" s="27"/>
      <c r="BAC189" s="27"/>
      <c r="BAD189" s="27"/>
      <c r="BAE189" s="27"/>
      <c r="BAF189" s="27"/>
      <c r="BAG189" s="27"/>
      <c r="BAH189" s="27"/>
      <c r="BAI189" s="27"/>
      <c r="BAJ189" s="27"/>
      <c r="BAK189" s="27"/>
      <c r="BAL189" s="27"/>
      <c r="BAM189" s="27"/>
      <c r="BAN189" s="27"/>
      <c r="BAO189" s="27"/>
      <c r="BAP189" s="27"/>
      <c r="BAQ189" s="27"/>
      <c r="BAR189" s="27"/>
      <c r="BAS189" s="27"/>
      <c r="BAT189" s="27"/>
      <c r="BAU189" s="27"/>
      <c r="BAV189" s="27"/>
      <c r="BAW189" s="27"/>
      <c r="BAX189" s="27"/>
      <c r="BAY189" s="27"/>
      <c r="BAZ189" s="27"/>
      <c r="BBA189" s="27"/>
      <c r="BBB189" s="27"/>
      <c r="BBC189" s="27"/>
      <c r="BBD189" s="27"/>
      <c r="BBE189" s="27"/>
      <c r="BBF189" s="27"/>
      <c r="BBG189" s="27"/>
      <c r="BBH189" s="27"/>
      <c r="BBI189" s="27"/>
      <c r="BBJ189" s="27"/>
      <c r="BBK189" s="27"/>
      <c r="BBL189" s="27"/>
      <c r="BBM189" s="27"/>
      <c r="BBN189" s="27"/>
      <c r="BBO189" s="27"/>
      <c r="BBP189" s="27"/>
      <c r="BBQ189" s="27"/>
      <c r="BBR189" s="27"/>
      <c r="BBS189" s="27"/>
      <c r="BBT189" s="27"/>
      <c r="BBU189" s="27"/>
      <c r="BBV189" s="27"/>
      <c r="BBW189" s="27"/>
      <c r="BBX189" s="27"/>
      <c r="BBY189" s="27"/>
      <c r="BBZ189" s="27"/>
      <c r="BCA189" s="27"/>
      <c r="BCB189" s="27"/>
      <c r="BCC189" s="27"/>
      <c r="BCD189" s="27"/>
      <c r="BCE189" s="27"/>
      <c r="BCF189" s="27"/>
      <c r="BCG189" s="27"/>
      <c r="BCH189" s="27"/>
      <c r="BCI189" s="27"/>
      <c r="BCJ189" s="27"/>
      <c r="BCK189" s="27"/>
      <c r="BCL189" s="27"/>
      <c r="BCM189" s="27"/>
      <c r="BCN189" s="27"/>
      <c r="BCO189" s="27"/>
      <c r="BCP189" s="27"/>
      <c r="BCQ189" s="27"/>
      <c r="BCR189" s="27"/>
      <c r="BCS189" s="27"/>
      <c r="BCT189" s="27"/>
      <c r="BCU189" s="27"/>
      <c r="BCV189" s="27"/>
      <c r="BCW189" s="27"/>
      <c r="BCX189" s="27"/>
      <c r="BCY189" s="27"/>
      <c r="BCZ189" s="27"/>
      <c r="BDA189" s="27"/>
      <c r="BDB189" s="27"/>
      <c r="BDC189" s="27"/>
      <c r="BDD189" s="27"/>
      <c r="BDE189" s="27"/>
      <c r="BDF189" s="27"/>
      <c r="BDG189" s="27"/>
      <c r="BDH189" s="27"/>
      <c r="BDI189" s="27"/>
      <c r="BDJ189" s="27"/>
      <c r="BDK189" s="27"/>
      <c r="BDL189" s="27"/>
      <c r="BDM189" s="27"/>
      <c r="BDN189" s="27"/>
      <c r="BDO189" s="27"/>
      <c r="BDP189" s="27"/>
      <c r="BDQ189" s="27"/>
      <c r="BDR189" s="27"/>
      <c r="BDS189" s="27"/>
      <c r="BDT189" s="27"/>
      <c r="BDU189" s="27"/>
      <c r="BDV189" s="27"/>
      <c r="BDW189" s="27"/>
      <c r="BDX189" s="27"/>
      <c r="BDY189" s="27"/>
      <c r="BDZ189" s="27"/>
      <c r="BEA189" s="27"/>
      <c r="BEB189" s="27"/>
      <c r="BEC189" s="27"/>
      <c r="BED189" s="27"/>
      <c r="BEE189" s="27"/>
      <c r="BEF189" s="27"/>
      <c r="BEG189" s="27"/>
      <c r="BEH189" s="27"/>
      <c r="BEI189" s="27"/>
      <c r="BEJ189" s="27"/>
      <c r="BEK189" s="27"/>
      <c r="BEL189" s="27"/>
      <c r="BEM189" s="27"/>
      <c r="BEN189" s="27"/>
      <c r="BEO189" s="27"/>
      <c r="BEP189" s="27"/>
      <c r="BEQ189" s="27"/>
      <c r="BER189" s="27"/>
      <c r="BES189" s="27"/>
      <c r="BET189" s="27"/>
      <c r="BEU189" s="27"/>
      <c r="BEV189" s="27"/>
      <c r="BEW189" s="27"/>
      <c r="BEX189" s="27"/>
      <c r="BEY189" s="27"/>
      <c r="BEZ189" s="27"/>
      <c r="BFA189" s="27"/>
      <c r="BFB189" s="27"/>
      <c r="BFC189" s="27"/>
      <c r="BFD189" s="27"/>
      <c r="BFE189" s="27"/>
      <c r="BFF189" s="27"/>
      <c r="BFG189" s="27"/>
      <c r="BFH189" s="27"/>
      <c r="BFI189" s="27"/>
      <c r="BFJ189" s="27"/>
      <c r="BFK189" s="27"/>
      <c r="BFL189" s="27"/>
      <c r="BFM189" s="27"/>
      <c r="BFN189" s="27"/>
      <c r="BFO189" s="27"/>
      <c r="BFP189" s="27"/>
      <c r="BFQ189" s="27"/>
      <c r="BFR189" s="27"/>
      <c r="BFS189" s="27"/>
      <c r="BFT189" s="27"/>
      <c r="BFU189" s="27"/>
      <c r="BFV189" s="27"/>
      <c r="BFW189" s="27"/>
      <c r="BFX189" s="27"/>
      <c r="BFY189" s="27"/>
      <c r="BFZ189" s="27"/>
      <c r="BGA189" s="27"/>
      <c r="BGB189" s="27"/>
      <c r="BGC189" s="27"/>
      <c r="BGD189" s="27"/>
      <c r="BGE189" s="27"/>
      <c r="BGF189" s="27"/>
      <c r="BGG189" s="27"/>
      <c r="BGH189" s="27"/>
      <c r="BGI189" s="27"/>
      <c r="BGJ189" s="27"/>
      <c r="BGK189" s="27"/>
      <c r="BGL189" s="27"/>
      <c r="BGM189" s="27"/>
      <c r="BGN189" s="27"/>
      <c r="BGO189" s="27"/>
      <c r="BGP189" s="27"/>
      <c r="BGQ189" s="27"/>
      <c r="BGR189" s="27"/>
      <c r="BGS189" s="27"/>
      <c r="BGT189" s="27"/>
      <c r="BGU189" s="27"/>
      <c r="BGV189" s="27"/>
      <c r="BGW189" s="27"/>
      <c r="BGX189" s="27"/>
      <c r="BGY189" s="27"/>
      <c r="BGZ189" s="27"/>
      <c r="BHA189" s="27"/>
      <c r="BHB189" s="27"/>
      <c r="BHC189" s="27"/>
      <c r="BHD189" s="27"/>
      <c r="BHE189" s="27"/>
      <c r="BHF189" s="27"/>
      <c r="BHG189" s="27"/>
      <c r="BHH189" s="27"/>
      <c r="BHI189" s="27"/>
      <c r="BHJ189" s="27"/>
      <c r="BHK189" s="27"/>
      <c r="BHL189" s="27"/>
      <c r="BHM189" s="27"/>
      <c r="BHN189" s="27"/>
      <c r="BHO189" s="27"/>
      <c r="BHP189" s="27"/>
      <c r="BHQ189" s="27"/>
      <c r="BHR189" s="27"/>
      <c r="BHS189" s="27"/>
      <c r="BHT189" s="27"/>
      <c r="BHU189" s="27"/>
      <c r="BHV189" s="27"/>
      <c r="BHW189" s="27"/>
      <c r="BHX189" s="27"/>
      <c r="BHY189" s="27"/>
      <c r="BHZ189" s="27"/>
      <c r="BIA189" s="27"/>
      <c r="BIB189" s="27"/>
      <c r="BIC189" s="27"/>
      <c r="BID189" s="27"/>
      <c r="BIE189" s="27"/>
      <c r="BIF189" s="27"/>
      <c r="BIG189" s="27"/>
      <c r="BIH189" s="27"/>
      <c r="BII189" s="27"/>
      <c r="BIJ189" s="27"/>
      <c r="BIK189" s="27"/>
      <c r="BIL189" s="27"/>
      <c r="BIM189" s="27"/>
      <c r="BIN189" s="27"/>
      <c r="BIO189" s="27"/>
      <c r="BIP189" s="27"/>
      <c r="BIQ189" s="27"/>
      <c r="BIR189" s="27"/>
      <c r="BIS189" s="27"/>
      <c r="BIT189" s="27"/>
      <c r="BIU189" s="27"/>
      <c r="BIV189" s="27"/>
      <c r="BIW189" s="27"/>
      <c r="BIX189" s="27"/>
      <c r="BIY189" s="27"/>
      <c r="BIZ189" s="27"/>
      <c r="BJA189" s="27"/>
      <c r="BJB189" s="27"/>
      <c r="BJC189" s="27"/>
      <c r="BJD189" s="27"/>
      <c r="BJE189" s="27"/>
      <c r="BJF189" s="27"/>
      <c r="BJG189" s="27"/>
      <c r="BJH189" s="27"/>
      <c r="BJI189" s="27"/>
      <c r="BJJ189" s="27"/>
      <c r="BJK189" s="27"/>
      <c r="BJL189" s="27"/>
      <c r="BJM189" s="27"/>
      <c r="BJN189" s="27"/>
      <c r="BJO189" s="27"/>
      <c r="BJP189" s="27"/>
      <c r="BJQ189" s="27"/>
      <c r="BJR189" s="27"/>
      <c r="BJS189" s="27"/>
      <c r="BJT189" s="27"/>
      <c r="BJU189" s="27"/>
      <c r="BJV189" s="27"/>
      <c r="BJW189" s="27"/>
      <c r="BJX189" s="27"/>
      <c r="BJY189" s="27"/>
      <c r="BJZ189" s="27"/>
      <c r="BKA189" s="27"/>
      <c r="BKB189" s="27"/>
      <c r="BKC189" s="27"/>
      <c r="BKD189" s="27"/>
      <c r="BKE189" s="27"/>
      <c r="BKF189" s="27"/>
      <c r="BKG189" s="27"/>
      <c r="BKH189" s="27"/>
      <c r="BKI189" s="27"/>
      <c r="BKJ189" s="27"/>
      <c r="BKK189" s="27"/>
      <c r="BKL189" s="27"/>
      <c r="BKM189" s="27"/>
      <c r="BKN189" s="27"/>
      <c r="BKO189" s="27"/>
      <c r="BKP189" s="27"/>
      <c r="BKQ189" s="27"/>
      <c r="BKR189" s="27"/>
      <c r="BKS189" s="27"/>
      <c r="BKT189" s="27"/>
      <c r="BKU189" s="27"/>
      <c r="BKV189" s="27"/>
      <c r="BKW189" s="27"/>
      <c r="BKX189" s="27"/>
      <c r="BKY189" s="27"/>
      <c r="BKZ189" s="27"/>
      <c r="BLA189" s="27"/>
      <c r="BLB189" s="27"/>
      <c r="BLC189" s="27"/>
      <c r="BLD189" s="27"/>
      <c r="BLE189" s="27"/>
      <c r="BLF189" s="27"/>
      <c r="BLG189" s="27"/>
      <c r="BLH189" s="27"/>
      <c r="BLI189" s="27"/>
      <c r="BLJ189" s="27"/>
      <c r="BLK189" s="27"/>
      <c r="BLL189" s="27"/>
      <c r="BLM189" s="27"/>
      <c r="BLN189" s="27"/>
      <c r="BLO189" s="27"/>
      <c r="BLP189" s="27"/>
      <c r="BLQ189" s="27"/>
      <c r="BLR189" s="27"/>
      <c r="BLS189" s="27"/>
      <c r="BLT189" s="27"/>
      <c r="BLU189" s="27"/>
      <c r="BLV189" s="27"/>
      <c r="BLW189" s="27"/>
      <c r="BLX189" s="27"/>
      <c r="BLY189" s="27"/>
      <c r="BLZ189" s="27"/>
      <c r="BMA189" s="27"/>
      <c r="BMB189" s="27"/>
      <c r="BMC189" s="27"/>
      <c r="BMD189" s="27"/>
      <c r="BME189" s="27"/>
      <c r="BMF189" s="27"/>
      <c r="BMG189" s="27"/>
      <c r="BMH189" s="27"/>
      <c r="BMI189" s="27"/>
      <c r="BMJ189" s="27"/>
      <c r="BMK189" s="27"/>
      <c r="BML189" s="27"/>
      <c r="BMM189" s="27"/>
      <c r="BMN189" s="27"/>
      <c r="BMO189" s="27"/>
      <c r="BMP189" s="27"/>
      <c r="BMQ189" s="27"/>
      <c r="BMR189" s="27"/>
      <c r="BMS189" s="27"/>
      <c r="BMT189" s="27"/>
      <c r="BMU189" s="27"/>
      <c r="BMV189" s="27"/>
      <c r="BMW189" s="27"/>
      <c r="BMX189" s="27"/>
      <c r="BMY189" s="27"/>
      <c r="BMZ189" s="27"/>
      <c r="BNA189" s="27"/>
      <c r="BNB189" s="27"/>
      <c r="BNC189" s="27"/>
      <c r="BND189" s="27"/>
      <c r="BNE189" s="27"/>
      <c r="BNF189" s="27"/>
      <c r="BNG189" s="27"/>
      <c r="BNH189" s="27"/>
      <c r="BNI189" s="27"/>
      <c r="BNJ189" s="27"/>
      <c r="BNK189" s="27"/>
      <c r="BNL189" s="27"/>
      <c r="BNM189" s="27"/>
      <c r="BNN189" s="27"/>
      <c r="BNO189" s="27"/>
      <c r="BNP189" s="27"/>
      <c r="BNQ189" s="27"/>
      <c r="BNR189" s="27"/>
      <c r="BNS189" s="27"/>
      <c r="BNT189" s="27"/>
      <c r="BNU189" s="27"/>
      <c r="BNV189" s="27"/>
      <c r="BNW189" s="27"/>
      <c r="BNX189" s="27"/>
      <c r="BNY189" s="27"/>
      <c r="BNZ189" s="27"/>
      <c r="BOA189" s="27"/>
      <c r="BOB189" s="27"/>
      <c r="BOC189" s="27"/>
      <c r="BOD189" s="27"/>
      <c r="BOE189" s="27"/>
      <c r="BOF189" s="27"/>
      <c r="BOG189" s="27"/>
      <c r="BOH189" s="27"/>
      <c r="BOI189" s="27"/>
      <c r="BOJ189" s="27"/>
      <c r="BOK189" s="27"/>
      <c r="BOL189" s="27"/>
      <c r="BOM189" s="27"/>
      <c r="BON189" s="27"/>
      <c r="BOO189" s="27"/>
      <c r="BOP189" s="27"/>
      <c r="BOQ189" s="27"/>
      <c r="BOR189" s="27"/>
      <c r="BOS189" s="27"/>
      <c r="BOT189" s="27"/>
      <c r="BOU189" s="27"/>
      <c r="BOV189" s="27"/>
      <c r="BOW189" s="27"/>
      <c r="BOX189" s="27"/>
      <c r="BOY189" s="27"/>
      <c r="BOZ189" s="27"/>
      <c r="BPA189" s="27"/>
      <c r="BPB189" s="27"/>
      <c r="BPC189" s="27"/>
      <c r="BPD189" s="27"/>
      <c r="BPE189" s="27"/>
      <c r="BPF189" s="27"/>
      <c r="BPG189" s="27"/>
      <c r="BPH189" s="27"/>
      <c r="BPI189" s="27"/>
      <c r="BPJ189" s="27"/>
      <c r="BPK189" s="27"/>
      <c r="BPL189" s="27"/>
      <c r="BPM189" s="27"/>
      <c r="BPN189" s="27"/>
      <c r="BPO189" s="27"/>
      <c r="BPP189" s="27"/>
      <c r="BPQ189" s="27"/>
      <c r="BPR189" s="27"/>
      <c r="BPS189" s="27"/>
      <c r="BPT189" s="27"/>
      <c r="BPU189" s="27"/>
      <c r="BPV189" s="27"/>
      <c r="BPW189" s="27"/>
      <c r="BPX189" s="27"/>
      <c r="BPY189" s="27"/>
      <c r="BPZ189" s="27"/>
      <c r="BQA189" s="27"/>
      <c r="BQB189" s="27"/>
      <c r="BQC189" s="27"/>
      <c r="BQD189" s="27"/>
      <c r="BQE189" s="27"/>
      <c r="BQF189" s="27"/>
      <c r="BQG189" s="27"/>
      <c r="BQH189" s="27"/>
      <c r="BQI189" s="27"/>
      <c r="BQJ189" s="27"/>
      <c r="BQK189" s="27"/>
      <c r="BQL189" s="27"/>
      <c r="BQM189" s="27"/>
      <c r="BQN189" s="27"/>
      <c r="BQO189" s="27"/>
      <c r="BQP189" s="27"/>
      <c r="BQQ189" s="27"/>
      <c r="BQR189" s="27"/>
      <c r="BQS189" s="27"/>
      <c r="BQT189" s="27"/>
      <c r="BQU189" s="27"/>
      <c r="BQV189" s="27"/>
      <c r="BQW189" s="27"/>
      <c r="BQX189" s="27"/>
      <c r="BQY189" s="27"/>
      <c r="BQZ189" s="27"/>
      <c r="BRA189" s="27"/>
      <c r="BRB189" s="27"/>
      <c r="BRC189" s="27"/>
      <c r="BRD189" s="27"/>
      <c r="BRE189" s="27"/>
      <c r="BRF189" s="27"/>
      <c r="BRG189" s="27"/>
      <c r="BRH189" s="27"/>
      <c r="BRI189" s="27"/>
      <c r="BRJ189" s="27"/>
      <c r="BRK189" s="27"/>
      <c r="BRL189" s="27"/>
      <c r="BRM189" s="27"/>
      <c r="BRN189" s="27"/>
      <c r="BRO189" s="27"/>
      <c r="BRP189" s="27"/>
      <c r="BRQ189" s="27"/>
      <c r="BRR189" s="27"/>
      <c r="BRS189" s="27"/>
      <c r="BRT189" s="27"/>
      <c r="BRU189" s="27"/>
      <c r="BRV189" s="27"/>
      <c r="BRW189" s="27"/>
      <c r="BRX189" s="27"/>
      <c r="BRY189" s="27"/>
      <c r="BRZ189" s="27"/>
      <c r="BSA189" s="27"/>
      <c r="BSB189" s="27"/>
      <c r="BSC189" s="27"/>
      <c r="BSD189" s="27"/>
      <c r="BSE189" s="27"/>
      <c r="BSF189" s="27"/>
      <c r="BSG189" s="27"/>
      <c r="BSH189" s="27"/>
      <c r="BSI189" s="27"/>
      <c r="BSJ189" s="27"/>
      <c r="BSK189" s="27"/>
      <c r="BSL189" s="27"/>
      <c r="BSM189" s="27"/>
      <c r="BSN189" s="27"/>
      <c r="BSO189" s="27"/>
      <c r="BSP189" s="27"/>
      <c r="BSQ189" s="27"/>
      <c r="BSR189" s="27"/>
      <c r="BSS189" s="27"/>
      <c r="BST189" s="27"/>
      <c r="BSU189" s="27"/>
      <c r="BSV189" s="27"/>
      <c r="BSW189" s="27"/>
      <c r="BSX189" s="27"/>
      <c r="BSY189" s="27"/>
      <c r="BSZ189" s="27"/>
      <c r="BTA189" s="27"/>
      <c r="BTB189" s="27"/>
      <c r="BTC189" s="27"/>
      <c r="BTD189" s="27"/>
      <c r="BTE189" s="27"/>
      <c r="BTF189" s="27"/>
      <c r="BTG189" s="27"/>
      <c r="BTH189" s="27"/>
      <c r="BTI189" s="27"/>
      <c r="BTJ189" s="27"/>
      <c r="BTK189" s="27"/>
      <c r="BTL189" s="27"/>
      <c r="BTM189" s="27"/>
      <c r="BTN189" s="27"/>
      <c r="BTO189" s="27"/>
      <c r="BTP189" s="27"/>
      <c r="BTQ189" s="27"/>
      <c r="BTR189" s="27"/>
      <c r="BTS189" s="27"/>
      <c r="BTT189" s="27"/>
      <c r="BTU189" s="27"/>
      <c r="BTV189" s="27"/>
      <c r="BTW189" s="27"/>
      <c r="BTX189" s="27"/>
      <c r="BTY189" s="27"/>
      <c r="BTZ189" s="27"/>
      <c r="BUA189" s="27"/>
      <c r="BUB189" s="27"/>
      <c r="BUC189" s="27"/>
      <c r="BUD189" s="27"/>
      <c r="BUE189" s="27"/>
      <c r="BUF189" s="27"/>
      <c r="BUG189" s="27"/>
      <c r="BUH189" s="27"/>
      <c r="BUI189" s="27"/>
      <c r="BUJ189" s="27"/>
      <c r="BUK189" s="27"/>
      <c r="BUL189" s="27"/>
      <c r="BUM189" s="27"/>
      <c r="BUN189" s="27"/>
      <c r="BUO189" s="27"/>
      <c r="BUP189" s="27"/>
      <c r="BUQ189" s="27"/>
      <c r="BUR189" s="27"/>
      <c r="BUS189" s="27"/>
      <c r="BUT189" s="27"/>
      <c r="BUU189" s="27"/>
      <c r="BUV189" s="27"/>
      <c r="BUW189" s="27"/>
      <c r="BUX189" s="27"/>
      <c r="BUY189" s="27"/>
      <c r="BUZ189" s="27"/>
      <c r="BVA189" s="27"/>
      <c r="BVB189" s="27"/>
      <c r="BVC189" s="27"/>
      <c r="BVD189" s="27"/>
      <c r="BVE189" s="27"/>
      <c r="BVF189" s="27"/>
      <c r="BVG189" s="27"/>
      <c r="BVH189" s="27"/>
      <c r="BVI189" s="27"/>
      <c r="BVJ189" s="27"/>
      <c r="BVK189" s="27"/>
      <c r="BVL189" s="27"/>
      <c r="BVM189" s="27"/>
      <c r="BVN189" s="27"/>
      <c r="BVO189" s="27"/>
      <c r="BVP189" s="27"/>
      <c r="BVQ189" s="27"/>
      <c r="BVR189" s="27"/>
      <c r="BVS189" s="27"/>
      <c r="BVT189" s="27"/>
      <c r="BVU189" s="27"/>
      <c r="BVV189" s="27"/>
      <c r="BVW189" s="27"/>
      <c r="BVX189" s="27"/>
      <c r="BVY189" s="27"/>
      <c r="BVZ189" s="27"/>
      <c r="BWA189" s="27"/>
      <c r="BWB189" s="27"/>
      <c r="BWC189" s="27"/>
      <c r="BWD189" s="27"/>
      <c r="BWE189" s="27"/>
      <c r="BWF189" s="27"/>
      <c r="BWG189" s="27"/>
      <c r="BWH189" s="27"/>
      <c r="BWI189" s="27"/>
      <c r="BWJ189" s="27"/>
      <c r="BWK189" s="27"/>
      <c r="BWL189" s="27"/>
      <c r="BWM189" s="27"/>
      <c r="BWN189" s="27"/>
      <c r="BWO189" s="27"/>
      <c r="BWP189" s="27"/>
      <c r="BWQ189" s="27"/>
      <c r="BWR189" s="27"/>
      <c r="BWS189" s="27"/>
      <c r="BWT189" s="27"/>
      <c r="BWU189" s="27"/>
      <c r="BWV189" s="27"/>
      <c r="BWW189" s="27"/>
      <c r="BWX189" s="27"/>
      <c r="BWY189" s="27"/>
      <c r="BWZ189" s="27"/>
      <c r="BXA189" s="27"/>
      <c r="BXB189" s="27"/>
      <c r="BXC189" s="27"/>
      <c r="BXD189" s="27"/>
      <c r="BXE189" s="27"/>
      <c r="BXF189" s="27"/>
      <c r="BXG189" s="27"/>
      <c r="BXH189" s="27"/>
      <c r="BXI189" s="27"/>
      <c r="BXJ189" s="27"/>
      <c r="BXK189" s="27"/>
      <c r="BXL189" s="27"/>
      <c r="BXM189" s="27"/>
      <c r="BXN189" s="27"/>
      <c r="BXO189" s="27"/>
      <c r="BXP189" s="27"/>
      <c r="BXQ189" s="27"/>
      <c r="BXR189" s="27"/>
      <c r="BXS189" s="27"/>
      <c r="BXT189" s="27"/>
      <c r="BXU189" s="27"/>
      <c r="BXV189" s="27"/>
      <c r="BXW189" s="27"/>
      <c r="BXX189" s="27"/>
      <c r="BXY189" s="27"/>
      <c r="BXZ189" s="27"/>
      <c r="BYA189" s="27"/>
      <c r="BYB189" s="27"/>
      <c r="BYC189" s="27"/>
      <c r="BYD189" s="27"/>
      <c r="BYE189" s="27"/>
      <c r="BYF189" s="27"/>
      <c r="BYG189" s="27"/>
      <c r="BYH189" s="27"/>
      <c r="BYI189" s="27"/>
      <c r="BYJ189" s="27"/>
      <c r="BYK189" s="27"/>
      <c r="BYL189" s="27"/>
      <c r="BYM189" s="27"/>
      <c r="BYN189" s="27"/>
      <c r="BYO189" s="27"/>
      <c r="BYP189" s="27"/>
      <c r="BYQ189" s="27"/>
      <c r="BYR189" s="27"/>
      <c r="BYS189" s="27"/>
      <c r="BYT189" s="27"/>
      <c r="BYU189" s="27"/>
      <c r="BYV189" s="27"/>
      <c r="BYW189" s="27"/>
      <c r="BYX189" s="27"/>
      <c r="BYY189" s="27"/>
      <c r="BYZ189" s="27"/>
      <c r="BZA189" s="27"/>
      <c r="BZB189" s="27"/>
      <c r="BZC189" s="27"/>
      <c r="BZD189" s="27"/>
      <c r="BZE189" s="27"/>
      <c r="BZF189" s="27"/>
      <c r="BZG189" s="27"/>
      <c r="BZH189" s="27"/>
      <c r="BZI189" s="27"/>
      <c r="BZJ189" s="27"/>
      <c r="BZK189" s="27"/>
      <c r="BZL189" s="27"/>
      <c r="BZM189" s="27"/>
      <c r="BZN189" s="27"/>
      <c r="BZO189" s="27"/>
      <c r="BZP189" s="27"/>
      <c r="BZQ189" s="27"/>
      <c r="BZR189" s="27"/>
      <c r="BZS189" s="27"/>
      <c r="BZT189" s="27"/>
      <c r="BZU189" s="27"/>
      <c r="BZV189" s="27"/>
      <c r="BZW189" s="27"/>
      <c r="BZX189" s="27"/>
      <c r="BZY189" s="27"/>
      <c r="BZZ189" s="27"/>
      <c r="CAA189" s="27"/>
      <c r="CAB189" s="27"/>
      <c r="CAC189" s="27"/>
      <c r="CAD189" s="27"/>
      <c r="CAE189" s="27"/>
      <c r="CAF189" s="27"/>
      <c r="CAG189" s="27"/>
      <c r="CAH189" s="27"/>
      <c r="CAI189" s="27"/>
      <c r="CAJ189" s="27"/>
      <c r="CAK189" s="27"/>
      <c r="CAL189" s="27"/>
      <c r="CAM189" s="27"/>
      <c r="CAN189" s="27"/>
      <c r="CAO189" s="27"/>
      <c r="CAP189" s="27"/>
      <c r="CAQ189" s="27"/>
      <c r="CAR189" s="27"/>
      <c r="CAS189" s="27"/>
      <c r="CAT189" s="27"/>
      <c r="CAU189" s="27"/>
      <c r="CAV189" s="27"/>
      <c r="CAW189" s="27"/>
      <c r="CAX189" s="27"/>
      <c r="CAY189" s="27"/>
      <c r="CAZ189" s="27"/>
      <c r="CBA189" s="27"/>
      <c r="CBB189" s="27"/>
      <c r="CBC189" s="27"/>
      <c r="CBD189" s="27"/>
      <c r="CBE189" s="27"/>
      <c r="CBF189" s="27"/>
      <c r="CBG189" s="27"/>
      <c r="CBH189" s="27"/>
      <c r="CBI189" s="27"/>
      <c r="CBJ189" s="27"/>
      <c r="CBK189" s="27"/>
      <c r="CBL189" s="27"/>
      <c r="CBM189" s="27"/>
      <c r="CBN189" s="27"/>
      <c r="CBO189" s="27"/>
      <c r="CBP189" s="27"/>
      <c r="CBQ189" s="27"/>
      <c r="CBR189" s="27"/>
      <c r="CBS189" s="27"/>
      <c r="CBT189" s="27"/>
      <c r="CBU189" s="27"/>
      <c r="CBV189" s="27"/>
      <c r="CBW189" s="27"/>
      <c r="CBX189" s="27"/>
      <c r="CBY189" s="27"/>
      <c r="CBZ189" s="27"/>
      <c r="CCA189" s="27"/>
      <c r="CCB189" s="27"/>
      <c r="CCC189" s="27"/>
      <c r="CCD189" s="27"/>
      <c r="CCE189" s="27"/>
      <c r="CCF189" s="27"/>
      <c r="CCG189" s="27"/>
      <c r="CCH189" s="27"/>
      <c r="CCI189" s="27"/>
      <c r="CCJ189" s="27"/>
      <c r="CCK189" s="27"/>
      <c r="CCL189" s="27"/>
      <c r="CCM189" s="27"/>
      <c r="CCN189" s="27"/>
      <c r="CCO189" s="27"/>
      <c r="CCP189" s="27"/>
      <c r="CCQ189" s="27"/>
      <c r="CCR189" s="27"/>
      <c r="CCS189" s="27"/>
      <c r="CCT189" s="27"/>
      <c r="CCU189" s="27"/>
      <c r="CCV189" s="27"/>
      <c r="CCW189" s="27"/>
      <c r="CCX189" s="27"/>
      <c r="CCY189" s="27"/>
      <c r="CCZ189" s="27"/>
      <c r="CDA189" s="27"/>
      <c r="CDB189" s="27"/>
      <c r="CDC189" s="27"/>
      <c r="CDD189" s="27"/>
      <c r="CDE189" s="27"/>
      <c r="CDF189" s="27"/>
      <c r="CDG189" s="27"/>
      <c r="CDH189" s="27"/>
      <c r="CDI189" s="27"/>
      <c r="CDJ189" s="27"/>
      <c r="CDK189" s="27"/>
      <c r="CDL189" s="27"/>
      <c r="CDM189" s="27"/>
      <c r="CDN189" s="27"/>
      <c r="CDO189" s="27"/>
      <c r="CDP189" s="27"/>
      <c r="CDQ189" s="27"/>
      <c r="CDR189" s="27"/>
      <c r="CDS189" s="27"/>
      <c r="CDT189" s="27"/>
      <c r="CDU189" s="27"/>
      <c r="CDV189" s="27"/>
      <c r="CDW189" s="27"/>
      <c r="CDX189" s="27"/>
      <c r="CDY189" s="27"/>
      <c r="CDZ189" s="27"/>
      <c r="CEA189" s="27"/>
      <c r="CEB189" s="27"/>
      <c r="CEC189" s="27"/>
      <c r="CED189" s="27"/>
      <c r="CEE189" s="27"/>
      <c r="CEF189" s="27"/>
      <c r="CEG189" s="27"/>
      <c r="CEH189" s="27"/>
      <c r="CEI189" s="27"/>
      <c r="CEJ189" s="27"/>
      <c r="CEK189" s="27"/>
      <c r="CEL189" s="27"/>
      <c r="CEM189" s="27"/>
      <c r="CEN189" s="27"/>
      <c r="CEO189" s="27"/>
      <c r="CEP189" s="27"/>
      <c r="CEQ189" s="27"/>
      <c r="CER189" s="27"/>
      <c r="CES189" s="27"/>
      <c r="CET189" s="27"/>
      <c r="CEU189" s="27"/>
      <c r="CEV189" s="27"/>
      <c r="CEW189" s="27"/>
      <c r="CEX189" s="27"/>
      <c r="CEY189" s="27"/>
      <c r="CEZ189" s="27"/>
      <c r="CFA189" s="27"/>
      <c r="CFB189" s="27"/>
      <c r="CFC189" s="27"/>
      <c r="CFD189" s="27"/>
      <c r="CFE189" s="27"/>
      <c r="CFF189" s="27"/>
      <c r="CFG189" s="27"/>
      <c r="CFH189" s="27"/>
      <c r="CFI189" s="27"/>
      <c r="CFJ189" s="27"/>
      <c r="CFK189" s="27"/>
      <c r="CFL189" s="27"/>
      <c r="CFM189" s="27"/>
      <c r="CFN189" s="27"/>
      <c r="CFO189" s="27"/>
      <c r="CFP189" s="27"/>
      <c r="CFQ189" s="27"/>
      <c r="CFR189" s="27"/>
      <c r="CFS189" s="27"/>
      <c r="CFT189" s="27"/>
      <c r="CFU189" s="27"/>
      <c r="CFV189" s="27"/>
      <c r="CFW189" s="27"/>
      <c r="CFX189" s="27"/>
      <c r="CFY189" s="27"/>
      <c r="CFZ189" s="27"/>
      <c r="CGA189" s="27"/>
      <c r="CGB189" s="27"/>
      <c r="CGC189" s="27"/>
      <c r="CGD189" s="27"/>
      <c r="CGE189" s="27"/>
      <c r="CGF189" s="27"/>
      <c r="CGG189" s="27"/>
      <c r="CGH189" s="27"/>
      <c r="CGI189" s="27"/>
      <c r="CGJ189" s="27"/>
      <c r="CGK189" s="27"/>
      <c r="CGL189" s="27"/>
      <c r="CGM189" s="27"/>
      <c r="CGN189" s="27"/>
      <c r="CGO189" s="27"/>
      <c r="CGP189" s="27"/>
      <c r="CGQ189" s="27"/>
      <c r="CGR189" s="27"/>
      <c r="CGS189" s="27"/>
      <c r="CGT189" s="27"/>
      <c r="CGU189" s="27"/>
      <c r="CGV189" s="27"/>
      <c r="CGW189" s="27"/>
      <c r="CGX189" s="27"/>
      <c r="CGY189" s="27"/>
      <c r="CGZ189" s="27"/>
      <c r="CHA189" s="27"/>
      <c r="CHB189" s="27"/>
      <c r="CHC189" s="27"/>
      <c r="CHD189" s="27"/>
      <c r="CHE189" s="27"/>
      <c r="CHF189" s="27"/>
      <c r="CHG189" s="27"/>
      <c r="CHH189" s="27"/>
      <c r="CHI189" s="27"/>
      <c r="CHJ189" s="27"/>
      <c r="CHK189" s="27"/>
      <c r="CHL189" s="27"/>
      <c r="CHM189" s="27"/>
      <c r="CHN189" s="27"/>
      <c r="CHO189" s="27"/>
      <c r="CHP189" s="27"/>
      <c r="CHQ189" s="27"/>
      <c r="CHR189" s="27"/>
      <c r="CHS189" s="27"/>
      <c r="CHT189" s="27"/>
      <c r="CHU189" s="27"/>
      <c r="CHV189" s="27"/>
      <c r="CHW189" s="27"/>
      <c r="CHX189" s="27"/>
      <c r="CHY189" s="27"/>
      <c r="CHZ189" s="27"/>
      <c r="CIA189" s="27"/>
      <c r="CIB189" s="27"/>
      <c r="CIC189" s="27"/>
      <c r="CID189" s="27"/>
      <c r="CIE189" s="27"/>
      <c r="CIF189" s="27"/>
      <c r="CIG189" s="27"/>
      <c r="CIH189" s="27"/>
      <c r="CII189" s="27"/>
      <c r="CIJ189" s="27"/>
      <c r="CIK189" s="27"/>
      <c r="CIL189" s="27"/>
      <c r="CIM189" s="27"/>
      <c r="CIN189" s="27"/>
      <c r="CIO189" s="27"/>
      <c r="CIP189" s="27"/>
      <c r="CIQ189" s="27"/>
      <c r="CIR189" s="27"/>
      <c r="CIS189" s="27"/>
      <c r="CIT189" s="27"/>
      <c r="CIU189" s="27"/>
      <c r="CIV189" s="27"/>
      <c r="CIW189" s="27"/>
      <c r="CIX189" s="27"/>
      <c r="CIY189" s="27"/>
      <c r="CIZ189" s="27"/>
      <c r="CJA189" s="27"/>
      <c r="CJB189" s="27"/>
      <c r="CJC189" s="27"/>
      <c r="CJD189" s="27"/>
      <c r="CJE189" s="27"/>
      <c r="CJF189" s="27"/>
      <c r="CJG189" s="27"/>
      <c r="CJH189" s="27"/>
      <c r="CJI189" s="27"/>
      <c r="CJJ189" s="27"/>
      <c r="CJK189" s="27"/>
      <c r="CJL189" s="27"/>
      <c r="CJM189" s="27"/>
      <c r="CJN189" s="27"/>
      <c r="CJO189" s="27"/>
      <c r="CJP189" s="27"/>
      <c r="CJQ189" s="27"/>
      <c r="CJR189" s="27"/>
      <c r="CJS189" s="27"/>
      <c r="CJT189" s="27"/>
      <c r="CJU189" s="27"/>
      <c r="CJV189" s="27"/>
      <c r="CJW189" s="27"/>
      <c r="CJX189" s="27"/>
      <c r="CJY189" s="27"/>
      <c r="CJZ189" s="27"/>
      <c r="CKA189" s="27"/>
      <c r="CKB189" s="27"/>
      <c r="CKC189" s="27"/>
      <c r="CKD189" s="27"/>
      <c r="CKE189" s="27"/>
      <c r="CKF189" s="27"/>
      <c r="CKG189" s="27"/>
      <c r="CKH189" s="27"/>
      <c r="CKI189" s="27"/>
      <c r="CKJ189" s="27"/>
      <c r="CKK189" s="27"/>
      <c r="CKL189" s="27"/>
      <c r="CKM189" s="27"/>
      <c r="CKN189" s="27"/>
      <c r="CKO189" s="27"/>
      <c r="CKP189" s="27"/>
      <c r="CKQ189" s="27"/>
      <c r="CKR189" s="27"/>
      <c r="CKS189" s="27"/>
      <c r="CKT189" s="27"/>
      <c r="CKU189" s="27"/>
      <c r="CKV189" s="27"/>
      <c r="CKW189" s="27"/>
      <c r="CKX189" s="27"/>
      <c r="CKY189" s="27"/>
      <c r="CKZ189" s="27"/>
      <c r="CLA189" s="27"/>
      <c r="CLB189" s="27"/>
      <c r="CLC189" s="27"/>
      <c r="CLD189" s="27"/>
      <c r="CLE189" s="27"/>
      <c r="CLF189" s="27"/>
      <c r="CLG189" s="27"/>
      <c r="CLH189" s="27"/>
      <c r="CLI189" s="27"/>
      <c r="CLJ189" s="27"/>
      <c r="CLK189" s="27"/>
      <c r="CLL189" s="27"/>
      <c r="CLM189" s="27"/>
      <c r="CLN189" s="27"/>
      <c r="CLO189" s="27"/>
      <c r="CLP189" s="27"/>
      <c r="CLQ189" s="27"/>
      <c r="CLR189" s="27"/>
      <c r="CLS189" s="27"/>
      <c r="CLT189" s="27"/>
      <c r="CLU189" s="27"/>
      <c r="CLV189" s="27"/>
      <c r="CLW189" s="27"/>
      <c r="CLX189" s="27"/>
      <c r="CLY189" s="27"/>
      <c r="CLZ189" s="27"/>
      <c r="CMA189" s="27"/>
      <c r="CMB189" s="27"/>
      <c r="CMC189" s="27"/>
      <c r="CMD189" s="27"/>
      <c r="CME189" s="27"/>
      <c r="CMF189" s="27"/>
      <c r="CMG189" s="27"/>
      <c r="CMH189" s="27"/>
      <c r="CMI189" s="27"/>
      <c r="CMJ189" s="27"/>
      <c r="CMK189" s="27"/>
      <c r="CML189" s="27"/>
      <c r="CMM189" s="27"/>
      <c r="CMN189" s="27"/>
      <c r="CMO189" s="27"/>
      <c r="CMP189" s="27"/>
      <c r="CMQ189" s="27"/>
      <c r="CMR189" s="27"/>
      <c r="CMS189" s="27"/>
      <c r="CMT189" s="27"/>
      <c r="CMU189" s="27"/>
      <c r="CMV189" s="27"/>
      <c r="CMW189" s="27"/>
      <c r="CMX189" s="27"/>
      <c r="CMY189" s="27"/>
      <c r="CMZ189" s="27"/>
      <c r="CNA189" s="27"/>
      <c r="CNB189" s="27"/>
      <c r="CNC189" s="27"/>
      <c r="CND189" s="27"/>
      <c r="CNE189" s="27"/>
      <c r="CNF189" s="27"/>
      <c r="CNG189" s="27"/>
      <c r="CNH189" s="27"/>
      <c r="CNI189" s="27"/>
      <c r="CNJ189" s="27"/>
      <c r="CNK189" s="27"/>
      <c r="CNL189" s="27"/>
      <c r="CNM189" s="27"/>
      <c r="CNN189" s="27"/>
      <c r="CNO189" s="27"/>
      <c r="CNP189" s="27"/>
      <c r="CNQ189" s="27"/>
      <c r="CNR189" s="27"/>
      <c r="CNS189" s="27"/>
      <c r="CNT189" s="27"/>
      <c r="CNU189" s="27"/>
      <c r="CNV189" s="27"/>
      <c r="CNW189" s="27"/>
      <c r="CNX189" s="27"/>
      <c r="CNY189" s="27"/>
      <c r="CNZ189" s="27"/>
      <c r="COA189" s="27"/>
      <c r="COB189" s="27"/>
      <c r="COC189" s="27"/>
      <c r="COD189" s="27"/>
      <c r="COE189" s="27"/>
      <c r="COF189" s="27"/>
      <c r="COG189" s="27"/>
      <c r="COH189" s="27"/>
      <c r="COI189" s="27"/>
      <c r="COJ189" s="27"/>
      <c r="COK189" s="27"/>
      <c r="COL189" s="27"/>
      <c r="COM189" s="27"/>
      <c r="CON189" s="27"/>
      <c r="COO189" s="27"/>
      <c r="COP189" s="27"/>
      <c r="COQ189" s="27"/>
      <c r="COR189" s="27"/>
      <c r="COS189" s="27"/>
      <c r="COT189" s="27"/>
      <c r="COU189" s="27"/>
      <c r="COV189" s="27"/>
      <c r="COW189" s="27"/>
      <c r="COX189" s="27"/>
      <c r="COY189" s="27"/>
      <c r="COZ189" s="27"/>
      <c r="CPA189" s="27"/>
      <c r="CPB189" s="27"/>
      <c r="CPC189" s="27"/>
      <c r="CPD189" s="27"/>
      <c r="CPE189" s="27"/>
      <c r="CPF189" s="27"/>
      <c r="CPG189" s="27"/>
      <c r="CPH189" s="27"/>
      <c r="CPI189" s="27"/>
      <c r="CPJ189" s="27"/>
      <c r="CPK189" s="27"/>
      <c r="CPL189" s="27"/>
      <c r="CPM189" s="27"/>
      <c r="CPN189" s="27"/>
      <c r="CPO189" s="27"/>
      <c r="CPP189" s="27"/>
      <c r="CPQ189" s="27"/>
      <c r="CPR189" s="27"/>
      <c r="CPS189" s="27"/>
      <c r="CPT189" s="27"/>
      <c r="CPU189" s="27"/>
      <c r="CPV189" s="27"/>
      <c r="CPW189" s="27"/>
      <c r="CPX189" s="27"/>
      <c r="CPY189" s="27"/>
      <c r="CPZ189" s="27"/>
      <c r="CQA189" s="27"/>
      <c r="CQB189" s="27"/>
      <c r="CQC189" s="27"/>
      <c r="CQD189" s="27"/>
      <c r="CQE189" s="27"/>
      <c r="CQF189" s="27"/>
      <c r="CQG189" s="27"/>
      <c r="CQH189" s="27"/>
      <c r="CQI189" s="27"/>
      <c r="CQJ189" s="27"/>
      <c r="CQK189" s="27"/>
      <c r="CQL189" s="27"/>
      <c r="CQM189" s="27"/>
      <c r="CQN189" s="27"/>
      <c r="CQO189" s="27"/>
      <c r="CQP189" s="27"/>
      <c r="CQQ189" s="27"/>
      <c r="CQR189" s="27"/>
      <c r="CQS189" s="27"/>
      <c r="CQT189" s="27"/>
      <c r="CQU189" s="27"/>
      <c r="CQV189" s="27"/>
      <c r="CQW189" s="27"/>
      <c r="CQX189" s="27"/>
      <c r="CQY189" s="27"/>
      <c r="CQZ189" s="27"/>
      <c r="CRA189" s="27"/>
      <c r="CRB189" s="27"/>
      <c r="CRC189" s="27"/>
      <c r="CRD189" s="27"/>
      <c r="CRE189" s="27"/>
      <c r="CRF189" s="27"/>
      <c r="CRG189" s="27"/>
      <c r="CRH189" s="27"/>
      <c r="CRI189" s="27"/>
      <c r="CRJ189" s="27"/>
      <c r="CRK189" s="27"/>
      <c r="CRL189" s="27"/>
      <c r="CRM189" s="27"/>
      <c r="CRN189" s="27"/>
      <c r="CRO189" s="27"/>
      <c r="CRP189" s="27"/>
      <c r="CRQ189" s="27"/>
      <c r="CRR189" s="27"/>
      <c r="CRS189" s="27"/>
      <c r="CRT189" s="27"/>
      <c r="CRU189" s="27"/>
      <c r="CRV189" s="27"/>
      <c r="CRW189" s="27"/>
      <c r="CRX189" s="27"/>
      <c r="CRY189" s="27"/>
      <c r="CRZ189" s="27"/>
      <c r="CSA189" s="27"/>
      <c r="CSB189" s="27"/>
      <c r="CSC189" s="27"/>
      <c r="CSD189" s="27"/>
      <c r="CSE189" s="27"/>
      <c r="CSF189" s="27"/>
      <c r="CSG189" s="27"/>
      <c r="CSH189" s="27"/>
      <c r="CSI189" s="27"/>
      <c r="CSJ189" s="27"/>
      <c r="CSK189" s="27"/>
      <c r="CSL189" s="27"/>
      <c r="CSM189" s="27"/>
      <c r="CSN189" s="27"/>
      <c r="CSO189" s="27"/>
      <c r="CSP189" s="27"/>
      <c r="CSQ189" s="27"/>
      <c r="CSR189" s="27"/>
      <c r="CSS189" s="27"/>
      <c r="CST189" s="27"/>
      <c r="CSU189" s="27"/>
      <c r="CSV189" s="27"/>
      <c r="CSW189" s="27"/>
      <c r="CSX189" s="27"/>
      <c r="CSY189" s="27"/>
      <c r="CSZ189" s="27"/>
      <c r="CTA189" s="27"/>
      <c r="CTB189" s="27"/>
      <c r="CTC189" s="27"/>
      <c r="CTD189" s="27"/>
      <c r="CTE189" s="27"/>
      <c r="CTF189" s="27"/>
      <c r="CTG189" s="27"/>
      <c r="CTH189" s="27"/>
      <c r="CTI189" s="27"/>
      <c r="CTJ189" s="27"/>
      <c r="CTK189" s="27"/>
      <c r="CTL189" s="27"/>
      <c r="CTM189" s="27"/>
      <c r="CTN189" s="27"/>
      <c r="CTO189" s="27"/>
      <c r="CTP189" s="27"/>
      <c r="CTQ189" s="27"/>
      <c r="CTR189" s="27"/>
      <c r="CTS189" s="27"/>
      <c r="CTT189" s="27"/>
      <c r="CTU189" s="27"/>
      <c r="CTV189" s="27"/>
      <c r="CTW189" s="27"/>
      <c r="CTX189" s="27"/>
      <c r="CTY189" s="27"/>
      <c r="CTZ189" s="27"/>
      <c r="CUA189" s="27"/>
      <c r="CUB189" s="27"/>
      <c r="CUC189" s="27"/>
      <c r="CUD189" s="27"/>
      <c r="CUE189" s="27"/>
      <c r="CUF189" s="27"/>
      <c r="CUG189" s="27"/>
      <c r="CUH189" s="27"/>
      <c r="CUI189" s="27"/>
      <c r="CUJ189" s="27"/>
      <c r="CUK189" s="27"/>
      <c r="CUL189" s="27"/>
      <c r="CUM189" s="27"/>
      <c r="CUN189" s="27"/>
      <c r="CUO189" s="27"/>
      <c r="CUP189" s="27"/>
      <c r="CUQ189" s="27"/>
      <c r="CUR189" s="27"/>
      <c r="CUS189" s="27"/>
      <c r="CUT189" s="27"/>
      <c r="CUU189" s="27"/>
      <c r="CUV189" s="27"/>
      <c r="CUW189" s="27"/>
      <c r="CUX189" s="27"/>
      <c r="CUY189" s="27"/>
      <c r="CUZ189" s="27"/>
      <c r="CVA189" s="27"/>
      <c r="CVB189" s="27"/>
      <c r="CVC189" s="27"/>
      <c r="CVD189" s="27"/>
      <c r="CVE189" s="27"/>
      <c r="CVF189" s="27"/>
      <c r="CVG189" s="27"/>
      <c r="CVH189" s="27"/>
      <c r="CVI189" s="27"/>
      <c r="CVJ189" s="27"/>
      <c r="CVK189" s="27"/>
      <c r="CVL189" s="27"/>
      <c r="CVM189" s="27"/>
      <c r="CVN189" s="27"/>
      <c r="CVO189" s="27"/>
      <c r="CVP189" s="27"/>
      <c r="CVQ189" s="27"/>
      <c r="CVR189" s="27"/>
      <c r="CVS189" s="27"/>
      <c r="CVT189" s="27"/>
      <c r="CVU189" s="27"/>
      <c r="CVV189" s="27"/>
      <c r="CVW189" s="27"/>
      <c r="CVX189" s="27"/>
      <c r="CVY189" s="27"/>
      <c r="CVZ189" s="27"/>
      <c r="CWA189" s="27"/>
      <c r="CWB189" s="27"/>
      <c r="CWC189" s="27"/>
      <c r="CWD189" s="27"/>
      <c r="CWE189" s="27"/>
      <c r="CWF189" s="27"/>
      <c r="CWG189" s="27"/>
      <c r="CWH189" s="27"/>
      <c r="CWI189" s="27"/>
      <c r="CWJ189" s="27"/>
      <c r="CWK189" s="27"/>
      <c r="CWL189" s="27"/>
      <c r="CWM189" s="27"/>
      <c r="CWN189" s="27"/>
      <c r="CWO189" s="27"/>
      <c r="CWP189" s="27"/>
      <c r="CWQ189" s="27"/>
      <c r="CWR189" s="27"/>
      <c r="CWS189" s="27"/>
      <c r="CWT189" s="27"/>
      <c r="CWU189" s="27"/>
      <c r="CWV189" s="27"/>
      <c r="CWW189" s="27"/>
      <c r="CWX189" s="27"/>
      <c r="CWY189" s="27"/>
      <c r="CWZ189" s="27"/>
      <c r="CXA189" s="27"/>
      <c r="CXB189" s="27"/>
      <c r="CXC189" s="27"/>
      <c r="CXD189" s="27"/>
      <c r="CXE189" s="27"/>
      <c r="CXF189" s="27"/>
      <c r="CXG189" s="27"/>
      <c r="CXH189" s="27"/>
      <c r="CXI189" s="27"/>
      <c r="CXJ189" s="27"/>
      <c r="CXK189" s="27"/>
      <c r="CXL189" s="27"/>
      <c r="CXM189" s="27"/>
      <c r="CXN189" s="27"/>
      <c r="CXO189" s="27"/>
      <c r="CXP189" s="27"/>
      <c r="CXQ189" s="27"/>
      <c r="CXR189" s="27"/>
      <c r="CXS189" s="27"/>
      <c r="CXT189" s="27"/>
      <c r="CXU189" s="27"/>
      <c r="CXV189" s="27"/>
      <c r="CXW189" s="27"/>
      <c r="CXX189" s="27"/>
      <c r="CXY189" s="27"/>
      <c r="CXZ189" s="27"/>
      <c r="CYA189" s="27"/>
      <c r="CYB189" s="27"/>
      <c r="CYC189" s="27"/>
      <c r="CYD189" s="27"/>
      <c r="CYE189" s="27"/>
      <c r="CYF189" s="27"/>
      <c r="CYG189" s="27"/>
      <c r="CYH189" s="27"/>
      <c r="CYI189" s="27"/>
      <c r="CYJ189" s="27"/>
      <c r="CYK189" s="27"/>
      <c r="CYL189" s="27"/>
      <c r="CYM189" s="27"/>
      <c r="CYN189" s="27"/>
      <c r="CYO189" s="27"/>
      <c r="CYP189" s="27"/>
      <c r="CYQ189" s="27"/>
      <c r="CYR189" s="27"/>
      <c r="CYS189" s="27"/>
      <c r="CYT189" s="27"/>
      <c r="CYU189" s="27"/>
      <c r="CYV189" s="27"/>
      <c r="CYW189" s="27"/>
      <c r="CYX189" s="27"/>
      <c r="CYY189" s="27"/>
      <c r="CYZ189" s="27"/>
      <c r="CZA189" s="27"/>
      <c r="CZB189" s="27"/>
      <c r="CZC189" s="27"/>
      <c r="CZD189" s="27"/>
      <c r="CZE189" s="27"/>
      <c r="CZF189" s="27"/>
      <c r="CZG189" s="27"/>
      <c r="CZH189" s="27"/>
      <c r="CZI189" s="27"/>
      <c r="CZJ189" s="27"/>
      <c r="CZK189" s="27"/>
      <c r="CZL189" s="27"/>
      <c r="CZM189" s="27"/>
      <c r="CZN189" s="27"/>
      <c r="CZO189" s="27"/>
      <c r="CZP189" s="27"/>
      <c r="CZQ189" s="27"/>
      <c r="CZR189" s="27"/>
      <c r="CZS189" s="27"/>
      <c r="CZT189" s="27"/>
      <c r="CZU189" s="27"/>
      <c r="CZV189" s="27"/>
      <c r="CZW189" s="27"/>
      <c r="CZX189" s="27"/>
      <c r="CZY189" s="27"/>
      <c r="CZZ189" s="27"/>
      <c r="DAA189" s="27"/>
      <c r="DAB189" s="27"/>
      <c r="DAC189" s="27"/>
      <c r="DAD189" s="27"/>
      <c r="DAE189" s="27"/>
      <c r="DAF189" s="27"/>
      <c r="DAG189" s="27"/>
      <c r="DAH189" s="27"/>
      <c r="DAI189" s="27"/>
      <c r="DAJ189" s="27"/>
      <c r="DAK189" s="27"/>
      <c r="DAL189" s="27"/>
      <c r="DAM189" s="27"/>
      <c r="DAN189" s="27"/>
      <c r="DAO189" s="27"/>
      <c r="DAP189" s="27"/>
      <c r="DAQ189" s="27"/>
      <c r="DAR189" s="27"/>
      <c r="DAS189" s="27"/>
      <c r="DAT189" s="27"/>
      <c r="DAU189" s="27"/>
      <c r="DAV189" s="27"/>
      <c r="DAW189" s="27"/>
      <c r="DAX189" s="27"/>
      <c r="DAY189" s="27"/>
      <c r="DAZ189" s="27"/>
      <c r="DBA189" s="27"/>
      <c r="DBB189" s="27"/>
      <c r="DBC189" s="27"/>
      <c r="DBD189" s="27"/>
      <c r="DBE189" s="27"/>
      <c r="DBF189" s="27"/>
      <c r="DBG189" s="27"/>
      <c r="DBH189" s="27"/>
      <c r="DBI189" s="27"/>
      <c r="DBJ189" s="27"/>
      <c r="DBK189" s="27"/>
      <c r="DBL189" s="27"/>
      <c r="DBM189" s="27"/>
      <c r="DBN189" s="27"/>
      <c r="DBO189" s="27"/>
      <c r="DBP189" s="27"/>
      <c r="DBQ189" s="27"/>
      <c r="DBR189" s="27"/>
      <c r="DBS189" s="27"/>
      <c r="DBT189" s="27"/>
      <c r="DBU189" s="27"/>
      <c r="DBV189" s="27"/>
      <c r="DBW189" s="27"/>
      <c r="DBX189" s="27"/>
      <c r="DBY189" s="27"/>
      <c r="DBZ189" s="27"/>
      <c r="DCA189" s="27"/>
      <c r="DCB189" s="27"/>
      <c r="DCC189" s="27"/>
      <c r="DCD189" s="27"/>
      <c r="DCE189" s="27"/>
      <c r="DCF189" s="27"/>
      <c r="DCG189" s="27"/>
      <c r="DCH189" s="27"/>
      <c r="DCI189" s="27"/>
      <c r="DCJ189" s="27"/>
      <c r="DCK189" s="27"/>
      <c r="DCL189" s="27"/>
      <c r="DCM189" s="27"/>
      <c r="DCN189" s="27"/>
      <c r="DCO189" s="27"/>
      <c r="DCP189" s="27"/>
      <c r="DCQ189" s="27"/>
      <c r="DCR189" s="27"/>
      <c r="DCS189" s="27"/>
      <c r="DCT189" s="27"/>
      <c r="DCU189" s="27"/>
      <c r="DCV189" s="27"/>
      <c r="DCW189" s="27"/>
      <c r="DCX189" s="27"/>
      <c r="DCY189" s="27"/>
      <c r="DCZ189" s="27"/>
      <c r="DDA189" s="27"/>
      <c r="DDB189" s="27"/>
      <c r="DDC189" s="27"/>
      <c r="DDD189" s="27"/>
      <c r="DDE189" s="27"/>
      <c r="DDF189" s="27"/>
      <c r="DDG189" s="27"/>
      <c r="DDH189" s="27"/>
      <c r="DDI189" s="27"/>
      <c r="DDJ189" s="27"/>
      <c r="DDK189" s="27"/>
      <c r="DDL189" s="27"/>
      <c r="DDM189" s="27"/>
      <c r="DDN189" s="27"/>
      <c r="DDO189" s="27"/>
      <c r="DDP189" s="27"/>
      <c r="DDQ189" s="27"/>
      <c r="DDR189" s="27"/>
      <c r="DDS189" s="27"/>
      <c r="DDT189" s="27"/>
      <c r="DDU189" s="27"/>
      <c r="DDV189" s="27"/>
      <c r="DDW189" s="27"/>
      <c r="DDX189" s="27"/>
      <c r="DDY189" s="27"/>
      <c r="DDZ189" s="27"/>
      <c r="DEA189" s="27"/>
      <c r="DEB189" s="27"/>
      <c r="DEC189" s="27"/>
      <c r="DED189" s="27"/>
      <c r="DEE189" s="27"/>
      <c r="DEF189" s="27"/>
      <c r="DEG189" s="27"/>
      <c r="DEH189" s="27"/>
      <c r="DEI189" s="27"/>
      <c r="DEJ189" s="27"/>
      <c r="DEK189" s="27"/>
      <c r="DEL189" s="27"/>
      <c r="DEM189" s="27"/>
      <c r="DEN189" s="27"/>
      <c r="DEO189" s="27"/>
      <c r="DEP189" s="27"/>
      <c r="DEQ189" s="27"/>
      <c r="DER189" s="27"/>
      <c r="DES189" s="27"/>
      <c r="DET189" s="27"/>
      <c r="DEU189" s="27"/>
      <c r="DEV189" s="27"/>
      <c r="DEW189" s="27"/>
      <c r="DEX189" s="27"/>
      <c r="DEY189" s="27"/>
      <c r="DEZ189" s="27"/>
      <c r="DFA189" s="27"/>
      <c r="DFB189" s="27"/>
      <c r="DFC189" s="27"/>
      <c r="DFD189" s="27"/>
      <c r="DFE189" s="27"/>
      <c r="DFF189" s="27"/>
      <c r="DFG189" s="27"/>
      <c r="DFH189" s="27"/>
      <c r="DFI189" s="27"/>
      <c r="DFJ189" s="27"/>
      <c r="DFK189" s="27"/>
      <c r="DFL189" s="27"/>
      <c r="DFM189" s="27"/>
      <c r="DFN189" s="27"/>
      <c r="DFO189" s="27"/>
      <c r="DFP189" s="27"/>
      <c r="DFQ189" s="27"/>
      <c r="DFR189" s="27"/>
      <c r="DFS189" s="27"/>
      <c r="DFT189" s="27"/>
      <c r="DFU189" s="27"/>
      <c r="DFV189" s="27"/>
      <c r="DFW189" s="27"/>
      <c r="DFX189" s="27"/>
      <c r="DFY189" s="27"/>
      <c r="DFZ189" s="27"/>
      <c r="DGA189" s="27"/>
      <c r="DGB189" s="27"/>
      <c r="DGC189" s="27"/>
      <c r="DGD189" s="27"/>
      <c r="DGE189" s="27"/>
      <c r="DGF189" s="27"/>
      <c r="DGG189" s="27"/>
      <c r="DGH189" s="27"/>
      <c r="DGI189" s="27"/>
      <c r="DGJ189" s="27"/>
      <c r="DGK189" s="27"/>
      <c r="DGL189" s="27"/>
      <c r="DGM189" s="27"/>
      <c r="DGN189" s="27"/>
      <c r="DGO189" s="27"/>
      <c r="DGP189" s="27"/>
      <c r="DGQ189" s="27"/>
      <c r="DGR189" s="27"/>
      <c r="DGS189" s="27"/>
      <c r="DGT189" s="27"/>
      <c r="DGU189" s="27"/>
      <c r="DGV189" s="27"/>
      <c r="DGW189" s="27"/>
      <c r="DGX189" s="27"/>
      <c r="DGY189" s="27"/>
      <c r="DGZ189" s="27"/>
      <c r="DHA189" s="27"/>
      <c r="DHB189" s="27"/>
      <c r="DHC189" s="27"/>
      <c r="DHD189" s="27"/>
      <c r="DHE189" s="27"/>
      <c r="DHF189" s="27"/>
      <c r="DHG189" s="27"/>
      <c r="DHH189" s="27"/>
      <c r="DHI189" s="27"/>
      <c r="DHJ189" s="27"/>
      <c r="DHK189" s="27"/>
      <c r="DHL189" s="27"/>
      <c r="DHM189" s="27"/>
      <c r="DHN189" s="27"/>
      <c r="DHO189" s="27"/>
      <c r="DHP189" s="27"/>
      <c r="DHQ189" s="27"/>
      <c r="DHR189" s="27"/>
      <c r="DHS189" s="27"/>
      <c r="DHT189" s="27"/>
      <c r="DHU189" s="27"/>
      <c r="DHV189" s="27"/>
      <c r="DHW189" s="27"/>
      <c r="DHX189" s="27"/>
      <c r="DHY189" s="27"/>
      <c r="DHZ189" s="27"/>
      <c r="DIA189" s="27"/>
      <c r="DIB189" s="27"/>
      <c r="DIC189" s="27"/>
      <c r="DID189" s="27"/>
      <c r="DIE189" s="27"/>
      <c r="DIF189" s="27"/>
      <c r="DIG189" s="27"/>
      <c r="DIH189" s="27"/>
      <c r="DII189" s="27"/>
      <c r="DIJ189" s="27"/>
      <c r="DIK189" s="27"/>
      <c r="DIL189" s="27"/>
      <c r="DIM189" s="27"/>
      <c r="DIN189" s="27"/>
      <c r="DIO189" s="27"/>
      <c r="DIP189" s="27"/>
      <c r="DIQ189" s="27"/>
      <c r="DIR189" s="27"/>
      <c r="DIS189" s="27"/>
      <c r="DIT189" s="27"/>
      <c r="DIU189" s="27"/>
      <c r="DIV189" s="27"/>
      <c r="DIW189" s="27"/>
      <c r="DIX189" s="27"/>
      <c r="DIY189" s="27"/>
      <c r="DIZ189" s="27"/>
      <c r="DJA189" s="27"/>
      <c r="DJB189" s="27"/>
      <c r="DJC189" s="27"/>
      <c r="DJD189" s="27"/>
      <c r="DJE189" s="27"/>
      <c r="DJF189" s="27"/>
      <c r="DJG189" s="27"/>
      <c r="DJH189" s="27"/>
      <c r="DJI189" s="27"/>
      <c r="DJJ189" s="27"/>
      <c r="DJK189" s="27"/>
      <c r="DJL189" s="27"/>
      <c r="DJM189" s="27"/>
      <c r="DJN189" s="27"/>
      <c r="DJO189" s="27"/>
      <c r="DJP189" s="27"/>
      <c r="DJQ189" s="27"/>
      <c r="DJR189" s="27"/>
      <c r="DJS189" s="27"/>
      <c r="DJT189" s="27"/>
      <c r="DJU189" s="27"/>
      <c r="DJV189" s="27"/>
      <c r="DJW189" s="27"/>
      <c r="DJX189" s="27"/>
      <c r="DJY189" s="27"/>
      <c r="DJZ189" s="27"/>
      <c r="DKA189" s="27"/>
      <c r="DKB189" s="27"/>
      <c r="DKC189" s="27"/>
      <c r="DKD189" s="27"/>
      <c r="DKE189" s="27"/>
      <c r="DKF189" s="27"/>
      <c r="DKG189" s="27"/>
      <c r="DKH189" s="27"/>
      <c r="DKI189" s="27"/>
      <c r="DKJ189" s="27"/>
      <c r="DKK189" s="27"/>
      <c r="DKL189" s="27"/>
      <c r="DKM189" s="27"/>
      <c r="DKN189" s="27"/>
      <c r="DKO189" s="27"/>
      <c r="DKP189" s="27"/>
      <c r="DKQ189" s="27"/>
      <c r="DKR189" s="27"/>
      <c r="DKS189" s="27"/>
      <c r="DKT189" s="27"/>
      <c r="DKU189" s="27"/>
      <c r="DKV189" s="27"/>
      <c r="DKW189" s="27"/>
      <c r="DKX189" s="27"/>
      <c r="DKY189" s="27"/>
      <c r="DKZ189" s="27"/>
      <c r="DLA189" s="27"/>
      <c r="DLB189" s="27"/>
      <c r="DLC189" s="27"/>
      <c r="DLD189" s="27"/>
      <c r="DLE189" s="27"/>
      <c r="DLF189" s="27"/>
      <c r="DLG189" s="27"/>
      <c r="DLH189" s="27"/>
      <c r="DLI189" s="27"/>
      <c r="DLJ189" s="27"/>
      <c r="DLK189" s="27"/>
      <c r="DLL189" s="27"/>
      <c r="DLM189" s="27"/>
      <c r="DLN189" s="27"/>
      <c r="DLO189" s="27"/>
      <c r="DLP189" s="27"/>
      <c r="DLQ189" s="27"/>
      <c r="DLR189" s="27"/>
      <c r="DLS189" s="27"/>
      <c r="DLT189" s="27"/>
      <c r="DLU189" s="27"/>
      <c r="DLV189" s="27"/>
      <c r="DLW189" s="27"/>
      <c r="DLX189" s="27"/>
      <c r="DLY189" s="27"/>
      <c r="DLZ189" s="27"/>
      <c r="DMA189" s="27"/>
      <c r="DMB189" s="27"/>
      <c r="DMC189" s="27"/>
      <c r="DMD189" s="27"/>
      <c r="DME189" s="27"/>
      <c r="DMF189" s="27"/>
      <c r="DMG189" s="27"/>
      <c r="DMH189" s="27"/>
      <c r="DMI189" s="27"/>
      <c r="DMJ189" s="27"/>
      <c r="DMK189" s="27"/>
      <c r="DML189" s="27"/>
      <c r="DMM189" s="27"/>
      <c r="DMN189" s="27"/>
      <c r="DMO189" s="27"/>
      <c r="DMP189" s="27"/>
      <c r="DMQ189" s="27"/>
      <c r="DMR189" s="27"/>
      <c r="DMS189" s="27"/>
      <c r="DMT189" s="27"/>
      <c r="DMU189" s="27"/>
      <c r="DMV189" s="27"/>
      <c r="DMW189" s="27"/>
      <c r="DMX189" s="27"/>
      <c r="DMY189" s="27"/>
      <c r="DMZ189" s="27"/>
      <c r="DNA189" s="27"/>
      <c r="DNB189" s="27"/>
      <c r="DNC189" s="27"/>
      <c r="DND189" s="27"/>
      <c r="DNE189" s="27"/>
      <c r="DNF189" s="27"/>
      <c r="DNG189" s="27"/>
      <c r="DNH189" s="27"/>
      <c r="DNI189" s="27"/>
      <c r="DNJ189" s="27"/>
      <c r="DNK189" s="27"/>
      <c r="DNL189" s="27"/>
      <c r="DNM189" s="27"/>
      <c r="DNN189" s="27"/>
      <c r="DNO189" s="27"/>
      <c r="DNP189" s="27"/>
      <c r="DNQ189" s="27"/>
      <c r="DNR189" s="27"/>
      <c r="DNS189" s="27"/>
      <c r="DNT189" s="27"/>
      <c r="DNU189" s="27"/>
      <c r="DNV189" s="27"/>
      <c r="DNW189" s="27"/>
      <c r="DNX189" s="27"/>
      <c r="DNY189" s="27"/>
      <c r="DNZ189" s="27"/>
      <c r="DOA189" s="27"/>
      <c r="DOB189" s="27"/>
      <c r="DOC189" s="27"/>
      <c r="DOD189" s="27"/>
      <c r="DOE189" s="27"/>
      <c r="DOF189" s="27"/>
      <c r="DOG189" s="27"/>
      <c r="DOH189" s="27"/>
      <c r="DOI189" s="27"/>
      <c r="DOJ189" s="27"/>
      <c r="DOK189" s="27"/>
      <c r="DOL189" s="27"/>
      <c r="DOM189" s="27"/>
      <c r="DON189" s="27"/>
      <c r="DOO189" s="27"/>
      <c r="DOP189" s="27"/>
      <c r="DOQ189" s="27"/>
      <c r="DOR189" s="27"/>
      <c r="DOS189" s="27"/>
      <c r="DOT189" s="27"/>
      <c r="DOU189" s="27"/>
      <c r="DOV189" s="27"/>
      <c r="DOW189" s="27"/>
      <c r="DOX189" s="27"/>
      <c r="DOY189" s="27"/>
      <c r="DOZ189" s="27"/>
      <c r="DPA189" s="27"/>
      <c r="DPB189" s="27"/>
      <c r="DPC189" s="27"/>
      <c r="DPD189" s="27"/>
      <c r="DPE189" s="27"/>
      <c r="DPF189" s="27"/>
      <c r="DPG189" s="27"/>
      <c r="DPH189" s="27"/>
      <c r="DPI189" s="27"/>
      <c r="DPJ189" s="27"/>
      <c r="DPK189" s="27"/>
      <c r="DPL189" s="27"/>
      <c r="DPM189" s="27"/>
      <c r="DPN189" s="27"/>
      <c r="DPO189" s="27"/>
      <c r="DPP189" s="27"/>
      <c r="DPQ189" s="27"/>
      <c r="DPR189" s="27"/>
      <c r="DPS189" s="27"/>
      <c r="DPT189" s="27"/>
      <c r="DPU189" s="27"/>
      <c r="DPV189" s="27"/>
      <c r="DPW189" s="27"/>
      <c r="DPX189" s="27"/>
      <c r="DPY189" s="27"/>
      <c r="DPZ189" s="27"/>
      <c r="DQA189" s="27"/>
      <c r="DQB189" s="27"/>
      <c r="DQC189" s="27"/>
      <c r="DQD189" s="27"/>
      <c r="DQE189" s="27"/>
      <c r="DQF189" s="27"/>
      <c r="DQG189" s="27"/>
      <c r="DQH189" s="27"/>
      <c r="DQI189" s="27"/>
      <c r="DQJ189" s="27"/>
      <c r="DQK189" s="27"/>
      <c r="DQL189" s="27"/>
      <c r="DQM189" s="27"/>
      <c r="DQN189" s="27"/>
      <c r="DQO189" s="27"/>
      <c r="DQP189" s="27"/>
      <c r="DQQ189" s="27"/>
      <c r="DQR189" s="27"/>
      <c r="DQS189" s="27"/>
      <c r="DQT189" s="27"/>
      <c r="DQU189" s="27"/>
      <c r="DQV189" s="27"/>
      <c r="DQW189" s="27"/>
      <c r="DQX189" s="27"/>
      <c r="DQY189" s="27"/>
      <c r="DQZ189" s="27"/>
      <c r="DRA189" s="27"/>
      <c r="DRB189" s="27"/>
      <c r="DRC189" s="27"/>
      <c r="DRD189" s="27"/>
      <c r="DRE189" s="27"/>
      <c r="DRF189" s="27"/>
      <c r="DRG189" s="27"/>
      <c r="DRH189" s="27"/>
      <c r="DRI189" s="27"/>
      <c r="DRJ189" s="27"/>
      <c r="DRK189" s="27"/>
      <c r="DRL189" s="27"/>
      <c r="DRM189" s="27"/>
      <c r="DRN189" s="27"/>
      <c r="DRO189" s="27"/>
      <c r="DRP189" s="27"/>
      <c r="DRQ189" s="27"/>
      <c r="DRR189" s="27"/>
      <c r="DRS189" s="27"/>
      <c r="DRT189" s="27"/>
      <c r="DRU189" s="27"/>
      <c r="DRV189" s="27"/>
      <c r="DRW189" s="27"/>
      <c r="DRX189" s="27"/>
      <c r="DRY189" s="27"/>
      <c r="DRZ189" s="27"/>
      <c r="DSA189" s="27"/>
      <c r="DSB189" s="27"/>
      <c r="DSC189" s="27"/>
      <c r="DSD189" s="27"/>
      <c r="DSE189" s="27"/>
      <c r="DSF189" s="27"/>
      <c r="DSG189" s="27"/>
      <c r="DSH189" s="27"/>
      <c r="DSI189" s="27"/>
      <c r="DSJ189" s="27"/>
      <c r="DSK189" s="27"/>
      <c r="DSL189" s="27"/>
      <c r="DSM189" s="27"/>
      <c r="DSN189" s="27"/>
      <c r="DSO189" s="27"/>
      <c r="DSP189" s="27"/>
      <c r="DSQ189" s="27"/>
      <c r="DSR189" s="27"/>
      <c r="DSS189" s="27"/>
      <c r="DST189" s="27"/>
      <c r="DSU189" s="27"/>
      <c r="DSV189" s="27"/>
      <c r="DSW189" s="27"/>
      <c r="DSX189" s="27"/>
      <c r="DSY189" s="27"/>
      <c r="DSZ189" s="27"/>
      <c r="DTA189" s="27"/>
      <c r="DTB189" s="27"/>
      <c r="DTC189" s="27"/>
      <c r="DTD189" s="27"/>
      <c r="DTE189" s="27"/>
      <c r="DTF189" s="27"/>
      <c r="DTG189" s="27"/>
      <c r="DTH189" s="27"/>
      <c r="DTI189" s="27"/>
      <c r="DTJ189" s="27"/>
      <c r="DTK189" s="27"/>
      <c r="DTL189" s="27"/>
      <c r="DTM189" s="27"/>
      <c r="DTN189" s="27"/>
      <c r="DTO189" s="27"/>
      <c r="DTP189" s="27"/>
      <c r="DTQ189" s="27"/>
      <c r="DTR189" s="27"/>
      <c r="DTS189" s="27"/>
      <c r="DTT189" s="27"/>
      <c r="DTU189" s="27"/>
      <c r="DTV189" s="27"/>
      <c r="DTW189" s="27"/>
      <c r="DTX189" s="27"/>
      <c r="DTY189" s="27"/>
      <c r="DTZ189" s="27"/>
      <c r="DUA189" s="27"/>
      <c r="DUB189" s="27"/>
      <c r="DUC189" s="27"/>
      <c r="DUD189" s="27"/>
      <c r="DUE189" s="27"/>
      <c r="DUF189" s="27"/>
      <c r="DUG189" s="27"/>
      <c r="DUH189" s="27"/>
      <c r="DUI189" s="27"/>
      <c r="DUJ189" s="27"/>
      <c r="DUK189" s="27"/>
      <c r="DUL189" s="27"/>
      <c r="DUM189" s="27"/>
      <c r="DUN189" s="27"/>
      <c r="DUO189" s="27"/>
      <c r="DUP189" s="27"/>
      <c r="DUQ189" s="27"/>
      <c r="DUR189" s="27"/>
      <c r="DUS189" s="27"/>
      <c r="DUT189" s="27"/>
      <c r="DUU189" s="27"/>
      <c r="DUV189" s="27"/>
      <c r="DUW189" s="27"/>
      <c r="DUX189" s="27"/>
      <c r="DUY189" s="27"/>
      <c r="DUZ189" s="27"/>
      <c r="DVA189" s="27"/>
      <c r="DVB189" s="27"/>
      <c r="DVC189" s="27"/>
      <c r="DVD189" s="27"/>
      <c r="DVE189" s="27"/>
      <c r="DVF189" s="27"/>
      <c r="DVG189" s="27"/>
      <c r="DVH189" s="27"/>
      <c r="DVI189" s="27"/>
      <c r="DVJ189" s="27"/>
      <c r="DVK189" s="27"/>
      <c r="DVL189" s="27"/>
      <c r="DVM189" s="27"/>
      <c r="DVN189" s="27"/>
      <c r="DVO189" s="27"/>
      <c r="DVP189" s="27"/>
      <c r="DVQ189" s="27"/>
      <c r="DVR189" s="27"/>
      <c r="DVS189" s="27"/>
      <c r="DVT189" s="27"/>
      <c r="DVU189" s="27"/>
      <c r="DVV189" s="27"/>
      <c r="DVW189" s="27"/>
      <c r="DVX189" s="27"/>
      <c r="DVY189" s="27"/>
      <c r="DVZ189" s="27"/>
      <c r="DWA189" s="27"/>
      <c r="DWB189" s="27"/>
      <c r="DWC189" s="27"/>
      <c r="DWD189" s="27"/>
      <c r="DWE189" s="27"/>
      <c r="DWF189" s="27"/>
      <c r="DWG189" s="27"/>
      <c r="DWH189" s="27"/>
      <c r="DWI189" s="27"/>
      <c r="DWJ189" s="27"/>
      <c r="DWK189" s="27"/>
      <c r="DWL189" s="27"/>
      <c r="DWM189" s="27"/>
      <c r="DWN189" s="27"/>
      <c r="DWO189" s="27"/>
      <c r="DWP189" s="27"/>
      <c r="DWQ189" s="27"/>
      <c r="DWR189" s="27"/>
      <c r="DWS189" s="27"/>
      <c r="DWT189" s="27"/>
      <c r="DWU189" s="27"/>
      <c r="DWV189" s="27"/>
      <c r="DWW189" s="27"/>
      <c r="DWX189" s="27"/>
      <c r="DWY189" s="27"/>
      <c r="DWZ189" s="27"/>
      <c r="DXA189" s="27"/>
      <c r="DXB189" s="27"/>
      <c r="DXC189" s="27"/>
      <c r="DXD189" s="27"/>
      <c r="DXE189" s="27"/>
      <c r="DXF189" s="27"/>
      <c r="DXG189" s="27"/>
      <c r="DXH189" s="27"/>
      <c r="DXI189" s="27"/>
      <c r="DXJ189" s="27"/>
      <c r="DXK189" s="27"/>
      <c r="DXL189" s="27"/>
      <c r="DXM189" s="27"/>
      <c r="DXN189" s="27"/>
      <c r="DXO189" s="27"/>
      <c r="DXP189" s="27"/>
      <c r="DXQ189" s="27"/>
      <c r="DXR189" s="27"/>
      <c r="DXS189" s="27"/>
      <c r="DXT189" s="27"/>
      <c r="DXU189" s="27"/>
      <c r="DXV189" s="27"/>
      <c r="DXW189" s="27"/>
      <c r="DXX189" s="27"/>
      <c r="DXY189" s="27"/>
      <c r="DXZ189" s="27"/>
      <c r="DYA189" s="27"/>
      <c r="DYB189" s="27"/>
      <c r="DYC189" s="27"/>
      <c r="DYD189" s="27"/>
      <c r="DYE189" s="27"/>
      <c r="DYF189" s="27"/>
      <c r="DYG189" s="27"/>
      <c r="DYH189" s="27"/>
      <c r="DYI189" s="27"/>
      <c r="DYJ189" s="27"/>
      <c r="DYK189" s="27"/>
      <c r="DYL189" s="27"/>
      <c r="DYM189" s="27"/>
      <c r="DYN189" s="27"/>
      <c r="DYO189" s="27"/>
      <c r="DYP189" s="27"/>
      <c r="DYQ189" s="27"/>
      <c r="DYR189" s="27"/>
      <c r="DYS189" s="27"/>
      <c r="DYT189" s="27"/>
      <c r="DYU189" s="27"/>
      <c r="DYV189" s="27"/>
      <c r="DYW189" s="27"/>
      <c r="DYX189" s="27"/>
      <c r="DYY189" s="27"/>
      <c r="DYZ189" s="27"/>
      <c r="DZA189" s="27"/>
      <c r="DZB189" s="27"/>
      <c r="DZC189" s="27"/>
      <c r="DZD189" s="27"/>
      <c r="DZE189" s="27"/>
      <c r="DZF189" s="27"/>
      <c r="DZG189" s="27"/>
      <c r="DZH189" s="27"/>
      <c r="DZI189" s="27"/>
      <c r="DZJ189" s="27"/>
      <c r="DZK189" s="27"/>
      <c r="DZL189" s="27"/>
      <c r="DZM189" s="27"/>
      <c r="DZN189" s="27"/>
      <c r="DZO189" s="27"/>
      <c r="DZP189" s="27"/>
      <c r="DZQ189" s="27"/>
      <c r="DZR189" s="27"/>
      <c r="DZS189" s="27"/>
      <c r="DZT189" s="27"/>
      <c r="DZU189" s="27"/>
      <c r="DZV189" s="27"/>
      <c r="DZW189" s="27"/>
      <c r="DZX189" s="27"/>
      <c r="DZY189" s="27"/>
      <c r="DZZ189" s="27"/>
      <c r="EAA189" s="27"/>
      <c r="EAB189" s="27"/>
      <c r="EAC189" s="27"/>
      <c r="EAD189" s="27"/>
      <c r="EAE189" s="27"/>
      <c r="EAF189" s="27"/>
      <c r="EAG189" s="27"/>
      <c r="EAH189" s="27"/>
      <c r="EAI189" s="27"/>
      <c r="EAJ189" s="27"/>
      <c r="EAK189" s="27"/>
      <c r="EAL189" s="27"/>
      <c r="EAM189" s="27"/>
      <c r="EAN189" s="27"/>
      <c r="EAO189" s="27"/>
      <c r="EAP189" s="27"/>
      <c r="EAQ189" s="27"/>
      <c r="EAR189" s="27"/>
      <c r="EAS189" s="27"/>
      <c r="EAT189" s="27"/>
      <c r="EAU189" s="27"/>
      <c r="EAV189" s="27"/>
      <c r="EAW189" s="27"/>
      <c r="EAX189" s="27"/>
      <c r="EAY189" s="27"/>
      <c r="EAZ189" s="27"/>
      <c r="EBA189" s="27"/>
      <c r="EBB189" s="27"/>
      <c r="EBC189" s="27"/>
      <c r="EBD189" s="27"/>
      <c r="EBE189" s="27"/>
      <c r="EBF189" s="27"/>
      <c r="EBG189" s="27"/>
      <c r="EBH189" s="27"/>
      <c r="EBI189" s="27"/>
      <c r="EBJ189" s="27"/>
      <c r="EBK189" s="27"/>
      <c r="EBL189" s="27"/>
      <c r="EBM189" s="27"/>
      <c r="EBN189" s="27"/>
      <c r="EBO189" s="27"/>
      <c r="EBP189" s="27"/>
      <c r="EBQ189" s="27"/>
      <c r="EBR189" s="27"/>
      <c r="EBS189" s="27"/>
      <c r="EBT189" s="27"/>
      <c r="EBU189" s="27"/>
      <c r="EBV189" s="27"/>
      <c r="EBW189" s="27"/>
      <c r="EBX189" s="27"/>
      <c r="EBY189" s="27"/>
      <c r="EBZ189" s="27"/>
      <c r="ECA189" s="27"/>
      <c r="ECB189" s="27"/>
      <c r="ECC189" s="27"/>
      <c r="ECD189" s="27"/>
      <c r="ECE189" s="27"/>
      <c r="ECF189" s="27"/>
      <c r="ECG189" s="27"/>
      <c r="ECH189" s="27"/>
      <c r="ECI189" s="27"/>
      <c r="ECJ189" s="27"/>
      <c r="ECK189" s="27"/>
      <c r="ECL189" s="27"/>
      <c r="ECM189" s="27"/>
      <c r="ECN189" s="27"/>
      <c r="ECO189" s="27"/>
      <c r="ECP189" s="27"/>
      <c r="ECQ189" s="27"/>
      <c r="ECR189" s="27"/>
      <c r="ECS189" s="27"/>
      <c r="ECT189" s="27"/>
      <c r="ECU189" s="27"/>
      <c r="ECV189" s="27"/>
      <c r="ECW189" s="27"/>
      <c r="ECX189" s="27"/>
      <c r="ECY189" s="27"/>
      <c r="ECZ189" s="27"/>
      <c r="EDA189" s="27"/>
      <c r="EDB189" s="27"/>
      <c r="EDC189" s="27"/>
      <c r="EDD189" s="27"/>
      <c r="EDE189" s="27"/>
      <c r="EDF189" s="27"/>
      <c r="EDG189" s="27"/>
      <c r="EDH189" s="27"/>
      <c r="EDI189" s="27"/>
      <c r="EDJ189" s="27"/>
      <c r="EDK189" s="27"/>
      <c r="EDL189" s="27"/>
      <c r="EDM189" s="27"/>
      <c r="EDN189" s="27"/>
      <c r="EDO189" s="27"/>
      <c r="EDP189" s="27"/>
      <c r="EDQ189" s="27"/>
      <c r="EDR189" s="27"/>
      <c r="EDS189" s="27"/>
      <c r="EDT189" s="27"/>
      <c r="EDU189" s="27"/>
      <c r="EDV189" s="27"/>
      <c r="EDW189" s="27"/>
      <c r="EDX189" s="27"/>
      <c r="EDY189" s="27"/>
      <c r="EDZ189" s="27"/>
      <c r="EEA189" s="27"/>
      <c r="EEB189" s="27"/>
      <c r="EEC189" s="27"/>
      <c r="EED189" s="27"/>
      <c r="EEE189" s="27"/>
      <c r="EEF189" s="27"/>
      <c r="EEG189" s="27"/>
      <c r="EEH189" s="27"/>
      <c r="EEI189" s="27"/>
      <c r="EEJ189" s="27"/>
      <c r="EEK189" s="27"/>
      <c r="EEL189" s="27"/>
      <c r="EEM189" s="27"/>
      <c r="EEN189" s="27"/>
      <c r="EEO189" s="27"/>
      <c r="EEP189" s="27"/>
      <c r="EEQ189" s="27"/>
      <c r="EER189" s="27"/>
      <c r="EES189" s="27"/>
      <c r="EET189" s="27"/>
      <c r="EEU189" s="27"/>
      <c r="EEV189" s="27"/>
      <c r="EEW189" s="27"/>
      <c r="EEX189" s="27"/>
      <c r="EEY189" s="27"/>
      <c r="EEZ189" s="27"/>
      <c r="EFA189" s="27"/>
      <c r="EFB189" s="27"/>
      <c r="EFC189" s="27"/>
      <c r="EFD189" s="27"/>
      <c r="EFE189" s="27"/>
      <c r="EFF189" s="27"/>
      <c r="EFG189" s="27"/>
      <c r="EFH189" s="27"/>
      <c r="EFI189" s="27"/>
      <c r="EFJ189" s="27"/>
      <c r="EFK189" s="27"/>
      <c r="EFL189" s="27"/>
      <c r="EFM189" s="27"/>
      <c r="EFN189" s="27"/>
      <c r="EFO189" s="27"/>
      <c r="EFP189" s="27"/>
      <c r="EFQ189" s="27"/>
      <c r="EFR189" s="27"/>
      <c r="EFS189" s="27"/>
      <c r="EFT189" s="27"/>
      <c r="EFU189" s="27"/>
      <c r="EFV189" s="27"/>
      <c r="EFW189" s="27"/>
      <c r="EFX189" s="27"/>
      <c r="EFY189" s="27"/>
      <c r="EFZ189" s="27"/>
      <c r="EGA189" s="27"/>
      <c r="EGB189" s="27"/>
      <c r="EGC189" s="27"/>
      <c r="EGD189" s="27"/>
      <c r="EGE189" s="27"/>
      <c r="EGF189" s="27"/>
      <c r="EGG189" s="27"/>
      <c r="EGH189" s="27"/>
      <c r="EGI189" s="27"/>
      <c r="EGJ189" s="27"/>
      <c r="EGK189" s="27"/>
      <c r="EGL189" s="27"/>
      <c r="EGM189" s="27"/>
      <c r="EGN189" s="27"/>
      <c r="EGO189" s="27"/>
      <c r="EGP189" s="27"/>
      <c r="EGQ189" s="27"/>
      <c r="EGR189" s="27"/>
      <c r="EGS189" s="27"/>
      <c r="EGT189" s="27"/>
      <c r="EGU189" s="27"/>
      <c r="EGV189" s="27"/>
      <c r="EGW189" s="27"/>
      <c r="EGX189" s="27"/>
      <c r="EGY189" s="27"/>
      <c r="EGZ189" s="27"/>
      <c r="EHA189" s="27"/>
      <c r="EHB189" s="27"/>
      <c r="EHC189" s="27"/>
      <c r="EHD189" s="27"/>
      <c r="EHE189" s="27"/>
      <c r="EHF189" s="27"/>
      <c r="EHG189" s="27"/>
      <c r="EHH189" s="27"/>
      <c r="EHI189" s="27"/>
      <c r="EHJ189" s="27"/>
      <c r="EHK189" s="27"/>
      <c r="EHL189" s="27"/>
      <c r="EHM189" s="27"/>
      <c r="EHN189" s="27"/>
      <c r="EHO189" s="27"/>
      <c r="EHP189" s="27"/>
      <c r="EHQ189" s="27"/>
      <c r="EHR189" s="27"/>
      <c r="EHS189" s="27"/>
      <c r="EHT189" s="27"/>
      <c r="EHU189" s="27"/>
      <c r="EHV189" s="27"/>
      <c r="EHW189" s="27"/>
      <c r="EHX189" s="27"/>
      <c r="EHY189" s="27"/>
      <c r="EHZ189" s="27"/>
      <c r="EIA189" s="27"/>
      <c r="EIB189" s="27"/>
      <c r="EIC189" s="27"/>
      <c r="EID189" s="27"/>
      <c r="EIE189" s="27"/>
      <c r="EIF189" s="27"/>
      <c r="EIG189" s="27"/>
      <c r="EIH189" s="27"/>
      <c r="EII189" s="27"/>
      <c r="EIJ189" s="27"/>
      <c r="EIK189" s="27"/>
      <c r="EIL189" s="27"/>
      <c r="EIM189" s="27"/>
      <c r="EIN189" s="27"/>
      <c r="EIO189" s="27"/>
      <c r="EIP189" s="27"/>
      <c r="EIQ189" s="27"/>
      <c r="EIR189" s="27"/>
      <c r="EIS189" s="27"/>
      <c r="EIT189" s="27"/>
      <c r="EIU189" s="27"/>
      <c r="EIV189" s="27"/>
      <c r="EIW189" s="27"/>
      <c r="EIX189" s="27"/>
      <c r="EIY189" s="27"/>
      <c r="EIZ189" s="27"/>
      <c r="EJA189" s="27"/>
      <c r="EJB189" s="27"/>
      <c r="EJC189" s="27"/>
      <c r="EJD189" s="27"/>
      <c r="EJE189" s="27"/>
      <c r="EJF189" s="27"/>
      <c r="EJG189" s="27"/>
      <c r="EJH189" s="27"/>
      <c r="EJI189" s="27"/>
      <c r="EJJ189" s="27"/>
      <c r="EJK189" s="27"/>
      <c r="EJL189" s="27"/>
      <c r="EJM189" s="27"/>
      <c r="EJN189" s="27"/>
      <c r="EJO189" s="27"/>
      <c r="EJP189" s="27"/>
      <c r="EJQ189" s="27"/>
      <c r="EJR189" s="27"/>
      <c r="EJS189" s="27"/>
      <c r="EJT189" s="27"/>
      <c r="EJU189" s="27"/>
      <c r="EJV189" s="27"/>
      <c r="EJW189" s="27"/>
      <c r="EJX189" s="27"/>
      <c r="EJY189" s="27"/>
      <c r="EJZ189" s="27"/>
      <c r="EKA189" s="27"/>
      <c r="EKB189" s="27"/>
      <c r="EKC189" s="27"/>
      <c r="EKD189" s="27"/>
      <c r="EKE189" s="27"/>
      <c r="EKF189" s="27"/>
      <c r="EKG189" s="27"/>
      <c r="EKH189" s="27"/>
      <c r="EKI189" s="27"/>
      <c r="EKJ189" s="27"/>
      <c r="EKK189" s="27"/>
      <c r="EKL189" s="27"/>
      <c r="EKM189" s="27"/>
      <c r="EKN189" s="27"/>
      <c r="EKO189" s="27"/>
      <c r="EKP189" s="27"/>
      <c r="EKQ189" s="27"/>
      <c r="EKR189" s="27"/>
      <c r="EKS189" s="27"/>
      <c r="EKT189" s="27"/>
      <c r="EKU189" s="27"/>
      <c r="EKV189" s="27"/>
      <c r="EKW189" s="27"/>
      <c r="EKX189" s="27"/>
      <c r="EKY189" s="27"/>
      <c r="EKZ189" s="27"/>
      <c r="ELA189" s="27"/>
      <c r="ELB189" s="27"/>
      <c r="ELC189" s="27"/>
      <c r="ELD189" s="27"/>
      <c r="ELE189" s="27"/>
      <c r="ELF189" s="27"/>
      <c r="ELG189" s="27"/>
      <c r="ELH189" s="27"/>
      <c r="ELI189" s="27"/>
      <c r="ELJ189" s="27"/>
      <c r="ELK189" s="27"/>
      <c r="ELL189" s="27"/>
      <c r="ELM189" s="27"/>
      <c r="ELN189" s="27"/>
      <c r="ELO189" s="27"/>
      <c r="ELP189" s="27"/>
      <c r="ELQ189" s="27"/>
      <c r="ELR189" s="27"/>
      <c r="ELS189" s="27"/>
      <c r="ELT189" s="27"/>
      <c r="ELU189" s="27"/>
      <c r="ELV189" s="27"/>
      <c r="ELW189" s="27"/>
      <c r="ELX189" s="27"/>
      <c r="ELY189" s="27"/>
      <c r="ELZ189" s="27"/>
      <c r="EMA189" s="27"/>
      <c r="EMB189" s="27"/>
      <c r="EMC189" s="27"/>
      <c r="EMD189" s="27"/>
      <c r="EME189" s="27"/>
      <c r="EMF189" s="27"/>
      <c r="EMG189" s="27"/>
      <c r="EMH189" s="27"/>
      <c r="EMI189" s="27"/>
      <c r="EMJ189" s="27"/>
      <c r="EMK189" s="27"/>
      <c r="EML189" s="27"/>
      <c r="EMM189" s="27"/>
      <c r="EMN189" s="27"/>
      <c r="EMO189" s="27"/>
      <c r="EMP189" s="27"/>
      <c r="EMQ189" s="27"/>
      <c r="EMR189" s="27"/>
      <c r="EMS189" s="27"/>
      <c r="EMT189" s="27"/>
      <c r="EMU189" s="27"/>
      <c r="EMV189" s="27"/>
      <c r="EMW189" s="27"/>
      <c r="EMX189" s="27"/>
      <c r="EMY189" s="27"/>
      <c r="EMZ189" s="27"/>
      <c r="ENA189" s="27"/>
      <c r="ENB189" s="27"/>
      <c r="ENC189" s="27"/>
      <c r="END189" s="27"/>
      <c r="ENE189" s="27"/>
      <c r="ENF189" s="27"/>
      <c r="ENG189" s="27"/>
      <c r="ENH189" s="27"/>
      <c r="ENI189" s="27"/>
      <c r="ENJ189" s="27"/>
      <c r="ENK189" s="27"/>
      <c r="ENL189" s="27"/>
      <c r="ENM189" s="27"/>
      <c r="ENN189" s="27"/>
      <c r="ENO189" s="27"/>
      <c r="ENP189" s="27"/>
      <c r="ENQ189" s="27"/>
      <c r="ENR189" s="27"/>
      <c r="ENS189" s="27"/>
      <c r="ENT189" s="27"/>
      <c r="ENU189" s="27"/>
      <c r="ENV189" s="27"/>
      <c r="ENW189" s="27"/>
      <c r="ENX189" s="27"/>
      <c r="ENY189" s="27"/>
      <c r="ENZ189" s="27"/>
      <c r="EOA189" s="27"/>
      <c r="EOB189" s="27"/>
      <c r="EOC189" s="27"/>
      <c r="EOD189" s="27"/>
      <c r="EOE189" s="27"/>
      <c r="EOF189" s="27"/>
      <c r="EOG189" s="27"/>
      <c r="EOH189" s="27"/>
      <c r="EOI189" s="27"/>
      <c r="EOJ189" s="27"/>
      <c r="EOK189" s="27"/>
      <c r="EOL189" s="27"/>
      <c r="EOM189" s="27"/>
      <c r="EON189" s="27"/>
      <c r="EOO189" s="27"/>
      <c r="EOP189" s="27"/>
      <c r="EOQ189" s="27"/>
      <c r="EOR189" s="27"/>
      <c r="EOS189" s="27"/>
      <c r="EOT189" s="27"/>
      <c r="EOU189" s="27"/>
      <c r="EOV189" s="27"/>
      <c r="EOW189" s="27"/>
      <c r="EOX189" s="27"/>
      <c r="EOY189" s="27"/>
      <c r="EOZ189" s="27"/>
      <c r="EPA189" s="27"/>
      <c r="EPB189" s="27"/>
      <c r="EPC189" s="27"/>
      <c r="EPD189" s="27"/>
      <c r="EPE189" s="27"/>
      <c r="EPF189" s="27"/>
      <c r="EPG189" s="27"/>
      <c r="EPH189" s="27"/>
      <c r="EPI189" s="27"/>
      <c r="EPJ189" s="27"/>
      <c r="EPK189" s="27"/>
      <c r="EPL189" s="27"/>
      <c r="EPM189" s="27"/>
      <c r="EPN189" s="27"/>
      <c r="EPO189" s="27"/>
      <c r="EPP189" s="27"/>
      <c r="EPQ189" s="27"/>
      <c r="EPR189" s="27"/>
      <c r="EPS189" s="27"/>
      <c r="EPT189" s="27"/>
      <c r="EPU189" s="27"/>
      <c r="EPV189" s="27"/>
      <c r="EPW189" s="27"/>
      <c r="EPX189" s="27"/>
      <c r="EPY189" s="27"/>
      <c r="EPZ189" s="27"/>
      <c r="EQA189" s="27"/>
      <c r="EQB189" s="27"/>
      <c r="EQC189" s="27"/>
      <c r="EQD189" s="27"/>
      <c r="EQE189" s="27"/>
      <c r="EQF189" s="27"/>
      <c r="EQG189" s="27"/>
      <c r="EQH189" s="27"/>
      <c r="EQI189" s="27"/>
      <c r="EQJ189" s="27"/>
      <c r="EQK189" s="27"/>
      <c r="EQL189" s="27"/>
      <c r="EQM189" s="27"/>
      <c r="EQN189" s="27"/>
      <c r="EQO189" s="27"/>
      <c r="EQP189" s="27"/>
      <c r="EQQ189" s="27"/>
      <c r="EQR189" s="27"/>
      <c r="EQS189" s="27"/>
      <c r="EQT189" s="27"/>
      <c r="EQU189" s="27"/>
      <c r="EQV189" s="27"/>
      <c r="EQW189" s="27"/>
      <c r="EQX189" s="27"/>
      <c r="EQY189" s="27"/>
      <c r="EQZ189" s="27"/>
      <c r="ERA189" s="27"/>
      <c r="ERB189" s="27"/>
      <c r="ERC189" s="27"/>
      <c r="ERD189" s="27"/>
      <c r="ERE189" s="27"/>
      <c r="ERF189" s="27"/>
      <c r="ERG189" s="27"/>
      <c r="ERH189" s="27"/>
      <c r="ERI189" s="27"/>
      <c r="ERJ189" s="27"/>
      <c r="ERK189" s="27"/>
      <c r="ERL189" s="27"/>
      <c r="ERM189" s="27"/>
      <c r="ERN189" s="27"/>
      <c r="ERO189" s="27"/>
      <c r="ERP189" s="27"/>
      <c r="ERQ189" s="27"/>
      <c r="ERR189" s="27"/>
      <c r="ERS189" s="27"/>
      <c r="ERT189" s="27"/>
      <c r="ERU189" s="27"/>
      <c r="ERV189" s="27"/>
      <c r="ERW189" s="27"/>
      <c r="ERX189" s="27"/>
      <c r="ERY189" s="27"/>
      <c r="ERZ189" s="27"/>
      <c r="ESA189" s="27"/>
      <c r="ESB189" s="27"/>
      <c r="ESC189" s="27"/>
      <c r="ESD189" s="27"/>
      <c r="ESE189" s="27"/>
      <c r="ESF189" s="27"/>
      <c r="ESG189" s="27"/>
      <c r="ESH189" s="27"/>
      <c r="ESI189" s="27"/>
      <c r="ESJ189" s="27"/>
      <c r="ESK189" s="27"/>
      <c r="ESL189" s="27"/>
      <c r="ESM189" s="27"/>
      <c r="ESN189" s="27"/>
      <c r="ESO189" s="27"/>
      <c r="ESP189" s="27"/>
      <c r="ESQ189" s="27"/>
      <c r="ESR189" s="27"/>
      <c r="ESS189" s="27"/>
      <c r="EST189" s="27"/>
      <c r="ESU189" s="27"/>
      <c r="ESV189" s="27"/>
      <c r="ESW189" s="27"/>
      <c r="ESX189" s="27"/>
      <c r="ESY189" s="27"/>
      <c r="ESZ189" s="27"/>
      <c r="ETA189" s="27"/>
      <c r="ETB189" s="27"/>
      <c r="ETC189" s="27"/>
      <c r="ETD189" s="27"/>
      <c r="ETE189" s="27"/>
      <c r="ETF189" s="27"/>
      <c r="ETG189" s="27"/>
      <c r="ETH189" s="27"/>
      <c r="ETI189" s="27"/>
      <c r="ETJ189" s="27"/>
      <c r="ETK189" s="27"/>
      <c r="ETL189" s="27"/>
      <c r="ETM189" s="27"/>
      <c r="ETN189" s="27"/>
      <c r="ETO189" s="27"/>
      <c r="ETP189" s="27"/>
      <c r="ETQ189" s="27"/>
      <c r="ETR189" s="27"/>
      <c r="ETS189" s="27"/>
      <c r="ETT189" s="27"/>
      <c r="ETU189" s="27"/>
      <c r="ETV189" s="27"/>
      <c r="ETW189" s="27"/>
      <c r="ETX189" s="27"/>
      <c r="ETY189" s="27"/>
      <c r="ETZ189" s="27"/>
      <c r="EUA189" s="27"/>
      <c r="EUB189" s="27"/>
      <c r="EUC189" s="27"/>
      <c r="EUD189" s="27"/>
      <c r="EUE189" s="27"/>
      <c r="EUF189" s="27"/>
      <c r="EUG189" s="27"/>
      <c r="EUH189" s="27"/>
      <c r="EUI189" s="27"/>
      <c r="EUJ189" s="27"/>
      <c r="EUK189" s="27"/>
      <c r="EUL189" s="27"/>
      <c r="EUM189" s="27"/>
      <c r="EUN189" s="27"/>
      <c r="EUO189" s="27"/>
      <c r="EUP189" s="27"/>
      <c r="EUQ189" s="27"/>
      <c r="EUR189" s="27"/>
      <c r="EUS189" s="27"/>
      <c r="EUT189" s="27"/>
      <c r="EUU189" s="27"/>
      <c r="EUV189" s="27"/>
      <c r="EUW189" s="27"/>
      <c r="EUX189" s="27"/>
      <c r="EUY189" s="27"/>
      <c r="EUZ189" s="27"/>
      <c r="EVA189" s="27"/>
      <c r="EVB189" s="27"/>
      <c r="EVC189" s="27"/>
      <c r="EVD189" s="27"/>
      <c r="EVE189" s="27"/>
      <c r="EVF189" s="27"/>
      <c r="EVG189" s="27"/>
      <c r="EVH189" s="27"/>
      <c r="EVI189" s="27"/>
      <c r="EVJ189" s="27"/>
      <c r="EVK189" s="27"/>
      <c r="EVL189" s="27"/>
      <c r="EVM189" s="27"/>
      <c r="EVN189" s="27"/>
      <c r="EVO189" s="27"/>
      <c r="EVP189" s="27"/>
      <c r="EVQ189" s="27"/>
      <c r="EVR189" s="27"/>
      <c r="EVS189" s="27"/>
      <c r="EVT189" s="27"/>
      <c r="EVU189" s="27"/>
      <c r="EVV189" s="27"/>
      <c r="EVW189" s="27"/>
      <c r="EVX189" s="27"/>
      <c r="EVY189" s="27"/>
      <c r="EVZ189" s="27"/>
      <c r="EWA189" s="27"/>
      <c r="EWB189" s="27"/>
      <c r="EWC189" s="27"/>
      <c r="EWD189" s="27"/>
      <c r="EWE189" s="27"/>
      <c r="EWF189" s="27"/>
      <c r="EWG189" s="27"/>
      <c r="EWH189" s="27"/>
      <c r="EWI189" s="27"/>
      <c r="EWJ189" s="27"/>
      <c r="EWK189" s="27"/>
      <c r="EWL189" s="27"/>
      <c r="EWM189" s="27"/>
      <c r="EWN189" s="27"/>
      <c r="EWO189" s="27"/>
      <c r="EWP189" s="27"/>
      <c r="EWQ189" s="27"/>
      <c r="EWR189" s="27"/>
      <c r="EWS189" s="27"/>
      <c r="EWT189" s="27"/>
      <c r="EWU189" s="27"/>
      <c r="EWV189" s="27"/>
      <c r="EWW189" s="27"/>
      <c r="EWX189" s="27"/>
      <c r="EWY189" s="27"/>
      <c r="EWZ189" s="27"/>
      <c r="EXA189" s="27"/>
      <c r="EXB189" s="27"/>
      <c r="EXC189" s="27"/>
      <c r="EXD189" s="27"/>
      <c r="EXE189" s="27"/>
      <c r="EXF189" s="27"/>
      <c r="EXG189" s="27"/>
      <c r="EXH189" s="27"/>
      <c r="EXI189" s="27"/>
      <c r="EXJ189" s="27"/>
      <c r="EXK189" s="27"/>
      <c r="EXL189" s="27"/>
      <c r="EXM189" s="27"/>
      <c r="EXN189" s="27"/>
      <c r="EXO189" s="27"/>
      <c r="EXP189" s="27"/>
      <c r="EXQ189" s="27"/>
      <c r="EXR189" s="27"/>
      <c r="EXS189" s="27"/>
      <c r="EXT189" s="27"/>
      <c r="EXU189" s="27"/>
      <c r="EXV189" s="27"/>
      <c r="EXW189" s="27"/>
      <c r="EXX189" s="27"/>
      <c r="EXY189" s="27"/>
      <c r="EXZ189" s="27"/>
      <c r="EYA189" s="27"/>
      <c r="EYB189" s="27"/>
      <c r="EYC189" s="27"/>
      <c r="EYD189" s="27"/>
      <c r="EYE189" s="27"/>
      <c r="EYF189" s="27"/>
      <c r="EYG189" s="27"/>
      <c r="EYH189" s="27"/>
      <c r="EYI189" s="27"/>
      <c r="EYJ189" s="27"/>
      <c r="EYK189" s="27"/>
      <c r="EYL189" s="27"/>
      <c r="EYM189" s="27"/>
      <c r="EYN189" s="27"/>
      <c r="EYO189" s="27"/>
      <c r="EYP189" s="27"/>
      <c r="EYQ189" s="27"/>
      <c r="EYR189" s="27"/>
      <c r="EYS189" s="27"/>
      <c r="EYT189" s="27"/>
      <c r="EYU189" s="27"/>
      <c r="EYV189" s="27"/>
      <c r="EYW189" s="27"/>
      <c r="EYX189" s="27"/>
      <c r="EYY189" s="27"/>
      <c r="EYZ189" s="27"/>
      <c r="EZA189" s="27"/>
      <c r="EZB189" s="27"/>
      <c r="EZC189" s="27"/>
      <c r="EZD189" s="27"/>
      <c r="EZE189" s="27"/>
      <c r="EZF189" s="27"/>
      <c r="EZG189" s="27"/>
      <c r="EZH189" s="27"/>
      <c r="EZI189" s="27"/>
      <c r="EZJ189" s="27"/>
      <c r="EZK189" s="27"/>
      <c r="EZL189" s="27"/>
      <c r="EZM189" s="27"/>
      <c r="EZN189" s="27"/>
      <c r="EZO189" s="27"/>
      <c r="EZP189" s="27"/>
      <c r="EZQ189" s="27"/>
      <c r="EZR189" s="27"/>
      <c r="EZS189" s="27"/>
      <c r="EZT189" s="27"/>
      <c r="EZU189" s="27"/>
      <c r="EZV189" s="27"/>
      <c r="EZW189" s="27"/>
      <c r="EZX189" s="27"/>
      <c r="EZY189" s="27"/>
      <c r="EZZ189" s="27"/>
      <c r="FAA189" s="27"/>
      <c r="FAB189" s="27"/>
      <c r="FAC189" s="27"/>
      <c r="FAD189" s="27"/>
      <c r="FAE189" s="27"/>
      <c r="FAF189" s="27"/>
      <c r="FAG189" s="27"/>
      <c r="FAH189" s="27"/>
      <c r="FAI189" s="27"/>
      <c r="FAJ189" s="27"/>
      <c r="FAK189" s="27"/>
      <c r="FAL189" s="27"/>
      <c r="FAM189" s="27"/>
      <c r="FAN189" s="27"/>
      <c r="FAO189" s="27"/>
      <c r="FAP189" s="27"/>
      <c r="FAQ189" s="27"/>
      <c r="FAR189" s="27"/>
      <c r="FAS189" s="27"/>
      <c r="FAT189" s="27"/>
      <c r="FAU189" s="27"/>
      <c r="FAV189" s="27"/>
      <c r="FAW189" s="27"/>
      <c r="FAX189" s="27"/>
      <c r="FAY189" s="27"/>
      <c r="FAZ189" s="27"/>
      <c r="FBA189" s="27"/>
      <c r="FBB189" s="27"/>
      <c r="FBC189" s="27"/>
      <c r="FBD189" s="27"/>
      <c r="FBE189" s="27"/>
      <c r="FBF189" s="27"/>
      <c r="FBG189" s="27"/>
      <c r="FBH189" s="27"/>
      <c r="FBI189" s="27"/>
      <c r="FBJ189" s="27"/>
      <c r="FBK189" s="27"/>
      <c r="FBL189" s="27"/>
      <c r="FBM189" s="27"/>
      <c r="FBN189" s="27"/>
      <c r="FBO189" s="27"/>
      <c r="FBP189" s="27"/>
      <c r="FBQ189" s="27"/>
      <c r="FBR189" s="27"/>
      <c r="FBS189" s="27"/>
      <c r="FBT189" s="27"/>
      <c r="FBU189" s="27"/>
      <c r="FBV189" s="27"/>
      <c r="FBW189" s="27"/>
      <c r="FBX189" s="27"/>
      <c r="FBY189" s="27"/>
      <c r="FBZ189" s="27"/>
      <c r="FCA189" s="27"/>
      <c r="FCB189" s="27"/>
      <c r="FCC189" s="27"/>
      <c r="FCD189" s="27"/>
      <c r="FCE189" s="27"/>
      <c r="FCF189" s="27"/>
      <c r="FCG189" s="27"/>
      <c r="FCH189" s="27"/>
      <c r="FCI189" s="27"/>
      <c r="FCJ189" s="27"/>
      <c r="FCK189" s="27"/>
      <c r="FCL189" s="27"/>
      <c r="FCM189" s="27"/>
      <c r="FCN189" s="27"/>
      <c r="FCO189" s="27"/>
      <c r="FCP189" s="27"/>
      <c r="FCQ189" s="27"/>
      <c r="FCR189" s="27"/>
      <c r="FCS189" s="27"/>
      <c r="FCT189" s="27"/>
      <c r="FCU189" s="27"/>
      <c r="FCV189" s="27"/>
      <c r="FCW189" s="27"/>
      <c r="FCX189" s="27"/>
      <c r="FCY189" s="27"/>
      <c r="FCZ189" s="27"/>
      <c r="FDA189" s="27"/>
      <c r="FDB189" s="27"/>
      <c r="FDC189" s="27"/>
      <c r="FDD189" s="27"/>
      <c r="FDE189" s="27"/>
      <c r="FDF189" s="27"/>
      <c r="FDG189" s="27"/>
      <c r="FDH189" s="27"/>
      <c r="FDI189" s="27"/>
      <c r="FDJ189" s="27"/>
      <c r="FDK189" s="27"/>
      <c r="FDL189" s="27"/>
      <c r="FDM189" s="27"/>
      <c r="FDN189" s="27"/>
      <c r="FDO189" s="27"/>
      <c r="FDP189" s="27"/>
      <c r="FDQ189" s="27"/>
      <c r="FDR189" s="27"/>
      <c r="FDS189" s="27"/>
      <c r="FDT189" s="27"/>
      <c r="FDU189" s="27"/>
      <c r="FDV189" s="27"/>
      <c r="FDW189" s="27"/>
      <c r="FDX189" s="27"/>
      <c r="FDY189" s="27"/>
      <c r="FDZ189" s="27"/>
      <c r="FEA189" s="27"/>
      <c r="FEB189" s="27"/>
      <c r="FEC189" s="27"/>
      <c r="FED189" s="27"/>
      <c r="FEE189" s="27"/>
      <c r="FEF189" s="27"/>
      <c r="FEG189" s="27"/>
      <c r="FEH189" s="27"/>
      <c r="FEI189" s="27"/>
      <c r="FEJ189" s="27"/>
      <c r="FEK189" s="27"/>
      <c r="FEL189" s="27"/>
      <c r="FEM189" s="27"/>
      <c r="FEN189" s="27"/>
      <c r="FEO189" s="27"/>
      <c r="FEP189" s="27"/>
      <c r="FEQ189" s="27"/>
      <c r="FER189" s="27"/>
      <c r="FES189" s="27"/>
      <c r="FET189" s="27"/>
      <c r="FEU189" s="27"/>
      <c r="FEV189" s="27"/>
      <c r="FEW189" s="27"/>
      <c r="FEX189" s="27"/>
      <c r="FEY189" s="27"/>
      <c r="FEZ189" s="27"/>
      <c r="FFA189" s="27"/>
      <c r="FFB189" s="27"/>
      <c r="FFC189" s="27"/>
      <c r="FFD189" s="27"/>
      <c r="FFE189" s="27"/>
      <c r="FFF189" s="27"/>
      <c r="FFG189" s="27"/>
      <c r="FFH189" s="27"/>
      <c r="FFI189" s="27"/>
      <c r="FFJ189" s="27"/>
      <c r="FFK189" s="27"/>
      <c r="FFL189" s="27"/>
      <c r="FFM189" s="27"/>
      <c r="FFN189" s="27"/>
      <c r="FFO189" s="27"/>
      <c r="FFP189" s="27"/>
      <c r="FFQ189" s="27"/>
      <c r="FFR189" s="27"/>
      <c r="FFS189" s="27"/>
      <c r="FFT189" s="27"/>
      <c r="FFU189" s="27"/>
      <c r="FFV189" s="27"/>
      <c r="FFW189" s="27"/>
      <c r="FFX189" s="27"/>
      <c r="FFY189" s="27"/>
      <c r="FFZ189" s="27"/>
      <c r="FGA189" s="27"/>
      <c r="FGB189" s="27"/>
      <c r="FGC189" s="27"/>
      <c r="FGD189" s="27"/>
      <c r="FGE189" s="27"/>
      <c r="FGF189" s="27"/>
      <c r="FGG189" s="27"/>
      <c r="FGH189" s="27"/>
      <c r="FGI189" s="27"/>
      <c r="FGJ189" s="27"/>
      <c r="FGK189" s="27"/>
      <c r="FGL189" s="27"/>
      <c r="FGM189" s="27"/>
      <c r="FGN189" s="27"/>
      <c r="FGO189" s="27"/>
      <c r="FGP189" s="27"/>
      <c r="FGQ189" s="27"/>
      <c r="FGR189" s="27"/>
      <c r="FGS189" s="27"/>
      <c r="FGT189" s="27"/>
      <c r="FGU189" s="27"/>
      <c r="FGV189" s="27"/>
      <c r="FGW189" s="27"/>
      <c r="FGX189" s="27"/>
      <c r="FGY189" s="27"/>
      <c r="FGZ189" s="27"/>
      <c r="FHA189" s="27"/>
      <c r="FHB189" s="27"/>
      <c r="FHC189" s="27"/>
      <c r="FHD189" s="27"/>
      <c r="FHE189" s="27"/>
      <c r="FHF189" s="27"/>
      <c r="FHG189" s="27"/>
      <c r="FHH189" s="27"/>
      <c r="FHI189" s="27"/>
      <c r="FHJ189" s="27"/>
      <c r="FHK189" s="27"/>
      <c r="FHL189" s="27"/>
      <c r="FHM189" s="27"/>
      <c r="FHN189" s="27"/>
      <c r="FHO189" s="27"/>
      <c r="FHP189" s="27"/>
      <c r="FHQ189" s="27"/>
      <c r="FHR189" s="27"/>
      <c r="FHS189" s="27"/>
      <c r="FHT189" s="27"/>
      <c r="FHU189" s="27"/>
      <c r="FHV189" s="27"/>
      <c r="FHW189" s="27"/>
      <c r="FHX189" s="27"/>
      <c r="FHY189" s="27"/>
      <c r="FHZ189" s="27"/>
      <c r="FIA189" s="27"/>
      <c r="FIB189" s="27"/>
      <c r="FIC189" s="27"/>
      <c r="FID189" s="27"/>
      <c r="FIE189" s="27"/>
      <c r="FIF189" s="27"/>
      <c r="FIG189" s="27"/>
      <c r="FIH189" s="27"/>
      <c r="FII189" s="27"/>
      <c r="FIJ189" s="27"/>
      <c r="FIK189" s="27"/>
      <c r="FIL189" s="27"/>
      <c r="FIM189" s="27"/>
      <c r="FIN189" s="27"/>
      <c r="FIO189" s="27"/>
      <c r="FIP189" s="27"/>
      <c r="FIQ189" s="27"/>
      <c r="FIR189" s="27"/>
      <c r="FIS189" s="27"/>
      <c r="FIT189" s="27"/>
      <c r="FIU189" s="27"/>
      <c r="FIV189" s="27"/>
      <c r="FIW189" s="27"/>
      <c r="FIX189" s="27"/>
      <c r="FIY189" s="27"/>
      <c r="FIZ189" s="27"/>
      <c r="FJA189" s="27"/>
      <c r="FJB189" s="27"/>
      <c r="FJC189" s="27"/>
      <c r="FJD189" s="27"/>
      <c r="FJE189" s="27"/>
      <c r="FJF189" s="27"/>
      <c r="FJG189" s="27"/>
      <c r="FJH189" s="27"/>
      <c r="FJI189" s="27"/>
      <c r="FJJ189" s="27"/>
      <c r="FJK189" s="27"/>
      <c r="FJL189" s="27"/>
      <c r="FJM189" s="27"/>
      <c r="FJN189" s="27"/>
      <c r="FJO189" s="27"/>
      <c r="FJP189" s="27"/>
      <c r="FJQ189" s="27"/>
      <c r="FJR189" s="27"/>
      <c r="FJS189" s="27"/>
      <c r="FJT189" s="27"/>
      <c r="FJU189" s="27"/>
      <c r="FJV189" s="27"/>
      <c r="FJW189" s="27"/>
      <c r="FJX189" s="27"/>
      <c r="FJY189" s="27"/>
      <c r="FJZ189" s="27"/>
      <c r="FKA189" s="27"/>
      <c r="FKB189" s="27"/>
      <c r="FKC189" s="27"/>
      <c r="FKD189" s="27"/>
      <c r="FKE189" s="27"/>
      <c r="FKF189" s="27"/>
      <c r="FKG189" s="27"/>
      <c r="FKH189" s="27"/>
      <c r="FKI189" s="27"/>
      <c r="FKJ189" s="27"/>
      <c r="FKK189" s="27"/>
      <c r="FKL189" s="27"/>
      <c r="FKM189" s="27"/>
      <c r="FKN189" s="27"/>
      <c r="FKO189" s="27"/>
      <c r="FKP189" s="27"/>
      <c r="FKQ189" s="27"/>
      <c r="FKR189" s="27"/>
      <c r="FKS189" s="27"/>
      <c r="FKT189" s="27"/>
      <c r="FKU189" s="27"/>
      <c r="FKV189" s="27"/>
      <c r="FKW189" s="27"/>
      <c r="FKX189" s="27"/>
      <c r="FKY189" s="27"/>
      <c r="FKZ189" s="27"/>
      <c r="FLA189" s="27"/>
      <c r="FLB189" s="27"/>
      <c r="FLC189" s="27"/>
      <c r="FLD189" s="27"/>
      <c r="FLE189" s="27"/>
      <c r="FLF189" s="27"/>
      <c r="FLG189" s="27"/>
      <c r="FLH189" s="27"/>
      <c r="FLI189" s="27"/>
      <c r="FLJ189" s="27"/>
      <c r="FLK189" s="27"/>
      <c r="FLL189" s="27"/>
      <c r="FLM189" s="27"/>
      <c r="FLN189" s="27"/>
      <c r="FLO189" s="27"/>
      <c r="FLP189" s="27"/>
      <c r="FLQ189" s="27"/>
      <c r="FLR189" s="27"/>
      <c r="FLS189" s="27"/>
      <c r="FLT189" s="27"/>
      <c r="FLU189" s="27"/>
      <c r="FLV189" s="27"/>
      <c r="FLW189" s="27"/>
      <c r="FLX189" s="27"/>
      <c r="FLY189" s="27"/>
      <c r="FLZ189" s="27"/>
      <c r="FMA189" s="27"/>
      <c r="FMB189" s="27"/>
      <c r="FMC189" s="27"/>
      <c r="FMD189" s="27"/>
      <c r="FME189" s="27"/>
      <c r="FMF189" s="27"/>
      <c r="FMG189" s="27"/>
      <c r="FMH189" s="27"/>
      <c r="FMI189" s="27"/>
      <c r="FMJ189" s="27"/>
      <c r="FMK189" s="27"/>
      <c r="FML189" s="27"/>
      <c r="FMM189" s="27"/>
      <c r="FMN189" s="27"/>
      <c r="FMO189" s="27"/>
      <c r="FMP189" s="27"/>
      <c r="FMQ189" s="27"/>
      <c r="FMR189" s="27"/>
      <c r="FMS189" s="27"/>
      <c r="FMT189" s="27"/>
      <c r="FMU189" s="27"/>
      <c r="FMV189" s="27"/>
      <c r="FMW189" s="27"/>
      <c r="FMX189" s="27"/>
      <c r="FMY189" s="27"/>
      <c r="FMZ189" s="27"/>
      <c r="FNA189" s="27"/>
      <c r="FNB189" s="27"/>
      <c r="FNC189" s="27"/>
      <c r="FND189" s="27"/>
      <c r="FNE189" s="27"/>
      <c r="FNF189" s="27"/>
      <c r="FNG189" s="27"/>
      <c r="FNH189" s="27"/>
      <c r="FNI189" s="27"/>
      <c r="FNJ189" s="27"/>
      <c r="FNK189" s="27"/>
      <c r="FNL189" s="27"/>
      <c r="FNM189" s="27"/>
      <c r="FNN189" s="27"/>
      <c r="FNO189" s="27"/>
      <c r="FNP189" s="27"/>
      <c r="FNQ189" s="27"/>
      <c r="FNR189" s="27"/>
      <c r="FNS189" s="27"/>
      <c r="FNT189" s="27"/>
      <c r="FNU189" s="27"/>
      <c r="FNV189" s="27"/>
      <c r="FNW189" s="27"/>
      <c r="FNX189" s="27"/>
      <c r="FNY189" s="27"/>
      <c r="FNZ189" s="27"/>
      <c r="FOA189" s="27"/>
      <c r="FOB189" s="27"/>
      <c r="FOC189" s="27"/>
      <c r="FOD189" s="27"/>
      <c r="FOE189" s="27"/>
      <c r="FOF189" s="27"/>
      <c r="FOG189" s="27"/>
      <c r="FOH189" s="27"/>
      <c r="FOI189" s="27"/>
      <c r="FOJ189" s="27"/>
      <c r="FOK189" s="27"/>
      <c r="FOL189" s="27"/>
      <c r="FOM189" s="27"/>
      <c r="FON189" s="27"/>
      <c r="FOO189" s="27"/>
      <c r="FOP189" s="27"/>
      <c r="FOQ189" s="27"/>
      <c r="FOR189" s="27"/>
      <c r="FOS189" s="27"/>
      <c r="FOT189" s="27"/>
      <c r="FOU189" s="27"/>
      <c r="FOV189" s="27"/>
      <c r="FOW189" s="27"/>
      <c r="FOX189" s="27"/>
      <c r="FOY189" s="27"/>
      <c r="FOZ189" s="27"/>
      <c r="FPA189" s="27"/>
      <c r="FPB189" s="27"/>
      <c r="FPC189" s="27"/>
      <c r="FPD189" s="27"/>
      <c r="FPE189" s="27"/>
      <c r="FPF189" s="27"/>
      <c r="FPG189" s="27"/>
      <c r="FPH189" s="27"/>
      <c r="FPI189" s="27"/>
      <c r="FPJ189" s="27"/>
      <c r="FPK189" s="27"/>
      <c r="FPL189" s="27"/>
      <c r="FPM189" s="27"/>
      <c r="FPN189" s="27"/>
      <c r="FPO189" s="27"/>
      <c r="FPP189" s="27"/>
      <c r="FPQ189" s="27"/>
      <c r="FPR189" s="27"/>
      <c r="FPS189" s="27"/>
      <c r="FPT189" s="27"/>
      <c r="FPU189" s="27"/>
      <c r="FPV189" s="27"/>
      <c r="FPW189" s="27"/>
      <c r="FPX189" s="27"/>
      <c r="FPY189" s="27"/>
      <c r="FPZ189" s="27"/>
      <c r="FQA189" s="27"/>
      <c r="FQB189" s="27"/>
      <c r="FQC189" s="27"/>
      <c r="FQD189" s="27"/>
      <c r="FQE189" s="27"/>
      <c r="FQF189" s="27"/>
      <c r="FQG189" s="27"/>
      <c r="FQH189" s="27"/>
      <c r="FQI189" s="27"/>
      <c r="FQJ189" s="27"/>
      <c r="FQK189" s="27"/>
      <c r="FQL189" s="27"/>
      <c r="FQM189" s="27"/>
      <c r="FQN189" s="27"/>
      <c r="FQO189" s="27"/>
      <c r="FQP189" s="27"/>
      <c r="FQQ189" s="27"/>
      <c r="FQR189" s="27"/>
      <c r="FQS189" s="27"/>
      <c r="FQT189" s="27"/>
      <c r="FQU189" s="27"/>
      <c r="FQV189" s="27"/>
      <c r="FQW189" s="27"/>
      <c r="FQX189" s="27"/>
      <c r="FQY189" s="27"/>
      <c r="FQZ189" s="27"/>
      <c r="FRA189" s="27"/>
      <c r="FRB189" s="27"/>
      <c r="FRC189" s="27"/>
      <c r="FRD189" s="27"/>
      <c r="FRE189" s="27"/>
      <c r="FRF189" s="27"/>
      <c r="FRG189" s="27"/>
      <c r="FRH189" s="27"/>
      <c r="FRI189" s="27"/>
      <c r="FRJ189" s="27"/>
      <c r="FRK189" s="27"/>
      <c r="FRL189" s="27"/>
      <c r="FRM189" s="27"/>
      <c r="FRN189" s="27"/>
      <c r="FRO189" s="27"/>
      <c r="FRP189" s="27"/>
      <c r="FRQ189" s="27"/>
      <c r="FRR189" s="27"/>
      <c r="FRS189" s="27"/>
      <c r="FRT189" s="27"/>
      <c r="FRU189" s="27"/>
      <c r="FRV189" s="27"/>
      <c r="FRW189" s="27"/>
      <c r="FRX189" s="27"/>
      <c r="FRY189" s="27"/>
      <c r="FRZ189" s="27"/>
      <c r="FSA189" s="27"/>
      <c r="FSB189" s="27"/>
      <c r="FSC189" s="27"/>
      <c r="FSD189" s="27"/>
      <c r="FSE189" s="27"/>
      <c r="FSF189" s="27"/>
      <c r="FSG189" s="27"/>
      <c r="FSH189" s="27"/>
      <c r="FSI189" s="27"/>
      <c r="FSJ189" s="27"/>
      <c r="FSK189" s="27"/>
      <c r="FSL189" s="27"/>
      <c r="FSM189" s="27"/>
      <c r="FSN189" s="27"/>
      <c r="FSO189" s="27"/>
      <c r="FSP189" s="27"/>
      <c r="FSQ189" s="27"/>
      <c r="FSR189" s="27"/>
      <c r="FSS189" s="27"/>
      <c r="FST189" s="27"/>
      <c r="FSU189" s="27"/>
      <c r="FSV189" s="27"/>
      <c r="FSW189" s="27"/>
      <c r="FSX189" s="27"/>
      <c r="FSY189" s="27"/>
      <c r="FSZ189" s="27"/>
      <c r="FTA189" s="27"/>
      <c r="FTB189" s="27"/>
      <c r="FTC189" s="27"/>
      <c r="FTD189" s="27"/>
      <c r="FTE189" s="27"/>
      <c r="FTF189" s="27"/>
      <c r="FTG189" s="27"/>
      <c r="FTH189" s="27"/>
      <c r="FTI189" s="27"/>
      <c r="FTJ189" s="27"/>
      <c r="FTK189" s="27"/>
      <c r="FTL189" s="27"/>
      <c r="FTM189" s="27"/>
      <c r="FTN189" s="27"/>
      <c r="FTO189" s="27"/>
      <c r="FTP189" s="27"/>
      <c r="FTQ189" s="27"/>
      <c r="FTR189" s="27"/>
      <c r="FTS189" s="27"/>
      <c r="FTT189" s="27"/>
      <c r="FTU189" s="27"/>
      <c r="FTV189" s="27"/>
      <c r="FTW189" s="27"/>
      <c r="FTX189" s="27"/>
      <c r="FTY189" s="27"/>
      <c r="FTZ189" s="27"/>
      <c r="FUA189" s="27"/>
      <c r="FUB189" s="27"/>
      <c r="FUC189" s="27"/>
      <c r="FUD189" s="27"/>
      <c r="FUE189" s="27"/>
      <c r="FUF189" s="27"/>
      <c r="FUG189" s="27"/>
      <c r="FUH189" s="27"/>
      <c r="FUI189" s="27"/>
      <c r="FUJ189" s="27"/>
      <c r="FUK189" s="27"/>
      <c r="FUL189" s="27"/>
      <c r="FUM189" s="27"/>
      <c r="FUN189" s="27"/>
      <c r="FUO189" s="27"/>
      <c r="FUP189" s="27"/>
      <c r="FUQ189" s="27"/>
      <c r="FUR189" s="27"/>
      <c r="FUS189" s="27"/>
      <c r="FUT189" s="27"/>
      <c r="FUU189" s="27"/>
      <c r="FUV189" s="27"/>
      <c r="FUW189" s="27"/>
      <c r="FUX189" s="27"/>
      <c r="FUY189" s="27"/>
      <c r="FUZ189" s="27"/>
      <c r="FVA189" s="27"/>
      <c r="FVB189" s="27"/>
      <c r="FVC189" s="27"/>
      <c r="FVD189" s="27"/>
      <c r="FVE189" s="27"/>
      <c r="FVF189" s="27"/>
      <c r="FVG189" s="27"/>
      <c r="FVH189" s="27"/>
      <c r="FVI189" s="27"/>
      <c r="FVJ189" s="27"/>
      <c r="FVK189" s="27"/>
      <c r="FVL189" s="27"/>
      <c r="FVM189" s="27"/>
      <c r="FVN189" s="27"/>
      <c r="FVO189" s="27"/>
      <c r="FVP189" s="27"/>
      <c r="FVQ189" s="27"/>
      <c r="FVR189" s="27"/>
      <c r="FVS189" s="27"/>
      <c r="FVT189" s="27"/>
      <c r="FVU189" s="27"/>
      <c r="FVV189" s="27"/>
      <c r="FVW189" s="27"/>
      <c r="FVX189" s="27"/>
      <c r="FVY189" s="27"/>
      <c r="FVZ189" s="27"/>
      <c r="FWA189" s="27"/>
      <c r="FWB189" s="27"/>
      <c r="FWC189" s="27"/>
      <c r="FWD189" s="27"/>
      <c r="FWE189" s="27"/>
      <c r="FWF189" s="27"/>
      <c r="FWG189" s="27"/>
      <c r="FWH189" s="27"/>
      <c r="FWI189" s="27"/>
      <c r="FWJ189" s="27"/>
      <c r="FWK189" s="27"/>
      <c r="FWL189" s="27"/>
      <c r="FWM189" s="27"/>
      <c r="FWN189" s="27"/>
      <c r="FWO189" s="27"/>
      <c r="FWP189" s="27"/>
      <c r="FWQ189" s="27"/>
      <c r="FWR189" s="27"/>
      <c r="FWS189" s="27"/>
      <c r="FWT189" s="27"/>
      <c r="FWU189" s="27"/>
      <c r="FWV189" s="27"/>
      <c r="FWW189" s="27"/>
      <c r="FWX189" s="27"/>
      <c r="FWY189" s="27"/>
      <c r="FWZ189" s="27"/>
      <c r="FXA189" s="27"/>
      <c r="FXB189" s="27"/>
      <c r="FXC189" s="27"/>
      <c r="FXD189" s="27"/>
      <c r="FXE189" s="27"/>
      <c r="FXF189" s="27"/>
      <c r="FXG189" s="27"/>
      <c r="FXH189" s="27"/>
      <c r="FXI189" s="27"/>
      <c r="FXJ189" s="27"/>
      <c r="FXK189" s="27"/>
      <c r="FXL189" s="27"/>
      <c r="FXM189" s="27"/>
      <c r="FXN189" s="27"/>
      <c r="FXO189" s="27"/>
      <c r="FXP189" s="27"/>
      <c r="FXQ189" s="27"/>
      <c r="FXR189" s="27"/>
      <c r="FXS189" s="27"/>
      <c r="FXT189" s="27"/>
      <c r="FXU189" s="27"/>
      <c r="FXV189" s="27"/>
      <c r="FXW189" s="27"/>
      <c r="FXX189" s="27"/>
      <c r="FXY189" s="27"/>
      <c r="FXZ189" s="27"/>
      <c r="FYA189" s="27"/>
      <c r="FYB189" s="27"/>
      <c r="FYC189" s="27"/>
      <c r="FYD189" s="27"/>
      <c r="FYE189" s="27"/>
      <c r="FYF189" s="27"/>
      <c r="FYG189" s="27"/>
      <c r="FYH189" s="27"/>
      <c r="FYI189" s="27"/>
      <c r="FYJ189" s="27"/>
      <c r="FYK189" s="27"/>
      <c r="FYL189" s="27"/>
      <c r="FYM189" s="27"/>
      <c r="FYN189" s="27"/>
      <c r="FYO189" s="27"/>
      <c r="FYP189" s="27"/>
      <c r="FYQ189" s="27"/>
      <c r="FYR189" s="27"/>
      <c r="FYS189" s="27"/>
      <c r="FYT189" s="27"/>
      <c r="FYU189" s="27"/>
      <c r="FYV189" s="27"/>
      <c r="FYW189" s="27"/>
      <c r="FYX189" s="27"/>
      <c r="FYY189" s="27"/>
      <c r="FYZ189" s="27"/>
      <c r="FZA189" s="27"/>
      <c r="FZB189" s="27"/>
      <c r="FZC189" s="27"/>
      <c r="FZD189" s="27"/>
      <c r="FZE189" s="27"/>
      <c r="FZF189" s="27"/>
      <c r="FZG189" s="27"/>
      <c r="FZH189" s="27"/>
      <c r="FZI189" s="27"/>
      <c r="FZJ189" s="27"/>
      <c r="FZK189" s="27"/>
      <c r="FZL189" s="27"/>
      <c r="FZM189" s="27"/>
      <c r="FZN189" s="27"/>
      <c r="FZO189" s="27"/>
      <c r="FZP189" s="27"/>
      <c r="FZQ189" s="27"/>
      <c r="FZR189" s="27"/>
      <c r="FZS189" s="27"/>
      <c r="FZT189" s="27"/>
      <c r="FZU189" s="27"/>
      <c r="FZV189" s="27"/>
      <c r="FZW189" s="27"/>
      <c r="FZX189" s="27"/>
      <c r="FZY189" s="27"/>
      <c r="FZZ189" s="27"/>
      <c r="GAA189" s="27"/>
      <c r="GAB189" s="27"/>
      <c r="GAC189" s="27"/>
      <c r="GAD189" s="27"/>
      <c r="GAE189" s="27"/>
      <c r="GAF189" s="27"/>
      <c r="GAG189" s="27"/>
      <c r="GAH189" s="27"/>
      <c r="GAI189" s="27"/>
      <c r="GAJ189" s="27"/>
      <c r="GAK189" s="27"/>
      <c r="GAL189" s="27"/>
      <c r="GAM189" s="27"/>
      <c r="GAN189" s="27"/>
      <c r="GAO189" s="27"/>
      <c r="GAP189" s="27"/>
      <c r="GAQ189" s="27"/>
      <c r="GAR189" s="27"/>
      <c r="GAS189" s="27"/>
      <c r="GAT189" s="27"/>
      <c r="GAU189" s="27"/>
      <c r="GAV189" s="27"/>
      <c r="GAW189" s="27"/>
      <c r="GAX189" s="27"/>
      <c r="GAY189" s="27"/>
      <c r="GAZ189" s="27"/>
      <c r="GBA189" s="27"/>
      <c r="GBB189" s="27"/>
      <c r="GBC189" s="27"/>
      <c r="GBD189" s="27"/>
      <c r="GBE189" s="27"/>
      <c r="GBF189" s="27"/>
      <c r="GBG189" s="27"/>
      <c r="GBH189" s="27"/>
      <c r="GBI189" s="27"/>
      <c r="GBJ189" s="27"/>
      <c r="GBK189" s="27"/>
      <c r="GBL189" s="27"/>
      <c r="GBM189" s="27"/>
      <c r="GBN189" s="27"/>
      <c r="GBO189" s="27"/>
      <c r="GBP189" s="27"/>
      <c r="GBQ189" s="27"/>
      <c r="GBR189" s="27"/>
      <c r="GBS189" s="27"/>
      <c r="GBT189" s="27"/>
      <c r="GBU189" s="27"/>
      <c r="GBV189" s="27"/>
      <c r="GBW189" s="27"/>
      <c r="GBX189" s="27"/>
      <c r="GBY189" s="27"/>
      <c r="GBZ189" s="27"/>
      <c r="GCA189" s="27"/>
      <c r="GCB189" s="27"/>
      <c r="GCC189" s="27"/>
      <c r="GCD189" s="27"/>
      <c r="GCE189" s="27"/>
      <c r="GCF189" s="27"/>
      <c r="GCG189" s="27"/>
      <c r="GCH189" s="27"/>
      <c r="GCI189" s="27"/>
      <c r="GCJ189" s="27"/>
      <c r="GCK189" s="27"/>
      <c r="GCL189" s="27"/>
      <c r="GCM189" s="27"/>
      <c r="GCN189" s="27"/>
      <c r="GCO189" s="27"/>
      <c r="GCP189" s="27"/>
      <c r="GCQ189" s="27"/>
      <c r="GCR189" s="27"/>
      <c r="GCS189" s="27"/>
      <c r="GCT189" s="27"/>
      <c r="GCU189" s="27"/>
      <c r="GCV189" s="27"/>
      <c r="GCW189" s="27"/>
      <c r="GCX189" s="27"/>
      <c r="GCY189" s="27"/>
      <c r="GCZ189" s="27"/>
      <c r="GDA189" s="27"/>
      <c r="GDB189" s="27"/>
      <c r="GDC189" s="27"/>
      <c r="GDD189" s="27"/>
      <c r="GDE189" s="27"/>
      <c r="GDF189" s="27"/>
      <c r="GDG189" s="27"/>
      <c r="GDH189" s="27"/>
      <c r="GDI189" s="27"/>
      <c r="GDJ189" s="27"/>
      <c r="GDK189" s="27"/>
      <c r="GDL189" s="27"/>
      <c r="GDM189" s="27"/>
      <c r="GDN189" s="27"/>
      <c r="GDO189" s="27"/>
      <c r="GDP189" s="27"/>
      <c r="GDQ189" s="27"/>
      <c r="GDR189" s="27"/>
      <c r="GDS189" s="27"/>
      <c r="GDT189" s="27"/>
      <c r="GDU189" s="27"/>
      <c r="GDV189" s="27"/>
      <c r="GDW189" s="27"/>
      <c r="GDX189" s="27"/>
      <c r="GDY189" s="27"/>
      <c r="GDZ189" s="27"/>
      <c r="GEA189" s="27"/>
      <c r="GEB189" s="27"/>
      <c r="GEC189" s="27"/>
      <c r="GED189" s="27"/>
      <c r="GEE189" s="27"/>
      <c r="GEF189" s="27"/>
      <c r="GEG189" s="27"/>
      <c r="GEH189" s="27"/>
      <c r="GEI189" s="27"/>
      <c r="GEJ189" s="27"/>
      <c r="GEK189" s="27"/>
      <c r="GEL189" s="27"/>
      <c r="GEM189" s="27"/>
      <c r="GEN189" s="27"/>
      <c r="GEO189" s="27"/>
      <c r="GEP189" s="27"/>
      <c r="GEQ189" s="27"/>
      <c r="GER189" s="27"/>
      <c r="GES189" s="27"/>
      <c r="GET189" s="27"/>
      <c r="GEU189" s="27"/>
      <c r="GEV189" s="27"/>
      <c r="GEW189" s="27"/>
      <c r="GEX189" s="27"/>
      <c r="GEY189" s="27"/>
      <c r="GEZ189" s="27"/>
      <c r="GFA189" s="27"/>
      <c r="GFB189" s="27"/>
      <c r="GFC189" s="27"/>
      <c r="GFD189" s="27"/>
      <c r="GFE189" s="27"/>
      <c r="GFF189" s="27"/>
      <c r="GFG189" s="27"/>
      <c r="GFH189" s="27"/>
      <c r="GFI189" s="27"/>
      <c r="GFJ189" s="27"/>
      <c r="GFK189" s="27"/>
      <c r="GFL189" s="27"/>
      <c r="GFM189" s="27"/>
      <c r="GFN189" s="27"/>
      <c r="GFO189" s="27"/>
      <c r="GFP189" s="27"/>
      <c r="GFQ189" s="27"/>
      <c r="GFR189" s="27"/>
      <c r="GFS189" s="27"/>
      <c r="GFT189" s="27"/>
      <c r="GFU189" s="27"/>
      <c r="GFV189" s="27"/>
      <c r="GFW189" s="27"/>
      <c r="GFX189" s="27"/>
      <c r="GFY189" s="27"/>
      <c r="GFZ189" s="27"/>
      <c r="GGA189" s="27"/>
      <c r="GGB189" s="27"/>
      <c r="GGC189" s="27"/>
      <c r="GGD189" s="27"/>
      <c r="GGE189" s="27"/>
      <c r="GGF189" s="27"/>
      <c r="GGG189" s="27"/>
      <c r="GGH189" s="27"/>
      <c r="GGI189" s="27"/>
      <c r="GGJ189" s="27"/>
      <c r="GGK189" s="27"/>
      <c r="GGL189" s="27"/>
      <c r="GGM189" s="27"/>
      <c r="GGN189" s="27"/>
      <c r="GGO189" s="27"/>
      <c r="GGP189" s="27"/>
      <c r="GGQ189" s="27"/>
      <c r="GGR189" s="27"/>
      <c r="GGS189" s="27"/>
      <c r="GGT189" s="27"/>
      <c r="GGU189" s="27"/>
      <c r="GGV189" s="27"/>
      <c r="GGW189" s="27"/>
      <c r="GGX189" s="27"/>
      <c r="GGY189" s="27"/>
      <c r="GGZ189" s="27"/>
      <c r="GHA189" s="27"/>
      <c r="GHB189" s="27"/>
      <c r="GHC189" s="27"/>
      <c r="GHD189" s="27"/>
      <c r="GHE189" s="27"/>
      <c r="GHF189" s="27"/>
      <c r="GHG189" s="27"/>
      <c r="GHH189" s="27"/>
      <c r="GHI189" s="27"/>
      <c r="GHJ189" s="27"/>
      <c r="GHK189" s="27"/>
      <c r="GHL189" s="27"/>
      <c r="GHM189" s="27"/>
      <c r="GHN189" s="27"/>
      <c r="GHO189" s="27"/>
      <c r="GHP189" s="27"/>
      <c r="GHQ189" s="27"/>
      <c r="GHR189" s="27"/>
      <c r="GHS189" s="27"/>
      <c r="GHT189" s="27"/>
      <c r="GHU189" s="27"/>
      <c r="GHV189" s="27"/>
      <c r="GHW189" s="27"/>
      <c r="GHX189" s="27"/>
      <c r="GHY189" s="27"/>
      <c r="GHZ189" s="27"/>
      <c r="GIA189" s="27"/>
      <c r="GIB189" s="27"/>
      <c r="GIC189" s="27"/>
      <c r="GID189" s="27"/>
      <c r="GIE189" s="27"/>
      <c r="GIF189" s="27"/>
      <c r="GIG189" s="27"/>
      <c r="GIH189" s="27"/>
      <c r="GII189" s="27"/>
      <c r="GIJ189" s="27"/>
      <c r="GIK189" s="27"/>
      <c r="GIL189" s="27"/>
      <c r="GIM189" s="27"/>
      <c r="GIN189" s="27"/>
      <c r="GIO189" s="27"/>
      <c r="GIP189" s="27"/>
      <c r="GIQ189" s="27"/>
      <c r="GIR189" s="27"/>
      <c r="GIS189" s="27"/>
      <c r="GIT189" s="27"/>
      <c r="GIU189" s="27"/>
      <c r="GIV189" s="27"/>
      <c r="GIW189" s="27"/>
      <c r="GIX189" s="27"/>
      <c r="GIY189" s="27"/>
      <c r="GIZ189" s="27"/>
      <c r="GJA189" s="27"/>
      <c r="GJB189" s="27"/>
      <c r="GJC189" s="27"/>
      <c r="GJD189" s="27"/>
      <c r="GJE189" s="27"/>
      <c r="GJF189" s="27"/>
      <c r="GJG189" s="27"/>
      <c r="GJH189" s="27"/>
      <c r="GJI189" s="27"/>
      <c r="GJJ189" s="27"/>
      <c r="GJK189" s="27"/>
      <c r="GJL189" s="27"/>
      <c r="GJM189" s="27"/>
      <c r="GJN189" s="27"/>
      <c r="GJO189" s="27"/>
      <c r="GJP189" s="27"/>
      <c r="GJQ189" s="27"/>
      <c r="GJR189" s="27"/>
      <c r="GJS189" s="27"/>
      <c r="GJT189" s="27"/>
      <c r="GJU189" s="27"/>
      <c r="GJV189" s="27"/>
      <c r="GJW189" s="27"/>
      <c r="GJX189" s="27"/>
      <c r="GJY189" s="27"/>
      <c r="GJZ189" s="27"/>
      <c r="GKA189" s="27"/>
      <c r="GKB189" s="27"/>
      <c r="GKC189" s="27"/>
      <c r="GKD189" s="27"/>
      <c r="GKE189" s="27"/>
      <c r="GKF189" s="27"/>
      <c r="GKG189" s="27"/>
      <c r="GKH189" s="27"/>
      <c r="GKI189" s="27"/>
      <c r="GKJ189" s="27"/>
      <c r="GKK189" s="27"/>
      <c r="GKL189" s="27"/>
      <c r="GKM189" s="27"/>
      <c r="GKN189" s="27"/>
      <c r="GKO189" s="27"/>
      <c r="GKP189" s="27"/>
      <c r="GKQ189" s="27"/>
      <c r="GKR189" s="27"/>
      <c r="GKS189" s="27"/>
      <c r="GKT189" s="27"/>
      <c r="GKU189" s="27"/>
      <c r="GKV189" s="27"/>
      <c r="GKW189" s="27"/>
      <c r="GKX189" s="27"/>
      <c r="GKY189" s="27"/>
      <c r="GKZ189" s="27"/>
      <c r="GLA189" s="27"/>
      <c r="GLB189" s="27"/>
      <c r="GLC189" s="27"/>
      <c r="GLD189" s="27"/>
      <c r="GLE189" s="27"/>
      <c r="GLF189" s="27"/>
      <c r="GLG189" s="27"/>
      <c r="GLH189" s="27"/>
      <c r="GLI189" s="27"/>
      <c r="GLJ189" s="27"/>
      <c r="GLK189" s="27"/>
      <c r="GLL189" s="27"/>
      <c r="GLM189" s="27"/>
      <c r="GLN189" s="27"/>
      <c r="GLO189" s="27"/>
      <c r="GLP189" s="27"/>
      <c r="GLQ189" s="27"/>
      <c r="GLR189" s="27"/>
      <c r="GLS189" s="27"/>
      <c r="GLT189" s="27"/>
      <c r="GLU189" s="27"/>
      <c r="GLV189" s="27"/>
      <c r="GLW189" s="27"/>
      <c r="GLX189" s="27"/>
      <c r="GLY189" s="27"/>
      <c r="GLZ189" s="27"/>
      <c r="GMA189" s="27"/>
      <c r="GMB189" s="27"/>
      <c r="GMC189" s="27"/>
      <c r="GMD189" s="27"/>
      <c r="GME189" s="27"/>
      <c r="GMF189" s="27"/>
      <c r="GMG189" s="27"/>
      <c r="GMH189" s="27"/>
      <c r="GMI189" s="27"/>
      <c r="GMJ189" s="27"/>
      <c r="GMK189" s="27"/>
      <c r="GML189" s="27"/>
      <c r="GMM189" s="27"/>
      <c r="GMN189" s="27"/>
      <c r="GMO189" s="27"/>
      <c r="GMP189" s="27"/>
      <c r="GMQ189" s="27"/>
      <c r="GMR189" s="27"/>
      <c r="GMS189" s="27"/>
      <c r="GMT189" s="27"/>
      <c r="GMU189" s="27"/>
      <c r="GMV189" s="27"/>
      <c r="GMW189" s="27"/>
      <c r="GMX189" s="27"/>
      <c r="GMY189" s="27"/>
      <c r="GMZ189" s="27"/>
      <c r="GNA189" s="27"/>
      <c r="GNB189" s="27"/>
      <c r="GNC189" s="27"/>
      <c r="GND189" s="27"/>
      <c r="GNE189" s="27"/>
      <c r="GNF189" s="27"/>
      <c r="GNG189" s="27"/>
      <c r="GNH189" s="27"/>
      <c r="GNI189" s="27"/>
      <c r="GNJ189" s="27"/>
      <c r="GNK189" s="27"/>
      <c r="GNL189" s="27"/>
      <c r="GNM189" s="27"/>
      <c r="GNN189" s="27"/>
      <c r="GNO189" s="27"/>
      <c r="GNP189" s="27"/>
      <c r="GNQ189" s="27"/>
      <c r="GNR189" s="27"/>
      <c r="GNS189" s="27"/>
      <c r="GNT189" s="27"/>
      <c r="GNU189" s="27"/>
      <c r="GNV189" s="27"/>
      <c r="GNW189" s="27"/>
      <c r="GNX189" s="27"/>
      <c r="GNY189" s="27"/>
      <c r="GNZ189" s="27"/>
      <c r="GOA189" s="27"/>
      <c r="GOB189" s="27"/>
      <c r="GOC189" s="27"/>
      <c r="GOD189" s="27"/>
      <c r="GOE189" s="27"/>
      <c r="GOF189" s="27"/>
      <c r="GOG189" s="27"/>
      <c r="GOH189" s="27"/>
      <c r="GOI189" s="27"/>
      <c r="GOJ189" s="27"/>
      <c r="GOK189" s="27"/>
      <c r="GOL189" s="27"/>
      <c r="GOM189" s="27"/>
      <c r="GON189" s="27"/>
      <c r="GOO189" s="27"/>
      <c r="GOP189" s="27"/>
      <c r="GOQ189" s="27"/>
      <c r="GOR189" s="27"/>
      <c r="GOS189" s="27"/>
      <c r="GOT189" s="27"/>
      <c r="GOU189" s="27"/>
      <c r="GOV189" s="27"/>
      <c r="GOW189" s="27"/>
      <c r="GOX189" s="27"/>
      <c r="GOY189" s="27"/>
      <c r="GOZ189" s="27"/>
      <c r="GPA189" s="27"/>
      <c r="GPB189" s="27"/>
      <c r="GPC189" s="27"/>
      <c r="GPD189" s="27"/>
      <c r="GPE189" s="27"/>
      <c r="GPF189" s="27"/>
      <c r="GPG189" s="27"/>
      <c r="GPH189" s="27"/>
      <c r="GPI189" s="27"/>
      <c r="GPJ189" s="27"/>
      <c r="GPK189" s="27"/>
      <c r="GPL189" s="27"/>
      <c r="GPM189" s="27"/>
      <c r="GPN189" s="27"/>
      <c r="GPO189" s="27"/>
      <c r="GPP189" s="27"/>
      <c r="GPQ189" s="27"/>
      <c r="GPR189" s="27"/>
      <c r="GPS189" s="27"/>
      <c r="GPT189" s="27"/>
      <c r="GPU189" s="27"/>
      <c r="GPV189" s="27"/>
      <c r="GPW189" s="27"/>
      <c r="GPX189" s="27"/>
      <c r="GPY189" s="27"/>
      <c r="GPZ189" s="27"/>
      <c r="GQA189" s="27"/>
      <c r="GQB189" s="27"/>
      <c r="GQC189" s="27"/>
      <c r="GQD189" s="27"/>
      <c r="GQE189" s="27"/>
      <c r="GQF189" s="27"/>
      <c r="GQG189" s="27"/>
      <c r="GQH189" s="27"/>
      <c r="GQI189" s="27"/>
      <c r="GQJ189" s="27"/>
      <c r="GQK189" s="27"/>
      <c r="GQL189" s="27"/>
      <c r="GQM189" s="27"/>
      <c r="GQN189" s="27"/>
      <c r="GQO189" s="27"/>
      <c r="GQP189" s="27"/>
      <c r="GQQ189" s="27"/>
      <c r="GQR189" s="27"/>
      <c r="GQS189" s="27"/>
      <c r="GQT189" s="27"/>
      <c r="GQU189" s="27"/>
      <c r="GQV189" s="27"/>
      <c r="GQW189" s="27"/>
      <c r="GQX189" s="27"/>
      <c r="GQY189" s="27"/>
      <c r="GQZ189" s="27"/>
      <c r="GRA189" s="27"/>
      <c r="GRB189" s="27"/>
      <c r="GRC189" s="27"/>
      <c r="GRD189" s="27"/>
      <c r="GRE189" s="27"/>
      <c r="GRF189" s="27"/>
      <c r="GRG189" s="27"/>
      <c r="GRH189" s="27"/>
      <c r="GRI189" s="27"/>
      <c r="GRJ189" s="27"/>
      <c r="GRK189" s="27"/>
      <c r="GRL189" s="27"/>
      <c r="GRM189" s="27"/>
      <c r="GRN189" s="27"/>
      <c r="GRO189" s="27"/>
      <c r="GRP189" s="27"/>
      <c r="GRQ189" s="27"/>
      <c r="GRR189" s="27"/>
      <c r="GRS189" s="27"/>
      <c r="GRT189" s="27"/>
      <c r="GRU189" s="27"/>
      <c r="GRV189" s="27"/>
      <c r="GRW189" s="27"/>
      <c r="GRX189" s="27"/>
      <c r="GRY189" s="27"/>
      <c r="GRZ189" s="27"/>
      <c r="GSA189" s="27"/>
      <c r="GSB189" s="27"/>
      <c r="GSC189" s="27"/>
      <c r="GSD189" s="27"/>
      <c r="GSE189" s="27"/>
      <c r="GSF189" s="27"/>
      <c r="GSG189" s="27"/>
      <c r="GSH189" s="27"/>
      <c r="GSI189" s="27"/>
      <c r="GSJ189" s="27"/>
      <c r="GSK189" s="27"/>
      <c r="GSL189" s="27"/>
      <c r="GSM189" s="27"/>
      <c r="GSN189" s="27"/>
      <c r="GSO189" s="27"/>
      <c r="GSP189" s="27"/>
      <c r="GSQ189" s="27"/>
      <c r="GSR189" s="27"/>
      <c r="GSS189" s="27"/>
      <c r="GST189" s="27"/>
      <c r="GSU189" s="27"/>
      <c r="GSV189" s="27"/>
      <c r="GSW189" s="27"/>
      <c r="GSX189" s="27"/>
      <c r="GSY189" s="27"/>
      <c r="GSZ189" s="27"/>
      <c r="GTA189" s="27"/>
      <c r="GTB189" s="27"/>
      <c r="GTC189" s="27"/>
      <c r="GTD189" s="27"/>
      <c r="GTE189" s="27"/>
      <c r="GTF189" s="27"/>
      <c r="GTG189" s="27"/>
      <c r="GTH189" s="27"/>
      <c r="GTI189" s="27"/>
      <c r="GTJ189" s="27"/>
      <c r="GTK189" s="27"/>
      <c r="GTL189" s="27"/>
      <c r="GTM189" s="27"/>
      <c r="GTN189" s="27"/>
      <c r="GTO189" s="27"/>
      <c r="GTP189" s="27"/>
      <c r="GTQ189" s="27"/>
      <c r="GTR189" s="27"/>
      <c r="GTS189" s="27"/>
      <c r="GTT189" s="27"/>
      <c r="GTU189" s="27"/>
      <c r="GTV189" s="27"/>
      <c r="GTW189" s="27"/>
      <c r="GTX189" s="27"/>
      <c r="GTY189" s="27"/>
      <c r="GTZ189" s="27"/>
      <c r="GUA189" s="27"/>
      <c r="GUB189" s="27"/>
      <c r="GUC189" s="27"/>
      <c r="GUD189" s="27"/>
      <c r="GUE189" s="27"/>
      <c r="GUF189" s="27"/>
      <c r="GUG189" s="27"/>
      <c r="GUH189" s="27"/>
      <c r="GUI189" s="27"/>
      <c r="GUJ189" s="27"/>
      <c r="GUK189" s="27"/>
      <c r="GUL189" s="27"/>
      <c r="GUM189" s="27"/>
      <c r="GUN189" s="27"/>
      <c r="GUO189" s="27"/>
      <c r="GUP189" s="27"/>
      <c r="GUQ189" s="27"/>
      <c r="GUR189" s="27"/>
      <c r="GUS189" s="27"/>
      <c r="GUT189" s="27"/>
      <c r="GUU189" s="27"/>
      <c r="GUV189" s="27"/>
      <c r="GUW189" s="27"/>
      <c r="GUX189" s="27"/>
      <c r="GUY189" s="27"/>
      <c r="GUZ189" s="27"/>
      <c r="GVA189" s="27"/>
      <c r="GVB189" s="27"/>
      <c r="GVC189" s="27"/>
      <c r="GVD189" s="27"/>
      <c r="GVE189" s="27"/>
      <c r="GVF189" s="27"/>
      <c r="GVG189" s="27"/>
      <c r="GVH189" s="27"/>
      <c r="GVI189" s="27"/>
      <c r="GVJ189" s="27"/>
      <c r="GVK189" s="27"/>
      <c r="GVL189" s="27"/>
      <c r="GVM189" s="27"/>
      <c r="GVN189" s="27"/>
      <c r="GVO189" s="27"/>
      <c r="GVP189" s="27"/>
      <c r="GVQ189" s="27"/>
      <c r="GVR189" s="27"/>
      <c r="GVS189" s="27"/>
      <c r="GVT189" s="27"/>
      <c r="GVU189" s="27"/>
      <c r="GVV189" s="27"/>
      <c r="GVW189" s="27"/>
      <c r="GVX189" s="27"/>
      <c r="GVY189" s="27"/>
      <c r="GVZ189" s="27"/>
      <c r="GWA189" s="27"/>
      <c r="GWB189" s="27"/>
      <c r="GWC189" s="27"/>
      <c r="GWD189" s="27"/>
      <c r="GWE189" s="27"/>
      <c r="GWF189" s="27"/>
      <c r="GWG189" s="27"/>
      <c r="GWH189" s="27"/>
      <c r="GWI189" s="27"/>
      <c r="GWJ189" s="27"/>
      <c r="GWK189" s="27"/>
      <c r="GWL189" s="27"/>
      <c r="GWM189" s="27"/>
      <c r="GWN189" s="27"/>
      <c r="GWO189" s="27"/>
      <c r="GWP189" s="27"/>
      <c r="GWQ189" s="27"/>
      <c r="GWR189" s="27"/>
      <c r="GWS189" s="27"/>
      <c r="GWT189" s="27"/>
      <c r="GWU189" s="27"/>
      <c r="GWV189" s="27"/>
      <c r="GWW189" s="27"/>
      <c r="GWX189" s="27"/>
      <c r="GWY189" s="27"/>
      <c r="GWZ189" s="27"/>
      <c r="GXA189" s="27"/>
      <c r="GXB189" s="27"/>
      <c r="GXC189" s="27"/>
      <c r="GXD189" s="27"/>
      <c r="GXE189" s="27"/>
      <c r="GXF189" s="27"/>
      <c r="GXG189" s="27"/>
      <c r="GXH189" s="27"/>
      <c r="GXI189" s="27"/>
      <c r="GXJ189" s="27"/>
      <c r="GXK189" s="27"/>
      <c r="GXL189" s="27"/>
      <c r="GXM189" s="27"/>
      <c r="GXN189" s="27"/>
      <c r="GXO189" s="27"/>
      <c r="GXP189" s="27"/>
      <c r="GXQ189" s="27"/>
      <c r="GXR189" s="27"/>
      <c r="GXS189" s="27"/>
      <c r="GXT189" s="27"/>
      <c r="GXU189" s="27"/>
      <c r="GXV189" s="27"/>
      <c r="GXW189" s="27"/>
      <c r="GXX189" s="27"/>
      <c r="GXY189" s="27"/>
      <c r="GXZ189" s="27"/>
      <c r="GYA189" s="27"/>
      <c r="GYB189" s="27"/>
      <c r="GYC189" s="27"/>
      <c r="GYD189" s="27"/>
      <c r="GYE189" s="27"/>
      <c r="GYF189" s="27"/>
      <c r="GYG189" s="27"/>
      <c r="GYH189" s="27"/>
      <c r="GYI189" s="27"/>
      <c r="GYJ189" s="27"/>
      <c r="GYK189" s="27"/>
      <c r="GYL189" s="27"/>
      <c r="GYM189" s="27"/>
      <c r="GYN189" s="27"/>
      <c r="GYO189" s="27"/>
      <c r="GYP189" s="27"/>
      <c r="GYQ189" s="27"/>
      <c r="GYR189" s="27"/>
      <c r="GYS189" s="27"/>
      <c r="GYT189" s="27"/>
      <c r="GYU189" s="27"/>
      <c r="GYV189" s="27"/>
      <c r="GYW189" s="27"/>
      <c r="GYX189" s="27"/>
      <c r="GYY189" s="27"/>
      <c r="GYZ189" s="27"/>
      <c r="GZA189" s="27"/>
      <c r="GZB189" s="27"/>
      <c r="GZC189" s="27"/>
      <c r="GZD189" s="27"/>
      <c r="GZE189" s="27"/>
      <c r="GZF189" s="27"/>
      <c r="GZG189" s="27"/>
      <c r="GZH189" s="27"/>
      <c r="GZI189" s="27"/>
      <c r="GZJ189" s="27"/>
      <c r="GZK189" s="27"/>
      <c r="GZL189" s="27"/>
      <c r="GZM189" s="27"/>
      <c r="GZN189" s="27"/>
      <c r="GZO189" s="27"/>
      <c r="GZP189" s="27"/>
      <c r="GZQ189" s="27"/>
      <c r="GZR189" s="27"/>
      <c r="GZS189" s="27"/>
      <c r="GZT189" s="27"/>
      <c r="GZU189" s="27"/>
      <c r="GZV189" s="27"/>
      <c r="GZW189" s="27"/>
      <c r="GZX189" s="27"/>
      <c r="GZY189" s="27"/>
      <c r="GZZ189" s="27"/>
      <c r="HAA189" s="27"/>
      <c r="HAB189" s="27"/>
      <c r="HAC189" s="27"/>
      <c r="HAD189" s="27"/>
      <c r="HAE189" s="27"/>
      <c r="HAF189" s="27"/>
      <c r="HAG189" s="27"/>
      <c r="HAH189" s="27"/>
      <c r="HAI189" s="27"/>
      <c r="HAJ189" s="27"/>
      <c r="HAK189" s="27"/>
      <c r="HAL189" s="27"/>
      <c r="HAM189" s="27"/>
      <c r="HAN189" s="27"/>
      <c r="HAO189" s="27"/>
      <c r="HAP189" s="27"/>
      <c r="HAQ189" s="27"/>
      <c r="HAR189" s="27"/>
      <c r="HAS189" s="27"/>
      <c r="HAT189" s="27"/>
      <c r="HAU189" s="27"/>
      <c r="HAV189" s="27"/>
      <c r="HAW189" s="27"/>
      <c r="HAX189" s="27"/>
      <c r="HAY189" s="27"/>
      <c r="HAZ189" s="27"/>
      <c r="HBA189" s="27"/>
      <c r="HBB189" s="27"/>
      <c r="HBC189" s="27"/>
      <c r="HBD189" s="27"/>
      <c r="HBE189" s="27"/>
      <c r="HBF189" s="27"/>
      <c r="HBG189" s="27"/>
      <c r="HBH189" s="27"/>
      <c r="HBI189" s="27"/>
      <c r="HBJ189" s="27"/>
      <c r="HBK189" s="27"/>
      <c r="HBL189" s="27"/>
      <c r="HBM189" s="27"/>
      <c r="HBN189" s="27"/>
      <c r="HBO189" s="27"/>
      <c r="HBP189" s="27"/>
      <c r="HBQ189" s="27"/>
      <c r="HBR189" s="27"/>
      <c r="HBS189" s="27"/>
      <c r="HBT189" s="27"/>
      <c r="HBU189" s="27"/>
      <c r="HBV189" s="27"/>
      <c r="HBW189" s="27"/>
      <c r="HBX189" s="27"/>
      <c r="HBY189" s="27"/>
      <c r="HBZ189" s="27"/>
      <c r="HCA189" s="27"/>
      <c r="HCB189" s="27"/>
      <c r="HCC189" s="27"/>
      <c r="HCD189" s="27"/>
      <c r="HCE189" s="27"/>
      <c r="HCF189" s="27"/>
      <c r="HCG189" s="27"/>
      <c r="HCH189" s="27"/>
      <c r="HCI189" s="27"/>
      <c r="HCJ189" s="27"/>
      <c r="HCK189" s="27"/>
      <c r="HCL189" s="27"/>
      <c r="HCM189" s="27"/>
      <c r="HCN189" s="27"/>
      <c r="HCO189" s="27"/>
      <c r="HCP189" s="27"/>
      <c r="HCQ189" s="27"/>
      <c r="HCR189" s="27"/>
      <c r="HCS189" s="27"/>
      <c r="HCT189" s="27"/>
      <c r="HCU189" s="27"/>
      <c r="HCV189" s="27"/>
      <c r="HCW189" s="27"/>
      <c r="HCX189" s="27"/>
      <c r="HCY189" s="27"/>
      <c r="HCZ189" s="27"/>
      <c r="HDA189" s="27"/>
      <c r="HDB189" s="27"/>
      <c r="HDC189" s="27"/>
      <c r="HDD189" s="27"/>
      <c r="HDE189" s="27"/>
      <c r="HDF189" s="27"/>
      <c r="HDG189" s="27"/>
      <c r="HDH189" s="27"/>
      <c r="HDI189" s="27"/>
      <c r="HDJ189" s="27"/>
      <c r="HDK189" s="27"/>
      <c r="HDL189" s="27"/>
      <c r="HDM189" s="27"/>
      <c r="HDN189" s="27"/>
      <c r="HDO189" s="27"/>
      <c r="HDP189" s="27"/>
      <c r="HDQ189" s="27"/>
      <c r="HDR189" s="27"/>
      <c r="HDS189" s="27"/>
      <c r="HDT189" s="27"/>
      <c r="HDU189" s="27"/>
      <c r="HDV189" s="27"/>
      <c r="HDW189" s="27"/>
      <c r="HDX189" s="27"/>
      <c r="HDY189" s="27"/>
      <c r="HDZ189" s="27"/>
      <c r="HEA189" s="27"/>
      <c r="HEB189" s="27"/>
      <c r="HEC189" s="27"/>
      <c r="HED189" s="27"/>
      <c r="HEE189" s="27"/>
      <c r="HEF189" s="27"/>
      <c r="HEG189" s="27"/>
      <c r="HEH189" s="27"/>
      <c r="HEI189" s="27"/>
      <c r="HEJ189" s="27"/>
      <c r="HEK189" s="27"/>
      <c r="HEL189" s="27"/>
      <c r="HEM189" s="27"/>
      <c r="HEN189" s="27"/>
      <c r="HEO189" s="27"/>
      <c r="HEP189" s="27"/>
      <c r="HEQ189" s="27"/>
      <c r="HER189" s="27"/>
      <c r="HES189" s="27"/>
      <c r="HET189" s="27"/>
      <c r="HEU189" s="27"/>
      <c r="HEV189" s="27"/>
      <c r="HEW189" s="27"/>
      <c r="HEX189" s="27"/>
      <c r="HEY189" s="27"/>
      <c r="HEZ189" s="27"/>
      <c r="HFA189" s="27"/>
      <c r="HFB189" s="27"/>
      <c r="HFC189" s="27"/>
      <c r="HFD189" s="27"/>
      <c r="HFE189" s="27"/>
      <c r="HFF189" s="27"/>
      <c r="HFG189" s="27"/>
      <c r="HFH189" s="27"/>
      <c r="HFI189" s="27"/>
      <c r="HFJ189" s="27"/>
      <c r="HFK189" s="27"/>
      <c r="HFL189" s="27"/>
      <c r="HFM189" s="27"/>
      <c r="HFN189" s="27"/>
      <c r="HFO189" s="27"/>
      <c r="HFP189" s="27"/>
      <c r="HFQ189" s="27"/>
      <c r="HFR189" s="27"/>
      <c r="HFS189" s="27"/>
      <c r="HFT189" s="27"/>
      <c r="HFU189" s="27"/>
      <c r="HFV189" s="27"/>
      <c r="HFW189" s="27"/>
      <c r="HFX189" s="27"/>
      <c r="HFY189" s="27"/>
      <c r="HFZ189" s="27"/>
      <c r="HGA189" s="27"/>
      <c r="HGB189" s="27"/>
      <c r="HGC189" s="27"/>
      <c r="HGD189" s="27"/>
      <c r="HGE189" s="27"/>
      <c r="HGF189" s="27"/>
      <c r="HGG189" s="27"/>
      <c r="HGH189" s="27"/>
      <c r="HGI189" s="27"/>
      <c r="HGJ189" s="27"/>
      <c r="HGK189" s="27"/>
      <c r="HGL189" s="27"/>
      <c r="HGM189" s="27"/>
      <c r="HGN189" s="27"/>
      <c r="HGO189" s="27"/>
      <c r="HGP189" s="27"/>
      <c r="HGQ189" s="27"/>
      <c r="HGR189" s="27"/>
      <c r="HGS189" s="27"/>
      <c r="HGT189" s="27"/>
      <c r="HGU189" s="27"/>
      <c r="HGV189" s="27"/>
      <c r="HGW189" s="27"/>
      <c r="HGX189" s="27"/>
      <c r="HGY189" s="27"/>
      <c r="HGZ189" s="27"/>
      <c r="HHA189" s="27"/>
      <c r="HHB189" s="27"/>
      <c r="HHC189" s="27"/>
      <c r="HHD189" s="27"/>
      <c r="HHE189" s="27"/>
      <c r="HHF189" s="27"/>
      <c r="HHG189" s="27"/>
      <c r="HHH189" s="27"/>
      <c r="HHI189" s="27"/>
      <c r="HHJ189" s="27"/>
      <c r="HHK189" s="27"/>
      <c r="HHL189" s="27"/>
      <c r="HHM189" s="27"/>
      <c r="HHN189" s="27"/>
      <c r="HHO189" s="27"/>
      <c r="HHP189" s="27"/>
      <c r="HHQ189" s="27"/>
      <c r="HHR189" s="27"/>
      <c r="HHS189" s="27"/>
      <c r="HHT189" s="27"/>
      <c r="HHU189" s="27"/>
      <c r="HHV189" s="27"/>
      <c r="HHW189" s="27"/>
      <c r="HHX189" s="27"/>
      <c r="HHY189" s="27"/>
      <c r="HHZ189" s="27"/>
      <c r="HIA189" s="27"/>
      <c r="HIB189" s="27"/>
      <c r="HIC189" s="27"/>
      <c r="HID189" s="27"/>
      <c r="HIE189" s="27"/>
      <c r="HIF189" s="27"/>
      <c r="HIG189" s="27"/>
      <c r="HIH189" s="27"/>
      <c r="HII189" s="27"/>
      <c r="HIJ189" s="27"/>
      <c r="HIK189" s="27"/>
      <c r="HIL189" s="27"/>
      <c r="HIM189" s="27"/>
      <c r="HIN189" s="27"/>
      <c r="HIO189" s="27"/>
      <c r="HIP189" s="27"/>
      <c r="HIQ189" s="27"/>
      <c r="HIR189" s="27"/>
      <c r="HIS189" s="27"/>
      <c r="HIT189" s="27"/>
      <c r="HIU189" s="27"/>
      <c r="HIV189" s="27"/>
      <c r="HIW189" s="27"/>
      <c r="HIX189" s="27"/>
      <c r="HIY189" s="27"/>
      <c r="HIZ189" s="27"/>
      <c r="HJA189" s="27"/>
      <c r="HJB189" s="27"/>
      <c r="HJC189" s="27"/>
      <c r="HJD189" s="27"/>
      <c r="HJE189" s="27"/>
      <c r="HJF189" s="27"/>
      <c r="HJG189" s="27"/>
      <c r="HJH189" s="27"/>
      <c r="HJI189" s="27"/>
      <c r="HJJ189" s="27"/>
      <c r="HJK189" s="27"/>
      <c r="HJL189" s="27"/>
      <c r="HJM189" s="27"/>
      <c r="HJN189" s="27"/>
      <c r="HJO189" s="27"/>
      <c r="HJP189" s="27"/>
      <c r="HJQ189" s="27"/>
      <c r="HJR189" s="27"/>
      <c r="HJS189" s="27"/>
      <c r="HJT189" s="27"/>
      <c r="HJU189" s="27"/>
      <c r="HJV189" s="27"/>
      <c r="HJW189" s="27"/>
      <c r="HJX189" s="27"/>
      <c r="HJY189" s="27"/>
      <c r="HJZ189" s="27"/>
      <c r="HKA189" s="27"/>
      <c r="HKB189" s="27"/>
      <c r="HKC189" s="27"/>
      <c r="HKD189" s="27"/>
      <c r="HKE189" s="27"/>
      <c r="HKF189" s="27"/>
      <c r="HKG189" s="27"/>
      <c r="HKH189" s="27"/>
      <c r="HKI189" s="27"/>
      <c r="HKJ189" s="27"/>
      <c r="HKK189" s="27"/>
      <c r="HKL189" s="27"/>
      <c r="HKM189" s="27"/>
      <c r="HKN189" s="27"/>
      <c r="HKO189" s="27"/>
      <c r="HKP189" s="27"/>
      <c r="HKQ189" s="27"/>
      <c r="HKR189" s="27"/>
      <c r="HKS189" s="27"/>
      <c r="HKT189" s="27"/>
      <c r="HKU189" s="27"/>
      <c r="HKV189" s="27"/>
      <c r="HKW189" s="27"/>
      <c r="HKX189" s="27"/>
      <c r="HKY189" s="27"/>
      <c r="HKZ189" s="27"/>
      <c r="HLA189" s="27"/>
      <c r="HLB189" s="27"/>
      <c r="HLC189" s="27"/>
      <c r="HLD189" s="27"/>
      <c r="HLE189" s="27"/>
      <c r="HLF189" s="27"/>
      <c r="HLG189" s="27"/>
      <c r="HLH189" s="27"/>
      <c r="HLI189" s="27"/>
      <c r="HLJ189" s="27"/>
      <c r="HLK189" s="27"/>
      <c r="HLL189" s="27"/>
      <c r="HLM189" s="27"/>
      <c r="HLN189" s="27"/>
      <c r="HLO189" s="27"/>
      <c r="HLP189" s="27"/>
      <c r="HLQ189" s="27"/>
      <c r="HLR189" s="27"/>
      <c r="HLS189" s="27"/>
      <c r="HLT189" s="27"/>
      <c r="HLU189" s="27"/>
      <c r="HLV189" s="27"/>
      <c r="HLW189" s="27"/>
      <c r="HLX189" s="27"/>
      <c r="HLY189" s="27"/>
      <c r="HLZ189" s="27"/>
      <c r="HMA189" s="27"/>
      <c r="HMB189" s="27"/>
      <c r="HMC189" s="27"/>
      <c r="HMD189" s="27"/>
      <c r="HME189" s="27"/>
      <c r="HMF189" s="27"/>
      <c r="HMG189" s="27"/>
      <c r="HMH189" s="27"/>
      <c r="HMI189" s="27"/>
      <c r="HMJ189" s="27"/>
      <c r="HMK189" s="27"/>
      <c r="HML189" s="27"/>
      <c r="HMM189" s="27"/>
      <c r="HMN189" s="27"/>
      <c r="HMO189" s="27"/>
      <c r="HMP189" s="27"/>
      <c r="HMQ189" s="27"/>
      <c r="HMR189" s="27"/>
      <c r="HMS189" s="27"/>
      <c r="HMT189" s="27"/>
      <c r="HMU189" s="27"/>
      <c r="HMV189" s="27"/>
      <c r="HMW189" s="27"/>
      <c r="HMX189" s="27"/>
      <c r="HMY189" s="27"/>
      <c r="HMZ189" s="27"/>
      <c r="HNA189" s="27"/>
      <c r="HNB189" s="27"/>
      <c r="HNC189" s="27"/>
      <c r="HND189" s="27"/>
      <c r="HNE189" s="27"/>
      <c r="HNF189" s="27"/>
      <c r="HNG189" s="27"/>
      <c r="HNH189" s="27"/>
      <c r="HNI189" s="27"/>
      <c r="HNJ189" s="27"/>
      <c r="HNK189" s="27"/>
      <c r="HNL189" s="27"/>
      <c r="HNM189" s="27"/>
      <c r="HNN189" s="27"/>
      <c r="HNO189" s="27"/>
      <c r="HNP189" s="27"/>
      <c r="HNQ189" s="27"/>
      <c r="HNR189" s="27"/>
      <c r="HNS189" s="27"/>
      <c r="HNT189" s="27"/>
      <c r="HNU189" s="27"/>
      <c r="HNV189" s="27"/>
      <c r="HNW189" s="27"/>
      <c r="HNX189" s="27"/>
      <c r="HNY189" s="27"/>
      <c r="HNZ189" s="27"/>
      <c r="HOA189" s="27"/>
      <c r="HOB189" s="27"/>
      <c r="HOC189" s="27"/>
      <c r="HOD189" s="27"/>
      <c r="HOE189" s="27"/>
      <c r="HOF189" s="27"/>
      <c r="HOG189" s="27"/>
      <c r="HOH189" s="27"/>
      <c r="HOI189" s="27"/>
      <c r="HOJ189" s="27"/>
      <c r="HOK189" s="27"/>
      <c r="HOL189" s="27"/>
      <c r="HOM189" s="27"/>
      <c r="HON189" s="27"/>
      <c r="HOO189" s="27"/>
      <c r="HOP189" s="27"/>
      <c r="HOQ189" s="27"/>
      <c r="HOR189" s="27"/>
      <c r="HOS189" s="27"/>
      <c r="HOT189" s="27"/>
      <c r="HOU189" s="27"/>
      <c r="HOV189" s="27"/>
      <c r="HOW189" s="27"/>
      <c r="HOX189" s="27"/>
      <c r="HOY189" s="27"/>
      <c r="HOZ189" s="27"/>
      <c r="HPA189" s="27"/>
      <c r="HPB189" s="27"/>
      <c r="HPC189" s="27"/>
      <c r="HPD189" s="27"/>
      <c r="HPE189" s="27"/>
      <c r="HPF189" s="27"/>
      <c r="HPG189" s="27"/>
      <c r="HPH189" s="27"/>
      <c r="HPI189" s="27"/>
      <c r="HPJ189" s="27"/>
      <c r="HPK189" s="27"/>
      <c r="HPL189" s="27"/>
      <c r="HPM189" s="27"/>
      <c r="HPN189" s="27"/>
      <c r="HPO189" s="27"/>
      <c r="HPP189" s="27"/>
      <c r="HPQ189" s="27"/>
      <c r="HPR189" s="27"/>
      <c r="HPS189" s="27"/>
      <c r="HPT189" s="27"/>
      <c r="HPU189" s="27"/>
      <c r="HPV189" s="27"/>
      <c r="HPW189" s="27"/>
      <c r="HPX189" s="27"/>
      <c r="HPY189" s="27"/>
      <c r="HPZ189" s="27"/>
      <c r="HQA189" s="27"/>
      <c r="HQB189" s="27"/>
      <c r="HQC189" s="27"/>
      <c r="HQD189" s="27"/>
      <c r="HQE189" s="27"/>
      <c r="HQF189" s="27"/>
      <c r="HQG189" s="27"/>
      <c r="HQH189" s="27"/>
      <c r="HQI189" s="27"/>
      <c r="HQJ189" s="27"/>
      <c r="HQK189" s="27"/>
      <c r="HQL189" s="27"/>
      <c r="HQM189" s="27"/>
      <c r="HQN189" s="27"/>
      <c r="HQO189" s="27"/>
      <c r="HQP189" s="27"/>
      <c r="HQQ189" s="27"/>
      <c r="HQR189" s="27"/>
      <c r="HQS189" s="27"/>
      <c r="HQT189" s="27"/>
      <c r="HQU189" s="27"/>
      <c r="HQV189" s="27"/>
      <c r="HQW189" s="27"/>
      <c r="HQX189" s="27"/>
      <c r="HQY189" s="27"/>
      <c r="HQZ189" s="27"/>
      <c r="HRA189" s="27"/>
      <c r="HRB189" s="27"/>
      <c r="HRC189" s="27"/>
      <c r="HRD189" s="27"/>
      <c r="HRE189" s="27"/>
      <c r="HRF189" s="27"/>
      <c r="HRG189" s="27"/>
      <c r="HRH189" s="27"/>
      <c r="HRI189" s="27"/>
      <c r="HRJ189" s="27"/>
      <c r="HRK189" s="27"/>
      <c r="HRL189" s="27"/>
      <c r="HRM189" s="27"/>
      <c r="HRN189" s="27"/>
      <c r="HRO189" s="27"/>
      <c r="HRP189" s="27"/>
      <c r="HRQ189" s="27"/>
      <c r="HRR189" s="27"/>
      <c r="HRS189" s="27"/>
      <c r="HRT189" s="27"/>
      <c r="HRU189" s="27"/>
      <c r="HRV189" s="27"/>
      <c r="HRW189" s="27"/>
      <c r="HRX189" s="27"/>
      <c r="HRY189" s="27"/>
      <c r="HRZ189" s="27"/>
      <c r="HSA189" s="27"/>
      <c r="HSB189" s="27"/>
      <c r="HSC189" s="27"/>
      <c r="HSD189" s="27"/>
      <c r="HSE189" s="27"/>
      <c r="HSF189" s="27"/>
      <c r="HSG189" s="27"/>
      <c r="HSH189" s="27"/>
      <c r="HSI189" s="27"/>
      <c r="HSJ189" s="27"/>
      <c r="HSK189" s="27"/>
      <c r="HSL189" s="27"/>
      <c r="HSM189" s="27"/>
      <c r="HSN189" s="27"/>
      <c r="HSO189" s="27"/>
      <c r="HSP189" s="27"/>
      <c r="HSQ189" s="27"/>
      <c r="HSR189" s="27"/>
      <c r="HSS189" s="27"/>
      <c r="HST189" s="27"/>
      <c r="HSU189" s="27"/>
      <c r="HSV189" s="27"/>
      <c r="HSW189" s="27"/>
      <c r="HSX189" s="27"/>
      <c r="HSY189" s="27"/>
      <c r="HSZ189" s="27"/>
      <c r="HTA189" s="27"/>
      <c r="HTB189" s="27"/>
      <c r="HTC189" s="27"/>
      <c r="HTD189" s="27"/>
      <c r="HTE189" s="27"/>
      <c r="HTF189" s="27"/>
      <c r="HTG189" s="27"/>
      <c r="HTH189" s="27"/>
      <c r="HTI189" s="27"/>
      <c r="HTJ189" s="27"/>
      <c r="HTK189" s="27"/>
      <c r="HTL189" s="27"/>
      <c r="HTM189" s="27"/>
      <c r="HTN189" s="27"/>
      <c r="HTO189" s="27"/>
      <c r="HTP189" s="27"/>
      <c r="HTQ189" s="27"/>
      <c r="HTR189" s="27"/>
      <c r="HTS189" s="27"/>
      <c r="HTT189" s="27"/>
      <c r="HTU189" s="27"/>
      <c r="HTV189" s="27"/>
      <c r="HTW189" s="27"/>
      <c r="HTX189" s="27"/>
      <c r="HTY189" s="27"/>
      <c r="HTZ189" s="27"/>
      <c r="HUA189" s="27"/>
      <c r="HUB189" s="27"/>
      <c r="HUC189" s="27"/>
      <c r="HUD189" s="27"/>
      <c r="HUE189" s="27"/>
      <c r="HUF189" s="27"/>
      <c r="HUG189" s="27"/>
      <c r="HUH189" s="27"/>
      <c r="HUI189" s="27"/>
      <c r="HUJ189" s="27"/>
      <c r="HUK189" s="27"/>
      <c r="HUL189" s="27"/>
      <c r="HUM189" s="27"/>
      <c r="HUN189" s="27"/>
      <c r="HUO189" s="27"/>
      <c r="HUP189" s="27"/>
      <c r="HUQ189" s="27"/>
      <c r="HUR189" s="27"/>
      <c r="HUS189" s="27"/>
      <c r="HUT189" s="27"/>
      <c r="HUU189" s="27"/>
      <c r="HUV189" s="27"/>
      <c r="HUW189" s="27"/>
      <c r="HUX189" s="27"/>
      <c r="HUY189" s="27"/>
      <c r="HUZ189" s="27"/>
      <c r="HVA189" s="27"/>
      <c r="HVB189" s="27"/>
      <c r="HVC189" s="27"/>
      <c r="HVD189" s="27"/>
      <c r="HVE189" s="27"/>
      <c r="HVF189" s="27"/>
      <c r="HVG189" s="27"/>
      <c r="HVH189" s="27"/>
      <c r="HVI189" s="27"/>
      <c r="HVJ189" s="27"/>
      <c r="HVK189" s="27"/>
      <c r="HVL189" s="27"/>
      <c r="HVM189" s="27"/>
      <c r="HVN189" s="27"/>
      <c r="HVO189" s="27"/>
      <c r="HVP189" s="27"/>
      <c r="HVQ189" s="27"/>
      <c r="HVR189" s="27"/>
      <c r="HVS189" s="27"/>
      <c r="HVT189" s="27"/>
      <c r="HVU189" s="27"/>
      <c r="HVV189" s="27"/>
      <c r="HVW189" s="27"/>
      <c r="HVX189" s="27"/>
      <c r="HVY189" s="27"/>
      <c r="HVZ189" s="27"/>
      <c r="HWA189" s="27"/>
      <c r="HWB189" s="27"/>
      <c r="HWC189" s="27"/>
      <c r="HWD189" s="27"/>
      <c r="HWE189" s="27"/>
      <c r="HWF189" s="27"/>
      <c r="HWG189" s="27"/>
      <c r="HWH189" s="27"/>
      <c r="HWI189" s="27"/>
      <c r="HWJ189" s="27"/>
      <c r="HWK189" s="27"/>
      <c r="HWL189" s="27"/>
      <c r="HWM189" s="27"/>
      <c r="HWN189" s="27"/>
      <c r="HWO189" s="27"/>
      <c r="HWP189" s="27"/>
      <c r="HWQ189" s="27"/>
      <c r="HWR189" s="27"/>
      <c r="HWS189" s="27"/>
      <c r="HWT189" s="27"/>
      <c r="HWU189" s="27"/>
      <c r="HWV189" s="27"/>
      <c r="HWW189" s="27"/>
      <c r="HWX189" s="27"/>
      <c r="HWY189" s="27"/>
      <c r="HWZ189" s="27"/>
      <c r="HXA189" s="27"/>
      <c r="HXB189" s="27"/>
      <c r="HXC189" s="27"/>
      <c r="HXD189" s="27"/>
      <c r="HXE189" s="27"/>
      <c r="HXF189" s="27"/>
      <c r="HXG189" s="27"/>
      <c r="HXH189" s="27"/>
      <c r="HXI189" s="27"/>
      <c r="HXJ189" s="27"/>
      <c r="HXK189" s="27"/>
      <c r="HXL189" s="27"/>
      <c r="HXM189" s="27"/>
      <c r="HXN189" s="27"/>
      <c r="HXO189" s="27"/>
      <c r="HXP189" s="27"/>
      <c r="HXQ189" s="27"/>
      <c r="HXR189" s="27"/>
      <c r="HXS189" s="27"/>
      <c r="HXT189" s="27"/>
      <c r="HXU189" s="27"/>
      <c r="HXV189" s="27"/>
      <c r="HXW189" s="27"/>
      <c r="HXX189" s="27"/>
      <c r="HXY189" s="27"/>
      <c r="HXZ189" s="27"/>
      <c r="HYA189" s="27"/>
      <c r="HYB189" s="27"/>
      <c r="HYC189" s="27"/>
      <c r="HYD189" s="27"/>
      <c r="HYE189" s="27"/>
      <c r="HYF189" s="27"/>
      <c r="HYG189" s="27"/>
      <c r="HYH189" s="27"/>
      <c r="HYI189" s="27"/>
      <c r="HYJ189" s="27"/>
      <c r="HYK189" s="27"/>
      <c r="HYL189" s="27"/>
      <c r="HYM189" s="27"/>
      <c r="HYN189" s="27"/>
      <c r="HYO189" s="27"/>
      <c r="HYP189" s="27"/>
      <c r="HYQ189" s="27"/>
      <c r="HYR189" s="27"/>
      <c r="HYS189" s="27"/>
      <c r="HYT189" s="27"/>
      <c r="HYU189" s="27"/>
      <c r="HYV189" s="27"/>
      <c r="HYW189" s="27"/>
      <c r="HYX189" s="27"/>
      <c r="HYY189" s="27"/>
      <c r="HYZ189" s="27"/>
      <c r="HZA189" s="27"/>
      <c r="HZB189" s="27"/>
      <c r="HZC189" s="27"/>
      <c r="HZD189" s="27"/>
      <c r="HZE189" s="27"/>
      <c r="HZF189" s="27"/>
      <c r="HZG189" s="27"/>
      <c r="HZH189" s="27"/>
      <c r="HZI189" s="27"/>
      <c r="HZJ189" s="27"/>
      <c r="HZK189" s="27"/>
      <c r="HZL189" s="27"/>
      <c r="HZM189" s="27"/>
      <c r="HZN189" s="27"/>
      <c r="HZO189" s="27"/>
      <c r="HZP189" s="27"/>
      <c r="HZQ189" s="27"/>
      <c r="HZR189" s="27"/>
      <c r="HZS189" s="27"/>
      <c r="HZT189" s="27"/>
      <c r="HZU189" s="27"/>
      <c r="HZV189" s="27"/>
      <c r="HZW189" s="27"/>
      <c r="HZX189" s="27"/>
      <c r="HZY189" s="27"/>
      <c r="HZZ189" s="27"/>
      <c r="IAA189" s="27"/>
      <c r="IAB189" s="27"/>
      <c r="IAC189" s="27"/>
      <c r="IAD189" s="27"/>
      <c r="IAE189" s="27"/>
      <c r="IAF189" s="27"/>
      <c r="IAG189" s="27"/>
      <c r="IAH189" s="27"/>
      <c r="IAI189" s="27"/>
      <c r="IAJ189" s="27"/>
      <c r="IAK189" s="27"/>
      <c r="IAL189" s="27"/>
      <c r="IAM189" s="27"/>
      <c r="IAN189" s="27"/>
      <c r="IAO189" s="27"/>
      <c r="IAP189" s="27"/>
      <c r="IAQ189" s="27"/>
      <c r="IAR189" s="27"/>
      <c r="IAS189" s="27"/>
      <c r="IAT189" s="27"/>
      <c r="IAU189" s="27"/>
      <c r="IAV189" s="27"/>
      <c r="IAW189" s="27"/>
      <c r="IAX189" s="27"/>
      <c r="IAY189" s="27"/>
      <c r="IAZ189" s="27"/>
      <c r="IBA189" s="27"/>
      <c r="IBB189" s="27"/>
      <c r="IBC189" s="27"/>
      <c r="IBD189" s="27"/>
      <c r="IBE189" s="27"/>
      <c r="IBF189" s="27"/>
      <c r="IBG189" s="27"/>
      <c r="IBH189" s="27"/>
      <c r="IBI189" s="27"/>
      <c r="IBJ189" s="27"/>
      <c r="IBK189" s="27"/>
      <c r="IBL189" s="27"/>
      <c r="IBM189" s="27"/>
      <c r="IBN189" s="27"/>
      <c r="IBO189" s="27"/>
      <c r="IBP189" s="27"/>
      <c r="IBQ189" s="27"/>
      <c r="IBR189" s="27"/>
      <c r="IBS189" s="27"/>
      <c r="IBT189" s="27"/>
      <c r="IBU189" s="27"/>
      <c r="IBV189" s="27"/>
      <c r="IBW189" s="27"/>
      <c r="IBX189" s="27"/>
      <c r="IBY189" s="27"/>
      <c r="IBZ189" s="27"/>
      <c r="ICA189" s="27"/>
      <c r="ICB189" s="27"/>
      <c r="ICC189" s="27"/>
      <c r="ICD189" s="27"/>
      <c r="ICE189" s="27"/>
      <c r="ICF189" s="27"/>
      <c r="ICG189" s="27"/>
      <c r="ICH189" s="27"/>
      <c r="ICI189" s="27"/>
      <c r="ICJ189" s="27"/>
      <c r="ICK189" s="27"/>
      <c r="ICL189" s="27"/>
      <c r="ICM189" s="27"/>
      <c r="ICN189" s="27"/>
      <c r="ICO189" s="27"/>
      <c r="ICP189" s="27"/>
      <c r="ICQ189" s="27"/>
      <c r="ICR189" s="27"/>
      <c r="ICS189" s="27"/>
      <c r="ICT189" s="27"/>
      <c r="ICU189" s="27"/>
      <c r="ICV189" s="27"/>
      <c r="ICW189" s="27"/>
      <c r="ICX189" s="27"/>
      <c r="ICY189" s="27"/>
      <c r="ICZ189" s="27"/>
      <c r="IDA189" s="27"/>
      <c r="IDB189" s="27"/>
      <c r="IDC189" s="27"/>
      <c r="IDD189" s="27"/>
      <c r="IDE189" s="27"/>
      <c r="IDF189" s="27"/>
      <c r="IDG189" s="27"/>
      <c r="IDH189" s="27"/>
      <c r="IDI189" s="27"/>
      <c r="IDJ189" s="27"/>
      <c r="IDK189" s="27"/>
      <c r="IDL189" s="27"/>
      <c r="IDM189" s="27"/>
      <c r="IDN189" s="27"/>
      <c r="IDO189" s="27"/>
      <c r="IDP189" s="27"/>
      <c r="IDQ189" s="27"/>
      <c r="IDR189" s="27"/>
      <c r="IDS189" s="27"/>
      <c r="IDT189" s="27"/>
      <c r="IDU189" s="27"/>
      <c r="IDV189" s="27"/>
      <c r="IDW189" s="27"/>
      <c r="IDX189" s="27"/>
      <c r="IDY189" s="27"/>
      <c r="IDZ189" s="27"/>
      <c r="IEA189" s="27"/>
      <c r="IEB189" s="27"/>
      <c r="IEC189" s="27"/>
      <c r="IED189" s="27"/>
      <c r="IEE189" s="27"/>
      <c r="IEF189" s="27"/>
      <c r="IEG189" s="27"/>
      <c r="IEH189" s="27"/>
      <c r="IEI189" s="27"/>
      <c r="IEJ189" s="27"/>
      <c r="IEK189" s="27"/>
      <c r="IEL189" s="27"/>
      <c r="IEM189" s="27"/>
      <c r="IEN189" s="27"/>
      <c r="IEO189" s="27"/>
      <c r="IEP189" s="27"/>
      <c r="IEQ189" s="27"/>
      <c r="IER189" s="27"/>
      <c r="IES189" s="27"/>
      <c r="IET189" s="27"/>
      <c r="IEU189" s="27"/>
      <c r="IEV189" s="27"/>
      <c r="IEW189" s="27"/>
      <c r="IEX189" s="27"/>
      <c r="IEY189" s="27"/>
      <c r="IEZ189" s="27"/>
      <c r="IFA189" s="27"/>
      <c r="IFB189" s="27"/>
      <c r="IFC189" s="27"/>
      <c r="IFD189" s="27"/>
      <c r="IFE189" s="27"/>
      <c r="IFF189" s="27"/>
      <c r="IFG189" s="27"/>
      <c r="IFH189" s="27"/>
      <c r="IFI189" s="27"/>
      <c r="IFJ189" s="27"/>
      <c r="IFK189" s="27"/>
      <c r="IFL189" s="27"/>
      <c r="IFM189" s="27"/>
      <c r="IFN189" s="27"/>
      <c r="IFO189" s="27"/>
      <c r="IFP189" s="27"/>
      <c r="IFQ189" s="27"/>
      <c r="IFR189" s="27"/>
      <c r="IFS189" s="27"/>
      <c r="IFT189" s="27"/>
      <c r="IFU189" s="27"/>
      <c r="IFV189" s="27"/>
      <c r="IFW189" s="27"/>
      <c r="IFX189" s="27"/>
      <c r="IFY189" s="27"/>
      <c r="IFZ189" s="27"/>
      <c r="IGA189" s="27"/>
      <c r="IGB189" s="27"/>
      <c r="IGC189" s="27"/>
      <c r="IGD189" s="27"/>
      <c r="IGE189" s="27"/>
      <c r="IGF189" s="27"/>
      <c r="IGG189" s="27"/>
      <c r="IGH189" s="27"/>
      <c r="IGI189" s="27"/>
      <c r="IGJ189" s="27"/>
      <c r="IGK189" s="27"/>
      <c r="IGL189" s="27"/>
      <c r="IGM189" s="27"/>
      <c r="IGN189" s="27"/>
      <c r="IGO189" s="27"/>
      <c r="IGP189" s="27"/>
      <c r="IGQ189" s="27"/>
      <c r="IGR189" s="27"/>
      <c r="IGS189" s="27"/>
      <c r="IGT189" s="27"/>
      <c r="IGU189" s="27"/>
      <c r="IGV189" s="27"/>
      <c r="IGW189" s="27"/>
      <c r="IGX189" s="27"/>
      <c r="IGY189" s="27"/>
      <c r="IGZ189" s="27"/>
      <c r="IHA189" s="27"/>
      <c r="IHB189" s="27"/>
      <c r="IHC189" s="27"/>
      <c r="IHD189" s="27"/>
      <c r="IHE189" s="27"/>
      <c r="IHF189" s="27"/>
      <c r="IHG189" s="27"/>
      <c r="IHH189" s="27"/>
      <c r="IHI189" s="27"/>
      <c r="IHJ189" s="27"/>
      <c r="IHK189" s="27"/>
      <c r="IHL189" s="27"/>
      <c r="IHM189" s="27"/>
      <c r="IHN189" s="27"/>
      <c r="IHO189" s="27"/>
      <c r="IHP189" s="27"/>
      <c r="IHQ189" s="27"/>
      <c r="IHR189" s="27"/>
      <c r="IHS189" s="27"/>
      <c r="IHT189" s="27"/>
      <c r="IHU189" s="27"/>
      <c r="IHV189" s="27"/>
      <c r="IHW189" s="27"/>
      <c r="IHX189" s="27"/>
      <c r="IHY189" s="27"/>
      <c r="IHZ189" s="27"/>
      <c r="IIA189" s="27"/>
      <c r="IIB189" s="27"/>
      <c r="IIC189" s="27"/>
      <c r="IID189" s="27"/>
      <c r="IIE189" s="27"/>
      <c r="IIF189" s="27"/>
      <c r="IIG189" s="27"/>
      <c r="IIH189" s="27"/>
      <c r="III189" s="27"/>
      <c r="IIJ189" s="27"/>
      <c r="IIK189" s="27"/>
      <c r="IIL189" s="27"/>
      <c r="IIM189" s="27"/>
      <c r="IIN189" s="27"/>
      <c r="IIO189" s="27"/>
      <c r="IIP189" s="27"/>
      <c r="IIQ189" s="27"/>
      <c r="IIR189" s="27"/>
      <c r="IIS189" s="27"/>
      <c r="IIT189" s="27"/>
      <c r="IIU189" s="27"/>
      <c r="IIV189" s="27"/>
      <c r="IIW189" s="27"/>
      <c r="IIX189" s="27"/>
      <c r="IIY189" s="27"/>
      <c r="IIZ189" s="27"/>
      <c r="IJA189" s="27"/>
      <c r="IJB189" s="27"/>
      <c r="IJC189" s="27"/>
      <c r="IJD189" s="27"/>
      <c r="IJE189" s="27"/>
      <c r="IJF189" s="27"/>
      <c r="IJG189" s="27"/>
      <c r="IJH189" s="27"/>
      <c r="IJI189" s="27"/>
      <c r="IJJ189" s="27"/>
      <c r="IJK189" s="27"/>
      <c r="IJL189" s="27"/>
      <c r="IJM189" s="27"/>
      <c r="IJN189" s="27"/>
      <c r="IJO189" s="27"/>
      <c r="IJP189" s="27"/>
      <c r="IJQ189" s="27"/>
      <c r="IJR189" s="27"/>
      <c r="IJS189" s="27"/>
      <c r="IJT189" s="27"/>
      <c r="IJU189" s="27"/>
      <c r="IJV189" s="27"/>
      <c r="IJW189" s="27"/>
      <c r="IJX189" s="27"/>
      <c r="IJY189" s="27"/>
      <c r="IJZ189" s="27"/>
      <c r="IKA189" s="27"/>
      <c r="IKB189" s="27"/>
      <c r="IKC189" s="27"/>
      <c r="IKD189" s="27"/>
      <c r="IKE189" s="27"/>
      <c r="IKF189" s="27"/>
      <c r="IKG189" s="27"/>
      <c r="IKH189" s="27"/>
      <c r="IKI189" s="27"/>
      <c r="IKJ189" s="27"/>
      <c r="IKK189" s="27"/>
      <c r="IKL189" s="27"/>
      <c r="IKM189" s="27"/>
      <c r="IKN189" s="27"/>
      <c r="IKO189" s="27"/>
      <c r="IKP189" s="27"/>
      <c r="IKQ189" s="27"/>
      <c r="IKR189" s="27"/>
      <c r="IKS189" s="27"/>
      <c r="IKT189" s="27"/>
      <c r="IKU189" s="27"/>
      <c r="IKV189" s="27"/>
      <c r="IKW189" s="27"/>
      <c r="IKX189" s="27"/>
      <c r="IKY189" s="27"/>
      <c r="IKZ189" s="27"/>
      <c r="ILA189" s="27"/>
      <c r="ILB189" s="27"/>
      <c r="ILC189" s="27"/>
      <c r="ILD189" s="27"/>
      <c r="ILE189" s="27"/>
      <c r="ILF189" s="27"/>
      <c r="ILG189" s="27"/>
      <c r="ILH189" s="27"/>
      <c r="ILI189" s="27"/>
      <c r="ILJ189" s="27"/>
      <c r="ILK189" s="27"/>
      <c r="ILL189" s="27"/>
      <c r="ILM189" s="27"/>
      <c r="ILN189" s="27"/>
      <c r="ILO189" s="27"/>
      <c r="ILP189" s="27"/>
      <c r="ILQ189" s="27"/>
      <c r="ILR189" s="27"/>
      <c r="ILS189" s="27"/>
      <c r="ILT189" s="27"/>
      <c r="ILU189" s="27"/>
      <c r="ILV189" s="27"/>
      <c r="ILW189" s="27"/>
      <c r="ILX189" s="27"/>
      <c r="ILY189" s="27"/>
      <c r="ILZ189" s="27"/>
      <c r="IMA189" s="27"/>
      <c r="IMB189" s="27"/>
      <c r="IMC189" s="27"/>
      <c r="IMD189" s="27"/>
      <c r="IME189" s="27"/>
      <c r="IMF189" s="27"/>
      <c r="IMG189" s="27"/>
      <c r="IMH189" s="27"/>
      <c r="IMI189" s="27"/>
      <c r="IMJ189" s="27"/>
      <c r="IMK189" s="27"/>
      <c r="IML189" s="27"/>
      <c r="IMM189" s="27"/>
      <c r="IMN189" s="27"/>
      <c r="IMO189" s="27"/>
      <c r="IMP189" s="27"/>
      <c r="IMQ189" s="27"/>
      <c r="IMR189" s="27"/>
      <c r="IMS189" s="27"/>
      <c r="IMT189" s="27"/>
      <c r="IMU189" s="27"/>
      <c r="IMV189" s="27"/>
      <c r="IMW189" s="27"/>
      <c r="IMX189" s="27"/>
      <c r="IMY189" s="27"/>
      <c r="IMZ189" s="27"/>
      <c r="INA189" s="27"/>
      <c r="INB189" s="27"/>
      <c r="INC189" s="27"/>
      <c r="IND189" s="27"/>
      <c r="INE189" s="27"/>
      <c r="INF189" s="27"/>
      <c r="ING189" s="27"/>
      <c r="INH189" s="27"/>
      <c r="INI189" s="27"/>
      <c r="INJ189" s="27"/>
      <c r="INK189" s="27"/>
      <c r="INL189" s="27"/>
      <c r="INM189" s="27"/>
      <c r="INN189" s="27"/>
      <c r="INO189" s="27"/>
      <c r="INP189" s="27"/>
      <c r="INQ189" s="27"/>
      <c r="INR189" s="27"/>
      <c r="INS189" s="27"/>
      <c r="INT189" s="27"/>
      <c r="INU189" s="27"/>
      <c r="INV189" s="27"/>
      <c r="INW189" s="27"/>
      <c r="INX189" s="27"/>
      <c r="INY189" s="27"/>
      <c r="INZ189" s="27"/>
      <c r="IOA189" s="27"/>
      <c r="IOB189" s="27"/>
      <c r="IOC189" s="27"/>
      <c r="IOD189" s="27"/>
      <c r="IOE189" s="27"/>
      <c r="IOF189" s="27"/>
      <c r="IOG189" s="27"/>
      <c r="IOH189" s="27"/>
      <c r="IOI189" s="27"/>
      <c r="IOJ189" s="27"/>
      <c r="IOK189" s="27"/>
      <c r="IOL189" s="27"/>
      <c r="IOM189" s="27"/>
      <c r="ION189" s="27"/>
      <c r="IOO189" s="27"/>
      <c r="IOP189" s="27"/>
      <c r="IOQ189" s="27"/>
      <c r="IOR189" s="27"/>
      <c r="IOS189" s="27"/>
      <c r="IOT189" s="27"/>
      <c r="IOU189" s="27"/>
      <c r="IOV189" s="27"/>
      <c r="IOW189" s="27"/>
      <c r="IOX189" s="27"/>
      <c r="IOY189" s="27"/>
      <c r="IOZ189" s="27"/>
      <c r="IPA189" s="27"/>
      <c r="IPB189" s="27"/>
      <c r="IPC189" s="27"/>
      <c r="IPD189" s="27"/>
      <c r="IPE189" s="27"/>
      <c r="IPF189" s="27"/>
      <c r="IPG189" s="27"/>
      <c r="IPH189" s="27"/>
      <c r="IPI189" s="27"/>
      <c r="IPJ189" s="27"/>
      <c r="IPK189" s="27"/>
      <c r="IPL189" s="27"/>
      <c r="IPM189" s="27"/>
      <c r="IPN189" s="27"/>
      <c r="IPO189" s="27"/>
      <c r="IPP189" s="27"/>
      <c r="IPQ189" s="27"/>
      <c r="IPR189" s="27"/>
      <c r="IPS189" s="27"/>
      <c r="IPT189" s="27"/>
      <c r="IPU189" s="27"/>
      <c r="IPV189" s="27"/>
      <c r="IPW189" s="27"/>
      <c r="IPX189" s="27"/>
      <c r="IPY189" s="27"/>
      <c r="IPZ189" s="27"/>
      <c r="IQA189" s="27"/>
      <c r="IQB189" s="27"/>
      <c r="IQC189" s="27"/>
      <c r="IQD189" s="27"/>
      <c r="IQE189" s="27"/>
      <c r="IQF189" s="27"/>
      <c r="IQG189" s="27"/>
      <c r="IQH189" s="27"/>
      <c r="IQI189" s="27"/>
      <c r="IQJ189" s="27"/>
      <c r="IQK189" s="27"/>
      <c r="IQL189" s="27"/>
      <c r="IQM189" s="27"/>
      <c r="IQN189" s="27"/>
      <c r="IQO189" s="27"/>
      <c r="IQP189" s="27"/>
      <c r="IQQ189" s="27"/>
      <c r="IQR189" s="27"/>
      <c r="IQS189" s="27"/>
      <c r="IQT189" s="27"/>
      <c r="IQU189" s="27"/>
      <c r="IQV189" s="27"/>
      <c r="IQW189" s="27"/>
      <c r="IQX189" s="27"/>
      <c r="IQY189" s="27"/>
      <c r="IQZ189" s="27"/>
      <c r="IRA189" s="27"/>
      <c r="IRB189" s="27"/>
      <c r="IRC189" s="27"/>
      <c r="IRD189" s="27"/>
      <c r="IRE189" s="27"/>
      <c r="IRF189" s="27"/>
      <c r="IRG189" s="27"/>
      <c r="IRH189" s="27"/>
      <c r="IRI189" s="27"/>
      <c r="IRJ189" s="27"/>
      <c r="IRK189" s="27"/>
      <c r="IRL189" s="27"/>
      <c r="IRM189" s="27"/>
      <c r="IRN189" s="27"/>
      <c r="IRO189" s="27"/>
      <c r="IRP189" s="27"/>
      <c r="IRQ189" s="27"/>
      <c r="IRR189" s="27"/>
      <c r="IRS189" s="27"/>
      <c r="IRT189" s="27"/>
      <c r="IRU189" s="27"/>
      <c r="IRV189" s="27"/>
      <c r="IRW189" s="27"/>
      <c r="IRX189" s="27"/>
      <c r="IRY189" s="27"/>
      <c r="IRZ189" s="27"/>
      <c r="ISA189" s="27"/>
      <c r="ISB189" s="27"/>
      <c r="ISC189" s="27"/>
      <c r="ISD189" s="27"/>
      <c r="ISE189" s="27"/>
      <c r="ISF189" s="27"/>
      <c r="ISG189" s="27"/>
      <c r="ISH189" s="27"/>
      <c r="ISI189" s="27"/>
      <c r="ISJ189" s="27"/>
      <c r="ISK189" s="27"/>
      <c r="ISL189" s="27"/>
      <c r="ISM189" s="27"/>
      <c r="ISN189" s="27"/>
      <c r="ISO189" s="27"/>
      <c r="ISP189" s="27"/>
      <c r="ISQ189" s="27"/>
      <c r="ISR189" s="27"/>
      <c r="ISS189" s="27"/>
      <c r="IST189" s="27"/>
      <c r="ISU189" s="27"/>
      <c r="ISV189" s="27"/>
      <c r="ISW189" s="27"/>
      <c r="ISX189" s="27"/>
      <c r="ISY189" s="27"/>
      <c r="ISZ189" s="27"/>
      <c r="ITA189" s="27"/>
      <c r="ITB189" s="27"/>
      <c r="ITC189" s="27"/>
      <c r="ITD189" s="27"/>
      <c r="ITE189" s="27"/>
      <c r="ITF189" s="27"/>
      <c r="ITG189" s="27"/>
      <c r="ITH189" s="27"/>
      <c r="ITI189" s="27"/>
      <c r="ITJ189" s="27"/>
      <c r="ITK189" s="27"/>
      <c r="ITL189" s="27"/>
      <c r="ITM189" s="27"/>
      <c r="ITN189" s="27"/>
      <c r="ITO189" s="27"/>
      <c r="ITP189" s="27"/>
      <c r="ITQ189" s="27"/>
      <c r="ITR189" s="27"/>
      <c r="ITS189" s="27"/>
      <c r="ITT189" s="27"/>
      <c r="ITU189" s="27"/>
      <c r="ITV189" s="27"/>
      <c r="ITW189" s="27"/>
      <c r="ITX189" s="27"/>
      <c r="ITY189" s="27"/>
      <c r="ITZ189" s="27"/>
      <c r="IUA189" s="27"/>
      <c r="IUB189" s="27"/>
      <c r="IUC189" s="27"/>
      <c r="IUD189" s="27"/>
      <c r="IUE189" s="27"/>
      <c r="IUF189" s="27"/>
      <c r="IUG189" s="27"/>
      <c r="IUH189" s="27"/>
      <c r="IUI189" s="27"/>
      <c r="IUJ189" s="27"/>
      <c r="IUK189" s="27"/>
      <c r="IUL189" s="27"/>
      <c r="IUM189" s="27"/>
      <c r="IUN189" s="27"/>
      <c r="IUO189" s="27"/>
      <c r="IUP189" s="27"/>
      <c r="IUQ189" s="27"/>
      <c r="IUR189" s="27"/>
      <c r="IUS189" s="27"/>
      <c r="IUT189" s="27"/>
      <c r="IUU189" s="27"/>
      <c r="IUV189" s="27"/>
      <c r="IUW189" s="27"/>
      <c r="IUX189" s="27"/>
      <c r="IUY189" s="27"/>
      <c r="IUZ189" s="27"/>
      <c r="IVA189" s="27"/>
      <c r="IVB189" s="27"/>
      <c r="IVC189" s="27"/>
      <c r="IVD189" s="27"/>
      <c r="IVE189" s="27"/>
      <c r="IVF189" s="27"/>
      <c r="IVG189" s="27"/>
      <c r="IVH189" s="27"/>
      <c r="IVI189" s="27"/>
      <c r="IVJ189" s="27"/>
      <c r="IVK189" s="27"/>
      <c r="IVL189" s="27"/>
      <c r="IVM189" s="27"/>
      <c r="IVN189" s="27"/>
      <c r="IVO189" s="27"/>
      <c r="IVP189" s="27"/>
      <c r="IVQ189" s="27"/>
      <c r="IVR189" s="27"/>
      <c r="IVS189" s="27"/>
      <c r="IVT189" s="27"/>
      <c r="IVU189" s="27"/>
      <c r="IVV189" s="27"/>
      <c r="IVW189" s="27"/>
      <c r="IVX189" s="27"/>
      <c r="IVY189" s="27"/>
      <c r="IVZ189" s="27"/>
      <c r="IWA189" s="27"/>
      <c r="IWB189" s="27"/>
      <c r="IWC189" s="27"/>
      <c r="IWD189" s="27"/>
      <c r="IWE189" s="27"/>
      <c r="IWF189" s="27"/>
      <c r="IWG189" s="27"/>
      <c r="IWH189" s="27"/>
      <c r="IWI189" s="27"/>
      <c r="IWJ189" s="27"/>
      <c r="IWK189" s="27"/>
      <c r="IWL189" s="27"/>
      <c r="IWM189" s="27"/>
      <c r="IWN189" s="27"/>
      <c r="IWO189" s="27"/>
      <c r="IWP189" s="27"/>
      <c r="IWQ189" s="27"/>
      <c r="IWR189" s="27"/>
      <c r="IWS189" s="27"/>
      <c r="IWT189" s="27"/>
      <c r="IWU189" s="27"/>
      <c r="IWV189" s="27"/>
      <c r="IWW189" s="27"/>
      <c r="IWX189" s="27"/>
      <c r="IWY189" s="27"/>
      <c r="IWZ189" s="27"/>
      <c r="IXA189" s="27"/>
      <c r="IXB189" s="27"/>
      <c r="IXC189" s="27"/>
      <c r="IXD189" s="27"/>
      <c r="IXE189" s="27"/>
      <c r="IXF189" s="27"/>
      <c r="IXG189" s="27"/>
      <c r="IXH189" s="27"/>
      <c r="IXI189" s="27"/>
      <c r="IXJ189" s="27"/>
      <c r="IXK189" s="27"/>
      <c r="IXL189" s="27"/>
      <c r="IXM189" s="27"/>
      <c r="IXN189" s="27"/>
      <c r="IXO189" s="27"/>
      <c r="IXP189" s="27"/>
      <c r="IXQ189" s="27"/>
      <c r="IXR189" s="27"/>
      <c r="IXS189" s="27"/>
      <c r="IXT189" s="27"/>
      <c r="IXU189" s="27"/>
      <c r="IXV189" s="27"/>
      <c r="IXW189" s="27"/>
      <c r="IXX189" s="27"/>
      <c r="IXY189" s="27"/>
      <c r="IXZ189" s="27"/>
      <c r="IYA189" s="27"/>
      <c r="IYB189" s="27"/>
      <c r="IYC189" s="27"/>
      <c r="IYD189" s="27"/>
      <c r="IYE189" s="27"/>
      <c r="IYF189" s="27"/>
      <c r="IYG189" s="27"/>
      <c r="IYH189" s="27"/>
      <c r="IYI189" s="27"/>
      <c r="IYJ189" s="27"/>
      <c r="IYK189" s="27"/>
      <c r="IYL189" s="27"/>
      <c r="IYM189" s="27"/>
      <c r="IYN189" s="27"/>
      <c r="IYO189" s="27"/>
      <c r="IYP189" s="27"/>
      <c r="IYQ189" s="27"/>
      <c r="IYR189" s="27"/>
      <c r="IYS189" s="27"/>
      <c r="IYT189" s="27"/>
      <c r="IYU189" s="27"/>
      <c r="IYV189" s="27"/>
      <c r="IYW189" s="27"/>
      <c r="IYX189" s="27"/>
      <c r="IYY189" s="27"/>
      <c r="IYZ189" s="27"/>
      <c r="IZA189" s="27"/>
      <c r="IZB189" s="27"/>
      <c r="IZC189" s="27"/>
      <c r="IZD189" s="27"/>
      <c r="IZE189" s="27"/>
      <c r="IZF189" s="27"/>
      <c r="IZG189" s="27"/>
      <c r="IZH189" s="27"/>
      <c r="IZI189" s="27"/>
      <c r="IZJ189" s="27"/>
      <c r="IZK189" s="27"/>
      <c r="IZL189" s="27"/>
      <c r="IZM189" s="27"/>
      <c r="IZN189" s="27"/>
      <c r="IZO189" s="27"/>
      <c r="IZP189" s="27"/>
      <c r="IZQ189" s="27"/>
      <c r="IZR189" s="27"/>
      <c r="IZS189" s="27"/>
      <c r="IZT189" s="27"/>
      <c r="IZU189" s="27"/>
      <c r="IZV189" s="27"/>
      <c r="IZW189" s="27"/>
      <c r="IZX189" s="27"/>
      <c r="IZY189" s="27"/>
      <c r="IZZ189" s="27"/>
      <c r="JAA189" s="27"/>
      <c r="JAB189" s="27"/>
      <c r="JAC189" s="27"/>
      <c r="JAD189" s="27"/>
      <c r="JAE189" s="27"/>
      <c r="JAF189" s="27"/>
      <c r="JAG189" s="27"/>
      <c r="JAH189" s="27"/>
      <c r="JAI189" s="27"/>
      <c r="JAJ189" s="27"/>
      <c r="JAK189" s="27"/>
      <c r="JAL189" s="27"/>
      <c r="JAM189" s="27"/>
      <c r="JAN189" s="27"/>
      <c r="JAO189" s="27"/>
      <c r="JAP189" s="27"/>
      <c r="JAQ189" s="27"/>
      <c r="JAR189" s="27"/>
      <c r="JAS189" s="27"/>
      <c r="JAT189" s="27"/>
      <c r="JAU189" s="27"/>
      <c r="JAV189" s="27"/>
      <c r="JAW189" s="27"/>
      <c r="JAX189" s="27"/>
      <c r="JAY189" s="27"/>
      <c r="JAZ189" s="27"/>
      <c r="JBA189" s="27"/>
      <c r="JBB189" s="27"/>
      <c r="JBC189" s="27"/>
      <c r="JBD189" s="27"/>
      <c r="JBE189" s="27"/>
      <c r="JBF189" s="27"/>
      <c r="JBG189" s="27"/>
      <c r="JBH189" s="27"/>
      <c r="JBI189" s="27"/>
      <c r="JBJ189" s="27"/>
      <c r="JBK189" s="27"/>
      <c r="JBL189" s="27"/>
      <c r="JBM189" s="27"/>
      <c r="JBN189" s="27"/>
      <c r="JBO189" s="27"/>
      <c r="JBP189" s="27"/>
      <c r="JBQ189" s="27"/>
      <c r="JBR189" s="27"/>
      <c r="JBS189" s="27"/>
      <c r="JBT189" s="27"/>
      <c r="JBU189" s="27"/>
      <c r="JBV189" s="27"/>
      <c r="JBW189" s="27"/>
      <c r="JBX189" s="27"/>
      <c r="JBY189" s="27"/>
      <c r="JBZ189" s="27"/>
      <c r="JCA189" s="27"/>
      <c r="JCB189" s="27"/>
      <c r="JCC189" s="27"/>
      <c r="JCD189" s="27"/>
      <c r="JCE189" s="27"/>
      <c r="JCF189" s="27"/>
      <c r="JCG189" s="27"/>
      <c r="JCH189" s="27"/>
      <c r="JCI189" s="27"/>
      <c r="JCJ189" s="27"/>
      <c r="JCK189" s="27"/>
      <c r="JCL189" s="27"/>
      <c r="JCM189" s="27"/>
      <c r="JCN189" s="27"/>
      <c r="JCO189" s="27"/>
      <c r="JCP189" s="27"/>
      <c r="JCQ189" s="27"/>
      <c r="JCR189" s="27"/>
      <c r="JCS189" s="27"/>
      <c r="JCT189" s="27"/>
      <c r="JCU189" s="27"/>
      <c r="JCV189" s="27"/>
      <c r="JCW189" s="27"/>
      <c r="JCX189" s="27"/>
      <c r="JCY189" s="27"/>
      <c r="JCZ189" s="27"/>
      <c r="JDA189" s="27"/>
      <c r="JDB189" s="27"/>
      <c r="JDC189" s="27"/>
      <c r="JDD189" s="27"/>
      <c r="JDE189" s="27"/>
      <c r="JDF189" s="27"/>
      <c r="JDG189" s="27"/>
      <c r="JDH189" s="27"/>
      <c r="JDI189" s="27"/>
      <c r="JDJ189" s="27"/>
      <c r="JDK189" s="27"/>
      <c r="JDL189" s="27"/>
      <c r="JDM189" s="27"/>
      <c r="JDN189" s="27"/>
      <c r="JDO189" s="27"/>
      <c r="JDP189" s="27"/>
      <c r="JDQ189" s="27"/>
      <c r="JDR189" s="27"/>
      <c r="JDS189" s="27"/>
      <c r="JDT189" s="27"/>
      <c r="JDU189" s="27"/>
      <c r="JDV189" s="27"/>
      <c r="JDW189" s="27"/>
      <c r="JDX189" s="27"/>
      <c r="JDY189" s="27"/>
      <c r="JDZ189" s="27"/>
      <c r="JEA189" s="27"/>
      <c r="JEB189" s="27"/>
      <c r="JEC189" s="27"/>
      <c r="JED189" s="27"/>
      <c r="JEE189" s="27"/>
      <c r="JEF189" s="27"/>
      <c r="JEG189" s="27"/>
      <c r="JEH189" s="27"/>
      <c r="JEI189" s="27"/>
      <c r="JEJ189" s="27"/>
      <c r="JEK189" s="27"/>
      <c r="JEL189" s="27"/>
      <c r="JEM189" s="27"/>
      <c r="JEN189" s="27"/>
      <c r="JEO189" s="27"/>
      <c r="JEP189" s="27"/>
      <c r="JEQ189" s="27"/>
      <c r="JER189" s="27"/>
      <c r="JES189" s="27"/>
      <c r="JET189" s="27"/>
      <c r="JEU189" s="27"/>
      <c r="JEV189" s="27"/>
      <c r="JEW189" s="27"/>
      <c r="JEX189" s="27"/>
      <c r="JEY189" s="27"/>
      <c r="JEZ189" s="27"/>
      <c r="JFA189" s="27"/>
      <c r="JFB189" s="27"/>
      <c r="JFC189" s="27"/>
      <c r="JFD189" s="27"/>
      <c r="JFE189" s="27"/>
      <c r="JFF189" s="27"/>
      <c r="JFG189" s="27"/>
      <c r="JFH189" s="27"/>
      <c r="JFI189" s="27"/>
      <c r="JFJ189" s="27"/>
      <c r="JFK189" s="27"/>
      <c r="JFL189" s="27"/>
      <c r="JFM189" s="27"/>
      <c r="JFN189" s="27"/>
      <c r="JFO189" s="27"/>
      <c r="JFP189" s="27"/>
      <c r="JFQ189" s="27"/>
      <c r="JFR189" s="27"/>
      <c r="JFS189" s="27"/>
      <c r="JFT189" s="27"/>
      <c r="JFU189" s="27"/>
      <c r="JFV189" s="27"/>
      <c r="JFW189" s="27"/>
      <c r="JFX189" s="27"/>
      <c r="JFY189" s="27"/>
      <c r="JFZ189" s="27"/>
      <c r="JGA189" s="27"/>
      <c r="JGB189" s="27"/>
      <c r="JGC189" s="27"/>
      <c r="JGD189" s="27"/>
      <c r="JGE189" s="27"/>
      <c r="JGF189" s="27"/>
      <c r="JGG189" s="27"/>
      <c r="JGH189" s="27"/>
      <c r="JGI189" s="27"/>
      <c r="JGJ189" s="27"/>
      <c r="JGK189" s="27"/>
      <c r="JGL189" s="27"/>
      <c r="JGM189" s="27"/>
      <c r="JGN189" s="27"/>
      <c r="JGO189" s="27"/>
      <c r="JGP189" s="27"/>
      <c r="JGQ189" s="27"/>
      <c r="JGR189" s="27"/>
      <c r="JGS189" s="27"/>
      <c r="JGT189" s="27"/>
      <c r="JGU189" s="27"/>
      <c r="JGV189" s="27"/>
      <c r="JGW189" s="27"/>
      <c r="JGX189" s="27"/>
      <c r="JGY189" s="27"/>
      <c r="JGZ189" s="27"/>
      <c r="JHA189" s="27"/>
      <c r="JHB189" s="27"/>
      <c r="JHC189" s="27"/>
      <c r="JHD189" s="27"/>
      <c r="JHE189" s="27"/>
      <c r="JHF189" s="27"/>
      <c r="JHG189" s="27"/>
      <c r="JHH189" s="27"/>
      <c r="JHI189" s="27"/>
      <c r="JHJ189" s="27"/>
      <c r="JHK189" s="27"/>
      <c r="JHL189" s="27"/>
      <c r="JHM189" s="27"/>
      <c r="JHN189" s="27"/>
      <c r="JHO189" s="27"/>
      <c r="JHP189" s="27"/>
      <c r="JHQ189" s="27"/>
      <c r="JHR189" s="27"/>
      <c r="JHS189" s="27"/>
      <c r="JHT189" s="27"/>
      <c r="JHU189" s="27"/>
      <c r="JHV189" s="27"/>
      <c r="JHW189" s="27"/>
      <c r="JHX189" s="27"/>
      <c r="JHY189" s="27"/>
      <c r="JHZ189" s="27"/>
      <c r="JIA189" s="27"/>
      <c r="JIB189" s="27"/>
      <c r="JIC189" s="27"/>
      <c r="JID189" s="27"/>
      <c r="JIE189" s="27"/>
      <c r="JIF189" s="27"/>
      <c r="JIG189" s="27"/>
      <c r="JIH189" s="27"/>
      <c r="JII189" s="27"/>
      <c r="JIJ189" s="27"/>
      <c r="JIK189" s="27"/>
      <c r="JIL189" s="27"/>
      <c r="JIM189" s="27"/>
      <c r="JIN189" s="27"/>
      <c r="JIO189" s="27"/>
      <c r="JIP189" s="27"/>
      <c r="JIQ189" s="27"/>
      <c r="JIR189" s="27"/>
      <c r="JIS189" s="27"/>
      <c r="JIT189" s="27"/>
      <c r="JIU189" s="27"/>
      <c r="JIV189" s="27"/>
      <c r="JIW189" s="27"/>
      <c r="JIX189" s="27"/>
      <c r="JIY189" s="27"/>
      <c r="JIZ189" s="27"/>
      <c r="JJA189" s="27"/>
      <c r="JJB189" s="27"/>
      <c r="JJC189" s="27"/>
      <c r="JJD189" s="27"/>
      <c r="JJE189" s="27"/>
      <c r="JJF189" s="27"/>
      <c r="JJG189" s="27"/>
      <c r="JJH189" s="27"/>
      <c r="JJI189" s="27"/>
      <c r="JJJ189" s="27"/>
      <c r="JJK189" s="27"/>
      <c r="JJL189" s="27"/>
      <c r="JJM189" s="27"/>
      <c r="JJN189" s="27"/>
      <c r="JJO189" s="27"/>
      <c r="JJP189" s="27"/>
      <c r="JJQ189" s="27"/>
      <c r="JJR189" s="27"/>
      <c r="JJS189" s="27"/>
      <c r="JJT189" s="27"/>
      <c r="JJU189" s="27"/>
      <c r="JJV189" s="27"/>
      <c r="JJW189" s="27"/>
      <c r="JJX189" s="27"/>
      <c r="JJY189" s="27"/>
      <c r="JJZ189" s="27"/>
      <c r="JKA189" s="27"/>
      <c r="JKB189" s="27"/>
      <c r="JKC189" s="27"/>
      <c r="JKD189" s="27"/>
      <c r="JKE189" s="27"/>
      <c r="JKF189" s="27"/>
      <c r="JKG189" s="27"/>
      <c r="JKH189" s="27"/>
      <c r="JKI189" s="27"/>
      <c r="JKJ189" s="27"/>
      <c r="JKK189" s="27"/>
      <c r="JKL189" s="27"/>
      <c r="JKM189" s="27"/>
      <c r="JKN189" s="27"/>
      <c r="JKO189" s="27"/>
      <c r="JKP189" s="27"/>
      <c r="JKQ189" s="27"/>
      <c r="JKR189" s="27"/>
      <c r="JKS189" s="27"/>
      <c r="JKT189" s="27"/>
      <c r="JKU189" s="27"/>
      <c r="JKV189" s="27"/>
      <c r="JKW189" s="27"/>
      <c r="JKX189" s="27"/>
      <c r="JKY189" s="27"/>
      <c r="JKZ189" s="27"/>
      <c r="JLA189" s="27"/>
      <c r="JLB189" s="27"/>
      <c r="JLC189" s="27"/>
      <c r="JLD189" s="27"/>
      <c r="JLE189" s="27"/>
      <c r="JLF189" s="27"/>
      <c r="JLG189" s="27"/>
      <c r="JLH189" s="27"/>
      <c r="JLI189" s="27"/>
      <c r="JLJ189" s="27"/>
      <c r="JLK189" s="27"/>
      <c r="JLL189" s="27"/>
      <c r="JLM189" s="27"/>
      <c r="JLN189" s="27"/>
      <c r="JLO189" s="27"/>
      <c r="JLP189" s="27"/>
      <c r="JLQ189" s="27"/>
      <c r="JLR189" s="27"/>
      <c r="JLS189" s="27"/>
      <c r="JLT189" s="27"/>
      <c r="JLU189" s="27"/>
      <c r="JLV189" s="27"/>
      <c r="JLW189" s="27"/>
      <c r="JLX189" s="27"/>
      <c r="JLY189" s="27"/>
      <c r="JLZ189" s="27"/>
      <c r="JMA189" s="27"/>
      <c r="JMB189" s="27"/>
      <c r="JMC189" s="27"/>
      <c r="JMD189" s="27"/>
      <c r="JME189" s="27"/>
      <c r="JMF189" s="27"/>
      <c r="JMG189" s="27"/>
      <c r="JMH189" s="27"/>
      <c r="JMI189" s="27"/>
      <c r="JMJ189" s="27"/>
      <c r="JMK189" s="27"/>
      <c r="JML189" s="27"/>
      <c r="JMM189" s="27"/>
      <c r="JMN189" s="27"/>
      <c r="JMO189" s="27"/>
      <c r="JMP189" s="27"/>
      <c r="JMQ189" s="27"/>
      <c r="JMR189" s="27"/>
      <c r="JMS189" s="27"/>
      <c r="JMT189" s="27"/>
      <c r="JMU189" s="27"/>
      <c r="JMV189" s="27"/>
      <c r="JMW189" s="27"/>
      <c r="JMX189" s="27"/>
      <c r="JMY189" s="27"/>
      <c r="JMZ189" s="27"/>
      <c r="JNA189" s="27"/>
      <c r="JNB189" s="27"/>
      <c r="JNC189" s="27"/>
      <c r="JND189" s="27"/>
      <c r="JNE189" s="27"/>
      <c r="JNF189" s="27"/>
      <c r="JNG189" s="27"/>
      <c r="JNH189" s="27"/>
      <c r="JNI189" s="27"/>
      <c r="JNJ189" s="27"/>
      <c r="JNK189" s="27"/>
      <c r="JNL189" s="27"/>
      <c r="JNM189" s="27"/>
      <c r="JNN189" s="27"/>
      <c r="JNO189" s="27"/>
      <c r="JNP189" s="27"/>
      <c r="JNQ189" s="27"/>
      <c r="JNR189" s="27"/>
      <c r="JNS189" s="27"/>
      <c r="JNT189" s="27"/>
      <c r="JNU189" s="27"/>
      <c r="JNV189" s="27"/>
      <c r="JNW189" s="27"/>
      <c r="JNX189" s="27"/>
      <c r="JNY189" s="27"/>
      <c r="JNZ189" s="27"/>
      <c r="JOA189" s="27"/>
      <c r="JOB189" s="27"/>
      <c r="JOC189" s="27"/>
      <c r="JOD189" s="27"/>
      <c r="JOE189" s="27"/>
      <c r="JOF189" s="27"/>
      <c r="JOG189" s="27"/>
      <c r="JOH189" s="27"/>
      <c r="JOI189" s="27"/>
      <c r="JOJ189" s="27"/>
      <c r="JOK189" s="27"/>
      <c r="JOL189" s="27"/>
      <c r="JOM189" s="27"/>
      <c r="JON189" s="27"/>
      <c r="JOO189" s="27"/>
      <c r="JOP189" s="27"/>
      <c r="JOQ189" s="27"/>
      <c r="JOR189" s="27"/>
      <c r="JOS189" s="27"/>
      <c r="JOT189" s="27"/>
      <c r="JOU189" s="27"/>
      <c r="JOV189" s="27"/>
      <c r="JOW189" s="27"/>
      <c r="JOX189" s="27"/>
      <c r="JOY189" s="27"/>
      <c r="JOZ189" s="27"/>
      <c r="JPA189" s="27"/>
      <c r="JPB189" s="27"/>
      <c r="JPC189" s="27"/>
      <c r="JPD189" s="27"/>
      <c r="JPE189" s="27"/>
      <c r="JPF189" s="27"/>
      <c r="JPG189" s="27"/>
      <c r="JPH189" s="27"/>
      <c r="JPI189" s="27"/>
      <c r="JPJ189" s="27"/>
      <c r="JPK189" s="27"/>
      <c r="JPL189" s="27"/>
      <c r="JPM189" s="27"/>
      <c r="JPN189" s="27"/>
      <c r="JPO189" s="27"/>
      <c r="JPP189" s="27"/>
      <c r="JPQ189" s="27"/>
      <c r="JPR189" s="27"/>
      <c r="JPS189" s="27"/>
      <c r="JPT189" s="27"/>
      <c r="JPU189" s="27"/>
      <c r="JPV189" s="27"/>
      <c r="JPW189" s="27"/>
      <c r="JPX189" s="27"/>
      <c r="JPY189" s="27"/>
      <c r="JPZ189" s="27"/>
      <c r="JQA189" s="27"/>
      <c r="JQB189" s="27"/>
      <c r="JQC189" s="27"/>
      <c r="JQD189" s="27"/>
      <c r="JQE189" s="27"/>
      <c r="JQF189" s="27"/>
      <c r="JQG189" s="27"/>
      <c r="JQH189" s="27"/>
      <c r="JQI189" s="27"/>
      <c r="JQJ189" s="27"/>
      <c r="JQK189" s="27"/>
      <c r="JQL189" s="27"/>
      <c r="JQM189" s="27"/>
      <c r="JQN189" s="27"/>
      <c r="JQO189" s="27"/>
      <c r="JQP189" s="27"/>
      <c r="JQQ189" s="27"/>
      <c r="JQR189" s="27"/>
      <c r="JQS189" s="27"/>
      <c r="JQT189" s="27"/>
      <c r="JQU189" s="27"/>
      <c r="JQV189" s="27"/>
      <c r="JQW189" s="27"/>
      <c r="JQX189" s="27"/>
      <c r="JQY189" s="27"/>
      <c r="JQZ189" s="27"/>
      <c r="JRA189" s="27"/>
      <c r="JRB189" s="27"/>
      <c r="JRC189" s="27"/>
      <c r="JRD189" s="27"/>
      <c r="JRE189" s="27"/>
      <c r="JRF189" s="27"/>
      <c r="JRG189" s="27"/>
      <c r="JRH189" s="27"/>
      <c r="JRI189" s="27"/>
      <c r="JRJ189" s="27"/>
      <c r="JRK189" s="27"/>
      <c r="JRL189" s="27"/>
      <c r="JRM189" s="27"/>
      <c r="JRN189" s="27"/>
      <c r="JRO189" s="27"/>
      <c r="JRP189" s="27"/>
      <c r="JRQ189" s="27"/>
      <c r="JRR189" s="27"/>
      <c r="JRS189" s="27"/>
      <c r="JRT189" s="27"/>
      <c r="JRU189" s="27"/>
      <c r="JRV189" s="27"/>
      <c r="JRW189" s="27"/>
      <c r="JRX189" s="27"/>
      <c r="JRY189" s="27"/>
      <c r="JRZ189" s="27"/>
      <c r="JSA189" s="27"/>
      <c r="JSB189" s="27"/>
      <c r="JSC189" s="27"/>
      <c r="JSD189" s="27"/>
      <c r="JSE189" s="27"/>
      <c r="JSF189" s="27"/>
      <c r="JSG189" s="27"/>
      <c r="JSH189" s="27"/>
      <c r="JSI189" s="27"/>
      <c r="JSJ189" s="27"/>
      <c r="JSK189" s="27"/>
      <c r="JSL189" s="27"/>
      <c r="JSM189" s="27"/>
      <c r="JSN189" s="27"/>
      <c r="JSO189" s="27"/>
      <c r="JSP189" s="27"/>
      <c r="JSQ189" s="27"/>
      <c r="JSR189" s="27"/>
      <c r="JSS189" s="27"/>
      <c r="JST189" s="27"/>
      <c r="JSU189" s="27"/>
      <c r="JSV189" s="27"/>
      <c r="JSW189" s="27"/>
      <c r="JSX189" s="27"/>
      <c r="JSY189" s="27"/>
      <c r="JSZ189" s="27"/>
      <c r="JTA189" s="27"/>
      <c r="JTB189" s="27"/>
      <c r="JTC189" s="27"/>
      <c r="JTD189" s="27"/>
      <c r="JTE189" s="27"/>
      <c r="JTF189" s="27"/>
      <c r="JTG189" s="27"/>
      <c r="JTH189" s="27"/>
      <c r="JTI189" s="27"/>
      <c r="JTJ189" s="27"/>
      <c r="JTK189" s="27"/>
      <c r="JTL189" s="27"/>
      <c r="JTM189" s="27"/>
      <c r="JTN189" s="27"/>
      <c r="JTO189" s="27"/>
      <c r="JTP189" s="27"/>
      <c r="JTQ189" s="27"/>
      <c r="JTR189" s="27"/>
      <c r="JTS189" s="27"/>
      <c r="JTT189" s="27"/>
      <c r="JTU189" s="27"/>
      <c r="JTV189" s="27"/>
      <c r="JTW189" s="27"/>
      <c r="JTX189" s="27"/>
      <c r="JTY189" s="27"/>
      <c r="JTZ189" s="27"/>
      <c r="JUA189" s="27"/>
      <c r="JUB189" s="27"/>
      <c r="JUC189" s="27"/>
      <c r="JUD189" s="27"/>
      <c r="JUE189" s="27"/>
      <c r="JUF189" s="27"/>
      <c r="JUG189" s="27"/>
      <c r="JUH189" s="27"/>
      <c r="JUI189" s="27"/>
      <c r="JUJ189" s="27"/>
      <c r="JUK189" s="27"/>
      <c r="JUL189" s="27"/>
      <c r="JUM189" s="27"/>
      <c r="JUN189" s="27"/>
      <c r="JUO189" s="27"/>
      <c r="JUP189" s="27"/>
      <c r="JUQ189" s="27"/>
      <c r="JUR189" s="27"/>
      <c r="JUS189" s="27"/>
      <c r="JUT189" s="27"/>
      <c r="JUU189" s="27"/>
      <c r="JUV189" s="27"/>
      <c r="JUW189" s="27"/>
      <c r="JUX189" s="27"/>
      <c r="JUY189" s="27"/>
      <c r="JUZ189" s="27"/>
      <c r="JVA189" s="27"/>
      <c r="JVB189" s="27"/>
      <c r="JVC189" s="27"/>
      <c r="JVD189" s="27"/>
      <c r="JVE189" s="27"/>
      <c r="JVF189" s="27"/>
      <c r="JVG189" s="27"/>
      <c r="JVH189" s="27"/>
      <c r="JVI189" s="27"/>
      <c r="JVJ189" s="27"/>
      <c r="JVK189" s="27"/>
      <c r="JVL189" s="27"/>
      <c r="JVM189" s="27"/>
      <c r="JVN189" s="27"/>
      <c r="JVO189" s="27"/>
      <c r="JVP189" s="27"/>
      <c r="JVQ189" s="27"/>
      <c r="JVR189" s="27"/>
      <c r="JVS189" s="27"/>
      <c r="JVT189" s="27"/>
      <c r="JVU189" s="27"/>
      <c r="JVV189" s="27"/>
      <c r="JVW189" s="27"/>
      <c r="JVX189" s="27"/>
      <c r="JVY189" s="27"/>
      <c r="JVZ189" s="27"/>
      <c r="JWA189" s="27"/>
      <c r="JWB189" s="27"/>
      <c r="JWC189" s="27"/>
      <c r="JWD189" s="27"/>
      <c r="JWE189" s="27"/>
      <c r="JWF189" s="27"/>
      <c r="JWG189" s="27"/>
      <c r="JWH189" s="27"/>
      <c r="JWI189" s="27"/>
      <c r="JWJ189" s="27"/>
      <c r="JWK189" s="27"/>
      <c r="JWL189" s="27"/>
      <c r="JWM189" s="27"/>
      <c r="JWN189" s="27"/>
      <c r="JWO189" s="27"/>
      <c r="JWP189" s="27"/>
      <c r="JWQ189" s="27"/>
      <c r="JWR189" s="27"/>
      <c r="JWS189" s="27"/>
      <c r="JWT189" s="27"/>
      <c r="JWU189" s="27"/>
      <c r="JWV189" s="27"/>
      <c r="JWW189" s="27"/>
      <c r="JWX189" s="27"/>
      <c r="JWY189" s="27"/>
      <c r="JWZ189" s="27"/>
      <c r="JXA189" s="27"/>
      <c r="JXB189" s="27"/>
      <c r="JXC189" s="27"/>
      <c r="JXD189" s="27"/>
      <c r="JXE189" s="27"/>
      <c r="JXF189" s="27"/>
      <c r="JXG189" s="27"/>
      <c r="JXH189" s="27"/>
      <c r="JXI189" s="27"/>
      <c r="JXJ189" s="27"/>
      <c r="JXK189" s="27"/>
      <c r="JXL189" s="27"/>
      <c r="JXM189" s="27"/>
      <c r="JXN189" s="27"/>
      <c r="JXO189" s="27"/>
      <c r="JXP189" s="27"/>
      <c r="JXQ189" s="27"/>
      <c r="JXR189" s="27"/>
      <c r="JXS189" s="27"/>
      <c r="JXT189" s="27"/>
      <c r="JXU189" s="27"/>
      <c r="JXV189" s="27"/>
      <c r="JXW189" s="27"/>
      <c r="JXX189" s="27"/>
      <c r="JXY189" s="27"/>
      <c r="JXZ189" s="27"/>
      <c r="JYA189" s="27"/>
      <c r="JYB189" s="27"/>
      <c r="JYC189" s="27"/>
      <c r="JYD189" s="27"/>
      <c r="JYE189" s="27"/>
      <c r="JYF189" s="27"/>
      <c r="JYG189" s="27"/>
      <c r="JYH189" s="27"/>
      <c r="JYI189" s="27"/>
      <c r="JYJ189" s="27"/>
      <c r="JYK189" s="27"/>
      <c r="JYL189" s="27"/>
      <c r="JYM189" s="27"/>
      <c r="JYN189" s="27"/>
      <c r="JYO189" s="27"/>
      <c r="JYP189" s="27"/>
      <c r="JYQ189" s="27"/>
      <c r="JYR189" s="27"/>
      <c r="JYS189" s="27"/>
      <c r="JYT189" s="27"/>
      <c r="JYU189" s="27"/>
      <c r="JYV189" s="27"/>
      <c r="JYW189" s="27"/>
      <c r="JYX189" s="27"/>
      <c r="JYY189" s="27"/>
      <c r="JYZ189" s="27"/>
      <c r="JZA189" s="27"/>
      <c r="JZB189" s="27"/>
      <c r="JZC189" s="27"/>
      <c r="JZD189" s="27"/>
      <c r="JZE189" s="27"/>
      <c r="JZF189" s="27"/>
      <c r="JZG189" s="27"/>
      <c r="JZH189" s="27"/>
      <c r="JZI189" s="27"/>
      <c r="JZJ189" s="27"/>
      <c r="JZK189" s="27"/>
      <c r="JZL189" s="27"/>
      <c r="JZM189" s="27"/>
      <c r="JZN189" s="27"/>
      <c r="JZO189" s="27"/>
      <c r="JZP189" s="27"/>
      <c r="JZQ189" s="27"/>
      <c r="JZR189" s="27"/>
      <c r="JZS189" s="27"/>
      <c r="JZT189" s="27"/>
      <c r="JZU189" s="27"/>
      <c r="JZV189" s="27"/>
      <c r="JZW189" s="27"/>
      <c r="JZX189" s="27"/>
      <c r="JZY189" s="27"/>
      <c r="JZZ189" s="27"/>
      <c r="KAA189" s="27"/>
      <c r="KAB189" s="27"/>
      <c r="KAC189" s="27"/>
      <c r="KAD189" s="27"/>
      <c r="KAE189" s="27"/>
      <c r="KAF189" s="27"/>
      <c r="KAG189" s="27"/>
      <c r="KAH189" s="27"/>
      <c r="KAI189" s="27"/>
      <c r="KAJ189" s="27"/>
      <c r="KAK189" s="27"/>
      <c r="KAL189" s="27"/>
      <c r="KAM189" s="27"/>
      <c r="KAN189" s="27"/>
      <c r="KAO189" s="27"/>
      <c r="KAP189" s="27"/>
      <c r="KAQ189" s="27"/>
      <c r="KAR189" s="27"/>
      <c r="KAS189" s="27"/>
      <c r="KAT189" s="27"/>
      <c r="KAU189" s="27"/>
      <c r="KAV189" s="27"/>
      <c r="KAW189" s="27"/>
      <c r="KAX189" s="27"/>
      <c r="KAY189" s="27"/>
      <c r="KAZ189" s="27"/>
      <c r="KBA189" s="27"/>
      <c r="KBB189" s="27"/>
      <c r="KBC189" s="27"/>
      <c r="KBD189" s="27"/>
      <c r="KBE189" s="27"/>
      <c r="KBF189" s="27"/>
      <c r="KBG189" s="27"/>
      <c r="KBH189" s="27"/>
      <c r="KBI189" s="27"/>
      <c r="KBJ189" s="27"/>
      <c r="KBK189" s="27"/>
      <c r="KBL189" s="27"/>
      <c r="KBM189" s="27"/>
      <c r="KBN189" s="27"/>
      <c r="KBO189" s="27"/>
      <c r="KBP189" s="27"/>
      <c r="KBQ189" s="27"/>
      <c r="KBR189" s="27"/>
      <c r="KBS189" s="27"/>
      <c r="KBT189" s="27"/>
      <c r="KBU189" s="27"/>
      <c r="KBV189" s="27"/>
      <c r="KBW189" s="27"/>
      <c r="KBX189" s="27"/>
      <c r="KBY189" s="27"/>
      <c r="KBZ189" s="27"/>
      <c r="KCA189" s="27"/>
      <c r="KCB189" s="27"/>
      <c r="KCC189" s="27"/>
      <c r="KCD189" s="27"/>
      <c r="KCE189" s="27"/>
      <c r="KCF189" s="27"/>
      <c r="KCG189" s="27"/>
      <c r="KCH189" s="27"/>
      <c r="KCI189" s="27"/>
      <c r="KCJ189" s="27"/>
      <c r="KCK189" s="27"/>
      <c r="KCL189" s="27"/>
      <c r="KCM189" s="27"/>
      <c r="KCN189" s="27"/>
      <c r="KCO189" s="27"/>
      <c r="KCP189" s="27"/>
      <c r="KCQ189" s="27"/>
      <c r="KCR189" s="27"/>
      <c r="KCS189" s="27"/>
      <c r="KCT189" s="27"/>
      <c r="KCU189" s="27"/>
      <c r="KCV189" s="27"/>
      <c r="KCW189" s="27"/>
      <c r="KCX189" s="27"/>
      <c r="KCY189" s="27"/>
      <c r="KCZ189" s="27"/>
      <c r="KDA189" s="27"/>
      <c r="KDB189" s="27"/>
      <c r="KDC189" s="27"/>
      <c r="KDD189" s="27"/>
      <c r="KDE189" s="27"/>
      <c r="KDF189" s="27"/>
      <c r="KDG189" s="27"/>
      <c r="KDH189" s="27"/>
      <c r="KDI189" s="27"/>
      <c r="KDJ189" s="27"/>
      <c r="KDK189" s="27"/>
      <c r="KDL189" s="27"/>
      <c r="KDM189" s="27"/>
      <c r="KDN189" s="27"/>
      <c r="KDO189" s="27"/>
      <c r="KDP189" s="27"/>
      <c r="KDQ189" s="27"/>
      <c r="KDR189" s="27"/>
      <c r="KDS189" s="27"/>
      <c r="KDT189" s="27"/>
      <c r="KDU189" s="27"/>
      <c r="KDV189" s="27"/>
      <c r="KDW189" s="27"/>
      <c r="KDX189" s="27"/>
      <c r="KDY189" s="27"/>
      <c r="KDZ189" s="27"/>
      <c r="KEA189" s="27"/>
      <c r="KEB189" s="27"/>
      <c r="KEC189" s="27"/>
      <c r="KED189" s="27"/>
      <c r="KEE189" s="27"/>
      <c r="KEF189" s="27"/>
      <c r="KEG189" s="27"/>
      <c r="KEH189" s="27"/>
      <c r="KEI189" s="27"/>
      <c r="KEJ189" s="27"/>
      <c r="KEK189" s="27"/>
      <c r="KEL189" s="27"/>
      <c r="KEM189" s="27"/>
      <c r="KEN189" s="27"/>
      <c r="KEO189" s="27"/>
      <c r="KEP189" s="27"/>
      <c r="KEQ189" s="27"/>
      <c r="KER189" s="27"/>
      <c r="KES189" s="27"/>
      <c r="KET189" s="27"/>
      <c r="KEU189" s="27"/>
      <c r="KEV189" s="27"/>
      <c r="KEW189" s="27"/>
      <c r="KEX189" s="27"/>
      <c r="KEY189" s="27"/>
      <c r="KEZ189" s="27"/>
      <c r="KFA189" s="27"/>
      <c r="KFB189" s="27"/>
      <c r="KFC189" s="27"/>
      <c r="KFD189" s="27"/>
      <c r="KFE189" s="27"/>
      <c r="KFF189" s="27"/>
      <c r="KFG189" s="27"/>
      <c r="KFH189" s="27"/>
      <c r="KFI189" s="27"/>
      <c r="KFJ189" s="27"/>
      <c r="KFK189" s="27"/>
      <c r="KFL189" s="27"/>
      <c r="KFM189" s="27"/>
      <c r="KFN189" s="27"/>
      <c r="KFO189" s="27"/>
      <c r="KFP189" s="27"/>
      <c r="KFQ189" s="27"/>
      <c r="KFR189" s="27"/>
      <c r="KFS189" s="27"/>
      <c r="KFT189" s="27"/>
      <c r="KFU189" s="27"/>
      <c r="KFV189" s="27"/>
      <c r="KFW189" s="27"/>
      <c r="KFX189" s="27"/>
      <c r="KFY189" s="27"/>
      <c r="KFZ189" s="27"/>
      <c r="KGA189" s="27"/>
      <c r="KGB189" s="27"/>
      <c r="KGC189" s="27"/>
      <c r="KGD189" s="27"/>
      <c r="KGE189" s="27"/>
      <c r="KGF189" s="27"/>
      <c r="KGG189" s="27"/>
      <c r="KGH189" s="27"/>
      <c r="KGI189" s="27"/>
      <c r="KGJ189" s="27"/>
      <c r="KGK189" s="27"/>
      <c r="KGL189" s="27"/>
      <c r="KGM189" s="27"/>
      <c r="KGN189" s="27"/>
      <c r="KGO189" s="27"/>
      <c r="KGP189" s="27"/>
      <c r="KGQ189" s="27"/>
      <c r="KGR189" s="27"/>
      <c r="KGS189" s="27"/>
      <c r="KGT189" s="27"/>
      <c r="KGU189" s="27"/>
      <c r="KGV189" s="27"/>
      <c r="KGW189" s="27"/>
      <c r="KGX189" s="27"/>
      <c r="KGY189" s="27"/>
      <c r="KGZ189" s="27"/>
      <c r="KHA189" s="27"/>
      <c r="KHB189" s="27"/>
      <c r="KHC189" s="27"/>
      <c r="KHD189" s="27"/>
      <c r="KHE189" s="27"/>
      <c r="KHF189" s="27"/>
      <c r="KHG189" s="27"/>
      <c r="KHH189" s="27"/>
      <c r="KHI189" s="27"/>
      <c r="KHJ189" s="27"/>
      <c r="KHK189" s="27"/>
      <c r="KHL189" s="27"/>
      <c r="KHM189" s="27"/>
      <c r="KHN189" s="27"/>
      <c r="KHO189" s="27"/>
      <c r="KHP189" s="27"/>
      <c r="KHQ189" s="27"/>
      <c r="KHR189" s="27"/>
      <c r="KHS189" s="27"/>
      <c r="KHT189" s="27"/>
      <c r="KHU189" s="27"/>
      <c r="KHV189" s="27"/>
      <c r="KHW189" s="27"/>
      <c r="KHX189" s="27"/>
      <c r="KHY189" s="27"/>
      <c r="KHZ189" s="27"/>
      <c r="KIA189" s="27"/>
      <c r="KIB189" s="27"/>
      <c r="KIC189" s="27"/>
      <c r="KID189" s="27"/>
      <c r="KIE189" s="27"/>
      <c r="KIF189" s="27"/>
      <c r="KIG189" s="27"/>
      <c r="KIH189" s="27"/>
      <c r="KII189" s="27"/>
      <c r="KIJ189" s="27"/>
      <c r="KIK189" s="27"/>
      <c r="KIL189" s="27"/>
      <c r="KIM189" s="27"/>
      <c r="KIN189" s="27"/>
      <c r="KIO189" s="27"/>
      <c r="KIP189" s="27"/>
      <c r="KIQ189" s="27"/>
      <c r="KIR189" s="27"/>
      <c r="KIS189" s="27"/>
      <c r="KIT189" s="27"/>
      <c r="KIU189" s="27"/>
      <c r="KIV189" s="27"/>
      <c r="KIW189" s="27"/>
      <c r="KIX189" s="27"/>
      <c r="KIY189" s="27"/>
      <c r="KIZ189" s="27"/>
      <c r="KJA189" s="27"/>
      <c r="KJB189" s="27"/>
      <c r="KJC189" s="27"/>
      <c r="KJD189" s="27"/>
      <c r="KJE189" s="27"/>
      <c r="KJF189" s="27"/>
      <c r="KJG189" s="27"/>
      <c r="KJH189" s="27"/>
      <c r="KJI189" s="27"/>
      <c r="KJJ189" s="27"/>
      <c r="KJK189" s="27"/>
      <c r="KJL189" s="27"/>
      <c r="KJM189" s="27"/>
      <c r="KJN189" s="27"/>
      <c r="KJO189" s="27"/>
      <c r="KJP189" s="27"/>
      <c r="KJQ189" s="27"/>
      <c r="KJR189" s="27"/>
      <c r="KJS189" s="27"/>
      <c r="KJT189" s="27"/>
      <c r="KJU189" s="27"/>
      <c r="KJV189" s="27"/>
      <c r="KJW189" s="27"/>
      <c r="KJX189" s="27"/>
      <c r="KJY189" s="27"/>
      <c r="KJZ189" s="27"/>
      <c r="KKA189" s="27"/>
      <c r="KKB189" s="27"/>
      <c r="KKC189" s="27"/>
      <c r="KKD189" s="27"/>
      <c r="KKE189" s="27"/>
      <c r="KKF189" s="27"/>
      <c r="KKG189" s="27"/>
      <c r="KKH189" s="27"/>
      <c r="KKI189" s="27"/>
      <c r="KKJ189" s="27"/>
      <c r="KKK189" s="27"/>
      <c r="KKL189" s="27"/>
      <c r="KKM189" s="27"/>
      <c r="KKN189" s="27"/>
      <c r="KKO189" s="27"/>
      <c r="KKP189" s="27"/>
      <c r="KKQ189" s="27"/>
      <c r="KKR189" s="27"/>
      <c r="KKS189" s="27"/>
      <c r="KKT189" s="27"/>
      <c r="KKU189" s="27"/>
      <c r="KKV189" s="27"/>
      <c r="KKW189" s="27"/>
      <c r="KKX189" s="27"/>
      <c r="KKY189" s="27"/>
      <c r="KKZ189" s="27"/>
      <c r="KLA189" s="27"/>
      <c r="KLB189" s="27"/>
      <c r="KLC189" s="27"/>
      <c r="KLD189" s="27"/>
      <c r="KLE189" s="27"/>
      <c r="KLF189" s="27"/>
      <c r="KLG189" s="27"/>
      <c r="KLH189" s="27"/>
      <c r="KLI189" s="27"/>
      <c r="KLJ189" s="27"/>
      <c r="KLK189" s="27"/>
      <c r="KLL189" s="27"/>
      <c r="KLM189" s="27"/>
      <c r="KLN189" s="27"/>
      <c r="KLO189" s="27"/>
      <c r="KLP189" s="27"/>
      <c r="KLQ189" s="27"/>
      <c r="KLR189" s="27"/>
      <c r="KLS189" s="27"/>
      <c r="KLT189" s="27"/>
      <c r="KLU189" s="27"/>
      <c r="KLV189" s="27"/>
      <c r="KLW189" s="27"/>
      <c r="KLX189" s="27"/>
      <c r="KLY189" s="27"/>
      <c r="KLZ189" s="27"/>
      <c r="KMA189" s="27"/>
      <c r="KMB189" s="27"/>
      <c r="KMC189" s="27"/>
      <c r="KMD189" s="27"/>
      <c r="KME189" s="27"/>
      <c r="KMF189" s="27"/>
      <c r="KMG189" s="27"/>
      <c r="KMH189" s="27"/>
      <c r="KMI189" s="27"/>
      <c r="KMJ189" s="27"/>
      <c r="KMK189" s="27"/>
      <c r="KML189" s="27"/>
      <c r="KMM189" s="27"/>
      <c r="KMN189" s="27"/>
      <c r="KMO189" s="27"/>
      <c r="KMP189" s="27"/>
      <c r="KMQ189" s="27"/>
      <c r="KMR189" s="27"/>
      <c r="KMS189" s="27"/>
      <c r="KMT189" s="27"/>
      <c r="KMU189" s="27"/>
      <c r="KMV189" s="27"/>
      <c r="KMW189" s="27"/>
      <c r="KMX189" s="27"/>
      <c r="KMY189" s="27"/>
      <c r="KMZ189" s="27"/>
      <c r="KNA189" s="27"/>
      <c r="KNB189" s="27"/>
      <c r="KNC189" s="27"/>
      <c r="KND189" s="27"/>
      <c r="KNE189" s="27"/>
      <c r="KNF189" s="27"/>
      <c r="KNG189" s="27"/>
      <c r="KNH189" s="27"/>
      <c r="KNI189" s="27"/>
      <c r="KNJ189" s="27"/>
      <c r="KNK189" s="27"/>
      <c r="KNL189" s="27"/>
      <c r="KNM189" s="27"/>
      <c r="KNN189" s="27"/>
      <c r="KNO189" s="27"/>
      <c r="KNP189" s="27"/>
      <c r="KNQ189" s="27"/>
      <c r="KNR189" s="27"/>
      <c r="KNS189" s="27"/>
      <c r="KNT189" s="27"/>
      <c r="KNU189" s="27"/>
      <c r="KNV189" s="27"/>
      <c r="KNW189" s="27"/>
      <c r="KNX189" s="27"/>
      <c r="KNY189" s="27"/>
      <c r="KNZ189" s="27"/>
      <c r="KOA189" s="27"/>
      <c r="KOB189" s="27"/>
      <c r="KOC189" s="27"/>
      <c r="KOD189" s="27"/>
      <c r="KOE189" s="27"/>
      <c r="KOF189" s="27"/>
      <c r="KOG189" s="27"/>
      <c r="KOH189" s="27"/>
      <c r="KOI189" s="27"/>
      <c r="KOJ189" s="27"/>
      <c r="KOK189" s="27"/>
      <c r="KOL189" s="27"/>
      <c r="KOM189" s="27"/>
      <c r="KON189" s="27"/>
      <c r="KOO189" s="27"/>
      <c r="KOP189" s="27"/>
      <c r="KOQ189" s="27"/>
      <c r="KOR189" s="27"/>
      <c r="KOS189" s="27"/>
      <c r="KOT189" s="27"/>
      <c r="KOU189" s="27"/>
      <c r="KOV189" s="27"/>
      <c r="KOW189" s="27"/>
      <c r="KOX189" s="27"/>
      <c r="KOY189" s="27"/>
      <c r="KOZ189" s="27"/>
      <c r="KPA189" s="27"/>
      <c r="KPB189" s="27"/>
      <c r="KPC189" s="27"/>
      <c r="KPD189" s="27"/>
      <c r="KPE189" s="27"/>
      <c r="KPF189" s="27"/>
      <c r="KPG189" s="27"/>
      <c r="KPH189" s="27"/>
      <c r="KPI189" s="27"/>
      <c r="KPJ189" s="27"/>
      <c r="KPK189" s="27"/>
      <c r="KPL189" s="27"/>
      <c r="KPM189" s="27"/>
      <c r="KPN189" s="27"/>
      <c r="KPO189" s="27"/>
      <c r="KPP189" s="27"/>
      <c r="KPQ189" s="27"/>
      <c r="KPR189" s="27"/>
      <c r="KPS189" s="27"/>
      <c r="KPT189" s="27"/>
      <c r="KPU189" s="27"/>
      <c r="KPV189" s="27"/>
      <c r="KPW189" s="27"/>
      <c r="KPX189" s="27"/>
      <c r="KPY189" s="27"/>
      <c r="KPZ189" s="27"/>
      <c r="KQA189" s="27"/>
      <c r="KQB189" s="27"/>
      <c r="KQC189" s="27"/>
      <c r="KQD189" s="27"/>
      <c r="KQE189" s="27"/>
      <c r="KQF189" s="27"/>
      <c r="KQG189" s="27"/>
      <c r="KQH189" s="27"/>
      <c r="KQI189" s="27"/>
      <c r="KQJ189" s="27"/>
      <c r="KQK189" s="27"/>
      <c r="KQL189" s="27"/>
      <c r="KQM189" s="27"/>
      <c r="KQN189" s="27"/>
      <c r="KQO189" s="27"/>
      <c r="KQP189" s="27"/>
      <c r="KQQ189" s="27"/>
      <c r="KQR189" s="27"/>
      <c r="KQS189" s="27"/>
      <c r="KQT189" s="27"/>
      <c r="KQU189" s="27"/>
      <c r="KQV189" s="27"/>
      <c r="KQW189" s="27"/>
      <c r="KQX189" s="27"/>
      <c r="KQY189" s="27"/>
      <c r="KQZ189" s="27"/>
      <c r="KRA189" s="27"/>
      <c r="KRB189" s="27"/>
      <c r="KRC189" s="27"/>
      <c r="KRD189" s="27"/>
      <c r="KRE189" s="27"/>
      <c r="KRF189" s="27"/>
      <c r="KRG189" s="27"/>
      <c r="KRH189" s="27"/>
      <c r="KRI189" s="27"/>
      <c r="KRJ189" s="27"/>
      <c r="KRK189" s="27"/>
      <c r="KRL189" s="27"/>
      <c r="KRM189" s="27"/>
      <c r="KRN189" s="27"/>
      <c r="KRO189" s="27"/>
      <c r="KRP189" s="27"/>
      <c r="KRQ189" s="27"/>
      <c r="KRR189" s="27"/>
      <c r="KRS189" s="27"/>
      <c r="KRT189" s="27"/>
      <c r="KRU189" s="27"/>
      <c r="KRV189" s="27"/>
      <c r="KRW189" s="27"/>
      <c r="KRX189" s="27"/>
      <c r="KRY189" s="27"/>
      <c r="KRZ189" s="27"/>
      <c r="KSA189" s="27"/>
      <c r="KSB189" s="27"/>
      <c r="KSC189" s="27"/>
      <c r="KSD189" s="27"/>
      <c r="KSE189" s="27"/>
      <c r="KSF189" s="27"/>
      <c r="KSG189" s="27"/>
      <c r="KSH189" s="27"/>
      <c r="KSI189" s="27"/>
      <c r="KSJ189" s="27"/>
      <c r="KSK189" s="27"/>
      <c r="KSL189" s="27"/>
      <c r="KSM189" s="27"/>
      <c r="KSN189" s="27"/>
      <c r="KSO189" s="27"/>
      <c r="KSP189" s="27"/>
      <c r="KSQ189" s="27"/>
      <c r="KSR189" s="27"/>
      <c r="KSS189" s="27"/>
      <c r="KST189" s="27"/>
      <c r="KSU189" s="27"/>
      <c r="KSV189" s="27"/>
      <c r="KSW189" s="27"/>
      <c r="KSX189" s="27"/>
      <c r="KSY189" s="27"/>
      <c r="KSZ189" s="27"/>
      <c r="KTA189" s="27"/>
      <c r="KTB189" s="27"/>
      <c r="KTC189" s="27"/>
      <c r="KTD189" s="27"/>
      <c r="KTE189" s="27"/>
      <c r="KTF189" s="27"/>
      <c r="KTG189" s="27"/>
      <c r="KTH189" s="27"/>
      <c r="KTI189" s="27"/>
      <c r="KTJ189" s="27"/>
      <c r="KTK189" s="27"/>
      <c r="KTL189" s="27"/>
      <c r="KTM189" s="27"/>
      <c r="KTN189" s="27"/>
      <c r="KTO189" s="27"/>
      <c r="KTP189" s="27"/>
      <c r="KTQ189" s="27"/>
      <c r="KTR189" s="27"/>
      <c r="KTS189" s="27"/>
      <c r="KTT189" s="27"/>
      <c r="KTU189" s="27"/>
      <c r="KTV189" s="27"/>
      <c r="KTW189" s="27"/>
      <c r="KTX189" s="27"/>
      <c r="KTY189" s="27"/>
      <c r="KTZ189" s="27"/>
      <c r="KUA189" s="27"/>
      <c r="KUB189" s="27"/>
      <c r="KUC189" s="27"/>
      <c r="KUD189" s="27"/>
      <c r="KUE189" s="27"/>
      <c r="KUF189" s="27"/>
      <c r="KUG189" s="27"/>
      <c r="KUH189" s="27"/>
      <c r="KUI189" s="27"/>
      <c r="KUJ189" s="27"/>
      <c r="KUK189" s="27"/>
      <c r="KUL189" s="27"/>
      <c r="KUM189" s="27"/>
      <c r="KUN189" s="27"/>
      <c r="KUO189" s="27"/>
      <c r="KUP189" s="27"/>
      <c r="KUQ189" s="27"/>
      <c r="KUR189" s="27"/>
      <c r="KUS189" s="27"/>
      <c r="KUT189" s="27"/>
      <c r="KUU189" s="27"/>
      <c r="KUV189" s="27"/>
      <c r="KUW189" s="27"/>
      <c r="KUX189" s="27"/>
      <c r="KUY189" s="27"/>
      <c r="KUZ189" s="27"/>
      <c r="KVA189" s="27"/>
      <c r="KVB189" s="27"/>
      <c r="KVC189" s="27"/>
      <c r="KVD189" s="27"/>
      <c r="KVE189" s="27"/>
      <c r="KVF189" s="27"/>
      <c r="KVG189" s="27"/>
      <c r="KVH189" s="27"/>
      <c r="KVI189" s="27"/>
      <c r="KVJ189" s="27"/>
      <c r="KVK189" s="27"/>
      <c r="KVL189" s="27"/>
      <c r="KVM189" s="27"/>
      <c r="KVN189" s="27"/>
      <c r="KVO189" s="27"/>
      <c r="KVP189" s="27"/>
      <c r="KVQ189" s="27"/>
      <c r="KVR189" s="27"/>
      <c r="KVS189" s="27"/>
      <c r="KVT189" s="27"/>
      <c r="KVU189" s="27"/>
      <c r="KVV189" s="27"/>
      <c r="KVW189" s="27"/>
      <c r="KVX189" s="27"/>
      <c r="KVY189" s="27"/>
      <c r="KVZ189" s="27"/>
      <c r="KWA189" s="27"/>
      <c r="KWB189" s="27"/>
      <c r="KWC189" s="27"/>
      <c r="KWD189" s="27"/>
      <c r="KWE189" s="27"/>
      <c r="KWF189" s="27"/>
      <c r="KWG189" s="27"/>
      <c r="KWH189" s="27"/>
      <c r="KWI189" s="27"/>
      <c r="KWJ189" s="27"/>
      <c r="KWK189" s="27"/>
      <c r="KWL189" s="27"/>
      <c r="KWM189" s="27"/>
      <c r="KWN189" s="27"/>
      <c r="KWO189" s="27"/>
      <c r="KWP189" s="27"/>
      <c r="KWQ189" s="27"/>
      <c r="KWR189" s="27"/>
      <c r="KWS189" s="27"/>
      <c r="KWT189" s="27"/>
      <c r="KWU189" s="27"/>
      <c r="KWV189" s="27"/>
      <c r="KWW189" s="27"/>
      <c r="KWX189" s="27"/>
      <c r="KWY189" s="27"/>
      <c r="KWZ189" s="27"/>
      <c r="KXA189" s="27"/>
      <c r="KXB189" s="27"/>
      <c r="KXC189" s="27"/>
      <c r="KXD189" s="27"/>
      <c r="KXE189" s="27"/>
      <c r="KXF189" s="27"/>
      <c r="KXG189" s="27"/>
      <c r="KXH189" s="27"/>
      <c r="KXI189" s="27"/>
      <c r="KXJ189" s="27"/>
      <c r="KXK189" s="27"/>
      <c r="KXL189" s="27"/>
      <c r="KXM189" s="27"/>
      <c r="KXN189" s="27"/>
      <c r="KXO189" s="27"/>
      <c r="KXP189" s="27"/>
      <c r="KXQ189" s="27"/>
      <c r="KXR189" s="27"/>
      <c r="KXS189" s="27"/>
      <c r="KXT189" s="27"/>
      <c r="KXU189" s="27"/>
      <c r="KXV189" s="27"/>
      <c r="KXW189" s="27"/>
      <c r="KXX189" s="27"/>
      <c r="KXY189" s="27"/>
      <c r="KXZ189" s="27"/>
      <c r="KYA189" s="27"/>
      <c r="KYB189" s="27"/>
      <c r="KYC189" s="27"/>
      <c r="KYD189" s="27"/>
      <c r="KYE189" s="27"/>
      <c r="KYF189" s="27"/>
    </row>
    <row r="190" spans="1:8092" s="24" customFormat="1" ht="18" customHeight="1">
      <c r="B190" s="12"/>
      <c r="C190" s="12"/>
      <c r="D190" s="12"/>
      <c r="E190" s="12"/>
      <c r="F190" s="12"/>
      <c r="G190" s="12"/>
      <c r="H190" s="12"/>
      <c r="I190" s="9"/>
      <c r="J190" s="9"/>
      <c r="K190" s="9"/>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c r="ALD190" s="27"/>
      <c r="ALE190" s="27"/>
      <c r="ALF190" s="27"/>
      <c r="ALG190" s="27"/>
      <c r="ALH190" s="27"/>
      <c r="ALI190" s="27"/>
      <c r="ALJ190" s="27"/>
      <c r="ALK190" s="27"/>
      <c r="ALL190" s="27"/>
      <c r="ALM190" s="27"/>
      <c r="ALN190" s="27"/>
      <c r="ALO190" s="27"/>
      <c r="ALP190" s="27"/>
      <c r="ALQ190" s="27"/>
      <c r="ALR190" s="27"/>
      <c r="ALS190" s="27"/>
      <c r="ALT190" s="27"/>
      <c r="ALU190" s="27"/>
      <c r="ALV190" s="27"/>
      <c r="ALW190" s="27"/>
      <c r="ALX190" s="27"/>
      <c r="ALY190" s="27"/>
      <c r="ALZ190" s="27"/>
      <c r="AMA190" s="27"/>
      <c r="AMB190" s="27"/>
      <c r="AMC190" s="27"/>
      <c r="AMD190" s="27"/>
      <c r="AME190" s="27"/>
      <c r="AMF190" s="27"/>
      <c r="AMG190" s="27"/>
      <c r="AMH190" s="27"/>
      <c r="AMI190" s="27"/>
      <c r="AMJ190" s="27"/>
      <c r="AMK190" s="27"/>
      <c r="AML190" s="27"/>
      <c r="AMM190" s="27"/>
      <c r="AMN190" s="27"/>
      <c r="AMO190" s="27"/>
      <c r="AMP190" s="27"/>
      <c r="AMQ190" s="27"/>
      <c r="AMR190" s="27"/>
      <c r="AMS190" s="27"/>
      <c r="AMT190" s="27"/>
      <c r="AMU190" s="27"/>
      <c r="AMV190" s="27"/>
      <c r="AMW190" s="27"/>
      <c r="AMX190" s="27"/>
      <c r="AMY190" s="27"/>
      <c r="AMZ190" s="27"/>
      <c r="ANA190" s="27"/>
      <c r="ANB190" s="27"/>
      <c r="ANC190" s="27"/>
      <c r="AND190" s="27"/>
      <c r="ANE190" s="27"/>
      <c r="ANF190" s="27"/>
      <c r="ANG190" s="27"/>
      <c r="ANH190" s="27"/>
      <c r="ANI190" s="27"/>
      <c r="ANJ190" s="27"/>
      <c r="ANK190" s="27"/>
      <c r="ANL190" s="27"/>
      <c r="ANM190" s="27"/>
      <c r="ANN190" s="27"/>
      <c r="ANO190" s="27"/>
      <c r="ANP190" s="27"/>
      <c r="ANQ190" s="27"/>
      <c r="ANR190" s="27"/>
      <c r="ANS190" s="27"/>
      <c r="ANT190" s="27"/>
      <c r="ANU190" s="27"/>
      <c r="ANV190" s="27"/>
      <c r="ANW190" s="27"/>
      <c r="ANX190" s="27"/>
      <c r="ANY190" s="27"/>
      <c r="ANZ190" s="27"/>
      <c r="AOA190" s="27"/>
      <c r="AOB190" s="27"/>
      <c r="AOC190" s="27"/>
      <c r="AOD190" s="27"/>
      <c r="AOE190" s="27"/>
      <c r="AOF190" s="27"/>
      <c r="AOG190" s="27"/>
      <c r="AOH190" s="27"/>
      <c r="AOI190" s="27"/>
      <c r="AOJ190" s="27"/>
      <c r="AOK190" s="27"/>
      <c r="AOL190" s="27"/>
      <c r="AOM190" s="27"/>
      <c r="AON190" s="27"/>
      <c r="AOO190" s="27"/>
      <c r="AOP190" s="27"/>
      <c r="AOQ190" s="27"/>
      <c r="AOR190" s="27"/>
      <c r="AOS190" s="27"/>
      <c r="AOT190" s="27"/>
      <c r="AOU190" s="27"/>
      <c r="AOV190" s="27"/>
      <c r="AOW190" s="27"/>
      <c r="AOX190" s="27"/>
      <c r="AOY190" s="27"/>
      <c r="AOZ190" s="27"/>
      <c r="APA190" s="27"/>
      <c r="APB190" s="27"/>
      <c r="APC190" s="27"/>
      <c r="APD190" s="27"/>
      <c r="APE190" s="27"/>
      <c r="APF190" s="27"/>
      <c r="APG190" s="27"/>
      <c r="APH190" s="27"/>
      <c r="API190" s="27"/>
      <c r="APJ190" s="27"/>
      <c r="APK190" s="27"/>
      <c r="APL190" s="27"/>
      <c r="APM190" s="27"/>
      <c r="APN190" s="27"/>
      <c r="APO190" s="27"/>
      <c r="APP190" s="27"/>
      <c r="APQ190" s="27"/>
      <c r="APR190" s="27"/>
      <c r="APS190" s="27"/>
      <c r="APT190" s="27"/>
      <c r="APU190" s="27"/>
      <c r="APV190" s="27"/>
      <c r="APW190" s="27"/>
      <c r="APX190" s="27"/>
      <c r="APY190" s="27"/>
      <c r="APZ190" s="27"/>
      <c r="AQA190" s="27"/>
      <c r="AQB190" s="27"/>
      <c r="AQC190" s="27"/>
      <c r="AQD190" s="27"/>
      <c r="AQE190" s="27"/>
      <c r="AQF190" s="27"/>
      <c r="AQG190" s="27"/>
      <c r="AQH190" s="27"/>
      <c r="AQI190" s="27"/>
      <c r="AQJ190" s="27"/>
      <c r="AQK190" s="27"/>
      <c r="AQL190" s="27"/>
      <c r="AQM190" s="27"/>
      <c r="AQN190" s="27"/>
      <c r="AQO190" s="27"/>
      <c r="AQP190" s="27"/>
      <c r="AQQ190" s="27"/>
      <c r="AQR190" s="27"/>
      <c r="AQS190" s="27"/>
      <c r="AQT190" s="27"/>
      <c r="AQU190" s="27"/>
      <c r="AQV190" s="27"/>
      <c r="AQW190" s="27"/>
      <c r="AQX190" s="27"/>
      <c r="AQY190" s="27"/>
      <c r="AQZ190" s="27"/>
      <c r="ARA190" s="27"/>
      <c r="ARB190" s="27"/>
      <c r="ARC190" s="27"/>
      <c r="ARD190" s="27"/>
      <c r="ARE190" s="27"/>
      <c r="ARF190" s="27"/>
      <c r="ARG190" s="27"/>
      <c r="ARH190" s="27"/>
      <c r="ARI190" s="27"/>
      <c r="ARJ190" s="27"/>
      <c r="ARK190" s="27"/>
      <c r="ARL190" s="27"/>
      <c r="ARM190" s="27"/>
      <c r="ARN190" s="27"/>
      <c r="ARO190" s="27"/>
      <c r="ARP190" s="27"/>
      <c r="ARQ190" s="27"/>
      <c r="ARR190" s="27"/>
      <c r="ARS190" s="27"/>
      <c r="ART190" s="27"/>
      <c r="ARU190" s="27"/>
      <c r="ARV190" s="27"/>
      <c r="ARW190" s="27"/>
      <c r="ARX190" s="27"/>
      <c r="ARY190" s="27"/>
      <c r="ARZ190" s="27"/>
      <c r="ASA190" s="27"/>
      <c r="ASB190" s="27"/>
      <c r="ASC190" s="27"/>
      <c r="ASD190" s="27"/>
      <c r="ASE190" s="27"/>
      <c r="ASF190" s="27"/>
      <c r="ASG190" s="27"/>
      <c r="ASH190" s="27"/>
      <c r="ASI190" s="27"/>
      <c r="ASJ190" s="27"/>
      <c r="ASK190" s="27"/>
      <c r="ASL190" s="27"/>
      <c r="ASM190" s="27"/>
      <c r="ASN190" s="27"/>
      <c r="ASO190" s="27"/>
      <c r="ASP190" s="27"/>
      <c r="ASQ190" s="27"/>
      <c r="ASR190" s="27"/>
      <c r="ASS190" s="27"/>
      <c r="AST190" s="27"/>
      <c r="ASU190" s="27"/>
      <c r="ASV190" s="27"/>
      <c r="ASW190" s="27"/>
      <c r="ASX190" s="27"/>
      <c r="ASY190" s="27"/>
      <c r="ASZ190" s="27"/>
      <c r="ATA190" s="27"/>
      <c r="ATB190" s="27"/>
      <c r="ATC190" s="27"/>
      <c r="ATD190" s="27"/>
      <c r="ATE190" s="27"/>
      <c r="ATF190" s="27"/>
      <c r="ATG190" s="27"/>
      <c r="ATH190" s="27"/>
      <c r="ATI190" s="27"/>
      <c r="ATJ190" s="27"/>
      <c r="ATK190" s="27"/>
      <c r="ATL190" s="27"/>
      <c r="ATM190" s="27"/>
      <c r="ATN190" s="27"/>
      <c r="ATO190" s="27"/>
      <c r="ATP190" s="27"/>
      <c r="ATQ190" s="27"/>
      <c r="ATR190" s="27"/>
      <c r="ATS190" s="27"/>
      <c r="ATT190" s="27"/>
      <c r="ATU190" s="27"/>
      <c r="ATV190" s="27"/>
      <c r="ATW190" s="27"/>
      <c r="ATX190" s="27"/>
      <c r="ATY190" s="27"/>
      <c r="ATZ190" s="27"/>
      <c r="AUA190" s="27"/>
      <c r="AUB190" s="27"/>
      <c r="AUC190" s="27"/>
      <c r="AUD190" s="27"/>
      <c r="AUE190" s="27"/>
      <c r="AUF190" s="27"/>
      <c r="AUG190" s="27"/>
      <c r="AUH190" s="27"/>
      <c r="AUI190" s="27"/>
      <c r="AUJ190" s="27"/>
      <c r="AUK190" s="27"/>
      <c r="AUL190" s="27"/>
      <c r="AUM190" s="27"/>
      <c r="AUN190" s="27"/>
      <c r="AUO190" s="27"/>
      <c r="AUP190" s="27"/>
      <c r="AUQ190" s="27"/>
      <c r="AUR190" s="27"/>
      <c r="AUS190" s="27"/>
      <c r="AUT190" s="27"/>
      <c r="AUU190" s="27"/>
      <c r="AUV190" s="27"/>
      <c r="AUW190" s="27"/>
      <c r="AUX190" s="27"/>
      <c r="AUY190" s="27"/>
      <c r="AUZ190" s="27"/>
      <c r="AVA190" s="27"/>
      <c r="AVB190" s="27"/>
      <c r="AVC190" s="27"/>
      <c r="AVD190" s="27"/>
      <c r="AVE190" s="27"/>
      <c r="AVF190" s="27"/>
      <c r="AVG190" s="27"/>
      <c r="AVH190" s="27"/>
      <c r="AVI190" s="27"/>
      <c r="AVJ190" s="27"/>
      <c r="AVK190" s="27"/>
      <c r="AVL190" s="27"/>
      <c r="AVM190" s="27"/>
      <c r="AVN190" s="27"/>
      <c r="AVO190" s="27"/>
      <c r="AVP190" s="27"/>
      <c r="AVQ190" s="27"/>
      <c r="AVR190" s="27"/>
      <c r="AVS190" s="27"/>
      <c r="AVT190" s="27"/>
      <c r="AVU190" s="27"/>
      <c r="AVV190" s="27"/>
      <c r="AVW190" s="27"/>
      <c r="AVX190" s="27"/>
      <c r="AVY190" s="27"/>
      <c r="AVZ190" s="27"/>
      <c r="AWA190" s="27"/>
      <c r="AWB190" s="27"/>
      <c r="AWC190" s="27"/>
      <c r="AWD190" s="27"/>
      <c r="AWE190" s="27"/>
      <c r="AWF190" s="27"/>
      <c r="AWG190" s="27"/>
      <c r="AWH190" s="27"/>
      <c r="AWI190" s="27"/>
      <c r="AWJ190" s="27"/>
      <c r="AWK190" s="27"/>
      <c r="AWL190" s="27"/>
      <c r="AWM190" s="27"/>
      <c r="AWN190" s="27"/>
      <c r="AWO190" s="27"/>
      <c r="AWP190" s="27"/>
      <c r="AWQ190" s="27"/>
      <c r="AWR190" s="27"/>
      <c r="AWS190" s="27"/>
      <c r="AWT190" s="27"/>
      <c r="AWU190" s="27"/>
      <c r="AWV190" s="27"/>
      <c r="AWW190" s="27"/>
      <c r="AWX190" s="27"/>
      <c r="AWY190" s="27"/>
      <c r="AWZ190" s="27"/>
      <c r="AXA190" s="27"/>
      <c r="AXB190" s="27"/>
      <c r="AXC190" s="27"/>
      <c r="AXD190" s="27"/>
      <c r="AXE190" s="27"/>
      <c r="AXF190" s="27"/>
      <c r="AXG190" s="27"/>
      <c r="AXH190" s="27"/>
      <c r="AXI190" s="27"/>
      <c r="AXJ190" s="27"/>
      <c r="AXK190" s="27"/>
      <c r="AXL190" s="27"/>
      <c r="AXM190" s="27"/>
      <c r="AXN190" s="27"/>
      <c r="AXO190" s="27"/>
      <c r="AXP190" s="27"/>
      <c r="AXQ190" s="27"/>
      <c r="AXR190" s="27"/>
      <c r="AXS190" s="27"/>
      <c r="AXT190" s="27"/>
      <c r="AXU190" s="27"/>
      <c r="AXV190" s="27"/>
      <c r="AXW190" s="27"/>
      <c r="AXX190" s="27"/>
      <c r="AXY190" s="27"/>
      <c r="AXZ190" s="27"/>
      <c r="AYA190" s="27"/>
      <c r="AYB190" s="27"/>
      <c r="AYC190" s="27"/>
      <c r="AYD190" s="27"/>
      <c r="AYE190" s="27"/>
      <c r="AYF190" s="27"/>
      <c r="AYG190" s="27"/>
      <c r="AYH190" s="27"/>
      <c r="AYI190" s="27"/>
      <c r="AYJ190" s="27"/>
      <c r="AYK190" s="27"/>
      <c r="AYL190" s="27"/>
      <c r="AYM190" s="27"/>
      <c r="AYN190" s="27"/>
      <c r="AYO190" s="27"/>
      <c r="AYP190" s="27"/>
      <c r="AYQ190" s="27"/>
      <c r="AYR190" s="27"/>
      <c r="AYS190" s="27"/>
      <c r="AYT190" s="27"/>
      <c r="AYU190" s="27"/>
      <c r="AYV190" s="27"/>
      <c r="AYW190" s="27"/>
      <c r="AYX190" s="27"/>
      <c r="AYY190" s="27"/>
      <c r="AYZ190" s="27"/>
      <c r="AZA190" s="27"/>
      <c r="AZB190" s="27"/>
      <c r="AZC190" s="27"/>
      <c r="AZD190" s="27"/>
      <c r="AZE190" s="27"/>
      <c r="AZF190" s="27"/>
      <c r="AZG190" s="27"/>
      <c r="AZH190" s="27"/>
      <c r="AZI190" s="27"/>
      <c r="AZJ190" s="27"/>
      <c r="AZK190" s="27"/>
      <c r="AZL190" s="27"/>
      <c r="AZM190" s="27"/>
      <c r="AZN190" s="27"/>
      <c r="AZO190" s="27"/>
      <c r="AZP190" s="27"/>
      <c r="AZQ190" s="27"/>
      <c r="AZR190" s="27"/>
      <c r="AZS190" s="27"/>
      <c r="AZT190" s="27"/>
      <c r="AZU190" s="27"/>
      <c r="AZV190" s="27"/>
      <c r="AZW190" s="27"/>
      <c r="AZX190" s="27"/>
      <c r="AZY190" s="27"/>
      <c r="AZZ190" s="27"/>
      <c r="BAA190" s="27"/>
      <c r="BAB190" s="27"/>
      <c r="BAC190" s="27"/>
      <c r="BAD190" s="27"/>
      <c r="BAE190" s="27"/>
      <c r="BAF190" s="27"/>
      <c r="BAG190" s="27"/>
      <c r="BAH190" s="27"/>
      <c r="BAI190" s="27"/>
      <c r="BAJ190" s="27"/>
      <c r="BAK190" s="27"/>
      <c r="BAL190" s="27"/>
      <c r="BAM190" s="27"/>
      <c r="BAN190" s="27"/>
      <c r="BAO190" s="27"/>
      <c r="BAP190" s="27"/>
      <c r="BAQ190" s="27"/>
      <c r="BAR190" s="27"/>
      <c r="BAS190" s="27"/>
      <c r="BAT190" s="27"/>
      <c r="BAU190" s="27"/>
      <c r="BAV190" s="27"/>
      <c r="BAW190" s="27"/>
      <c r="BAX190" s="27"/>
      <c r="BAY190" s="27"/>
      <c r="BAZ190" s="27"/>
      <c r="BBA190" s="27"/>
      <c r="BBB190" s="27"/>
      <c r="BBC190" s="27"/>
      <c r="BBD190" s="27"/>
      <c r="BBE190" s="27"/>
      <c r="BBF190" s="27"/>
      <c r="BBG190" s="27"/>
      <c r="BBH190" s="27"/>
      <c r="BBI190" s="27"/>
      <c r="BBJ190" s="27"/>
      <c r="BBK190" s="27"/>
      <c r="BBL190" s="27"/>
      <c r="BBM190" s="27"/>
      <c r="BBN190" s="27"/>
      <c r="BBO190" s="27"/>
      <c r="BBP190" s="27"/>
      <c r="BBQ190" s="27"/>
      <c r="BBR190" s="27"/>
      <c r="BBS190" s="27"/>
      <c r="BBT190" s="27"/>
      <c r="BBU190" s="27"/>
      <c r="BBV190" s="27"/>
      <c r="BBW190" s="27"/>
      <c r="BBX190" s="27"/>
      <c r="BBY190" s="27"/>
      <c r="BBZ190" s="27"/>
      <c r="BCA190" s="27"/>
      <c r="BCB190" s="27"/>
      <c r="BCC190" s="27"/>
      <c r="BCD190" s="27"/>
      <c r="BCE190" s="27"/>
      <c r="BCF190" s="27"/>
      <c r="BCG190" s="27"/>
      <c r="BCH190" s="27"/>
      <c r="BCI190" s="27"/>
      <c r="BCJ190" s="27"/>
      <c r="BCK190" s="27"/>
      <c r="BCL190" s="27"/>
      <c r="BCM190" s="27"/>
      <c r="BCN190" s="27"/>
      <c r="BCO190" s="27"/>
      <c r="BCP190" s="27"/>
      <c r="BCQ190" s="27"/>
      <c r="BCR190" s="27"/>
      <c r="BCS190" s="27"/>
      <c r="BCT190" s="27"/>
      <c r="BCU190" s="27"/>
      <c r="BCV190" s="27"/>
      <c r="BCW190" s="27"/>
      <c r="BCX190" s="27"/>
      <c r="BCY190" s="27"/>
      <c r="BCZ190" s="27"/>
      <c r="BDA190" s="27"/>
      <c r="BDB190" s="27"/>
      <c r="BDC190" s="27"/>
      <c r="BDD190" s="27"/>
      <c r="BDE190" s="27"/>
      <c r="BDF190" s="27"/>
      <c r="BDG190" s="27"/>
      <c r="BDH190" s="27"/>
      <c r="BDI190" s="27"/>
      <c r="BDJ190" s="27"/>
      <c r="BDK190" s="27"/>
      <c r="BDL190" s="27"/>
      <c r="BDM190" s="27"/>
      <c r="BDN190" s="27"/>
      <c r="BDO190" s="27"/>
      <c r="BDP190" s="27"/>
      <c r="BDQ190" s="27"/>
      <c r="BDR190" s="27"/>
      <c r="BDS190" s="27"/>
      <c r="BDT190" s="27"/>
      <c r="BDU190" s="27"/>
      <c r="BDV190" s="27"/>
      <c r="BDW190" s="27"/>
      <c r="BDX190" s="27"/>
      <c r="BDY190" s="27"/>
      <c r="BDZ190" s="27"/>
      <c r="BEA190" s="27"/>
      <c r="BEB190" s="27"/>
      <c r="BEC190" s="27"/>
      <c r="BED190" s="27"/>
      <c r="BEE190" s="27"/>
      <c r="BEF190" s="27"/>
      <c r="BEG190" s="27"/>
      <c r="BEH190" s="27"/>
      <c r="BEI190" s="27"/>
      <c r="BEJ190" s="27"/>
      <c r="BEK190" s="27"/>
      <c r="BEL190" s="27"/>
      <c r="BEM190" s="27"/>
      <c r="BEN190" s="27"/>
      <c r="BEO190" s="27"/>
      <c r="BEP190" s="27"/>
      <c r="BEQ190" s="27"/>
      <c r="BER190" s="27"/>
      <c r="BES190" s="27"/>
      <c r="BET190" s="27"/>
      <c r="BEU190" s="27"/>
      <c r="BEV190" s="27"/>
      <c r="BEW190" s="27"/>
      <c r="BEX190" s="27"/>
      <c r="BEY190" s="27"/>
      <c r="BEZ190" s="27"/>
      <c r="BFA190" s="27"/>
      <c r="BFB190" s="27"/>
      <c r="BFC190" s="27"/>
      <c r="BFD190" s="27"/>
      <c r="BFE190" s="27"/>
      <c r="BFF190" s="27"/>
      <c r="BFG190" s="27"/>
      <c r="BFH190" s="27"/>
      <c r="BFI190" s="27"/>
      <c r="BFJ190" s="27"/>
      <c r="BFK190" s="27"/>
      <c r="BFL190" s="27"/>
      <c r="BFM190" s="27"/>
      <c r="BFN190" s="27"/>
      <c r="BFO190" s="27"/>
      <c r="BFP190" s="27"/>
      <c r="BFQ190" s="27"/>
      <c r="BFR190" s="27"/>
      <c r="BFS190" s="27"/>
      <c r="BFT190" s="27"/>
      <c r="BFU190" s="27"/>
      <c r="BFV190" s="27"/>
      <c r="BFW190" s="27"/>
      <c r="BFX190" s="27"/>
      <c r="BFY190" s="27"/>
      <c r="BFZ190" s="27"/>
      <c r="BGA190" s="27"/>
      <c r="BGB190" s="27"/>
      <c r="BGC190" s="27"/>
      <c r="BGD190" s="27"/>
      <c r="BGE190" s="27"/>
      <c r="BGF190" s="27"/>
      <c r="BGG190" s="27"/>
      <c r="BGH190" s="27"/>
      <c r="BGI190" s="27"/>
      <c r="BGJ190" s="27"/>
      <c r="BGK190" s="27"/>
      <c r="BGL190" s="27"/>
      <c r="BGM190" s="27"/>
      <c r="BGN190" s="27"/>
      <c r="BGO190" s="27"/>
      <c r="BGP190" s="27"/>
      <c r="BGQ190" s="27"/>
      <c r="BGR190" s="27"/>
      <c r="BGS190" s="27"/>
      <c r="BGT190" s="27"/>
      <c r="BGU190" s="27"/>
      <c r="BGV190" s="27"/>
      <c r="BGW190" s="27"/>
      <c r="BGX190" s="27"/>
      <c r="BGY190" s="27"/>
      <c r="BGZ190" s="27"/>
      <c r="BHA190" s="27"/>
      <c r="BHB190" s="27"/>
      <c r="BHC190" s="27"/>
      <c r="BHD190" s="27"/>
      <c r="BHE190" s="27"/>
      <c r="BHF190" s="27"/>
      <c r="BHG190" s="27"/>
      <c r="BHH190" s="27"/>
      <c r="BHI190" s="27"/>
      <c r="BHJ190" s="27"/>
      <c r="BHK190" s="27"/>
      <c r="BHL190" s="27"/>
      <c r="BHM190" s="27"/>
      <c r="BHN190" s="27"/>
      <c r="BHO190" s="27"/>
      <c r="BHP190" s="27"/>
      <c r="BHQ190" s="27"/>
      <c r="BHR190" s="27"/>
      <c r="BHS190" s="27"/>
      <c r="BHT190" s="27"/>
      <c r="BHU190" s="27"/>
      <c r="BHV190" s="27"/>
      <c r="BHW190" s="27"/>
      <c r="BHX190" s="27"/>
      <c r="BHY190" s="27"/>
      <c r="BHZ190" s="27"/>
      <c r="BIA190" s="27"/>
      <c r="BIB190" s="27"/>
      <c r="BIC190" s="27"/>
      <c r="BID190" s="27"/>
      <c r="BIE190" s="27"/>
      <c r="BIF190" s="27"/>
      <c r="BIG190" s="27"/>
      <c r="BIH190" s="27"/>
      <c r="BII190" s="27"/>
      <c r="BIJ190" s="27"/>
      <c r="BIK190" s="27"/>
      <c r="BIL190" s="27"/>
      <c r="BIM190" s="27"/>
      <c r="BIN190" s="27"/>
      <c r="BIO190" s="27"/>
      <c r="BIP190" s="27"/>
      <c r="BIQ190" s="27"/>
      <c r="BIR190" s="27"/>
      <c r="BIS190" s="27"/>
      <c r="BIT190" s="27"/>
      <c r="BIU190" s="27"/>
      <c r="BIV190" s="27"/>
      <c r="BIW190" s="27"/>
      <c r="BIX190" s="27"/>
      <c r="BIY190" s="27"/>
      <c r="BIZ190" s="27"/>
      <c r="BJA190" s="27"/>
      <c r="BJB190" s="27"/>
      <c r="BJC190" s="27"/>
      <c r="BJD190" s="27"/>
      <c r="BJE190" s="27"/>
      <c r="BJF190" s="27"/>
      <c r="BJG190" s="27"/>
      <c r="BJH190" s="27"/>
      <c r="BJI190" s="27"/>
      <c r="BJJ190" s="27"/>
      <c r="BJK190" s="27"/>
      <c r="BJL190" s="27"/>
      <c r="BJM190" s="27"/>
      <c r="BJN190" s="27"/>
      <c r="BJO190" s="27"/>
      <c r="BJP190" s="27"/>
      <c r="BJQ190" s="27"/>
      <c r="BJR190" s="27"/>
      <c r="BJS190" s="27"/>
      <c r="BJT190" s="27"/>
      <c r="BJU190" s="27"/>
      <c r="BJV190" s="27"/>
      <c r="BJW190" s="27"/>
      <c r="BJX190" s="27"/>
      <c r="BJY190" s="27"/>
      <c r="BJZ190" s="27"/>
      <c r="BKA190" s="27"/>
      <c r="BKB190" s="27"/>
      <c r="BKC190" s="27"/>
      <c r="BKD190" s="27"/>
      <c r="BKE190" s="27"/>
      <c r="BKF190" s="27"/>
      <c r="BKG190" s="27"/>
      <c r="BKH190" s="27"/>
      <c r="BKI190" s="27"/>
      <c r="BKJ190" s="27"/>
      <c r="BKK190" s="27"/>
      <c r="BKL190" s="27"/>
      <c r="BKM190" s="27"/>
      <c r="BKN190" s="27"/>
      <c r="BKO190" s="27"/>
      <c r="BKP190" s="27"/>
      <c r="BKQ190" s="27"/>
      <c r="BKR190" s="27"/>
      <c r="BKS190" s="27"/>
      <c r="BKT190" s="27"/>
      <c r="BKU190" s="27"/>
      <c r="BKV190" s="27"/>
      <c r="BKW190" s="27"/>
      <c r="BKX190" s="27"/>
      <c r="BKY190" s="27"/>
      <c r="BKZ190" s="27"/>
      <c r="BLA190" s="27"/>
      <c r="BLB190" s="27"/>
      <c r="BLC190" s="27"/>
      <c r="BLD190" s="27"/>
      <c r="BLE190" s="27"/>
      <c r="BLF190" s="27"/>
      <c r="BLG190" s="27"/>
      <c r="BLH190" s="27"/>
      <c r="BLI190" s="27"/>
      <c r="BLJ190" s="27"/>
      <c r="BLK190" s="27"/>
      <c r="BLL190" s="27"/>
      <c r="BLM190" s="27"/>
      <c r="BLN190" s="27"/>
      <c r="BLO190" s="27"/>
      <c r="BLP190" s="27"/>
      <c r="BLQ190" s="27"/>
      <c r="BLR190" s="27"/>
      <c r="BLS190" s="27"/>
      <c r="BLT190" s="27"/>
      <c r="BLU190" s="27"/>
      <c r="BLV190" s="27"/>
      <c r="BLW190" s="27"/>
      <c r="BLX190" s="27"/>
      <c r="BLY190" s="27"/>
      <c r="BLZ190" s="27"/>
      <c r="BMA190" s="27"/>
      <c r="BMB190" s="27"/>
      <c r="BMC190" s="27"/>
      <c r="BMD190" s="27"/>
      <c r="BME190" s="27"/>
      <c r="BMF190" s="27"/>
      <c r="BMG190" s="27"/>
      <c r="BMH190" s="27"/>
      <c r="BMI190" s="27"/>
      <c r="BMJ190" s="27"/>
      <c r="BMK190" s="27"/>
      <c r="BML190" s="27"/>
      <c r="BMM190" s="27"/>
      <c r="BMN190" s="27"/>
      <c r="BMO190" s="27"/>
      <c r="BMP190" s="27"/>
      <c r="BMQ190" s="27"/>
      <c r="BMR190" s="27"/>
      <c r="BMS190" s="27"/>
      <c r="BMT190" s="27"/>
      <c r="BMU190" s="27"/>
      <c r="BMV190" s="27"/>
      <c r="BMW190" s="27"/>
      <c r="BMX190" s="27"/>
      <c r="BMY190" s="27"/>
      <c r="BMZ190" s="27"/>
      <c r="BNA190" s="27"/>
      <c r="BNB190" s="27"/>
      <c r="BNC190" s="27"/>
      <c r="BND190" s="27"/>
      <c r="BNE190" s="27"/>
      <c r="BNF190" s="27"/>
      <c r="BNG190" s="27"/>
      <c r="BNH190" s="27"/>
      <c r="BNI190" s="27"/>
      <c r="BNJ190" s="27"/>
      <c r="BNK190" s="27"/>
      <c r="BNL190" s="27"/>
      <c r="BNM190" s="27"/>
      <c r="BNN190" s="27"/>
      <c r="BNO190" s="27"/>
      <c r="BNP190" s="27"/>
      <c r="BNQ190" s="27"/>
      <c r="BNR190" s="27"/>
      <c r="BNS190" s="27"/>
      <c r="BNT190" s="27"/>
      <c r="BNU190" s="27"/>
      <c r="BNV190" s="27"/>
      <c r="BNW190" s="27"/>
      <c r="BNX190" s="27"/>
      <c r="BNY190" s="27"/>
      <c r="BNZ190" s="27"/>
      <c r="BOA190" s="27"/>
      <c r="BOB190" s="27"/>
      <c r="BOC190" s="27"/>
      <c r="BOD190" s="27"/>
      <c r="BOE190" s="27"/>
      <c r="BOF190" s="27"/>
      <c r="BOG190" s="27"/>
      <c r="BOH190" s="27"/>
      <c r="BOI190" s="27"/>
      <c r="BOJ190" s="27"/>
      <c r="BOK190" s="27"/>
      <c r="BOL190" s="27"/>
      <c r="BOM190" s="27"/>
      <c r="BON190" s="27"/>
      <c r="BOO190" s="27"/>
      <c r="BOP190" s="27"/>
      <c r="BOQ190" s="27"/>
      <c r="BOR190" s="27"/>
      <c r="BOS190" s="27"/>
      <c r="BOT190" s="27"/>
      <c r="BOU190" s="27"/>
      <c r="BOV190" s="27"/>
      <c r="BOW190" s="27"/>
      <c r="BOX190" s="27"/>
      <c r="BOY190" s="27"/>
      <c r="BOZ190" s="27"/>
      <c r="BPA190" s="27"/>
      <c r="BPB190" s="27"/>
      <c r="BPC190" s="27"/>
      <c r="BPD190" s="27"/>
      <c r="BPE190" s="27"/>
      <c r="BPF190" s="27"/>
      <c r="BPG190" s="27"/>
      <c r="BPH190" s="27"/>
      <c r="BPI190" s="27"/>
      <c r="BPJ190" s="27"/>
      <c r="BPK190" s="27"/>
      <c r="BPL190" s="27"/>
      <c r="BPM190" s="27"/>
      <c r="BPN190" s="27"/>
      <c r="BPO190" s="27"/>
      <c r="BPP190" s="27"/>
      <c r="BPQ190" s="27"/>
      <c r="BPR190" s="27"/>
      <c r="BPS190" s="27"/>
      <c r="BPT190" s="27"/>
      <c r="BPU190" s="27"/>
      <c r="BPV190" s="27"/>
      <c r="BPW190" s="27"/>
      <c r="BPX190" s="27"/>
      <c r="BPY190" s="27"/>
      <c r="BPZ190" s="27"/>
      <c r="BQA190" s="27"/>
      <c r="BQB190" s="27"/>
      <c r="BQC190" s="27"/>
      <c r="BQD190" s="27"/>
      <c r="BQE190" s="27"/>
      <c r="BQF190" s="27"/>
      <c r="BQG190" s="27"/>
      <c r="BQH190" s="27"/>
      <c r="BQI190" s="27"/>
      <c r="BQJ190" s="27"/>
      <c r="BQK190" s="27"/>
      <c r="BQL190" s="27"/>
      <c r="BQM190" s="27"/>
      <c r="BQN190" s="27"/>
      <c r="BQO190" s="27"/>
      <c r="BQP190" s="27"/>
      <c r="BQQ190" s="27"/>
      <c r="BQR190" s="27"/>
      <c r="BQS190" s="27"/>
      <c r="BQT190" s="27"/>
      <c r="BQU190" s="27"/>
      <c r="BQV190" s="27"/>
      <c r="BQW190" s="27"/>
      <c r="BQX190" s="27"/>
      <c r="BQY190" s="27"/>
      <c r="BQZ190" s="27"/>
      <c r="BRA190" s="27"/>
      <c r="BRB190" s="27"/>
      <c r="BRC190" s="27"/>
      <c r="BRD190" s="27"/>
      <c r="BRE190" s="27"/>
      <c r="BRF190" s="27"/>
      <c r="BRG190" s="27"/>
      <c r="BRH190" s="27"/>
      <c r="BRI190" s="27"/>
      <c r="BRJ190" s="27"/>
      <c r="BRK190" s="27"/>
      <c r="BRL190" s="27"/>
      <c r="BRM190" s="27"/>
      <c r="BRN190" s="27"/>
      <c r="BRO190" s="27"/>
      <c r="BRP190" s="27"/>
      <c r="BRQ190" s="27"/>
      <c r="BRR190" s="27"/>
      <c r="BRS190" s="27"/>
      <c r="BRT190" s="27"/>
      <c r="BRU190" s="27"/>
      <c r="BRV190" s="27"/>
      <c r="BRW190" s="27"/>
      <c r="BRX190" s="27"/>
      <c r="BRY190" s="27"/>
      <c r="BRZ190" s="27"/>
      <c r="BSA190" s="27"/>
      <c r="BSB190" s="27"/>
      <c r="BSC190" s="27"/>
      <c r="BSD190" s="27"/>
      <c r="BSE190" s="27"/>
      <c r="BSF190" s="27"/>
      <c r="BSG190" s="27"/>
      <c r="BSH190" s="27"/>
      <c r="BSI190" s="27"/>
      <c r="BSJ190" s="27"/>
      <c r="BSK190" s="27"/>
      <c r="BSL190" s="27"/>
      <c r="BSM190" s="27"/>
      <c r="BSN190" s="27"/>
      <c r="BSO190" s="27"/>
      <c r="BSP190" s="27"/>
      <c r="BSQ190" s="27"/>
      <c r="BSR190" s="27"/>
      <c r="BSS190" s="27"/>
      <c r="BST190" s="27"/>
      <c r="BSU190" s="27"/>
      <c r="BSV190" s="27"/>
      <c r="BSW190" s="27"/>
      <c r="BSX190" s="27"/>
      <c r="BSY190" s="27"/>
      <c r="BSZ190" s="27"/>
      <c r="BTA190" s="27"/>
      <c r="BTB190" s="27"/>
      <c r="BTC190" s="27"/>
      <c r="BTD190" s="27"/>
      <c r="BTE190" s="27"/>
      <c r="BTF190" s="27"/>
      <c r="BTG190" s="27"/>
      <c r="BTH190" s="27"/>
      <c r="BTI190" s="27"/>
      <c r="BTJ190" s="27"/>
      <c r="BTK190" s="27"/>
      <c r="BTL190" s="27"/>
      <c r="BTM190" s="27"/>
      <c r="BTN190" s="27"/>
      <c r="BTO190" s="27"/>
      <c r="BTP190" s="27"/>
      <c r="BTQ190" s="27"/>
      <c r="BTR190" s="27"/>
      <c r="BTS190" s="27"/>
      <c r="BTT190" s="27"/>
      <c r="BTU190" s="27"/>
      <c r="BTV190" s="27"/>
      <c r="BTW190" s="27"/>
      <c r="BTX190" s="27"/>
      <c r="BTY190" s="27"/>
      <c r="BTZ190" s="27"/>
      <c r="BUA190" s="27"/>
      <c r="BUB190" s="27"/>
      <c r="BUC190" s="27"/>
      <c r="BUD190" s="27"/>
      <c r="BUE190" s="27"/>
      <c r="BUF190" s="27"/>
      <c r="BUG190" s="27"/>
      <c r="BUH190" s="27"/>
      <c r="BUI190" s="27"/>
      <c r="BUJ190" s="27"/>
      <c r="BUK190" s="27"/>
      <c r="BUL190" s="27"/>
      <c r="BUM190" s="27"/>
      <c r="BUN190" s="27"/>
      <c r="BUO190" s="27"/>
      <c r="BUP190" s="27"/>
      <c r="BUQ190" s="27"/>
      <c r="BUR190" s="27"/>
      <c r="BUS190" s="27"/>
      <c r="BUT190" s="27"/>
      <c r="BUU190" s="27"/>
      <c r="BUV190" s="27"/>
      <c r="BUW190" s="27"/>
      <c r="BUX190" s="27"/>
      <c r="BUY190" s="27"/>
      <c r="BUZ190" s="27"/>
      <c r="BVA190" s="27"/>
      <c r="BVB190" s="27"/>
      <c r="BVC190" s="27"/>
      <c r="BVD190" s="27"/>
      <c r="BVE190" s="27"/>
      <c r="BVF190" s="27"/>
      <c r="BVG190" s="27"/>
      <c r="BVH190" s="27"/>
      <c r="BVI190" s="27"/>
      <c r="BVJ190" s="27"/>
      <c r="BVK190" s="27"/>
      <c r="BVL190" s="27"/>
      <c r="BVM190" s="27"/>
      <c r="BVN190" s="27"/>
      <c r="BVO190" s="27"/>
      <c r="BVP190" s="27"/>
      <c r="BVQ190" s="27"/>
      <c r="BVR190" s="27"/>
      <c r="BVS190" s="27"/>
      <c r="BVT190" s="27"/>
      <c r="BVU190" s="27"/>
      <c r="BVV190" s="27"/>
      <c r="BVW190" s="27"/>
      <c r="BVX190" s="27"/>
      <c r="BVY190" s="27"/>
      <c r="BVZ190" s="27"/>
      <c r="BWA190" s="27"/>
      <c r="BWB190" s="27"/>
      <c r="BWC190" s="27"/>
      <c r="BWD190" s="27"/>
      <c r="BWE190" s="27"/>
      <c r="BWF190" s="27"/>
      <c r="BWG190" s="27"/>
      <c r="BWH190" s="27"/>
      <c r="BWI190" s="27"/>
      <c r="BWJ190" s="27"/>
      <c r="BWK190" s="27"/>
      <c r="BWL190" s="27"/>
      <c r="BWM190" s="27"/>
      <c r="BWN190" s="27"/>
      <c r="BWO190" s="27"/>
      <c r="BWP190" s="27"/>
      <c r="BWQ190" s="27"/>
      <c r="BWR190" s="27"/>
      <c r="BWS190" s="27"/>
      <c r="BWT190" s="27"/>
      <c r="BWU190" s="27"/>
      <c r="BWV190" s="27"/>
      <c r="BWW190" s="27"/>
      <c r="BWX190" s="27"/>
      <c r="BWY190" s="27"/>
      <c r="BWZ190" s="27"/>
      <c r="BXA190" s="27"/>
      <c r="BXB190" s="27"/>
      <c r="BXC190" s="27"/>
      <c r="BXD190" s="27"/>
      <c r="BXE190" s="27"/>
      <c r="BXF190" s="27"/>
      <c r="BXG190" s="27"/>
      <c r="BXH190" s="27"/>
      <c r="BXI190" s="27"/>
      <c r="BXJ190" s="27"/>
      <c r="BXK190" s="27"/>
      <c r="BXL190" s="27"/>
      <c r="BXM190" s="27"/>
      <c r="BXN190" s="27"/>
      <c r="BXO190" s="27"/>
      <c r="BXP190" s="27"/>
      <c r="BXQ190" s="27"/>
      <c r="BXR190" s="27"/>
      <c r="BXS190" s="27"/>
      <c r="BXT190" s="27"/>
      <c r="BXU190" s="27"/>
      <c r="BXV190" s="27"/>
      <c r="BXW190" s="27"/>
      <c r="BXX190" s="27"/>
      <c r="BXY190" s="27"/>
      <c r="BXZ190" s="27"/>
      <c r="BYA190" s="27"/>
      <c r="BYB190" s="27"/>
      <c r="BYC190" s="27"/>
      <c r="BYD190" s="27"/>
      <c r="BYE190" s="27"/>
      <c r="BYF190" s="27"/>
      <c r="BYG190" s="27"/>
      <c r="BYH190" s="27"/>
      <c r="BYI190" s="27"/>
      <c r="BYJ190" s="27"/>
      <c r="BYK190" s="27"/>
      <c r="BYL190" s="27"/>
      <c r="BYM190" s="27"/>
      <c r="BYN190" s="27"/>
      <c r="BYO190" s="27"/>
      <c r="BYP190" s="27"/>
      <c r="BYQ190" s="27"/>
      <c r="BYR190" s="27"/>
      <c r="BYS190" s="27"/>
      <c r="BYT190" s="27"/>
      <c r="BYU190" s="27"/>
      <c r="BYV190" s="27"/>
      <c r="BYW190" s="27"/>
      <c r="BYX190" s="27"/>
      <c r="BYY190" s="27"/>
      <c r="BYZ190" s="27"/>
      <c r="BZA190" s="27"/>
      <c r="BZB190" s="27"/>
      <c r="BZC190" s="27"/>
      <c r="BZD190" s="27"/>
      <c r="BZE190" s="27"/>
      <c r="BZF190" s="27"/>
      <c r="BZG190" s="27"/>
      <c r="BZH190" s="27"/>
      <c r="BZI190" s="27"/>
      <c r="BZJ190" s="27"/>
      <c r="BZK190" s="27"/>
      <c r="BZL190" s="27"/>
      <c r="BZM190" s="27"/>
      <c r="BZN190" s="27"/>
      <c r="BZO190" s="27"/>
      <c r="BZP190" s="27"/>
      <c r="BZQ190" s="27"/>
      <c r="BZR190" s="27"/>
      <c r="BZS190" s="27"/>
      <c r="BZT190" s="27"/>
      <c r="BZU190" s="27"/>
      <c r="BZV190" s="27"/>
      <c r="BZW190" s="27"/>
      <c r="BZX190" s="27"/>
      <c r="BZY190" s="27"/>
      <c r="BZZ190" s="27"/>
      <c r="CAA190" s="27"/>
      <c r="CAB190" s="27"/>
      <c r="CAC190" s="27"/>
      <c r="CAD190" s="27"/>
      <c r="CAE190" s="27"/>
      <c r="CAF190" s="27"/>
      <c r="CAG190" s="27"/>
      <c r="CAH190" s="27"/>
      <c r="CAI190" s="27"/>
      <c r="CAJ190" s="27"/>
      <c r="CAK190" s="27"/>
      <c r="CAL190" s="27"/>
      <c r="CAM190" s="27"/>
      <c r="CAN190" s="27"/>
      <c r="CAO190" s="27"/>
      <c r="CAP190" s="27"/>
      <c r="CAQ190" s="27"/>
      <c r="CAR190" s="27"/>
      <c r="CAS190" s="27"/>
      <c r="CAT190" s="27"/>
      <c r="CAU190" s="27"/>
      <c r="CAV190" s="27"/>
      <c r="CAW190" s="27"/>
      <c r="CAX190" s="27"/>
      <c r="CAY190" s="27"/>
      <c r="CAZ190" s="27"/>
      <c r="CBA190" s="27"/>
      <c r="CBB190" s="27"/>
      <c r="CBC190" s="27"/>
      <c r="CBD190" s="27"/>
      <c r="CBE190" s="27"/>
      <c r="CBF190" s="27"/>
      <c r="CBG190" s="27"/>
      <c r="CBH190" s="27"/>
      <c r="CBI190" s="27"/>
      <c r="CBJ190" s="27"/>
      <c r="CBK190" s="27"/>
      <c r="CBL190" s="27"/>
      <c r="CBM190" s="27"/>
      <c r="CBN190" s="27"/>
      <c r="CBO190" s="27"/>
      <c r="CBP190" s="27"/>
      <c r="CBQ190" s="27"/>
      <c r="CBR190" s="27"/>
      <c r="CBS190" s="27"/>
      <c r="CBT190" s="27"/>
      <c r="CBU190" s="27"/>
      <c r="CBV190" s="27"/>
      <c r="CBW190" s="27"/>
      <c r="CBX190" s="27"/>
      <c r="CBY190" s="27"/>
      <c r="CBZ190" s="27"/>
      <c r="CCA190" s="27"/>
      <c r="CCB190" s="27"/>
      <c r="CCC190" s="27"/>
      <c r="CCD190" s="27"/>
      <c r="CCE190" s="27"/>
      <c r="CCF190" s="27"/>
      <c r="CCG190" s="27"/>
      <c r="CCH190" s="27"/>
      <c r="CCI190" s="27"/>
      <c r="CCJ190" s="27"/>
      <c r="CCK190" s="27"/>
      <c r="CCL190" s="27"/>
      <c r="CCM190" s="27"/>
      <c r="CCN190" s="27"/>
      <c r="CCO190" s="27"/>
      <c r="CCP190" s="27"/>
      <c r="CCQ190" s="27"/>
      <c r="CCR190" s="27"/>
      <c r="CCS190" s="27"/>
      <c r="CCT190" s="27"/>
      <c r="CCU190" s="27"/>
      <c r="CCV190" s="27"/>
      <c r="CCW190" s="27"/>
      <c r="CCX190" s="27"/>
      <c r="CCY190" s="27"/>
      <c r="CCZ190" s="27"/>
      <c r="CDA190" s="27"/>
      <c r="CDB190" s="27"/>
      <c r="CDC190" s="27"/>
      <c r="CDD190" s="27"/>
      <c r="CDE190" s="27"/>
      <c r="CDF190" s="27"/>
      <c r="CDG190" s="27"/>
      <c r="CDH190" s="27"/>
      <c r="CDI190" s="27"/>
      <c r="CDJ190" s="27"/>
      <c r="CDK190" s="27"/>
      <c r="CDL190" s="27"/>
      <c r="CDM190" s="27"/>
      <c r="CDN190" s="27"/>
      <c r="CDO190" s="27"/>
      <c r="CDP190" s="27"/>
      <c r="CDQ190" s="27"/>
      <c r="CDR190" s="27"/>
      <c r="CDS190" s="27"/>
      <c r="CDT190" s="27"/>
      <c r="CDU190" s="27"/>
      <c r="CDV190" s="27"/>
      <c r="CDW190" s="27"/>
      <c r="CDX190" s="27"/>
      <c r="CDY190" s="27"/>
      <c r="CDZ190" s="27"/>
      <c r="CEA190" s="27"/>
      <c r="CEB190" s="27"/>
      <c r="CEC190" s="27"/>
      <c r="CED190" s="27"/>
      <c r="CEE190" s="27"/>
      <c r="CEF190" s="27"/>
      <c r="CEG190" s="27"/>
      <c r="CEH190" s="27"/>
      <c r="CEI190" s="27"/>
      <c r="CEJ190" s="27"/>
      <c r="CEK190" s="27"/>
      <c r="CEL190" s="27"/>
      <c r="CEM190" s="27"/>
      <c r="CEN190" s="27"/>
      <c r="CEO190" s="27"/>
      <c r="CEP190" s="27"/>
      <c r="CEQ190" s="27"/>
      <c r="CER190" s="27"/>
      <c r="CES190" s="27"/>
      <c r="CET190" s="27"/>
      <c r="CEU190" s="27"/>
      <c r="CEV190" s="27"/>
      <c r="CEW190" s="27"/>
      <c r="CEX190" s="27"/>
      <c r="CEY190" s="27"/>
      <c r="CEZ190" s="27"/>
      <c r="CFA190" s="27"/>
      <c r="CFB190" s="27"/>
      <c r="CFC190" s="27"/>
      <c r="CFD190" s="27"/>
      <c r="CFE190" s="27"/>
      <c r="CFF190" s="27"/>
      <c r="CFG190" s="27"/>
      <c r="CFH190" s="27"/>
      <c r="CFI190" s="27"/>
      <c r="CFJ190" s="27"/>
      <c r="CFK190" s="27"/>
      <c r="CFL190" s="27"/>
      <c r="CFM190" s="27"/>
      <c r="CFN190" s="27"/>
      <c r="CFO190" s="27"/>
      <c r="CFP190" s="27"/>
      <c r="CFQ190" s="27"/>
      <c r="CFR190" s="27"/>
      <c r="CFS190" s="27"/>
      <c r="CFT190" s="27"/>
      <c r="CFU190" s="27"/>
      <c r="CFV190" s="27"/>
      <c r="CFW190" s="27"/>
      <c r="CFX190" s="27"/>
      <c r="CFY190" s="27"/>
      <c r="CFZ190" s="27"/>
      <c r="CGA190" s="27"/>
      <c r="CGB190" s="27"/>
      <c r="CGC190" s="27"/>
      <c r="CGD190" s="27"/>
      <c r="CGE190" s="27"/>
      <c r="CGF190" s="27"/>
      <c r="CGG190" s="27"/>
      <c r="CGH190" s="27"/>
      <c r="CGI190" s="27"/>
      <c r="CGJ190" s="27"/>
      <c r="CGK190" s="27"/>
      <c r="CGL190" s="27"/>
      <c r="CGM190" s="27"/>
      <c r="CGN190" s="27"/>
      <c r="CGO190" s="27"/>
      <c r="CGP190" s="27"/>
      <c r="CGQ190" s="27"/>
      <c r="CGR190" s="27"/>
      <c r="CGS190" s="27"/>
      <c r="CGT190" s="27"/>
      <c r="CGU190" s="27"/>
      <c r="CGV190" s="27"/>
      <c r="CGW190" s="27"/>
      <c r="CGX190" s="27"/>
      <c r="CGY190" s="27"/>
      <c r="CGZ190" s="27"/>
      <c r="CHA190" s="27"/>
      <c r="CHB190" s="27"/>
      <c r="CHC190" s="27"/>
      <c r="CHD190" s="27"/>
      <c r="CHE190" s="27"/>
      <c r="CHF190" s="27"/>
      <c r="CHG190" s="27"/>
      <c r="CHH190" s="27"/>
      <c r="CHI190" s="27"/>
      <c r="CHJ190" s="27"/>
      <c r="CHK190" s="27"/>
      <c r="CHL190" s="27"/>
      <c r="CHM190" s="27"/>
      <c r="CHN190" s="27"/>
      <c r="CHO190" s="27"/>
      <c r="CHP190" s="27"/>
      <c r="CHQ190" s="27"/>
      <c r="CHR190" s="27"/>
      <c r="CHS190" s="27"/>
      <c r="CHT190" s="27"/>
      <c r="CHU190" s="27"/>
      <c r="CHV190" s="27"/>
      <c r="CHW190" s="27"/>
      <c r="CHX190" s="27"/>
      <c r="CHY190" s="27"/>
      <c r="CHZ190" s="27"/>
      <c r="CIA190" s="27"/>
      <c r="CIB190" s="27"/>
      <c r="CIC190" s="27"/>
      <c r="CID190" s="27"/>
      <c r="CIE190" s="27"/>
      <c r="CIF190" s="27"/>
      <c r="CIG190" s="27"/>
      <c r="CIH190" s="27"/>
      <c r="CII190" s="27"/>
      <c r="CIJ190" s="27"/>
      <c r="CIK190" s="27"/>
      <c r="CIL190" s="27"/>
      <c r="CIM190" s="27"/>
      <c r="CIN190" s="27"/>
      <c r="CIO190" s="27"/>
      <c r="CIP190" s="27"/>
      <c r="CIQ190" s="27"/>
      <c r="CIR190" s="27"/>
      <c r="CIS190" s="27"/>
      <c r="CIT190" s="27"/>
      <c r="CIU190" s="27"/>
      <c r="CIV190" s="27"/>
      <c r="CIW190" s="27"/>
      <c r="CIX190" s="27"/>
      <c r="CIY190" s="27"/>
      <c r="CIZ190" s="27"/>
      <c r="CJA190" s="27"/>
      <c r="CJB190" s="27"/>
      <c r="CJC190" s="27"/>
      <c r="CJD190" s="27"/>
      <c r="CJE190" s="27"/>
      <c r="CJF190" s="27"/>
      <c r="CJG190" s="27"/>
      <c r="CJH190" s="27"/>
      <c r="CJI190" s="27"/>
      <c r="CJJ190" s="27"/>
      <c r="CJK190" s="27"/>
      <c r="CJL190" s="27"/>
      <c r="CJM190" s="27"/>
      <c r="CJN190" s="27"/>
      <c r="CJO190" s="27"/>
      <c r="CJP190" s="27"/>
      <c r="CJQ190" s="27"/>
      <c r="CJR190" s="27"/>
      <c r="CJS190" s="27"/>
      <c r="CJT190" s="27"/>
      <c r="CJU190" s="27"/>
      <c r="CJV190" s="27"/>
      <c r="CJW190" s="27"/>
      <c r="CJX190" s="27"/>
      <c r="CJY190" s="27"/>
      <c r="CJZ190" s="27"/>
      <c r="CKA190" s="27"/>
      <c r="CKB190" s="27"/>
      <c r="CKC190" s="27"/>
      <c r="CKD190" s="27"/>
      <c r="CKE190" s="27"/>
      <c r="CKF190" s="27"/>
      <c r="CKG190" s="27"/>
      <c r="CKH190" s="27"/>
      <c r="CKI190" s="27"/>
      <c r="CKJ190" s="27"/>
      <c r="CKK190" s="27"/>
      <c r="CKL190" s="27"/>
      <c r="CKM190" s="27"/>
      <c r="CKN190" s="27"/>
      <c r="CKO190" s="27"/>
      <c r="CKP190" s="27"/>
      <c r="CKQ190" s="27"/>
      <c r="CKR190" s="27"/>
      <c r="CKS190" s="27"/>
      <c r="CKT190" s="27"/>
      <c r="CKU190" s="27"/>
      <c r="CKV190" s="27"/>
      <c r="CKW190" s="27"/>
      <c r="CKX190" s="27"/>
      <c r="CKY190" s="27"/>
      <c r="CKZ190" s="27"/>
      <c r="CLA190" s="27"/>
      <c r="CLB190" s="27"/>
      <c r="CLC190" s="27"/>
      <c r="CLD190" s="27"/>
      <c r="CLE190" s="27"/>
      <c r="CLF190" s="27"/>
      <c r="CLG190" s="27"/>
      <c r="CLH190" s="27"/>
      <c r="CLI190" s="27"/>
      <c r="CLJ190" s="27"/>
      <c r="CLK190" s="27"/>
      <c r="CLL190" s="27"/>
      <c r="CLM190" s="27"/>
      <c r="CLN190" s="27"/>
      <c r="CLO190" s="27"/>
      <c r="CLP190" s="27"/>
      <c r="CLQ190" s="27"/>
      <c r="CLR190" s="27"/>
      <c r="CLS190" s="27"/>
      <c r="CLT190" s="27"/>
      <c r="CLU190" s="27"/>
      <c r="CLV190" s="27"/>
      <c r="CLW190" s="27"/>
      <c r="CLX190" s="27"/>
      <c r="CLY190" s="27"/>
      <c r="CLZ190" s="27"/>
      <c r="CMA190" s="27"/>
      <c r="CMB190" s="27"/>
      <c r="CMC190" s="27"/>
      <c r="CMD190" s="27"/>
      <c r="CME190" s="27"/>
      <c r="CMF190" s="27"/>
      <c r="CMG190" s="27"/>
      <c r="CMH190" s="27"/>
      <c r="CMI190" s="27"/>
      <c r="CMJ190" s="27"/>
      <c r="CMK190" s="27"/>
      <c r="CML190" s="27"/>
      <c r="CMM190" s="27"/>
      <c r="CMN190" s="27"/>
      <c r="CMO190" s="27"/>
      <c r="CMP190" s="27"/>
      <c r="CMQ190" s="27"/>
      <c r="CMR190" s="27"/>
      <c r="CMS190" s="27"/>
      <c r="CMT190" s="27"/>
      <c r="CMU190" s="27"/>
      <c r="CMV190" s="27"/>
      <c r="CMW190" s="27"/>
      <c r="CMX190" s="27"/>
      <c r="CMY190" s="27"/>
      <c r="CMZ190" s="27"/>
      <c r="CNA190" s="27"/>
      <c r="CNB190" s="27"/>
      <c r="CNC190" s="27"/>
      <c r="CND190" s="27"/>
      <c r="CNE190" s="27"/>
      <c r="CNF190" s="27"/>
      <c r="CNG190" s="27"/>
      <c r="CNH190" s="27"/>
      <c r="CNI190" s="27"/>
      <c r="CNJ190" s="27"/>
      <c r="CNK190" s="27"/>
      <c r="CNL190" s="27"/>
      <c r="CNM190" s="27"/>
      <c r="CNN190" s="27"/>
      <c r="CNO190" s="27"/>
      <c r="CNP190" s="27"/>
      <c r="CNQ190" s="27"/>
      <c r="CNR190" s="27"/>
      <c r="CNS190" s="27"/>
      <c r="CNT190" s="27"/>
      <c r="CNU190" s="27"/>
      <c r="CNV190" s="27"/>
      <c r="CNW190" s="27"/>
      <c r="CNX190" s="27"/>
      <c r="CNY190" s="27"/>
      <c r="CNZ190" s="27"/>
      <c r="COA190" s="27"/>
      <c r="COB190" s="27"/>
      <c r="COC190" s="27"/>
      <c r="COD190" s="27"/>
      <c r="COE190" s="27"/>
      <c r="COF190" s="27"/>
      <c r="COG190" s="27"/>
      <c r="COH190" s="27"/>
      <c r="COI190" s="27"/>
      <c r="COJ190" s="27"/>
      <c r="COK190" s="27"/>
      <c r="COL190" s="27"/>
      <c r="COM190" s="27"/>
      <c r="CON190" s="27"/>
      <c r="COO190" s="27"/>
      <c r="COP190" s="27"/>
      <c r="COQ190" s="27"/>
      <c r="COR190" s="27"/>
      <c r="COS190" s="27"/>
      <c r="COT190" s="27"/>
      <c r="COU190" s="27"/>
      <c r="COV190" s="27"/>
      <c r="COW190" s="27"/>
      <c r="COX190" s="27"/>
      <c r="COY190" s="27"/>
      <c r="COZ190" s="27"/>
      <c r="CPA190" s="27"/>
      <c r="CPB190" s="27"/>
      <c r="CPC190" s="27"/>
      <c r="CPD190" s="27"/>
      <c r="CPE190" s="27"/>
      <c r="CPF190" s="27"/>
      <c r="CPG190" s="27"/>
      <c r="CPH190" s="27"/>
      <c r="CPI190" s="27"/>
      <c r="CPJ190" s="27"/>
      <c r="CPK190" s="27"/>
      <c r="CPL190" s="27"/>
      <c r="CPM190" s="27"/>
      <c r="CPN190" s="27"/>
      <c r="CPO190" s="27"/>
      <c r="CPP190" s="27"/>
      <c r="CPQ190" s="27"/>
      <c r="CPR190" s="27"/>
      <c r="CPS190" s="27"/>
      <c r="CPT190" s="27"/>
      <c r="CPU190" s="27"/>
      <c r="CPV190" s="27"/>
      <c r="CPW190" s="27"/>
      <c r="CPX190" s="27"/>
      <c r="CPY190" s="27"/>
      <c r="CPZ190" s="27"/>
      <c r="CQA190" s="27"/>
      <c r="CQB190" s="27"/>
      <c r="CQC190" s="27"/>
      <c r="CQD190" s="27"/>
      <c r="CQE190" s="27"/>
      <c r="CQF190" s="27"/>
      <c r="CQG190" s="27"/>
      <c r="CQH190" s="27"/>
      <c r="CQI190" s="27"/>
      <c r="CQJ190" s="27"/>
      <c r="CQK190" s="27"/>
      <c r="CQL190" s="27"/>
      <c r="CQM190" s="27"/>
      <c r="CQN190" s="27"/>
      <c r="CQO190" s="27"/>
      <c r="CQP190" s="27"/>
      <c r="CQQ190" s="27"/>
      <c r="CQR190" s="27"/>
      <c r="CQS190" s="27"/>
      <c r="CQT190" s="27"/>
      <c r="CQU190" s="27"/>
      <c r="CQV190" s="27"/>
      <c r="CQW190" s="27"/>
      <c r="CQX190" s="27"/>
      <c r="CQY190" s="27"/>
      <c r="CQZ190" s="27"/>
      <c r="CRA190" s="27"/>
      <c r="CRB190" s="27"/>
      <c r="CRC190" s="27"/>
      <c r="CRD190" s="27"/>
      <c r="CRE190" s="27"/>
      <c r="CRF190" s="27"/>
      <c r="CRG190" s="27"/>
      <c r="CRH190" s="27"/>
      <c r="CRI190" s="27"/>
      <c r="CRJ190" s="27"/>
      <c r="CRK190" s="27"/>
      <c r="CRL190" s="27"/>
      <c r="CRM190" s="27"/>
      <c r="CRN190" s="27"/>
      <c r="CRO190" s="27"/>
      <c r="CRP190" s="27"/>
      <c r="CRQ190" s="27"/>
      <c r="CRR190" s="27"/>
      <c r="CRS190" s="27"/>
      <c r="CRT190" s="27"/>
      <c r="CRU190" s="27"/>
      <c r="CRV190" s="27"/>
      <c r="CRW190" s="27"/>
      <c r="CRX190" s="27"/>
      <c r="CRY190" s="27"/>
      <c r="CRZ190" s="27"/>
      <c r="CSA190" s="27"/>
      <c r="CSB190" s="27"/>
      <c r="CSC190" s="27"/>
      <c r="CSD190" s="27"/>
      <c r="CSE190" s="27"/>
      <c r="CSF190" s="27"/>
      <c r="CSG190" s="27"/>
      <c r="CSH190" s="27"/>
      <c r="CSI190" s="27"/>
      <c r="CSJ190" s="27"/>
      <c r="CSK190" s="27"/>
      <c r="CSL190" s="27"/>
      <c r="CSM190" s="27"/>
      <c r="CSN190" s="27"/>
      <c r="CSO190" s="27"/>
      <c r="CSP190" s="27"/>
      <c r="CSQ190" s="27"/>
      <c r="CSR190" s="27"/>
      <c r="CSS190" s="27"/>
      <c r="CST190" s="27"/>
      <c r="CSU190" s="27"/>
      <c r="CSV190" s="27"/>
      <c r="CSW190" s="27"/>
      <c r="CSX190" s="27"/>
      <c r="CSY190" s="27"/>
      <c r="CSZ190" s="27"/>
      <c r="CTA190" s="27"/>
      <c r="CTB190" s="27"/>
      <c r="CTC190" s="27"/>
      <c r="CTD190" s="27"/>
      <c r="CTE190" s="27"/>
      <c r="CTF190" s="27"/>
      <c r="CTG190" s="27"/>
      <c r="CTH190" s="27"/>
      <c r="CTI190" s="27"/>
      <c r="CTJ190" s="27"/>
      <c r="CTK190" s="27"/>
      <c r="CTL190" s="27"/>
      <c r="CTM190" s="27"/>
      <c r="CTN190" s="27"/>
      <c r="CTO190" s="27"/>
      <c r="CTP190" s="27"/>
      <c r="CTQ190" s="27"/>
      <c r="CTR190" s="27"/>
      <c r="CTS190" s="27"/>
      <c r="CTT190" s="27"/>
      <c r="CTU190" s="27"/>
      <c r="CTV190" s="27"/>
      <c r="CTW190" s="27"/>
      <c r="CTX190" s="27"/>
      <c r="CTY190" s="27"/>
      <c r="CTZ190" s="27"/>
      <c r="CUA190" s="27"/>
      <c r="CUB190" s="27"/>
      <c r="CUC190" s="27"/>
      <c r="CUD190" s="27"/>
      <c r="CUE190" s="27"/>
      <c r="CUF190" s="27"/>
      <c r="CUG190" s="27"/>
      <c r="CUH190" s="27"/>
      <c r="CUI190" s="27"/>
      <c r="CUJ190" s="27"/>
      <c r="CUK190" s="27"/>
      <c r="CUL190" s="27"/>
      <c r="CUM190" s="27"/>
      <c r="CUN190" s="27"/>
      <c r="CUO190" s="27"/>
      <c r="CUP190" s="27"/>
      <c r="CUQ190" s="27"/>
      <c r="CUR190" s="27"/>
      <c r="CUS190" s="27"/>
      <c r="CUT190" s="27"/>
      <c r="CUU190" s="27"/>
      <c r="CUV190" s="27"/>
      <c r="CUW190" s="27"/>
      <c r="CUX190" s="27"/>
      <c r="CUY190" s="27"/>
      <c r="CUZ190" s="27"/>
      <c r="CVA190" s="27"/>
      <c r="CVB190" s="27"/>
      <c r="CVC190" s="27"/>
      <c r="CVD190" s="27"/>
      <c r="CVE190" s="27"/>
      <c r="CVF190" s="27"/>
      <c r="CVG190" s="27"/>
      <c r="CVH190" s="27"/>
      <c r="CVI190" s="27"/>
      <c r="CVJ190" s="27"/>
      <c r="CVK190" s="27"/>
      <c r="CVL190" s="27"/>
      <c r="CVM190" s="27"/>
      <c r="CVN190" s="27"/>
      <c r="CVO190" s="27"/>
      <c r="CVP190" s="27"/>
      <c r="CVQ190" s="27"/>
      <c r="CVR190" s="27"/>
      <c r="CVS190" s="27"/>
      <c r="CVT190" s="27"/>
      <c r="CVU190" s="27"/>
      <c r="CVV190" s="27"/>
      <c r="CVW190" s="27"/>
      <c r="CVX190" s="27"/>
      <c r="CVY190" s="27"/>
      <c r="CVZ190" s="27"/>
      <c r="CWA190" s="27"/>
      <c r="CWB190" s="27"/>
      <c r="CWC190" s="27"/>
      <c r="CWD190" s="27"/>
      <c r="CWE190" s="27"/>
      <c r="CWF190" s="27"/>
      <c r="CWG190" s="27"/>
      <c r="CWH190" s="27"/>
      <c r="CWI190" s="27"/>
      <c r="CWJ190" s="27"/>
      <c r="CWK190" s="27"/>
      <c r="CWL190" s="27"/>
      <c r="CWM190" s="27"/>
      <c r="CWN190" s="27"/>
      <c r="CWO190" s="27"/>
      <c r="CWP190" s="27"/>
      <c r="CWQ190" s="27"/>
      <c r="CWR190" s="27"/>
      <c r="CWS190" s="27"/>
      <c r="CWT190" s="27"/>
      <c r="CWU190" s="27"/>
      <c r="CWV190" s="27"/>
      <c r="CWW190" s="27"/>
      <c r="CWX190" s="27"/>
      <c r="CWY190" s="27"/>
      <c r="CWZ190" s="27"/>
      <c r="CXA190" s="27"/>
      <c r="CXB190" s="27"/>
      <c r="CXC190" s="27"/>
      <c r="CXD190" s="27"/>
      <c r="CXE190" s="27"/>
      <c r="CXF190" s="27"/>
      <c r="CXG190" s="27"/>
      <c r="CXH190" s="27"/>
      <c r="CXI190" s="27"/>
      <c r="CXJ190" s="27"/>
      <c r="CXK190" s="27"/>
      <c r="CXL190" s="27"/>
      <c r="CXM190" s="27"/>
      <c r="CXN190" s="27"/>
      <c r="CXO190" s="27"/>
      <c r="CXP190" s="27"/>
      <c r="CXQ190" s="27"/>
      <c r="CXR190" s="27"/>
      <c r="CXS190" s="27"/>
      <c r="CXT190" s="27"/>
      <c r="CXU190" s="27"/>
      <c r="CXV190" s="27"/>
      <c r="CXW190" s="27"/>
      <c r="CXX190" s="27"/>
      <c r="CXY190" s="27"/>
      <c r="CXZ190" s="27"/>
      <c r="CYA190" s="27"/>
      <c r="CYB190" s="27"/>
      <c r="CYC190" s="27"/>
      <c r="CYD190" s="27"/>
      <c r="CYE190" s="27"/>
      <c r="CYF190" s="27"/>
      <c r="CYG190" s="27"/>
      <c r="CYH190" s="27"/>
      <c r="CYI190" s="27"/>
      <c r="CYJ190" s="27"/>
      <c r="CYK190" s="27"/>
      <c r="CYL190" s="27"/>
      <c r="CYM190" s="27"/>
      <c r="CYN190" s="27"/>
      <c r="CYO190" s="27"/>
      <c r="CYP190" s="27"/>
      <c r="CYQ190" s="27"/>
      <c r="CYR190" s="27"/>
      <c r="CYS190" s="27"/>
      <c r="CYT190" s="27"/>
      <c r="CYU190" s="27"/>
      <c r="CYV190" s="27"/>
      <c r="CYW190" s="27"/>
      <c r="CYX190" s="27"/>
      <c r="CYY190" s="27"/>
      <c r="CYZ190" s="27"/>
      <c r="CZA190" s="27"/>
      <c r="CZB190" s="27"/>
      <c r="CZC190" s="27"/>
      <c r="CZD190" s="27"/>
      <c r="CZE190" s="27"/>
      <c r="CZF190" s="27"/>
      <c r="CZG190" s="27"/>
      <c r="CZH190" s="27"/>
      <c r="CZI190" s="27"/>
      <c r="CZJ190" s="27"/>
      <c r="CZK190" s="27"/>
      <c r="CZL190" s="27"/>
      <c r="CZM190" s="27"/>
      <c r="CZN190" s="27"/>
      <c r="CZO190" s="27"/>
      <c r="CZP190" s="27"/>
      <c r="CZQ190" s="27"/>
      <c r="CZR190" s="27"/>
      <c r="CZS190" s="27"/>
      <c r="CZT190" s="27"/>
      <c r="CZU190" s="27"/>
      <c r="CZV190" s="27"/>
      <c r="CZW190" s="27"/>
      <c r="CZX190" s="27"/>
      <c r="CZY190" s="27"/>
      <c r="CZZ190" s="27"/>
      <c r="DAA190" s="27"/>
      <c r="DAB190" s="27"/>
      <c r="DAC190" s="27"/>
      <c r="DAD190" s="27"/>
      <c r="DAE190" s="27"/>
      <c r="DAF190" s="27"/>
      <c r="DAG190" s="27"/>
      <c r="DAH190" s="27"/>
      <c r="DAI190" s="27"/>
      <c r="DAJ190" s="27"/>
      <c r="DAK190" s="27"/>
      <c r="DAL190" s="27"/>
      <c r="DAM190" s="27"/>
      <c r="DAN190" s="27"/>
      <c r="DAO190" s="27"/>
      <c r="DAP190" s="27"/>
      <c r="DAQ190" s="27"/>
      <c r="DAR190" s="27"/>
      <c r="DAS190" s="27"/>
      <c r="DAT190" s="27"/>
      <c r="DAU190" s="27"/>
      <c r="DAV190" s="27"/>
      <c r="DAW190" s="27"/>
      <c r="DAX190" s="27"/>
      <c r="DAY190" s="27"/>
      <c r="DAZ190" s="27"/>
      <c r="DBA190" s="27"/>
      <c r="DBB190" s="27"/>
      <c r="DBC190" s="27"/>
      <c r="DBD190" s="27"/>
      <c r="DBE190" s="27"/>
      <c r="DBF190" s="27"/>
      <c r="DBG190" s="27"/>
      <c r="DBH190" s="27"/>
      <c r="DBI190" s="27"/>
      <c r="DBJ190" s="27"/>
      <c r="DBK190" s="27"/>
      <c r="DBL190" s="27"/>
      <c r="DBM190" s="27"/>
      <c r="DBN190" s="27"/>
      <c r="DBO190" s="27"/>
      <c r="DBP190" s="27"/>
      <c r="DBQ190" s="27"/>
      <c r="DBR190" s="27"/>
      <c r="DBS190" s="27"/>
      <c r="DBT190" s="27"/>
      <c r="DBU190" s="27"/>
      <c r="DBV190" s="27"/>
      <c r="DBW190" s="27"/>
      <c r="DBX190" s="27"/>
      <c r="DBY190" s="27"/>
      <c r="DBZ190" s="27"/>
      <c r="DCA190" s="27"/>
      <c r="DCB190" s="27"/>
      <c r="DCC190" s="27"/>
      <c r="DCD190" s="27"/>
      <c r="DCE190" s="27"/>
      <c r="DCF190" s="27"/>
      <c r="DCG190" s="27"/>
      <c r="DCH190" s="27"/>
      <c r="DCI190" s="27"/>
      <c r="DCJ190" s="27"/>
      <c r="DCK190" s="27"/>
      <c r="DCL190" s="27"/>
      <c r="DCM190" s="27"/>
      <c r="DCN190" s="27"/>
      <c r="DCO190" s="27"/>
      <c r="DCP190" s="27"/>
      <c r="DCQ190" s="27"/>
      <c r="DCR190" s="27"/>
      <c r="DCS190" s="27"/>
      <c r="DCT190" s="27"/>
      <c r="DCU190" s="27"/>
      <c r="DCV190" s="27"/>
      <c r="DCW190" s="27"/>
      <c r="DCX190" s="27"/>
      <c r="DCY190" s="27"/>
      <c r="DCZ190" s="27"/>
      <c r="DDA190" s="27"/>
      <c r="DDB190" s="27"/>
      <c r="DDC190" s="27"/>
      <c r="DDD190" s="27"/>
      <c r="DDE190" s="27"/>
      <c r="DDF190" s="27"/>
      <c r="DDG190" s="27"/>
      <c r="DDH190" s="27"/>
      <c r="DDI190" s="27"/>
      <c r="DDJ190" s="27"/>
      <c r="DDK190" s="27"/>
      <c r="DDL190" s="27"/>
      <c r="DDM190" s="27"/>
      <c r="DDN190" s="27"/>
      <c r="DDO190" s="27"/>
      <c r="DDP190" s="27"/>
      <c r="DDQ190" s="27"/>
      <c r="DDR190" s="27"/>
      <c r="DDS190" s="27"/>
      <c r="DDT190" s="27"/>
      <c r="DDU190" s="27"/>
      <c r="DDV190" s="27"/>
      <c r="DDW190" s="27"/>
      <c r="DDX190" s="27"/>
      <c r="DDY190" s="27"/>
      <c r="DDZ190" s="27"/>
      <c r="DEA190" s="27"/>
      <c r="DEB190" s="27"/>
      <c r="DEC190" s="27"/>
      <c r="DED190" s="27"/>
      <c r="DEE190" s="27"/>
      <c r="DEF190" s="27"/>
      <c r="DEG190" s="27"/>
      <c r="DEH190" s="27"/>
      <c r="DEI190" s="27"/>
      <c r="DEJ190" s="27"/>
      <c r="DEK190" s="27"/>
      <c r="DEL190" s="27"/>
      <c r="DEM190" s="27"/>
      <c r="DEN190" s="27"/>
      <c r="DEO190" s="27"/>
      <c r="DEP190" s="27"/>
      <c r="DEQ190" s="27"/>
      <c r="DER190" s="27"/>
      <c r="DES190" s="27"/>
      <c r="DET190" s="27"/>
      <c r="DEU190" s="27"/>
      <c r="DEV190" s="27"/>
      <c r="DEW190" s="27"/>
      <c r="DEX190" s="27"/>
      <c r="DEY190" s="27"/>
      <c r="DEZ190" s="27"/>
      <c r="DFA190" s="27"/>
      <c r="DFB190" s="27"/>
      <c r="DFC190" s="27"/>
      <c r="DFD190" s="27"/>
      <c r="DFE190" s="27"/>
      <c r="DFF190" s="27"/>
      <c r="DFG190" s="27"/>
      <c r="DFH190" s="27"/>
      <c r="DFI190" s="27"/>
      <c r="DFJ190" s="27"/>
      <c r="DFK190" s="27"/>
      <c r="DFL190" s="27"/>
      <c r="DFM190" s="27"/>
      <c r="DFN190" s="27"/>
      <c r="DFO190" s="27"/>
      <c r="DFP190" s="27"/>
      <c r="DFQ190" s="27"/>
      <c r="DFR190" s="27"/>
      <c r="DFS190" s="27"/>
      <c r="DFT190" s="27"/>
      <c r="DFU190" s="27"/>
      <c r="DFV190" s="27"/>
      <c r="DFW190" s="27"/>
      <c r="DFX190" s="27"/>
      <c r="DFY190" s="27"/>
      <c r="DFZ190" s="27"/>
      <c r="DGA190" s="27"/>
      <c r="DGB190" s="27"/>
      <c r="DGC190" s="27"/>
      <c r="DGD190" s="27"/>
      <c r="DGE190" s="27"/>
      <c r="DGF190" s="27"/>
      <c r="DGG190" s="27"/>
      <c r="DGH190" s="27"/>
      <c r="DGI190" s="27"/>
      <c r="DGJ190" s="27"/>
      <c r="DGK190" s="27"/>
      <c r="DGL190" s="27"/>
      <c r="DGM190" s="27"/>
      <c r="DGN190" s="27"/>
      <c r="DGO190" s="27"/>
      <c r="DGP190" s="27"/>
      <c r="DGQ190" s="27"/>
      <c r="DGR190" s="27"/>
      <c r="DGS190" s="27"/>
      <c r="DGT190" s="27"/>
      <c r="DGU190" s="27"/>
      <c r="DGV190" s="27"/>
      <c r="DGW190" s="27"/>
      <c r="DGX190" s="27"/>
      <c r="DGY190" s="27"/>
      <c r="DGZ190" s="27"/>
      <c r="DHA190" s="27"/>
      <c r="DHB190" s="27"/>
      <c r="DHC190" s="27"/>
      <c r="DHD190" s="27"/>
      <c r="DHE190" s="27"/>
      <c r="DHF190" s="27"/>
      <c r="DHG190" s="27"/>
      <c r="DHH190" s="27"/>
      <c r="DHI190" s="27"/>
      <c r="DHJ190" s="27"/>
      <c r="DHK190" s="27"/>
      <c r="DHL190" s="27"/>
      <c r="DHM190" s="27"/>
      <c r="DHN190" s="27"/>
      <c r="DHO190" s="27"/>
      <c r="DHP190" s="27"/>
      <c r="DHQ190" s="27"/>
      <c r="DHR190" s="27"/>
      <c r="DHS190" s="27"/>
      <c r="DHT190" s="27"/>
      <c r="DHU190" s="27"/>
      <c r="DHV190" s="27"/>
      <c r="DHW190" s="27"/>
      <c r="DHX190" s="27"/>
      <c r="DHY190" s="27"/>
      <c r="DHZ190" s="27"/>
      <c r="DIA190" s="27"/>
      <c r="DIB190" s="27"/>
      <c r="DIC190" s="27"/>
      <c r="DID190" s="27"/>
      <c r="DIE190" s="27"/>
      <c r="DIF190" s="27"/>
      <c r="DIG190" s="27"/>
      <c r="DIH190" s="27"/>
      <c r="DII190" s="27"/>
      <c r="DIJ190" s="27"/>
      <c r="DIK190" s="27"/>
      <c r="DIL190" s="27"/>
      <c r="DIM190" s="27"/>
      <c r="DIN190" s="27"/>
      <c r="DIO190" s="27"/>
      <c r="DIP190" s="27"/>
      <c r="DIQ190" s="27"/>
      <c r="DIR190" s="27"/>
      <c r="DIS190" s="27"/>
      <c r="DIT190" s="27"/>
      <c r="DIU190" s="27"/>
      <c r="DIV190" s="27"/>
      <c r="DIW190" s="27"/>
      <c r="DIX190" s="27"/>
      <c r="DIY190" s="27"/>
      <c r="DIZ190" s="27"/>
      <c r="DJA190" s="27"/>
      <c r="DJB190" s="27"/>
      <c r="DJC190" s="27"/>
      <c r="DJD190" s="27"/>
      <c r="DJE190" s="27"/>
      <c r="DJF190" s="27"/>
      <c r="DJG190" s="27"/>
      <c r="DJH190" s="27"/>
      <c r="DJI190" s="27"/>
      <c r="DJJ190" s="27"/>
      <c r="DJK190" s="27"/>
      <c r="DJL190" s="27"/>
      <c r="DJM190" s="27"/>
      <c r="DJN190" s="27"/>
      <c r="DJO190" s="27"/>
      <c r="DJP190" s="27"/>
      <c r="DJQ190" s="27"/>
      <c r="DJR190" s="27"/>
      <c r="DJS190" s="27"/>
      <c r="DJT190" s="27"/>
      <c r="DJU190" s="27"/>
      <c r="DJV190" s="27"/>
      <c r="DJW190" s="27"/>
      <c r="DJX190" s="27"/>
      <c r="DJY190" s="27"/>
      <c r="DJZ190" s="27"/>
      <c r="DKA190" s="27"/>
      <c r="DKB190" s="27"/>
      <c r="DKC190" s="27"/>
      <c r="DKD190" s="27"/>
      <c r="DKE190" s="27"/>
      <c r="DKF190" s="27"/>
      <c r="DKG190" s="27"/>
      <c r="DKH190" s="27"/>
      <c r="DKI190" s="27"/>
      <c r="DKJ190" s="27"/>
      <c r="DKK190" s="27"/>
      <c r="DKL190" s="27"/>
      <c r="DKM190" s="27"/>
      <c r="DKN190" s="27"/>
      <c r="DKO190" s="27"/>
      <c r="DKP190" s="27"/>
      <c r="DKQ190" s="27"/>
      <c r="DKR190" s="27"/>
      <c r="DKS190" s="27"/>
      <c r="DKT190" s="27"/>
      <c r="DKU190" s="27"/>
      <c r="DKV190" s="27"/>
      <c r="DKW190" s="27"/>
      <c r="DKX190" s="27"/>
      <c r="DKY190" s="27"/>
      <c r="DKZ190" s="27"/>
      <c r="DLA190" s="27"/>
      <c r="DLB190" s="27"/>
      <c r="DLC190" s="27"/>
      <c r="DLD190" s="27"/>
      <c r="DLE190" s="27"/>
      <c r="DLF190" s="27"/>
      <c r="DLG190" s="27"/>
      <c r="DLH190" s="27"/>
      <c r="DLI190" s="27"/>
      <c r="DLJ190" s="27"/>
      <c r="DLK190" s="27"/>
      <c r="DLL190" s="27"/>
      <c r="DLM190" s="27"/>
      <c r="DLN190" s="27"/>
      <c r="DLO190" s="27"/>
      <c r="DLP190" s="27"/>
      <c r="DLQ190" s="27"/>
      <c r="DLR190" s="27"/>
      <c r="DLS190" s="27"/>
      <c r="DLT190" s="27"/>
      <c r="DLU190" s="27"/>
      <c r="DLV190" s="27"/>
      <c r="DLW190" s="27"/>
      <c r="DLX190" s="27"/>
      <c r="DLY190" s="27"/>
      <c r="DLZ190" s="27"/>
      <c r="DMA190" s="27"/>
      <c r="DMB190" s="27"/>
      <c r="DMC190" s="27"/>
      <c r="DMD190" s="27"/>
      <c r="DME190" s="27"/>
      <c r="DMF190" s="27"/>
      <c r="DMG190" s="27"/>
      <c r="DMH190" s="27"/>
      <c r="DMI190" s="27"/>
      <c r="DMJ190" s="27"/>
      <c r="DMK190" s="27"/>
      <c r="DML190" s="27"/>
      <c r="DMM190" s="27"/>
      <c r="DMN190" s="27"/>
      <c r="DMO190" s="27"/>
      <c r="DMP190" s="27"/>
      <c r="DMQ190" s="27"/>
      <c r="DMR190" s="27"/>
      <c r="DMS190" s="27"/>
      <c r="DMT190" s="27"/>
      <c r="DMU190" s="27"/>
      <c r="DMV190" s="27"/>
      <c r="DMW190" s="27"/>
      <c r="DMX190" s="27"/>
      <c r="DMY190" s="27"/>
      <c r="DMZ190" s="27"/>
      <c r="DNA190" s="27"/>
      <c r="DNB190" s="27"/>
      <c r="DNC190" s="27"/>
      <c r="DND190" s="27"/>
      <c r="DNE190" s="27"/>
      <c r="DNF190" s="27"/>
      <c r="DNG190" s="27"/>
      <c r="DNH190" s="27"/>
      <c r="DNI190" s="27"/>
      <c r="DNJ190" s="27"/>
      <c r="DNK190" s="27"/>
      <c r="DNL190" s="27"/>
      <c r="DNM190" s="27"/>
      <c r="DNN190" s="27"/>
      <c r="DNO190" s="27"/>
      <c r="DNP190" s="27"/>
      <c r="DNQ190" s="27"/>
      <c r="DNR190" s="27"/>
      <c r="DNS190" s="27"/>
      <c r="DNT190" s="27"/>
      <c r="DNU190" s="27"/>
      <c r="DNV190" s="27"/>
      <c r="DNW190" s="27"/>
      <c r="DNX190" s="27"/>
      <c r="DNY190" s="27"/>
      <c r="DNZ190" s="27"/>
      <c r="DOA190" s="27"/>
      <c r="DOB190" s="27"/>
      <c r="DOC190" s="27"/>
      <c r="DOD190" s="27"/>
      <c r="DOE190" s="27"/>
      <c r="DOF190" s="27"/>
      <c r="DOG190" s="27"/>
      <c r="DOH190" s="27"/>
      <c r="DOI190" s="27"/>
      <c r="DOJ190" s="27"/>
      <c r="DOK190" s="27"/>
      <c r="DOL190" s="27"/>
      <c r="DOM190" s="27"/>
      <c r="DON190" s="27"/>
      <c r="DOO190" s="27"/>
      <c r="DOP190" s="27"/>
      <c r="DOQ190" s="27"/>
      <c r="DOR190" s="27"/>
      <c r="DOS190" s="27"/>
      <c r="DOT190" s="27"/>
      <c r="DOU190" s="27"/>
      <c r="DOV190" s="27"/>
      <c r="DOW190" s="27"/>
      <c r="DOX190" s="27"/>
      <c r="DOY190" s="27"/>
      <c r="DOZ190" s="27"/>
      <c r="DPA190" s="27"/>
      <c r="DPB190" s="27"/>
      <c r="DPC190" s="27"/>
      <c r="DPD190" s="27"/>
      <c r="DPE190" s="27"/>
      <c r="DPF190" s="27"/>
      <c r="DPG190" s="27"/>
      <c r="DPH190" s="27"/>
      <c r="DPI190" s="27"/>
      <c r="DPJ190" s="27"/>
      <c r="DPK190" s="27"/>
      <c r="DPL190" s="27"/>
      <c r="DPM190" s="27"/>
      <c r="DPN190" s="27"/>
      <c r="DPO190" s="27"/>
      <c r="DPP190" s="27"/>
      <c r="DPQ190" s="27"/>
      <c r="DPR190" s="27"/>
      <c r="DPS190" s="27"/>
      <c r="DPT190" s="27"/>
      <c r="DPU190" s="27"/>
      <c r="DPV190" s="27"/>
      <c r="DPW190" s="27"/>
      <c r="DPX190" s="27"/>
      <c r="DPY190" s="27"/>
      <c r="DPZ190" s="27"/>
      <c r="DQA190" s="27"/>
      <c r="DQB190" s="27"/>
      <c r="DQC190" s="27"/>
      <c r="DQD190" s="27"/>
      <c r="DQE190" s="27"/>
      <c r="DQF190" s="27"/>
      <c r="DQG190" s="27"/>
      <c r="DQH190" s="27"/>
      <c r="DQI190" s="27"/>
      <c r="DQJ190" s="27"/>
      <c r="DQK190" s="27"/>
      <c r="DQL190" s="27"/>
      <c r="DQM190" s="27"/>
      <c r="DQN190" s="27"/>
      <c r="DQO190" s="27"/>
      <c r="DQP190" s="27"/>
      <c r="DQQ190" s="27"/>
      <c r="DQR190" s="27"/>
      <c r="DQS190" s="27"/>
      <c r="DQT190" s="27"/>
      <c r="DQU190" s="27"/>
      <c r="DQV190" s="27"/>
      <c r="DQW190" s="27"/>
      <c r="DQX190" s="27"/>
      <c r="DQY190" s="27"/>
      <c r="DQZ190" s="27"/>
      <c r="DRA190" s="27"/>
      <c r="DRB190" s="27"/>
      <c r="DRC190" s="27"/>
      <c r="DRD190" s="27"/>
      <c r="DRE190" s="27"/>
      <c r="DRF190" s="27"/>
      <c r="DRG190" s="27"/>
      <c r="DRH190" s="27"/>
      <c r="DRI190" s="27"/>
      <c r="DRJ190" s="27"/>
      <c r="DRK190" s="27"/>
      <c r="DRL190" s="27"/>
      <c r="DRM190" s="27"/>
      <c r="DRN190" s="27"/>
      <c r="DRO190" s="27"/>
      <c r="DRP190" s="27"/>
      <c r="DRQ190" s="27"/>
      <c r="DRR190" s="27"/>
      <c r="DRS190" s="27"/>
      <c r="DRT190" s="27"/>
      <c r="DRU190" s="27"/>
      <c r="DRV190" s="27"/>
      <c r="DRW190" s="27"/>
      <c r="DRX190" s="27"/>
      <c r="DRY190" s="27"/>
      <c r="DRZ190" s="27"/>
      <c r="DSA190" s="27"/>
      <c r="DSB190" s="27"/>
      <c r="DSC190" s="27"/>
      <c r="DSD190" s="27"/>
      <c r="DSE190" s="27"/>
      <c r="DSF190" s="27"/>
      <c r="DSG190" s="27"/>
      <c r="DSH190" s="27"/>
      <c r="DSI190" s="27"/>
      <c r="DSJ190" s="27"/>
      <c r="DSK190" s="27"/>
      <c r="DSL190" s="27"/>
      <c r="DSM190" s="27"/>
      <c r="DSN190" s="27"/>
      <c r="DSO190" s="27"/>
      <c r="DSP190" s="27"/>
      <c r="DSQ190" s="27"/>
      <c r="DSR190" s="27"/>
      <c r="DSS190" s="27"/>
      <c r="DST190" s="27"/>
      <c r="DSU190" s="27"/>
      <c r="DSV190" s="27"/>
      <c r="DSW190" s="27"/>
      <c r="DSX190" s="27"/>
      <c r="DSY190" s="27"/>
      <c r="DSZ190" s="27"/>
      <c r="DTA190" s="27"/>
      <c r="DTB190" s="27"/>
      <c r="DTC190" s="27"/>
      <c r="DTD190" s="27"/>
      <c r="DTE190" s="27"/>
      <c r="DTF190" s="27"/>
      <c r="DTG190" s="27"/>
      <c r="DTH190" s="27"/>
      <c r="DTI190" s="27"/>
      <c r="DTJ190" s="27"/>
      <c r="DTK190" s="27"/>
      <c r="DTL190" s="27"/>
      <c r="DTM190" s="27"/>
      <c r="DTN190" s="27"/>
      <c r="DTO190" s="27"/>
      <c r="DTP190" s="27"/>
      <c r="DTQ190" s="27"/>
      <c r="DTR190" s="27"/>
      <c r="DTS190" s="27"/>
      <c r="DTT190" s="27"/>
      <c r="DTU190" s="27"/>
      <c r="DTV190" s="27"/>
      <c r="DTW190" s="27"/>
      <c r="DTX190" s="27"/>
      <c r="DTY190" s="27"/>
      <c r="DTZ190" s="27"/>
      <c r="DUA190" s="27"/>
      <c r="DUB190" s="27"/>
      <c r="DUC190" s="27"/>
      <c r="DUD190" s="27"/>
      <c r="DUE190" s="27"/>
      <c r="DUF190" s="27"/>
      <c r="DUG190" s="27"/>
      <c r="DUH190" s="27"/>
      <c r="DUI190" s="27"/>
      <c r="DUJ190" s="27"/>
      <c r="DUK190" s="27"/>
      <c r="DUL190" s="27"/>
      <c r="DUM190" s="27"/>
      <c r="DUN190" s="27"/>
      <c r="DUO190" s="27"/>
      <c r="DUP190" s="27"/>
      <c r="DUQ190" s="27"/>
      <c r="DUR190" s="27"/>
      <c r="DUS190" s="27"/>
      <c r="DUT190" s="27"/>
      <c r="DUU190" s="27"/>
      <c r="DUV190" s="27"/>
      <c r="DUW190" s="27"/>
      <c r="DUX190" s="27"/>
      <c r="DUY190" s="27"/>
      <c r="DUZ190" s="27"/>
      <c r="DVA190" s="27"/>
      <c r="DVB190" s="27"/>
      <c r="DVC190" s="27"/>
      <c r="DVD190" s="27"/>
      <c r="DVE190" s="27"/>
      <c r="DVF190" s="27"/>
      <c r="DVG190" s="27"/>
      <c r="DVH190" s="27"/>
      <c r="DVI190" s="27"/>
      <c r="DVJ190" s="27"/>
      <c r="DVK190" s="27"/>
      <c r="DVL190" s="27"/>
      <c r="DVM190" s="27"/>
      <c r="DVN190" s="27"/>
      <c r="DVO190" s="27"/>
      <c r="DVP190" s="27"/>
      <c r="DVQ190" s="27"/>
      <c r="DVR190" s="27"/>
      <c r="DVS190" s="27"/>
      <c r="DVT190" s="27"/>
      <c r="DVU190" s="27"/>
      <c r="DVV190" s="27"/>
      <c r="DVW190" s="27"/>
      <c r="DVX190" s="27"/>
      <c r="DVY190" s="27"/>
      <c r="DVZ190" s="27"/>
      <c r="DWA190" s="27"/>
      <c r="DWB190" s="27"/>
      <c r="DWC190" s="27"/>
      <c r="DWD190" s="27"/>
      <c r="DWE190" s="27"/>
      <c r="DWF190" s="27"/>
      <c r="DWG190" s="27"/>
      <c r="DWH190" s="27"/>
      <c r="DWI190" s="27"/>
      <c r="DWJ190" s="27"/>
      <c r="DWK190" s="27"/>
      <c r="DWL190" s="27"/>
      <c r="DWM190" s="27"/>
      <c r="DWN190" s="27"/>
      <c r="DWO190" s="27"/>
      <c r="DWP190" s="27"/>
      <c r="DWQ190" s="27"/>
      <c r="DWR190" s="27"/>
      <c r="DWS190" s="27"/>
      <c r="DWT190" s="27"/>
      <c r="DWU190" s="27"/>
      <c r="DWV190" s="27"/>
      <c r="DWW190" s="27"/>
      <c r="DWX190" s="27"/>
      <c r="DWY190" s="27"/>
      <c r="DWZ190" s="27"/>
      <c r="DXA190" s="27"/>
      <c r="DXB190" s="27"/>
      <c r="DXC190" s="27"/>
      <c r="DXD190" s="27"/>
      <c r="DXE190" s="27"/>
      <c r="DXF190" s="27"/>
      <c r="DXG190" s="27"/>
      <c r="DXH190" s="27"/>
      <c r="DXI190" s="27"/>
      <c r="DXJ190" s="27"/>
      <c r="DXK190" s="27"/>
      <c r="DXL190" s="27"/>
      <c r="DXM190" s="27"/>
      <c r="DXN190" s="27"/>
      <c r="DXO190" s="27"/>
      <c r="DXP190" s="27"/>
      <c r="DXQ190" s="27"/>
      <c r="DXR190" s="27"/>
      <c r="DXS190" s="27"/>
      <c r="DXT190" s="27"/>
      <c r="DXU190" s="27"/>
      <c r="DXV190" s="27"/>
      <c r="DXW190" s="27"/>
      <c r="DXX190" s="27"/>
      <c r="DXY190" s="27"/>
      <c r="DXZ190" s="27"/>
      <c r="DYA190" s="27"/>
      <c r="DYB190" s="27"/>
      <c r="DYC190" s="27"/>
      <c r="DYD190" s="27"/>
      <c r="DYE190" s="27"/>
      <c r="DYF190" s="27"/>
      <c r="DYG190" s="27"/>
      <c r="DYH190" s="27"/>
      <c r="DYI190" s="27"/>
      <c r="DYJ190" s="27"/>
      <c r="DYK190" s="27"/>
      <c r="DYL190" s="27"/>
      <c r="DYM190" s="27"/>
      <c r="DYN190" s="27"/>
      <c r="DYO190" s="27"/>
      <c r="DYP190" s="27"/>
      <c r="DYQ190" s="27"/>
      <c r="DYR190" s="27"/>
      <c r="DYS190" s="27"/>
      <c r="DYT190" s="27"/>
      <c r="DYU190" s="27"/>
      <c r="DYV190" s="27"/>
      <c r="DYW190" s="27"/>
      <c r="DYX190" s="27"/>
      <c r="DYY190" s="27"/>
      <c r="DYZ190" s="27"/>
      <c r="DZA190" s="27"/>
      <c r="DZB190" s="27"/>
      <c r="DZC190" s="27"/>
      <c r="DZD190" s="27"/>
      <c r="DZE190" s="27"/>
      <c r="DZF190" s="27"/>
      <c r="DZG190" s="27"/>
      <c r="DZH190" s="27"/>
      <c r="DZI190" s="27"/>
      <c r="DZJ190" s="27"/>
      <c r="DZK190" s="27"/>
      <c r="DZL190" s="27"/>
      <c r="DZM190" s="27"/>
      <c r="DZN190" s="27"/>
      <c r="DZO190" s="27"/>
      <c r="DZP190" s="27"/>
      <c r="DZQ190" s="27"/>
      <c r="DZR190" s="27"/>
      <c r="DZS190" s="27"/>
      <c r="DZT190" s="27"/>
      <c r="DZU190" s="27"/>
      <c r="DZV190" s="27"/>
      <c r="DZW190" s="27"/>
      <c r="DZX190" s="27"/>
      <c r="DZY190" s="27"/>
      <c r="DZZ190" s="27"/>
      <c r="EAA190" s="27"/>
      <c r="EAB190" s="27"/>
      <c r="EAC190" s="27"/>
      <c r="EAD190" s="27"/>
      <c r="EAE190" s="27"/>
      <c r="EAF190" s="27"/>
      <c r="EAG190" s="27"/>
      <c r="EAH190" s="27"/>
      <c r="EAI190" s="27"/>
      <c r="EAJ190" s="27"/>
      <c r="EAK190" s="27"/>
      <c r="EAL190" s="27"/>
      <c r="EAM190" s="27"/>
      <c r="EAN190" s="27"/>
      <c r="EAO190" s="27"/>
      <c r="EAP190" s="27"/>
      <c r="EAQ190" s="27"/>
      <c r="EAR190" s="27"/>
      <c r="EAS190" s="27"/>
      <c r="EAT190" s="27"/>
      <c r="EAU190" s="27"/>
      <c r="EAV190" s="27"/>
      <c r="EAW190" s="27"/>
      <c r="EAX190" s="27"/>
      <c r="EAY190" s="27"/>
      <c r="EAZ190" s="27"/>
      <c r="EBA190" s="27"/>
      <c r="EBB190" s="27"/>
      <c r="EBC190" s="27"/>
      <c r="EBD190" s="27"/>
      <c r="EBE190" s="27"/>
      <c r="EBF190" s="27"/>
      <c r="EBG190" s="27"/>
      <c r="EBH190" s="27"/>
      <c r="EBI190" s="27"/>
      <c r="EBJ190" s="27"/>
      <c r="EBK190" s="27"/>
      <c r="EBL190" s="27"/>
      <c r="EBM190" s="27"/>
      <c r="EBN190" s="27"/>
      <c r="EBO190" s="27"/>
      <c r="EBP190" s="27"/>
      <c r="EBQ190" s="27"/>
      <c r="EBR190" s="27"/>
      <c r="EBS190" s="27"/>
      <c r="EBT190" s="27"/>
      <c r="EBU190" s="27"/>
      <c r="EBV190" s="27"/>
      <c r="EBW190" s="27"/>
      <c r="EBX190" s="27"/>
      <c r="EBY190" s="27"/>
      <c r="EBZ190" s="27"/>
      <c r="ECA190" s="27"/>
      <c r="ECB190" s="27"/>
      <c r="ECC190" s="27"/>
      <c r="ECD190" s="27"/>
      <c r="ECE190" s="27"/>
      <c r="ECF190" s="27"/>
      <c r="ECG190" s="27"/>
      <c r="ECH190" s="27"/>
      <c r="ECI190" s="27"/>
      <c r="ECJ190" s="27"/>
      <c r="ECK190" s="27"/>
      <c r="ECL190" s="27"/>
      <c r="ECM190" s="27"/>
      <c r="ECN190" s="27"/>
      <c r="ECO190" s="27"/>
      <c r="ECP190" s="27"/>
      <c r="ECQ190" s="27"/>
      <c r="ECR190" s="27"/>
      <c r="ECS190" s="27"/>
      <c r="ECT190" s="27"/>
      <c r="ECU190" s="27"/>
      <c r="ECV190" s="27"/>
      <c r="ECW190" s="27"/>
      <c r="ECX190" s="27"/>
      <c r="ECY190" s="27"/>
      <c r="ECZ190" s="27"/>
      <c r="EDA190" s="27"/>
      <c r="EDB190" s="27"/>
      <c r="EDC190" s="27"/>
      <c r="EDD190" s="27"/>
      <c r="EDE190" s="27"/>
      <c r="EDF190" s="27"/>
      <c r="EDG190" s="27"/>
      <c r="EDH190" s="27"/>
      <c r="EDI190" s="27"/>
      <c r="EDJ190" s="27"/>
      <c r="EDK190" s="27"/>
      <c r="EDL190" s="27"/>
      <c r="EDM190" s="27"/>
      <c r="EDN190" s="27"/>
      <c r="EDO190" s="27"/>
      <c r="EDP190" s="27"/>
      <c r="EDQ190" s="27"/>
      <c r="EDR190" s="27"/>
      <c r="EDS190" s="27"/>
      <c r="EDT190" s="27"/>
      <c r="EDU190" s="27"/>
      <c r="EDV190" s="27"/>
      <c r="EDW190" s="27"/>
      <c r="EDX190" s="27"/>
      <c r="EDY190" s="27"/>
      <c r="EDZ190" s="27"/>
      <c r="EEA190" s="27"/>
      <c r="EEB190" s="27"/>
      <c r="EEC190" s="27"/>
      <c r="EED190" s="27"/>
      <c r="EEE190" s="27"/>
      <c r="EEF190" s="27"/>
      <c r="EEG190" s="27"/>
      <c r="EEH190" s="27"/>
      <c r="EEI190" s="27"/>
      <c r="EEJ190" s="27"/>
      <c r="EEK190" s="27"/>
      <c r="EEL190" s="27"/>
      <c r="EEM190" s="27"/>
      <c r="EEN190" s="27"/>
      <c r="EEO190" s="27"/>
      <c r="EEP190" s="27"/>
      <c r="EEQ190" s="27"/>
      <c r="EER190" s="27"/>
      <c r="EES190" s="27"/>
      <c r="EET190" s="27"/>
      <c r="EEU190" s="27"/>
      <c r="EEV190" s="27"/>
      <c r="EEW190" s="27"/>
      <c r="EEX190" s="27"/>
      <c r="EEY190" s="27"/>
      <c r="EEZ190" s="27"/>
      <c r="EFA190" s="27"/>
      <c r="EFB190" s="27"/>
      <c r="EFC190" s="27"/>
      <c r="EFD190" s="27"/>
      <c r="EFE190" s="27"/>
      <c r="EFF190" s="27"/>
      <c r="EFG190" s="27"/>
      <c r="EFH190" s="27"/>
      <c r="EFI190" s="27"/>
      <c r="EFJ190" s="27"/>
      <c r="EFK190" s="27"/>
      <c r="EFL190" s="27"/>
      <c r="EFM190" s="27"/>
      <c r="EFN190" s="27"/>
      <c r="EFO190" s="27"/>
      <c r="EFP190" s="27"/>
      <c r="EFQ190" s="27"/>
      <c r="EFR190" s="27"/>
      <c r="EFS190" s="27"/>
      <c r="EFT190" s="27"/>
      <c r="EFU190" s="27"/>
      <c r="EFV190" s="27"/>
      <c r="EFW190" s="27"/>
      <c r="EFX190" s="27"/>
      <c r="EFY190" s="27"/>
      <c r="EFZ190" s="27"/>
      <c r="EGA190" s="27"/>
      <c r="EGB190" s="27"/>
      <c r="EGC190" s="27"/>
      <c r="EGD190" s="27"/>
      <c r="EGE190" s="27"/>
      <c r="EGF190" s="27"/>
      <c r="EGG190" s="27"/>
      <c r="EGH190" s="27"/>
      <c r="EGI190" s="27"/>
      <c r="EGJ190" s="27"/>
      <c r="EGK190" s="27"/>
      <c r="EGL190" s="27"/>
      <c r="EGM190" s="27"/>
      <c r="EGN190" s="27"/>
      <c r="EGO190" s="27"/>
      <c r="EGP190" s="27"/>
      <c r="EGQ190" s="27"/>
      <c r="EGR190" s="27"/>
      <c r="EGS190" s="27"/>
      <c r="EGT190" s="27"/>
      <c r="EGU190" s="27"/>
      <c r="EGV190" s="27"/>
      <c r="EGW190" s="27"/>
      <c r="EGX190" s="27"/>
      <c r="EGY190" s="27"/>
      <c r="EGZ190" s="27"/>
      <c r="EHA190" s="27"/>
      <c r="EHB190" s="27"/>
      <c r="EHC190" s="27"/>
      <c r="EHD190" s="27"/>
      <c r="EHE190" s="27"/>
      <c r="EHF190" s="27"/>
      <c r="EHG190" s="27"/>
      <c r="EHH190" s="27"/>
      <c r="EHI190" s="27"/>
      <c r="EHJ190" s="27"/>
      <c r="EHK190" s="27"/>
      <c r="EHL190" s="27"/>
      <c r="EHM190" s="27"/>
      <c r="EHN190" s="27"/>
      <c r="EHO190" s="27"/>
      <c r="EHP190" s="27"/>
      <c r="EHQ190" s="27"/>
      <c r="EHR190" s="27"/>
      <c r="EHS190" s="27"/>
      <c r="EHT190" s="27"/>
      <c r="EHU190" s="27"/>
      <c r="EHV190" s="27"/>
      <c r="EHW190" s="27"/>
      <c r="EHX190" s="27"/>
      <c r="EHY190" s="27"/>
      <c r="EHZ190" s="27"/>
      <c r="EIA190" s="27"/>
      <c r="EIB190" s="27"/>
      <c r="EIC190" s="27"/>
      <c r="EID190" s="27"/>
      <c r="EIE190" s="27"/>
      <c r="EIF190" s="27"/>
      <c r="EIG190" s="27"/>
      <c r="EIH190" s="27"/>
      <c r="EII190" s="27"/>
      <c r="EIJ190" s="27"/>
      <c r="EIK190" s="27"/>
      <c r="EIL190" s="27"/>
      <c r="EIM190" s="27"/>
      <c r="EIN190" s="27"/>
      <c r="EIO190" s="27"/>
      <c r="EIP190" s="27"/>
      <c r="EIQ190" s="27"/>
      <c r="EIR190" s="27"/>
      <c r="EIS190" s="27"/>
      <c r="EIT190" s="27"/>
      <c r="EIU190" s="27"/>
      <c r="EIV190" s="27"/>
      <c r="EIW190" s="27"/>
      <c r="EIX190" s="27"/>
      <c r="EIY190" s="27"/>
      <c r="EIZ190" s="27"/>
      <c r="EJA190" s="27"/>
      <c r="EJB190" s="27"/>
      <c r="EJC190" s="27"/>
      <c r="EJD190" s="27"/>
      <c r="EJE190" s="27"/>
      <c r="EJF190" s="27"/>
      <c r="EJG190" s="27"/>
      <c r="EJH190" s="27"/>
      <c r="EJI190" s="27"/>
      <c r="EJJ190" s="27"/>
      <c r="EJK190" s="27"/>
      <c r="EJL190" s="27"/>
      <c r="EJM190" s="27"/>
      <c r="EJN190" s="27"/>
      <c r="EJO190" s="27"/>
      <c r="EJP190" s="27"/>
      <c r="EJQ190" s="27"/>
      <c r="EJR190" s="27"/>
      <c r="EJS190" s="27"/>
      <c r="EJT190" s="27"/>
      <c r="EJU190" s="27"/>
      <c r="EJV190" s="27"/>
      <c r="EJW190" s="27"/>
      <c r="EJX190" s="27"/>
      <c r="EJY190" s="27"/>
      <c r="EJZ190" s="27"/>
      <c r="EKA190" s="27"/>
      <c r="EKB190" s="27"/>
      <c r="EKC190" s="27"/>
      <c r="EKD190" s="27"/>
      <c r="EKE190" s="27"/>
      <c r="EKF190" s="27"/>
      <c r="EKG190" s="27"/>
      <c r="EKH190" s="27"/>
      <c r="EKI190" s="27"/>
      <c r="EKJ190" s="27"/>
      <c r="EKK190" s="27"/>
      <c r="EKL190" s="27"/>
      <c r="EKM190" s="27"/>
      <c r="EKN190" s="27"/>
      <c r="EKO190" s="27"/>
      <c r="EKP190" s="27"/>
      <c r="EKQ190" s="27"/>
      <c r="EKR190" s="27"/>
      <c r="EKS190" s="27"/>
      <c r="EKT190" s="27"/>
      <c r="EKU190" s="27"/>
      <c r="EKV190" s="27"/>
      <c r="EKW190" s="27"/>
      <c r="EKX190" s="27"/>
      <c r="EKY190" s="27"/>
      <c r="EKZ190" s="27"/>
      <c r="ELA190" s="27"/>
      <c r="ELB190" s="27"/>
      <c r="ELC190" s="27"/>
      <c r="ELD190" s="27"/>
      <c r="ELE190" s="27"/>
      <c r="ELF190" s="27"/>
      <c r="ELG190" s="27"/>
      <c r="ELH190" s="27"/>
      <c r="ELI190" s="27"/>
      <c r="ELJ190" s="27"/>
      <c r="ELK190" s="27"/>
      <c r="ELL190" s="27"/>
      <c r="ELM190" s="27"/>
      <c r="ELN190" s="27"/>
      <c r="ELO190" s="27"/>
      <c r="ELP190" s="27"/>
      <c r="ELQ190" s="27"/>
      <c r="ELR190" s="27"/>
      <c r="ELS190" s="27"/>
      <c r="ELT190" s="27"/>
      <c r="ELU190" s="27"/>
      <c r="ELV190" s="27"/>
      <c r="ELW190" s="27"/>
      <c r="ELX190" s="27"/>
      <c r="ELY190" s="27"/>
      <c r="ELZ190" s="27"/>
      <c r="EMA190" s="27"/>
      <c r="EMB190" s="27"/>
      <c r="EMC190" s="27"/>
      <c r="EMD190" s="27"/>
      <c r="EME190" s="27"/>
      <c r="EMF190" s="27"/>
      <c r="EMG190" s="27"/>
      <c r="EMH190" s="27"/>
      <c r="EMI190" s="27"/>
      <c r="EMJ190" s="27"/>
      <c r="EMK190" s="27"/>
      <c r="EML190" s="27"/>
      <c r="EMM190" s="27"/>
      <c r="EMN190" s="27"/>
      <c r="EMO190" s="27"/>
      <c r="EMP190" s="27"/>
      <c r="EMQ190" s="27"/>
      <c r="EMR190" s="27"/>
      <c r="EMS190" s="27"/>
      <c r="EMT190" s="27"/>
      <c r="EMU190" s="27"/>
      <c r="EMV190" s="27"/>
      <c r="EMW190" s="27"/>
      <c r="EMX190" s="27"/>
      <c r="EMY190" s="27"/>
      <c r="EMZ190" s="27"/>
      <c r="ENA190" s="27"/>
      <c r="ENB190" s="27"/>
      <c r="ENC190" s="27"/>
      <c r="END190" s="27"/>
      <c r="ENE190" s="27"/>
      <c r="ENF190" s="27"/>
      <c r="ENG190" s="27"/>
      <c r="ENH190" s="27"/>
      <c r="ENI190" s="27"/>
      <c r="ENJ190" s="27"/>
      <c r="ENK190" s="27"/>
      <c r="ENL190" s="27"/>
      <c r="ENM190" s="27"/>
      <c r="ENN190" s="27"/>
      <c r="ENO190" s="27"/>
      <c r="ENP190" s="27"/>
      <c r="ENQ190" s="27"/>
      <c r="ENR190" s="27"/>
      <c r="ENS190" s="27"/>
      <c r="ENT190" s="27"/>
      <c r="ENU190" s="27"/>
      <c r="ENV190" s="27"/>
      <c r="ENW190" s="27"/>
      <c r="ENX190" s="27"/>
      <c r="ENY190" s="27"/>
      <c r="ENZ190" s="27"/>
      <c r="EOA190" s="27"/>
      <c r="EOB190" s="27"/>
      <c r="EOC190" s="27"/>
      <c r="EOD190" s="27"/>
      <c r="EOE190" s="27"/>
      <c r="EOF190" s="27"/>
      <c r="EOG190" s="27"/>
      <c r="EOH190" s="27"/>
      <c r="EOI190" s="27"/>
      <c r="EOJ190" s="27"/>
      <c r="EOK190" s="27"/>
      <c r="EOL190" s="27"/>
      <c r="EOM190" s="27"/>
      <c r="EON190" s="27"/>
      <c r="EOO190" s="27"/>
      <c r="EOP190" s="27"/>
      <c r="EOQ190" s="27"/>
      <c r="EOR190" s="27"/>
      <c r="EOS190" s="27"/>
      <c r="EOT190" s="27"/>
      <c r="EOU190" s="27"/>
      <c r="EOV190" s="27"/>
      <c r="EOW190" s="27"/>
      <c r="EOX190" s="27"/>
      <c r="EOY190" s="27"/>
      <c r="EOZ190" s="27"/>
      <c r="EPA190" s="27"/>
      <c r="EPB190" s="27"/>
      <c r="EPC190" s="27"/>
      <c r="EPD190" s="27"/>
      <c r="EPE190" s="27"/>
      <c r="EPF190" s="27"/>
      <c r="EPG190" s="27"/>
      <c r="EPH190" s="27"/>
      <c r="EPI190" s="27"/>
      <c r="EPJ190" s="27"/>
      <c r="EPK190" s="27"/>
      <c r="EPL190" s="27"/>
      <c r="EPM190" s="27"/>
      <c r="EPN190" s="27"/>
      <c r="EPO190" s="27"/>
      <c r="EPP190" s="27"/>
      <c r="EPQ190" s="27"/>
      <c r="EPR190" s="27"/>
      <c r="EPS190" s="27"/>
      <c r="EPT190" s="27"/>
      <c r="EPU190" s="27"/>
      <c r="EPV190" s="27"/>
      <c r="EPW190" s="27"/>
      <c r="EPX190" s="27"/>
      <c r="EPY190" s="27"/>
      <c r="EPZ190" s="27"/>
      <c r="EQA190" s="27"/>
      <c r="EQB190" s="27"/>
      <c r="EQC190" s="27"/>
      <c r="EQD190" s="27"/>
      <c r="EQE190" s="27"/>
      <c r="EQF190" s="27"/>
      <c r="EQG190" s="27"/>
      <c r="EQH190" s="27"/>
      <c r="EQI190" s="27"/>
      <c r="EQJ190" s="27"/>
      <c r="EQK190" s="27"/>
      <c r="EQL190" s="27"/>
      <c r="EQM190" s="27"/>
      <c r="EQN190" s="27"/>
      <c r="EQO190" s="27"/>
      <c r="EQP190" s="27"/>
      <c r="EQQ190" s="27"/>
      <c r="EQR190" s="27"/>
      <c r="EQS190" s="27"/>
      <c r="EQT190" s="27"/>
      <c r="EQU190" s="27"/>
      <c r="EQV190" s="27"/>
      <c r="EQW190" s="27"/>
      <c r="EQX190" s="27"/>
      <c r="EQY190" s="27"/>
      <c r="EQZ190" s="27"/>
      <c r="ERA190" s="27"/>
      <c r="ERB190" s="27"/>
      <c r="ERC190" s="27"/>
      <c r="ERD190" s="27"/>
      <c r="ERE190" s="27"/>
      <c r="ERF190" s="27"/>
      <c r="ERG190" s="27"/>
      <c r="ERH190" s="27"/>
      <c r="ERI190" s="27"/>
      <c r="ERJ190" s="27"/>
      <c r="ERK190" s="27"/>
      <c r="ERL190" s="27"/>
      <c r="ERM190" s="27"/>
      <c r="ERN190" s="27"/>
      <c r="ERO190" s="27"/>
      <c r="ERP190" s="27"/>
      <c r="ERQ190" s="27"/>
      <c r="ERR190" s="27"/>
      <c r="ERS190" s="27"/>
      <c r="ERT190" s="27"/>
      <c r="ERU190" s="27"/>
      <c r="ERV190" s="27"/>
      <c r="ERW190" s="27"/>
      <c r="ERX190" s="27"/>
      <c r="ERY190" s="27"/>
      <c r="ERZ190" s="27"/>
      <c r="ESA190" s="27"/>
      <c r="ESB190" s="27"/>
      <c r="ESC190" s="27"/>
      <c r="ESD190" s="27"/>
      <c r="ESE190" s="27"/>
      <c r="ESF190" s="27"/>
      <c r="ESG190" s="27"/>
      <c r="ESH190" s="27"/>
      <c r="ESI190" s="27"/>
      <c r="ESJ190" s="27"/>
      <c r="ESK190" s="27"/>
      <c r="ESL190" s="27"/>
      <c r="ESM190" s="27"/>
      <c r="ESN190" s="27"/>
      <c r="ESO190" s="27"/>
      <c r="ESP190" s="27"/>
      <c r="ESQ190" s="27"/>
      <c r="ESR190" s="27"/>
      <c r="ESS190" s="27"/>
      <c r="EST190" s="27"/>
      <c r="ESU190" s="27"/>
      <c r="ESV190" s="27"/>
      <c r="ESW190" s="27"/>
      <c r="ESX190" s="27"/>
      <c r="ESY190" s="27"/>
      <c r="ESZ190" s="27"/>
      <c r="ETA190" s="27"/>
      <c r="ETB190" s="27"/>
      <c r="ETC190" s="27"/>
      <c r="ETD190" s="27"/>
      <c r="ETE190" s="27"/>
      <c r="ETF190" s="27"/>
      <c r="ETG190" s="27"/>
      <c r="ETH190" s="27"/>
      <c r="ETI190" s="27"/>
      <c r="ETJ190" s="27"/>
      <c r="ETK190" s="27"/>
      <c r="ETL190" s="27"/>
      <c r="ETM190" s="27"/>
      <c r="ETN190" s="27"/>
      <c r="ETO190" s="27"/>
      <c r="ETP190" s="27"/>
      <c r="ETQ190" s="27"/>
      <c r="ETR190" s="27"/>
      <c r="ETS190" s="27"/>
      <c r="ETT190" s="27"/>
      <c r="ETU190" s="27"/>
      <c r="ETV190" s="27"/>
      <c r="ETW190" s="27"/>
      <c r="ETX190" s="27"/>
      <c r="ETY190" s="27"/>
      <c r="ETZ190" s="27"/>
      <c r="EUA190" s="27"/>
      <c r="EUB190" s="27"/>
      <c r="EUC190" s="27"/>
      <c r="EUD190" s="27"/>
      <c r="EUE190" s="27"/>
      <c r="EUF190" s="27"/>
      <c r="EUG190" s="27"/>
      <c r="EUH190" s="27"/>
      <c r="EUI190" s="27"/>
      <c r="EUJ190" s="27"/>
      <c r="EUK190" s="27"/>
      <c r="EUL190" s="27"/>
      <c r="EUM190" s="27"/>
      <c r="EUN190" s="27"/>
      <c r="EUO190" s="27"/>
      <c r="EUP190" s="27"/>
      <c r="EUQ190" s="27"/>
      <c r="EUR190" s="27"/>
      <c r="EUS190" s="27"/>
      <c r="EUT190" s="27"/>
      <c r="EUU190" s="27"/>
      <c r="EUV190" s="27"/>
      <c r="EUW190" s="27"/>
      <c r="EUX190" s="27"/>
      <c r="EUY190" s="27"/>
      <c r="EUZ190" s="27"/>
      <c r="EVA190" s="27"/>
      <c r="EVB190" s="27"/>
      <c r="EVC190" s="27"/>
      <c r="EVD190" s="27"/>
      <c r="EVE190" s="27"/>
      <c r="EVF190" s="27"/>
      <c r="EVG190" s="27"/>
      <c r="EVH190" s="27"/>
      <c r="EVI190" s="27"/>
      <c r="EVJ190" s="27"/>
      <c r="EVK190" s="27"/>
      <c r="EVL190" s="27"/>
      <c r="EVM190" s="27"/>
      <c r="EVN190" s="27"/>
      <c r="EVO190" s="27"/>
      <c r="EVP190" s="27"/>
      <c r="EVQ190" s="27"/>
      <c r="EVR190" s="27"/>
      <c r="EVS190" s="27"/>
      <c r="EVT190" s="27"/>
      <c r="EVU190" s="27"/>
      <c r="EVV190" s="27"/>
      <c r="EVW190" s="27"/>
      <c r="EVX190" s="27"/>
      <c r="EVY190" s="27"/>
      <c r="EVZ190" s="27"/>
      <c r="EWA190" s="27"/>
      <c r="EWB190" s="27"/>
      <c r="EWC190" s="27"/>
      <c r="EWD190" s="27"/>
      <c r="EWE190" s="27"/>
      <c r="EWF190" s="27"/>
      <c r="EWG190" s="27"/>
      <c r="EWH190" s="27"/>
      <c r="EWI190" s="27"/>
      <c r="EWJ190" s="27"/>
      <c r="EWK190" s="27"/>
      <c r="EWL190" s="27"/>
      <c r="EWM190" s="27"/>
      <c r="EWN190" s="27"/>
      <c r="EWO190" s="27"/>
      <c r="EWP190" s="27"/>
      <c r="EWQ190" s="27"/>
      <c r="EWR190" s="27"/>
      <c r="EWS190" s="27"/>
      <c r="EWT190" s="27"/>
      <c r="EWU190" s="27"/>
      <c r="EWV190" s="27"/>
      <c r="EWW190" s="27"/>
      <c r="EWX190" s="27"/>
      <c r="EWY190" s="27"/>
      <c r="EWZ190" s="27"/>
      <c r="EXA190" s="27"/>
      <c r="EXB190" s="27"/>
      <c r="EXC190" s="27"/>
      <c r="EXD190" s="27"/>
      <c r="EXE190" s="27"/>
      <c r="EXF190" s="27"/>
      <c r="EXG190" s="27"/>
      <c r="EXH190" s="27"/>
      <c r="EXI190" s="27"/>
      <c r="EXJ190" s="27"/>
      <c r="EXK190" s="27"/>
      <c r="EXL190" s="27"/>
      <c r="EXM190" s="27"/>
      <c r="EXN190" s="27"/>
      <c r="EXO190" s="27"/>
      <c r="EXP190" s="27"/>
      <c r="EXQ190" s="27"/>
      <c r="EXR190" s="27"/>
      <c r="EXS190" s="27"/>
      <c r="EXT190" s="27"/>
      <c r="EXU190" s="27"/>
      <c r="EXV190" s="27"/>
      <c r="EXW190" s="27"/>
      <c r="EXX190" s="27"/>
      <c r="EXY190" s="27"/>
      <c r="EXZ190" s="27"/>
      <c r="EYA190" s="27"/>
      <c r="EYB190" s="27"/>
      <c r="EYC190" s="27"/>
      <c r="EYD190" s="27"/>
      <c r="EYE190" s="27"/>
      <c r="EYF190" s="27"/>
      <c r="EYG190" s="27"/>
      <c r="EYH190" s="27"/>
      <c r="EYI190" s="27"/>
      <c r="EYJ190" s="27"/>
      <c r="EYK190" s="27"/>
      <c r="EYL190" s="27"/>
      <c r="EYM190" s="27"/>
      <c r="EYN190" s="27"/>
      <c r="EYO190" s="27"/>
      <c r="EYP190" s="27"/>
      <c r="EYQ190" s="27"/>
      <c r="EYR190" s="27"/>
      <c r="EYS190" s="27"/>
      <c r="EYT190" s="27"/>
      <c r="EYU190" s="27"/>
      <c r="EYV190" s="27"/>
      <c r="EYW190" s="27"/>
      <c r="EYX190" s="27"/>
      <c r="EYY190" s="27"/>
      <c r="EYZ190" s="27"/>
      <c r="EZA190" s="27"/>
      <c r="EZB190" s="27"/>
      <c r="EZC190" s="27"/>
      <c r="EZD190" s="27"/>
      <c r="EZE190" s="27"/>
      <c r="EZF190" s="27"/>
      <c r="EZG190" s="27"/>
      <c r="EZH190" s="27"/>
      <c r="EZI190" s="27"/>
      <c r="EZJ190" s="27"/>
      <c r="EZK190" s="27"/>
      <c r="EZL190" s="27"/>
      <c r="EZM190" s="27"/>
      <c r="EZN190" s="27"/>
      <c r="EZO190" s="27"/>
      <c r="EZP190" s="27"/>
      <c r="EZQ190" s="27"/>
      <c r="EZR190" s="27"/>
      <c r="EZS190" s="27"/>
      <c r="EZT190" s="27"/>
      <c r="EZU190" s="27"/>
      <c r="EZV190" s="27"/>
      <c r="EZW190" s="27"/>
      <c r="EZX190" s="27"/>
      <c r="EZY190" s="27"/>
      <c r="EZZ190" s="27"/>
      <c r="FAA190" s="27"/>
      <c r="FAB190" s="27"/>
      <c r="FAC190" s="27"/>
      <c r="FAD190" s="27"/>
      <c r="FAE190" s="27"/>
      <c r="FAF190" s="27"/>
      <c r="FAG190" s="27"/>
      <c r="FAH190" s="27"/>
      <c r="FAI190" s="27"/>
      <c r="FAJ190" s="27"/>
      <c r="FAK190" s="27"/>
      <c r="FAL190" s="27"/>
      <c r="FAM190" s="27"/>
      <c r="FAN190" s="27"/>
      <c r="FAO190" s="27"/>
      <c r="FAP190" s="27"/>
      <c r="FAQ190" s="27"/>
      <c r="FAR190" s="27"/>
      <c r="FAS190" s="27"/>
      <c r="FAT190" s="27"/>
      <c r="FAU190" s="27"/>
      <c r="FAV190" s="27"/>
      <c r="FAW190" s="27"/>
      <c r="FAX190" s="27"/>
      <c r="FAY190" s="27"/>
      <c r="FAZ190" s="27"/>
      <c r="FBA190" s="27"/>
      <c r="FBB190" s="27"/>
      <c r="FBC190" s="27"/>
      <c r="FBD190" s="27"/>
      <c r="FBE190" s="27"/>
      <c r="FBF190" s="27"/>
      <c r="FBG190" s="27"/>
      <c r="FBH190" s="27"/>
      <c r="FBI190" s="27"/>
      <c r="FBJ190" s="27"/>
      <c r="FBK190" s="27"/>
      <c r="FBL190" s="27"/>
      <c r="FBM190" s="27"/>
      <c r="FBN190" s="27"/>
      <c r="FBO190" s="27"/>
      <c r="FBP190" s="27"/>
      <c r="FBQ190" s="27"/>
      <c r="FBR190" s="27"/>
      <c r="FBS190" s="27"/>
      <c r="FBT190" s="27"/>
      <c r="FBU190" s="27"/>
      <c r="FBV190" s="27"/>
      <c r="FBW190" s="27"/>
      <c r="FBX190" s="27"/>
      <c r="FBY190" s="27"/>
      <c r="FBZ190" s="27"/>
      <c r="FCA190" s="27"/>
      <c r="FCB190" s="27"/>
      <c r="FCC190" s="27"/>
      <c r="FCD190" s="27"/>
      <c r="FCE190" s="27"/>
      <c r="FCF190" s="27"/>
      <c r="FCG190" s="27"/>
      <c r="FCH190" s="27"/>
      <c r="FCI190" s="27"/>
      <c r="FCJ190" s="27"/>
      <c r="FCK190" s="27"/>
      <c r="FCL190" s="27"/>
      <c r="FCM190" s="27"/>
      <c r="FCN190" s="27"/>
      <c r="FCO190" s="27"/>
      <c r="FCP190" s="27"/>
      <c r="FCQ190" s="27"/>
      <c r="FCR190" s="27"/>
      <c r="FCS190" s="27"/>
      <c r="FCT190" s="27"/>
      <c r="FCU190" s="27"/>
      <c r="FCV190" s="27"/>
      <c r="FCW190" s="27"/>
      <c r="FCX190" s="27"/>
      <c r="FCY190" s="27"/>
      <c r="FCZ190" s="27"/>
      <c r="FDA190" s="27"/>
      <c r="FDB190" s="27"/>
      <c r="FDC190" s="27"/>
      <c r="FDD190" s="27"/>
      <c r="FDE190" s="27"/>
      <c r="FDF190" s="27"/>
      <c r="FDG190" s="27"/>
      <c r="FDH190" s="27"/>
      <c r="FDI190" s="27"/>
      <c r="FDJ190" s="27"/>
      <c r="FDK190" s="27"/>
      <c r="FDL190" s="27"/>
      <c r="FDM190" s="27"/>
      <c r="FDN190" s="27"/>
      <c r="FDO190" s="27"/>
      <c r="FDP190" s="27"/>
      <c r="FDQ190" s="27"/>
      <c r="FDR190" s="27"/>
      <c r="FDS190" s="27"/>
      <c r="FDT190" s="27"/>
      <c r="FDU190" s="27"/>
      <c r="FDV190" s="27"/>
      <c r="FDW190" s="27"/>
      <c r="FDX190" s="27"/>
      <c r="FDY190" s="27"/>
      <c r="FDZ190" s="27"/>
      <c r="FEA190" s="27"/>
      <c r="FEB190" s="27"/>
      <c r="FEC190" s="27"/>
      <c r="FED190" s="27"/>
      <c r="FEE190" s="27"/>
      <c r="FEF190" s="27"/>
      <c r="FEG190" s="27"/>
      <c r="FEH190" s="27"/>
      <c r="FEI190" s="27"/>
      <c r="FEJ190" s="27"/>
      <c r="FEK190" s="27"/>
      <c r="FEL190" s="27"/>
      <c r="FEM190" s="27"/>
      <c r="FEN190" s="27"/>
      <c r="FEO190" s="27"/>
      <c r="FEP190" s="27"/>
      <c r="FEQ190" s="27"/>
      <c r="FER190" s="27"/>
      <c r="FES190" s="27"/>
      <c r="FET190" s="27"/>
      <c r="FEU190" s="27"/>
      <c r="FEV190" s="27"/>
      <c r="FEW190" s="27"/>
      <c r="FEX190" s="27"/>
      <c r="FEY190" s="27"/>
      <c r="FEZ190" s="27"/>
      <c r="FFA190" s="27"/>
      <c r="FFB190" s="27"/>
      <c r="FFC190" s="27"/>
      <c r="FFD190" s="27"/>
      <c r="FFE190" s="27"/>
      <c r="FFF190" s="27"/>
      <c r="FFG190" s="27"/>
      <c r="FFH190" s="27"/>
      <c r="FFI190" s="27"/>
      <c r="FFJ190" s="27"/>
      <c r="FFK190" s="27"/>
      <c r="FFL190" s="27"/>
      <c r="FFM190" s="27"/>
      <c r="FFN190" s="27"/>
      <c r="FFO190" s="27"/>
      <c r="FFP190" s="27"/>
      <c r="FFQ190" s="27"/>
      <c r="FFR190" s="27"/>
      <c r="FFS190" s="27"/>
      <c r="FFT190" s="27"/>
      <c r="FFU190" s="27"/>
      <c r="FFV190" s="27"/>
      <c r="FFW190" s="27"/>
      <c r="FFX190" s="27"/>
      <c r="FFY190" s="27"/>
      <c r="FFZ190" s="27"/>
      <c r="FGA190" s="27"/>
      <c r="FGB190" s="27"/>
      <c r="FGC190" s="27"/>
      <c r="FGD190" s="27"/>
      <c r="FGE190" s="27"/>
      <c r="FGF190" s="27"/>
      <c r="FGG190" s="27"/>
      <c r="FGH190" s="27"/>
      <c r="FGI190" s="27"/>
      <c r="FGJ190" s="27"/>
      <c r="FGK190" s="27"/>
      <c r="FGL190" s="27"/>
      <c r="FGM190" s="27"/>
      <c r="FGN190" s="27"/>
      <c r="FGO190" s="27"/>
      <c r="FGP190" s="27"/>
      <c r="FGQ190" s="27"/>
      <c r="FGR190" s="27"/>
      <c r="FGS190" s="27"/>
      <c r="FGT190" s="27"/>
      <c r="FGU190" s="27"/>
      <c r="FGV190" s="27"/>
      <c r="FGW190" s="27"/>
      <c r="FGX190" s="27"/>
      <c r="FGY190" s="27"/>
      <c r="FGZ190" s="27"/>
      <c r="FHA190" s="27"/>
      <c r="FHB190" s="27"/>
      <c r="FHC190" s="27"/>
      <c r="FHD190" s="27"/>
      <c r="FHE190" s="27"/>
      <c r="FHF190" s="27"/>
      <c r="FHG190" s="27"/>
      <c r="FHH190" s="27"/>
      <c r="FHI190" s="27"/>
      <c r="FHJ190" s="27"/>
      <c r="FHK190" s="27"/>
      <c r="FHL190" s="27"/>
      <c r="FHM190" s="27"/>
      <c r="FHN190" s="27"/>
      <c r="FHO190" s="27"/>
      <c r="FHP190" s="27"/>
      <c r="FHQ190" s="27"/>
      <c r="FHR190" s="27"/>
      <c r="FHS190" s="27"/>
      <c r="FHT190" s="27"/>
      <c r="FHU190" s="27"/>
      <c r="FHV190" s="27"/>
      <c r="FHW190" s="27"/>
      <c r="FHX190" s="27"/>
      <c r="FHY190" s="27"/>
      <c r="FHZ190" s="27"/>
      <c r="FIA190" s="27"/>
      <c r="FIB190" s="27"/>
      <c r="FIC190" s="27"/>
      <c r="FID190" s="27"/>
      <c r="FIE190" s="27"/>
      <c r="FIF190" s="27"/>
      <c r="FIG190" s="27"/>
      <c r="FIH190" s="27"/>
      <c r="FII190" s="27"/>
      <c r="FIJ190" s="27"/>
      <c r="FIK190" s="27"/>
      <c r="FIL190" s="27"/>
      <c r="FIM190" s="27"/>
      <c r="FIN190" s="27"/>
      <c r="FIO190" s="27"/>
      <c r="FIP190" s="27"/>
      <c r="FIQ190" s="27"/>
      <c r="FIR190" s="27"/>
      <c r="FIS190" s="27"/>
      <c r="FIT190" s="27"/>
      <c r="FIU190" s="27"/>
      <c r="FIV190" s="27"/>
      <c r="FIW190" s="27"/>
      <c r="FIX190" s="27"/>
      <c r="FIY190" s="27"/>
      <c r="FIZ190" s="27"/>
      <c r="FJA190" s="27"/>
      <c r="FJB190" s="27"/>
      <c r="FJC190" s="27"/>
      <c r="FJD190" s="27"/>
      <c r="FJE190" s="27"/>
      <c r="FJF190" s="27"/>
      <c r="FJG190" s="27"/>
      <c r="FJH190" s="27"/>
      <c r="FJI190" s="27"/>
      <c r="FJJ190" s="27"/>
      <c r="FJK190" s="27"/>
      <c r="FJL190" s="27"/>
      <c r="FJM190" s="27"/>
      <c r="FJN190" s="27"/>
      <c r="FJO190" s="27"/>
      <c r="FJP190" s="27"/>
      <c r="FJQ190" s="27"/>
      <c r="FJR190" s="27"/>
      <c r="FJS190" s="27"/>
      <c r="FJT190" s="27"/>
      <c r="FJU190" s="27"/>
      <c r="FJV190" s="27"/>
      <c r="FJW190" s="27"/>
      <c r="FJX190" s="27"/>
      <c r="FJY190" s="27"/>
      <c r="FJZ190" s="27"/>
      <c r="FKA190" s="27"/>
      <c r="FKB190" s="27"/>
      <c r="FKC190" s="27"/>
      <c r="FKD190" s="27"/>
      <c r="FKE190" s="27"/>
      <c r="FKF190" s="27"/>
      <c r="FKG190" s="27"/>
      <c r="FKH190" s="27"/>
      <c r="FKI190" s="27"/>
      <c r="FKJ190" s="27"/>
      <c r="FKK190" s="27"/>
      <c r="FKL190" s="27"/>
      <c r="FKM190" s="27"/>
      <c r="FKN190" s="27"/>
      <c r="FKO190" s="27"/>
      <c r="FKP190" s="27"/>
      <c r="FKQ190" s="27"/>
      <c r="FKR190" s="27"/>
      <c r="FKS190" s="27"/>
      <c r="FKT190" s="27"/>
      <c r="FKU190" s="27"/>
      <c r="FKV190" s="27"/>
      <c r="FKW190" s="27"/>
      <c r="FKX190" s="27"/>
      <c r="FKY190" s="27"/>
      <c r="FKZ190" s="27"/>
      <c r="FLA190" s="27"/>
      <c r="FLB190" s="27"/>
      <c r="FLC190" s="27"/>
      <c r="FLD190" s="27"/>
      <c r="FLE190" s="27"/>
      <c r="FLF190" s="27"/>
      <c r="FLG190" s="27"/>
      <c r="FLH190" s="27"/>
      <c r="FLI190" s="27"/>
      <c r="FLJ190" s="27"/>
      <c r="FLK190" s="27"/>
      <c r="FLL190" s="27"/>
      <c r="FLM190" s="27"/>
      <c r="FLN190" s="27"/>
      <c r="FLO190" s="27"/>
      <c r="FLP190" s="27"/>
      <c r="FLQ190" s="27"/>
      <c r="FLR190" s="27"/>
      <c r="FLS190" s="27"/>
      <c r="FLT190" s="27"/>
      <c r="FLU190" s="27"/>
      <c r="FLV190" s="27"/>
      <c r="FLW190" s="27"/>
      <c r="FLX190" s="27"/>
      <c r="FLY190" s="27"/>
      <c r="FLZ190" s="27"/>
      <c r="FMA190" s="27"/>
      <c r="FMB190" s="27"/>
      <c r="FMC190" s="27"/>
      <c r="FMD190" s="27"/>
      <c r="FME190" s="27"/>
      <c r="FMF190" s="27"/>
      <c r="FMG190" s="27"/>
      <c r="FMH190" s="27"/>
      <c r="FMI190" s="27"/>
      <c r="FMJ190" s="27"/>
      <c r="FMK190" s="27"/>
      <c r="FML190" s="27"/>
      <c r="FMM190" s="27"/>
      <c r="FMN190" s="27"/>
      <c r="FMO190" s="27"/>
      <c r="FMP190" s="27"/>
      <c r="FMQ190" s="27"/>
      <c r="FMR190" s="27"/>
      <c r="FMS190" s="27"/>
      <c r="FMT190" s="27"/>
      <c r="FMU190" s="27"/>
      <c r="FMV190" s="27"/>
      <c r="FMW190" s="27"/>
      <c r="FMX190" s="27"/>
      <c r="FMY190" s="27"/>
      <c r="FMZ190" s="27"/>
      <c r="FNA190" s="27"/>
      <c r="FNB190" s="27"/>
      <c r="FNC190" s="27"/>
      <c r="FND190" s="27"/>
      <c r="FNE190" s="27"/>
      <c r="FNF190" s="27"/>
      <c r="FNG190" s="27"/>
      <c r="FNH190" s="27"/>
      <c r="FNI190" s="27"/>
      <c r="FNJ190" s="27"/>
      <c r="FNK190" s="27"/>
      <c r="FNL190" s="27"/>
      <c r="FNM190" s="27"/>
      <c r="FNN190" s="27"/>
      <c r="FNO190" s="27"/>
      <c r="FNP190" s="27"/>
      <c r="FNQ190" s="27"/>
      <c r="FNR190" s="27"/>
      <c r="FNS190" s="27"/>
      <c r="FNT190" s="27"/>
      <c r="FNU190" s="27"/>
      <c r="FNV190" s="27"/>
      <c r="FNW190" s="27"/>
      <c r="FNX190" s="27"/>
      <c r="FNY190" s="27"/>
      <c r="FNZ190" s="27"/>
      <c r="FOA190" s="27"/>
      <c r="FOB190" s="27"/>
      <c r="FOC190" s="27"/>
      <c r="FOD190" s="27"/>
      <c r="FOE190" s="27"/>
      <c r="FOF190" s="27"/>
      <c r="FOG190" s="27"/>
      <c r="FOH190" s="27"/>
      <c r="FOI190" s="27"/>
      <c r="FOJ190" s="27"/>
      <c r="FOK190" s="27"/>
      <c r="FOL190" s="27"/>
      <c r="FOM190" s="27"/>
      <c r="FON190" s="27"/>
      <c r="FOO190" s="27"/>
      <c r="FOP190" s="27"/>
      <c r="FOQ190" s="27"/>
      <c r="FOR190" s="27"/>
      <c r="FOS190" s="27"/>
      <c r="FOT190" s="27"/>
      <c r="FOU190" s="27"/>
      <c r="FOV190" s="27"/>
      <c r="FOW190" s="27"/>
      <c r="FOX190" s="27"/>
      <c r="FOY190" s="27"/>
      <c r="FOZ190" s="27"/>
      <c r="FPA190" s="27"/>
      <c r="FPB190" s="27"/>
      <c r="FPC190" s="27"/>
      <c r="FPD190" s="27"/>
      <c r="FPE190" s="27"/>
      <c r="FPF190" s="27"/>
      <c r="FPG190" s="27"/>
      <c r="FPH190" s="27"/>
      <c r="FPI190" s="27"/>
      <c r="FPJ190" s="27"/>
      <c r="FPK190" s="27"/>
      <c r="FPL190" s="27"/>
      <c r="FPM190" s="27"/>
      <c r="FPN190" s="27"/>
      <c r="FPO190" s="27"/>
      <c r="FPP190" s="27"/>
      <c r="FPQ190" s="27"/>
      <c r="FPR190" s="27"/>
      <c r="FPS190" s="27"/>
      <c r="FPT190" s="27"/>
      <c r="FPU190" s="27"/>
      <c r="FPV190" s="27"/>
      <c r="FPW190" s="27"/>
      <c r="FPX190" s="27"/>
      <c r="FPY190" s="27"/>
      <c r="FPZ190" s="27"/>
      <c r="FQA190" s="27"/>
      <c r="FQB190" s="27"/>
      <c r="FQC190" s="27"/>
      <c r="FQD190" s="27"/>
      <c r="FQE190" s="27"/>
      <c r="FQF190" s="27"/>
      <c r="FQG190" s="27"/>
      <c r="FQH190" s="27"/>
      <c r="FQI190" s="27"/>
      <c r="FQJ190" s="27"/>
      <c r="FQK190" s="27"/>
      <c r="FQL190" s="27"/>
      <c r="FQM190" s="27"/>
      <c r="FQN190" s="27"/>
      <c r="FQO190" s="27"/>
      <c r="FQP190" s="27"/>
      <c r="FQQ190" s="27"/>
      <c r="FQR190" s="27"/>
      <c r="FQS190" s="27"/>
      <c r="FQT190" s="27"/>
      <c r="FQU190" s="27"/>
      <c r="FQV190" s="27"/>
      <c r="FQW190" s="27"/>
      <c r="FQX190" s="27"/>
      <c r="FQY190" s="27"/>
      <c r="FQZ190" s="27"/>
      <c r="FRA190" s="27"/>
      <c r="FRB190" s="27"/>
      <c r="FRC190" s="27"/>
      <c r="FRD190" s="27"/>
      <c r="FRE190" s="27"/>
      <c r="FRF190" s="27"/>
      <c r="FRG190" s="27"/>
      <c r="FRH190" s="27"/>
      <c r="FRI190" s="27"/>
      <c r="FRJ190" s="27"/>
      <c r="FRK190" s="27"/>
      <c r="FRL190" s="27"/>
      <c r="FRM190" s="27"/>
      <c r="FRN190" s="27"/>
      <c r="FRO190" s="27"/>
      <c r="FRP190" s="27"/>
      <c r="FRQ190" s="27"/>
      <c r="FRR190" s="27"/>
      <c r="FRS190" s="27"/>
      <c r="FRT190" s="27"/>
      <c r="FRU190" s="27"/>
      <c r="FRV190" s="27"/>
      <c r="FRW190" s="27"/>
      <c r="FRX190" s="27"/>
      <c r="FRY190" s="27"/>
      <c r="FRZ190" s="27"/>
      <c r="FSA190" s="27"/>
      <c r="FSB190" s="27"/>
      <c r="FSC190" s="27"/>
      <c r="FSD190" s="27"/>
      <c r="FSE190" s="27"/>
      <c r="FSF190" s="27"/>
      <c r="FSG190" s="27"/>
      <c r="FSH190" s="27"/>
      <c r="FSI190" s="27"/>
      <c r="FSJ190" s="27"/>
      <c r="FSK190" s="27"/>
      <c r="FSL190" s="27"/>
      <c r="FSM190" s="27"/>
      <c r="FSN190" s="27"/>
      <c r="FSO190" s="27"/>
      <c r="FSP190" s="27"/>
      <c r="FSQ190" s="27"/>
      <c r="FSR190" s="27"/>
      <c r="FSS190" s="27"/>
      <c r="FST190" s="27"/>
      <c r="FSU190" s="27"/>
      <c r="FSV190" s="27"/>
      <c r="FSW190" s="27"/>
      <c r="FSX190" s="27"/>
      <c r="FSY190" s="27"/>
      <c r="FSZ190" s="27"/>
      <c r="FTA190" s="27"/>
      <c r="FTB190" s="27"/>
      <c r="FTC190" s="27"/>
      <c r="FTD190" s="27"/>
      <c r="FTE190" s="27"/>
      <c r="FTF190" s="27"/>
      <c r="FTG190" s="27"/>
      <c r="FTH190" s="27"/>
      <c r="FTI190" s="27"/>
      <c r="FTJ190" s="27"/>
      <c r="FTK190" s="27"/>
      <c r="FTL190" s="27"/>
      <c r="FTM190" s="27"/>
      <c r="FTN190" s="27"/>
      <c r="FTO190" s="27"/>
      <c r="FTP190" s="27"/>
      <c r="FTQ190" s="27"/>
      <c r="FTR190" s="27"/>
      <c r="FTS190" s="27"/>
      <c r="FTT190" s="27"/>
      <c r="FTU190" s="27"/>
      <c r="FTV190" s="27"/>
      <c r="FTW190" s="27"/>
      <c r="FTX190" s="27"/>
      <c r="FTY190" s="27"/>
      <c r="FTZ190" s="27"/>
      <c r="FUA190" s="27"/>
      <c r="FUB190" s="27"/>
      <c r="FUC190" s="27"/>
      <c r="FUD190" s="27"/>
      <c r="FUE190" s="27"/>
      <c r="FUF190" s="27"/>
      <c r="FUG190" s="27"/>
      <c r="FUH190" s="27"/>
      <c r="FUI190" s="27"/>
      <c r="FUJ190" s="27"/>
      <c r="FUK190" s="27"/>
      <c r="FUL190" s="27"/>
      <c r="FUM190" s="27"/>
      <c r="FUN190" s="27"/>
      <c r="FUO190" s="27"/>
      <c r="FUP190" s="27"/>
      <c r="FUQ190" s="27"/>
      <c r="FUR190" s="27"/>
      <c r="FUS190" s="27"/>
      <c r="FUT190" s="27"/>
      <c r="FUU190" s="27"/>
      <c r="FUV190" s="27"/>
      <c r="FUW190" s="27"/>
      <c r="FUX190" s="27"/>
      <c r="FUY190" s="27"/>
      <c r="FUZ190" s="27"/>
      <c r="FVA190" s="27"/>
      <c r="FVB190" s="27"/>
      <c r="FVC190" s="27"/>
      <c r="FVD190" s="27"/>
      <c r="FVE190" s="27"/>
      <c r="FVF190" s="27"/>
      <c r="FVG190" s="27"/>
      <c r="FVH190" s="27"/>
      <c r="FVI190" s="27"/>
      <c r="FVJ190" s="27"/>
      <c r="FVK190" s="27"/>
      <c r="FVL190" s="27"/>
      <c r="FVM190" s="27"/>
      <c r="FVN190" s="27"/>
      <c r="FVO190" s="27"/>
      <c r="FVP190" s="27"/>
      <c r="FVQ190" s="27"/>
      <c r="FVR190" s="27"/>
      <c r="FVS190" s="27"/>
      <c r="FVT190" s="27"/>
      <c r="FVU190" s="27"/>
      <c r="FVV190" s="27"/>
      <c r="FVW190" s="27"/>
      <c r="FVX190" s="27"/>
      <c r="FVY190" s="27"/>
      <c r="FVZ190" s="27"/>
      <c r="FWA190" s="27"/>
      <c r="FWB190" s="27"/>
      <c r="FWC190" s="27"/>
      <c r="FWD190" s="27"/>
      <c r="FWE190" s="27"/>
      <c r="FWF190" s="27"/>
      <c r="FWG190" s="27"/>
      <c r="FWH190" s="27"/>
      <c r="FWI190" s="27"/>
      <c r="FWJ190" s="27"/>
      <c r="FWK190" s="27"/>
      <c r="FWL190" s="27"/>
      <c r="FWM190" s="27"/>
      <c r="FWN190" s="27"/>
      <c r="FWO190" s="27"/>
      <c r="FWP190" s="27"/>
      <c r="FWQ190" s="27"/>
      <c r="FWR190" s="27"/>
      <c r="FWS190" s="27"/>
      <c r="FWT190" s="27"/>
      <c r="FWU190" s="27"/>
      <c r="FWV190" s="27"/>
      <c r="FWW190" s="27"/>
      <c r="FWX190" s="27"/>
      <c r="FWY190" s="27"/>
      <c r="FWZ190" s="27"/>
      <c r="FXA190" s="27"/>
      <c r="FXB190" s="27"/>
      <c r="FXC190" s="27"/>
      <c r="FXD190" s="27"/>
      <c r="FXE190" s="27"/>
      <c r="FXF190" s="27"/>
      <c r="FXG190" s="27"/>
      <c r="FXH190" s="27"/>
      <c r="FXI190" s="27"/>
      <c r="FXJ190" s="27"/>
      <c r="FXK190" s="27"/>
      <c r="FXL190" s="27"/>
      <c r="FXM190" s="27"/>
      <c r="FXN190" s="27"/>
      <c r="FXO190" s="27"/>
      <c r="FXP190" s="27"/>
      <c r="FXQ190" s="27"/>
      <c r="FXR190" s="27"/>
      <c r="FXS190" s="27"/>
      <c r="FXT190" s="27"/>
      <c r="FXU190" s="27"/>
      <c r="FXV190" s="27"/>
      <c r="FXW190" s="27"/>
      <c r="FXX190" s="27"/>
      <c r="FXY190" s="27"/>
      <c r="FXZ190" s="27"/>
      <c r="FYA190" s="27"/>
      <c r="FYB190" s="27"/>
      <c r="FYC190" s="27"/>
      <c r="FYD190" s="27"/>
      <c r="FYE190" s="27"/>
      <c r="FYF190" s="27"/>
      <c r="FYG190" s="27"/>
      <c r="FYH190" s="27"/>
      <c r="FYI190" s="27"/>
      <c r="FYJ190" s="27"/>
      <c r="FYK190" s="27"/>
      <c r="FYL190" s="27"/>
      <c r="FYM190" s="27"/>
      <c r="FYN190" s="27"/>
      <c r="FYO190" s="27"/>
      <c r="FYP190" s="27"/>
      <c r="FYQ190" s="27"/>
      <c r="FYR190" s="27"/>
      <c r="FYS190" s="27"/>
      <c r="FYT190" s="27"/>
      <c r="FYU190" s="27"/>
      <c r="FYV190" s="27"/>
      <c r="FYW190" s="27"/>
      <c r="FYX190" s="27"/>
      <c r="FYY190" s="27"/>
      <c r="FYZ190" s="27"/>
      <c r="FZA190" s="27"/>
      <c r="FZB190" s="27"/>
      <c r="FZC190" s="27"/>
      <c r="FZD190" s="27"/>
      <c r="FZE190" s="27"/>
      <c r="FZF190" s="27"/>
      <c r="FZG190" s="27"/>
      <c r="FZH190" s="27"/>
      <c r="FZI190" s="27"/>
      <c r="FZJ190" s="27"/>
      <c r="FZK190" s="27"/>
      <c r="FZL190" s="27"/>
      <c r="FZM190" s="27"/>
      <c r="FZN190" s="27"/>
      <c r="FZO190" s="27"/>
      <c r="FZP190" s="27"/>
      <c r="FZQ190" s="27"/>
      <c r="FZR190" s="27"/>
      <c r="FZS190" s="27"/>
      <c r="FZT190" s="27"/>
      <c r="FZU190" s="27"/>
      <c r="FZV190" s="27"/>
      <c r="FZW190" s="27"/>
      <c r="FZX190" s="27"/>
      <c r="FZY190" s="27"/>
      <c r="FZZ190" s="27"/>
      <c r="GAA190" s="27"/>
      <c r="GAB190" s="27"/>
      <c r="GAC190" s="27"/>
      <c r="GAD190" s="27"/>
      <c r="GAE190" s="27"/>
      <c r="GAF190" s="27"/>
      <c r="GAG190" s="27"/>
      <c r="GAH190" s="27"/>
      <c r="GAI190" s="27"/>
      <c r="GAJ190" s="27"/>
      <c r="GAK190" s="27"/>
      <c r="GAL190" s="27"/>
      <c r="GAM190" s="27"/>
      <c r="GAN190" s="27"/>
      <c r="GAO190" s="27"/>
      <c r="GAP190" s="27"/>
      <c r="GAQ190" s="27"/>
      <c r="GAR190" s="27"/>
      <c r="GAS190" s="27"/>
      <c r="GAT190" s="27"/>
      <c r="GAU190" s="27"/>
      <c r="GAV190" s="27"/>
      <c r="GAW190" s="27"/>
      <c r="GAX190" s="27"/>
      <c r="GAY190" s="27"/>
      <c r="GAZ190" s="27"/>
      <c r="GBA190" s="27"/>
      <c r="GBB190" s="27"/>
      <c r="GBC190" s="27"/>
      <c r="GBD190" s="27"/>
      <c r="GBE190" s="27"/>
      <c r="GBF190" s="27"/>
      <c r="GBG190" s="27"/>
      <c r="GBH190" s="27"/>
      <c r="GBI190" s="27"/>
      <c r="GBJ190" s="27"/>
      <c r="GBK190" s="27"/>
      <c r="GBL190" s="27"/>
      <c r="GBM190" s="27"/>
      <c r="GBN190" s="27"/>
      <c r="GBO190" s="27"/>
      <c r="GBP190" s="27"/>
      <c r="GBQ190" s="27"/>
      <c r="GBR190" s="27"/>
      <c r="GBS190" s="27"/>
      <c r="GBT190" s="27"/>
      <c r="GBU190" s="27"/>
      <c r="GBV190" s="27"/>
      <c r="GBW190" s="27"/>
      <c r="GBX190" s="27"/>
      <c r="GBY190" s="27"/>
      <c r="GBZ190" s="27"/>
      <c r="GCA190" s="27"/>
      <c r="GCB190" s="27"/>
      <c r="GCC190" s="27"/>
      <c r="GCD190" s="27"/>
      <c r="GCE190" s="27"/>
      <c r="GCF190" s="27"/>
      <c r="GCG190" s="27"/>
      <c r="GCH190" s="27"/>
      <c r="GCI190" s="27"/>
      <c r="GCJ190" s="27"/>
      <c r="GCK190" s="27"/>
      <c r="GCL190" s="27"/>
      <c r="GCM190" s="27"/>
      <c r="GCN190" s="27"/>
      <c r="GCO190" s="27"/>
      <c r="GCP190" s="27"/>
      <c r="GCQ190" s="27"/>
      <c r="GCR190" s="27"/>
      <c r="GCS190" s="27"/>
      <c r="GCT190" s="27"/>
      <c r="GCU190" s="27"/>
      <c r="GCV190" s="27"/>
      <c r="GCW190" s="27"/>
      <c r="GCX190" s="27"/>
      <c r="GCY190" s="27"/>
      <c r="GCZ190" s="27"/>
      <c r="GDA190" s="27"/>
      <c r="GDB190" s="27"/>
      <c r="GDC190" s="27"/>
      <c r="GDD190" s="27"/>
      <c r="GDE190" s="27"/>
      <c r="GDF190" s="27"/>
      <c r="GDG190" s="27"/>
      <c r="GDH190" s="27"/>
      <c r="GDI190" s="27"/>
      <c r="GDJ190" s="27"/>
      <c r="GDK190" s="27"/>
      <c r="GDL190" s="27"/>
      <c r="GDM190" s="27"/>
      <c r="GDN190" s="27"/>
      <c r="GDO190" s="27"/>
      <c r="GDP190" s="27"/>
      <c r="GDQ190" s="27"/>
      <c r="GDR190" s="27"/>
      <c r="GDS190" s="27"/>
      <c r="GDT190" s="27"/>
      <c r="GDU190" s="27"/>
      <c r="GDV190" s="27"/>
      <c r="GDW190" s="27"/>
      <c r="GDX190" s="27"/>
      <c r="GDY190" s="27"/>
      <c r="GDZ190" s="27"/>
      <c r="GEA190" s="27"/>
      <c r="GEB190" s="27"/>
      <c r="GEC190" s="27"/>
      <c r="GED190" s="27"/>
      <c r="GEE190" s="27"/>
      <c r="GEF190" s="27"/>
      <c r="GEG190" s="27"/>
      <c r="GEH190" s="27"/>
      <c r="GEI190" s="27"/>
      <c r="GEJ190" s="27"/>
      <c r="GEK190" s="27"/>
      <c r="GEL190" s="27"/>
      <c r="GEM190" s="27"/>
      <c r="GEN190" s="27"/>
      <c r="GEO190" s="27"/>
      <c r="GEP190" s="27"/>
      <c r="GEQ190" s="27"/>
      <c r="GER190" s="27"/>
      <c r="GES190" s="27"/>
      <c r="GET190" s="27"/>
      <c r="GEU190" s="27"/>
      <c r="GEV190" s="27"/>
      <c r="GEW190" s="27"/>
      <c r="GEX190" s="27"/>
      <c r="GEY190" s="27"/>
      <c r="GEZ190" s="27"/>
      <c r="GFA190" s="27"/>
      <c r="GFB190" s="27"/>
      <c r="GFC190" s="27"/>
      <c r="GFD190" s="27"/>
      <c r="GFE190" s="27"/>
      <c r="GFF190" s="27"/>
      <c r="GFG190" s="27"/>
      <c r="GFH190" s="27"/>
      <c r="GFI190" s="27"/>
      <c r="GFJ190" s="27"/>
      <c r="GFK190" s="27"/>
      <c r="GFL190" s="27"/>
      <c r="GFM190" s="27"/>
      <c r="GFN190" s="27"/>
      <c r="GFO190" s="27"/>
      <c r="GFP190" s="27"/>
      <c r="GFQ190" s="27"/>
      <c r="GFR190" s="27"/>
      <c r="GFS190" s="27"/>
      <c r="GFT190" s="27"/>
      <c r="GFU190" s="27"/>
      <c r="GFV190" s="27"/>
      <c r="GFW190" s="27"/>
      <c r="GFX190" s="27"/>
      <c r="GFY190" s="27"/>
      <c r="GFZ190" s="27"/>
      <c r="GGA190" s="27"/>
      <c r="GGB190" s="27"/>
      <c r="GGC190" s="27"/>
      <c r="GGD190" s="27"/>
      <c r="GGE190" s="27"/>
      <c r="GGF190" s="27"/>
      <c r="GGG190" s="27"/>
      <c r="GGH190" s="27"/>
      <c r="GGI190" s="27"/>
      <c r="GGJ190" s="27"/>
      <c r="GGK190" s="27"/>
      <c r="GGL190" s="27"/>
      <c r="GGM190" s="27"/>
      <c r="GGN190" s="27"/>
      <c r="GGO190" s="27"/>
      <c r="GGP190" s="27"/>
      <c r="GGQ190" s="27"/>
      <c r="GGR190" s="27"/>
      <c r="GGS190" s="27"/>
      <c r="GGT190" s="27"/>
      <c r="GGU190" s="27"/>
      <c r="GGV190" s="27"/>
      <c r="GGW190" s="27"/>
      <c r="GGX190" s="27"/>
      <c r="GGY190" s="27"/>
      <c r="GGZ190" s="27"/>
      <c r="GHA190" s="27"/>
      <c r="GHB190" s="27"/>
      <c r="GHC190" s="27"/>
      <c r="GHD190" s="27"/>
      <c r="GHE190" s="27"/>
      <c r="GHF190" s="27"/>
      <c r="GHG190" s="27"/>
      <c r="GHH190" s="27"/>
      <c r="GHI190" s="27"/>
      <c r="GHJ190" s="27"/>
      <c r="GHK190" s="27"/>
      <c r="GHL190" s="27"/>
      <c r="GHM190" s="27"/>
      <c r="GHN190" s="27"/>
      <c r="GHO190" s="27"/>
      <c r="GHP190" s="27"/>
      <c r="GHQ190" s="27"/>
      <c r="GHR190" s="27"/>
      <c r="GHS190" s="27"/>
      <c r="GHT190" s="27"/>
      <c r="GHU190" s="27"/>
      <c r="GHV190" s="27"/>
      <c r="GHW190" s="27"/>
      <c r="GHX190" s="27"/>
      <c r="GHY190" s="27"/>
      <c r="GHZ190" s="27"/>
      <c r="GIA190" s="27"/>
      <c r="GIB190" s="27"/>
      <c r="GIC190" s="27"/>
      <c r="GID190" s="27"/>
      <c r="GIE190" s="27"/>
      <c r="GIF190" s="27"/>
      <c r="GIG190" s="27"/>
      <c r="GIH190" s="27"/>
      <c r="GII190" s="27"/>
      <c r="GIJ190" s="27"/>
      <c r="GIK190" s="27"/>
      <c r="GIL190" s="27"/>
      <c r="GIM190" s="27"/>
      <c r="GIN190" s="27"/>
      <c r="GIO190" s="27"/>
      <c r="GIP190" s="27"/>
      <c r="GIQ190" s="27"/>
      <c r="GIR190" s="27"/>
      <c r="GIS190" s="27"/>
      <c r="GIT190" s="27"/>
      <c r="GIU190" s="27"/>
      <c r="GIV190" s="27"/>
      <c r="GIW190" s="27"/>
      <c r="GIX190" s="27"/>
      <c r="GIY190" s="27"/>
      <c r="GIZ190" s="27"/>
      <c r="GJA190" s="27"/>
      <c r="GJB190" s="27"/>
      <c r="GJC190" s="27"/>
      <c r="GJD190" s="27"/>
      <c r="GJE190" s="27"/>
      <c r="GJF190" s="27"/>
      <c r="GJG190" s="27"/>
      <c r="GJH190" s="27"/>
      <c r="GJI190" s="27"/>
      <c r="GJJ190" s="27"/>
      <c r="GJK190" s="27"/>
      <c r="GJL190" s="27"/>
      <c r="GJM190" s="27"/>
      <c r="GJN190" s="27"/>
      <c r="GJO190" s="27"/>
      <c r="GJP190" s="27"/>
      <c r="GJQ190" s="27"/>
      <c r="GJR190" s="27"/>
      <c r="GJS190" s="27"/>
      <c r="GJT190" s="27"/>
      <c r="GJU190" s="27"/>
      <c r="GJV190" s="27"/>
      <c r="GJW190" s="27"/>
      <c r="GJX190" s="27"/>
      <c r="GJY190" s="27"/>
      <c r="GJZ190" s="27"/>
      <c r="GKA190" s="27"/>
      <c r="GKB190" s="27"/>
      <c r="GKC190" s="27"/>
      <c r="GKD190" s="27"/>
      <c r="GKE190" s="27"/>
      <c r="GKF190" s="27"/>
      <c r="GKG190" s="27"/>
      <c r="GKH190" s="27"/>
      <c r="GKI190" s="27"/>
      <c r="GKJ190" s="27"/>
      <c r="GKK190" s="27"/>
      <c r="GKL190" s="27"/>
      <c r="GKM190" s="27"/>
      <c r="GKN190" s="27"/>
      <c r="GKO190" s="27"/>
      <c r="GKP190" s="27"/>
      <c r="GKQ190" s="27"/>
      <c r="GKR190" s="27"/>
      <c r="GKS190" s="27"/>
      <c r="GKT190" s="27"/>
      <c r="GKU190" s="27"/>
      <c r="GKV190" s="27"/>
      <c r="GKW190" s="27"/>
      <c r="GKX190" s="27"/>
      <c r="GKY190" s="27"/>
      <c r="GKZ190" s="27"/>
      <c r="GLA190" s="27"/>
      <c r="GLB190" s="27"/>
      <c r="GLC190" s="27"/>
      <c r="GLD190" s="27"/>
      <c r="GLE190" s="27"/>
      <c r="GLF190" s="27"/>
      <c r="GLG190" s="27"/>
      <c r="GLH190" s="27"/>
      <c r="GLI190" s="27"/>
      <c r="GLJ190" s="27"/>
      <c r="GLK190" s="27"/>
      <c r="GLL190" s="27"/>
      <c r="GLM190" s="27"/>
      <c r="GLN190" s="27"/>
      <c r="GLO190" s="27"/>
      <c r="GLP190" s="27"/>
      <c r="GLQ190" s="27"/>
      <c r="GLR190" s="27"/>
      <c r="GLS190" s="27"/>
      <c r="GLT190" s="27"/>
      <c r="GLU190" s="27"/>
      <c r="GLV190" s="27"/>
      <c r="GLW190" s="27"/>
      <c r="GLX190" s="27"/>
      <c r="GLY190" s="27"/>
      <c r="GLZ190" s="27"/>
      <c r="GMA190" s="27"/>
      <c r="GMB190" s="27"/>
      <c r="GMC190" s="27"/>
      <c r="GMD190" s="27"/>
      <c r="GME190" s="27"/>
      <c r="GMF190" s="27"/>
      <c r="GMG190" s="27"/>
      <c r="GMH190" s="27"/>
      <c r="GMI190" s="27"/>
      <c r="GMJ190" s="27"/>
      <c r="GMK190" s="27"/>
      <c r="GML190" s="27"/>
      <c r="GMM190" s="27"/>
      <c r="GMN190" s="27"/>
      <c r="GMO190" s="27"/>
      <c r="GMP190" s="27"/>
      <c r="GMQ190" s="27"/>
      <c r="GMR190" s="27"/>
      <c r="GMS190" s="27"/>
      <c r="GMT190" s="27"/>
      <c r="GMU190" s="27"/>
      <c r="GMV190" s="27"/>
      <c r="GMW190" s="27"/>
      <c r="GMX190" s="27"/>
      <c r="GMY190" s="27"/>
      <c r="GMZ190" s="27"/>
      <c r="GNA190" s="27"/>
      <c r="GNB190" s="27"/>
      <c r="GNC190" s="27"/>
      <c r="GND190" s="27"/>
      <c r="GNE190" s="27"/>
      <c r="GNF190" s="27"/>
      <c r="GNG190" s="27"/>
      <c r="GNH190" s="27"/>
      <c r="GNI190" s="27"/>
      <c r="GNJ190" s="27"/>
      <c r="GNK190" s="27"/>
      <c r="GNL190" s="27"/>
      <c r="GNM190" s="27"/>
      <c r="GNN190" s="27"/>
      <c r="GNO190" s="27"/>
      <c r="GNP190" s="27"/>
      <c r="GNQ190" s="27"/>
      <c r="GNR190" s="27"/>
      <c r="GNS190" s="27"/>
      <c r="GNT190" s="27"/>
      <c r="GNU190" s="27"/>
      <c r="GNV190" s="27"/>
      <c r="GNW190" s="27"/>
      <c r="GNX190" s="27"/>
      <c r="GNY190" s="27"/>
      <c r="GNZ190" s="27"/>
      <c r="GOA190" s="27"/>
      <c r="GOB190" s="27"/>
      <c r="GOC190" s="27"/>
      <c r="GOD190" s="27"/>
      <c r="GOE190" s="27"/>
      <c r="GOF190" s="27"/>
      <c r="GOG190" s="27"/>
      <c r="GOH190" s="27"/>
      <c r="GOI190" s="27"/>
      <c r="GOJ190" s="27"/>
      <c r="GOK190" s="27"/>
      <c r="GOL190" s="27"/>
      <c r="GOM190" s="27"/>
      <c r="GON190" s="27"/>
      <c r="GOO190" s="27"/>
      <c r="GOP190" s="27"/>
      <c r="GOQ190" s="27"/>
      <c r="GOR190" s="27"/>
      <c r="GOS190" s="27"/>
      <c r="GOT190" s="27"/>
      <c r="GOU190" s="27"/>
      <c r="GOV190" s="27"/>
      <c r="GOW190" s="27"/>
      <c r="GOX190" s="27"/>
      <c r="GOY190" s="27"/>
      <c r="GOZ190" s="27"/>
      <c r="GPA190" s="27"/>
      <c r="GPB190" s="27"/>
      <c r="GPC190" s="27"/>
      <c r="GPD190" s="27"/>
      <c r="GPE190" s="27"/>
      <c r="GPF190" s="27"/>
      <c r="GPG190" s="27"/>
      <c r="GPH190" s="27"/>
      <c r="GPI190" s="27"/>
      <c r="GPJ190" s="27"/>
      <c r="GPK190" s="27"/>
      <c r="GPL190" s="27"/>
      <c r="GPM190" s="27"/>
      <c r="GPN190" s="27"/>
      <c r="GPO190" s="27"/>
      <c r="GPP190" s="27"/>
      <c r="GPQ190" s="27"/>
      <c r="GPR190" s="27"/>
      <c r="GPS190" s="27"/>
      <c r="GPT190" s="27"/>
      <c r="GPU190" s="27"/>
      <c r="GPV190" s="27"/>
      <c r="GPW190" s="27"/>
      <c r="GPX190" s="27"/>
      <c r="GPY190" s="27"/>
      <c r="GPZ190" s="27"/>
      <c r="GQA190" s="27"/>
      <c r="GQB190" s="27"/>
      <c r="GQC190" s="27"/>
      <c r="GQD190" s="27"/>
      <c r="GQE190" s="27"/>
      <c r="GQF190" s="27"/>
      <c r="GQG190" s="27"/>
      <c r="GQH190" s="27"/>
      <c r="GQI190" s="27"/>
      <c r="GQJ190" s="27"/>
      <c r="GQK190" s="27"/>
      <c r="GQL190" s="27"/>
      <c r="GQM190" s="27"/>
      <c r="GQN190" s="27"/>
      <c r="GQO190" s="27"/>
      <c r="GQP190" s="27"/>
      <c r="GQQ190" s="27"/>
      <c r="GQR190" s="27"/>
      <c r="GQS190" s="27"/>
      <c r="GQT190" s="27"/>
      <c r="GQU190" s="27"/>
      <c r="GQV190" s="27"/>
      <c r="GQW190" s="27"/>
      <c r="GQX190" s="27"/>
      <c r="GQY190" s="27"/>
      <c r="GQZ190" s="27"/>
      <c r="GRA190" s="27"/>
      <c r="GRB190" s="27"/>
      <c r="GRC190" s="27"/>
      <c r="GRD190" s="27"/>
      <c r="GRE190" s="27"/>
      <c r="GRF190" s="27"/>
      <c r="GRG190" s="27"/>
      <c r="GRH190" s="27"/>
      <c r="GRI190" s="27"/>
      <c r="GRJ190" s="27"/>
      <c r="GRK190" s="27"/>
      <c r="GRL190" s="27"/>
      <c r="GRM190" s="27"/>
      <c r="GRN190" s="27"/>
      <c r="GRO190" s="27"/>
      <c r="GRP190" s="27"/>
      <c r="GRQ190" s="27"/>
      <c r="GRR190" s="27"/>
      <c r="GRS190" s="27"/>
      <c r="GRT190" s="27"/>
      <c r="GRU190" s="27"/>
      <c r="GRV190" s="27"/>
      <c r="GRW190" s="27"/>
      <c r="GRX190" s="27"/>
      <c r="GRY190" s="27"/>
      <c r="GRZ190" s="27"/>
      <c r="GSA190" s="27"/>
      <c r="GSB190" s="27"/>
      <c r="GSC190" s="27"/>
      <c r="GSD190" s="27"/>
      <c r="GSE190" s="27"/>
      <c r="GSF190" s="27"/>
      <c r="GSG190" s="27"/>
      <c r="GSH190" s="27"/>
      <c r="GSI190" s="27"/>
      <c r="GSJ190" s="27"/>
      <c r="GSK190" s="27"/>
      <c r="GSL190" s="27"/>
      <c r="GSM190" s="27"/>
      <c r="GSN190" s="27"/>
      <c r="GSO190" s="27"/>
      <c r="GSP190" s="27"/>
      <c r="GSQ190" s="27"/>
      <c r="GSR190" s="27"/>
      <c r="GSS190" s="27"/>
      <c r="GST190" s="27"/>
      <c r="GSU190" s="27"/>
      <c r="GSV190" s="27"/>
      <c r="GSW190" s="27"/>
      <c r="GSX190" s="27"/>
      <c r="GSY190" s="27"/>
      <c r="GSZ190" s="27"/>
      <c r="GTA190" s="27"/>
      <c r="GTB190" s="27"/>
      <c r="GTC190" s="27"/>
      <c r="GTD190" s="27"/>
      <c r="GTE190" s="27"/>
      <c r="GTF190" s="27"/>
      <c r="GTG190" s="27"/>
      <c r="GTH190" s="27"/>
      <c r="GTI190" s="27"/>
      <c r="GTJ190" s="27"/>
      <c r="GTK190" s="27"/>
      <c r="GTL190" s="27"/>
      <c r="GTM190" s="27"/>
      <c r="GTN190" s="27"/>
      <c r="GTO190" s="27"/>
      <c r="GTP190" s="27"/>
      <c r="GTQ190" s="27"/>
      <c r="GTR190" s="27"/>
      <c r="GTS190" s="27"/>
      <c r="GTT190" s="27"/>
      <c r="GTU190" s="27"/>
      <c r="GTV190" s="27"/>
      <c r="GTW190" s="27"/>
      <c r="GTX190" s="27"/>
      <c r="GTY190" s="27"/>
      <c r="GTZ190" s="27"/>
      <c r="GUA190" s="27"/>
      <c r="GUB190" s="27"/>
      <c r="GUC190" s="27"/>
      <c r="GUD190" s="27"/>
      <c r="GUE190" s="27"/>
      <c r="GUF190" s="27"/>
      <c r="GUG190" s="27"/>
      <c r="GUH190" s="27"/>
      <c r="GUI190" s="27"/>
      <c r="GUJ190" s="27"/>
      <c r="GUK190" s="27"/>
      <c r="GUL190" s="27"/>
      <c r="GUM190" s="27"/>
      <c r="GUN190" s="27"/>
      <c r="GUO190" s="27"/>
      <c r="GUP190" s="27"/>
      <c r="GUQ190" s="27"/>
      <c r="GUR190" s="27"/>
      <c r="GUS190" s="27"/>
      <c r="GUT190" s="27"/>
      <c r="GUU190" s="27"/>
      <c r="GUV190" s="27"/>
      <c r="GUW190" s="27"/>
      <c r="GUX190" s="27"/>
      <c r="GUY190" s="27"/>
      <c r="GUZ190" s="27"/>
      <c r="GVA190" s="27"/>
      <c r="GVB190" s="27"/>
      <c r="GVC190" s="27"/>
      <c r="GVD190" s="27"/>
      <c r="GVE190" s="27"/>
      <c r="GVF190" s="27"/>
      <c r="GVG190" s="27"/>
      <c r="GVH190" s="27"/>
      <c r="GVI190" s="27"/>
      <c r="GVJ190" s="27"/>
      <c r="GVK190" s="27"/>
      <c r="GVL190" s="27"/>
      <c r="GVM190" s="27"/>
      <c r="GVN190" s="27"/>
      <c r="GVO190" s="27"/>
      <c r="GVP190" s="27"/>
      <c r="GVQ190" s="27"/>
      <c r="GVR190" s="27"/>
      <c r="GVS190" s="27"/>
      <c r="GVT190" s="27"/>
      <c r="GVU190" s="27"/>
      <c r="GVV190" s="27"/>
      <c r="GVW190" s="27"/>
      <c r="GVX190" s="27"/>
      <c r="GVY190" s="27"/>
      <c r="GVZ190" s="27"/>
      <c r="GWA190" s="27"/>
      <c r="GWB190" s="27"/>
      <c r="GWC190" s="27"/>
      <c r="GWD190" s="27"/>
      <c r="GWE190" s="27"/>
      <c r="GWF190" s="27"/>
      <c r="GWG190" s="27"/>
      <c r="GWH190" s="27"/>
      <c r="GWI190" s="27"/>
      <c r="GWJ190" s="27"/>
      <c r="GWK190" s="27"/>
      <c r="GWL190" s="27"/>
      <c r="GWM190" s="27"/>
      <c r="GWN190" s="27"/>
      <c r="GWO190" s="27"/>
      <c r="GWP190" s="27"/>
      <c r="GWQ190" s="27"/>
      <c r="GWR190" s="27"/>
      <c r="GWS190" s="27"/>
      <c r="GWT190" s="27"/>
      <c r="GWU190" s="27"/>
      <c r="GWV190" s="27"/>
      <c r="GWW190" s="27"/>
      <c r="GWX190" s="27"/>
      <c r="GWY190" s="27"/>
      <c r="GWZ190" s="27"/>
      <c r="GXA190" s="27"/>
      <c r="GXB190" s="27"/>
      <c r="GXC190" s="27"/>
      <c r="GXD190" s="27"/>
      <c r="GXE190" s="27"/>
      <c r="GXF190" s="27"/>
      <c r="GXG190" s="27"/>
      <c r="GXH190" s="27"/>
      <c r="GXI190" s="27"/>
      <c r="GXJ190" s="27"/>
      <c r="GXK190" s="27"/>
      <c r="GXL190" s="27"/>
      <c r="GXM190" s="27"/>
      <c r="GXN190" s="27"/>
      <c r="GXO190" s="27"/>
      <c r="GXP190" s="27"/>
      <c r="GXQ190" s="27"/>
      <c r="GXR190" s="27"/>
      <c r="GXS190" s="27"/>
      <c r="GXT190" s="27"/>
      <c r="GXU190" s="27"/>
      <c r="GXV190" s="27"/>
      <c r="GXW190" s="27"/>
      <c r="GXX190" s="27"/>
      <c r="GXY190" s="27"/>
      <c r="GXZ190" s="27"/>
      <c r="GYA190" s="27"/>
      <c r="GYB190" s="27"/>
      <c r="GYC190" s="27"/>
      <c r="GYD190" s="27"/>
      <c r="GYE190" s="27"/>
      <c r="GYF190" s="27"/>
      <c r="GYG190" s="27"/>
      <c r="GYH190" s="27"/>
      <c r="GYI190" s="27"/>
      <c r="GYJ190" s="27"/>
      <c r="GYK190" s="27"/>
      <c r="GYL190" s="27"/>
      <c r="GYM190" s="27"/>
      <c r="GYN190" s="27"/>
      <c r="GYO190" s="27"/>
      <c r="GYP190" s="27"/>
      <c r="GYQ190" s="27"/>
      <c r="GYR190" s="27"/>
      <c r="GYS190" s="27"/>
      <c r="GYT190" s="27"/>
      <c r="GYU190" s="27"/>
      <c r="GYV190" s="27"/>
      <c r="GYW190" s="27"/>
      <c r="GYX190" s="27"/>
      <c r="GYY190" s="27"/>
      <c r="GYZ190" s="27"/>
      <c r="GZA190" s="27"/>
      <c r="GZB190" s="27"/>
      <c r="GZC190" s="27"/>
      <c r="GZD190" s="27"/>
      <c r="GZE190" s="27"/>
      <c r="GZF190" s="27"/>
      <c r="GZG190" s="27"/>
      <c r="GZH190" s="27"/>
      <c r="GZI190" s="27"/>
      <c r="GZJ190" s="27"/>
      <c r="GZK190" s="27"/>
      <c r="GZL190" s="27"/>
      <c r="GZM190" s="27"/>
      <c r="GZN190" s="27"/>
      <c r="GZO190" s="27"/>
      <c r="GZP190" s="27"/>
      <c r="GZQ190" s="27"/>
      <c r="GZR190" s="27"/>
      <c r="GZS190" s="27"/>
      <c r="GZT190" s="27"/>
      <c r="GZU190" s="27"/>
      <c r="GZV190" s="27"/>
      <c r="GZW190" s="27"/>
      <c r="GZX190" s="27"/>
      <c r="GZY190" s="27"/>
      <c r="GZZ190" s="27"/>
      <c r="HAA190" s="27"/>
      <c r="HAB190" s="27"/>
      <c r="HAC190" s="27"/>
      <c r="HAD190" s="27"/>
      <c r="HAE190" s="27"/>
      <c r="HAF190" s="27"/>
      <c r="HAG190" s="27"/>
      <c r="HAH190" s="27"/>
      <c r="HAI190" s="27"/>
      <c r="HAJ190" s="27"/>
      <c r="HAK190" s="27"/>
      <c r="HAL190" s="27"/>
      <c r="HAM190" s="27"/>
      <c r="HAN190" s="27"/>
      <c r="HAO190" s="27"/>
      <c r="HAP190" s="27"/>
      <c r="HAQ190" s="27"/>
      <c r="HAR190" s="27"/>
      <c r="HAS190" s="27"/>
      <c r="HAT190" s="27"/>
      <c r="HAU190" s="27"/>
      <c r="HAV190" s="27"/>
      <c r="HAW190" s="27"/>
      <c r="HAX190" s="27"/>
      <c r="HAY190" s="27"/>
      <c r="HAZ190" s="27"/>
      <c r="HBA190" s="27"/>
      <c r="HBB190" s="27"/>
      <c r="HBC190" s="27"/>
      <c r="HBD190" s="27"/>
      <c r="HBE190" s="27"/>
      <c r="HBF190" s="27"/>
      <c r="HBG190" s="27"/>
      <c r="HBH190" s="27"/>
      <c r="HBI190" s="27"/>
      <c r="HBJ190" s="27"/>
      <c r="HBK190" s="27"/>
      <c r="HBL190" s="27"/>
      <c r="HBM190" s="27"/>
      <c r="HBN190" s="27"/>
      <c r="HBO190" s="27"/>
      <c r="HBP190" s="27"/>
      <c r="HBQ190" s="27"/>
      <c r="HBR190" s="27"/>
      <c r="HBS190" s="27"/>
      <c r="HBT190" s="27"/>
      <c r="HBU190" s="27"/>
      <c r="HBV190" s="27"/>
      <c r="HBW190" s="27"/>
      <c r="HBX190" s="27"/>
      <c r="HBY190" s="27"/>
      <c r="HBZ190" s="27"/>
      <c r="HCA190" s="27"/>
      <c r="HCB190" s="27"/>
      <c r="HCC190" s="27"/>
      <c r="HCD190" s="27"/>
      <c r="HCE190" s="27"/>
      <c r="HCF190" s="27"/>
      <c r="HCG190" s="27"/>
      <c r="HCH190" s="27"/>
      <c r="HCI190" s="27"/>
      <c r="HCJ190" s="27"/>
      <c r="HCK190" s="27"/>
      <c r="HCL190" s="27"/>
      <c r="HCM190" s="27"/>
      <c r="HCN190" s="27"/>
      <c r="HCO190" s="27"/>
      <c r="HCP190" s="27"/>
      <c r="HCQ190" s="27"/>
      <c r="HCR190" s="27"/>
      <c r="HCS190" s="27"/>
      <c r="HCT190" s="27"/>
      <c r="HCU190" s="27"/>
      <c r="HCV190" s="27"/>
      <c r="HCW190" s="27"/>
      <c r="HCX190" s="27"/>
      <c r="HCY190" s="27"/>
      <c r="HCZ190" s="27"/>
      <c r="HDA190" s="27"/>
      <c r="HDB190" s="27"/>
      <c r="HDC190" s="27"/>
      <c r="HDD190" s="27"/>
      <c r="HDE190" s="27"/>
      <c r="HDF190" s="27"/>
      <c r="HDG190" s="27"/>
      <c r="HDH190" s="27"/>
      <c r="HDI190" s="27"/>
      <c r="HDJ190" s="27"/>
      <c r="HDK190" s="27"/>
      <c r="HDL190" s="27"/>
      <c r="HDM190" s="27"/>
      <c r="HDN190" s="27"/>
      <c r="HDO190" s="27"/>
      <c r="HDP190" s="27"/>
      <c r="HDQ190" s="27"/>
      <c r="HDR190" s="27"/>
      <c r="HDS190" s="27"/>
      <c r="HDT190" s="27"/>
      <c r="HDU190" s="27"/>
      <c r="HDV190" s="27"/>
      <c r="HDW190" s="27"/>
      <c r="HDX190" s="27"/>
      <c r="HDY190" s="27"/>
      <c r="HDZ190" s="27"/>
      <c r="HEA190" s="27"/>
      <c r="HEB190" s="27"/>
      <c r="HEC190" s="27"/>
      <c r="HED190" s="27"/>
      <c r="HEE190" s="27"/>
      <c r="HEF190" s="27"/>
      <c r="HEG190" s="27"/>
      <c r="HEH190" s="27"/>
      <c r="HEI190" s="27"/>
      <c r="HEJ190" s="27"/>
      <c r="HEK190" s="27"/>
      <c r="HEL190" s="27"/>
      <c r="HEM190" s="27"/>
      <c r="HEN190" s="27"/>
      <c r="HEO190" s="27"/>
      <c r="HEP190" s="27"/>
      <c r="HEQ190" s="27"/>
      <c r="HER190" s="27"/>
      <c r="HES190" s="27"/>
      <c r="HET190" s="27"/>
      <c r="HEU190" s="27"/>
      <c r="HEV190" s="27"/>
      <c r="HEW190" s="27"/>
      <c r="HEX190" s="27"/>
      <c r="HEY190" s="27"/>
      <c r="HEZ190" s="27"/>
      <c r="HFA190" s="27"/>
      <c r="HFB190" s="27"/>
      <c r="HFC190" s="27"/>
      <c r="HFD190" s="27"/>
      <c r="HFE190" s="27"/>
      <c r="HFF190" s="27"/>
      <c r="HFG190" s="27"/>
      <c r="HFH190" s="27"/>
      <c r="HFI190" s="27"/>
      <c r="HFJ190" s="27"/>
      <c r="HFK190" s="27"/>
      <c r="HFL190" s="27"/>
      <c r="HFM190" s="27"/>
      <c r="HFN190" s="27"/>
      <c r="HFO190" s="27"/>
      <c r="HFP190" s="27"/>
      <c r="HFQ190" s="27"/>
      <c r="HFR190" s="27"/>
      <c r="HFS190" s="27"/>
      <c r="HFT190" s="27"/>
      <c r="HFU190" s="27"/>
      <c r="HFV190" s="27"/>
      <c r="HFW190" s="27"/>
      <c r="HFX190" s="27"/>
      <c r="HFY190" s="27"/>
      <c r="HFZ190" s="27"/>
      <c r="HGA190" s="27"/>
      <c r="HGB190" s="27"/>
      <c r="HGC190" s="27"/>
      <c r="HGD190" s="27"/>
      <c r="HGE190" s="27"/>
      <c r="HGF190" s="27"/>
      <c r="HGG190" s="27"/>
      <c r="HGH190" s="27"/>
      <c r="HGI190" s="27"/>
      <c r="HGJ190" s="27"/>
      <c r="HGK190" s="27"/>
      <c r="HGL190" s="27"/>
      <c r="HGM190" s="27"/>
      <c r="HGN190" s="27"/>
      <c r="HGO190" s="27"/>
      <c r="HGP190" s="27"/>
      <c r="HGQ190" s="27"/>
      <c r="HGR190" s="27"/>
      <c r="HGS190" s="27"/>
      <c r="HGT190" s="27"/>
      <c r="HGU190" s="27"/>
      <c r="HGV190" s="27"/>
      <c r="HGW190" s="27"/>
      <c r="HGX190" s="27"/>
      <c r="HGY190" s="27"/>
      <c r="HGZ190" s="27"/>
      <c r="HHA190" s="27"/>
      <c r="HHB190" s="27"/>
      <c r="HHC190" s="27"/>
      <c r="HHD190" s="27"/>
      <c r="HHE190" s="27"/>
      <c r="HHF190" s="27"/>
      <c r="HHG190" s="27"/>
      <c r="HHH190" s="27"/>
      <c r="HHI190" s="27"/>
      <c r="HHJ190" s="27"/>
      <c r="HHK190" s="27"/>
      <c r="HHL190" s="27"/>
      <c r="HHM190" s="27"/>
      <c r="HHN190" s="27"/>
      <c r="HHO190" s="27"/>
      <c r="HHP190" s="27"/>
      <c r="HHQ190" s="27"/>
      <c r="HHR190" s="27"/>
      <c r="HHS190" s="27"/>
      <c r="HHT190" s="27"/>
      <c r="HHU190" s="27"/>
      <c r="HHV190" s="27"/>
      <c r="HHW190" s="27"/>
      <c r="HHX190" s="27"/>
      <c r="HHY190" s="27"/>
      <c r="HHZ190" s="27"/>
      <c r="HIA190" s="27"/>
      <c r="HIB190" s="27"/>
      <c r="HIC190" s="27"/>
      <c r="HID190" s="27"/>
      <c r="HIE190" s="27"/>
      <c r="HIF190" s="27"/>
      <c r="HIG190" s="27"/>
      <c r="HIH190" s="27"/>
      <c r="HII190" s="27"/>
      <c r="HIJ190" s="27"/>
      <c r="HIK190" s="27"/>
      <c r="HIL190" s="27"/>
      <c r="HIM190" s="27"/>
      <c r="HIN190" s="27"/>
      <c r="HIO190" s="27"/>
      <c r="HIP190" s="27"/>
      <c r="HIQ190" s="27"/>
      <c r="HIR190" s="27"/>
      <c r="HIS190" s="27"/>
      <c r="HIT190" s="27"/>
      <c r="HIU190" s="27"/>
      <c r="HIV190" s="27"/>
      <c r="HIW190" s="27"/>
      <c r="HIX190" s="27"/>
      <c r="HIY190" s="27"/>
      <c r="HIZ190" s="27"/>
      <c r="HJA190" s="27"/>
      <c r="HJB190" s="27"/>
      <c r="HJC190" s="27"/>
      <c r="HJD190" s="27"/>
      <c r="HJE190" s="27"/>
      <c r="HJF190" s="27"/>
      <c r="HJG190" s="27"/>
      <c r="HJH190" s="27"/>
      <c r="HJI190" s="27"/>
      <c r="HJJ190" s="27"/>
      <c r="HJK190" s="27"/>
      <c r="HJL190" s="27"/>
      <c r="HJM190" s="27"/>
      <c r="HJN190" s="27"/>
      <c r="HJO190" s="27"/>
      <c r="HJP190" s="27"/>
      <c r="HJQ190" s="27"/>
      <c r="HJR190" s="27"/>
      <c r="HJS190" s="27"/>
      <c r="HJT190" s="27"/>
      <c r="HJU190" s="27"/>
      <c r="HJV190" s="27"/>
      <c r="HJW190" s="27"/>
      <c r="HJX190" s="27"/>
      <c r="HJY190" s="27"/>
      <c r="HJZ190" s="27"/>
      <c r="HKA190" s="27"/>
      <c r="HKB190" s="27"/>
      <c r="HKC190" s="27"/>
      <c r="HKD190" s="27"/>
      <c r="HKE190" s="27"/>
      <c r="HKF190" s="27"/>
      <c r="HKG190" s="27"/>
      <c r="HKH190" s="27"/>
      <c r="HKI190" s="27"/>
      <c r="HKJ190" s="27"/>
      <c r="HKK190" s="27"/>
      <c r="HKL190" s="27"/>
      <c r="HKM190" s="27"/>
      <c r="HKN190" s="27"/>
      <c r="HKO190" s="27"/>
      <c r="HKP190" s="27"/>
      <c r="HKQ190" s="27"/>
      <c r="HKR190" s="27"/>
      <c r="HKS190" s="27"/>
      <c r="HKT190" s="27"/>
      <c r="HKU190" s="27"/>
      <c r="HKV190" s="27"/>
      <c r="HKW190" s="27"/>
      <c r="HKX190" s="27"/>
      <c r="HKY190" s="27"/>
      <c r="HKZ190" s="27"/>
      <c r="HLA190" s="27"/>
      <c r="HLB190" s="27"/>
      <c r="HLC190" s="27"/>
      <c r="HLD190" s="27"/>
      <c r="HLE190" s="27"/>
      <c r="HLF190" s="27"/>
      <c r="HLG190" s="27"/>
      <c r="HLH190" s="27"/>
      <c r="HLI190" s="27"/>
      <c r="HLJ190" s="27"/>
      <c r="HLK190" s="27"/>
      <c r="HLL190" s="27"/>
      <c r="HLM190" s="27"/>
      <c r="HLN190" s="27"/>
      <c r="HLO190" s="27"/>
      <c r="HLP190" s="27"/>
      <c r="HLQ190" s="27"/>
      <c r="HLR190" s="27"/>
      <c r="HLS190" s="27"/>
      <c r="HLT190" s="27"/>
      <c r="HLU190" s="27"/>
      <c r="HLV190" s="27"/>
      <c r="HLW190" s="27"/>
      <c r="HLX190" s="27"/>
      <c r="HLY190" s="27"/>
      <c r="HLZ190" s="27"/>
      <c r="HMA190" s="27"/>
      <c r="HMB190" s="27"/>
      <c r="HMC190" s="27"/>
      <c r="HMD190" s="27"/>
      <c r="HME190" s="27"/>
      <c r="HMF190" s="27"/>
      <c r="HMG190" s="27"/>
      <c r="HMH190" s="27"/>
      <c r="HMI190" s="27"/>
      <c r="HMJ190" s="27"/>
      <c r="HMK190" s="27"/>
      <c r="HML190" s="27"/>
      <c r="HMM190" s="27"/>
      <c r="HMN190" s="27"/>
      <c r="HMO190" s="27"/>
      <c r="HMP190" s="27"/>
      <c r="HMQ190" s="27"/>
      <c r="HMR190" s="27"/>
      <c r="HMS190" s="27"/>
      <c r="HMT190" s="27"/>
      <c r="HMU190" s="27"/>
      <c r="HMV190" s="27"/>
      <c r="HMW190" s="27"/>
      <c r="HMX190" s="27"/>
      <c r="HMY190" s="27"/>
      <c r="HMZ190" s="27"/>
      <c r="HNA190" s="27"/>
      <c r="HNB190" s="27"/>
      <c r="HNC190" s="27"/>
      <c r="HND190" s="27"/>
      <c r="HNE190" s="27"/>
      <c r="HNF190" s="27"/>
      <c r="HNG190" s="27"/>
      <c r="HNH190" s="27"/>
      <c r="HNI190" s="27"/>
      <c r="HNJ190" s="27"/>
      <c r="HNK190" s="27"/>
      <c r="HNL190" s="27"/>
      <c r="HNM190" s="27"/>
      <c r="HNN190" s="27"/>
      <c r="HNO190" s="27"/>
      <c r="HNP190" s="27"/>
      <c r="HNQ190" s="27"/>
      <c r="HNR190" s="27"/>
      <c r="HNS190" s="27"/>
      <c r="HNT190" s="27"/>
      <c r="HNU190" s="27"/>
      <c r="HNV190" s="27"/>
      <c r="HNW190" s="27"/>
      <c r="HNX190" s="27"/>
      <c r="HNY190" s="27"/>
      <c r="HNZ190" s="27"/>
      <c r="HOA190" s="27"/>
      <c r="HOB190" s="27"/>
      <c r="HOC190" s="27"/>
      <c r="HOD190" s="27"/>
      <c r="HOE190" s="27"/>
      <c r="HOF190" s="27"/>
      <c r="HOG190" s="27"/>
      <c r="HOH190" s="27"/>
      <c r="HOI190" s="27"/>
      <c r="HOJ190" s="27"/>
      <c r="HOK190" s="27"/>
      <c r="HOL190" s="27"/>
      <c r="HOM190" s="27"/>
      <c r="HON190" s="27"/>
      <c r="HOO190" s="27"/>
      <c r="HOP190" s="27"/>
      <c r="HOQ190" s="27"/>
      <c r="HOR190" s="27"/>
      <c r="HOS190" s="27"/>
      <c r="HOT190" s="27"/>
      <c r="HOU190" s="27"/>
      <c r="HOV190" s="27"/>
      <c r="HOW190" s="27"/>
      <c r="HOX190" s="27"/>
      <c r="HOY190" s="27"/>
      <c r="HOZ190" s="27"/>
      <c r="HPA190" s="27"/>
      <c r="HPB190" s="27"/>
      <c r="HPC190" s="27"/>
      <c r="HPD190" s="27"/>
      <c r="HPE190" s="27"/>
      <c r="HPF190" s="27"/>
      <c r="HPG190" s="27"/>
      <c r="HPH190" s="27"/>
      <c r="HPI190" s="27"/>
      <c r="HPJ190" s="27"/>
      <c r="HPK190" s="27"/>
      <c r="HPL190" s="27"/>
      <c r="HPM190" s="27"/>
      <c r="HPN190" s="27"/>
      <c r="HPO190" s="27"/>
      <c r="HPP190" s="27"/>
      <c r="HPQ190" s="27"/>
      <c r="HPR190" s="27"/>
      <c r="HPS190" s="27"/>
      <c r="HPT190" s="27"/>
      <c r="HPU190" s="27"/>
      <c r="HPV190" s="27"/>
      <c r="HPW190" s="27"/>
      <c r="HPX190" s="27"/>
      <c r="HPY190" s="27"/>
      <c r="HPZ190" s="27"/>
      <c r="HQA190" s="27"/>
      <c r="HQB190" s="27"/>
      <c r="HQC190" s="27"/>
      <c r="HQD190" s="27"/>
      <c r="HQE190" s="27"/>
      <c r="HQF190" s="27"/>
      <c r="HQG190" s="27"/>
      <c r="HQH190" s="27"/>
      <c r="HQI190" s="27"/>
      <c r="HQJ190" s="27"/>
      <c r="HQK190" s="27"/>
      <c r="HQL190" s="27"/>
      <c r="HQM190" s="27"/>
      <c r="HQN190" s="27"/>
      <c r="HQO190" s="27"/>
      <c r="HQP190" s="27"/>
      <c r="HQQ190" s="27"/>
      <c r="HQR190" s="27"/>
      <c r="HQS190" s="27"/>
      <c r="HQT190" s="27"/>
      <c r="HQU190" s="27"/>
      <c r="HQV190" s="27"/>
      <c r="HQW190" s="27"/>
      <c r="HQX190" s="27"/>
      <c r="HQY190" s="27"/>
      <c r="HQZ190" s="27"/>
      <c r="HRA190" s="27"/>
      <c r="HRB190" s="27"/>
      <c r="HRC190" s="27"/>
      <c r="HRD190" s="27"/>
      <c r="HRE190" s="27"/>
      <c r="HRF190" s="27"/>
      <c r="HRG190" s="27"/>
      <c r="HRH190" s="27"/>
      <c r="HRI190" s="27"/>
      <c r="HRJ190" s="27"/>
      <c r="HRK190" s="27"/>
      <c r="HRL190" s="27"/>
      <c r="HRM190" s="27"/>
      <c r="HRN190" s="27"/>
      <c r="HRO190" s="27"/>
      <c r="HRP190" s="27"/>
      <c r="HRQ190" s="27"/>
      <c r="HRR190" s="27"/>
      <c r="HRS190" s="27"/>
      <c r="HRT190" s="27"/>
      <c r="HRU190" s="27"/>
      <c r="HRV190" s="27"/>
      <c r="HRW190" s="27"/>
      <c r="HRX190" s="27"/>
      <c r="HRY190" s="27"/>
      <c r="HRZ190" s="27"/>
      <c r="HSA190" s="27"/>
      <c r="HSB190" s="27"/>
      <c r="HSC190" s="27"/>
      <c r="HSD190" s="27"/>
      <c r="HSE190" s="27"/>
      <c r="HSF190" s="27"/>
      <c r="HSG190" s="27"/>
      <c r="HSH190" s="27"/>
      <c r="HSI190" s="27"/>
      <c r="HSJ190" s="27"/>
      <c r="HSK190" s="27"/>
      <c r="HSL190" s="27"/>
      <c r="HSM190" s="27"/>
      <c r="HSN190" s="27"/>
      <c r="HSO190" s="27"/>
      <c r="HSP190" s="27"/>
      <c r="HSQ190" s="27"/>
      <c r="HSR190" s="27"/>
      <c r="HSS190" s="27"/>
      <c r="HST190" s="27"/>
      <c r="HSU190" s="27"/>
      <c r="HSV190" s="27"/>
      <c r="HSW190" s="27"/>
      <c r="HSX190" s="27"/>
      <c r="HSY190" s="27"/>
      <c r="HSZ190" s="27"/>
      <c r="HTA190" s="27"/>
      <c r="HTB190" s="27"/>
      <c r="HTC190" s="27"/>
      <c r="HTD190" s="27"/>
      <c r="HTE190" s="27"/>
      <c r="HTF190" s="27"/>
      <c r="HTG190" s="27"/>
      <c r="HTH190" s="27"/>
      <c r="HTI190" s="27"/>
      <c r="HTJ190" s="27"/>
      <c r="HTK190" s="27"/>
      <c r="HTL190" s="27"/>
      <c r="HTM190" s="27"/>
      <c r="HTN190" s="27"/>
      <c r="HTO190" s="27"/>
      <c r="HTP190" s="27"/>
      <c r="HTQ190" s="27"/>
      <c r="HTR190" s="27"/>
      <c r="HTS190" s="27"/>
      <c r="HTT190" s="27"/>
      <c r="HTU190" s="27"/>
      <c r="HTV190" s="27"/>
      <c r="HTW190" s="27"/>
      <c r="HTX190" s="27"/>
      <c r="HTY190" s="27"/>
      <c r="HTZ190" s="27"/>
      <c r="HUA190" s="27"/>
      <c r="HUB190" s="27"/>
      <c r="HUC190" s="27"/>
      <c r="HUD190" s="27"/>
      <c r="HUE190" s="27"/>
      <c r="HUF190" s="27"/>
      <c r="HUG190" s="27"/>
      <c r="HUH190" s="27"/>
      <c r="HUI190" s="27"/>
      <c r="HUJ190" s="27"/>
      <c r="HUK190" s="27"/>
      <c r="HUL190" s="27"/>
      <c r="HUM190" s="27"/>
      <c r="HUN190" s="27"/>
      <c r="HUO190" s="27"/>
      <c r="HUP190" s="27"/>
      <c r="HUQ190" s="27"/>
      <c r="HUR190" s="27"/>
      <c r="HUS190" s="27"/>
      <c r="HUT190" s="27"/>
      <c r="HUU190" s="27"/>
      <c r="HUV190" s="27"/>
      <c r="HUW190" s="27"/>
      <c r="HUX190" s="27"/>
      <c r="HUY190" s="27"/>
      <c r="HUZ190" s="27"/>
      <c r="HVA190" s="27"/>
      <c r="HVB190" s="27"/>
      <c r="HVC190" s="27"/>
      <c r="HVD190" s="27"/>
      <c r="HVE190" s="27"/>
      <c r="HVF190" s="27"/>
      <c r="HVG190" s="27"/>
      <c r="HVH190" s="27"/>
      <c r="HVI190" s="27"/>
      <c r="HVJ190" s="27"/>
      <c r="HVK190" s="27"/>
      <c r="HVL190" s="27"/>
      <c r="HVM190" s="27"/>
      <c r="HVN190" s="27"/>
      <c r="HVO190" s="27"/>
      <c r="HVP190" s="27"/>
      <c r="HVQ190" s="27"/>
      <c r="HVR190" s="27"/>
      <c r="HVS190" s="27"/>
      <c r="HVT190" s="27"/>
      <c r="HVU190" s="27"/>
      <c r="HVV190" s="27"/>
      <c r="HVW190" s="27"/>
      <c r="HVX190" s="27"/>
      <c r="HVY190" s="27"/>
      <c r="HVZ190" s="27"/>
      <c r="HWA190" s="27"/>
      <c r="HWB190" s="27"/>
      <c r="HWC190" s="27"/>
      <c r="HWD190" s="27"/>
      <c r="HWE190" s="27"/>
      <c r="HWF190" s="27"/>
      <c r="HWG190" s="27"/>
      <c r="HWH190" s="27"/>
      <c r="HWI190" s="27"/>
      <c r="HWJ190" s="27"/>
      <c r="HWK190" s="27"/>
      <c r="HWL190" s="27"/>
      <c r="HWM190" s="27"/>
      <c r="HWN190" s="27"/>
      <c r="HWO190" s="27"/>
      <c r="HWP190" s="27"/>
      <c r="HWQ190" s="27"/>
      <c r="HWR190" s="27"/>
      <c r="HWS190" s="27"/>
      <c r="HWT190" s="27"/>
      <c r="HWU190" s="27"/>
      <c r="HWV190" s="27"/>
      <c r="HWW190" s="27"/>
      <c r="HWX190" s="27"/>
      <c r="HWY190" s="27"/>
      <c r="HWZ190" s="27"/>
      <c r="HXA190" s="27"/>
      <c r="HXB190" s="27"/>
      <c r="HXC190" s="27"/>
      <c r="HXD190" s="27"/>
      <c r="HXE190" s="27"/>
      <c r="HXF190" s="27"/>
      <c r="HXG190" s="27"/>
      <c r="HXH190" s="27"/>
      <c r="HXI190" s="27"/>
      <c r="HXJ190" s="27"/>
      <c r="HXK190" s="27"/>
      <c r="HXL190" s="27"/>
      <c r="HXM190" s="27"/>
      <c r="HXN190" s="27"/>
      <c r="HXO190" s="27"/>
      <c r="HXP190" s="27"/>
      <c r="HXQ190" s="27"/>
      <c r="HXR190" s="27"/>
      <c r="HXS190" s="27"/>
      <c r="HXT190" s="27"/>
      <c r="HXU190" s="27"/>
      <c r="HXV190" s="27"/>
      <c r="HXW190" s="27"/>
      <c r="HXX190" s="27"/>
      <c r="HXY190" s="27"/>
      <c r="HXZ190" s="27"/>
      <c r="HYA190" s="27"/>
      <c r="HYB190" s="27"/>
      <c r="HYC190" s="27"/>
      <c r="HYD190" s="27"/>
      <c r="HYE190" s="27"/>
      <c r="HYF190" s="27"/>
      <c r="HYG190" s="27"/>
      <c r="HYH190" s="27"/>
      <c r="HYI190" s="27"/>
      <c r="HYJ190" s="27"/>
      <c r="HYK190" s="27"/>
      <c r="HYL190" s="27"/>
      <c r="HYM190" s="27"/>
      <c r="HYN190" s="27"/>
      <c r="HYO190" s="27"/>
      <c r="HYP190" s="27"/>
      <c r="HYQ190" s="27"/>
      <c r="HYR190" s="27"/>
      <c r="HYS190" s="27"/>
      <c r="HYT190" s="27"/>
      <c r="HYU190" s="27"/>
      <c r="HYV190" s="27"/>
      <c r="HYW190" s="27"/>
      <c r="HYX190" s="27"/>
      <c r="HYY190" s="27"/>
      <c r="HYZ190" s="27"/>
      <c r="HZA190" s="27"/>
      <c r="HZB190" s="27"/>
      <c r="HZC190" s="27"/>
      <c r="HZD190" s="27"/>
      <c r="HZE190" s="27"/>
      <c r="HZF190" s="27"/>
      <c r="HZG190" s="27"/>
      <c r="HZH190" s="27"/>
      <c r="HZI190" s="27"/>
      <c r="HZJ190" s="27"/>
      <c r="HZK190" s="27"/>
      <c r="HZL190" s="27"/>
      <c r="HZM190" s="27"/>
      <c r="HZN190" s="27"/>
      <c r="HZO190" s="27"/>
      <c r="HZP190" s="27"/>
      <c r="HZQ190" s="27"/>
      <c r="HZR190" s="27"/>
      <c r="HZS190" s="27"/>
      <c r="HZT190" s="27"/>
      <c r="HZU190" s="27"/>
      <c r="HZV190" s="27"/>
      <c r="HZW190" s="27"/>
      <c r="HZX190" s="27"/>
      <c r="HZY190" s="27"/>
      <c r="HZZ190" s="27"/>
      <c r="IAA190" s="27"/>
      <c r="IAB190" s="27"/>
      <c r="IAC190" s="27"/>
      <c r="IAD190" s="27"/>
      <c r="IAE190" s="27"/>
      <c r="IAF190" s="27"/>
      <c r="IAG190" s="27"/>
      <c r="IAH190" s="27"/>
      <c r="IAI190" s="27"/>
      <c r="IAJ190" s="27"/>
      <c r="IAK190" s="27"/>
      <c r="IAL190" s="27"/>
      <c r="IAM190" s="27"/>
      <c r="IAN190" s="27"/>
      <c r="IAO190" s="27"/>
      <c r="IAP190" s="27"/>
      <c r="IAQ190" s="27"/>
      <c r="IAR190" s="27"/>
      <c r="IAS190" s="27"/>
      <c r="IAT190" s="27"/>
      <c r="IAU190" s="27"/>
      <c r="IAV190" s="27"/>
      <c r="IAW190" s="27"/>
      <c r="IAX190" s="27"/>
      <c r="IAY190" s="27"/>
      <c r="IAZ190" s="27"/>
      <c r="IBA190" s="27"/>
      <c r="IBB190" s="27"/>
      <c r="IBC190" s="27"/>
      <c r="IBD190" s="27"/>
      <c r="IBE190" s="27"/>
      <c r="IBF190" s="27"/>
      <c r="IBG190" s="27"/>
      <c r="IBH190" s="27"/>
      <c r="IBI190" s="27"/>
      <c r="IBJ190" s="27"/>
      <c r="IBK190" s="27"/>
      <c r="IBL190" s="27"/>
      <c r="IBM190" s="27"/>
      <c r="IBN190" s="27"/>
      <c r="IBO190" s="27"/>
      <c r="IBP190" s="27"/>
      <c r="IBQ190" s="27"/>
      <c r="IBR190" s="27"/>
      <c r="IBS190" s="27"/>
      <c r="IBT190" s="27"/>
      <c r="IBU190" s="27"/>
      <c r="IBV190" s="27"/>
      <c r="IBW190" s="27"/>
      <c r="IBX190" s="27"/>
      <c r="IBY190" s="27"/>
      <c r="IBZ190" s="27"/>
      <c r="ICA190" s="27"/>
      <c r="ICB190" s="27"/>
      <c r="ICC190" s="27"/>
      <c r="ICD190" s="27"/>
      <c r="ICE190" s="27"/>
      <c r="ICF190" s="27"/>
      <c r="ICG190" s="27"/>
      <c r="ICH190" s="27"/>
      <c r="ICI190" s="27"/>
      <c r="ICJ190" s="27"/>
      <c r="ICK190" s="27"/>
      <c r="ICL190" s="27"/>
      <c r="ICM190" s="27"/>
      <c r="ICN190" s="27"/>
      <c r="ICO190" s="27"/>
      <c r="ICP190" s="27"/>
      <c r="ICQ190" s="27"/>
      <c r="ICR190" s="27"/>
      <c r="ICS190" s="27"/>
      <c r="ICT190" s="27"/>
      <c r="ICU190" s="27"/>
      <c r="ICV190" s="27"/>
      <c r="ICW190" s="27"/>
      <c r="ICX190" s="27"/>
      <c r="ICY190" s="27"/>
      <c r="ICZ190" s="27"/>
      <c r="IDA190" s="27"/>
      <c r="IDB190" s="27"/>
      <c r="IDC190" s="27"/>
      <c r="IDD190" s="27"/>
      <c r="IDE190" s="27"/>
      <c r="IDF190" s="27"/>
      <c r="IDG190" s="27"/>
      <c r="IDH190" s="27"/>
      <c r="IDI190" s="27"/>
      <c r="IDJ190" s="27"/>
      <c r="IDK190" s="27"/>
      <c r="IDL190" s="27"/>
      <c r="IDM190" s="27"/>
      <c r="IDN190" s="27"/>
      <c r="IDO190" s="27"/>
      <c r="IDP190" s="27"/>
      <c r="IDQ190" s="27"/>
      <c r="IDR190" s="27"/>
      <c r="IDS190" s="27"/>
      <c r="IDT190" s="27"/>
      <c r="IDU190" s="27"/>
      <c r="IDV190" s="27"/>
      <c r="IDW190" s="27"/>
      <c r="IDX190" s="27"/>
      <c r="IDY190" s="27"/>
      <c r="IDZ190" s="27"/>
      <c r="IEA190" s="27"/>
      <c r="IEB190" s="27"/>
      <c r="IEC190" s="27"/>
      <c r="IED190" s="27"/>
      <c r="IEE190" s="27"/>
      <c r="IEF190" s="27"/>
      <c r="IEG190" s="27"/>
      <c r="IEH190" s="27"/>
      <c r="IEI190" s="27"/>
      <c r="IEJ190" s="27"/>
      <c r="IEK190" s="27"/>
      <c r="IEL190" s="27"/>
      <c r="IEM190" s="27"/>
      <c r="IEN190" s="27"/>
      <c r="IEO190" s="27"/>
      <c r="IEP190" s="27"/>
      <c r="IEQ190" s="27"/>
      <c r="IER190" s="27"/>
      <c r="IES190" s="27"/>
      <c r="IET190" s="27"/>
      <c r="IEU190" s="27"/>
      <c r="IEV190" s="27"/>
      <c r="IEW190" s="27"/>
      <c r="IEX190" s="27"/>
      <c r="IEY190" s="27"/>
      <c r="IEZ190" s="27"/>
      <c r="IFA190" s="27"/>
      <c r="IFB190" s="27"/>
      <c r="IFC190" s="27"/>
      <c r="IFD190" s="27"/>
      <c r="IFE190" s="27"/>
      <c r="IFF190" s="27"/>
      <c r="IFG190" s="27"/>
      <c r="IFH190" s="27"/>
      <c r="IFI190" s="27"/>
      <c r="IFJ190" s="27"/>
      <c r="IFK190" s="27"/>
      <c r="IFL190" s="27"/>
      <c r="IFM190" s="27"/>
      <c r="IFN190" s="27"/>
      <c r="IFO190" s="27"/>
      <c r="IFP190" s="27"/>
      <c r="IFQ190" s="27"/>
      <c r="IFR190" s="27"/>
      <c r="IFS190" s="27"/>
      <c r="IFT190" s="27"/>
      <c r="IFU190" s="27"/>
      <c r="IFV190" s="27"/>
      <c r="IFW190" s="27"/>
      <c r="IFX190" s="27"/>
      <c r="IFY190" s="27"/>
      <c r="IFZ190" s="27"/>
      <c r="IGA190" s="27"/>
      <c r="IGB190" s="27"/>
      <c r="IGC190" s="27"/>
      <c r="IGD190" s="27"/>
      <c r="IGE190" s="27"/>
      <c r="IGF190" s="27"/>
      <c r="IGG190" s="27"/>
      <c r="IGH190" s="27"/>
      <c r="IGI190" s="27"/>
      <c r="IGJ190" s="27"/>
      <c r="IGK190" s="27"/>
      <c r="IGL190" s="27"/>
      <c r="IGM190" s="27"/>
      <c r="IGN190" s="27"/>
      <c r="IGO190" s="27"/>
      <c r="IGP190" s="27"/>
      <c r="IGQ190" s="27"/>
      <c r="IGR190" s="27"/>
      <c r="IGS190" s="27"/>
      <c r="IGT190" s="27"/>
      <c r="IGU190" s="27"/>
      <c r="IGV190" s="27"/>
      <c r="IGW190" s="27"/>
      <c r="IGX190" s="27"/>
      <c r="IGY190" s="27"/>
      <c r="IGZ190" s="27"/>
      <c r="IHA190" s="27"/>
      <c r="IHB190" s="27"/>
      <c r="IHC190" s="27"/>
      <c r="IHD190" s="27"/>
      <c r="IHE190" s="27"/>
      <c r="IHF190" s="27"/>
      <c r="IHG190" s="27"/>
      <c r="IHH190" s="27"/>
      <c r="IHI190" s="27"/>
      <c r="IHJ190" s="27"/>
      <c r="IHK190" s="27"/>
      <c r="IHL190" s="27"/>
      <c r="IHM190" s="27"/>
      <c r="IHN190" s="27"/>
      <c r="IHO190" s="27"/>
      <c r="IHP190" s="27"/>
      <c r="IHQ190" s="27"/>
      <c r="IHR190" s="27"/>
      <c r="IHS190" s="27"/>
      <c r="IHT190" s="27"/>
      <c r="IHU190" s="27"/>
      <c r="IHV190" s="27"/>
      <c r="IHW190" s="27"/>
      <c r="IHX190" s="27"/>
      <c r="IHY190" s="27"/>
      <c r="IHZ190" s="27"/>
      <c r="IIA190" s="27"/>
      <c r="IIB190" s="27"/>
      <c r="IIC190" s="27"/>
      <c r="IID190" s="27"/>
      <c r="IIE190" s="27"/>
      <c r="IIF190" s="27"/>
      <c r="IIG190" s="27"/>
      <c r="IIH190" s="27"/>
      <c r="III190" s="27"/>
      <c r="IIJ190" s="27"/>
      <c r="IIK190" s="27"/>
      <c r="IIL190" s="27"/>
      <c r="IIM190" s="27"/>
      <c r="IIN190" s="27"/>
      <c r="IIO190" s="27"/>
      <c r="IIP190" s="27"/>
      <c r="IIQ190" s="27"/>
      <c r="IIR190" s="27"/>
      <c r="IIS190" s="27"/>
      <c r="IIT190" s="27"/>
      <c r="IIU190" s="27"/>
      <c r="IIV190" s="27"/>
      <c r="IIW190" s="27"/>
      <c r="IIX190" s="27"/>
      <c r="IIY190" s="27"/>
      <c r="IIZ190" s="27"/>
      <c r="IJA190" s="27"/>
      <c r="IJB190" s="27"/>
      <c r="IJC190" s="27"/>
      <c r="IJD190" s="27"/>
      <c r="IJE190" s="27"/>
      <c r="IJF190" s="27"/>
      <c r="IJG190" s="27"/>
      <c r="IJH190" s="27"/>
      <c r="IJI190" s="27"/>
      <c r="IJJ190" s="27"/>
      <c r="IJK190" s="27"/>
      <c r="IJL190" s="27"/>
      <c r="IJM190" s="27"/>
      <c r="IJN190" s="27"/>
      <c r="IJO190" s="27"/>
      <c r="IJP190" s="27"/>
      <c r="IJQ190" s="27"/>
      <c r="IJR190" s="27"/>
      <c r="IJS190" s="27"/>
      <c r="IJT190" s="27"/>
      <c r="IJU190" s="27"/>
      <c r="IJV190" s="27"/>
      <c r="IJW190" s="27"/>
      <c r="IJX190" s="27"/>
      <c r="IJY190" s="27"/>
      <c r="IJZ190" s="27"/>
      <c r="IKA190" s="27"/>
      <c r="IKB190" s="27"/>
      <c r="IKC190" s="27"/>
      <c r="IKD190" s="27"/>
      <c r="IKE190" s="27"/>
      <c r="IKF190" s="27"/>
      <c r="IKG190" s="27"/>
      <c r="IKH190" s="27"/>
      <c r="IKI190" s="27"/>
      <c r="IKJ190" s="27"/>
      <c r="IKK190" s="27"/>
      <c r="IKL190" s="27"/>
      <c r="IKM190" s="27"/>
      <c r="IKN190" s="27"/>
      <c r="IKO190" s="27"/>
      <c r="IKP190" s="27"/>
      <c r="IKQ190" s="27"/>
      <c r="IKR190" s="27"/>
      <c r="IKS190" s="27"/>
      <c r="IKT190" s="27"/>
      <c r="IKU190" s="27"/>
      <c r="IKV190" s="27"/>
      <c r="IKW190" s="27"/>
      <c r="IKX190" s="27"/>
      <c r="IKY190" s="27"/>
      <c r="IKZ190" s="27"/>
      <c r="ILA190" s="27"/>
      <c r="ILB190" s="27"/>
      <c r="ILC190" s="27"/>
      <c r="ILD190" s="27"/>
      <c r="ILE190" s="27"/>
      <c r="ILF190" s="27"/>
      <c r="ILG190" s="27"/>
      <c r="ILH190" s="27"/>
      <c r="ILI190" s="27"/>
      <c r="ILJ190" s="27"/>
      <c r="ILK190" s="27"/>
      <c r="ILL190" s="27"/>
      <c r="ILM190" s="27"/>
      <c r="ILN190" s="27"/>
      <c r="ILO190" s="27"/>
      <c r="ILP190" s="27"/>
      <c r="ILQ190" s="27"/>
      <c r="ILR190" s="27"/>
      <c r="ILS190" s="27"/>
      <c r="ILT190" s="27"/>
      <c r="ILU190" s="27"/>
      <c r="ILV190" s="27"/>
      <c r="ILW190" s="27"/>
      <c r="ILX190" s="27"/>
      <c r="ILY190" s="27"/>
      <c r="ILZ190" s="27"/>
      <c r="IMA190" s="27"/>
      <c r="IMB190" s="27"/>
      <c r="IMC190" s="27"/>
      <c r="IMD190" s="27"/>
      <c r="IME190" s="27"/>
      <c r="IMF190" s="27"/>
      <c r="IMG190" s="27"/>
      <c r="IMH190" s="27"/>
      <c r="IMI190" s="27"/>
      <c r="IMJ190" s="27"/>
      <c r="IMK190" s="27"/>
      <c r="IML190" s="27"/>
      <c r="IMM190" s="27"/>
      <c r="IMN190" s="27"/>
      <c r="IMO190" s="27"/>
      <c r="IMP190" s="27"/>
      <c r="IMQ190" s="27"/>
      <c r="IMR190" s="27"/>
      <c r="IMS190" s="27"/>
      <c r="IMT190" s="27"/>
      <c r="IMU190" s="27"/>
      <c r="IMV190" s="27"/>
      <c r="IMW190" s="27"/>
      <c r="IMX190" s="27"/>
      <c r="IMY190" s="27"/>
      <c r="IMZ190" s="27"/>
      <c r="INA190" s="27"/>
      <c r="INB190" s="27"/>
      <c r="INC190" s="27"/>
      <c r="IND190" s="27"/>
      <c r="INE190" s="27"/>
      <c r="INF190" s="27"/>
      <c r="ING190" s="27"/>
      <c r="INH190" s="27"/>
      <c r="INI190" s="27"/>
      <c r="INJ190" s="27"/>
      <c r="INK190" s="27"/>
      <c r="INL190" s="27"/>
      <c r="INM190" s="27"/>
      <c r="INN190" s="27"/>
      <c r="INO190" s="27"/>
      <c r="INP190" s="27"/>
      <c r="INQ190" s="27"/>
      <c r="INR190" s="27"/>
      <c r="INS190" s="27"/>
      <c r="INT190" s="27"/>
      <c r="INU190" s="27"/>
      <c r="INV190" s="27"/>
      <c r="INW190" s="27"/>
      <c r="INX190" s="27"/>
      <c r="INY190" s="27"/>
      <c r="INZ190" s="27"/>
      <c r="IOA190" s="27"/>
      <c r="IOB190" s="27"/>
      <c r="IOC190" s="27"/>
      <c r="IOD190" s="27"/>
      <c r="IOE190" s="27"/>
      <c r="IOF190" s="27"/>
      <c r="IOG190" s="27"/>
      <c r="IOH190" s="27"/>
      <c r="IOI190" s="27"/>
      <c r="IOJ190" s="27"/>
      <c r="IOK190" s="27"/>
      <c r="IOL190" s="27"/>
      <c r="IOM190" s="27"/>
      <c r="ION190" s="27"/>
      <c r="IOO190" s="27"/>
      <c r="IOP190" s="27"/>
      <c r="IOQ190" s="27"/>
      <c r="IOR190" s="27"/>
      <c r="IOS190" s="27"/>
      <c r="IOT190" s="27"/>
      <c r="IOU190" s="27"/>
      <c r="IOV190" s="27"/>
      <c r="IOW190" s="27"/>
      <c r="IOX190" s="27"/>
      <c r="IOY190" s="27"/>
      <c r="IOZ190" s="27"/>
      <c r="IPA190" s="27"/>
      <c r="IPB190" s="27"/>
      <c r="IPC190" s="27"/>
      <c r="IPD190" s="27"/>
      <c r="IPE190" s="27"/>
      <c r="IPF190" s="27"/>
      <c r="IPG190" s="27"/>
      <c r="IPH190" s="27"/>
      <c r="IPI190" s="27"/>
      <c r="IPJ190" s="27"/>
      <c r="IPK190" s="27"/>
      <c r="IPL190" s="27"/>
      <c r="IPM190" s="27"/>
      <c r="IPN190" s="27"/>
      <c r="IPO190" s="27"/>
      <c r="IPP190" s="27"/>
      <c r="IPQ190" s="27"/>
      <c r="IPR190" s="27"/>
      <c r="IPS190" s="27"/>
      <c r="IPT190" s="27"/>
      <c r="IPU190" s="27"/>
      <c r="IPV190" s="27"/>
      <c r="IPW190" s="27"/>
      <c r="IPX190" s="27"/>
      <c r="IPY190" s="27"/>
      <c r="IPZ190" s="27"/>
      <c r="IQA190" s="27"/>
      <c r="IQB190" s="27"/>
      <c r="IQC190" s="27"/>
      <c r="IQD190" s="27"/>
      <c r="IQE190" s="27"/>
      <c r="IQF190" s="27"/>
      <c r="IQG190" s="27"/>
      <c r="IQH190" s="27"/>
      <c r="IQI190" s="27"/>
      <c r="IQJ190" s="27"/>
      <c r="IQK190" s="27"/>
      <c r="IQL190" s="27"/>
      <c r="IQM190" s="27"/>
      <c r="IQN190" s="27"/>
      <c r="IQO190" s="27"/>
      <c r="IQP190" s="27"/>
      <c r="IQQ190" s="27"/>
      <c r="IQR190" s="27"/>
      <c r="IQS190" s="27"/>
      <c r="IQT190" s="27"/>
      <c r="IQU190" s="27"/>
      <c r="IQV190" s="27"/>
      <c r="IQW190" s="27"/>
      <c r="IQX190" s="27"/>
      <c r="IQY190" s="27"/>
      <c r="IQZ190" s="27"/>
      <c r="IRA190" s="27"/>
      <c r="IRB190" s="27"/>
      <c r="IRC190" s="27"/>
      <c r="IRD190" s="27"/>
      <c r="IRE190" s="27"/>
      <c r="IRF190" s="27"/>
      <c r="IRG190" s="27"/>
      <c r="IRH190" s="27"/>
      <c r="IRI190" s="27"/>
      <c r="IRJ190" s="27"/>
      <c r="IRK190" s="27"/>
      <c r="IRL190" s="27"/>
      <c r="IRM190" s="27"/>
      <c r="IRN190" s="27"/>
      <c r="IRO190" s="27"/>
      <c r="IRP190" s="27"/>
      <c r="IRQ190" s="27"/>
      <c r="IRR190" s="27"/>
      <c r="IRS190" s="27"/>
      <c r="IRT190" s="27"/>
      <c r="IRU190" s="27"/>
      <c r="IRV190" s="27"/>
      <c r="IRW190" s="27"/>
      <c r="IRX190" s="27"/>
      <c r="IRY190" s="27"/>
      <c r="IRZ190" s="27"/>
      <c r="ISA190" s="27"/>
      <c r="ISB190" s="27"/>
      <c r="ISC190" s="27"/>
      <c r="ISD190" s="27"/>
      <c r="ISE190" s="27"/>
      <c r="ISF190" s="27"/>
      <c r="ISG190" s="27"/>
      <c r="ISH190" s="27"/>
      <c r="ISI190" s="27"/>
      <c r="ISJ190" s="27"/>
      <c r="ISK190" s="27"/>
      <c r="ISL190" s="27"/>
      <c r="ISM190" s="27"/>
      <c r="ISN190" s="27"/>
      <c r="ISO190" s="27"/>
      <c r="ISP190" s="27"/>
      <c r="ISQ190" s="27"/>
      <c r="ISR190" s="27"/>
      <c r="ISS190" s="27"/>
      <c r="IST190" s="27"/>
      <c r="ISU190" s="27"/>
      <c r="ISV190" s="27"/>
      <c r="ISW190" s="27"/>
      <c r="ISX190" s="27"/>
      <c r="ISY190" s="27"/>
      <c r="ISZ190" s="27"/>
      <c r="ITA190" s="27"/>
      <c r="ITB190" s="27"/>
      <c r="ITC190" s="27"/>
      <c r="ITD190" s="27"/>
      <c r="ITE190" s="27"/>
      <c r="ITF190" s="27"/>
      <c r="ITG190" s="27"/>
      <c r="ITH190" s="27"/>
      <c r="ITI190" s="27"/>
      <c r="ITJ190" s="27"/>
      <c r="ITK190" s="27"/>
      <c r="ITL190" s="27"/>
      <c r="ITM190" s="27"/>
      <c r="ITN190" s="27"/>
      <c r="ITO190" s="27"/>
      <c r="ITP190" s="27"/>
      <c r="ITQ190" s="27"/>
      <c r="ITR190" s="27"/>
      <c r="ITS190" s="27"/>
      <c r="ITT190" s="27"/>
      <c r="ITU190" s="27"/>
      <c r="ITV190" s="27"/>
      <c r="ITW190" s="27"/>
      <c r="ITX190" s="27"/>
      <c r="ITY190" s="27"/>
      <c r="ITZ190" s="27"/>
      <c r="IUA190" s="27"/>
      <c r="IUB190" s="27"/>
      <c r="IUC190" s="27"/>
      <c r="IUD190" s="27"/>
      <c r="IUE190" s="27"/>
      <c r="IUF190" s="27"/>
      <c r="IUG190" s="27"/>
      <c r="IUH190" s="27"/>
      <c r="IUI190" s="27"/>
      <c r="IUJ190" s="27"/>
      <c r="IUK190" s="27"/>
      <c r="IUL190" s="27"/>
      <c r="IUM190" s="27"/>
      <c r="IUN190" s="27"/>
      <c r="IUO190" s="27"/>
      <c r="IUP190" s="27"/>
      <c r="IUQ190" s="27"/>
      <c r="IUR190" s="27"/>
      <c r="IUS190" s="27"/>
      <c r="IUT190" s="27"/>
      <c r="IUU190" s="27"/>
      <c r="IUV190" s="27"/>
      <c r="IUW190" s="27"/>
      <c r="IUX190" s="27"/>
      <c r="IUY190" s="27"/>
      <c r="IUZ190" s="27"/>
      <c r="IVA190" s="27"/>
      <c r="IVB190" s="27"/>
      <c r="IVC190" s="27"/>
      <c r="IVD190" s="27"/>
      <c r="IVE190" s="27"/>
      <c r="IVF190" s="27"/>
      <c r="IVG190" s="27"/>
      <c r="IVH190" s="27"/>
      <c r="IVI190" s="27"/>
      <c r="IVJ190" s="27"/>
      <c r="IVK190" s="27"/>
      <c r="IVL190" s="27"/>
      <c r="IVM190" s="27"/>
      <c r="IVN190" s="27"/>
      <c r="IVO190" s="27"/>
      <c r="IVP190" s="27"/>
      <c r="IVQ190" s="27"/>
      <c r="IVR190" s="27"/>
      <c r="IVS190" s="27"/>
      <c r="IVT190" s="27"/>
      <c r="IVU190" s="27"/>
      <c r="IVV190" s="27"/>
      <c r="IVW190" s="27"/>
      <c r="IVX190" s="27"/>
      <c r="IVY190" s="27"/>
      <c r="IVZ190" s="27"/>
      <c r="IWA190" s="27"/>
      <c r="IWB190" s="27"/>
      <c r="IWC190" s="27"/>
      <c r="IWD190" s="27"/>
      <c r="IWE190" s="27"/>
      <c r="IWF190" s="27"/>
      <c r="IWG190" s="27"/>
      <c r="IWH190" s="27"/>
      <c r="IWI190" s="27"/>
      <c r="IWJ190" s="27"/>
      <c r="IWK190" s="27"/>
      <c r="IWL190" s="27"/>
      <c r="IWM190" s="27"/>
      <c r="IWN190" s="27"/>
      <c r="IWO190" s="27"/>
      <c r="IWP190" s="27"/>
      <c r="IWQ190" s="27"/>
      <c r="IWR190" s="27"/>
      <c r="IWS190" s="27"/>
      <c r="IWT190" s="27"/>
      <c r="IWU190" s="27"/>
      <c r="IWV190" s="27"/>
      <c r="IWW190" s="27"/>
      <c r="IWX190" s="27"/>
      <c r="IWY190" s="27"/>
      <c r="IWZ190" s="27"/>
      <c r="IXA190" s="27"/>
      <c r="IXB190" s="27"/>
      <c r="IXC190" s="27"/>
      <c r="IXD190" s="27"/>
      <c r="IXE190" s="27"/>
      <c r="IXF190" s="27"/>
      <c r="IXG190" s="27"/>
      <c r="IXH190" s="27"/>
      <c r="IXI190" s="27"/>
      <c r="IXJ190" s="27"/>
      <c r="IXK190" s="27"/>
      <c r="IXL190" s="27"/>
      <c r="IXM190" s="27"/>
      <c r="IXN190" s="27"/>
      <c r="IXO190" s="27"/>
      <c r="IXP190" s="27"/>
      <c r="IXQ190" s="27"/>
      <c r="IXR190" s="27"/>
      <c r="IXS190" s="27"/>
      <c r="IXT190" s="27"/>
      <c r="IXU190" s="27"/>
      <c r="IXV190" s="27"/>
      <c r="IXW190" s="27"/>
      <c r="IXX190" s="27"/>
      <c r="IXY190" s="27"/>
      <c r="IXZ190" s="27"/>
      <c r="IYA190" s="27"/>
      <c r="IYB190" s="27"/>
      <c r="IYC190" s="27"/>
      <c r="IYD190" s="27"/>
      <c r="IYE190" s="27"/>
      <c r="IYF190" s="27"/>
      <c r="IYG190" s="27"/>
      <c r="IYH190" s="27"/>
      <c r="IYI190" s="27"/>
      <c r="IYJ190" s="27"/>
      <c r="IYK190" s="27"/>
      <c r="IYL190" s="27"/>
      <c r="IYM190" s="27"/>
      <c r="IYN190" s="27"/>
      <c r="IYO190" s="27"/>
      <c r="IYP190" s="27"/>
      <c r="IYQ190" s="27"/>
      <c r="IYR190" s="27"/>
      <c r="IYS190" s="27"/>
      <c r="IYT190" s="27"/>
      <c r="IYU190" s="27"/>
      <c r="IYV190" s="27"/>
      <c r="IYW190" s="27"/>
      <c r="IYX190" s="27"/>
      <c r="IYY190" s="27"/>
      <c r="IYZ190" s="27"/>
      <c r="IZA190" s="27"/>
      <c r="IZB190" s="27"/>
      <c r="IZC190" s="27"/>
      <c r="IZD190" s="27"/>
      <c r="IZE190" s="27"/>
      <c r="IZF190" s="27"/>
      <c r="IZG190" s="27"/>
      <c r="IZH190" s="27"/>
      <c r="IZI190" s="27"/>
      <c r="IZJ190" s="27"/>
      <c r="IZK190" s="27"/>
      <c r="IZL190" s="27"/>
      <c r="IZM190" s="27"/>
      <c r="IZN190" s="27"/>
      <c r="IZO190" s="27"/>
      <c r="IZP190" s="27"/>
      <c r="IZQ190" s="27"/>
      <c r="IZR190" s="27"/>
      <c r="IZS190" s="27"/>
      <c r="IZT190" s="27"/>
      <c r="IZU190" s="27"/>
      <c r="IZV190" s="27"/>
      <c r="IZW190" s="27"/>
      <c r="IZX190" s="27"/>
      <c r="IZY190" s="27"/>
      <c r="IZZ190" s="27"/>
      <c r="JAA190" s="27"/>
      <c r="JAB190" s="27"/>
      <c r="JAC190" s="27"/>
      <c r="JAD190" s="27"/>
      <c r="JAE190" s="27"/>
      <c r="JAF190" s="27"/>
      <c r="JAG190" s="27"/>
      <c r="JAH190" s="27"/>
      <c r="JAI190" s="27"/>
      <c r="JAJ190" s="27"/>
      <c r="JAK190" s="27"/>
      <c r="JAL190" s="27"/>
      <c r="JAM190" s="27"/>
      <c r="JAN190" s="27"/>
      <c r="JAO190" s="27"/>
      <c r="JAP190" s="27"/>
      <c r="JAQ190" s="27"/>
      <c r="JAR190" s="27"/>
      <c r="JAS190" s="27"/>
      <c r="JAT190" s="27"/>
      <c r="JAU190" s="27"/>
      <c r="JAV190" s="27"/>
      <c r="JAW190" s="27"/>
      <c r="JAX190" s="27"/>
      <c r="JAY190" s="27"/>
      <c r="JAZ190" s="27"/>
      <c r="JBA190" s="27"/>
      <c r="JBB190" s="27"/>
      <c r="JBC190" s="27"/>
      <c r="JBD190" s="27"/>
      <c r="JBE190" s="27"/>
      <c r="JBF190" s="27"/>
      <c r="JBG190" s="27"/>
      <c r="JBH190" s="27"/>
      <c r="JBI190" s="27"/>
      <c r="JBJ190" s="27"/>
      <c r="JBK190" s="27"/>
      <c r="JBL190" s="27"/>
      <c r="JBM190" s="27"/>
      <c r="JBN190" s="27"/>
      <c r="JBO190" s="27"/>
      <c r="JBP190" s="27"/>
      <c r="JBQ190" s="27"/>
      <c r="JBR190" s="27"/>
      <c r="JBS190" s="27"/>
      <c r="JBT190" s="27"/>
      <c r="JBU190" s="27"/>
      <c r="JBV190" s="27"/>
      <c r="JBW190" s="27"/>
      <c r="JBX190" s="27"/>
      <c r="JBY190" s="27"/>
      <c r="JBZ190" s="27"/>
      <c r="JCA190" s="27"/>
      <c r="JCB190" s="27"/>
      <c r="JCC190" s="27"/>
      <c r="JCD190" s="27"/>
      <c r="JCE190" s="27"/>
      <c r="JCF190" s="27"/>
      <c r="JCG190" s="27"/>
      <c r="JCH190" s="27"/>
      <c r="JCI190" s="27"/>
      <c r="JCJ190" s="27"/>
      <c r="JCK190" s="27"/>
      <c r="JCL190" s="27"/>
      <c r="JCM190" s="27"/>
      <c r="JCN190" s="27"/>
      <c r="JCO190" s="27"/>
      <c r="JCP190" s="27"/>
      <c r="JCQ190" s="27"/>
      <c r="JCR190" s="27"/>
      <c r="JCS190" s="27"/>
      <c r="JCT190" s="27"/>
      <c r="JCU190" s="27"/>
      <c r="JCV190" s="27"/>
      <c r="JCW190" s="27"/>
      <c r="JCX190" s="27"/>
      <c r="JCY190" s="27"/>
      <c r="JCZ190" s="27"/>
      <c r="JDA190" s="27"/>
      <c r="JDB190" s="27"/>
      <c r="JDC190" s="27"/>
      <c r="JDD190" s="27"/>
      <c r="JDE190" s="27"/>
      <c r="JDF190" s="27"/>
      <c r="JDG190" s="27"/>
      <c r="JDH190" s="27"/>
      <c r="JDI190" s="27"/>
      <c r="JDJ190" s="27"/>
      <c r="JDK190" s="27"/>
      <c r="JDL190" s="27"/>
      <c r="JDM190" s="27"/>
      <c r="JDN190" s="27"/>
      <c r="JDO190" s="27"/>
      <c r="JDP190" s="27"/>
      <c r="JDQ190" s="27"/>
      <c r="JDR190" s="27"/>
      <c r="JDS190" s="27"/>
      <c r="JDT190" s="27"/>
      <c r="JDU190" s="27"/>
      <c r="JDV190" s="27"/>
      <c r="JDW190" s="27"/>
      <c r="JDX190" s="27"/>
      <c r="JDY190" s="27"/>
      <c r="JDZ190" s="27"/>
      <c r="JEA190" s="27"/>
      <c r="JEB190" s="27"/>
      <c r="JEC190" s="27"/>
      <c r="JED190" s="27"/>
      <c r="JEE190" s="27"/>
      <c r="JEF190" s="27"/>
      <c r="JEG190" s="27"/>
      <c r="JEH190" s="27"/>
      <c r="JEI190" s="27"/>
      <c r="JEJ190" s="27"/>
      <c r="JEK190" s="27"/>
      <c r="JEL190" s="27"/>
      <c r="JEM190" s="27"/>
      <c r="JEN190" s="27"/>
      <c r="JEO190" s="27"/>
      <c r="JEP190" s="27"/>
      <c r="JEQ190" s="27"/>
      <c r="JER190" s="27"/>
      <c r="JES190" s="27"/>
      <c r="JET190" s="27"/>
      <c r="JEU190" s="27"/>
      <c r="JEV190" s="27"/>
      <c r="JEW190" s="27"/>
      <c r="JEX190" s="27"/>
      <c r="JEY190" s="27"/>
      <c r="JEZ190" s="27"/>
      <c r="JFA190" s="27"/>
      <c r="JFB190" s="27"/>
      <c r="JFC190" s="27"/>
      <c r="JFD190" s="27"/>
      <c r="JFE190" s="27"/>
      <c r="JFF190" s="27"/>
      <c r="JFG190" s="27"/>
      <c r="JFH190" s="27"/>
      <c r="JFI190" s="27"/>
      <c r="JFJ190" s="27"/>
      <c r="JFK190" s="27"/>
      <c r="JFL190" s="27"/>
      <c r="JFM190" s="27"/>
      <c r="JFN190" s="27"/>
      <c r="JFO190" s="27"/>
      <c r="JFP190" s="27"/>
      <c r="JFQ190" s="27"/>
      <c r="JFR190" s="27"/>
      <c r="JFS190" s="27"/>
      <c r="JFT190" s="27"/>
      <c r="JFU190" s="27"/>
      <c r="JFV190" s="27"/>
      <c r="JFW190" s="27"/>
      <c r="JFX190" s="27"/>
      <c r="JFY190" s="27"/>
      <c r="JFZ190" s="27"/>
      <c r="JGA190" s="27"/>
      <c r="JGB190" s="27"/>
      <c r="JGC190" s="27"/>
      <c r="JGD190" s="27"/>
      <c r="JGE190" s="27"/>
      <c r="JGF190" s="27"/>
      <c r="JGG190" s="27"/>
      <c r="JGH190" s="27"/>
      <c r="JGI190" s="27"/>
      <c r="JGJ190" s="27"/>
      <c r="JGK190" s="27"/>
      <c r="JGL190" s="27"/>
      <c r="JGM190" s="27"/>
      <c r="JGN190" s="27"/>
      <c r="JGO190" s="27"/>
      <c r="JGP190" s="27"/>
      <c r="JGQ190" s="27"/>
      <c r="JGR190" s="27"/>
      <c r="JGS190" s="27"/>
      <c r="JGT190" s="27"/>
      <c r="JGU190" s="27"/>
      <c r="JGV190" s="27"/>
      <c r="JGW190" s="27"/>
      <c r="JGX190" s="27"/>
      <c r="JGY190" s="27"/>
      <c r="JGZ190" s="27"/>
      <c r="JHA190" s="27"/>
      <c r="JHB190" s="27"/>
      <c r="JHC190" s="27"/>
      <c r="JHD190" s="27"/>
      <c r="JHE190" s="27"/>
      <c r="JHF190" s="27"/>
      <c r="JHG190" s="27"/>
      <c r="JHH190" s="27"/>
      <c r="JHI190" s="27"/>
      <c r="JHJ190" s="27"/>
      <c r="JHK190" s="27"/>
      <c r="JHL190" s="27"/>
      <c r="JHM190" s="27"/>
      <c r="JHN190" s="27"/>
      <c r="JHO190" s="27"/>
      <c r="JHP190" s="27"/>
      <c r="JHQ190" s="27"/>
      <c r="JHR190" s="27"/>
      <c r="JHS190" s="27"/>
      <c r="JHT190" s="27"/>
      <c r="JHU190" s="27"/>
      <c r="JHV190" s="27"/>
      <c r="JHW190" s="27"/>
      <c r="JHX190" s="27"/>
      <c r="JHY190" s="27"/>
      <c r="JHZ190" s="27"/>
      <c r="JIA190" s="27"/>
      <c r="JIB190" s="27"/>
      <c r="JIC190" s="27"/>
      <c r="JID190" s="27"/>
      <c r="JIE190" s="27"/>
      <c r="JIF190" s="27"/>
      <c r="JIG190" s="27"/>
      <c r="JIH190" s="27"/>
      <c r="JII190" s="27"/>
      <c r="JIJ190" s="27"/>
      <c r="JIK190" s="27"/>
      <c r="JIL190" s="27"/>
      <c r="JIM190" s="27"/>
      <c r="JIN190" s="27"/>
      <c r="JIO190" s="27"/>
      <c r="JIP190" s="27"/>
      <c r="JIQ190" s="27"/>
      <c r="JIR190" s="27"/>
      <c r="JIS190" s="27"/>
      <c r="JIT190" s="27"/>
      <c r="JIU190" s="27"/>
      <c r="JIV190" s="27"/>
      <c r="JIW190" s="27"/>
      <c r="JIX190" s="27"/>
      <c r="JIY190" s="27"/>
      <c r="JIZ190" s="27"/>
      <c r="JJA190" s="27"/>
      <c r="JJB190" s="27"/>
      <c r="JJC190" s="27"/>
      <c r="JJD190" s="27"/>
      <c r="JJE190" s="27"/>
      <c r="JJF190" s="27"/>
      <c r="JJG190" s="27"/>
      <c r="JJH190" s="27"/>
      <c r="JJI190" s="27"/>
      <c r="JJJ190" s="27"/>
      <c r="JJK190" s="27"/>
      <c r="JJL190" s="27"/>
      <c r="JJM190" s="27"/>
      <c r="JJN190" s="27"/>
      <c r="JJO190" s="27"/>
      <c r="JJP190" s="27"/>
      <c r="JJQ190" s="27"/>
      <c r="JJR190" s="27"/>
      <c r="JJS190" s="27"/>
      <c r="JJT190" s="27"/>
      <c r="JJU190" s="27"/>
      <c r="JJV190" s="27"/>
      <c r="JJW190" s="27"/>
      <c r="JJX190" s="27"/>
      <c r="JJY190" s="27"/>
      <c r="JJZ190" s="27"/>
      <c r="JKA190" s="27"/>
      <c r="JKB190" s="27"/>
      <c r="JKC190" s="27"/>
      <c r="JKD190" s="27"/>
      <c r="JKE190" s="27"/>
      <c r="JKF190" s="27"/>
      <c r="JKG190" s="27"/>
      <c r="JKH190" s="27"/>
      <c r="JKI190" s="27"/>
      <c r="JKJ190" s="27"/>
      <c r="JKK190" s="27"/>
      <c r="JKL190" s="27"/>
      <c r="JKM190" s="27"/>
      <c r="JKN190" s="27"/>
      <c r="JKO190" s="27"/>
      <c r="JKP190" s="27"/>
      <c r="JKQ190" s="27"/>
      <c r="JKR190" s="27"/>
      <c r="JKS190" s="27"/>
      <c r="JKT190" s="27"/>
      <c r="JKU190" s="27"/>
      <c r="JKV190" s="27"/>
      <c r="JKW190" s="27"/>
      <c r="JKX190" s="27"/>
      <c r="JKY190" s="27"/>
      <c r="JKZ190" s="27"/>
      <c r="JLA190" s="27"/>
      <c r="JLB190" s="27"/>
      <c r="JLC190" s="27"/>
      <c r="JLD190" s="27"/>
      <c r="JLE190" s="27"/>
      <c r="JLF190" s="27"/>
      <c r="JLG190" s="27"/>
      <c r="JLH190" s="27"/>
      <c r="JLI190" s="27"/>
      <c r="JLJ190" s="27"/>
      <c r="JLK190" s="27"/>
      <c r="JLL190" s="27"/>
      <c r="JLM190" s="27"/>
      <c r="JLN190" s="27"/>
      <c r="JLO190" s="27"/>
      <c r="JLP190" s="27"/>
      <c r="JLQ190" s="27"/>
      <c r="JLR190" s="27"/>
      <c r="JLS190" s="27"/>
      <c r="JLT190" s="27"/>
      <c r="JLU190" s="27"/>
      <c r="JLV190" s="27"/>
      <c r="JLW190" s="27"/>
      <c r="JLX190" s="27"/>
      <c r="JLY190" s="27"/>
      <c r="JLZ190" s="27"/>
      <c r="JMA190" s="27"/>
      <c r="JMB190" s="27"/>
      <c r="JMC190" s="27"/>
      <c r="JMD190" s="27"/>
      <c r="JME190" s="27"/>
      <c r="JMF190" s="27"/>
      <c r="JMG190" s="27"/>
      <c r="JMH190" s="27"/>
      <c r="JMI190" s="27"/>
      <c r="JMJ190" s="27"/>
      <c r="JMK190" s="27"/>
      <c r="JML190" s="27"/>
      <c r="JMM190" s="27"/>
      <c r="JMN190" s="27"/>
      <c r="JMO190" s="27"/>
      <c r="JMP190" s="27"/>
      <c r="JMQ190" s="27"/>
      <c r="JMR190" s="27"/>
      <c r="JMS190" s="27"/>
      <c r="JMT190" s="27"/>
      <c r="JMU190" s="27"/>
      <c r="JMV190" s="27"/>
      <c r="JMW190" s="27"/>
      <c r="JMX190" s="27"/>
      <c r="JMY190" s="27"/>
      <c r="JMZ190" s="27"/>
      <c r="JNA190" s="27"/>
      <c r="JNB190" s="27"/>
      <c r="JNC190" s="27"/>
      <c r="JND190" s="27"/>
      <c r="JNE190" s="27"/>
      <c r="JNF190" s="27"/>
      <c r="JNG190" s="27"/>
      <c r="JNH190" s="27"/>
      <c r="JNI190" s="27"/>
      <c r="JNJ190" s="27"/>
      <c r="JNK190" s="27"/>
      <c r="JNL190" s="27"/>
      <c r="JNM190" s="27"/>
      <c r="JNN190" s="27"/>
      <c r="JNO190" s="27"/>
      <c r="JNP190" s="27"/>
      <c r="JNQ190" s="27"/>
      <c r="JNR190" s="27"/>
      <c r="JNS190" s="27"/>
      <c r="JNT190" s="27"/>
      <c r="JNU190" s="27"/>
      <c r="JNV190" s="27"/>
      <c r="JNW190" s="27"/>
      <c r="JNX190" s="27"/>
      <c r="JNY190" s="27"/>
      <c r="JNZ190" s="27"/>
      <c r="JOA190" s="27"/>
      <c r="JOB190" s="27"/>
      <c r="JOC190" s="27"/>
      <c r="JOD190" s="27"/>
      <c r="JOE190" s="27"/>
      <c r="JOF190" s="27"/>
      <c r="JOG190" s="27"/>
      <c r="JOH190" s="27"/>
      <c r="JOI190" s="27"/>
      <c r="JOJ190" s="27"/>
      <c r="JOK190" s="27"/>
      <c r="JOL190" s="27"/>
      <c r="JOM190" s="27"/>
      <c r="JON190" s="27"/>
      <c r="JOO190" s="27"/>
      <c r="JOP190" s="27"/>
      <c r="JOQ190" s="27"/>
      <c r="JOR190" s="27"/>
      <c r="JOS190" s="27"/>
      <c r="JOT190" s="27"/>
      <c r="JOU190" s="27"/>
      <c r="JOV190" s="27"/>
      <c r="JOW190" s="27"/>
      <c r="JOX190" s="27"/>
      <c r="JOY190" s="27"/>
      <c r="JOZ190" s="27"/>
      <c r="JPA190" s="27"/>
      <c r="JPB190" s="27"/>
      <c r="JPC190" s="27"/>
      <c r="JPD190" s="27"/>
      <c r="JPE190" s="27"/>
      <c r="JPF190" s="27"/>
      <c r="JPG190" s="27"/>
      <c r="JPH190" s="27"/>
      <c r="JPI190" s="27"/>
      <c r="JPJ190" s="27"/>
      <c r="JPK190" s="27"/>
      <c r="JPL190" s="27"/>
      <c r="JPM190" s="27"/>
      <c r="JPN190" s="27"/>
      <c r="JPO190" s="27"/>
      <c r="JPP190" s="27"/>
      <c r="JPQ190" s="27"/>
      <c r="JPR190" s="27"/>
      <c r="JPS190" s="27"/>
      <c r="JPT190" s="27"/>
      <c r="JPU190" s="27"/>
      <c r="JPV190" s="27"/>
      <c r="JPW190" s="27"/>
      <c r="JPX190" s="27"/>
      <c r="JPY190" s="27"/>
      <c r="JPZ190" s="27"/>
      <c r="JQA190" s="27"/>
      <c r="JQB190" s="27"/>
      <c r="JQC190" s="27"/>
      <c r="JQD190" s="27"/>
      <c r="JQE190" s="27"/>
      <c r="JQF190" s="27"/>
      <c r="JQG190" s="27"/>
      <c r="JQH190" s="27"/>
      <c r="JQI190" s="27"/>
      <c r="JQJ190" s="27"/>
      <c r="JQK190" s="27"/>
      <c r="JQL190" s="27"/>
      <c r="JQM190" s="27"/>
      <c r="JQN190" s="27"/>
      <c r="JQO190" s="27"/>
      <c r="JQP190" s="27"/>
      <c r="JQQ190" s="27"/>
      <c r="JQR190" s="27"/>
      <c r="JQS190" s="27"/>
      <c r="JQT190" s="27"/>
      <c r="JQU190" s="27"/>
      <c r="JQV190" s="27"/>
      <c r="JQW190" s="27"/>
      <c r="JQX190" s="27"/>
      <c r="JQY190" s="27"/>
      <c r="JQZ190" s="27"/>
      <c r="JRA190" s="27"/>
      <c r="JRB190" s="27"/>
      <c r="JRC190" s="27"/>
      <c r="JRD190" s="27"/>
      <c r="JRE190" s="27"/>
      <c r="JRF190" s="27"/>
      <c r="JRG190" s="27"/>
      <c r="JRH190" s="27"/>
      <c r="JRI190" s="27"/>
      <c r="JRJ190" s="27"/>
      <c r="JRK190" s="27"/>
      <c r="JRL190" s="27"/>
      <c r="JRM190" s="27"/>
      <c r="JRN190" s="27"/>
      <c r="JRO190" s="27"/>
      <c r="JRP190" s="27"/>
      <c r="JRQ190" s="27"/>
      <c r="JRR190" s="27"/>
      <c r="JRS190" s="27"/>
      <c r="JRT190" s="27"/>
      <c r="JRU190" s="27"/>
      <c r="JRV190" s="27"/>
      <c r="JRW190" s="27"/>
      <c r="JRX190" s="27"/>
      <c r="JRY190" s="27"/>
      <c r="JRZ190" s="27"/>
      <c r="JSA190" s="27"/>
      <c r="JSB190" s="27"/>
      <c r="JSC190" s="27"/>
      <c r="JSD190" s="27"/>
      <c r="JSE190" s="27"/>
      <c r="JSF190" s="27"/>
      <c r="JSG190" s="27"/>
      <c r="JSH190" s="27"/>
      <c r="JSI190" s="27"/>
      <c r="JSJ190" s="27"/>
      <c r="JSK190" s="27"/>
      <c r="JSL190" s="27"/>
      <c r="JSM190" s="27"/>
      <c r="JSN190" s="27"/>
      <c r="JSO190" s="27"/>
      <c r="JSP190" s="27"/>
      <c r="JSQ190" s="27"/>
      <c r="JSR190" s="27"/>
      <c r="JSS190" s="27"/>
      <c r="JST190" s="27"/>
      <c r="JSU190" s="27"/>
      <c r="JSV190" s="27"/>
      <c r="JSW190" s="27"/>
      <c r="JSX190" s="27"/>
      <c r="JSY190" s="27"/>
      <c r="JSZ190" s="27"/>
      <c r="JTA190" s="27"/>
      <c r="JTB190" s="27"/>
      <c r="JTC190" s="27"/>
      <c r="JTD190" s="27"/>
      <c r="JTE190" s="27"/>
      <c r="JTF190" s="27"/>
      <c r="JTG190" s="27"/>
      <c r="JTH190" s="27"/>
      <c r="JTI190" s="27"/>
      <c r="JTJ190" s="27"/>
      <c r="JTK190" s="27"/>
      <c r="JTL190" s="27"/>
      <c r="JTM190" s="27"/>
      <c r="JTN190" s="27"/>
      <c r="JTO190" s="27"/>
      <c r="JTP190" s="27"/>
      <c r="JTQ190" s="27"/>
      <c r="JTR190" s="27"/>
      <c r="JTS190" s="27"/>
      <c r="JTT190" s="27"/>
      <c r="JTU190" s="27"/>
      <c r="JTV190" s="27"/>
      <c r="JTW190" s="27"/>
      <c r="JTX190" s="27"/>
      <c r="JTY190" s="27"/>
      <c r="JTZ190" s="27"/>
      <c r="JUA190" s="27"/>
      <c r="JUB190" s="27"/>
      <c r="JUC190" s="27"/>
      <c r="JUD190" s="27"/>
      <c r="JUE190" s="27"/>
      <c r="JUF190" s="27"/>
      <c r="JUG190" s="27"/>
      <c r="JUH190" s="27"/>
      <c r="JUI190" s="27"/>
      <c r="JUJ190" s="27"/>
      <c r="JUK190" s="27"/>
      <c r="JUL190" s="27"/>
      <c r="JUM190" s="27"/>
      <c r="JUN190" s="27"/>
      <c r="JUO190" s="27"/>
      <c r="JUP190" s="27"/>
      <c r="JUQ190" s="27"/>
      <c r="JUR190" s="27"/>
      <c r="JUS190" s="27"/>
      <c r="JUT190" s="27"/>
      <c r="JUU190" s="27"/>
      <c r="JUV190" s="27"/>
      <c r="JUW190" s="27"/>
      <c r="JUX190" s="27"/>
      <c r="JUY190" s="27"/>
      <c r="JUZ190" s="27"/>
      <c r="JVA190" s="27"/>
      <c r="JVB190" s="27"/>
      <c r="JVC190" s="27"/>
      <c r="JVD190" s="27"/>
      <c r="JVE190" s="27"/>
      <c r="JVF190" s="27"/>
      <c r="JVG190" s="27"/>
      <c r="JVH190" s="27"/>
      <c r="JVI190" s="27"/>
      <c r="JVJ190" s="27"/>
      <c r="JVK190" s="27"/>
      <c r="JVL190" s="27"/>
      <c r="JVM190" s="27"/>
      <c r="JVN190" s="27"/>
      <c r="JVO190" s="27"/>
      <c r="JVP190" s="27"/>
      <c r="JVQ190" s="27"/>
      <c r="JVR190" s="27"/>
      <c r="JVS190" s="27"/>
      <c r="JVT190" s="27"/>
      <c r="JVU190" s="27"/>
      <c r="JVV190" s="27"/>
      <c r="JVW190" s="27"/>
      <c r="JVX190" s="27"/>
      <c r="JVY190" s="27"/>
      <c r="JVZ190" s="27"/>
      <c r="JWA190" s="27"/>
      <c r="JWB190" s="27"/>
      <c r="JWC190" s="27"/>
      <c r="JWD190" s="27"/>
      <c r="JWE190" s="27"/>
      <c r="JWF190" s="27"/>
      <c r="JWG190" s="27"/>
      <c r="JWH190" s="27"/>
      <c r="JWI190" s="27"/>
      <c r="JWJ190" s="27"/>
      <c r="JWK190" s="27"/>
      <c r="JWL190" s="27"/>
      <c r="JWM190" s="27"/>
      <c r="JWN190" s="27"/>
      <c r="JWO190" s="27"/>
      <c r="JWP190" s="27"/>
      <c r="JWQ190" s="27"/>
      <c r="JWR190" s="27"/>
      <c r="JWS190" s="27"/>
      <c r="JWT190" s="27"/>
      <c r="JWU190" s="27"/>
      <c r="JWV190" s="27"/>
      <c r="JWW190" s="27"/>
      <c r="JWX190" s="27"/>
      <c r="JWY190" s="27"/>
      <c r="JWZ190" s="27"/>
      <c r="JXA190" s="27"/>
      <c r="JXB190" s="27"/>
      <c r="JXC190" s="27"/>
      <c r="JXD190" s="27"/>
      <c r="JXE190" s="27"/>
      <c r="JXF190" s="27"/>
      <c r="JXG190" s="27"/>
      <c r="JXH190" s="27"/>
      <c r="JXI190" s="27"/>
      <c r="JXJ190" s="27"/>
      <c r="JXK190" s="27"/>
      <c r="JXL190" s="27"/>
      <c r="JXM190" s="27"/>
      <c r="JXN190" s="27"/>
      <c r="JXO190" s="27"/>
      <c r="JXP190" s="27"/>
      <c r="JXQ190" s="27"/>
      <c r="JXR190" s="27"/>
      <c r="JXS190" s="27"/>
      <c r="JXT190" s="27"/>
      <c r="JXU190" s="27"/>
      <c r="JXV190" s="27"/>
      <c r="JXW190" s="27"/>
      <c r="JXX190" s="27"/>
      <c r="JXY190" s="27"/>
      <c r="JXZ190" s="27"/>
      <c r="JYA190" s="27"/>
      <c r="JYB190" s="27"/>
      <c r="JYC190" s="27"/>
      <c r="JYD190" s="27"/>
      <c r="JYE190" s="27"/>
      <c r="JYF190" s="27"/>
      <c r="JYG190" s="27"/>
      <c r="JYH190" s="27"/>
      <c r="JYI190" s="27"/>
      <c r="JYJ190" s="27"/>
      <c r="JYK190" s="27"/>
      <c r="JYL190" s="27"/>
      <c r="JYM190" s="27"/>
      <c r="JYN190" s="27"/>
      <c r="JYO190" s="27"/>
      <c r="JYP190" s="27"/>
      <c r="JYQ190" s="27"/>
      <c r="JYR190" s="27"/>
      <c r="JYS190" s="27"/>
      <c r="JYT190" s="27"/>
      <c r="JYU190" s="27"/>
      <c r="JYV190" s="27"/>
      <c r="JYW190" s="27"/>
      <c r="JYX190" s="27"/>
      <c r="JYY190" s="27"/>
      <c r="JYZ190" s="27"/>
      <c r="JZA190" s="27"/>
      <c r="JZB190" s="27"/>
      <c r="JZC190" s="27"/>
      <c r="JZD190" s="27"/>
      <c r="JZE190" s="27"/>
      <c r="JZF190" s="27"/>
      <c r="JZG190" s="27"/>
      <c r="JZH190" s="27"/>
      <c r="JZI190" s="27"/>
      <c r="JZJ190" s="27"/>
      <c r="JZK190" s="27"/>
      <c r="JZL190" s="27"/>
      <c r="JZM190" s="27"/>
      <c r="JZN190" s="27"/>
      <c r="JZO190" s="27"/>
      <c r="JZP190" s="27"/>
      <c r="JZQ190" s="27"/>
      <c r="JZR190" s="27"/>
      <c r="JZS190" s="27"/>
      <c r="JZT190" s="27"/>
      <c r="JZU190" s="27"/>
      <c r="JZV190" s="27"/>
      <c r="JZW190" s="27"/>
      <c r="JZX190" s="27"/>
      <c r="JZY190" s="27"/>
      <c r="JZZ190" s="27"/>
      <c r="KAA190" s="27"/>
      <c r="KAB190" s="27"/>
      <c r="KAC190" s="27"/>
      <c r="KAD190" s="27"/>
      <c r="KAE190" s="27"/>
      <c r="KAF190" s="27"/>
      <c r="KAG190" s="27"/>
      <c r="KAH190" s="27"/>
      <c r="KAI190" s="27"/>
      <c r="KAJ190" s="27"/>
      <c r="KAK190" s="27"/>
      <c r="KAL190" s="27"/>
      <c r="KAM190" s="27"/>
      <c r="KAN190" s="27"/>
      <c r="KAO190" s="27"/>
      <c r="KAP190" s="27"/>
      <c r="KAQ190" s="27"/>
      <c r="KAR190" s="27"/>
      <c r="KAS190" s="27"/>
      <c r="KAT190" s="27"/>
      <c r="KAU190" s="27"/>
      <c r="KAV190" s="27"/>
      <c r="KAW190" s="27"/>
      <c r="KAX190" s="27"/>
      <c r="KAY190" s="27"/>
      <c r="KAZ190" s="27"/>
      <c r="KBA190" s="27"/>
      <c r="KBB190" s="27"/>
      <c r="KBC190" s="27"/>
      <c r="KBD190" s="27"/>
      <c r="KBE190" s="27"/>
      <c r="KBF190" s="27"/>
      <c r="KBG190" s="27"/>
      <c r="KBH190" s="27"/>
      <c r="KBI190" s="27"/>
      <c r="KBJ190" s="27"/>
      <c r="KBK190" s="27"/>
      <c r="KBL190" s="27"/>
      <c r="KBM190" s="27"/>
      <c r="KBN190" s="27"/>
      <c r="KBO190" s="27"/>
      <c r="KBP190" s="27"/>
      <c r="KBQ190" s="27"/>
      <c r="KBR190" s="27"/>
      <c r="KBS190" s="27"/>
      <c r="KBT190" s="27"/>
      <c r="KBU190" s="27"/>
      <c r="KBV190" s="27"/>
      <c r="KBW190" s="27"/>
      <c r="KBX190" s="27"/>
      <c r="KBY190" s="27"/>
      <c r="KBZ190" s="27"/>
      <c r="KCA190" s="27"/>
      <c r="KCB190" s="27"/>
      <c r="KCC190" s="27"/>
      <c r="KCD190" s="27"/>
      <c r="KCE190" s="27"/>
      <c r="KCF190" s="27"/>
      <c r="KCG190" s="27"/>
      <c r="KCH190" s="27"/>
      <c r="KCI190" s="27"/>
      <c r="KCJ190" s="27"/>
      <c r="KCK190" s="27"/>
      <c r="KCL190" s="27"/>
      <c r="KCM190" s="27"/>
      <c r="KCN190" s="27"/>
      <c r="KCO190" s="27"/>
      <c r="KCP190" s="27"/>
      <c r="KCQ190" s="27"/>
      <c r="KCR190" s="27"/>
      <c r="KCS190" s="27"/>
      <c r="KCT190" s="27"/>
      <c r="KCU190" s="27"/>
      <c r="KCV190" s="27"/>
      <c r="KCW190" s="27"/>
      <c r="KCX190" s="27"/>
      <c r="KCY190" s="27"/>
      <c r="KCZ190" s="27"/>
      <c r="KDA190" s="27"/>
      <c r="KDB190" s="27"/>
      <c r="KDC190" s="27"/>
      <c r="KDD190" s="27"/>
      <c r="KDE190" s="27"/>
      <c r="KDF190" s="27"/>
      <c r="KDG190" s="27"/>
      <c r="KDH190" s="27"/>
      <c r="KDI190" s="27"/>
      <c r="KDJ190" s="27"/>
      <c r="KDK190" s="27"/>
      <c r="KDL190" s="27"/>
      <c r="KDM190" s="27"/>
      <c r="KDN190" s="27"/>
      <c r="KDO190" s="27"/>
      <c r="KDP190" s="27"/>
      <c r="KDQ190" s="27"/>
      <c r="KDR190" s="27"/>
      <c r="KDS190" s="27"/>
      <c r="KDT190" s="27"/>
      <c r="KDU190" s="27"/>
      <c r="KDV190" s="27"/>
      <c r="KDW190" s="27"/>
      <c r="KDX190" s="27"/>
      <c r="KDY190" s="27"/>
      <c r="KDZ190" s="27"/>
      <c r="KEA190" s="27"/>
      <c r="KEB190" s="27"/>
      <c r="KEC190" s="27"/>
      <c r="KED190" s="27"/>
      <c r="KEE190" s="27"/>
      <c r="KEF190" s="27"/>
      <c r="KEG190" s="27"/>
      <c r="KEH190" s="27"/>
      <c r="KEI190" s="27"/>
      <c r="KEJ190" s="27"/>
      <c r="KEK190" s="27"/>
      <c r="KEL190" s="27"/>
      <c r="KEM190" s="27"/>
      <c r="KEN190" s="27"/>
      <c r="KEO190" s="27"/>
      <c r="KEP190" s="27"/>
      <c r="KEQ190" s="27"/>
      <c r="KER190" s="27"/>
      <c r="KES190" s="27"/>
      <c r="KET190" s="27"/>
      <c r="KEU190" s="27"/>
      <c r="KEV190" s="27"/>
      <c r="KEW190" s="27"/>
      <c r="KEX190" s="27"/>
      <c r="KEY190" s="27"/>
      <c r="KEZ190" s="27"/>
      <c r="KFA190" s="27"/>
      <c r="KFB190" s="27"/>
      <c r="KFC190" s="27"/>
      <c r="KFD190" s="27"/>
      <c r="KFE190" s="27"/>
      <c r="KFF190" s="27"/>
      <c r="KFG190" s="27"/>
      <c r="KFH190" s="27"/>
      <c r="KFI190" s="27"/>
      <c r="KFJ190" s="27"/>
      <c r="KFK190" s="27"/>
      <c r="KFL190" s="27"/>
      <c r="KFM190" s="27"/>
      <c r="KFN190" s="27"/>
      <c r="KFO190" s="27"/>
      <c r="KFP190" s="27"/>
      <c r="KFQ190" s="27"/>
      <c r="KFR190" s="27"/>
      <c r="KFS190" s="27"/>
      <c r="KFT190" s="27"/>
      <c r="KFU190" s="27"/>
      <c r="KFV190" s="27"/>
      <c r="KFW190" s="27"/>
      <c r="KFX190" s="27"/>
      <c r="KFY190" s="27"/>
      <c r="KFZ190" s="27"/>
      <c r="KGA190" s="27"/>
      <c r="KGB190" s="27"/>
      <c r="KGC190" s="27"/>
      <c r="KGD190" s="27"/>
      <c r="KGE190" s="27"/>
      <c r="KGF190" s="27"/>
      <c r="KGG190" s="27"/>
      <c r="KGH190" s="27"/>
      <c r="KGI190" s="27"/>
      <c r="KGJ190" s="27"/>
      <c r="KGK190" s="27"/>
      <c r="KGL190" s="27"/>
      <c r="KGM190" s="27"/>
      <c r="KGN190" s="27"/>
      <c r="KGO190" s="27"/>
      <c r="KGP190" s="27"/>
      <c r="KGQ190" s="27"/>
      <c r="KGR190" s="27"/>
      <c r="KGS190" s="27"/>
      <c r="KGT190" s="27"/>
      <c r="KGU190" s="27"/>
      <c r="KGV190" s="27"/>
      <c r="KGW190" s="27"/>
      <c r="KGX190" s="27"/>
      <c r="KGY190" s="27"/>
      <c r="KGZ190" s="27"/>
      <c r="KHA190" s="27"/>
      <c r="KHB190" s="27"/>
      <c r="KHC190" s="27"/>
      <c r="KHD190" s="27"/>
      <c r="KHE190" s="27"/>
      <c r="KHF190" s="27"/>
      <c r="KHG190" s="27"/>
      <c r="KHH190" s="27"/>
      <c r="KHI190" s="27"/>
      <c r="KHJ190" s="27"/>
      <c r="KHK190" s="27"/>
      <c r="KHL190" s="27"/>
      <c r="KHM190" s="27"/>
      <c r="KHN190" s="27"/>
      <c r="KHO190" s="27"/>
      <c r="KHP190" s="27"/>
      <c r="KHQ190" s="27"/>
      <c r="KHR190" s="27"/>
      <c r="KHS190" s="27"/>
      <c r="KHT190" s="27"/>
      <c r="KHU190" s="27"/>
      <c r="KHV190" s="27"/>
      <c r="KHW190" s="27"/>
      <c r="KHX190" s="27"/>
      <c r="KHY190" s="27"/>
      <c r="KHZ190" s="27"/>
      <c r="KIA190" s="27"/>
      <c r="KIB190" s="27"/>
      <c r="KIC190" s="27"/>
      <c r="KID190" s="27"/>
      <c r="KIE190" s="27"/>
      <c r="KIF190" s="27"/>
      <c r="KIG190" s="27"/>
      <c r="KIH190" s="27"/>
      <c r="KII190" s="27"/>
      <c r="KIJ190" s="27"/>
      <c r="KIK190" s="27"/>
      <c r="KIL190" s="27"/>
      <c r="KIM190" s="27"/>
      <c r="KIN190" s="27"/>
      <c r="KIO190" s="27"/>
      <c r="KIP190" s="27"/>
      <c r="KIQ190" s="27"/>
      <c r="KIR190" s="27"/>
      <c r="KIS190" s="27"/>
      <c r="KIT190" s="27"/>
      <c r="KIU190" s="27"/>
      <c r="KIV190" s="27"/>
      <c r="KIW190" s="27"/>
      <c r="KIX190" s="27"/>
      <c r="KIY190" s="27"/>
      <c r="KIZ190" s="27"/>
      <c r="KJA190" s="27"/>
      <c r="KJB190" s="27"/>
      <c r="KJC190" s="27"/>
      <c r="KJD190" s="27"/>
      <c r="KJE190" s="27"/>
      <c r="KJF190" s="27"/>
      <c r="KJG190" s="27"/>
      <c r="KJH190" s="27"/>
      <c r="KJI190" s="27"/>
      <c r="KJJ190" s="27"/>
      <c r="KJK190" s="27"/>
      <c r="KJL190" s="27"/>
      <c r="KJM190" s="27"/>
      <c r="KJN190" s="27"/>
      <c r="KJO190" s="27"/>
      <c r="KJP190" s="27"/>
      <c r="KJQ190" s="27"/>
      <c r="KJR190" s="27"/>
      <c r="KJS190" s="27"/>
      <c r="KJT190" s="27"/>
      <c r="KJU190" s="27"/>
      <c r="KJV190" s="27"/>
      <c r="KJW190" s="27"/>
      <c r="KJX190" s="27"/>
      <c r="KJY190" s="27"/>
      <c r="KJZ190" s="27"/>
      <c r="KKA190" s="27"/>
      <c r="KKB190" s="27"/>
      <c r="KKC190" s="27"/>
      <c r="KKD190" s="27"/>
      <c r="KKE190" s="27"/>
      <c r="KKF190" s="27"/>
      <c r="KKG190" s="27"/>
      <c r="KKH190" s="27"/>
      <c r="KKI190" s="27"/>
      <c r="KKJ190" s="27"/>
      <c r="KKK190" s="27"/>
      <c r="KKL190" s="27"/>
      <c r="KKM190" s="27"/>
      <c r="KKN190" s="27"/>
      <c r="KKO190" s="27"/>
      <c r="KKP190" s="27"/>
      <c r="KKQ190" s="27"/>
      <c r="KKR190" s="27"/>
      <c r="KKS190" s="27"/>
      <c r="KKT190" s="27"/>
      <c r="KKU190" s="27"/>
      <c r="KKV190" s="27"/>
      <c r="KKW190" s="27"/>
      <c r="KKX190" s="27"/>
      <c r="KKY190" s="27"/>
      <c r="KKZ190" s="27"/>
      <c r="KLA190" s="27"/>
      <c r="KLB190" s="27"/>
      <c r="KLC190" s="27"/>
      <c r="KLD190" s="27"/>
      <c r="KLE190" s="27"/>
      <c r="KLF190" s="27"/>
      <c r="KLG190" s="27"/>
      <c r="KLH190" s="27"/>
      <c r="KLI190" s="27"/>
      <c r="KLJ190" s="27"/>
      <c r="KLK190" s="27"/>
      <c r="KLL190" s="27"/>
      <c r="KLM190" s="27"/>
      <c r="KLN190" s="27"/>
      <c r="KLO190" s="27"/>
      <c r="KLP190" s="27"/>
      <c r="KLQ190" s="27"/>
      <c r="KLR190" s="27"/>
      <c r="KLS190" s="27"/>
      <c r="KLT190" s="27"/>
      <c r="KLU190" s="27"/>
      <c r="KLV190" s="27"/>
      <c r="KLW190" s="27"/>
      <c r="KLX190" s="27"/>
      <c r="KLY190" s="27"/>
      <c r="KLZ190" s="27"/>
      <c r="KMA190" s="27"/>
      <c r="KMB190" s="27"/>
      <c r="KMC190" s="27"/>
      <c r="KMD190" s="27"/>
      <c r="KME190" s="27"/>
      <c r="KMF190" s="27"/>
      <c r="KMG190" s="27"/>
      <c r="KMH190" s="27"/>
      <c r="KMI190" s="27"/>
      <c r="KMJ190" s="27"/>
      <c r="KMK190" s="27"/>
      <c r="KML190" s="27"/>
      <c r="KMM190" s="27"/>
      <c r="KMN190" s="27"/>
      <c r="KMO190" s="27"/>
      <c r="KMP190" s="27"/>
      <c r="KMQ190" s="27"/>
      <c r="KMR190" s="27"/>
      <c r="KMS190" s="27"/>
      <c r="KMT190" s="27"/>
      <c r="KMU190" s="27"/>
      <c r="KMV190" s="27"/>
      <c r="KMW190" s="27"/>
      <c r="KMX190" s="27"/>
      <c r="KMY190" s="27"/>
      <c r="KMZ190" s="27"/>
      <c r="KNA190" s="27"/>
      <c r="KNB190" s="27"/>
      <c r="KNC190" s="27"/>
      <c r="KND190" s="27"/>
      <c r="KNE190" s="27"/>
      <c r="KNF190" s="27"/>
      <c r="KNG190" s="27"/>
      <c r="KNH190" s="27"/>
      <c r="KNI190" s="27"/>
      <c r="KNJ190" s="27"/>
      <c r="KNK190" s="27"/>
      <c r="KNL190" s="27"/>
      <c r="KNM190" s="27"/>
      <c r="KNN190" s="27"/>
      <c r="KNO190" s="27"/>
      <c r="KNP190" s="27"/>
      <c r="KNQ190" s="27"/>
      <c r="KNR190" s="27"/>
      <c r="KNS190" s="27"/>
      <c r="KNT190" s="27"/>
      <c r="KNU190" s="27"/>
      <c r="KNV190" s="27"/>
      <c r="KNW190" s="27"/>
      <c r="KNX190" s="27"/>
      <c r="KNY190" s="27"/>
      <c r="KNZ190" s="27"/>
      <c r="KOA190" s="27"/>
      <c r="KOB190" s="27"/>
      <c r="KOC190" s="27"/>
      <c r="KOD190" s="27"/>
      <c r="KOE190" s="27"/>
      <c r="KOF190" s="27"/>
      <c r="KOG190" s="27"/>
      <c r="KOH190" s="27"/>
      <c r="KOI190" s="27"/>
      <c r="KOJ190" s="27"/>
      <c r="KOK190" s="27"/>
      <c r="KOL190" s="27"/>
      <c r="KOM190" s="27"/>
      <c r="KON190" s="27"/>
      <c r="KOO190" s="27"/>
      <c r="KOP190" s="27"/>
      <c r="KOQ190" s="27"/>
      <c r="KOR190" s="27"/>
      <c r="KOS190" s="27"/>
      <c r="KOT190" s="27"/>
      <c r="KOU190" s="27"/>
      <c r="KOV190" s="27"/>
      <c r="KOW190" s="27"/>
      <c r="KOX190" s="27"/>
      <c r="KOY190" s="27"/>
      <c r="KOZ190" s="27"/>
      <c r="KPA190" s="27"/>
      <c r="KPB190" s="27"/>
      <c r="KPC190" s="27"/>
      <c r="KPD190" s="27"/>
      <c r="KPE190" s="27"/>
      <c r="KPF190" s="27"/>
      <c r="KPG190" s="27"/>
      <c r="KPH190" s="27"/>
      <c r="KPI190" s="27"/>
      <c r="KPJ190" s="27"/>
      <c r="KPK190" s="27"/>
      <c r="KPL190" s="27"/>
      <c r="KPM190" s="27"/>
      <c r="KPN190" s="27"/>
      <c r="KPO190" s="27"/>
      <c r="KPP190" s="27"/>
      <c r="KPQ190" s="27"/>
      <c r="KPR190" s="27"/>
      <c r="KPS190" s="27"/>
      <c r="KPT190" s="27"/>
      <c r="KPU190" s="27"/>
      <c r="KPV190" s="27"/>
      <c r="KPW190" s="27"/>
      <c r="KPX190" s="27"/>
      <c r="KPY190" s="27"/>
      <c r="KPZ190" s="27"/>
      <c r="KQA190" s="27"/>
      <c r="KQB190" s="27"/>
      <c r="KQC190" s="27"/>
      <c r="KQD190" s="27"/>
      <c r="KQE190" s="27"/>
      <c r="KQF190" s="27"/>
      <c r="KQG190" s="27"/>
      <c r="KQH190" s="27"/>
      <c r="KQI190" s="27"/>
      <c r="KQJ190" s="27"/>
      <c r="KQK190" s="27"/>
      <c r="KQL190" s="27"/>
      <c r="KQM190" s="27"/>
      <c r="KQN190" s="27"/>
      <c r="KQO190" s="27"/>
      <c r="KQP190" s="27"/>
      <c r="KQQ190" s="27"/>
      <c r="KQR190" s="27"/>
      <c r="KQS190" s="27"/>
      <c r="KQT190" s="27"/>
      <c r="KQU190" s="27"/>
      <c r="KQV190" s="27"/>
      <c r="KQW190" s="27"/>
      <c r="KQX190" s="27"/>
      <c r="KQY190" s="27"/>
      <c r="KQZ190" s="27"/>
      <c r="KRA190" s="27"/>
      <c r="KRB190" s="27"/>
      <c r="KRC190" s="27"/>
      <c r="KRD190" s="27"/>
      <c r="KRE190" s="27"/>
      <c r="KRF190" s="27"/>
      <c r="KRG190" s="27"/>
      <c r="KRH190" s="27"/>
      <c r="KRI190" s="27"/>
      <c r="KRJ190" s="27"/>
      <c r="KRK190" s="27"/>
      <c r="KRL190" s="27"/>
      <c r="KRM190" s="27"/>
      <c r="KRN190" s="27"/>
      <c r="KRO190" s="27"/>
      <c r="KRP190" s="27"/>
      <c r="KRQ190" s="27"/>
      <c r="KRR190" s="27"/>
      <c r="KRS190" s="27"/>
      <c r="KRT190" s="27"/>
      <c r="KRU190" s="27"/>
      <c r="KRV190" s="27"/>
      <c r="KRW190" s="27"/>
      <c r="KRX190" s="27"/>
      <c r="KRY190" s="27"/>
      <c r="KRZ190" s="27"/>
      <c r="KSA190" s="27"/>
      <c r="KSB190" s="27"/>
      <c r="KSC190" s="27"/>
      <c r="KSD190" s="27"/>
      <c r="KSE190" s="27"/>
      <c r="KSF190" s="27"/>
      <c r="KSG190" s="27"/>
      <c r="KSH190" s="27"/>
      <c r="KSI190" s="27"/>
      <c r="KSJ190" s="27"/>
      <c r="KSK190" s="27"/>
      <c r="KSL190" s="27"/>
      <c r="KSM190" s="27"/>
      <c r="KSN190" s="27"/>
      <c r="KSO190" s="27"/>
      <c r="KSP190" s="27"/>
      <c r="KSQ190" s="27"/>
      <c r="KSR190" s="27"/>
      <c r="KSS190" s="27"/>
      <c r="KST190" s="27"/>
      <c r="KSU190" s="27"/>
      <c r="KSV190" s="27"/>
      <c r="KSW190" s="27"/>
      <c r="KSX190" s="27"/>
      <c r="KSY190" s="27"/>
      <c r="KSZ190" s="27"/>
      <c r="KTA190" s="27"/>
      <c r="KTB190" s="27"/>
      <c r="KTC190" s="27"/>
      <c r="KTD190" s="27"/>
      <c r="KTE190" s="27"/>
      <c r="KTF190" s="27"/>
      <c r="KTG190" s="27"/>
      <c r="KTH190" s="27"/>
      <c r="KTI190" s="27"/>
      <c r="KTJ190" s="27"/>
      <c r="KTK190" s="27"/>
      <c r="KTL190" s="27"/>
      <c r="KTM190" s="27"/>
      <c r="KTN190" s="27"/>
      <c r="KTO190" s="27"/>
      <c r="KTP190" s="27"/>
      <c r="KTQ190" s="27"/>
      <c r="KTR190" s="27"/>
      <c r="KTS190" s="27"/>
      <c r="KTT190" s="27"/>
      <c r="KTU190" s="27"/>
      <c r="KTV190" s="27"/>
      <c r="KTW190" s="27"/>
      <c r="KTX190" s="27"/>
      <c r="KTY190" s="27"/>
      <c r="KTZ190" s="27"/>
      <c r="KUA190" s="27"/>
      <c r="KUB190" s="27"/>
      <c r="KUC190" s="27"/>
      <c r="KUD190" s="27"/>
      <c r="KUE190" s="27"/>
      <c r="KUF190" s="27"/>
      <c r="KUG190" s="27"/>
      <c r="KUH190" s="27"/>
      <c r="KUI190" s="27"/>
      <c r="KUJ190" s="27"/>
      <c r="KUK190" s="27"/>
      <c r="KUL190" s="27"/>
      <c r="KUM190" s="27"/>
      <c r="KUN190" s="27"/>
      <c r="KUO190" s="27"/>
      <c r="KUP190" s="27"/>
      <c r="KUQ190" s="27"/>
      <c r="KUR190" s="27"/>
      <c r="KUS190" s="27"/>
      <c r="KUT190" s="27"/>
      <c r="KUU190" s="27"/>
      <c r="KUV190" s="27"/>
      <c r="KUW190" s="27"/>
      <c r="KUX190" s="27"/>
      <c r="KUY190" s="27"/>
      <c r="KUZ190" s="27"/>
      <c r="KVA190" s="27"/>
      <c r="KVB190" s="27"/>
      <c r="KVC190" s="27"/>
      <c r="KVD190" s="27"/>
      <c r="KVE190" s="27"/>
      <c r="KVF190" s="27"/>
      <c r="KVG190" s="27"/>
      <c r="KVH190" s="27"/>
      <c r="KVI190" s="27"/>
      <c r="KVJ190" s="27"/>
      <c r="KVK190" s="27"/>
      <c r="KVL190" s="27"/>
      <c r="KVM190" s="27"/>
      <c r="KVN190" s="27"/>
      <c r="KVO190" s="27"/>
      <c r="KVP190" s="27"/>
      <c r="KVQ190" s="27"/>
      <c r="KVR190" s="27"/>
      <c r="KVS190" s="27"/>
      <c r="KVT190" s="27"/>
      <c r="KVU190" s="27"/>
      <c r="KVV190" s="27"/>
      <c r="KVW190" s="27"/>
      <c r="KVX190" s="27"/>
      <c r="KVY190" s="27"/>
      <c r="KVZ190" s="27"/>
      <c r="KWA190" s="27"/>
      <c r="KWB190" s="27"/>
      <c r="KWC190" s="27"/>
      <c r="KWD190" s="27"/>
      <c r="KWE190" s="27"/>
      <c r="KWF190" s="27"/>
      <c r="KWG190" s="27"/>
      <c r="KWH190" s="27"/>
      <c r="KWI190" s="27"/>
      <c r="KWJ190" s="27"/>
      <c r="KWK190" s="27"/>
      <c r="KWL190" s="27"/>
      <c r="KWM190" s="27"/>
      <c r="KWN190" s="27"/>
      <c r="KWO190" s="27"/>
      <c r="KWP190" s="27"/>
      <c r="KWQ190" s="27"/>
      <c r="KWR190" s="27"/>
      <c r="KWS190" s="27"/>
      <c r="KWT190" s="27"/>
      <c r="KWU190" s="27"/>
      <c r="KWV190" s="27"/>
      <c r="KWW190" s="27"/>
      <c r="KWX190" s="27"/>
      <c r="KWY190" s="27"/>
      <c r="KWZ190" s="27"/>
      <c r="KXA190" s="27"/>
      <c r="KXB190" s="27"/>
      <c r="KXC190" s="27"/>
      <c r="KXD190" s="27"/>
      <c r="KXE190" s="27"/>
      <c r="KXF190" s="27"/>
      <c r="KXG190" s="27"/>
      <c r="KXH190" s="27"/>
      <c r="KXI190" s="27"/>
      <c r="KXJ190" s="27"/>
      <c r="KXK190" s="27"/>
      <c r="KXL190" s="27"/>
      <c r="KXM190" s="27"/>
      <c r="KXN190" s="27"/>
      <c r="KXO190" s="27"/>
      <c r="KXP190" s="27"/>
      <c r="KXQ190" s="27"/>
      <c r="KXR190" s="27"/>
      <c r="KXS190" s="27"/>
      <c r="KXT190" s="27"/>
      <c r="KXU190" s="27"/>
      <c r="KXV190" s="27"/>
      <c r="KXW190" s="27"/>
      <c r="KXX190" s="27"/>
      <c r="KXY190" s="27"/>
      <c r="KXZ190" s="27"/>
      <c r="KYA190" s="27"/>
      <c r="KYB190" s="27"/>
      <c r="KYC190" s="27"/>
      <c r="KYD190" s="27"/>
      <c r="KYE190" s="27"/>
      <c r="KYF190" s="27"/>
    </row>
    <row r="191" spans="1:8092" s="24" customFormat="1" ht="18" customHeight="1">
      <c r="B191" s="12"/>
      <c r="C191" s="12"/>
      <c r="D191" s="12"/>
      <c r="E191" s="12"/>
      <c r="F191" s="12"/>
      <c r="G191" s="12"/>
      <c r="H191" s="12"/>
      <c r="I191" s="9"/>
      <c r="J191" s="9"/>
      <c r="K191" s="9"/>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c r="AME191" s="27"/>
      <c r="AMF191" s="27"/>
      <c r="AMG191" s="27"/>
      <c r="AMH191" s="27"/>
      <c r="AMI191" s="27"/>
      <c r="AMJ191" s="27"/>
      <c r="AMK191" s="27"/>
      <c r="AML191" s="27"/>
      <c r="AMM191" s="27"/>
      <c r="AMN191" s="27"/>
      <c r="AMO191" s="27"/>
      <c r="AMP191" s="27"/>
      <c r="AMQ191" s="27"/>
      <c r="AMR191" s="27"/>
      <c r="AMS191" s="27"/>
      <c r="AMT191" s="27"/>
      <c r="AMU191" s="27"/>
      <c r="AMV191" s="27"/>
      <c r="AMW191" s="27"/>
      <c r="AMX191" s="27"/>
      <c r="AMY191" s="27"/>
      <c r="AMZ191" s="27"/>
      <c r="ANA191" s="27"/>
      <c r="ANB191" s="27"/>
      <c r="ANC191" s="27"/>
      <c r="AND191" s="27"/>
      <c r="ANE191" s="27"/>
      <c r="ANF191" s="27"/>
      <c r="ANG191" s="27"/>
      <c r="ANH191" s="27"/>
      <c r="ANI191" s="27"/>
      <c r="ANJ191" s="27"/>
      <c r="ANK191" s="27"/>
      <c r="ANL191" s="27"/>
      <c r="ANM191" s="27"/>
      <c r="ANN191" s="27"/>
      <c r="ANO191" s="27"/>
      <c r="ANP191" s="27"/>
      <c r="ANQ191" s="27"/>
      <c r="ANR191" s="27"/>
      <c r="ANS191" s="27"/>
      <c r="ANT191" s="27"/>
      <c r="ANU191" s="27"/>
      <c r="ANV191" s="27"/>
      <c r="ANW191" s="27"/>
      <c r="ANX191" s="27"/>
      <c r="ANY191" s="27"/>
      <c r="ANZ191" s="27"/>
      <c r="AOA191" s="27"/>
      <c r="AOB191" s="27"/>
      <c r="AOC191" s="27"/>
      <c r="AOD191" s="27"/>
      <c r="AOE191" s="27"/>
      <c r="AOF191" s="27"/>
      <c r="AOG191" s="27"/>
      <c r="AOH191" s="27"/>
      <c r="AOI191" s="27"/>
      <c r="AOJ191" s="27"/>
      <c r="AOK191" s="27"/>
      <c r="AOL191" s="27"/>
      <c r="AOM191" s="27"/>
      <c r="AON191" s="27"/>
      <c r="AOO191" s="27"/>
      <c r="AOP191" s="27"/>
      <c r="AOQ191" s="27"/>
      <c r="AOR191" s="27"/>
      <c r="AOS191" s="27"/>
      <c r="AOT191" s="27"/>
      <c r="AOU191" s="27"/>
      <c r="AOV191" s="27"/>
      <c r="AOW191" s="27"/>
      <c r="AOX191" s="27"/>
      <c r="AOY191" s="27"/>
      <c r="AOZ191" s="27"/>
      <c r="APA191" s="27"/>
      <c r="APB191" s="27"/>
      <c r="APC191" s="27"/>
      <c r="APD191" s="27"/>
      <c r="APE191" s="27"/>
      <c r="APF191" s="27"/>
      <c r="APG191" s="27"/>
      <c r="APH191" s="27"/>
      <c r="API191" s="27"/>
      <c r="APJ191" s="27"/>
      <c r="APK191" s="27"/>
      <c r="APL191" s="27"/>
      <c r="APM191" s="27"/>
      <c r="APN191" s="27"/>
      <c r="APO191" s="27"/>
      <c r="APP191" s="27"/>
      <c r="APQ191" s="27"/>
      <c r="APR191" s="27"/>
      <c r="APS191" s="27"/>
      <c r="APT191" s="27"/>
      <c r="APU191" s="27"/>
      <c r="APV191" s="27"/>
      <c r="APW191" s="27"/>
      <c r="APX191" s="27"/>
      <c r="APY191" s="27"/>
      <c r="APZ191" s="27"/>
      <c r="AQA191" s="27"/>
      <c r="AQB191" s="27"/>
      <c r="AQC191" s="27"/>
      <c r="AQD191" s="27"/>
      <c r="AQE191" s="27"/>
      <c r="AQF191" s="27"/>
      <c r="AQG191" s="27"/>
      <c r="AQH191" s="27"/>
      <c r="AQI191" s="27"/>
      <c r="AQJ191" s="27"/>
      <c r="AQK191" s="27"/>
      <c r="AQL191" s="27"/>
      <c r="AQM191" s="27"/>
      <c r="AQN191" s="27"/>
      <c r="AQO191" s="27"/>
      <c r="AQP191" s="27"/>
      <c r="AQQ191" s="27"/>
      <c r="AQR191" s="27"/>
      <c r="AQS191" s="27"/>
      <c r="AQT191" s="27"/>
      <c r="AQU191" s="27"/>
      <c r="AQV191" s="27"/>
      <c r="AQW191" s="27"/>
      <c r="AQX191" s="27"/>
      <c r="AQY191" s="27"/>
      <c r="AQZ191" s="27"/>
      <c r="ARA191" s="27"/>
      <c r="ARB191" s="27"/>
      <c r="ARC191" s="27"/>
      <c r="ARD191" s="27"/>
      <c r="ARE191" s="27"/>
      <c r="ARF191" s="27"/>
      <c r="ARG191" s="27"/>
      <c r="ARH191" s="27"/>
      <c r="ARI191" s="27"/>
      <c r="ARJ191" s="27"/>
      <c r="ARK191" s="27"/>
      <c r="ARL191" s="27"/>
      <c r="ARM191" s="27"/>
      <c r="ARN191" s="27"/>
      <c r="ARO191" s="27"/>
      <c r="ARP191" s="27"/>
      <c r="ARQ191" s="27"/>
      <c r="ARR191" s="27"/>
      <c r="ARS191" s="27"/>
      <c r="ART191" s="27"/>
      <c r="ARU191" s="27"/>
      <c r="ARV191" s="27"/>
      <c r="ARW191" s="27"/>
      <c r="ARX191" s="27"/>
      <c r="ARY191" s="27"/>
      <c r="ARZ191" s="27"/>
      <c r="ASA191" s="27"/>
      <c r="ASB191" s="27"/>
      <c r="ASC191" s="27"/>
      <c r="ASD191" s="27"/>
      <c r="ASE191" s="27"/>
      <c r="ASF191" s="27"/>
      <c r="ASG191" s="27"/>
      <c r="ASH191" s="27"/>
      <c r="ASI191" s="27"/>
      <c r="ASJ191" s="27"/>
      <c r="ASK191" s="27"/>
      <c r="ASL191" s="27"/>
      <c r="ASM191" s="27"/>
      <c r="ASN191" s="27"/>
      <c r="ASO191" s="27"/>
      <c r="ASP191" s="27"/>
      <c r="ASQ191" s="27"/>
      <c r="ASR191" s="27"/>
      <c r="ASS191" s="27"/>
      <c r="AST191" s="27"/>
      <c r="ASU191" s="27"/>
      <c r="ASV191" s="27"/>
      <c r="ASW191" s="27"/>
      <c r="ASX191" s="27"/>
      <c r="ASY191" s="27"/>
      <c r="ASZ191" s="27"/>
      <c r="ATA191" s="27"/>
      <c r="ATB191" s="27"/>
      <c r="ATC191" s="27"/>
      <c r="ATD191" s="27"/>
      <c r="ATE191" s="27"/>
      <c r="ATF191" s="27"/>
      <c r="ATG191" s="27"/>
      <c r="ATH191" s="27"/>
      <c r="ATI191" s="27"/>
      <c r="ATJ191" s="27"/>
      <c r="ATK191" s="27"/>
      <c r="ATL191" s="27"/>
      <c r="ATM191" s="27"/>
      <c r="ATN191" s="27"/>
      <c r="ATO191" s="27"/>
      <c r="ATP191" s="27"/>
      <c r="ATQ191" s="27"/>
      <c r="ATR191" s="27"/>
      <c r="ATS191" s="27"/>
      <c r="ATT191" s="27"/>
      <c r="ATU191" s="27"/>
      <c r="ATV191" s="27"/>
      <c r="ATW191" s="27"/>
      <c r="ATX191" s="27"/>
      <c r="ATY191" s="27"/>
      <c r="ATZ191" s="27"/>
      <c r="AUA191" s="27"/>
      <c r="AUB191" s="27"/>
      <c r="AUC191" s="27"/>
      <c r="AUD191" s="27"/>
      <c r="AUE191" s="27"/>
      <c r="AUF191" s="27"/>
      <c r="AUG191" s="27"/>
      <c r="AUH191" s="27"/>
      <c r="AUI191" s="27"/>
      <c r="AUJ191" s="27"/>
      <c r="AUK191" s="27"/>
      <c r="AUL191" s="27"/>
      <c r="AUM191" s="27"/>
      <c r="AUN191" s="27"/>
      <c r="AUO191" s="27"/>
      <c r="AUP191" s="27"/>
      <c r="AUQ191" s="27"/>
      <c r="AUR191" s="27"/>
      <c r="AUS191" s="27"/>
      <c r="AUT191" s="27"/>
      <c r="AUU191" s="27"/>
      <c r="AUV191" s="27"/>
      <c r="AUW191" s="27"/>
      <c r="AUX191" s="27"/>
      <c r="AUY191" s="27"/>
      <c r="AUZ191" s="27"/>
      <c r="AVA191" s="27"/>
      <c r="AVB191" s="27"/>
      <c r="AVC191" s="27"/>
      <c r="AVD191" s="27"/>
      <c r="AVE191" s="27"/>
      <c r="AVF191" s="27"/>
      <c r="AVG191" s="27"/>
      <c r="AVH191" s="27"/>
      <c r="AVI191" s="27"/>
      <c r="AVJ191" s="27"/>
      <c r="AVK191" s="27"/>
      <c r="AVL191" s="27"/>
      <c r="AVM191" s="27"/>
      <c r="AVN191" s="27"/>
      <c r="AVO191" s="27"/>
      <c r="AVP191" s="27"/>
      <c r="AVQ191" s="27"/>
      <c r="AVR191" s="27"/>
      <c r="AVS191" s="27"/>
      <c r="AVT191" s="27"/>
      <c r="AVU191" s="27"/>
      <c r="AVV191" s="27"/>
      <c r="AVW191" s="27"/>
      <c r="AVX191" s="27"/>
      <c r="AVY191" s="27"/>
      <c r="AVZ191" s="27"/>
      <c r="AWA191" s="27"/>
      <c r="AWB191" s="27"/>
      <c r="AWC191" s="27"/>
      <c r="AWD191" s="27"/>
      <c r="AWE191" s="27"/>
      <c r="AWF191" s="27"/>
      <c r="AWG191" s="27"/>
      <c r="AWH191" s="27"/>
      <c r="AWI191" s="27"/>
      <c r="AWJ191" s="27"/>
      <c r="AWK191" s="27"/>
      <c r="AWL191" s="27"/>
      <c r="AWM191" s="27"/>
      <c r="AWN191" s="27"/>
      <c r="AWO191" s="27"/>
      <c r="AWP191" s="27"/>
      <c r="AWQ191" s="27"/>
      <c r="AWR191" s="27"/>
      <c r="AWS191" s="27"/>
      <c r="AWT191" s="27"/>
      <c r="AWU191" s="27"/>
      <c r="AWV191" s="27"/>
      <c r="AWW191" s="27"/>
      <c r="AWX191" s="27"/>
      <c r="AWY191" s="27"/>
      <c r="AWZ191" s="27"/>
      <c r="AXA191" s="27"/>
      <c r="AXB191" s="27"/>
      <c r="AXC191" s="27"/>
      <c r="AXD191" s="27"/>
      <c r="AXE191" s="27"/>
      <c r="AXF191" s="27"/>
      <c r="AXG191" s="27"/>
      <c r="AXH191" s="27"/>
      <c r="AXI191" s="27"/>
      <c r="AXJ191" s="27"/>
      <c r="AXK191" s="27"/>
      <c r="AXL191" s="27"/>
      <c r="AXM191" s="27"/>
      <c r="AXN191" s="27"/>
      <c r="AXO191" s="27"/>
      <c r="AXP191" s="27"/>
      <c r="AXQ191" s="27"/>
      <c r="AXR191" s="27"/>
      <c r="AXS191" s="27"/>
      <c r="AXT191" s="27"/>
      <c r="AXU191" s="27"/>
      <c r="AXV191" s="27"/>
      <c r="AXW191" s="27"/>
      <c r="AXX191" s="27"/>
      <c r="AXY191" s="27"/>
      <c r="AXZ191" s="27"/>
      <c r="AYA191" s="27"/>
      <c r="AYB191" s="27"/>
      <c r="AYC191" s="27"/>
      <c r="AYD191" s="27"/>
      <c r="AYE191" s="27"/>
      <c r="AYF191" s="27"/>
      <c r="AYG191" s="27"/>
      <c r="AYH191" s="27"/>
      <c r="AYI191" s="27"/>
      <c r="AYJ191" s="27"/>
      <c r="AYK191" s="27"/>
      <c r="AYL191" s="27"/>
      <c r="AYM191" s="27"/>
      <c r="AYN191" s="27"/>
      <c r="AYO191" s="27"/>
      <c r="AYP191" s="27"/>
      <c r="AYQ191" s="27"/>
      <c r="AYR191" s="27"/>
      <c r="AYS191" s="27"/>
      <c r="AYT191" s="27"/>
      <c r="AYU191" s="27"/>
      <c r="AYV191" s="27"/>
      <c r="AYW191" s="27"/>
      <c r="AYX191" s="27"/>
      <c r="AYY191" s="27"/>
      <c r="AYZ191" s="27"/>
      <c r="AZA191" s="27"/>
      <c r="AZB191" s="27"/>
      <c r="AZC191" s="27"/>
      <c r="AZD191" s="27"/>
      <c r="AZE191" s="27"/>
      <c r="AZF191" s="27"/>
      <c r="AZG191" s="27"/>
      <c r="AZH191" s="27"/>
      <c r="AZI191" s="27"/>
      <c r="AZJ191" s="27"/>
      <c r="AZK191" s="27"/>
      <c r="AZL191" s="27"/>
      <c r="AZM191" s="27"/>
      <c r="AZN191" s="27"/>
      <c r="AZO191" s="27"/>
      <c r="AZP191" s="27"/>
      <c r="AZQ191" s="27"/>
      <c r="AZR191" s="27"/>
      <c r="AZS191" s="27"/>
      <c r="AZT191" s="27"/>
      <c r="AZU191" s="27"/>
      <c r="AZV191" s="27"/>
      <c r="AZW191" s="27"/>
      <c r="AZX191" s="27"/>
      <c r="AZY191" s="27"/>
      <c r="AZZ191" s="27"/>
      <c r="BAA191" s="27"/>
      <c r="BAB191" s="27"/>
      <c r="BAC191" s="27"/>
      <c r="BAD191" s="27"/>
      <c r="BAE191" s="27"/>
      <c r="BAF191" s="27"/>
      <c r="BAG191" s="27"/>
      <c r="BAH191" s="27"/>
      <c r="BAI191" s="27"/>
      <c r="BAJ191" s="27"/>
      <c r="BAK191" s="27"/>
      <c r="BAL191" s="27"/>
      <c r="BAM191" s="27"/>
      <c r="BAN191" s="27"/>
      <c r="BAO191" s="27"/>
      <c r="BAP191" s="27"/>
      <c r="BAQ191" s="27"/>
      <c r="BAR191" s="27"/>
      <c r="BAS191" s="27"/>
      <c r="BAT191" s="27"/>
      <c r="BAU191" s="27"/>
      <c r="BAV191" s="27"/>
      <c r="BAW191" s="27"/>
      <c r="BAX191" s="27"/>
      <c r="BAY191" s="27"/>
      <c r="BAZ191" s="27"/>
      <c r="BBA191" s="27"/>
      <c r="BBB191" s="27"/>
      <c r="BBC191" s="27"/>
      <c r="BBD191" s="27"/>
      <c r="BBE191" s="27"/>
      <c r="BBF191" s="27"/>
      <c r="BBG191" s="27"/>
      <c r="BBH191" s="27"/>
      <c r="BBI191" s="27"/>
      <c r="BBJ191" s="27"/>
      <c r="BBK191" s="27"/>
      <c r="BBL191" s="27"/>
      <c r="BBM191" s="27"/>
      <c r="BBN191" s="27"/>
      <c r="BBO191" s="27"/>
      <c r="BBP191" s="27"/>
      <c r="BBQ191" s="27"/>
      <c r="BBR191" s="27"/>
      <c r="BBS191" s="27"/>
      <c r="BBT191" s="27"/>
      <c r="BBU191" s="27"/>
      <c r="BBV191" s="27"/>
      <c r="BBW191" s="27"/>
      <c r="BBX191" s="27"/>
      <c r="BBY191" s="27"/>
      <c r="BBZ191" s="27"/>
      <c r="BCA191" s="27"/>
      <c r="BCB191" s="27"/>
      <c r="BCC191" s="27"/>
      <c r="BCD191" s="27"/>
      <c r="BCE191" s="27"/>
      <c r="BCF191" s="27"/>
      <c r="BCG191" s="27"/>
      <c r="BCH191" s="27"/>
      <c r="BCI191" s="27"/>
      <c r="BCJ191" s="27"/>
      <c r="BCK191" s="27"/>
      <c r="BCL191" s="27"/>
      <c r="BCM191" s="27"/>
      <c r="BCN191" s="27"/>
      <c r="BCO191" s="27"/>
      <c r="BCP191" s="27"/>
      <c r="BCQ191" s="27"/>
      <c r="BCR191" s="27"/>
      <c r="BCS191" s="27"/>
      <c r="BCT191" s="27"/>
      <c r="BCU191" s="27"/>
      <c r="BCV191" s="27"/>
      <c r="BCW191" s="27"/>
      <c r="BCX191" s="27"/>
      <c r="BCY191" s="27"/>
      <c r="BCZ191" s="27"/>
      <c r="BDA191" s="27"/>
      <c r="BDB191" s="27"/>
      <c r="BDC191" s="27"/>
      <c r="BDD191" s="27"/>
      <c r="BDE191" s="27"/>
      <c r="BDF191" s="27"/>
      <c r="BDG191" s="27"/>
      <c r="BDH191" s="27"/>
      <c r="BDI191" s="27"/>
      <c r="BDJ191" s="27"/>
      <c r="BDK191" s="27"/>
      <c r="BDL191" s="27"/>
      <c r="BDM191" s="27"/>
      <c r="BDN191" s="27"/>
      <c r="BDO191" s="27"/>
      <c r="BDP191" s="27"/>
      <c r="BDQ191" s="27"/>
      <c r="BDR191" s="27"/>
      <c r="BDS191" s="27"/>
      <c r="BDT191" s="27"/>
      <c r="BDU191" s="27"/>
      <c r="BDV191" s="27"/>
      <c r="BDW191" s="27"/>
      <c r="BDX191" s="27"/>
      <c r="BDY191" s="27"/>
      <c r="BDZ191" s="27"/>
      <c r="BEA191" s="27"/>
      <c r="BEB191" s="27"/>
      <c r="BEC191" s="27"/>
      <c r="BED191" s="27"/>
      <c r="BEE191" s="27"/>
      <c r="BEF191" s="27"/>
      <c r="BEG191" s="27"/>
      <c r="BEH191" s="27"/>
      <c r="BEI191" s="27"/>
      <c r="BEJ191" s="27"/>
      <c r="BEK191" s="27"/>
      <c r="BEL191" s="27"/>
      <c r="BEM191" s="27"/>
      <c r="BEN191" s="27"/>
      <c r="BEO191" s="27"/>
      <c r="BEP191" s="27"/>
      <c r="BEQ191" s="27"/>
      <c r="BER191" s="27"/>
      <c r="BES191" s="27"/>
      <c r="BET191" s="27"/>
      <c r="BEU191" s="27"/>
      <c r="BEV191" s="27"/>
      <c r="BEW191" s="27"/>
      <c r="BEX191" s="27"/>
      <c r="BEY191" s="27"/>
      <c r="BEZ191" s="27"/>
      <c r="BFA191" s="27"/>
      <c r="BFB191" s="27"/>
      <c r="BFC191" s="27"/>
      <c r="BFD191" s="27"/>
      <c r="BFE191" s="27"/>
      <c r="BFF191" s="27"/>
      <c r="BFG191" s="27"/>
      <c r="BFH191" s="27"/>
      <c r="BFI191" s="27"/>
      <c r="BFJ191" s="27"/>
      <c r="BFK191" s="27"/>
      <c r="BFL191" s="27"/>
      <c r="BFM191" s="27"/>
      <c r="BFN191" s="27"/>
      <c r="BFO191" s="27"/>
      <c r="BFP191" s="27"/>
      <c r="BFQ191" s="27"/>
      <c r="BFR191" s="27"/>
      <c r="BFS191" s="27"/>
      <c r="BFT191" s="27"/>
      <c r="BFU191" s="27"/>
      <c r="BFV191" s="27"/>
      <c r="BFW191" s="27"/>
      <c r="BFX191" s="27"/>
      <c r="BFY191" s="27"/>
      <c r="BFZ191" s="27"/>
      <c r="BGA191" s="27"/>
      <c r="BGB191" s="27"/>
      <c r="BGC191" s="27"/>
      <c r="BGD191" s="27"/>
      <c r="BGE191" s="27"/>
      <c r="BGF191" s="27"/>
      <c r="BGG191" s="27"/>
      <c r="BGH191" s="27"/>
      <c r="BGI191" s="27"/>
      <c r="BGJ191" s="27"/>
      <c r="BGK191" s="27"/>
      <c r="BGL191" s="27"/>
      <c r="BGM191" s="27"/>
      <c r="BGN191" s="27"/>
      <c r="BGO191" s="27"/>
      <c r="BGP191" s="27"/>
      <c r="BGQ191" s="27"/>
      <c r="BGR191" s="27"/>
      <c r="BGS191" s="27"/>
      <c r="BGT191" s="27"/>
      <c r="BGU191" s="27"/>
      <c r="BGV191" s="27"/>
      <c r="BGW191" s="27"/>
      <c r="BGX191" s="27"/>
      <c r="BGY191" s="27"/>
      <c r="BGZ191" s="27"/>
      <c r="BHA191" s="27"/>
      <c r="BHB191" s="27"/>
      <c r="BHC191" s="27"/>
      <c r="BHD191" s="27"/>
      <c r="BHE191" s="27"/>
      <c r="BHF191" s="27"/>
      <c r="BHG191" s="27"/>
      <c r="BHH191" s="27"/>
      <c r="BHI191" s="27"/>
      <c r="BHJ191" s="27"/>
      <c r="BHK191" s="27"/>
      <c r="BHL191" s="27"/>
      <c r="BHM191" s="27"/>
      <c r="BHN191" s="27"/>
      <c r="BHO191" s="27"/>
      <c r="BHP191" s="27"/>
      <c r="BHQ191" s="27"/>
      <c r="BHR191" s="27"/>
      <c r="BHS191" s="27"/>
      <c r="BHT191" s="27"/>
      <c r="BHU191" s="27"/>
      <c r="BHV191" s="27"/>
      <c r="BHW191" s="27"/>
      <c r="BHX191" s="27"/>
      <c r="BHY191" s="27"/>
      <c r="BHZ191" s="27"/>
      <c r="BIA191" s="27"/>
      <c r="BIB191" s="27"/>
      <c r="BIC191" s="27"/>
      <c r="BID191" s="27"/>
      <c r="BIE191" s="27"/>
      <c r="BIF191" s="27"/>
      <c r="BIG191" s="27"/>
      <c r="BIH191" s="27"/>
      <c r="BII191" s="27"/>
      <c r="BIJ191" s="27"/>
      <c r="BIK191" s="27"/>
      <c r="BIL191" s="27"/>
      <c r="BIM191" s="27"/>
      <c r="BIN191" s="27"/>
      <c r="BIO191" s="27"/>
      <c r="BIP191" s="27"/>
      <c r="BIQ191" s="27"/>
      <c r="BIR191" s="27"/>
      <c r="BIS191" s="27"/>
      <c r="BIT191" s="27"/>
      <c r="BIU191" s="27"/>
      <c r="BIV191" s="27"/>
      <c r="BIW191" s="27"/>
      <c r="BIX191" s="27"/>
      <c r="BIY191" s="27"/>
      <c r="BIZ191" s="27"/>
      <c r="BJA191" s="27"/>
      <c r="BJB191" s="27"/>
      <c r="BJC191" s="27"/>
      <c r="BJD191" s="27"/>
      <c r="BJE191" s="27"/>
      <c r="BJF191" s="27"/>
      <c r="BJG191" s="27"/>
      <c r="BJH191" s="27"/>
      <c r="BJI191" s="27"/>
      <c r="BJJ191" s="27"/>
      <c r="BJK191" s="27"/>
      <c r="BJL191" s="27"/>
      <c r="BJM191" s="27"/>
      <c r="BJN191" s="27"/>
      <c r="BJO191" s="27"/>
      <c r="BJP191" s="27"/>
      <c r="BJQ191" s="27"/>
      <c r="BJR191" s="27"/>
      <c r="BJS191" s="27"/>
      <c r="BJT191" s="27"/>
      <c r="BJU191" s="27"/>
      <c r="BJV191" s="27"/>
      <c r="BJW191" s="27"/>
      <c r="BJX191" s="27"/>
      <c r="BJY191" s="27"/>
      <c r="BJZ191" s="27"/>
      <c r="BKA191" s="27"/>
      <c r="BKB191" s="27"/>
      <c r="BKC191" s="27"/>
      <c r="BKD191" s="27"/>
      <c r="BKE191" s="27"/>
      <c r="BKF191" s="27"/>
      <c r="BKG191" s="27"/>
      <c r="BKH191" s="27"/>
      <c r="BKI191" s="27"/>
      <c r="BKJ191" s="27"/>
      <c r="BKK191" s="27"/>
      <c r="BKL191" s="27"/>
      <c r="BKM191" s="27"/>
      <c r="BKN191" s="27"/>
      <c r="BKO191" s="27"/>
      <c r="BKP191" s="27"/>
      <c r="BKQ191" s="27"/>
      <c r="BKR191" s="27"/>
      <c r="BKS191" s="27"/>
      <c r="BKT191" s="27"/>
      <c r="BKU191" s="27"/>
      <c r="BKV191" s="27"/>
      <c r="BKW191" s="27"/>
      <c r="BKX191" s="27"/>
      <c r="BKY191" s="27"/>
      <c r="BKZ191" s="27"/>
      <c r="BLA191" s="27"/>
      <c r="BLB191" s="27"/>
      <c r="BLC191" s="27"/>
      <c r="BLD191" s="27"/>
      <c r="BLE191" s="27"/>
      <c r="BLF191" s="27"/>
      <c r="BLG191" s="27"/>
      <c r="BLH191" s="27"/>
      <c r="BLI191" s="27"/>
      <c r="BLJ191" s="27"/>
      <c r="BLK191" s="27"/>
      <c r="BLL191" s="27"/>
      <c r="BLM191" s="27"/>
      <c r="BLN191" s="27"/>
      <c r="BLO191" s="27"/>
      <c r="BLP191" s="27"/>
      <c r="BLQ191" s="27"/>
      <c r="BLR191" s="27"/>
      <c r="BLS191" s="27"/>
      <c r="BLT191" s="27"/>
      <c r="BLU191" s="27"/>
      <c r="BLV191" s="27"/>
      <c r="BLW191" s="27"/>
      <c r="BLX191" s="27"/>
      <c r="BLY191" s="27"/>
      <c r="BLZ191" s="27"/>
      <c r="BMA191" s="27"/>
      <c r="BMB191" s="27"/>
      <c r="BMC191" s="27"/>
      <c r="BMD191" s="27"/>
      <c r="BME191" s="27"/>
      <c r="BMF191" s="27"/>
      <c r="BMG191" s="27"/>
      <c r="BMH191" s="27"/>
      <c r="BMI191" s="27"/>
      <c r="BMJ191" s="27"/>
      <c r="BMK191" s="27"/>
      <c r="BML191" s="27"/>
      <c r="BMM191" s="27"/>
      <c r="BMN191" s="27"/>
      <c r="BMO191" s="27"/>
      <c r="BMP191" s="27"/>
      <c r="BMQ191" s="27"/>
      <c r="BMR191" s="27"/>
      <c r="BMS191" s="27"/>
      <c r="BMT191" s="27"/>
      <c r="BMU191" s="27"/>
      <c r="BMV191" s="27"/>
      <c r="BMW191" s="27"/>
      <c r="BMX191" s="27"/>
      <c r="BMY191" s="27"/>
      <c r="BMZ191" s="27"/>
      <c r="BNA191" s="27"/>
      <c r="BNB191" s="27"/>
      <c r="BNC191" s="27"/>
      <c r="BND191" s="27"/>
      <c r="BNE191" s="27"/>
      <c r="BNF191" s="27"/>
      <c r="BNG191" s="27"/>
      <c r="BNH191" s="27"/>
      <c r="BNI191" s="27"/>
      <c r="BNJ191" s="27"/>
      <c r="BNK191" s="27"/>
      <c r="BNL191" s="27"/>
      <c r="BNM191" s="27"/>
      <c r="BNN191" s="27"/>
      <c r="BNO191" s="27"/>
      <c r="BNP191" s="27"/>
      <c r="BNQ191" s="27"/>
      <c r="BNR191" s="27"/>
      <c r="BNS191" s="27"/>
      <c r="BNT191" s="27"/>
      <c r="BNU191" s="27"/>
      <c r="BNV191" s="27"/>
      <c r="BNW191" s="27"/>
      <c r="BNX191" s="27"/>
      <c r="BNY191" s="27"/>
      <c r="BNZ191" s="27"/>
      <c r="BOA191" s="27"/>
      <c r="BOB191" s="27"/>
      <c r="BOC191" s="27"/>
      <c r="BOD191" s="27"/>
      <c r="BOE191" s="27"/>
      <c r="BOF191" s="27"/>
      <c r="BOG191" s="27"/>
      <c r="BOH191" s="27"/>
      <c r="BOI191" s="27"/>
      <c r="BOJ191" s="27"/>
      <c r="BOK191" s="27"/>
      <c r="BOL191" s="27"/>
      <c r="BOM191" s="27"/>
      <c r="BON191" s="27"/>
      <c r="BOO191" s="27"/>
      <c r="BOP191" s="27"/>
      <c r="BOQ191" s="27"/>
      <c r="BOR191" s="27"/>
      <c r="BOS191" s="27"/>
      <c r="BOT191" s="27"/>
      <c r="BOU191" s="27"/>
      <c r="BOV191" s="27"/>
      <c r="BOW191" s="27"/>
      <c r="BOX191" s="27"/>
      <c r="BOY191" s="27"/>
      <c r="BOZ191" s="27"/>
      <c r="BPA191" s="27"/>
      <c r="BPB191" s="27"/>
      <c r="BPC191" s="27"/>
      <c r="BPD191" s="27"/>
      <c r="BPE191" s="27"/>
      <c r="BPF191" s="27"/>
      <c r="BPG191" s="27"/>
      <c r="BPH191" s="27"/>
      <c r="BPI191" s="27"/>
      <c r="BPJ191" s="27"/>
      <c r="BPK191" s="27"/>
      <c r="BPL191" s="27"/>
      <c r="BPM191" s="27"/>
      <c r="BPN191" s="27"/>
      <c r="BPO191" s="27"/>
      <c r="BPP191" s="27"/>
      <c r="BPQ191" s="27"/>
      <c r="BPR191" s="27"/>
      <c r="BPS191" s="27"/>
      <c r="BPT191" s="27"/>
      <c r="BPU191" s="27"/>
      <c r="BPV191" s="27"/>
      <c r="BPW191" s="27"/>
      <c r="BPX191" s="27"/>
      <c r="BPY191" s="27"/>
      <c r="BPZ191" s="27"/>
      <c r="BQA191" s="27"/>
      <c r="BQB191" s="27"/>
      <c r="BQC191" s="27"/>
      <c r="BQD191" s="27"/>
      <c r="BQE191" s="27"/>
      <c r="BQF191" s="27"/>
      <c r="BQG191" s="27"/>
      <c r="BQH191" s="27"/>
      <c r="BQI191" s="27"/>
      <c r="BQJ191" s="27"/>
      <c r="BQK191" s="27"/>
      <c r="BQL191" s="27"/>
      <c r="BQM191" s="27"/>
      <c r="BQN191" s="27"/>
      <c r="BQO191" s="27"/>
      <c r="BQP191" s="27"/>
      <c r="BQQ191" s="27"/>
      <c r="BQR191" s="27"/>
      <c r="BQS191" s="27"/>
      <c r="BQT191" s="27"/>
      <c r="BQU191" s="27"/>
      <c r="BQV191" s="27"/>
      <c r="BQW191" s="27"/>
      <c r="BQX191" s="27"/>
      <c r="BQY191" s="27"/>
      <c r="BQZ191" s="27"/>
      <c r="BRA191" s="27"/>
      <c r="BRB191" s="27"/>
      <c r="BRC191" s="27"/>
      <c r="BRD191" s="27"/>
      <c r="BRE191" s="27"/>
      <c r="BRF191" s="27"/>
      <c r="BRG191" s="27"/>
      <c r="BRH191" s="27"/>
      <c r="BRI191" s="27"/>
      <c r="BRJ191" s="27"/>
      <c r="BRK191" s="27"/>
      <c r="BRL191" s="27"/>
      <c r="BRM191" s="27"/>
      <c r="BRN191" s="27"/>
      <c r="BRO191" s="27"/>
      <c r="BRP191" s="27"/>
      <c r="BRQ191" s="27"/>
      <c r="BRR191" s="27"/>
      <c r="BRS191" s="27"/>
      <c r="BRT191" s="27"/>
      <c r="BRU191" s="27"/>
      <c r="BRV191" s="27"/>
      <c r="BRW191" s="27"/>
      <c r="BRX191" s="27"/>
      <c r="BRY191" s="27"/>
      <c r="BRZ191" s="27"/>
      <c r="BSA191" s="27"/>
      <c r="BSB191" s="27"/>
      <c r="BSC191" s="27"/>
      <c r="BSD191" s="27"/>
      <c r="BSE191" s="27"/>
      <c r="BSF191" s="27"/>
      <c r="BSG191" s="27"/>
      <c r="BSH191" s="27"/>
      <c r="BSI191" s="27"/>
      <c r="BSJ191" s="27"/>
      <c r="BSK191" s="27"/>
      <c r="BSL191" s="27"/>
      <c r="BSM191" s="27"/>
      <c r="BSN191" s="27"/>
      <c r="BSO191" s="27"/>
      <c r="BSP191" s="27"/>
      <c r="BSQ191" s="27"/>
      <c r="BSR191" s="27"/>
      <c r="BSS191" s="27"/>
      <c r="BST191" s="27"/>
      <c r="BSU191" s="27"/>
      <c r="BSV191" s="27"/>
      <c r="BSW191" s="27"/>
      <c r="BSX191" s="27"/>
      <c r="BSY191" s="27"/>
      <c r="BSZ191" s="27"/>
      <c r="BTA191" s="27"/>
      <c r="BTB191" s="27"/>
      <c r="BTC191" s="27"/>
      <c r="BTD191" s="27"/>
      <c r="BTE191" s="27"/>
      <c r="BTF191" s="27"/>
      <c r="BTG191" s="27"/>
      <c r="BTH191" s="27"/>
      <c r="BTI191" s="27"/>
      <c r="BTJ191" s="27"/>
      <c r="BTK191" s="27"/>
      <c r="BTL191" s="27"/>
      <c r="BTM191" s="27"/>
      <c r="BTN191" s="27"/>
      <c r="BTO191" s="27"/>
      <c r="BTP191" s="27"/>
      <c r="BTQ191" s="27"/>
      <c r="BTR191" s="27"/>
      <c r="BTS191" s="27"/>
      <c r="BTT191" s="27"/>
      <c r="BTU191" s="27"/>
      <c r="BTV191" s="27"/>
      <c r="BTW191" s="27"/>
      <c r="BTX191" s="27"/>
      <c r="BTY191" s="27"/>
      <c r="BTZ191" s="27"/>
      <c r="BUA191" s="27"/>
      <c r="BUB191" s="27"/>
      <c r="BUC191" s="27"/>
      <c r="BUD191" s="27"/>
      <c r="BUE191" s="27"/>
      <c r="BUF191" s="27"/>
      <c r="BUG191" s="27"/>
      <c r="BUH191" s="27"/>
      <c r="BUI191" s="27"/>
      <c r="BUJ191" s="27"/>
      <c r="BUK191" s="27"/>
      <c r="BUL191" s="27"/>
      <c r="BUM191" s="27"/>
      <c r="BUN191" s="27"/>
      <c r="BUO191" s="27"/>
      <c r="BUP191" s="27"/>
      <c r="BUQ191" s="27"/>
      <c r="BUR191" s="27"/>
      <c r="BUS191" s="27"/>
      <c r="BUT191" s="27"/>
      <c r="BUU191" s="27"/>
      <c r="BUV191" s="27"/>
      <c r="BUW191" s="27"/>
      <c r="BUX191" s="27"/>
      <c r="BUY191" s="27"/>
      <c r="BUZ191" s="27"/>
      <c r="BVA191" s="27"/>
      <c r="BVB191" s="27"/>
      <c r="BVC191" s="27"/>
      <c r="BVD191" s="27"/>
      <c r="BVE191" s="27"/>
      <c r="BVF191" s="27"/>
      <c r="BVG191" s="27"/>
      <c r="BVH191" s="27"/>
      <c r="BVI191" s="27"/>
      <c r="BVJ191" s="27"/>
      <c r="BVK191" s="27"/>
      <c r="BVL191" s="27"/>
      <c r="BVM191" s="27"/>
      <c r="BVN191" s="27"/>
      <c r="BVO191" s="27"/>
      <c r="BVP191" s="27"/>
      <c r="BVQ191" s="27"/>
      <c r="BVR191" s="27"/>
      <c r="BVS191" s="27"/>
      <c r="BVT191" s="27"/>
      <c r="BVU191" s="27"/>
      <c r="BVV191" s="27"/>
      <c r="BVW191" s="27"/>
      <c r="BVX191" s="27"/>
      <c r="BVY191" s="27"/>
      <c r="BVZ191" s="27"/>
      <c r="BWA191" s="27"/>
      <c r="BWB191" s="27"/>
      <c r="BWC191" s="27"/>
      <c r="BWD191" s="27"/>
      <c r="BWE191" s="27"/>
      <c r="BWF191" s="27"/>
      <c r="BWG191" s="27"/>
      <c r="BWH191" s="27"/>
      <c r="BWI191" s="27"/>
      <c r="BWJ191" s="27"/>
      <c r="BWK191" s="27"/>
      <c r="BWL191" s="27"/>
      <c r="BWM191" s="27"/>
      <c r="BWN191" s="27"/>
      <c r="BWO191" s="27"/>
      <c r="BWP191" s="27"/>
      <c r="BWQ191" s="27"/>
      <c r="BWR191" s="27"/>
      <c r="BWS191" s="27"/>
      <c r="BWT191" s="27"/>
      <c r="BWU191" s="27"/>
      <c r="BWV191" s="27"/>
      <c r="BWW191" s="27"/>
      <c r="BWX191" s="27"/>
      <c r="BWY191" s="27"/>
      <c r="BWZ191" s="27"/>
      <c r="BXA191" s="27"/>
      <c r="BXB191" s="27"/>
      <c r="BXC191" s="27"/>
      <c r="BXD191" s="27"/>
      <c r="BXE191" s="27"/>
      <c r="BXF191" s="27"/>
      <c r="BXG191" s="27"/>
      <c r="BXH191" s="27"/>
      <c r="BXI191" s="27"/>
      <c r="BXJ191" s="27"/>
      <c r="BXK191" s="27"/>
      <c r="BXL191" s="27"/>
      <c r="BXM191" s="27"/>
      <c r="BXN191" s="27"/>
      <c r="BXO191" s="27"/>
      <c r="BXP191" s="27"/>
      <c r="BXQ191" s="27"/>
      <c r="BXR191" s="27"/>
      <c r="BXS191" s="27"/>
      <c r="BXT191" s="27"/>
      <c r="BXU191" s="27"/>
      <c r="BXV191" s="27"/>
      <c r="BXW191" s="27"/>
      <c r="BXX191" s="27"/>
      <c r="BXY191" s="27"/>
      <c r="BXZ191" s="27"/>
      <c r="BYA191" s="27"/>
      <c r="BYB191" s="27"/>
      <c r="BYC191" s="27"/>
      <c r="BYD191" s="27"/>
      <c r="BYE191" s="27"/>
      <c r="BYF191" s="27"/>
      <c r="BYG191" s="27"/>
      <c r="BYH191" s="27"/>
      <c r="BYI191" s="27"/>
      <c r="BYJ191" s="27"/>
      <c r="BYK191" s="27"/>
      <c r="BYL191" s="27"/>
      <c r="BYM191" s="27"/>
      <c r="BYN191" s="27"/>
      <c r="BYO191" s="27"/>
      <c r="BYP191" s="27"/>
      <c r="BYQ191" s="27"/>
      <c r="BYR191" s="27"/>
      <c r="BYS191" s="27"/>
      <c r="BYT191" s="27"/>
      <c r="BYU191" s="27"/>
      <c r="BYV191" s="27"/>
      <c r="BYW191" s="27"/>
      <c r="BYX191" s="27"/>
      <c r="BYY191" s="27"/>
      <c r="BYZ191" s="27"/>
      <c r="BZA191" s="27"/>
      <c r="BZB191" s="27"/>
      <c r="BZC191" s="27"/>
      <c r="BZD191" s="27"/>
      <c r="BZE191" s="27"/>
      <c r="BZF191" s="27"/>
      <c r="BZG191" s="27"/>
      <c r="BZH191" s="27"/>
      <c r="BZI191" s="27"/>
      <c r="BZJ191" s="27"/>
      <c r="BZK191" s="27"/>
      <c r="BZL191" s="27"/>
      <c r="BZM191" s="27"/>
      <c r="BZN191" s="27"/>
      <c r="BZO191" s="27"/>
      <c r="BZP191" s="27"/>
      <c r="BZQ191" s="27"/>
      <c r="BZR191" s="27"/>
      <c r="BZS191" s="27"/>
      <c r="BZT191" s="27"/>
      <c r="BZU191" s="27"/>
      <c r="BZV191" s="27"/>
      <c r="BZW191" s="27"/>
      <c r="BZX191" s="27"/>
      <c r="BZY191" s="27"/>
      <c r="BZZ191" s="27"/>
      <c r="CAA191" s="27"/>
      <c r="CAB191" s="27"/>
      <c r="CAC191" s="27"/>
      <c r="CAD191" s="27"/>
      <c r="CAE191" s="27"/>
      <c r="CAF191" s="27"/>
      <c r="CAG191" s="27"/>
      <c r="CAH191" s="27"/>
      <c r="CAI191" s="27"/>
      <c r="CAJ191" s="27"/>
      <c r="CAK191" s="27"/>
      <c r="CAL191" s="27"/>
      <c r="CAM191" s="27"/>
      <c r="CAN191" s="27"/>
      <c r="CAO191" s="27"/>
      <c r="CAP191" s="27"/>
      <c r="CAQ191" s="27"/>
      <c r="CAR191" s="27"/>
      <c r="CAS191" s="27"/>
      <c r="CAT191" s="27"/>
      <c r="CAU191" s="27"/>
      <c r="CAV191" s="27"/>
      <c r="CAW191" s="27"/>
      <c r="CAX191" s="27"/>
      <c r="CAY191" s="27"/>
      <c r="CAZ191" s="27"/>
      <c r="CBA191" s="27"/>
      <c r="CBB191" s="27"/>
      <c r="CBC191" s="27"/>
      <c r="CBD191" s="27"/>
      <c r="CBE191" s="27"/>
      <c r="CBF191" s="27"/>
      <c r="CBG191" s="27"/>
      <c r="CBH191" s="27"/>
      <c r="CBI191" s="27"/>
      <c r="CBJ191" s="27"/>
      <c r="CBK191" s="27"/>
      <c r="CBL191" s="27"/>
      <c r="CBM191" s="27"/>
      <c r="CBN191" s="27"/>
      <c r="CBO191" s="27"/>
      <c r="CBP191" s="27"/>
      <c r="CBQ191" s="27"/>
      <c r="CBR191" s="27"/>
      <c r="CBS191" s="27"/>
      <c r="CBT191" s="27"/>
      <c r="CBU191" s="27"/>
      <c r="CBV191" s="27"/>
      <c r="CBW191" s="27"/>
      <c r="CBX191" s="27"/>
      <c r="CBY191" s="27"/>
      <c r="CBZ191" s="27"/>
      <c r="CCA191" s="27"/>
      <c r="CCB191" s="27"/>
      <c r="CCC191" s="27"/>
      <c r="CCD191" s="27"/>
      <c r="CCE191" s="27"/>
      <c r="CCF191" s="27"/>
      <c r="CCG191" s="27"/>
      <c r="CCH191" s="27"/>
      <c r="CCI191" s="27"/>
      <c r="CCJ191" s="27"/>
      <c r="CCK191" s="27"/>
      <c r="CCL191" s="27"/>
      <c r="CCM191" s="27"/>
      <c r="CCN191" s="27"/>
      <c r="CCO191" s="27"/>
      <c r="CCP191" s="27"/>
      <c r="CCQ191" s="27"/>
      <c r="CCR191" s="27"/>
      <c r="CCS191" s="27"/>
      <c r="CCT191" s="27"/>
      <c r="CCU191" s="27"/>
      <c r="CCV191" s="27"/>
      <c r="CCW191" s="27"/>
      <c r="CCX191" s="27"/>
      <c r="CCY191" s="27"/>
      <c r="CCZ191" s="27"/>
      <c r="CDA191" s="27"/>
      <c r="CDB191" s="27"/>
      <c r="CDC191" s="27"/>
      <c r="CDD191" s="27"/>
      <c r="CDE191" s="27"/>
      <c r="CDF191" s="27"/>
      <c r="CDG191" s="27"/>
      <c r="CDH191" s="27"/>
      <c r="CDI191" s="27"/>
      <c r="CDJ191" s="27"/>
      <c r="CDK191" s="27"/>
      <c r="CDL191" s="27"/>
      <c r="CDM191" s="27"/>
      <c r="CDN191" s="27"/>
      <c r="CDO191" s="27"/>
      <c r="CDP191" s="27"/>
      <c r="CDQ191" s="27"/>
      <c r="CDR191" s="27"/>
      <c r="CDS191" s="27"/>
      <c r="CDT191" s="27"/>
      <c r="CDU191" s="27"/>
      <c r="CDV191" s="27"/>
      <c r="CDW191" s="27"/>
      <c r="CDX191" s="27"/>
      <c r="CDY191" s="27"/>
      <c r="CDZ191" s="27"/>
      <c r="CEA191" s="27"/>
      <c r="CEB191" s="27"/>
      <c r="CEC191" s="27"/>
      <c r="CED191" s="27"/>
      <c r="CEE191" s="27"/>
      <c r="CEF191" s="27"/>
      <c r="CEG191" s="27"/>
      <c r="CEH191" s="27"/>
      <c r="CEI191" s="27"/>
      <c r="CEJ191" s="27"/>
      <c r="CEK191" s="27"/>
      <c r="CEL191" s="27"/>
      <c r="CEM191" s="27"/>
      <c r="CEN191" s="27"/>
      <c r="CEO191" s="27"/>
      <c r="CEP191" s="27"/>
      <c r="CEQ191" s="27"/>
      <c r="CER191" s="27"/>
      <c r="CES191" s="27"/>
      <c r="CET191" s="27"/>
      <c r="CEU191" s="27"/>
      <c r="CEV191" s="27"/>
      <c r="CEW191" s="27"/>
      <c r="CEX191" s="27"/>
      <c r="CEY191" s="27"/>
      <c r="CEZ191" s="27"/>
      <c r="CFA191" s="27"/>
      <c r="CFB191" s="27"/>
      <c r="CFC191" s="27"/>
      <c r="CFD191" s="27"/>
      <c r="CFE191" s="27"/>
      <c r="CFF191" s="27"/>
      <c r="CFG191" s="27"/>
      <c r="CFH191" s="27"/>
      <c r="CFI191" s="27"/>
      <c r="CFJ191" s="27"/>
      <c r="CFK191" s="27"/>
      <c r="CFL191" s="27"/>
      <c r="CFM191" s="27"/>
      <c r="CFN191" s="27"/>
      <c r="CFO191" s="27"/>
      <c r="CFP191" s="27"/>
      <c r="CFQ191" s="27"/>
      <c r="CFR191" s="27"/>
      <c r="CFS191" s="27"/>
      <c r="CFT191" s="27"/>
      <c r="CFU191" s="27"/>
      <c r="CFV191" s="27"/>
      <c r="CFW191" s="27"/>
      <c r="CFX191" s="27"/>
      <c r="CFY191" s="27"/>
      <c r="CFZ191" s="27"/>
      <c r="CGA191" s="27"/>
      <c r="CGB191" s="27"/>
      <c r="CGC191" s="27"/>
      <c r="CGD191" s="27"/>
      <c r="CGE191" s="27"/>
      <c r="CGF191" s="27"/>
      <c r="CGG191" s="27"/>
      <c r="CGH191" s="27"/>
      <c r="CGI191" s="27"/>
      <c r="CGJ191" s="27"/>
      <c r="CGK191" s="27"/>
      <c r="CGL191" s="27"/>
      <c r="CGM191" s="27"/>
      <c r="CGN191" s="27"/>
      <c r="CGO191" s="27"/>
      <c r="CGP191" s="27"/>
      <c r="CGQ191" s="27"/>
      <c r="CGR191" s="27"/>
      <c r="CGS191" s="27"/>
      <c r="CGT191" s="27"/>
      <c r="CGU191" s="27"/>
      <c r="CGV191" s="27"/>
      <c r="CGW191" s="27"/>
      <c r="CGX191" s="27"/>
      <c r="CGY191" s="27"/>
      <c r="CGZ191" s="27"/>
      <c r="CHA191" s="27"/>
      <c r="CHB191" s="27"/>
      <c r="CHC191" s="27"/>
      <c r="CHD191" s="27"/>
      <c r="CHE191" s="27"/>
      <c r="CHF191" s="27"/>
      <c r="CHG191" s="27"/>
      <c r="CHH191" s="27"/>
      <c r="CHI191" s="27"/>
      <c r="CHJ191" s="27"/>
      <c r="CHK191" s="27"/>
      <c r="CHL191" s="27"/>
      <c r="CHM191" s="27"/>
      <c r="CHN191" s="27"/>
      <c r="CHO191" s="27"/>
      <c r="CHP191" s="27"/>
      <c r="CHQ191" s="27"/>
      <c r="CHR191" s="27"/>
      <c r="CHS191" s="27"/>
      <c r="CHT191" s="27"/>
      <c r="CHU191" s="27"/>
      <c r="CHV191" s="27"/>
      <c r="CHW191" s="27"/>
      <c r="CHX191" s="27"/>
      <c r="CHY191" s="27"/>
      <c r="CHZ191" s="27"/>
      <c r="CIA191" s="27"/>
      <c r="CIB191" s="27"/>
      <c r="CIC191" s="27"/>
      <c r="CID191" s="27"/>
      <c r="CIE191" s="27"/>
      <c r="CIF191" s="27"/>
      <c r="CIG191" s="27"/>
      <c r="CIH191" s="27"/>
      <c r="CII191" s="27"/>
      <c r="CIJ191" s="27"/>
      <c r="CIK191" s="27"/>
      <c r="CIL191" s="27"/>
      <c r="CIM191" s="27"/>
      <c r="CIN191" s="27"/>
      <c r="CIO191" s="27"/>
      <c r="CIP191" s="27"/>
      <c r="CIQ191" s="27"/>
      <c r="CIR191" s="27"/>
      <c r="CIS191" s="27"/>
      <c r="CIT191" s="27"/>
      <c r="CIU191" s="27"/>
      <c r="CIV191" s="27"/>
      <c r="CIW191" s="27"/>
      <c r="CIX191" s="27"/>
      <c r="CIY191" s="27"/>
      <c r="CIZ191" s="27"/>
      <c r="CJA191" s="27"/>
      <c r="CJB191" s="27"/>
      <c r="CJC191" s="27"/>
      <c r="CJD191" s="27"/>
      <c r="CJE191" s="27"/>
      <c r="CJF191" s="27"/>
      <c r="CJG191" s="27"/>
      <c r="CJH191" s="27"/>
      <c r="CJI191" s="27"/>
      <c r="CJJ191" s="27"/>
      <c r="CJK191" s="27"/>
      <c r="CJL191" s="27"/>
      <c r="CJM191" s="27"/>
      <c r="CJN191" s="27"/>
      <c r="CJO191" s="27"/>
      <c r="CJP191" s="27"/>
      <c r="CJQ191" s="27"/>
      <c r="CJR191" s="27"/>
      <c r="CJS191" s="27"/>
      <c r="CJT191" s="27"/>
      <c r="CJU191" s="27"/>
      <c r="CJV191" s="27"/>
      <c r="CJW191" s="27"/>
      <c r="CJX191" s="27"/>
      <c r="CJY191" s="27"/>
      <c r="CJZ191" s="27"/>
      <c r="CKA191" s="27"/>
      <c r="CKB191" s="27"/>
      <c r="CKC191" s="27"/>
      <c r="CKD191" s="27"/>
      <c r="CKE191" s="27"/>
      <c r="CKF191" s="27"/>
      <c r="CKG191" s="27"/>
      <c r="CKH191" s="27"/>
      <c r="CKI191" s="27"/>
      <c r="CKJ191" s="27"/>
      <c r="CKK191" s="27"/>
      <c r="CKL191" s="27"/>
      <c r="CKM191" s="27"/>
      <c r="CKN191" s="27"/>
      <c r="CKO191" s="27"/>
      <c r="CKP191" s="27"/>
      <c r="CKQ191" s="27"/>
      <c r="CKR191" s="27"/>
      <c r="CKS191" s="27"/>
      <c r="CKT191" s="27"/>
      <c r="CKU191" s="27"/>
      <c r="CKV191" s="27"/>
      <c r="CKW191" s="27"/>
      <c r="CKX191" s="27"/>
      <c r="CKY191" s="27"/>
      <c r="CKZ191" s="27"/>
      <c r="CLA191" s="27"/>
      <c r="CLB191" s="27"/>
      <c r="CLC191" s="27"/>
      <c r="CLD191" s="27"/>
      <c r="CLE191" s="27"/>
      <c r="CLF191" s="27"/>
      <c r="CLG191" s="27"/>
      <c r="CLH191" s="27"/>
      <c r="CLI191" s="27"/>
      <c r="CLJ191" s="27"/>
      <c r="CLK191" s="27"/>
      <c r="CLL191" s="27"/>
      <c r="CLM191" s="27"/>
      <c r="CLN191" s="27"/>
      <c r="CLO191" s="27"/>
      <c r="CLP191" s="27"/>
      <c r="CLQ191" s="27"/>
      <c r="CLR191" s="27"/>
      <c r="CLS191" s="27"/>
      <c r="CLT191" s="27"/>
      <c r="CLU191" s="27"/>
      <c r="CLV191" s="27"/>
      <c r="CLW191" s="27"/>
      <c r="CLX191" s="27"/>
      <c r="CLY191" s="27"/>
      <c r="CLZ191" s="27"/>
      <c r="CMA191" s="27"/>
      <c r="CMB191" s="27"/>
      <c r="CMC191" s="27"/>
      <c r="CMD191" s="27"/>
      <c r="CME191" s="27"/>
      <c r="CMF191" s="27"/>
      <c r="CMG191" s="27"/>
      <c r="CMH191" s="27"/>
      <c r="CMI191" s="27"/>
      <c r="CMJ191" s="27"/>
      <c r="CMK191" s="27"/>
      <c r="CML191" s="27"/>
      <c r="CMM191" s="27"/>
      <c r="CMN191" s="27"/>
      <c r="CMO191" s="27"/>
      <c r="CMP191" s="27"/>
      <c r="CMQ191" s="27"/>
      <c r="CMR191" s="27"/>
      <c r="CMS191" s="27"/>
      <c r="CMT191" s="27"/>
      <c r="CMU191" s="27"/>
      <c r="CMV191" s="27"/>
      <c r="CMW191" s="27"/>
      <c r="CMX191" s="27"/>
      <c r="CMY191" s="27"/>
      <c r="CMZ191" s="27"/>
      <c r="CNA191" s="27"/>
      <c r="CNB191" s="27"/>
      <c r="CNC191" s="27"/>
      <c r="CND191" s="27"/>
      <c r="CNE191" s="27"/>
      <c r="CNF191" s="27"/>
      <c r="CNG191" s="27"/>
      <c r="CNH191" s="27"/>
      <c r="CNI191" s="27"/>
      <c r="CNJ191" s="27"/>
      <c r="CNK191" s="27"/>
      <c r="CNL191" s="27"/>
      <c r="CNM191" s="27"/>
      <c r="CNN191" s="27"/>
      <c r="CNO191" s="27"/>
      <c r="CNP191" s="27"/>
      <c r="CNQ191" s="27"/>
      <c r="CNR191" s="27"/>
      <c r="CNS191" s="27"/>
      <c r="CNT191" s="27"/>
      <c r="CNU191" s="27"/>
      <c r="CNV191" s="27"/>
      <c r="CNW191" s="27"/>
      <c r="CNX191" s="27"/>
      <c r="CNY191" s="27"/>
      <c r="CNZ191" s="27"/>
      <c r="COA191" s="27"/>
      <c r="COB191" s="27"/>
      <c r="COC191" s="27"/>
      <c r="COD191" s="27"/>
      <c r="COE191" s="27"/>
      <c r="COF191" s="27"/>
      <c r="COG191" s="27"/>
      <c r="COH191" s="27"/>
      <c r="COI191" s="27"/>
      <c r="COJ191" s="27"/>
      <c r="COK191" s="27"/>
      <c r="COL191" s="27"/>
      <c r="COM191" s="27"/>
      <c r="CON191" s="27"/>
      <c r="COO191" s="27"/>
      <c r="COP191" s="27"/>
      <c r="COQ191" s="27"/>
      <c r="COR191" s="27"/>
      <c r="COS191" s="27"/>
      <c r="COT191" s="27"/>
      <c r="COU191" s="27"/>
      <c r="COV191" s="27"/>
      <c r="COW191" s="27"/>
      <c r="COX191" s="27"/>
      <c r="COY191" s="27"/>
      <c r="COZ191" s="27"/>
      <c r="CPA191" s="27"/>
      <c r="CPB191" s="27"/>
      <c r="CPC191" s="27"/>
      <c r="CPD191" s="27"/>
      <c r="CPE191" s="27"/>
      <c r="CPF191" s="27"/>
      <c r="CPG191" s="27"/>
      <c r="CPH191" s="27"/>
      <c r="CPI191" s="27"/>
      <c r="CPJ191" s="27"/>
      <c r="CPK191" s="27"/>
      <c r="CPL191" s="27"/>
      <c r="CPM191" s="27"/>
      <c r="CPN191" s="27"/>
      <c r="CPO191" s="27"/>
      <c r="CPP191" s="27"/>
      <c r="CPQ191" s="27"/>
      <c r="CPR191" s="27"/>
      <c r="CPS191" s="27"/>
      <c r="CPT191" s="27"/>
      <c r="CPU191" s="27"/>
      <c r="CPV191" s="27"/>
      <c r="CPW191" s="27"/>
      <c r="CPX191" s="27"/>
      <c r="CPY191" s="27"/>
      <c r="CPZ191" s="27"/>
      <c r="CQA191" s="27"/>
      <c r="CQB191" s="27"/>
      <c r="CQC191" s="27"/>
      <c r="CQD191" s="27"/>
      <c r="CQE191" s="27"/>
      <c r="CQF191" s="27"/>
      <c r="CQG191" s="27"/>
      <c r="CQH191" s="27"/>
      <c r="CQI191" s="27"/>
      <c r="CQJ191" s="27"/>
      <c r="CQK191" s="27"/>
      <c r="CQL191" s="27"/>
      <c r="CQM191" s="27"/>
      <c r="CQN191" s="27"/>
      <c r="CQO191" s="27"/>
      <c r="CQP191" s="27"/>
      <c r="CQQ191" s="27"/>
      <c r="CQR191" s="27"/>
      <c r="CQS191" s="27"/>
      <c r="CQT191" s="27"/>
      <c r="CQU191" s="27"/>
      <c r="CQV191" s="27"/>
      <c r="CQW191" s="27"/>
      <c r="CQX191" s="27"/>
      <c r="CQY191" s="27"/>
      <c r="CQZ191" s="27"/>
      <c r="CRA191" s="27"/>
      <c r="CRB191" s="27"/>
      <c r="CRC191" s="27"/>
      <c r="CRD191" s="27"/>
      <c r="CRE191" s="27"/>
      <c r="CRF191" s="27"/>
      <c r="CRG191" s="27"/>
      <c r="CRH191" s="27"/>
      <c r="CRI191" s="27"/>
      <c r="CRJ191" s="27"/>
      <c r="CRK191" s="27"/>
      <c r="CRL191" s="27"/>
      <c r="CRM191" s="27"/>
      <c r="CRN191" s="27"/>
      <c r="CRO191" s="27"/>
      <c r="CRP191" s="27"/>
      <c r="CRQ191" s="27"/>
      <c r="CRR191" s="27"/>
      <c r="CRS191" s="27"/>
      <c r="CRT191" s="27"/>
      <c r="CRU191" s="27"/>
      <c r="CRV191" s="27"/>
      <c r="CRW191" s="27"/>
      <c r="CRX191" s="27"/>
      <c r="CRY191" s="27"/>
      <c r="CRZ191" s="27"/>
      <c r="CSA191" s="27"/>
      <c r="CSB191" s="27"/>
      <c r="CSC191" s="27"/>
      <c r="CSD191" s="27"/>
      <c r="CSE191" s="27"/>
      <c r="CSF191" s="27"/>
      <c r="CSG191" s="27"/>
      <c r="CSH191" s="27"/>
      <c r="CSI191" s="27"/>
      <c r="CSJ191" s="27"/>
      <c r="CSK191" s="27"/>
      <c r="CSL191" s="27"/>
      <c r="CSM191" s="27"/>
      <c r="CSN191" s="27"/>
      <c r="CSO191" s="27"/>
      <c r="CSP191" s="27"/>
      <c r="CSQ191" s="27"/>
      <c r="CSR191" s="27"/>
      <c r="CSS191" s="27"/>
      <c r="CST191" s="27"/>
      <c r="CSU191" s="27"/>
      <c r="CSV191" s="27"/>
      <c r="CSW191" s="27"/>
      <c r="CSX191" s="27"/>
      <c r="CSY191" s="27"/>
      <c r="CSZ191" s="27"/>
      <c r="CTA191" s="27"/>
      <c r="CTB191" s="27"/>
      <c r="CTC191" s="27"/>
      <c r="CTD191" s="27"/>
      <c r="CTE191" s="27"/>
      <c r="CTF191" s="27"/>
      <c r="CTG191" s="27"/>
      <c r="CTH191" s="27"/>
      <c r="CTI191" s="27"/>
      <c r="CTJ191" s="27"/>
      <c r="CTK191" s="27"/>
      <c r="CTL191" s="27"/>
      <c r="CTM191" s="27"/>
      <c r="CTN191" s="27"/>
      <c r="CTO191" s="27"/>
      <c r="CTP191" s="27"/>
      <c r="CTQ191" s="27"/>
      <c r="CTR191" s="27"/>
      <c r="CTS191" s="27"/>
      <c r="CTT191" s="27"/>
      <c r="CTU191" s="27"/>
      <c r="CTV191" s="27"/>
      <c r="CTW191" s="27"/>
      <c r="CTX191" s="27"/>
      <c r="CTY191" s="27"/>
      <c r="CTZ191" s="27"/>
      <c r="CUA191" s="27"/>
      <c r="CUB191" s="27"/>
      <c r="CUC191" s="27"/>
      <c r="CUD191" s="27"/>
      <c r="CUE191" s="27"/>
      <c r="CUF191" s="27"/>
      <c r="CUG191" s="27"/>
      <c r="CUH191" s="27"/>
      <c r="CUI191" s="27"/>
      <c r="CUJ191" s="27"/>
      <c r="CUK191" s="27"/>
      <c r="CUL191" s="27"/>
      <c r="CUM191" s="27"/>
      <c r="CUN191" s="27"/>
      <c r="CUO191" s="27"/>
      <c r="CUP191" s="27"/>
      <c r="CUQ191" s="27"/>
      <c r="CUR191" s="27"/>
      <c r="CUS191" s="27"/>
      <c r="CUT191" s="27"/>
      <c r="CUU191" s="27"/>
      <c r="CUV191" s="27"/>
      <c r="CUW191" s="27"/>
      <c r="CUX191" s="27"/>
      <c r="CUY191" s="27"/>
      <c r="CUZ191" s="27"/>
      <c r="CVA191" s="27"/>
      <c r="CVB191" s="27"/>
      <c r="CVC191" s="27"/>
      <c r="CVD191" s="27"/>
      <c r="CVE191" s="27"/>
      <c r="CVF191" s="27"/>
      <c r="CVG191" s="27"/>
      <c r="CVH191" s="27"/>
      <c r="CVI191" s="27"/>
      <c r="CVJ191" s="27"/>
      <c r="CVK191" s="27"/>
      <c r="CVL191" s="27"/>
      <c r="CVM191" s="27"/>
      <c r="CVN191" s="27"/>
      <c r="CVO191" s="27"/>
      <c r="CVP191" s="27"/>
      <c r="CVQ191" s="27"/>
      <c r="CVR191" s="27"/>
      <c r="CVS191" s="27"/>
      <c r="CVT191" s="27"/>
      <c r="CVU191" s="27"/>
      <c r="CVV191" s="27"/>
      <c r="CVW191" s="27"/>
      <c r="CVX191" s="27"/>
      <c r="CVY191" s="27"/>
      <c r="CVZ191" s="27"/>
      <c r="CWA191" s="27"/>
      <c r="CWB191" s="27"/>
      <c r="CWC191" s="27"/>
      <c r="CWD191" s="27"/>
      <c r="CWE191" s="27"/>
      <c r="CWF191" s="27"/>
      <c r="CWG191" s="27"/>
      <c r="CWH191" s="27"/>
      <c r="CWI191" s="27"/>
      <c r="CWJ191" s="27"/>
      <c r="CWK191" s="27"/>
      <c r="CWL191" s="27"/>
      <c r="CWM191" s="27"/>
      <c r="CWN191" s="27"/>
      <c r="CWO191" s="27"/>
      <c r="CWP191" s="27"/>
      <c r="CWQ191" s="27"/>
      <c r="CWR191" s="27"/>
      <c r="CWS191" s="27"/>
      <c r="CWT191" s="27"/>
      <c r="CWU191" s="27"/>
      <c r="CWV191" s="27"/>
      <c r="CWW191" s="27"/>
      <c r="CWX191" s="27"/>
      <c r="CWY191" s="27"/>
      <c r="CWZ191" s="27"/>
      <c r="CXA191" s="27"/>
      <c r="CXB191" s="27"/>
      <c r="CXC191" s="27"/>
      <c r="CXD191" s="27"/>
      <c r="CXE191" s="27"/>
      <c r="CXF191" s="27"/>
      <c r="CXG191" s="27"/>
      <c r="CXH191" s="27"/>
      <c r="CXI191" s="27"/>
      <c r="CXJ191" s="27"/>
      <c r="CXK191" s="27"/>
      <c r="CXL191" s="27"/>
      <c r="CXM191" s="27"/>
      <c r="CXN191" s="27"/>
      <c r="CXO191" s="27"/>
      <c r="CXP191" s="27"/>
      <c r="CXQ191" s="27"/>
      <c r="CXR191" s="27"/>
      <c r="CXS191" s="27"/>
      <c r="CXT191" s="27"/>
      <c r="CXU191" s="27"/>
      <c r="CXV191" s="27"/>
      <c r="CXW191" s="27"/>
      <c r="CXX191" s="27"/>
      <c r="CXY191" s="27"/>
      <c r="CXZ191" s="27"/>
      <c r="CYA191" s="27"/>
      <c r="CYB191" s="27"/>
      <c r="CYC191" s="27"/>
      <c r="CYD191" s="27"/>
      <c r="CYE191" s="27"/>
      <c r="CYF191" s="27"/>
      <c r="CYG191" s="27"/>
      <c r="CYH191" s="27"/>
      <c r="CYI191" s="27"/>
      <c r="CYJ191" s="27"/>
      <c r="CYK191" s="27"/>
      <c r="CYL191" s="27"/>
      <c r="CYM191" s="27"/>
      <c r="CYN191" s="27"/>
      <c r="CYO191" s="27"/>
      <c r="CYP191" s="27"/>
      <c r="CYQ191" s="27"/>
      <c r="CYR191" s="27"/>
      <c r="CYS191" s="27"/>
      <c r="CYT191" s="27"/>
      <c r="CYU191" s="27"/>
      <c r="CYV191" s="27"/>
      <c r="CYW191" s="27"/>
      <c r="CYX191" s="27"/>
      <c r="CYY191" s="27"/>
      <c r="CYZ191" s="27"/>
      <c r="CZA191" s="27"/>
      <c r="CZB191" s="27"/>
      <c r="CZC191" s="27"/>
      <c r="CZD191" s="27"/>
      <c r="CZE191" s="27"/>
      <c r="CZF191" s="27"/>
      <c r="CZG191" s="27"/>
      <c r="CZH191" s="27"/>
      <c r="CZI191" s="27"/>
      <c r="CZJ191" s="27"/>
      <c r="CZK191" s="27"/>
      <c r="CZL191" s="27"/>
      <c r="CZM191" s="27"/>
      <c r="CZN191" s="27"/>
      <c r="CZO191" s="27"/>
      <c r="CZP191" s="27"/>
      <c r="CZQ191" s="27"/>
      <c r="CZR191" s="27"/>
      <c r="CZS191" s="27"/>
      <c r="CZT191" s="27"/>
      <c r="CZU191" s="27"/>
      <c r="CZV191" s="27"/>
      <c r="CZW191" s="27"/>
      <c r="CZX191" s="27"/>
      <c r="CZY191" s="27"/>
      <c r="CZZ191" s="27"/>
      <c r="DAA191" s="27"/>
      <c r="DAB191" s="27"/>
      <c r="DAC191" s="27"/>
      <c r="DAD191" s="27"/>
      <c r="DAE191" s="27"/>
      <c r="DAF191" s="27"/>
      <c r="DAG191" s="27"/>
      <c r="DAH191" s="27"/>
      <c r="DAI191" s="27"/>
      <c r="DAJ191" s="27"/>
      <c r="DAK191" s="27"/>
      <c r="DAL191" s="27"/>
      <c r="DAM191" s="27"/>
      <c r="DAN191" s="27"/>
      <c r="DAO191" s="27"/>
      <c r="DAP191" s="27"/>
      <c r="DAQ191" s="27"/>
      <c r="DAR191" s="27"/>
      <c r="DAS191" s="27"/>
      <c r="DAT191" s="27"/>
      <c r="DAU191" s="27"/>
      <c r="DAV191" s="27"/>
      <c r="DAW191" s="27"/>
      <c r="DAX191" s="27"/>
      <c r="DAY191" s="27"/>
      <c r="DAZ191" s="27"/>
      <c r="DBA191" s="27"/>
      <c r="DBB191" s="27"/>
      <c r="DBC191" s="27"/>
      <c r="DBD191" s="27"/>
      <c r="DBE191" s="27"/>
      <c r="DBF191" s="27"/>
      <c r="DBG191" s="27"/>
      <c r="DBH191" s="27"/>
      <c r="DBI191" s="27"/>
      <c r="DBJ191" s="27"/>
      <c r="DBK191" s="27"/>
      <c r="DBL191" s="27"/>
      <c r="DBM191" s="27"/>
      <c r="DBN191" s="27"/>
      <c r="DBO191" s="27"/>
      <c r="DBP191" s="27"/>
      <c r="DBQ191" s="27"/>
      <c r="DBR191" s="27"/>
      <c r="DBS191" s="27"/>
      <c r="DBT191" s="27"/>
      <c r="DBU191" s="27"/>
      <c r="DBV191" s="27"/>
      <c r="DBW191" s="27"/>
      <c r="DBX191" s="27"/>
      <c r="DBY191" s="27"/>
      <c r="DBZ191" s="27"/>
      <c r="DCA191" s="27"/>
      <c r="DCB191" s="27"/>
      <c r="DCC191" s="27"/>
      <c r="DCD191" s="27"/>
      <c r="DCE191" s="27"/>
      <c r="DCF191" s="27"/>
      <c r="DCG191" s="27"/>
      <c r="DCH191" s="27"/>
      <c r="DCI191" s="27"/>
      <c r="DCJ191" s="27"/>
      <c r="DCK191" s="27"/>
      <c r="DCL191" s="27"/>
      <c r="DCM191" s="27"/>
      <c r="DCN191" s="27"/>
      <c r="DCO191" s="27"/>
      <c r="DCP191" s="27"/>
      <c r="DCQ191" s="27"/>
      <c r="DCR191" s="27"/>
      <c r="DCS191" s="27"/>
      <c r="DCT191" s="27"/>
      <c r="DCU191" s="27"/>
      <c r="DCV191" s="27"/>
      <c r="DCW191" s="27"/>
      <c r="DCX191" s="27"/>
      <c r="DCY191" s="27"/>
      <c r="DCZ191" s="27"/>
      <c r="DDA191" s="27"/>
      <c r="DDB191" s="27"/>
      <c r="DDC191" s="27"/>
      <c r="DDD191" s="27"/>
      <c r="DDE191" s="27"/>
      <c r="DDF191" s="27"/>
      <c r="DDG191" s="27"/>
      <c r="DDH191" s="27"/>
      <c r="DDI191" s="27"/>
      <c r="DDJ191" s="27"/>
      <c r="DDK191" s="27"/>
      <c r="DDL191" s="27"/>
      <c r="DDM191" s="27"/>
      <c r="DDN191" s="27"/>
      <c r="DDO191" s="27"/>
      <c r="DDP191" s="27"/>
      <c r="DDQ191" s="27"/>
      <c r="DDR191" s="27"/>
      <c r="DDS191" s="27"/>
      <c r="DDT191" s="27"/>
      <c r="DDU191" s="27"/>
      <c r="DDV191" s="27"/>
      <c r="DDW191" s="27"/>
      <c r="DDX191" s="27"/>
      <c r="DDY191" s="27"/>
      <c r="DDZ191" s="27"/>
      <c r="DEA191" s="27"/>
      <c r="DEB191" s="27"/>
      <c r="DEC191" s="27"/>
      <c r="DED191" s="27"/>
      <c r="DEE191" s="27"/>
      <c r="DEF191" s="27"/>
      <c r="DEG191" s="27"/>
      <c r="DEH191" s="27"/>
      <c r="DEI191" s="27"/>
      <c r="DEJ191" s="27"/>
      <c r="DEK191" s="27"/>
      <c r="DEL191" s="27"/>
      <c r="DEM191" s="27"/>
      <c r="DEN191" s="27"/>
      <c r="DEO191" s="27"/>
      <c r="DEP191" s="27"/>
      <c r="DEQ191" s="27"/>
      <c r="DER191" s="27"/>
      <c r="DES191" s="27"/>
      <c r="DET191" s="27"/>
      <c r="DEU191" s="27"/>
      <c r="DEV191" s="27"/>
      <c r="DEW191" s="27"/>
      <c r="DEX191" s="27"/>
      <c r="DEY191" s="27"/>
      <c r="DEZ191" s="27"/>
      <c r="DFA191" s="27"/>
      <c r="DFB191" s="27"/>
      <c r="DFC191" s="27"/>
      <c r="DFD191" s="27"/>
      <c r="DFE191" s="27"/>
      <c r="DFF191" s="27"/>
      <c r="DFG191" s="27"/>
      <c r="DFH191" s="27"/>
      <c r="DFI191" s="27"/>
      <c r="DFJ191" s="27"/>
      <c r="DFK191" s="27"/>
      <c r="DFL191" s="27"/>
      <c r="DFM191" s="27"/>
      <c r="DFN191" s="27"/>
      <c r="DFO191" s="27"/>
      <c r="DFP191" s="27"/>
      <c r="DFQ191" s="27"/>
      <c r="DFR191" s="27"/>
      <c r="DFS191" s="27"/>
      <c r="DFT191" s="27"/>
      <c r="DFU191" s="27"/>
      <c r="DFV191" s="27"/>
      <c r="DFW191" s="27"/>
      <c r="DFX191" s="27"/>
      <c r="DFY191" s="27"/>
      <c r="DFZ191" s="27"/>
      <c r="DGA191" s="27"/>
      <c r="DGB191" s="27"/>
      <c r="DGC191" s="27"/>
      <c r="DGD191" s="27"/>
      <c r="DGE191" s="27"/>
      <c r="DGF191" s="27"/>
      <c r="DGG191" s="27"/>
      <c r="DGH191" s="27"/>
      <c r="DGI191" s="27"/>
      <c r="DGJ191" s="27"/>
      <c r="DGK191" s="27"/>
      <c r="DGL191" s="27"/>
      <c r="DGM191" s="27"/>
      <c r="DGN191" s="27"/>
      <c r="DGO191" s="27"/>
      <c r="DGP191" s="27"/>
      <c r="DGQ191" s="27"/>
      <c r="DGR191" s="27"/>
      <c r="DGS191" s="27"/>
      <c r="DGT191" s="27"/>
      <c r="DGU191" s="27"/>
      <c r="DGV191" s="27"/>
      <c r="DGW191" s="27"/>
      <c r="DGX191" s="27"/>
      <c r="DGY191" s="27"/>
      <c r="DGZ191" s="27"/>
      <c r="DHA191" s="27"/>
      <c r="DHB191" s="27"/>
      <c r="DHC191" s="27"/>
      <c r="DHD191" s="27"/>
      <c r="DHE191" s="27"/>
      <c r="DHF191" s="27"/>
      <c r="DHG191" s="27"/>
      <c r="DHH191" s="27"/>
      <c r="DHI191" s="27"/>
      <c r="DHJ191" s="27"/>
      <c r="DHK191" s="27"/>
      <c r="DHL191" s="27"/>
      <c r="DHM191" s="27"/>
      <c r="DHN191" s="27"/>
      <c r="DHO191" s="27"/>
      <c r="DHP191" s="27"/>
      <c r="DHQ191" s="27"/>
      <c r="DHR191" s="27"/>
      <c r="DHS191" s="27"/>
      <c r="DHT191" s="27"/>
      <c r="DHU191" s="27"/>
      <c r="DHV191" s="27"/>
      <c r="DHW191" s="27"/>
      <c r="DHX191" s="27"/>
      <c r="DHY191" s="27"/>
      <c r="DHZ191" s="27"/>
      <c r="DIA191" s="27"/>
      <c r="DIB191" s="27"/>
      <c r="DIC191" s="27"/>
      <c r="DID191" s="27"/>
      <c r="DIE191" s="27"/>
      <c r="DIF191" s="27"/>
      <c r="DIG191" s="27"/>
      <c r="DIH191" s="27"/>
      <c r="DII191" s="27"/>
      <c r="DIJ191" s="27"/>
      <c r="DIK191" s="27"/>
      <c r="DIL191" s="27"/>
      <c r="DIM191" s="27"/>
      <c r="DIN191" s="27"/>
      <c r="DIO191" s="27"/>
      <c r="DIP191" s="27"/>
      <c r="DIQ191" s="27"/>
      <c r="DIR191" s="27"/>
      <c r="DIS191" s="27"/>
      <c r="DIT191" s="27"/>
      <c r="DIU191" s="27"/>
      <c r="DIV191" s="27"/>
      <c r="DIW191" s="27"/>
      <c r="DIX191" s="27"/>
      <c r="DIY191" s="27"/>
      <c r="DIZ191" s="27"/>
      <c r="DJA191" s="27"/>
      <c r="DJB191" s="27"/>
      <c r="DJC191" s="27"/>
      <c r="DJD191" s="27"/>
      <c r="DJE191" s="27"/>
      <c r="DJF191" s="27"/>
      <c r="DJG191" s="27"/>
      <c r="DJH191" s="27"/>
      <c r="DJI191" s="27"/>
      <c r="DJJ191" s="27"/>
      <c r="DJK191" s="27"/>
      <c r="DJL191" s="27"/>
      <c r="DJM191" s="27"/>
      <c r="DJN191" s="27"/>
      <c r="DJO191" s="27"/>
      <c r="DJP191" s="27"/>
      <c r="DJQ191" s="27"/>
      <c r="DJR191" s="27"/>
      <c r="DJS191" s="27"/>
      <c r="DJT191" s="27"/>
      <c r="DJU191" s="27"/>
      <c r="DJV191" s="27"/>
      <c r="DJW191" s="27"/>
      <c r="DJX191" s="27"/>
      <c r="DJY191" s="27"/>
      <c r="DJZ191" s="27"/>
      <c r="DKA191" s="27"/>
      <c r="DKB191" s="27"/>
      <c r="DKC191" s="27"/>
      <c r="DKD191" s="27"/>
      <c r="DKE191" s="27"/>
      <c r="DKF191" s="27"/>
      <c r="DKG191" s="27"/>
      <c r="DKH191" s="27"/>
      <c r="DKI191" s="27"/>
      <c r="DKJ191" s="27"/>
      <c r="DKK191" s="27"/>
      <c r="DKL191" s="27"/>
      <c r="DKM191" s="27"/>
      <c r="DKN191" s="27"/>
      <c r="DKO191" s="27"/>
      <c r="DKP191" s="27"/>
      <c r="DKQ191" s="27"/>
      <c r="DKR191" s="27"/>
      <c r="DKS191" s="27"/>
      <c r="DKT191" s="27"/>
      <c r="DKU191" s="27"/>
      <c r="DKV191" s="27"/>
      <c r="DKW191" s="27"/>
      <c r="DKX191" s="27"/>
      <c r="DKY191" s="27"/>
      <c r="DKZ191" s="27"/>
      <c r="DLA191" s="27"/>
      <c r="DLB191" s="27"/>
      <c r="DLC191" s="27"/>
      <c r="DLD191" s="27"/>
      <c r="DLE191" s="27"/>
      <c r="DLF191" s="27"/>
      <c r="DLG191" s="27"/>
      <c r="DLH191" s="27"/>
      <c r="DLI191" s="27"/>
      <c r="DLJ191" s="27"/>
      <c r="DLK191" s="27"/>
      <c r="DLL191" s="27"/>
      <c r="DLM191" s="27"/>
      <c r="DLN191" s="27"/>
      <c r="DLO191" s="27"/>
      <c r="DLP191" s="27"/>
      <c r="DLQ191" s="27"/>
      <c r="DLR191" s="27"/>
      <c r="DLS191" s="27"/>
      <c r="DLT191" s="27"/>
      <c r="DLU191" s="27"/>
      <c r="DLV191" s="27"/>
      <c r="DLW191" s="27"/>
      <c r="DLX191" s="27"/>
      <c r="DLY191" s="27"/>
      <c r="DLZ191" s="27"/>
      <c r="DMA191" s="27"/>
      <c r="DMB191" s="27"/>
      <c r="DMC191" s="27"/>
      <c r="DMD191" s="27"/>
      <c r="DME191" s="27"/>
      <c r="DMF191" s="27"/>
      <c r="DMG191" s="27"/>
      <c r="DMH191" s="27"/>
      <c r="DMI191" s="27"/>
      <c r="DMJ191" s="27"/>
      <c r="DMK191" s="27"/>
      <c r="DML191" s="27"/>
      <c r="DMM191" s="27"/>
      <c r="DMN191" s="27"/>
      <c r="DMO191" s="27"/>
      <c r="DMP191" s="27"/>
      <c r="DMQ191" s="27"/>
      <c r="DMR191" s="27"/>
      <c r="DMS191" s="27"/>
      <c r="DMT191" s="27"/>
      <c r="DMU191" s="27"/>
      <c r="DMV191" s="27"/>
      <c r="DMW191" s="27"/>
      <c r="DMX191" s="27"/>
      <c r="DMY191" s="27"/>
      <c r="DMZ191" s="27"/>
      <c r="DNA191" s="27"/>
      <c r="DNB191" s="27"/>
      <c r="DNC191" s="27"/>
      <c r="DND191" s="27"/>
      <c r="DNE191" s="27"/>
      <c r="DNF191" s="27"/>
      <c r="DNG191" s="27"/>
      <c r="DNH191" s="27"/>
      <c r="DNI191" s="27"/>
      <c r="DNJ191" s="27"/>
      <c r="DNK191" s="27"/>
      <c r="DNL191" s="27"/>
      <c r="DNM191" s="27"/>
      <c r="DNN191" s="27"/>
      <c r="DNO191" s="27"/>
      <c r="DNP191" s="27"/>
      <c r="DNQ191" s="27"/>
      <c r="DNR191" s="27"/>
      <c r="DNS191" s="27"/>
      <c r="DNT191" s="27"/>
      <c r="DNU191" s="27"/>
      <c r="DNV191" s="27"/>
      <c r="DNW191" s="27"/>
      <c r="DNX191" s="27"/>
      <c r="DNY191" s="27"/>
      <c r="DNZ191" s="27"/>
      <c r="DOA191" s="27"/>
      <c r="DOB191" s="27"/>
      <c r="DOC191" s="27"/>
      <c r="DOD191" s="27"/>
      <c r="DOE191" s="27"/>
      <c r="DOF191" s="27"/>
      <c r="DOG191" s="27"/>
      <c r="DOH191" s="27"/>
      <c r="DOI191" s="27"/>
      <c r="DOJ191" s="27"/>
      <c r="DOK191" s="27"/>
      <c r="DOL191" s="27"/>
      <c r="DOM191" s="27"/>
      <c r="DON191" s="27"/>
      <c r="DOO191" s="27"/>
      <c r="DOP191" s="27"/>
      <c r="DOQ191" s="27"/>
      <c r="DOR191" s="27"/>
      <c r="DOS191" s="27"/>
      <c r="DOT191" s="27"/>
      <c r="DOU191" s="27"/>
      <c r="DOV191" s="27"/>
      <c r="DOW191" s="27"/>
      <c r="DOX191" s="27"/>
      <c r="DOY191" s="27"/>
      <c r="DOZ191" s="27"/>
      <c r="DPA191" s="27"/>
      <c r="DPB191" s="27"/>
      <c r="DPC191" s="27"/>
      <c r="DPD191" s="27"/>
      <c r="DPE191" s="27"/>
      <c r="DPF191" s="27"/>
      <c r="DPG191" s="27"/>
      <c r="DPH191" s="27"/>
      <c r="DPI191" s="27"/>
      <c r="DPJ191" s="27"/>
      <c r="DPK191" s="27"/>
      <c r="DPL191" s="27"/>
      <c r="DPM191" s="27"/>
      <c r="DPN191" s="27"/>
      <c r="DPO191" s="27"/>
      <c r="DPP191" s="27"/>
      <c r="DPQ191" s="27"/>
      <c r="DPR191" s="27"/>
      <c r="DPS191" s="27"/>
      <c r="DPT191" s="27"/>
      <c r="DPU191" s="27"/>
      <c r="DPV191" s="27"/>
      <c r="DPW191" s="27"/>
      <c r="DPX191" s="27"/>
      <c r="DPY191" s="27"/>
      <c r="DPZ191" s="27"/>
      <c r="DQA191" s="27"/>
      <c r="DQB191" s="27"/>
      <c r="DQC191" s="27"/>
      <c r="DQD191" s="27"/>
      <c r="DQE191" s="27"/>
      <c r="DQF191" s="27"/>
      <c r="DQG191" s="27"/>
      <c r="DQH191" s="27"/>
      <c r="DQI191" s="27"/>
      <c r="DQJ191" s="27"/>
      <c r="DQK191" s="27"/>
      <c r="DQL191" s="27"/>
      <c r="DQM191" s="27"/>
      <c r="DQN191" s="27"/>
      <c r="DQO191" s="27"/>
      <c r="DQP191" s="27"/>
      <c r="DQQ191" s="27"/>
      <c r="DQR191" s="27"/>
      <c r="DQS191" s="27"/>
      <c r="DQT191" s="27"/>
      <c r="DQU191" s="27"/>
      <c r="DQV191" s="27"/>
      <c r="DQW191" s="27"/>
      <c r="DQX191" s="27"/>
      <c r="DQY191" s="27"/>
      <c r="DQZ191" s="27"/>
      <c r="DRA191" s="27"/>
      <c r="DRB191" s="27"/>
      <c r="DRC191" s="27"/>
      <c r="DRD191" s="27"/>
      <c r="DRE191" s="27"/>
      <c r="DRF191" s="27"/>
      <c r="DRG191" s="27"/>
      <c r="DRH191" s="27"/>
      <c r="DRI191" s="27"/>
      <c r="DRJ191" s="27"/>
      <c r="DRK191" s="27"/>
      <c r="DRL191" s="27"/>
      <c r="DRM191" s="27"/>
      <c r="DRN191" s="27"/>
      <c r="DRO191" s="27"/>
      <c r="DRP191" s="27"/>
      <c r="DRQ191" s="27"/>
      <c r="DRR191" s="27"/>
      <c r="DRS191" s="27"/>
      <c r="DRT191" s="27"/>
      <c r="DRU191" s="27"/>
      <c r="DRV191" s="27"/>
      <c r="DRW191" s="27"/>
      <c r="DRX191" s="27"/>
      <c r="DRY191" s="27"/>
      <c r="DRZ191" s="27"/>
      <c r="DSA191" s="27"/>
      <c r="DSB191" s="27"/>
      <c r="DSC191" s="27"/>
      <c r="DSD191" s="27"/>
      <c r="DSE191" s="27"/>
      <c r="DSF191" s="27"/>
      <c r="DSG191" s="27"/>
      <c r="DSH191" s="27"/>
      <c r="DSI191" s="27"/>
      <c r="DSJ191" s="27"/>
      <c r="DSK191" s="27"/>
      <c r="DSL191" s="27"/>
      <c r="DSM191" s="27"/>
      <c r="DSN191" s="27"/>
      <c r="DSO191" s="27"/>
      <c r="DSP191" s="27"/>
      <c r="DSQ191" s="27"/>
      <c r="DSR191" s="27"/>
      <c r="DSS191" s="27"/>
      <c r="DST191" s="27"/>
      <c r="DSU191" s="27"/>
      <c r="DSV191" s="27"/>
      <c r="DSW191" s="27"/>
      <c r="DSX191" s="27"/>
      <c r="DSY191" s="27"/>
      <c r="DSZ191" s="27"/>
      <c r="DTA191" s="27"/>
      <c r="DTB191" s="27"/>
      <c r="DTC191" s="27"/>
      <c r="DTD191" s="27"/>
      <c r="DTE191" s="27"/>
      <c r="DTF191" s="27"/>
      <c r="DTG191" s="27"/>
      <c r="DTH191" s="27"/>
      <c r="DTI191" s="27"/>
      <c r="DTJ191" s="27"/>
      <c r="DTK191" s="27"/>
      <c r="DTL191" s="27"/>
      <c r="DTM191" s="27"/>
      <c r="DTN191" s="27"/>
      <c r="DTO191" s="27"/>
      <c r="DTP191" s="27"/>
      <c r="DTQ191" s="27"/>
      <c r="DTR191" s="27"/>
      <c r="DTS191" s="27"/>
      <c r="DTT191" s="27"/>
      <c r="DTU191" s="27"/>
      <c r="DTV191" s="27"/>
      <c r="DTW191" s="27"/>
      <c r="DTX191" s="27"/>
      <c r="DTY191" s="27"/>
      <c r="DTZ191" s="27"/>
      <c r="DUA191" s="27"/>
      <c r="DUB191" s="27"/>
      <c r="DUC191" s="27"/>
      <c r="DUD191" s="27"/>
      <c r="DUE191" s="27"/>
      <c r="DUF191" s="27"/>
      <c r="DUG191" s="27"/>
      <c r="DUH191" s="27"/>
      <c r="DUI191" s="27"/>
      <c r="DUJ191" s="27"/>
      <c r="DUK191" s="27"/>
      <c r="DUL191" s="27"/>
      <c r="DUM191" s="27"/>
      <c r="DUN191" s="27"/>
      <c r="DUO191" s="27"/>
      <c r="DUP191" s="27"/>
      <c r="DUQ191" s="27"/>
      <c r="DUR191" s="27"/>
      <c r="DUS191" s="27"/>
      <c r="DUT191" s="27"/>
      <c r="DUU191" s="27"/>
      <c r="DUV191" s="27"/>
      <c r="DUW191" s="27"/>
      <c r="DUX191" s="27"/>
      <c r="DUY191" s="27"/>
      <c r="DUZ191" s="27"/>
      <c r="DVA191" s="27"/>
      <c r="DVB191" s="27"/>
      <c r="DVC191" s="27"/>
      <c r="DVD191" s="27"/>
      <c r="DVE191" s="27"/>
      <c r="DVF191" s="27"/>
      <c r="DVG191" s="27"/>
      <c r="DVH191" s="27"/>
      <c r="DVI191" s="27"/>
      <c r="DVJ191" s="27"/>
      <c r="DVK191" s="27"/>
      <c r="DVL191" s="27"/>
      <c r="DVM191" s="27"/>
      <c r="DVN191" s="27"/>
      <c r="DVO191" s="27"/>
      <c r="DVP191" s="27"/>
      <c r="DVQ191" s="27"/>
      <c r="DVR191" s="27"/>
      <c r="DVS191" s="27"/>
      <c r="DVT191" s="27"/>
      <c r="DVU191" s="27"/>
      <c r="DVV191" s="27"/>
      <c r="DVW191" s="27"/>
      <c r="DVX191" s="27"/>
      <c r="DVY191" s="27"/>
      <c r="DVZ191" s="27"/>
      <c r="DWA191" s="27"/>
      <c r="DWB191" s="27"/>
      <c r="DWC191" s="27"/>
      <c r="DWD191" s="27"/>
      <c r="DWE191" s="27"/>
      <c r="DWF191" s="27"/>
      <c r="DWG191" s="27"/>
      <c r="DWH191" s="27"/>
      <c r="DWI191" s="27"/>
      <c r="DWJ191" s="27"/>
      <c r="DWK191" s="27"/>
      <c r="DWL191" s="27"/>
      <c r="DWM191" s="27"/>
      <c r="DWN191" s="27"/>
      <c r="DWO191" s="27"/>
      <c r="DWP191" s="27"/>
      <c r="DWQ191" s="27"/>
      <c r="DWR191" s="27"/>
      <c r="DWS191" s="27"/>
      <c r="DWT191" s="27"/>
      <c r="DWU191" s="27"/>
      <c r="DWV191" s="27"/>
      <c r="DWW191" s="27"/>
      <c r="DWX191" s="27"/>
      <c r="DWY191" s="27"/>
      <c r="DWZ191" s="27"/>
      <c r="DXA191" s="27"/>
      <c r="DXB191" s="27"/>
      <c r="DXC191" s="27"/>
      <c r="DXD191" s="27"/>
      <c r="DXE191" s="27"/>
      <c r="DXF191" s="27"/>
      <c r="DXG191" s="27"/>
      <c r="DXH191" s="27"/>
      <c r="DXI191" s="27"/>
      <c r="DXJ191" s="27"/>
      <c r="DXK191" s="27"/>
      <c r="DXL191" s="27"/>
      <c r="DXM191" s="27"/>
      <c r="DXN191" s="27"/>
      <c r="DXO191" s="27"/>
      <c r="DXP191" s="27"/>
      <c r="DXQ191" s="27"/>
      <c r="DXR191" s="27"/>
      <c r="DXS191" s="27"/>
      <c r="DXT191" s="27"/>
      <c r="DXU191" s="27"/>
      <c r="DXV191" s="27"/>
      <c r="DXW191" s="27"/>
      <c r="DXX191" s="27"/>
      <c r="DXY191" s="27"/>
      <c r="DXZ191" s="27"/>
      <c r="DYA191" s="27"/>
      <c r="DYB191" s="27"/>
      <c r="DYC191" s="27"/>
      <c r="DYD191" s="27"/>
      <c r="DYE191" s="27"/>
      <c r="DYF191" s="27"/>
      <c r="DYG191" s="27"/>
      <c r="DYH191" s="27"/>
      <c r="DYI191" s="27"/>
      <c r="DYJ191" s="27"/>
      <c r="DYK191" s="27"/>
      <c r="DYL191" s="27"/>
      <c r="DYM191" s="27"/>
      <c r="DYN191" s="27"/>
      <c r="DYO191" s="27"/>
      <c r="DYP191" s="27"/>
      <c r="DYQ191" s="27"/>
      <c r="DYR191" s="27"/>
      <c r="DYS191" s="27"/>
      <c r="DYT191" s="27"/>
      <c r="DYU191" s="27"/>
      <c r="DYV191" s="27"/>
      <c r="DYW191" s="27"/>
      <c r="DYX191" s="27"/>
      <c r="DYY191" s="27"/>
      <c r="DYZ191" s="27"/>
      <c r="DZA191" s="27"/>
      <c r="DZB191" s="27"/>
      <c r="DZC191" s="27"/>
      <c r="DZD191" s="27"/>
      <c r="DZE191" s="27"/>
      <c r="DZF191" s="27"/>
      <c r="DZG191" s="27"/>
      <c r="DZH191" s="27"/>
      <c r="DZI191" s="27"/>
      <c r="DZJ191" s="27"/>
      <c r="DZK191" s="27"/>
      <c r="DZL191" s="27"/>
      <c r="DZM191" s="27"/>
      <c r="DZN191" s="27"/>
      <c r="DZO191" s="27"/>
      <c r="DZP191" s="27"/>
      <c r="DZQ191" s="27"/>
      <c r="DZR191" s="27"/>
      <c r="DZS191" s="27"/>
      <c r="DZT191" s="27"/>
      <c r="DZU191" s="27"/>
      <c r="DZV191" s="27"/>
      <c r="DZW191" s="27"/>
      <c r="DZX191" s="27"/>
      <c r="DZY191" s="27"/>
      <c r="DZZ191" s="27"/>
      <c r="EAA191" s="27"/>
      <c r="EAB191" s="27"/>
      <c r="EAC191" s="27"/>
      <c r="EAD191" s="27"/>
      <c r="EAE191" s="27"/>
      <c r="EAF191" s="27"/>
      <c r="EAG191" s="27"/>
      <c r="EAH191" s="27"/>
      <c r="EAI191" s="27"/>
      <c r="EAJ191" s="27"/>
      <c r="EAK191" s="27"/>
      <c r="EAL191" s="27"/>
      <c r="EAM191" s="27"/>
      <c r="EAN191" s="27"/>
      <c r="EAO191" s="27"/>
      <c r="EAP191" s="27"/>
      <c r="EAQ191" s="27"/>
      <c r="EAR191" s="27"/>
      <c r="EAS191" s="27"/>
      <c r="EAT191" s="27"/>
      <c r="EAU191" s="27"/>
      <c r="EAV191" s="27"/>
      <c r="EAW191" s="27"/>
      <c r="EAX191" s="27"/>
      <c r="EAY191" s="27"/>
      <c r="EAZ191" s="27"/>
      <c r="EBA191" s="27"/>
      <c r="EBB191" s="27"/>
      <c r="EBC191" s="27"/>
      <c r="EBD191" s="27"/>
      <c r="EBE191" s="27"/>
      <c r="EBF191" s="27"/>
      <c r="EBG191" s="27"/>
      <c r="EBH191" s="27"/>
      <c r="EBI191" s="27"/>
      <c r="EBJ191" s="27"/>
      <c r="EBK191" s="27"/>
      <c r="EBL191" s="27"/>
      <c r="EBM191" s="27"/>
      <c r="EBN191" s="27"/>
      <c r="EBO191" s="27"/>
      <c r="EBP191" s="27"/>
      <c r="EBQ191" s="27"/>
      <c r="EBR191" s="27"/>
      <c r="EBS191" s="27"/>
      <c r="EBT191" s="27"/>
      <c r="EBU191" s="27"/>
      <c r="EBV191" s="27"/>
      <c r="EBW191" s="27"/>
      <c r="EBX191" s="27"/>
      <c r="EBY191" s="27"/>
      <c r="EBZ191" s="27"/>
      <c r="ECA191" s="27"/>
      <c r="ECB191" s="27"/>
      <c r="ECC191" s="27"/>
      <c r="ECD191" s="27"/>
      <c r="ECE191" s="27"/>
      <c r="ECF191" s="27"/>
      <c r="ECG191" s="27"/>
      <c r="ECH191" s="27"/>
      <c r="ECI191" s="27"/>
      <c r="ECJ191" s="27"/>
      <c r="ECK191" s="27"/>
      <c r="ECL191" s="27"/>
      <c r="ECM191" s="27"/>
      <c r="ECN191" s="27"/>
      <c r="ECO191" s="27"/>
      <c r="ECP191" s="27"/>
      <c r="ECQ191" s="27"/>
      <c r="ECR191" s="27"/>
      <c r="ECS191" s="27"/>
      <c r="ECT191" s="27"/>
      <c r="ECU191" s="27"/>
      <c r="ECV191" s="27"/>
      <c r="ECW191" s="27"/>
      <c r="ECX191" s="27"/>
      <c r="ECY191" s="27"/>
      <c r="ECZ191" s="27"/>
      <c r="EDA191" s="27"/>
      <c r="EDB191" s="27"/>
      <c r="EDC191" s="27"/>
      <c r="EDD191" s="27"/>
      <c r="EDE191" s="27"/>
      <c r="EDF191" s="27"/>
      <c r="EDG191" s="27"/>
      <c r="EDH191" s="27"/>
      <c r="EDI191" s="27"/>
      <c r="EDJ191" s="27"/>
      <c r="EDK191" s="27"/>
      <c r="EDL191" s="27"/>
      <c r="EDM191" s="27"/>
      <c r="EDN191" s="27"/>
      <c r="EDO191" s="27"/>
      <c r="EDP191" s="27"/>
      <c r="EDQ191" s="27"/>
      <c r="EDR191" s="27"/>
      <c r="EDS191" s="27"/>
      <c r="EDT191" s="27"/>
      <c r="EDU191" s="27"/>
      <c r="EDV191" s="27"/>
      <c r="EDW191" s="27"/>
      <c r="EDX191" s="27"/>
      <c r="EDY191" s="27"/>
      <c r="EDZ191" s="27"/>
      <c r="EEA191" s="27"/>
      <c r="EEB191" s="27"/>
      <c r="EEC191" s="27"/>
      <c r="EED191" s="27"/>
      <c r="EEE191" s="27"/>
      <c r="EEF191" s="27"/>
      <c r="EEG191" s="27"/>
      <c r="EEH191" s="27"/>
      <c r="EEI191" s="27"/>
      <c r="EEJ191" s="27"/>
      <c r="EEK191" s="27"/>
      <c r="EEL191" s="27"/>
      <c r="EEM191" s="27"/>
      <c r="EEN191" s="27"/>
      <c r="EEO191" s="27"/>
      <c r="EEP191" s="27"/>
      <c r="EEQ191" s="27"/>
      <c r="EER191" s="27"/>
      <c r="EES191" s="27"/>
      <c r="EET191" s="27"/>
      <c r="EEU191" s="27"/>
      <c r="EEV191" s="27"/>
      <c r="EEW191" s="27"/>
      <c r="EEX191" s="27"/>
      <c r="EEY191" s="27"/>
      <c r="EEZ191" s="27"/>
      <c r="EFA191" s="27"/>
      <c r="EFB191" s="27"/>
      <c r="EFC191" s="27"/>
      <c r="EFD191" s="27"/>
      <c r="EFE191" s="27"/>
      <c r="EFF191" s="27"/>
      <c r="EFG191" s="27"/>
      <c r="EFH191" s="27"/>
      <c r="EFI191" s="27"/>
      <c r="EFJ191" s="27"/>
      <c r="EFK191" s="27"/>
      <c r="EFL191" s="27"/>
      <c r="EFM191" s="27"/>
      <c r="EFN191" s="27"/>
      <c r="EFO191" s="27"/>
      <c r="EFP191" s="27"/>
      <c r="EFQ191" s="27"/>
      <c r="EFR191" s="27"/>
      <c r="EFS191" s="27"/>
      <c r="EFT191" s="27"/>
      <c r="EFU191" s="27"/>
      <c r="EFV191" s="27"/>
      <c r="EFW191" s="27"/>
      <c r="EFX191" s="27"/>
      <c r="EFY191" s="27"/>
      <c r="EFZ191" s="27"/>
      <c r="EGA191" s="27"/>
      <c r="EGB191" s="27"/>
      <c r="EGC191" s="27"/>
      <c r="EGD191" s="27"/>
      <c r="EGE191" s="27"/>
      <c r="EGF191" s="27"/>
      <c r="EGG191" s="27"/>
      <c r="EGH191" s="27"/>
      <c r="EGI191" s="27"/>
      <c r="EGJ191" s="27"/>
      <c r="EGK191" s="27"/>
      <c r="EGL191" s="27"/>
      <c r="EGM191" s="27"/>
      <c r="EGN191" s="27"/>
      <c r="EGO191" s="27"/>
      <c r="EGP191" s="27"/>
      <c r="EGQ191" s="27"/>
      <c r="EGR191" s="27"/>
      <c r="EGS191" s="27"/>
      <c r="EGT191" s="27"/>
      <c r="EGU191" s="27"/>
      <c r="EGV191" s="27"/>
      <c r="EGW191" s="27"/>
      <c r="EGX191" s="27"/>
      <c r="EGY191" s="27"/>
      <c r="EGZ191" s="27"/>
      <c r="EHA191" s="27"/>
      <c r="EHB191" s="27"/>
      <c r="EHC191" s="27"/>
      <c r="EHD191" s="27"/>
      <c r="EHE191" s="27"/>
      <c r="EHF191" s="27"/>
      <c r="EHG191" s="27"/>
      <c r="EHH191" s="27"/>
      <c r="EHI191" s="27"/>
      <c r="EHJ191" s="27"/>
      <c r="EHK191" s="27"/>
      <c r="EHL191" s="27"/>
      <c r="EHM191" s="27"/>
      <c r="EHN191" s="27"/>
      <c r="EHO191" s="27"/>
      <c r="EHP191" s="27"/>
      <c r="EHQ191" s="27"/>
      <c r="EHR191" s="27"/>
      <c r="EHS191" s="27"/>
      <c r="EHT191" s="27"/>
      <c r="EHU191" s="27"/>
      <c r="EHV191" s="27"/>
      <c r="EHW191" s="27"/>
      <c r="EHX191" s="27"/>
      <c r="EHY191" s="27"/>
      <c r="EHZ191" s="27"/>
      <c r="EIA191" s="27"/>
      <c r="EIB191" s="27"/>
      <c r="EIC191" s="27"/>
      <c r="EID191" s="27"/>
      <c r="EIE191" s="27"/>
      <c r="EIF191" s="27"/>
      <c r="EIG191" s="27"/>
      <c r="EIH191" s="27"/>
      <c r="EII191" s="27"/>
      <c r="EIJ191" s="27"/>
      <c r="EIK191" s="27"/>
      <c r="EIL191" s="27"/>
      <c r="EIM191" s="27"/>
      <c r="EIN191" s="27"/>
      <c r="EIO191" s="27"/>
      <c r="EIP191" s="27"/>
      <c r="EIQ191" s="27"/>
      <c r="EIR191" s="27"/>
      <c r="EIS191" s="27"/>
      <c r="EIT191" s="27"/>
      <c r="EIU191" s="27"/>
      <c r="EIV191" s="27"/>
      <c r="EIW191" s="27"/>
      <c r="EIX191" s="27"/>
      <c r="EIY191" s="27"/>
      <c r="EIZ191" s="27"/>
      <c r="EJA191" s="27"/>
      <c r="EJB191" s="27"/>
      <c r="EJC191" s="27"/>
      <c r="EJD191" s="27"/>
      <c r="EJE191" s="27"/>
      <c r="EJF191" s="27"/>
      <c r="EJG191" s="27"/>
      <c r="EJH191" s="27"/>
      <c r="EJI191" s="27"/>
      <c r="EJJ191" s="27"/>
      <c r="EJK191" s="27"/>
      <c r="EJL191" s="27"/>
      <c r="EJM191" s="27"/>
      <c r="EJN191" s="27"/>
      <c r="EJO191" s="27"/>
      <c r="EJP191" s="27"/>
      <c r="EJQ191" s="27"/>
      <c r="EJR191" s="27"/>
      <c r="EJS191" s="27"/>
      <c r="EJT191" s="27"/>
      <c r="EJU191" s="27"/>
      <c r="EJV191" s="27"/>
      <c r="EJW191" s="27"/>
      <c r="EJX191" s="27"/>
      <c r="EJY191" s="27"/>
      <c r="EJZ191" s="27"/>
      <c r="EKA191" s="27"/>
      <c r="EKB191" s="27"/>
      <c r="EKC191" s="27"/>
      <c r="EKD191" s="27"/>
      <c r="EKE191" s="27"/>
      <c r="EKF191" s="27"/>
      <c r="EKG191" s="27"/>
      <c r="EKH191" s="27"/>
      <c r="EKI191" s="27"/>
      <c r="EKJ191" s="27"/>
      <c r="EKK191" s="27"/>
      <c r="EKL191" s="27"/>
      <c r="EKM191" s="27"/>
      <c r="EKN191" s="27"/>
      <c r="EKO191" s="27"/>
      <c r="EKP191" s="27"/>
      <c r="EKQ191" s="27"/>
      <c r="EKR191" s="27"/>
      <c r="EKS191" s="27"/>
      <c r="EKT191" s="27"/>
      <c r="EKU191" s="27"/>
      <c r="EKV191" s="27"/>
      <c r="EKW191" s="27"/>
      <c r="EKX191" s="27"/>
      <c r="EKY191" s="27"/>
      <c r="EKZ191" s="27"/>
      <c r="ELA191" s="27"/>
      <c r="ELB191" s="27"/>
      <c r="ELC191" s="27"/>
      <c r="ELD191" s="27"/>
      <c r="ELE191" s="27"/>
      <c r="ELF191" s="27"/>
      <c r="ELG191" s="27"/>
      <c r="ELH191" s="27"/>
      <c r="ELI191" s="27"/>
      <c r="ELJ191" s="27"/>
      <c r="ELK191" s="27"/>
      <c r="ELL191" s="27"/>
      <c r="ELM191" s="27"/>
      <c r="ELN191" s="27"/>
      <c r="ELO191" s="27"/>
      <c r="ELP191" s="27"/>
      <c r="ELQ191" s="27"/>
      <c r="ELR191" s="27"/>
      <c r="ELS191" s="27"/>
      <c r="ELT191" s="27"/>
      <c r="ELU191" s="27"/>
      <c r="ELV191" s="27"/>
      <c r="ELW191" s="27"/>
      <c r="ELX191" s="27"/>
      <c r="ELY191" s="27"/>
      <c r="ELZ191" s="27"/>
      <c r="EMA191" s="27"/>
      <c r="EMB191" s="27"/>
      <c r="EMC191" s="27"/>
      <c r="EMD191" s="27"/>
      <c r="EME191" s="27"/>
      <c r="EMF191" s="27"/>
      <c r="EMG191" s="27"/>
      <c r="EMH191" s="27"/>
      <c r="EMI191" s="27"/>
      <c r="EMJ191" s="27"/>
      <c r="EMK191" s="27"/>
      <c r="EML191" s="27"/>
      <c r="EMM191" s="27"/>
      <c r="EMN191" s="27"/>
      <c r="EMO191" s="27"/>
      <c r="EMP191" s="27"/>
      <c r="EMQ191" s="27"/>
      <c r="EMR191" s="27"/>
      <c r="EMS191" s="27"/>
      <c r="EMT191" s="27"/>
      <c r="EMU191" s="27"/>
      <c r="EMV191" s="27"/>
      <c r="EMW191" s="27"/>
      <c r="EMX191" s="27"/>
      <c r="EMY191" s="27"/>
      <c r="EMZ191" s="27"/>
      <c r="ENA191" s="27"/>
      <c r="ENB191" s="27"/>
      <c r="ENC191" s="27"/>
      <c r="END191" s="27"/>
      <c r="ENE191" s="27"/>
      <c r="ENF191" s="27"/>
      <c r="ENG191" s="27"/>
      <c r="ENH191" s="27"/>
      <c r="ENI191" s="27"/>
      <c r="ENJ191" s="27"/>
      <c r="ENK191" s="27"/>
      <c r="ENL191" s="27"/>
      <c r="ENM191" s="27"/>
      <c r="ENN191" s="27"/>
      <c r="ENO191" s="27"/>
      <c r="ENP191" s="27"/>
      <c r="ENQ191" s="27"/>
      <c r="ENR191" s="27"/>
      <c r="ENS191" s="27"/>
      <c r="ENT191" s="27"/>
      <c r="ENU191" s="27"/>
      <c r="ENV191" s="27"/>
      <c r="ENW191" s="27"/>
      <c r="ENX191" s="27"/>
      <c r="ENY191" s="27"/>
      <c r="ENZ191" s="27"/>
      <c r="EOA191" s="27"/>
      <c r="EOB191" s="27"/>
      <c r="EOC191" s="27"/>
      <c r="EOD191" s="27"/>
      <c r="EOE191" s="27"/>
      <c r="EOF191" s="27"/>
      <c r="EOG191" s="27"/>
      <c r="EOH191" s="27"/>
      <c r="EOI191" s="27"/>
      <c r="EOJ191" s="27"/>
      <c r="EOK191" s="27"/>
      <c r="EOL191" s="27"/>
      <c r="EOM191" s="27"/>
      <c r="EON191" s="27"/>
      <c r="EOO191" s="27"/>
      <c r="EOP191" s="27"/>
      <c r="EOQ191" s="27"/>
      <c r="EOR191" s="27"/>
      <c r="EOS191" s="27"/>
      <c r="EOT191" s="27"/>
      <c r="EOU191" s="27"/>
      <c r="EOV191" s="27"/>
      <c r="EOW191" s="27"/>
      <c r="EOX191" s="27"/>
      <c r="EOY191" s="27"/>
      <c r="EOZ191" s="27"/>
      <c r="EPA191" s="27"/>
      <c r="EPB191" s="27"/>
      <c r="EPC191" s="27"/>
      <c r="EPD191" s="27"/>
      <c r="EPE191" s="27"/>
      <c r="EPF191" s="27"/>
      <c r="EPG191" s="27"/>
      <c r="EPH191" s="27"/>
      <c r="EPI191" s="27"/>
      <c r="EPJ191" s="27"/>
      <c r="EPK191" s="27"/>
      <c r="EPL191" s="27"/>
      <c r="EPM191" s="27"/>
      <c r="EPN191" s="27"/>
      <c r="EPO191" s="27"/>
      <c r="EPP191" s="27"/>
      <c r="EPQ191" s="27"/>
      <c r="EPR191" s="27"/>
      <c r="EPS191" s="27"/>
      <c r="EPT191" s="27"/>
      <c r="EPU191" s="27"/>
      <c r="EPV191" s="27"/>
      <c r="EPW191" s="27"/>
      <c r="EPX191" s="27"/>
      <c r="EPY191" s="27"/>
      <c r="EPZ191" s="27"/>
      <c r="EQA191" s="27"/>
      <c r="EQB191" s="27"/>
      <c r="EQC191" s="27"/>
      <c r="EQD191" s="27"/>
      <c r="EQE191" s="27"/>
      <c r="EQF191" s="27"/>
      <c r="EQG191" s="27"/>
      <c r="EQH191" s="27"/>
      <c r="EQI191" s="27"/>
      <c r="EQJ191" s="27"/>
      <c r="EQK191" s="27"/>
      <c r="EQL191" s="27"/>
      <c r="EQM191" s="27"/>
      <c r="EQN191" s="27"/>
      <c r="EQO191" s="27"/>
      <c r="EQP191" s="27"/>
      <c r="EQQ191" s="27"/>
      <c r="EQR191" s="27"/>
      <c r="EQS191" s="27"/>
      <c r="EQT191" s="27"/>
      <c r="EQU191" s="27"/>
      <c r="EQV191" s="27"/>
      <c r="EQW191" s="27"/>
      <c r="EQX191" s="27"/>
      <c r="EQY191" s="27"/>
      <c r="EQZ191" s="27"/>
      <c r="ERA191" s="27"/>
      <c r="ERB191" s="27"/>
      <c r="ERC191" s="27"/>
      <c r="ERD191" s="27"/>
      <c r="ERE191" s="27"/>
      <c r="ERF191" s="27"/>
      <c r="ERG191" s="27"/>
      <c r="ERH191" s="27"/>
      <c r="ERI191" s="27"/>
      <c r="ERJ191" s="27"/>
      <c r="ERK191" s="27"/>
      <c r="ERL191" s="27"/>
      <c r="ERM191" s="27"/>
      <c r="ERN191" s="27"/>
      <c r="ERO191" s="27"/>
      <c r="ERP191" s="27"/>
      <c r="ERQ191" s="27"/>
      <c r="ERR191" s="27"/>
      <c r="ERS191" s="27"/>
      <c r="ERT191" s="27"/>
      <c r="ERU191" s="27"/>
      <c r="ERV191" s="27"/>
      <c r="ERW191" s="27"/>
      <c r="ERX191" s="27"/>
      <c r="ERY191" s="27"/>
      <c r="ERZ191" s="27"/>
      <c r="ESA191" s="27"/>
      <c r="ESB191" s="27"/>
      <c r="ESC191" s="27"/>
      <c r="ESD191" s="27"/>
      <c r="ESE191" s="27"/>
      <c r="ESF191" s="27"/>
      <c r="ESG191" s="27"/>
      <c r="ESH191" s="27"/>
      <c r="ESI191" s="27"/>
      <c r="ESJ191" s="27"/>
      <c r="ESK191" s="27"/>
      <c r="ESL191" s="27"/>
      <c r="ESM191" s="27"/>
      <c r="ESN191" s="27"/>
      <c r="ESO191" s="27"/>
      <c r="ESP191" s="27"/>
      <c r="ESQ191" s="27"/>
      <c r="ESR191" s="27"/>
      <c r="ESS191" s="27"/>
      <c r="EST191" s="27"/>
      <c r="ESU191" s="27"/>
      <c r="ESV191" s="27"/>
      <c r="ESW191" s="27"/>
      <c r="ESX191" s="27"/>
      <c r="ESY191" s="27"/>
      <c r="ESZ191" s="27"/>
      <c r="ETA191" s="27"/>
      <c r="ETB191" s="27"/>
      <c r="ETC191" s="27"/>
      <c r="ETD191" s="27"/>
      <c r="ETE191" s="27"/>
      <c r="ETF191" s="27"/>
      <c r="ETG191" s="27"/>
      <c r="ETH191" s="27"/>
      <c r="ETI191" s="27"/>
      <c r="ETJ191" s="27"/>
      <c r="ETK191" s="27"/>
      <c r="ETL191" s="27"/>
      <c r="ETM191" s="27"/>
      <c r="ETN191" s="27"/>
      <c r="ETO191" s="27"/>
      <c r="ETP191" s="27"/>
      <c r="ETQ191" s="27"/>
      <c r="ETR191" s="27"/>
      <c r="ETS191" s="27"/>
      <c r="ETT191" s="27"/>
      <c r="ETU191" s="27"/>
      <c r="ETV191" s="27"/>
      <c r="ETW191" s="27"/>
      <c r="ETX191" s="27"/>
      <c r="ETY191" s="27"/>
      <c r="ETZ191" s="27"/>
      <c r="EUA191" s="27"/>
      <c r="EUB191" s="27"/>
      <c r="EUC191" s="27"/>
      <c r="EUD191" s="27"/>
      <c r="EUE191" s="27"/>
      <c r="EUF191" s="27"/>
      <c r="EUG191" s="27"/>
      <c r="EUH191" s="27"/>
      <c r="EUI191" s="27"/>
      <c r="EUJ191" s="27"/>
      <c r="EUK191" s="27"/>
      <c r="EUL191" s="27"/>
      <c r="EUM191" s="27"/>
      <c r="EUN191" s="27"/>
      <c r="EUO191" s="27"/>
      <c r="EUP191" s="27"/>
      <c r="EUQ191" s="27"/>
      <c r="EUR191" s="27"/>
      <c r="EUS191" s="27"/>
      <c r="EUT191" s="27"/>
      <c r="EUU191" s="27"/>
      <c r="EUV191" s="27"/>
      <c r="EUW191" s="27"/>
      <c r="EUX191" s="27"/>
      <c r="EUY191" s="27"/>
      <c r="EUZ191" s="27"/>
      <c r="EVA191" s="27"/>
      <c r="EVB191" s="27"/>
      <c r="EVC191" s="27"/>
      <c r="EVD191" s="27"/>
      <c r="EVE191" s="27"/>
      <c r="EVF191" s="27"/>
      <c r="EVG191" s="27"/>
      <c r="EVH191" s="27"/>
      <c r="EVI191" s="27"/>
      <c r="EVJ191" s="27"/>
      <c r="EVK191" s="27"/>
      <c r="EVL191" s="27"/>
      <c r="EVM191" s="27"/>
      <c r="EVN191" s="27"/>
      <c r="EVO191" s="27"/>
      <c r="EVP191" s="27"/>
      <c r="EVQ191" s="27"/>
      <c r="EVR191" s="27"/>
      <c r="EVS191" s="27"/>
      <c r="EVT191" s="27"/>
      <c r="EVU191" s="27"/>
      <c r="EVV191" s="27"/>
      <c r="EVW191" s="27"/>
      <c r="EVX191" s="27"/>
      <c r="EVY191" s="27"/>
      <c r="EVZ191" s="27"/>
      <c r="EWA191" s="27"/>
      <c r="EWB191" s="27"/>
      <c r="EWC191" s="27"/>
      <c r="EWD191" s="27"/>
      <c r="EWE191" s="27"/>
      <c r="EWF191" s="27"/>
      <c r="EWG191" s="27"/>
      <c r="EWH191" s="27"/>
      <c r="EWI191" s="27"/>
      <c r="EWJ191" s="27"/>
      <c r="EWK191" s="27"/>
      <c r="EWL191" s="27"/>
      <c r="EWM191" s="27"/>
      <c r="EWN191" s="27"/>
      <c r="EWO191" s="27"/>
      <c r="EWP191" s="27"/>
      <c r="EWQ191" s="27"/>
      <c r="EWR191" s="27"/>
      <c r="EWS191" s="27"/>
      <c r="EWT191" s="27"/>
      <c r="EWU191" s="27"/>
      <c r="EWV191" s="27"/>
      <c r="EWW191" s="27"/>
      <c r="EWX191" s="27"/>
      <c r="EWY191" s="27"/>
      <c r="EWZ191" s="27"/>
      <c r="EXA191" s="27"/>
      <c r="EXB191" s="27"/>
      <c r="EXC191" s="27"/>
      <c r="EXD191" s="27"/>
      <c r="EXE191" s="27"/>
      <c r="EXF191" s="27"/>
      <c r="EXG191" s="27"/>
      <c r="EXH191" s="27"/>
      <c r="EXI191" s="27"/>
      <c r="EXJ191" s="27"/>
      <c r="EXK191" s="27"/>
      <c r="EXL191" s="27"/>
      <c r="EXM191" s="27"/>
      <c r="EXN191" s="27"/>
      <c r="EXO191" s="27"/>
      <c r="EXP191" s="27"/>
      <c r="EXQ191" s="27"/>
      <c r="EXR191" s="27"/>
      <c r="EXS191" s="27"/>
      <c r="EXT191" s="27"/>
      <c r="EXU191" s="27"/>
      <c r="EXV191" s="27"/>
      <c r="EXW191" s="27"/>
      <c r="EXX191" s="27"/>
      <c r="EXY191" s="27"/>
      <c r="EXZ191" s="27"/>
      <c r="EYA191" s="27"/>
      <c r="EYB191" s="27"/>
      <c r="EYC191" s="27"/>
      <c r="EYD191" s="27"/>
      <c r="EYE191" s="27"/>
      <c r="EYF191" s="27"/>
      <c r="EYG191" s="27"/>
      <c r="EYH191" s="27"/>
      <c r="EYI191" s="27"/>
      <c r="EYJ191" s="27"/>
      <c r="EYK191" s="27"/>
      <c r="EYL191" s="27"/>
      <c r="EYM191" s="27"/>
      <c r="EYN191" s="27"/>
      <c r="EYO191" s="27"/>
      <c r="EYP191" s="27"/>
      <c r="EYQ191" s="27"/>
      <c r="EYR191" s="27"/>
      <c r="EYS191" s="27"/>
      <c r="EYT191" s="27"/>
      <c r="EYU191" s="27"/>
      <c r="EYV191" s="27"/>
      <c r="EYW191" s="27"/>
      <c r="EYX191" s="27"/>
      <c r="EYY191" s="27"/>
      <c r="EYZ191" s="27"/>
      <c r="EZA191" s="27"/>
      <c r="EZB191" s="27"/>
      <c r="EZC191" s="27"/>
      <c r="EZD191" s="27"/>
      <c r="EZE191" s="27"/>
      <c r="EZF191" s="27"/>
      <c r="EZG191" s="27"/>
      <c r="EZH191" s="27"/>
      <c r="EZI191" s="27"/>
      <c r="EZJ191" s="27"/>
      <c r="EZK191" s="27"/>
      <c r="EZL191" s="27"/>
      <c r="EZM191" s="27"/>
      <c r="EZN191" s="27"/>
      <c r="EZO191" s="27"/>
      <c r="EZP191" s="27"/>
      <c r="EZQ191" s="27"/>
      <c r="EZR191" s="27"/>
      <c r="EZS191" s="27"/>
      <c r="EZT191" s="27"/>
      <c r="EZU191" s="27"/>
      <c r="EZV191" s="27"/>
      <c r="EZW191" s="27"/>
      <c r="EZX191" s="27"/>
      <c r="EZY191" s="27"/>
      <c r="EZZ191" s="27"/>
      <c r="FAA191" s="27"/>
      <c r="FAB191" s="27"/>
      <c r="FAC191" s="27"/>
      <c r="FAD191" s="27"/>
      <c r="FAE191" s="27"/>
      <c r="FAF191" s="27"/>
      <c r="FAG191" s="27"/>
      <c r="FAH191" s="27"/>
      <c r="FAI191" s="27"/>
      <c r="FAJ191" s="27"/>
      <c r="FAK191" s="27"/>
      <c r="FAL191" s="27"/>
      <c r="FAM191" s="27"/>
      <c r="FAN191" s="27"/>
      <c r="FAO191" s="27"/>
      <c r="FAP191" s="27"/>
      <c r="FAQ191" s="27"/>
      <c r="FAR191" s="27"/>
      <c r="FAS191" s="27"/>
      <c r="FAT191" s="27"/>
      <c r="FAU191" s="27"/>
      <c r="FAV191" s="27"/>
      <c r="FAW191" s="27"/>
      <c r="FAX191" s="27"/>
      <c r="FAY191" s="27"/>
      <c r="FAZ191" s="27"/>
      <c r="FBA191" s="27"/>
      <c r="FBB191" s="27"/>
      <c r="FBC191" s="27"/>
      <c r="FBD191" s="27"/>
      <c r="FBE191" s="27"/>
      <c r="FBF191" s="27"/>
      <c r="FBG191" s="27"/>
      <c r="FBH191" s="27"/>
      <c r="FBI191" s="27"/>
      <c r="FBJ191" s="27"/>
      <c r="FBK191" s="27"/>
      <c r="FBL191" s="27"/>
      <c r="FBM191" s="27"/>
      <c r="FBN191" s="27"/>
      <c r="FBO191" s="27"/>
      <c r="FBP191" s="27"/>
      <c r="FBQ191" s="27"/>
      <c r="FBR191" s="27"/>
      <c r="FBS191" s="27"/>
      <c r="FBT191" s="27"/>
      <c r="FBU191" s="27"/>
      <c r="FBV191" s="27"/>
      <c r="FBW191" s="27"/>
      <c r="FBX191" s="27"/>
      <c r="FBY191" s="27"/>
      <c r="FBZ191" s="27"/>
      <c r="FCA191" s="27"/>
      <c r="FCB191" s="27"/>
      <c r="FCC191" s="27"/>
      <c r="FCD191" s="27"/>
      <c r="FCE191" s="27"/>
      <c r="FCF191" s="27"/>
      <c r="FCG191" s="27"/>
      <c r="FCH191" s="27"/>
      <c r="FCI191" s="27"/>
      <c r="FCJ191" s="27"/>
      <c r="FCK191" s="27"/>
      <c r="FCL191" s="27"/>
      <c r="FCM191" s="27"/>
      <c r="FCN191" s="27"/>
      <c r="FCO191" s="27"/>
      <c r="FCP191" s="27"/>
      <c r="FCQ191" s="27"/>
      <c r="FCR191" s="27"/>
      <c r="FCS191" s="27"/>
      <c r="FCT191" s="27"/>
      <c r="FCU191" s="27"/>
      <c r="FCV191" s="27"/>
      <c r="FCW191" s="27"/>
      <c r="FCX191" s="27"/>
      <c r="FCY191" s="27"/>
      <c r="FCZ191" s="27"/>
      <c r="FDA191" s="27"/>
      <c r="FDB191" s="27"/>
      <c r="FDC191" s="27"/>
      <c r="FDD191" s="27"/>
      <c r="FDE191" s="27"/>
      <c r="FDF191" s="27"/>
      <c r="FDG191" s="27"/>
      <c r="FDH191" s="27"/>
      <c r="FDI191" s="27"/>
      <c r="FDJ191" s="27"/>
      <c r="FDK191" s="27"/>
      <c r="FDL191" s="27"/>
      <c r="FDM191" s="27"/>
      <c r="FDN191" s="27"/>
      <c r="FDO191" s="27"/>
      <c r="FDP191" s="27"/>
      <c r="FDQ191" s="27"/>
      <c r="FDR191" s="27"/>
      <c r="FDS191" s="27"/>
      <c r="FDT191" s="27"/>
      <c r="FDU191" s="27"/>
      <c r="FDV191" s="27"/>
      <c r="FDW191" s="27"/>
      <c r="FDX191" s="27"/>
      <c r="FDY191" s="27"/>
      <c r="FDZ191" s="27"/>
      <c r="FEA191" s="27"/>
      <c r="FEB191" s="27"/>
      <c r="FEC191" s="27"/>
      <c r="FED191" s="27"/>
      <c r="FEE191" s="27"/>
      <c r="FEF191" s="27"/>
      <c r="FEG191" s="27"/>
      <c r="FEH191" s="27"/>
      <c r="FEI191" s="27"/>
      <c r="FEJ191" s="27"/>
      <c r="FEK191" s="27"/>
      <c r="FEL191" s="27"/>
      <c r="FEM191" s="27"/>
      <c r="FEN191" s="27"/>
      <c r="FEO191" s="27"/>
      <c r="FEP191" s="27"/>
      <c r="FEQ191" s="27"/>
      <c r="FER191" s="27"/>
      <c r="FES191" s="27"/>
      <c r="FET191" s="27"/>
      <c r="FEU191" s="27"/>
      <c r="FEV191" s="27"/>
      <c r="FEW191" s="27"/>
      <c r="FEX191" s="27"/>
      <c r="FEY191" s="27"/>
      <c r="FEZ191" s="27"/>
      <c r="FFA191" s="27"/>
      <c r="FFB191" s="27"/>
      <c r="FFC191" s="27"/>
      <c r="FFD191" s="27"/>
      <c r="FFE191" s="27"/>
      <c r="FFF191" s="27"/>
      <c r="FFG191" s="27"/>
      <c r="FFH191" s="27"/>
      <c r="FFI191" s="27"/>
      <c r="FFJ191" s="27"/>
      <c r="FFK191" s="27"/>
      <c r="FFL191" s="27"/>
      <c r="FFM191" s="27"/>
      <c r="FFN191" s="27"/>
      <c r="FFO191" s="27"/>
      <c r="FFP191" s="27"/>
      <c r="FFQ191" s="27"/>
      <c r="FFR191" s="27"/>
      <c r="FFS191" s="27"/>
      <c r="FFT191" s="27"/>
      <c r="FFU191" s="27"/>
      <c r="FFV191" s="27"/>
      <c r="FFW191" s="27"/>
      <c r="FFX191" s="27"/>
      <c r="FFY191" s="27"/>
      <c r="FFZ191" s="27"/>
      <c r="FGA191" s="27"/>
      <c r="FGB191" s="27"/>
      <c r="FGC191" s="27"/>
      <c r="FGD191" s="27"/>
      <c r="FGE191" s="27"/>
      <c r="FGF191" s="27"/>
      <c r="FGG191" s="27"/>
      <c r="FGH191" s="27"/>
      <c r="FGI191" s="27"/>
      <c r="FGJ191" s="27"/>
      <c r="FGK191" s="27"/>
      <c r="FGL191" s="27"/>
      <c r="FGM191" s="27"/>
      <c r="FGN191" s="27"/>
      <c r="FGO191" s="27"/>
      <c r="FGP191" s="27"/>
      <c r="FGQ191" s="27"/>
      <c r="FGR191" s="27"/>
      <c r="FGS191" s="27"/>
      <c r="FGT191" s="27"/>
      <c r="FGU191" s="27"/>
      <c r="FGV191" s="27"/>
      <c r="FGW191" s="27"/>
      <c r="FGX191" s="27"/>
      <c r="FGY191" s="27"/>
      <c r="FGZ191" s="27"/>
      <c r="FHA191" s="27"/>
      <c r="FHB191" s="27"/>
      <c r="FHC191" s="27"/>
      <c r="FHD191" s="27"/>
      <c r="FHE191" s="27"/>
      <c r="FHF191" s="27"/>
      <c r="FHG191" s="27"/>
      <c r="FHH191" s="27"/>
      <c r="FHI191" s="27"/>
      <c r="FHJ191" s="27"/>
      <c r="FHK191" s="27"/>
      <c r="FHL191" s="27"/>
      <c r="FHM191" s="27"/>
      <c r="FHN191" s="27"/>
      <c r="FHO191" s="27"/>
      <c r="FHP191" s="27"/>
      <c r="FHQ191" s="27"/>
      <c r="FHR191" s="27"/>
      <c r="FHS191" s="27"/>
      <c r="FHT191" s="27"/>
      <c r="FHU191" s="27"/>
      <c r="FHV191" s="27"/>
      <c r="FHW191" s="27"/>
      <c r="FHX191" s="27"/>
      <c r="FHY191" s="27"/>
      <c r="FHZ191" s="27"/>
      <c r="FIA191" s="27"/>
      <c r="FIB191" s="27"/>
      <c r="FIC191" s="27"/>
      <c r="FID191" s="27"/>
      <c r="FIE191" s="27"/>
      <c r="FIF191" s="27"/>
      <c r="FIG191" s="27"/>
      <c r="FIH191" s="27"/>
      <c r="FII191" s="27"/>
      <c r="FIJ191" s="27"/>
      <c r="FIK191" s="27"/>
      <c r="FIL191" s="27"/>
      <c r="FIM191" s="27"/>
      <c r="FIN191" s="27"/>
      <c r="FIO191" s="27"/>
      <c r="FIP191" s="27"/>
      <c r="FIQ191" s="27"/>
      <c r="FIR191" s="27"/>
      <c r="FIS191" s="27"/>
      <c r="FIT191" s="27"/>
      <c r="FIU191" s="27"/>
      <c r="FIV191" s="27"/>
      <c r="FIW191" s="27"/>
      <c r="FIX191" s="27"/>
      <c r="FIY191" s="27"/>
      <c r="FIZ191" s="27"/>
      <c r="FJA191" s="27"/>
      <c r="FJB191" s="27"/>
      <c r="FJC191" s="27"/>
      <c r="FJD191" s="27"/>
      <c r="FJE191" s="27"/>
      <c r="FJF191" s="27"/>
      <c r="FJG191" s="27"/>
      <c r="FJH191" s="27"/>
      <c r="FJI191" s="27"/>
      <c r="FJJ191" s="27"/>
      <c r="FJK191" s="27"/>
      <c r="FJL191" s="27"/>
      <c r="FJM191" s="27"/>
      <c r="FJN191" s="27"/>
      <c r="FJO191" s="27"/>
      <c r="FJP191" s="27"/>
      <c r="FJQ191" s="27"/>
      <c r="FJR191" s="27"/>
      <c r="FJS191" s="27"/>
      <c r="FJT191" s="27"/>
      <c r="FJU191" s="27"/>
      <c r="FJV191" s="27"/>
      <c r="FJW191" s="27"/>
      <c r="FJX191" s="27"/>
      <c r="FJY191" s="27"/>
      <c r="FJZ191" s="27"/>
      <c r="FKA191" s="27"/>
      <c r="FKB191" s="27"/>
      <c r="FKC191" s="27"/>
      <c r="FKD191" s="27"/>
      <c r="FKE191" s="27"/>
      <c r="FKF191" s="27"/>
      <c r="FKG191" s="27"/>
      <c r="FKH191" s="27"/>
      <c r="FKI191" s="27"/>
      <c r="FKJ191" s="27"/>
      <c r="FKK191" s="27"/>
      <c r="FKL191" s="27"/>
      <c r="FKM191" s="27"/>
      <c r="FKN191" s="27"/>
      <c r="FKO191" s="27"/>
      <c r="FKP191" s="27"/>
      <c r="FKQ191" s="27"/>
      <c r="FKR191" s="27"/>
      <c r="FKS191" s="27"/>
      <c r="FKT191" s="27"/>
      <c r="FKU191" s="27"/>
      <c r="FKV191" s="27"/>
      <c r="FKW191" s="27"/>
      <c r="FKX191" s="27"/>
      <c r="FKY191" s="27"/>
      <c r="FKZ191" s="27"/>
      <c r="FLA191" s="27"/>
      <c r="FLB191" s="27"/>
      <c r="FLC191" s="27"/>
      <c r="FLD191" s="27"/>
      <c r="FLE191" s="27"/>
      <c r="FLF191" s="27"/>
      <c r="FLG191" s="27"/>
      <c r="FLH191" s="27"/>
      <c r="FLI191" s="27"/>
      <c r="FLJ191" s="27"/>
      <c r="FLK191" s="27"/>
      <c r="FLL191" s="27"/>
      <c r="FLM191" s="27"/>
      <c r="FLN191" s="27"/>
      <c r="FLO191" s="27"/>
      <c r="FLP191" s="27"/>
      <c r="FLQ191" s="27"/>
      <c r="FLR191" s="27"/>
      <c r="FLS191" s="27"/>
      <c r="FLT191" s="27"/>
      <c r="FLU191" s="27"/>
      <c r="FLV191" s="27"/>
      <c r="FLW191" s="27"/>
      <c r="FLX191" s="27"/>
      <c r="FLY191" s="27"/>
      <c r="FLZ191" s="27"/>
      <c r="FMA191" s="27"/>
      <c r="FMB191" s="27"/>
      <c r="FMC191" s="27"/>
      <c r="FMD191" s="27"/>
      <c r="FME191" s="27"/>
      <c r="FMF191" s="27"/>
      <c r="FMG191" s="27"/>
      <c r="FMH191" s="27"/>
      <c r="FMI191" s="27"/>
      <c r="FMJ191" s="27"/>
      <c r="FMK191" s="27"/>
      <c r="FML191" s="27"/>
      <c r="FMM191" s="27"/>
      <c r="FMN191" s="27"/>
      <c r="FMO191" s="27"/>
      <c r="FMP191" s="27"/>
      <c r="FMQ191" s="27"/>
      <c r="FMR191" s="27"/>
      <c r="FMS191" s="27"/>
      <c r="FMT191" s="27"/>
      <c r="FMU191" s="27"/>
      <c r="FMV191" s="27"/>
      <c r="FMW191" s="27"/>
      <c r="FMX191" s="27"/>
      <c r="FMY191" s="27"/>
      <c r="FMZ191" s="27"/>
      <c r="FNA191" s="27"/>
      <c r="FNB191" s="27"/>
      <c r="FNC191" s="27"/>
      <c r="FND191" s="27"/>
      <c r="FNE191" s="27"/>
      <c r="FNF191" s="27"/>
      <c r="FNG191" s="27"/>
      <c r="FNH191" s="27"/>
      <c r="FNI191" s="27"/>
      <c r="FNJ191" s="27"/>
      <c r="FNK191" s="27"/>
      <c r="FNL191" s="27"/>
      <c r="FNM191" s="27"/>
      <c r="FNN191" s="27"/>
      <c r="FNO191" s="27"/>
      <c r="FNP191" s="27"/>
      <c r="FNQ191" s="27"/>
      <c r="FNR191" s="27"/>
      <c r="FNS191" s="27"/>
      <c r="FNT191" s="27"/>
      <c r="FNU191" s="27"/>
      <c r="FNV191" s="27"/>
      <c r="FNW191" s="27"/>
      <c r="FNX191" s="27"/>
      <c r="FNY191" s="27"/>
      <c r="FNZ191" s="27"/>
      <c r="FOA191" s="27"/>
      <c r="FOB191" s="27"/>
      <c r="FOC191" s="27"/>
      <c r="FOD191" s="27"/>
      <c r="FOE191" s="27"/>
      <c r="FOF191" s="27"/>
      <c r="FOG191" s="27"/>
      <c r="FOH191" s="27"/>
      <c r="FOI191" s="27"/>
      <c r="FOJ191" s="27"/>
      <c r="FOK191" s="27"/>
      <c r="FOL191" s="27"/>
      <c r="FOM191" s="27"/>
      <c r="FON191" s="27"/>
      <c r="FOO191" s="27"/>
      <c r="FOP191" s="27"/>
      <c r="FOQ191" s="27"/>
      <c r="FOR191" s="27"/>
      <c r="FOS191" s="27"/>
      <c r="FOT191" s="27"/>
      <c r="FOU191" s="27"/>
      <c r="FOV191" s="27"/>
      <c r="FOW191" s="27"/>
      <c r="FOX191" s="27"/>
      <c r="FOY191" s="27"/>
      <c r="FOZ191" s="27"/>
      <c r="FPA191" s="27"/>
      <c r="FPB191" s="27"/>
      <c r="FPC191" s="27"/>
      <c r="FPD191" s="27"/>
      <c r="FPE191" s="27"/>
      <c r="FPF191" s="27"/>
      <c r="FPG191" s="27"/>
      <c r="FPH191" s="27"/>
      <c r="FPI191" s="27"/>
      <c r="FPJ191" s="27"/>
      <c r="FPK191" s="27"/>
      <c r="FPL191" s="27"/>
      <c r="FPM191" s="27"/>
      <c r="FPN191" s="27"/>
      <c r="FPO191" s="27"/>
      <c r="FPP191" s="27"/>
      <c r="FPQ191" s="27"/>
      <c r="FPR191" s="27"/>
      <c r="FPS191" s="27"/>
      <c r="FPT191" s="27"/>
      <c r="FPU191" s="27"/>
      <c r="FPV191" s="27"/>
      <c r="FPW191" s="27"/>
      <c r="FPX191" s="27"/>
      <c r="FPY191" s="27"/>
      <c r="FPZ191" s="27"/>
      <c r="FQA191" s="27"/>
      <c r="FQB191" s="27"/>
      <c r="FQC191" s="27"/>
      <c r="FQD191" s="27"/>
      <c r="FQE191" s="27"/>
      <c r="FQF191" s="27"/>
      <c r="FQG191" s="27"/>
      <c r="FQH191" s="27"/>
      <c r="FQI191" s="27"/>
      <c r="FQJ191" s="27"/>
      <c r="FQK191" s="27"/>
      <c r="FQL191" s="27"/>
      <c r="FQM191" s="27"/>
      <c r="FQN191" s="27"/>
      <c r="FQO191" s="27"/>
      <c r="FQP191" s="27"/>
      <c r="FQQ191" s="27"/>
      <c r="FQR191" s="27"/>
      <c r="FQS191" s="27"/>
      <c r="FQT191" s="27"/>
      <c r="FQU191" s="27"/>
      <c r="FQV191" s="27"/>
      <c r="FQW191" s="27"/>
      <c r="FQX191" s="27"/>
      <c r="FQY191" s="27"/>
      <c r="FQZ191" s="27"/>
      <c r="FRA191" s="27"/>
      <c r="FRB191" s="27"/>
      <c r="FRC191" s="27"/>
      <c r="FRD191" s="27"/>
      <c r="FRE191" s="27"/>
      <c r="FRF191" s="27"/>
      <c r="FRG191" s="27"/>
      <c r="FRH191" s="27"/>
      <c r="FRI191" s="27"/>
      <c r="FRJ191" s="27"/>
      <c r="FRK191" s="27"/>
      <c r="FRL191" s="27"/>
      <c r="FRM191" s="27"/>
      <c r="FRN191" s="27"/>
      <c r="FRO191" s="27"/>
      <c r="FRP191" s="27"/>
      <c r="FRQ191" s="27"/>
      <c r="FRR191" s="27"/>
      <c r="FRS191" s="27"/>
      <c r="FRT191" s="27"/>
      <c r="FRU191" s="27"/>
      <c r="FRV191" s="27"/>
      <c r="FRW191" s="27"/>
      <c r="FRX191" s="27"/>
      <c r="FRY191" s="27"/>
      <c r="FRZ191" s="27"/>
      <c r="FSA191" s="27"/>
      <c r="FSB191" s="27"/>
      <c r="FSC191" s="27"/>
      <c r="FSD191" s="27"/>
      <c r="FSE191" s="27"/>
      <c r="FSF191" s="27"/>
      <c r="FSG191" s="27"/>
      <c r="FSH191" s="27"/>
      <c r="FSI191" s="27"/>
      <c r="FSJ191" s="27"/>
      <c r="FSK191" s="27"/>
      <c r="FSL191" s="27"/>
      <c r="FSM191" s="27"/>
      <c r="FSN191" s="27"/>
      <c r="FSO191" s="27"/>
      <c r="FSP191" s="27"/>
      <c r="FSQ191" s="27"/>
      <c r="FSR191" s="27"/>
      <c r="FSS191" s="27"/>
      <c r="FST191" s="27"/>
      <c r="FSU191" s="27"/>
      <c r="FSV191" s="27"/>
      <c r="FSW191" s="27"/>
      <c r="FSX191" s="27"/>
      <c r="FSY191" s="27"/>
      <c r="FSZ191" s="27"/>
      <c r="FTA191" s="27"/>
      <c r="FTB191" s="27"/>
      <c r="FTC191" s="27"/>
      <c r="FTD191" s="27"/>
      <c r="FTE191" s="27"/>
      <c r="FTF191" s="27"/>
      <c r="FTG191" s="27"/>
      <c r="FTH191" s="27"/>
      <c r="FTI191" s="27"/>
      <c r="FTJ191" s="27"/>
      <c r="FTK191" s="27"/>
      <c r="FTL191" s="27"/>
      <c r="FTM191" s="27"/>
      <c r="FTN191" s="27"/>
      <c r="FTO191" s="27"/>
      <c r="FTP191" s="27"/>
      <c r="FTQ191" s="27"/>
      <c r="FTR191" s="27"/>
      <c r="FTS191" s="27"/>
      <c r="FTT191" s="27"/>
      <c r="FTU191" s="27"/>
      <c r="FTV191" s="27"/>
      <c r="FTW191" s="27"/>
      <c r="FTX191" s="27"/>
      <c r="FTY191" s="27"/>
      <c r="FTZ191" s="27"/>
      <c r="FUA191" s="27"/>
      <c r="FUB191" s="27"/>
      <c r="FUC191" s="27"/>
      <c r="FUD191" s="27"/>
      <c r="FUE191" s="27"/>
      <c r="FUF191" s="27"/>
      <c r="FUG191" s="27"/>
      <c r="FUH191" s="27"/>
      <c r="FUI191" s="27"/>
      <c r="FUJ191" s="27"/>
      <c r="FUK191" s="27"/>
      <c r="FUL191" s="27"/>
      <c r="FUM191" s="27"/>
      <c r="FUN191" s="27"/>
      <c r="FUO191" s="27"/>
      <c r="FUP191" s="27"/>
      <c r="FUQ191" s="27"/>
      <c r="FUR191" s="27"/>
      <c r="FUS191" s="27"/>
      <c r="FUT191" s="27"/>
      <c r="FUU191" s="27"/>
      <c r="FUV191" s="27"/>
      <c r="FUW191" s="27"/>
      <c r="FUX191" s="27"/>
      <c r="FUY191" s="27"/>
      <c r="FUZ191" s="27"/>
      <c r="FVA191" s="27"/>
      <c r="FVB191" s="27"/>
      <c r="FVC191" s="27"/>
      <c r="FVD191" s="27"/>
      <c r="FVE191" s="27"/>
      <c r="FVF191" s="27"/>
      <c r="FVG191" s="27"/>
      <c r="FVH191" s="27"/>
      <c r="FVI191" s="27"/>
      <c r="FVJ191" s="27"/>
      <c r="FVK191" s="27"/>
      <c r="FVL191" s="27"/>
      <c r="FVM191" s="27"/>
      <c r="FVN191" s="27"/>
      <c r="FVO191" s="27"/>
      <c r="FVP191" s="27"/>
      <c r="FVQ191" s="27"/>
      <c r="FVR191" s="27"/>
      <c r="FVS191" s="27"/>
      <c r="FVT191" s="27"/>
      <c r="FVU191" s="27"/>
      <c r="FVV191" s="27"/>
      <c r="FVW191" s="27"/>
      <c r="FVX191" s="27"/>
      <c r="FVY191" s="27"/>
      <c r="FVZ191" s="27"/>
      <c r="FWA191" s="27"/>
      <c r="FWB191" s="27"/>
      <c r="FWC191" s="27"/>
      <c r="FWD191" s="27"/>
      <c r="FWE191" s="27"/>
      <c r="FWF191" s="27"/>
      <c r="FWG191" s="27"/>
      <c r="FWH191" s="27"/>
      <c r="FWI191" s="27"/>
      <c r="FWJ191" s="27"/>
      <c r="FWK191" s="27"/>
      <c r="FWL191" s="27"/>
      <c r="FWM191" s="27"/>
      <c r="FWN191" s="27"/>
      <c r="FWO191" s="27"/>
      <c r="FWP191" s="27"/>
      <c r="FWQ191" s="27"/>
      <c r="FWR191" s="27"/>
      <c r="FWS191" s="27"/>
      <c r="FWT191" s="27"/>
      <c r="FWU191" s="27"/>
      <c r="FWV191" s="27"/>
      <c r="FWW191" s="27"/>
      <c r="FWX191" s="27"/>
      <c r="FWY191" s="27"/>
      <c r="FWZ191" s="27"/>
      <c r="FXA191" s="27"/>
      <c r="FXB191" s="27"/>
      <c r="FXC191" s="27"/>
      <c r="FXD191" s="27"/>
      <c r="FXE191" s="27"/>
      <c r="FXF191" s="27"/>
      <c r="FXG191" s="27"/>
      <c r="FXH191" s="27"/>
      <c r="FXI191" s="27"/>
      <c r="FXJ191" s="27"/>
      <c r="FXK191" s="27"/>
      <c r="FXL191" s="27"/>
      <c r="FXM191" s="27"/>
      <c r="FXN191" s="27"/>
      <c r="FXO191" s="27"/>
      <c r="FXP191" s="27"/>
      <c r="FXQ191" s="27"/>
      <c r="FXR191" s="27"/>
      <c r="FXS191" s="27"/>
      <c r="FXT191" s="27"/>
      <c r="FXU191" s="27"/>
      <c r="FXV191" s="27"/>
      <c r="FXW191" s="27"/>
      <c r="FXX191" s="27"/>
      <c r="FXY191" s="27"/>
      <c r="FXZ191" s="27"/>
      <c r="FYA191" s="27"/>
      <c r="FYB191" s="27"/>
      <c r="FYC191" s="27"/>
      <c r="FYD191" s="27"/>
      <c r="FYE191" s="27"/>
      <c r="FYF191" s="27"/>
      <c r="FYG191" s="27"/>
      <c r="FYH191" s="27"/>
      <c r="FYI191" s="27"/>
      <c r="FYJ191" s="27"/>
      <c r="FYK191" s="27"/>
      <c r="FYL191" s="27"/>
      <c r="FYM191" s="27"/>
      <c r="FYN191" s="27"/>
      <c r="FYO191" s="27"/>
      <c r="FYP191" s="27"/>
      <c r="FYQ191" s="27"/>
      <c r="FYR191" s="27"/>
      <c r="FYS191" s="27"/>
      <c r="FYT191" s="27"/>
      <c r="FYU191" s="27"/>
      <c r="FYV191" s="27"/>
      <c r="FYW191" s="27"/>
      <c r="FYX191" s="27"/>
      <c r="FYY191" s="27"/>
      <c r="FYZ191" s="27"/>
      <c r="FZA191" s="27"/>
      <c r="FZB191" s="27"/>
      <c r="FZC191" s="27"/>
      <c r="FZD191" s="27"/>
      <c r="FZE191" s="27"/>
      <c r="FZF191" s="27"/>
      <c r="FZG191" s="27"/>
      <c r="FZH191" s="27"/>
      <c r="FZI191" s="27"/>
      <c r="FZJ191" s="27"/>
      <c r="FZK191" s="27"/>
      <c r="FZL191" s="27"/>
      <c r="FZM191" s="27"/>
      <c r="FZN191" s="27"/>
      <c r="FZO191" s="27"/>
      <c r="FZP191" s="27"/>
      <c r="FZQ191" s="27"/>
      <c r="FZR191" s="27"/>
      <c r="FZS191" s="27"/>
      <c r="FZT191" s="27"/>
      <c r="FZU191" s="27"/>
      <c r="FZV191" s="27"/>
      <c r="FZW191" s="27"/>
      <c r="FZX191" s="27"/>
      <c r="FZY191" s="27"/>
      <c r="FZZ191" s="27"/>
      <c r="GAA191" s="27"/>
      <c r="GAB191" s="27"/>
      <c r="GAC191" s="27"/>
      <c r="GAD191" s="27"/>
      <c r="GAE191" s="27"/>
      <c r="GAF191" s="27"/>
      <c r="GAG191" s="27"/>
      <c r="GAH191" s="27"/>
      <c r="GAI191" s="27"/>
      <c r="GAJ191" s="27"/>
      <c r="GAK191" s="27"/>
      <c r="GAL191" s="27"/>
      <c r="GAM191" s="27"/>
      <c r="GAN191" s="27"/>
      <c r="GAO191" s="27"/>
      <c r="GAP191" s="27"/>
      <c r="GAQ191" s="27"/>
      <c r="GAR191" s="27"/>
      <c r="GAS191" s="27"/>
      <c r="GAT191" s="27"/>
      <c r="GAU191" s="27"/>
      <c r="GAV191" s="27"/>
      <c r="GAW191" s="27"/>
      <c r="GAX191" s="27"/>
      <c r="GAY191" s="27"/>
      <c r="GAZ191" s="27"/>
      <c r="GBA191" s="27"/>
      <c r="GBB191" s="27"/>
      <c r="GBC191" s="27"/>
      <c r="GBD191" s="27"/>
      <c r="GBE191" s="27"/>
      <c r="GBF191" s="27"/>
      <c r="GBG191" s="27"/>
      <c r="GBH191" s="27"/>
      <c r="GBI191" s="27"/>
      <c r="GBJ191" s="27"/>
      <c r="GBK191" s="27"/>
      <c r="GBL191" s="27"/>
      <c r="GBM191" s="27"/>
      <c r="GBN191" s="27"/>
      <c r="GBO191" s="27"/>
      <c r="GBP191" s="27"/>
      <c r="GBQ191" s="27"/>
      <c r="GBR191" s="27"/>
      <c r="GBS191" s="27"/>
      <c r="GBT191" s="27"/>
      <c r="GBU191" s="27"/>
      <c r="GBV191" s="27"/>
      <c r="GBW191" s="27"/>
      <c r="GBX191" s="27"/>
      <c r="GBY191" s="27"/>
      <c r="GBZ191" s="27"/>
      <c r="GCA191" s="27"/>
      <c r="GCB191" s="27"/>
      <c r="GCC191" s="27"/>
      <c r="GCD191" s="27"/>
      <c r="GCE191" s="27"/>
      <c r="GCF191" s="27"/>
      <c r="GCG191" s="27"/>
      <c r="GCH191" s="27"/>
      <c r="GCI191" s="27"/>
      <c r="GCJ191" s="27"/>
      <c r="GCK191" s="27"/>
      <c r="GCL191" s="27"/>
      <c r="GCM191" s="27"/>
      <c r="GCN191" s="27"/>
      <c r="GCO191" s="27"/>
      <c r="GCP191" s="27"/>
      <c r="GCQ191" s="27"/>
      <c r="GCR191" s="27"/>
      <c r="GCS191" s="27"/>
      <c r="GCT191" s="27"/>
      <c r="GCU191" s="27"/>
      <c r="GCV191" s="27"/>
      <c r="GCW191" s="27"/>
      <c r="GCX191" s="27"/>
      <c r="GCY191" s="27"/>
      <c r="GCZ191" s="27"/>
      <c r="GDA191" s="27"/>
      <c r="GDB191" s="27"/>
      <c r="GDC191" s="27"/>
      <c r="GDD191" s="27"/>
      <c r="GDE191" s="27"/>
      <c r="GDF191" s="27"/>
      <c r="GDG191" s="27"/>
      <c r="GDH191" s="27"/>
      <c r="GDI191" s="27"/>
      <c r="GDJ191" s="27"/>
      <c r="GDK191" s="27"/>
      <c r="GDL191" s="27"/>
      <c r="GDM191" s="27"/>
      <c r="GDN191" s="27"/>
      <c r="GDO191" s="27"/>
      <c r="GDP191" s="27"/>
      <c r="GDQ191" s="27"/>
      <c r="GDR191" s="27"/>
      <c r="GDS191" s="27"/>
      <c r="GDT191" s="27"/>
      <c r="GDU191" s="27"/>
      <c r="GDV191" s="27"/>
      <c r="GDW191" s="27"/>
      <c r="GDX191" s="27"/>
      <c r="GDY191" s="27"/>
      <c r="GDZ191" s="27"/>
      <c r="GEA191" s="27"/>
      <c r="GEB191" s="27"/>
      <c r="GEC191" s="27"/>
      <c r="GED191" s="27"/>
      <c r="GEE191" s="27"/>
      <c r="GEF191" s="27"/>
      <c r="GEG191" s="27"/>
      <c r="GEH191" s="27"/>
      <c r="GEI191" s="27"/>
      <c r="GEJ191" s="27"/>
      <c r="GEK191" s="27"/>
      <c r="GEL191" s="27"/>
      <c r="GEM191" s="27"/>
      <c r="GEN191" s="27"/>
      <c r="GEO191" s="27"/>
      <c r="GEP191" s="27"/>
      <c r="GEQ191" s="27"/>
      <c r="GER191" s="27"/>
      <c r="GES191" s="27"/>
      <c r="GET191" s="27"/>
      <c r="GEU191" s="27"/>
      <c r="GEV191" s="27"/>
      <c r="GEW191" s="27"/>
      <c r="GEX191" s="27"/>
      <c r="GEY191" s="27"/>
      <c r="GEZ191" s="27"/>
      <c r="GFA191" s="27"/>
      <c r="GFB191" s="27"/>
      <c r="GFC191" s="27"/>
      <c r="GFD191" s="27"/>
      <c r="GFE191" s="27"/>
      <c r="GFF191" s="27"/>
      <c r="GFG191" s="27"/>
      <c r="GFH191" s="27"/>
      <c r="GFI191" s="27"/>
      <c r="GFJ191" s="27"/>
      <c r="GFK191" s="27"/>
      <c r="GFL191" s="27"/>
      <c r="GFM191" s="27"/>
      <c r="GFN191" s="27"/>
      <c r="GFO191" s="27"/>
      <c r="GFP191" s="27"/>
      <c r="GFQ191" s="27"/>
      <c r="GFR191" s="27"/>
      <c r="GFS191" s="27"/>
      <c r="GFT191" s="27"/>
      <c r="GFU191" s="27"/>
      <c r="GFV191" s="27"/>
      <c r="GFW191" s="27"/>
      <c r="GFX191" s="27"/>
      <c r="GFY191" s="27"/>
      <c r="GFZ191" s="27"/>
      <c r="GGA191" s="27"/>
      <c r="GGB191" s="27"/>
      <c r="GGC191" s="27"/>
      <c r="GGD191" s="27"/>
      <c r="GGE191" s="27"/>
      <c r="GGF191" s="27"/>
      <c r="GGG191" s="27"/>
      <c r="GGH191" s="27"/>
      <c r="GGI191" s="27"/>
      <c r="GGJ191" s="27"/>
      <c r="GGK191" s="27"/>
      <c r="GGL191" s="27"/>
      <c r="GGM191" s="27"/>
      <c r="GGN191" s="27"/>
      <c r="GGO191" s="27"/>
      <c r="GGP191" s="27"/>
      <c r="GGQ191" s="27"/>
      <c r="GGR191" s="27"/>
      <c r="GGS191" s="27"/>
      <c r="GGT191" s="27"/>
      <c r="GGU191" s="27"/>
      <c r="GGV191" s="27"/>
      <c r="GGW191" s="27"/>
      <c r="GGX191" s="27"/>
      <c r="GGY191" s="27"/>
      <c r="GGZ191" s="27"/>
      <c r="GHA191" s="27"/>
      <c r="GHB191" s="27"/>
      <c r="GHC191" s="27"/>
      <c r="GHD191" s="27"/>
      <c r="GHE191" s="27"/>
      <c r="GHF191" s="27"/>
      <c r="GHG191" s="27"/>
      <c r="GHH191" s="27"/>
      <c r="GHI191" s="27"/>
      <c r="GHJ191" s="27"/>
      <c r="GHK191" s="27"/>
      <c r="GHL191" s="27"/>
      <c r="GHM191" s="27"/>
      <c r="GHN191" s="27"/>
      <c r="GHO191" s="27"/>
      <c r="GHP191" s="27"/>
      <c r="GHQ191" s="27"/>
      <c r="GHR191" s="27"/>
      <c r="GHS191" s="27"/>
      <c r="GHT191" s="27"/>
      <c r="GHU191" s="27"/>
      <c r="GHV191" s="27"/>
      <c r="GHW191" s="27"/>
      <c r="GHX191" s="27"/>
      <c r="GHY191" s="27"/>
      <c r="GHZ191" s="27"/>
      <c r="GIA191" s="27"/>
      <c r="GIB191" s="27"/>
      <c r="GIC191" s="27"/>
      <c r="GID191" s="27"/>
      <c r="GIE191" s="27"/>
      <c r="GIF191" s="27"/>
      <c r="GIG191" s="27"/>
      <c r="GIH191" s="27"/>
      <c r="GII191" s="27"/>
      <c r="GIJ191" s="27"/>
      <c r="GIK191" s="27"/>
      <c r="GIL191" s="27"/>
      <c r="GIM191" s="27"/>
      <c r="GIN191" s="27"/>
      <c r="GIO191" s="27"/>
      <c r="GIP191" s="27"/>
      <c r="GIQ191" s="27"/>
      <c r="GIR191" s="27"/>
      <c r="GIS191" s="27"/>
      <c r="GIT191" s="27"/>
      <c r="GIU191" s="27"/>
      <c r="GIV191" s="27"/>
      <c r="GIW191" s="27"/>
      <c r="GIX191" s="27"/>
      <c r="GIY191" s="27"/>
      <c r="GIZ191" s="27"/>
      <c r="GJA191" s="27"/>
      <c r="GJB191" s="27"/>
      <c r="GJC191" s="27"/>
      <c r="GJD191" s="27"/>
      <c r="GJE191" s="27"/>
      <c r="GJF191" s="27"/>
      <c r="GJG191" s="27"/>
      <c r="GJH191" s="27"/>
      <c r="GJI191" s="27"/>
      <c r="GJJ191" s="27"/>
      <c r="GJK191" s="27"/>
      <c r="GJL191" s="27"/>
      <c r="GJM191" s="27"/>
      <c r="GJN191" s="27"/>
      <c r="GJO191" s="27"/>
      <c r="GJP191" s="27"/>
      <c r="GJQ191" s="27"/>
      <c r="GJR191" s="27"/>
      <c r="GJS191" s="27"/>
      <c r="GJT191" s="27"/>
      <c r="GJU191" s="27"/>
      <c r="GJV191" s="27"/>
      <c r="GJW191" s="27"/>
      <c r="GJX191" s="27"/>
      <c r="GJY191" s="27"/>
      <c r="GJZ191" s="27"/>
      <c r="GKA191" s="27"/>
      <c r="GKB191" s="27"/>
      <c r="GKC191" s="27"/>
      <c r="GKD191" s="27"/>
      <c r="GKE191" s="27"/>
      <c r="GKF191" s="27"/>
      <c r="GKG191" s="27"/>
      <c r="GKH191" s="27"/>
      <c r="GKI191" s="27"/>
      <c r="GKJ191" s="27"/>
      <c r="GKK191" s="27"/>
      <c r="GKL191" s="27"/>
      <c r="GKM191" s="27"/>
      <c r="GKN191" s="27"/>
      <c r="GKO191" s="27"/>
      <c r="GKP191" s="27"/>
      <c r="GKQ191" s="27"/>
      <c r="GKR191" s="27"/>
      <c r="GKS191" s="27"/>
      <c r="GKT191" s="27"/>
      <c r="GKU191" s="27"/>
      <c r="GKV191" s="27"/>
      <c r="GKW191" s="27"/>
      <c r="GKX191" s="27"/>
      <c r="GKY191" s="27"/>
      <c r="GKZ191" s="27"/>
      <c r="GLA191" s="27"/>
      <c r="GLB191" s="27"/>
      <c r="GLC191" s="27"/>
      <c r="GLD191" s="27"/>
      <c r="GLE191" s="27"/>
      <c r="GLF191" s="27"/>
      <c r="GLG191" s="27"/>
      <c r="GLH191" s="27"/>
      <c r="GLI191" s="27"/>
      <c r="GLJ191" s="27"/>
      <c r="GLK191" s="27"/>
      <c r="GLL191" s="27"/>
      <c r="GLM191" s="27"/>
      <c r="GLN191" s="27"/>
      <c r="GLO191" s="27"/>
      <c r="GLP191" s="27"/>
      <c r="GLQ191" s="27"/>
      <c r="GLR191" s="27"/>
      <c r="GLS191" s="27"/>
      <c r="GLT191" s="27"/>
      <c r="GLU191" s="27"/>
      <c r="GLV191" s="27"/>
      <c r="GLW191" s="27"/>
      <c r="GLX191" s="27"/>
      <c r="GLY191" s="27"/>
      <c r="GLZ191" s="27"/>
      <c r="GMA191" s="27"/>
      <c r="GMB191" s="27"/>
      <c r="GMC191" s="27"/>
      <c r="GMD191" s="27"/>
      <c r="GME191" s="27"/>
      <c r="GMF191" s="27"/>
      <c r="GMG191" s="27"/>
      <c r="GMH191" s="27"/>
      <c r="GMI191" s="27"/>
      <c r="GMJ191" s="27"/>
      <c r="GMK191" s="27"/>
      <c r="GML191" s="27"/>
      <c r="GMM191" s="27"/>
      <c r="GMN191" s="27"/>
      <c r="GMO191" s="27"/>
      <c r="GMP191" s="27"/>
      <c r="GMQ191" s="27"/>
      <c r="GMR191" s="27"/>
      <c r="GMS191" s="27"/>
      <c r="GMT191" s="27"/>
      <c r="GMU191" s="27"/>
      <c r="GMV191" s="27"/>
      <c r="GMW191" s="27"/>
      <c r="GMX191" s="27"/>
      <c r="GMY191" s="27"/>
      <c r="GMZ191" s="27"/>
      <c r="GNA191" s="27"/>
      <c r="GNB191" s="27"/>
      <c r="GNC191" s="27"/>
      <c r="GND191" s="27"/>
      <c r="GNE191" s="27"/>
      <c r="GNF191" s="27"/>
      <c r="GNG191" s="27"/>
      <c r="GNH191" s="27"/>
      <c r="GNI191" s="27"/>
      <c r="GNJ191" s="27"/>
      <c r="GNK191" s="27"/>
      <c r="GNL191" s="27"/>
      <c r="GNM191" s="27"/>
      <c r="GNN191" s="27"/>
      <c r="GNO191" s="27"/>
      <c r="GNP191" s="27"/>
      <c r="GNQ191" s="27"/>
      <c r="GNR191" s="27"/>
      <c r="GNS191" s="27"/>
      <c r="GNT191" s="27"/>
      <c r="GNU191" s="27"/>
      <c r="GNV191" s="27"/>
      <c r="GNW191" s="27"/>
      <c r="GNX191" s="27"/>
      <c r="GNY191" s="27"/>
      <c r="GNZ191" s="27"/>
      <c r="GOA191" s="27"/>
      <c r="GOB191" s="27"/>
      <c r="GOC191" s="27"/>
      <c r="GOD191" s="27"/>
      <c r="GOE191" s="27"/>
      <c r="GOF191" s="27"/>
      <c r="GOG191" s="27"/>
      <c r="GOH191" s="27"/>
      <c r="GOI191" s="27"/>
      <c r="GOJ191" s="27"/>
      <c r="GOK191" s="27"/>
      <c r="GOL191" s="27"/>
      <c r="GOM191" s="27"/>
      <c r="GON191" s="27"/>
      <c r="GOO191" s="27"/>
      <c r="GOP191" s="27"/>
      <c r="GOQ191" s="27"/>
      <c r="GOR191" s="27"/>
      <c r="GOS191" s="27"/>
      <c r="GOT191" s="27"/>
      <c r="GOU191" s="27"/>
      <c r="GOV191" s="27"/>
      <c r="GOW191" s="27"/>
      <c r="GOX191" s="27"/>
      <c r="GOY191" s="27"/>
      <c r="GOZ191" s="27"/>
      <c r="GPA191" s="27"/>
      <c r="GPB191" s="27"/>
      <c r="GPC191" s="27"/>
      <c r="GPD191" s="27"/>
      <c r="GPE191" s="27"/>
      <c r="GPF191" s="27"/>
      <c r="GPG191" s="27"/>
      <c r="GPH191" s="27"/>
      <c r="GPI191" s="27"/>
      <c r="GPJ191" s="27"/>
      <c r="GPK191" s="27"/>
      <c r="GPL191" s="27"/>
      <c r="GPM191" s="27"/>
      <c r="GPN191" s="27"/>
      <c r="GPO191" s="27"/>
      <c r="GPP191" s="27"/>
      <c r="GPQ191" s="27"/>
      <c r="GPR191" s="27"/>
      <c r="GPS191" s="27"/>
      <c r="GPT191" s="27"/>
      <c r="GPU191" s="27"/>
      <c r="GPV191" s="27"/>
      <c r="GPW191" s="27"/>
      <c r="GPX191" s="27"/>
      <c r="GPY191" s="27"/>
      <c r="GPZ191" s="27"/>
      <c r="GQA191" s="27"/>
      <c r="GQB191" s="27"/>
      <c r="GQC191" s="27"/>
      <c r="GQD191" s="27"/>
      <c r="GQE191" s="27"/>
      <c r="GQF191" s="27"/>
      <c r="GQG191" s="27"/>
      <c r="GQH191" s="27"/>
      <c r="GQI191" s="27"/>
      <c r="GQJ191" s="27"/>
      <c r="GQK191" s="27"/>
      <c r="GQL191" s="27"/>
      <c r="GQM191" s="27"/>
      <c r="GQN191" s="27"/>
      <c r="GQO191" s="27"/>
      <c r="GQP191" s="27"/>
      <c r="GQQ191" s="27"/>
      <c r="GQR191" s="27"/>
      <c r="GQS191" s="27"/>
      <c r="GQT191" s="27"/>
      <c r="GQU191" s="27"/>
      <c r="GQV191" s="27"/>
      <c r="GQW191" s="27"/>
      <c r="GQX191" s="27"/>
      <c r="GQY191" s="27"/>
      <c r="GQZ191" s="27"/>
      <c r="GRA191" s="27"/>
      <c r="GRB191" s="27"/>
      <c r="GRC191" s="27"/>
      <c r="GRD191" s="27"/>
      <c r="GRE191" s="27"/>
      <c r="GRF191" s="27"/>
      <c r="GRG191" s="27"/>
      <c r="GRH191" s="27"/>
      <c r="GRI191" s="27"/>
      <c r="GRJ191" s="27"/>
      <c r="GRK191" s="27"/>
      <c r="GRL191" s="27"/>
      <c r="GRM191" s="27"/>
      <c r="GRN191" s="27"/>
      <c r="GRO191" s="27"/>
      <c r="GRP191" s="27"/>
      <c r="GRQ191" s="27"/>
      <c r="GRR191" s="27"/>
      <c r="GRS191" s="27"/>
      <c r="GRT191" s="27"/>
      <c r="GRU191" s="27"/>
      <c r="GRV191" s="27"/>
      <c r="GRW191" s="27"/>
      <c r="GRX191" s="27"/>
      <c r="GRY191" s="27"/>
      <c r="GRZ191" s="27"/>
      <c r="GSA191" s="27"/>
      <c r="GSB191" s="27"/>
      <c r="GSC191" s="27"/>
      <c r="GSD191" s="27"/>
      <c r="GSE191" s="27"/>
      <c r="GSF191" s="27"/>
      <c r="GSG191" s="27"/>
      <c r="GSH191" s="27"/>
      <c r="GSI191" s="27"/>
      <c r="GSJ191" s="27"/>
      <c r="GSK191" s="27"/>
      <c r="GSL191" s="27"/>
      <c r="GSM191" s="27"/>
      <c r="GSN191" s="27"/>
      <c r="GSO191" s="27"/>
      <c r="GSP191" s="27"/>
      <c r="GSQ191" s="27"/>
      <c r="GSR191" s="27"/>
      <c r="GSS191" s="27"/>
      <c r="GST191" s="27"/>
      <c r="GSU191" s="27"/>
      <c r="GSV191" s="27"/>
      <c r="GSW191" s="27"/>
      <c r="GSX191" s="27"/>
      <c r="GSY191" s="27"/>
      <c r="GSZ191" s="27"/>
      <c r="GTA191" s="27"/>
      <c r="GTB191" s="27"/>
      <c r="GTC191" s="27"/>
      <c r="GTD191" s="27"/>
      <c r="GTE191" s="27"/>
      <c r="GTF191" s="27"/>
      <c r="GTG191" s="27"/>
      <c r="GTH191" s="27"/>
      <c r="GTI191" s="27"/>
      <c r="GTJ191" s="27"/>
      <c r="GTK191" s="27"/>
      <c r="GTL191" s="27"/>
      <c r="GTM191" s="27"/>
      <c r="GTN191" s="27"/>
      <c r="GTO191" s="27"/>
      <c r="GTP191" s="27"/>
      <c r="GTQ191" s="27"/>
      <c r="GTR191" s="27"/>
      <c r="GTS191" s="27"/>
      <c r="GTT191" s="27"/>
      <c r="GTU191" s="27"/>
      <c r="GTV191" s="27"/>
      <c r="GTW191" s="27"/>
      <c r="GTX191" s="27"/>
      <c r="GTY191" s="27"/>
      <c r="GTZ191" s="27"/>
      <c r="GUA191" s="27"/>
      <c r="GUB191" s="27"/>
      <c r="GUC191" s="27"/>
      <c r="GUD191" s="27"/>
      <c r="GUE191" s="27"/>
      <c r="GUF191" s="27"/>
      <c r="GUG191" s="27"/>
      <c r="GUH191" s="27"/>
      <c r="GUI191" s="27"/>
      <c r="GUJ191" s="27"/>
      <c r="GUK191" s="27"/>
      <c r="GUL191" s="27"/>
      <c r="GUM191" s="27"/>
      <c r="GUN191" s="27"/>
      <c r="GUO191" s="27"/>
      <c r="GUP191" s="27"/>
      <c r="GUQ191" s="27"/>
      <c r="GUR191" s="27"/>
      <c r="GUS191" s="27"/>
      <c r="GUT191" s="27"/>
      <c r="GUU191" s="27"/>
      <c r="GUV191" s="27"/>
      <c r="GUW191" s="27"/>
      <c r="GUX191" s="27"/>
      <c r="GUY191" s="27"/>
      <c r="GUZ191" s="27"/>
      <c r="GVA191" s="27"/>
      <c r="GVB191" s="27"/>
      <c r="GVC191" s="27"/>
      <c r="GVD191" s="27"/>
      <c r="GVE191" s="27"/>
      <c r="GVF191" s="27"/>
      <c r="GVG191" s="27"/>
      <c r="GVH191" s="27"/>
      <c r="GVI191" s="27"/>
      <c r="GVJ191" s="27"/>
      <c r="GVK191" s="27"/>
      <c r="GVL191" s="27"/>
      <c r="GVM191" s="27"/>
      <c r="GVN191" s="27"/>
      <c r="GVO191" s="27"/>
      <c r="GVP191" s="27"/>
      <c r="GVQ191" s="27"/>
      <c r="GVR191" s="27"/>
      <c r="GVS191" s="27"/>
      <c r="GVT191" s="27"/>
      <c r="GVU191" s="27"/>
      <c r="GVV191" s="27"/>
      <c r="GVW191" s="27"/>
      <c r="GVX191" s="27"/>
      <c r="GVY191" s="27"/>
      <c r="GVZ191" s="27"/>
      <c r="GWA191" s="27"/>
      <c r="GWB191" s="27"/>
      <c r="GWC191" s="27"/>
      <c r="GWD191" s="27"/>
      <c r="GWE191" s="27"/>
      <c r="GWF191" s="27"/>
      <c r="GWG191" s="27"/>
      <c r="GWH191" s="27"/>
      <c r="GWI191" s="27"/>
      <c r="GWJ191" s="27"/>
      <c r="GWK191" s="27"/>
      <c r="GWL191" s="27"/>
      <c r="GWM191" s="27"/>
      <c r="GWN191" s="27"/>
      <c r="GWO191" s="27"/>
      <c r="GWP191" s="27"/>
      <c r="GWQ191" s="27"/>
      <c r="GWR191" s="27"/>
      <c r="GWS191" s="27"/>
      <c r="GWT191" s="27"/>
      <c r="GWU191" s="27"/>
      <c r="GWV191" s="27"/>
      <c r="GWW191" s="27"/>
      <c r="GWX191" s="27"/>
      <c r="GWY191" s="27"/>
      <c r="GWZ191" s="27"/>
      <c r="GXA191" s="27"/>
      <c r="GXB191" s="27"/>
      <c r="GXC191" s="27"/>
      <c r="GXD191" s="27"/>
      <c r="GXE191" s="27"/>
      <c r="GXF191" s="27"/>
      <c r="GXG191" s="27"/>
      <c r="GXH191" s="27"/>
      <c r="GXI191" s="27"/>
      <c r="GXJ191" s="27"/>
      <c r="GXK191" s="27"/>
      <c r="GXL191" s="27"/>
      <c r="GXM191" s="27"/>
      <c r="GXN191" s="27"/>
      <c r="GXO191" s="27"/>
      <c r="GXP191" s="27"/>
      <c r="GXQ191" s="27"/>
      <c r="GXR191" s="27"/>
      <c r="GXS191" s="27"/>
      <c r="GXT191" s="27"/>
      <c r="GXU191" s="27"/>
      <c r="GXV191" s="27"/>
      <c r="GXW191" s="27"/>
      <c r="GXX191" s="27"/>
      <c r="GXY191" s="27"/>
      <c r="GXZ191" s="27"/>
      <c r="GYA191" s="27"/>
      <c r="GYB191" s="27"/>
      <c r="GYC191" s="27"/>
      <c r="GYD191" s="27"/>
      <c r="GYE191" s="27"/>
      <c r="GYF191" s="27"/>
      <c r="GYG191" s="27"/>
      <c r="GYH191" s="27"/>
      <c r="GYI191" s="27"/>
      <c r="GYJ191" s="27"/>
      <c r="GYK191" s="27"/>
      <c r="GYL191" s="27"/>
      <c r="GYM191" s="27"/>
      <c r="GYN191" s="27"/>
      <c r="GYO191" s="27"/>
      <c r="GYP191" s="27"/>
      <c r="GYQ191" s="27"/>
      <c r="GYR191" s="27"/>
      <c r="GYS191" s="27"/>
      <c r="GYT191" s="27"/>
      <c r="GYU191" s="27"/>
      <c r="GYV191" s="27"/>
      <c r="GYW191" s="27"/>
      <c r="GYX191" s="27"/>
      <c r="GYY191" s="27"/>
      <c r="GYZ191" s="27"/>
      <c r="GZA191" s="27"/>
      <c r="GZB191" s="27"/>
      <c r="GZC191" s="27"/>
      <c r="GZD191" s="27"/>
      <c r="GZE191" s="27"/>
      <c r="GZF191" s="27"/>
      <c r="GZG191" s="27"/>
      <c r="GZH191" s="27"/>
      <c r="GZI191" s="27"/>
      <c r="GZJ191" s="27"/>
      <c r="GZK191" s="27"/>
      <c r="GZL191" s="27"/>
      <c r="GZM191" s="27"/>
      <c r="GZN191" s="27"/>
      <c r="GZO191" s="27"/>
      <c r="GZP191" s="27"/>
      <c r="GZQ191" s="27"/>
      <c r="GZR191" s="27"/>
      <c r="GZS191" s="27"/>
      <c r="GZT191" s="27"/>
      <c r="GZU191" s="27"/>
      <c r="GZV191" s="27"/>
      <c r="GZW191" s="27"/>
      <c r="GZX191" s="27"/>
      <c r="GZY191" s="27"/>
      <c r="GZZ191" s="27"/>
      <c r="HAA191" s="27"/>
      <c r="HAB191" s="27"/>
      <c r="HAC191" s="27"/>
      <c r="HAD191" s="27"/>
      <c r="HAE191" s="27"/>
      <c r="HAF191" s="27"/>
      <c r="HAG191" s="27"/>
      <c r="HAH191" s="27"/>
      <c r="HAI191" s="27"/>
      <c r="HAJ191" s="27"/>
      <c r="HAK191" s="27"/>
      <c r="HAL191" s="27"/>
      <c r="HAM191" s="27"/>
      <c r="HAN191" s="27"/>
      <c r="HAO191" s="27"/>
      <c r="HAP191" s="27"/>
      <c r="HAQ191" s="27"/>
      <c r="HAR191" s="27"/>
      <c r="HAS191" s="27"/>
      <c r="HAT191" s="27"/>
      <c r="HAU191" s="27"/>
      <c r="HAV191" s="27"/>
      <c r="HAW191" s="27"/>
      <c r="HAX191" s="27"/>
      <c r="HAY191" s="27"/>
      <c r="HAZ191" s="27"/>
      <c r="HBA191" s="27"/>
      <c r="HBB191" s="27"/>
      <c r="HBC191" s="27"/>
      <c r="HBD191" s="27"/>
      <c r="HBE191" s="27"/>
      <c r="HBF191" s="27"/>
      <c r="HBG191" s="27"/>
      <c r="HBH191" s="27"/>
      <c r="HBI191" s="27"/>
      <c r="HBJ191" s="27"/>
      <c r="HBK191" s="27"/>
      <c r="HBL191" s="27"/>
      <c r="HBM191" s="27"/>
      <c r="HBN191" s="27"/>
      <c r="HBO191" s="27"/>
      <c r="HBP191" s="27"/>
      <c r="HBQ191" s="27"/>
      <c r="HBR191" s="27"/>
      <c r="HBS191" s="27"/>
      <c r="HBT191" s="27"/>
      <c r="HBU191" s="27"/>
      <c r="HBV191" s="27"/>
      <c r="HBW191" s="27"/>
      <c r="HBX191" s="27"/>
      <c r="HBY191" s="27"/>
      <c r="HBZ191" s="27"/>
      <c r="HCA191" s="27"/>
      <c r="HCB191" s="27"/>
      <c r="HCC191" s="27"/>
      <c r="HCD191" s="27"/>
      <c r="HCE191" s="27"/>
      <c r="HCF191" s="27"/>
      <c r="HCG191" s="27"/>
      <c r="HCH191" s="27"/>
      <c r="HCI191" s="27"/>
      <c r="HCJ191" s="27"/>
      <c r="HCK191" s="27"/>
      <c r="HCL191" s="27"/>
      <c r="HCM191" s="27"/>
      <c r="HCN191" s="27"/>
      <c r="HCO191" s="27"/>
      <c r="HCP191" s="27"/>
      <c r="HCQ191" s="27"/>
      <c r="HCR191" s="27"/>
      <c r="HCS191" s="27"/>
      <c r="HCT191" s="27"/>
      <c r="HCU191" s="27"/>
      <c r="HCV191" s="27"/>
      <c r="HCW191" s="27"/>
      <c r="HCX191" s="27"/>
      <c r="HCY191" s="27"/>
      <c r="HCZ191" s="27"/>
      <c r="HDA191" s="27"/>
      <c r="HDB191" s="27"/>
      <c r="HDC191" s="27"/>
      <c r="HDD191" s="27"/>
      <c r="HDE191" s="27"/>
      <c r="HDF191" s="27"/>
      <c r="HDG191" s="27"/>
      <c r="HDH191" s="27"/>
      <c r="HDI191" s="27"/>
      <c r="HDJ191" s="27"/>
      <c r="HDK191" s="27"/>
      <c r="HDL191" s="27"/>
      <c r="HDM191" s="27"/>
      <c r="HDN191" s="27"/>
      <c r="HDO191" s="27"/>
      <c r="HDP191" s="27"/>
      <c r="HDQ191" s="27"/>
      <c r="HDR191" s="27"/>
      <c r="HDS191" s="27"/>
      <c r="HDT191" s="27"/>
      <c r="HDU191" s="27"/>
      <c r="HDV191" s="27"/>
      <c r="HDW191" s="27"/>
      <c r="HDX191" s="27"/>
      <c r="HDY191" s="27"/>
      <c r="HDZ191" s="27"/>
      <c r="HEA191" s="27"/>
      <c r="HEB191" s="27"/>
      <c r="HEC191" s="27"/>
      <c r="HED191" s="27"/>
      <c r="HEE191" s="27"/>
      <c r="HEF191" s="27"/>
      <c r="HEG191" s="27"/>
      <c r="HEH191" s="27"/>
      <c r="HEI191" s="27"/>
      <c r="HEJ191" s="27"/>
      <c r="HEK191" s="27"/>
      <c r="HEL191" s="27"/>
      <c r="HEM191" s="27"/>
      <c r="HEN191" s="27"/>
      <c r="HEO191" s="27"/>
      <c r="HEP191" s="27"/>
      <c r="HEQ191" s="27"/>
      <c r="HER191" s="27"/>
      <c r="HES191" s="27"/>
      <c r="HET191" s="27"/>
      <c r="HEU191" s="27"/>
      <c r="HEV191" s="27"/>
      <c r="HEW191" s="27"/>
      <c r="HEX191" s="27"/>
      <c r="HEY191" s="27"/>
      <c r="HEZ191" s="27"/>
      <c r="HFA191" s="27"/>
      <c r="HFB191" s="27"/>
      <c r="HFC191" s="27"/>
      <c r="HFD191" s="27"/>
      <c r="HFE191" s="27"/>
      <c r="HFF191" s="27"/>
      <c r="HFG191" s="27"/>
      <c r="HFH191" s="27"/>
      <c r="HFI191" s="27"/>
      <c r="HFJ191" s="27"/>
      <c r="HFK191" s="27"/>
      <c r="HFL191" s="27"/>
      <c r="HFM191" s="27"/>
      <c r="HFN191" s="27"/>
      <c r="HFO191" s="27"/>
      <c r="HFP191" s="27"/>
      <c r="HFQ191" s="27"/>
      <c r="HFR191" s="27"/>
      <c r="HFS191" s="27"/>
      <c r="HFT191" s="27"/>
      <c r="HFU191" s="27"/>
      <c r="HFV191" s="27"/>
      <c r="HFW191" s="27"/>
      <c r="HFX191" s="27"/>
      <c r="HFY191" s="27"/>
      <c r="HFZ191" s="27"/>
      <c r="HGA191" s="27"/>
      <c r="HGB191" s="27"/>
      <c r="HGC191" s="27"/>
      <c r="HGD191" s="27"/>
      <c r="HGE191" s="27"/>
      <c r="HGF191" s="27"/>
      <c r="HGG191" s="27"/>
      <c r="HGH191" s="27"/>
      <c r="HGI191" s="27"/>
      <c r="HGJ191" s="27"/>
      <c r="HGK191" s="27"/>
      <c r="HGL191" s="27"/>
      <c r="HGM191" s="27"/>
      <c r="HGN191" s="27"/>
      <c r="HGO191" s="27"/>
      <c r="HGP191" s="27"/>
      <c r="HGQ191" s="27"/>
      <c r="HGR191" s="27"/>
      <c r="HGS191" s="27"/>
      <c r="HGT191" s="27"/>
      <c r="HGU191" s="27"/>
      <c r="HGV191" s="27"/>
      <c r="HGW191" s="27"/>
      <c r="HGX191" s="27"/>
      <c r="HGY191" s="27"/>
      <c r="HGZ191" s="27"/>
      <c r="HHA191" s="27"/>
      <c r="HHB191" s="27"/>
      <c r="HHC191" s="27"/>
      <c r="HHD191" s="27"/>
      <c r="HHE191" s="27"/>
      <c r="HHF191" s="27"/>
      <c r="HHG191" s="27"/>
      <c r="HHH191" s="27"/>
      <c r="HHI191" s="27"/>
      <c r="HHJ191" s="27"/>
      <c r="HHK191" s="27"/>
      <c r="HHL191" s="27"/>
      <c r="HHM191" s="27"/>
      <c r="HHN191" s="27"/>
      <c r="HHO191" s="27"/>
      <c r="HHP191" s="27"/>
      <c r="HHQ191" s="27"/>
      <c r="HHR191" s="27"/>
      <c r="HHS191" s="27"/>
      <c r="HHT191" s="27"/>
      <c r="HHU191" s="27"/>
      <c r="HHV191" s="27"/>
      <c r="HHW191" s="27"/>
      <c r="HHX191" s="27"/>
      <c r="HHY191" s="27"/>
      <c r="HHZ191" s="27"/>
      <c r="HIA191" s="27"/>
      <c r="HIB191" s="27"/>
      <c r="HIC191" s="27"/>
      <c r="HID191" s="27"/>
      <c r="HIE191" s="27"/>
      <c r="HIF191" s="27"/>
      <c r="HIG191" s="27"/>
      <c r="HIH191" s="27"/>
      <c r="HII191" s="27"/>
      <c r="HIJ191" s="27"/>
      <c r="HIK191" s="27"/>
      <c r="HIL191" s="27"/>
      <c r="HIM191" s="27"/>
      <c r="HIN191" s="27"/>
      <c r="HIO191" s="27"/>
      <c r="HIP191" s="27"/>
      <c r="HIQ191" s="27"/>
      <c r="HIR191" s="27"/>
      <c r="HIS191" s="27"/>
      <c r="HIT191" s="27"/>
      <c r="HIU191" s="27"/>
      <c r="HIV191" s="27"/>
      <c r="HIW191" s="27"/>
      <c r="HIX191" s="27"/>
      <c r="HIY191" s="27"/>
      <c r="HIZ191" s="27"/>
      <c r="HJA191" s="27"/>
      <c r="HJB191" s="27"/>
      <c r="HJC191" s="27"/>
      <c r="HJD191" s="27"/>
      <c r="HJE191" s="27"/>
      <c r="HJF191" s="27"/>
      <c r="HJG191" s="27"/>
      <c r="HJH191" s="27"/>
      <c r="HJI191" s="27"/>
      <c r="HJJ191" s="27"/>
      <c r="HJK191" s="27"/>
      <c r="HJL191" s="27"/>
      <c r="HJM191" s="27"/>
      <c r="HJN191" s="27"/>
      <c r="HJO191" s="27"/>
      <c r="HJP191" s="27"/>
      <c r="HJQ191" s="27"/>
      <c r="HJR191" s="27"/>
      <c r="HJS191" s="27"/>
      <c r="HJT191" s="27"/>
      <c r="HJU191" s="27"/>
      <c r="HJV191" s="27"/>
      <c r="HJW191" s="27"/>
      <c r="HJX191" s="27"/>
      <c r="HJY191" s="27"/>
      <c r="HJZ191" s="27"/>
      <c r="HKA191" s="27"/>
      <c r="HKB191" s="27"/>
      <c r="HKC191" s="27"/>
      <c r="HKD191" s="27"/>
      <c r="HKE191" s="27"/>
      <c r="HKF191" s="27"/>
      <c r="HKG191" s="27"/>
      <c r="HKH191" s="27"/>
      <c r="HKI191" s="27"/>
      <c r="HKJ191" s="27"/>
      <c r="HKK191" s="27"/>
      <c r="HKL191" s="27"/>
      <c r="HKM191" s="27"/>
      <c r="HKN191" s="27"/>
      <c r="HKO191" s="27"/>
      <c r="HKP191" s="27"/>
      <c r="HKQ191" s="27"/>
      <c r="HKR191" s="27"/>
      <c r="HKS191" s="27"/>
      <c r="HKT191" s="27"/>
      <c r="HKU191" s="27"/>
      <c r="HKV191" s="27"/>
      <c r="HKW191" s="27"/>
      <c r="HKX191" s="27"/>
      <c r="HKY191" s="27"/>
      <c r="HKZ191" s="27"/>
      <c r="HLA191" s="27"/>
      <c r="HLB191" s="27"/>
      <c r="HLC191" s="27"/>
      <c r="HLD191" s="27"/>
      <c r="HLE191" s="27"/>
      <c r="HLF191" s="27"/>
      <c r="HLG191" s="27"/>
      <c r="HLH191" s="27"/>
      <c r="HLI191" s="27"/>
      <c r="HLJ191" s="27"/>
      <c r="HLK191" s="27"/>
      <c r="HLL191" s="27"/>
      <c r="HLM191" s="27"/>
      <c r="HLN191" s="27"/>
      <c r="HLO191" s="27"/>
      <c r="HLP191" s="27"/>
      <c r="HLQ191" s="27"/>
      <c r="HLR191" s="27"/>
      <c r="HLS191" s="27"/>
      <c r="HLT191" s="27"/>
      <c r="HLU191" s="27"/>
      <c r="HLV191" s="27"/>
      <c r="HLW191" s="27"/>
      <c r="HLX191" s="27"/>
      <c r="HLY191" s="27"/>
      <c r="HLZ191" s="27"/>
      <c r="HMA191" s="27"/>
      <c r="HMB191" s="27"/>
      <c r="HMC191" s="27"/>
      <c r="HMD191" s="27"/>
      <c r="HME191" s="27"/>
      <c r="HMF191" s="27"/>
      <c r="HMG191" s="27"/>
      <c r="HMH191" s="27"/>
      <c r="HMI191" s="27"/>
      <c r="HMJ191" s="27"/>
      <c r="HMK191" s="27"/>
      <c r="HML191" s="27"/>
      <c r="HMM191" s="27"/>
      <c r="HMN191" s="27"/>
      <c r="HMO191" s="27"/>
      <c r="HMP191" s="27"/>
      <c r="HMQ191" s="27"/>
      <c r="HMR191" s="27"/>
      <c r="HMS191" s="27"/>
      <c r="HMT191" s="27"/>
      <c r="HMU191" s="27"/>
      <c r="HMV191" s="27"/>
      <c r="HMW191" s="27"/>
      <c r="HMX191" s="27"/>
      <c r="HMY191" s="27"/>
      <c r="HMZ191" s="27"/>
      <c r="HNA191" s="27"/>
      <c r="HNB191" s="27"/>
      <c r="HNC191" s="27"/>
      <c r="HND191" s="27"/>
      <c r="HNE191" s="27"/>
      <c r="HNF191" s="27"/>
      <c r="HNG191" s="27"/>
      <c r="HNH191" s="27"/>
      <c r="HNI191" s="27"/>
      <c r="HNJ191" s="27"/>
      <c r="HNK191" s="27"/>
      <c r="HNL191" s="27"/>
      <c r="HNM191" s="27"/>
      <c r="HNN191" s="27"/>
      <c r="HNO191" s="27"/>
      <c r="HNP191" s="27"/>
      <c r="HNQ191" s="27"/>
      <c r="HNR191" s="27"/>
      <c r="HNS191" s="27"/>
      <c r="HNT191" s="27"/>
      <c r="HNU191" s="27"/>
      <c r="HNV191" s="27"/>
      <c r="HNW191" s="27"/>
      <c r="HNX191" s="27"/>
      <c r="HNY191" s="27"/>
      <c r="HNZ191" s="27"/>
      <c r="HOA191" s="27"/>
      <c r="HOB191" s="27"/>
      <c r="HOC191" s="27"/>
      <c r="HOD191" s="27"/>
      <c r="HOE191" s="27"/>
      <c r="HOF191" s="27"/>
      <c r="HOG191" s="27"/>
      <c r="HOH191" s="27"/>
      <c r="HOI191" s="27"/>
      <c r="HOJ191" s="27"/>
      <c r="HOK191" s="27"/>
      <c r="HOL191" s="27"/>
      <c r="HOM191" s="27"/>
      <c r="HON191" s="27"/>
      <c r="HOO191" s="27"/>
      <c r="HOP191" s="27"/>
      <c r="HOQ191" s="27"/>
      <c r="HOR191" s="27"/>
      <c r="HOS191" s="27"/>
      <c r="HOT191" s="27"/>
      <c r="HOU191" s="27"/>
      <c r="HOV191" s="27"/>
      <c r="HOW191" s="27"/>
      <c r="HOX191" s="27"/>
      <c r="HOY191" s="27"/>
      <c r="HOZ191" s="27"/>
      <c r="HPA191" s="27"/>
      <c r="HPB191" s="27"/>
      <c r="HPC191" s="27"/>
      <c r="HPD191" s="27"/>
      <c r="HPE191" s="27"/>
      <c r="HPF191" s="27"/>
      <c r="HPG191" s="27"/>
      <c r="HPH191" s="27"/>
      <c r="HPI191" s="27"/>
      <c r="HPJ191" s="27"/>
      <c r="HPK191" s="27"/>
      <c r="HPL191" s="27"/>
      <c r="HPM191" s="27"/>
      <c r="HPN191" s="27"/>
      <c r="HPO191" s="27"/>
      <c r="HPP191" s="27"/>
      <c r="HPQ191" s="27"/>
      <c r="HPR191" s="27"/>
      <c r="HPS191" s="27"/>
      <c r="HPT191" s="27"/>
      <c r="HPU191" s="27"/>
      <c r="HPV191" s="27"/>
      <c r="HPW191" s="27"/>
      <c r="HPX191" s="27"/>
      <c r="HPY191" s="27"/>
      <c r="HPZ191" s="27"/>
      <c r="HQA191" s="27"/>
      <c r="HQB191" s="27"/>
      <c r="HQC191" s="27"/>
      <c r="HQD191" s="27"/>
      <c r="HQE191" s="27"/>
      <c r="HQF191" s="27"/>
      <c r="HQG191" s="27"/>
      <c r="HQH191" s="27"/>
      <c r="HQI191" s="27"/>
      <c r="HQJ191" s="27"/>
      <c r="HQK191" s="27"/>
      <c r="HQL191" s="27"/>
      <c r="HQM191" s="27"/>
      <c r="HQN191" s="27"/>
      <c r="HQO191" s="27"/>
      <c r="HQP191" s="27"/>
      <c r="HQQ191" s="27"/>
      <c r="HQR191" s="27"/>
      <c r="HQS191" s="27"/>
      <c r="HQT191" s="27"/>
      <c r="HQU191" s="27"/>
      <c r="HQV191" s="27"/>
      <c r="HQW191" s="27"/>
      <c r="HQX191" s="27"/>
      <c r="HQY191" s="27"/>
      <c r="HQZ191" s="27"/>
      <c r="HRA191" s="27"/>
      <c r="HRB191" s="27"/>
      <c r="HRC191" s="27"/>
      <c r="HRD191" s="27"/>
      <c r="HRE191" s="27"/>
      <c r="HRF191" s="27"/>
      <c r="HRG191" s="27"/>
      <c r="HRH191" s="27"/>
      <c r="HRI191" s="27"/>
      <c r="HRJ191" s="27"/>
      <c r="HRK191" s="27"/>
      <c r="HRL191" s="27"/>
      <c r="HRM191" s="27"/>
      <c r="HRN191" s="27"/>
      <c r="HRO191" s="27"/>
      <c r="HRP191" s="27"/>
      <c r="HRQ191" s="27"/>
      <c r="HRR191" s="27"/>
      <c r="HRS191" s="27"/>
      <c r="HRT191" s="27"/>
      <c r="HRU191" s="27"/>
      <c r="HRV191" s="27"/>
      <c r="HRW191" s="27"/>
      <c r="HRX191" s="27"/>
      <c r="HRY191" s="27"/>
      <c r="HRZ191" s="27"/>
      <c r="HSA191" s="27"/>
      <c r="HSB191" s="27"/>
      <c r="HSC191" s="27"/>
      <c r="HSD191" s="27"/>
      <c r="HSE191" s="27"/>
      <c r="HSF191" s="27"/>
      <c r="HSG191" s="27"/>
      <c r="HSH191" s="27"/>
      <c r="HSI191" s="27"/>
      <c r="HSJ191" s="27"/>
      <c r="HSK191" s="27"/>
      <c r="HSL191" s="27"/>
      <c r="HSM191" s="27"/>
      <c r="HSN191" s="27"/>
      <c r="HSO191" s="27"/>
      <c r="HSP191" s="27"/>
      <c r="HSQ191" s="27"/>
      <c r="HSR191" s="27"/>
      <c r="HSS191" s="27"/>
      <c r="HST191" s="27"/>
      <c r="HSU191" s="27"/>
      <c r="HSV191" s="27"/>
      <c r="HSW191" s="27"/>
      <c r="HSX191" s="27"/>
      <c r="HSY191" s="27"/>
      <c r="HSZ191" s="27"/>
      <c r="HTA191" s="27"/>
      <c r="HTB191" s="27"/>
      <c r="HTC191" s="27"/>
      <c r="HTD191" s="27"/>
      <c r="HTE191" s="27"/>
      <c r="HTF191" s="27"/>
      <c r="HTG191" s="27"/>
      <c r="HTH191" s="27"/>
      <c r="HTI191" s="27"/>
      <c r="HTJ191" s="27"/>
      <c r="HTK191" s="27"/>
      <c r="HTL191" s="27"/>
      <c r="HTM191" s="27"/>
      <c r="HTN191" s="27"/>
      <c r="HTO191" s="27"/>
      <c r="HTP191" s="27"/>
      <c r="HTQ191" s="27"/>
      <c r="HTR191" s="27"/>
      <c r="HTS191" s="27"/>
      <c r="HTT191" s="27"/>
      <c r="HTU191" s="27"/>
      <c r="HTV191" s="27"/>
      <c r="HTW191" s="27"/>
      <c r="HTX191" s="27"/>
      <c r="HTY191" s="27"/>
      <c r="HTZ191" s="27"/>
      <c r="HUA191" s="27"/>
      <c r="HUB191" s="27"/>
      <c r="HUC191" s="27"/>
      <c r="HUD191" s="27"/>
      <c r="HUE191" s="27"/>
      <c r="HUF191" s="27"/>
      <c r="HUG191" s="27"/>
      <c r="HUH191" s="27"/>
      <c r="HUI191" s="27"/>
      <c r="HUJ191" s="27"/>
      <c r="HUK191" s="27"/>
      <c r="HUL191" s="27"/>
      <c r="HUM191" s="27"/>
      <c r="HUN191" s="27"/>
      <c r="HUO191" s="27"/>
      <c r="HUP191" s="27"/>
      <c r="HUQ191" s="27"/>
      <c r="HUR191" s="27"/>
      <c r="HUS191" s="27"/>
      <c r="HUT191" s="27"/>
      <c r="HUU191" s="27"/>
      <c r="HUV191" s="27"/>
      <c r="HUW191" s="27"/>
      <c r="HUX191" s="27"/>
      <c r="HUY191" s="27"/>
      <c r="HUZ191" s="27"/>
      <c r="HVA191" s="27"/>
      <c r="HVB191" s="27"/>
      <c r="HVC191" s="27"/>
      <c r="HVD191" s="27"/>
      <c r="HVE191" s="27"/>
      <c r="HVF191" s="27"/>
      <c r="HVG191" s="27"/>
      <c r="HVH191" s="27"/>
      <c r="HVI191" s="27"/>
      <c r="HVJ191" s="27"/>
      <c r="HVK191" s="27"/>
      <c r="HVL191" s="27"/>
      <c r="HVM191" s="27"/>
      <c r="HVN191" s="27"/>
      <c r="HVO191" s="27"/>
      <c r="HVP191" s="27"/>
      <c r="HVQ191" s="27"/>
      <c r="HVR191" s="27"/>
      <c r="HVS191" s="27"/>
      <c r="HVT191" s="27"/>
      <c r="HVU191" s="27"/>
      <c r="HVV191" s="27"/>
      <c r="HVW191" s="27"/>
      <c r="HVX191" s="27"/>
      <c r="HVY191" s="27"/>
      <c r="HVZ191" s="27"/>
      <c r="HWA191" s="27"/>
      <c r="HWB191" s="27"/>
      <c r="HWC191" s="27"/>
      <c r="HWD191" s="27"/>
      <c r="HWE191" s="27"/>
      <c r="HWF191" s="27"/>
      <c r="HWG191" s="27"/>
      <c r="HWH191" s="27"/>
      <c r="HWI191" s="27"/>
      <c r="HWJ191" s="27"/>
      <c r="HWK191" s="27"/>
      <c r="HWL191" s="27"/>
      <c r="HWM191" s="27"/>
      <c r="HWN191" s="27"/>
      <c r="HWO191" s="27"/>
      <c r="HWP191" s="27"/>
      <c r="HWQ191" s="27"/>
      <c r="HWR191" s="27"/>
      <c r="HWS191" s="27"/>
      <c r="HWT191" s="27"/>
      <c r="HWU191" s="27"/>
      <c r="HWV191" s="27"/>
      <c r="HWW191" s="27"/>
      <c r="HWX191" s="27"/>
      <c r="HWY191" s="27"/>
      <c r="HWZ191" s="27"/>
      <c r="HXA191" s="27"/>
      <c r="HXB191" s="27"/>
      <c r="HXC191" s="27"/>
      <c r="HXD191" s="27"/>
      <c r="HXE191" s="27"/>
      <c r="HXF191" s="27"/>
      <c r="HXG191" s="27"/>
      <c r="HXH191" s="27"/>
      <c r="HXI191" s="27"/>
      <c r="HXJ191" s="27"/>
      <c r="HXK191" s="27"/>
      <c r="HXL191" s="27"/>
      <c r="HXM191" s="27"/>
      <c r="HXN191" s="27"/>
      <c r="HXO191" s="27"/>
      <c r="HXP191" s="27"/>
      <c r="HXQ191" s="27"/>
      <c r="HXR191" s="27"/>
      <c r="HXS191" s="27"/>
      <c r="HXT191" s="27"/>
      <c r="HXU191" s="27"/>
      <c r="HXV191" s="27"/>
      <c r="HXW191" s="27"/>
      <c r="HXX191" s="27"/>
      <c r="HXY191" s="27"/>
      <c r="HXZ191" s="27"/>
      <c r="HYA191" s="27"/>
      <c r="HYB191" s="27"/>
      <c r="HYC191" s="27"/>
      <c r="HYD191" s="27"/>
      <c r="HYE191" s="27"/>
      <c r="HYF191" s="27"/>
      <c r="HYG191" s="27"/>
      <c r="HYH191" s="27"/>
      <c r="HYI191" s="27"/>
      <c r="HYJ191" s="27"/>
      <c r="HYK191" s="27"/>
      <c r="HYL191" s="27"/>
      <c r="HYM191" s="27"/>
      <c r="HYN191" s="27"/>
      <c r="HYO191" s="27"/>
      <c r="HYP191" s="27"/>
      <c r="HYQ191" s="27"/>
      <c r="HYR191" s="27"/>
      <c r="HYS191" s="27"/>
      <c r="HYT191" s="27"/>
      <c r="HYU191" s="27"/>
      <c r="HYV191" s="27"/>
      <c r="HYW191" s="27"/>
      <c r="HYX191" s="27"/>
      <c r="HYY191" s="27"/>
      <c r="HYZ191" s="27"/>
      <c r="HZA191" s="27"/>
      <c r="HZB191" s="27"/>
      <c r="HZC191" s="27"/>
      <c r="HZD191" s="27"/>
      <c r="HZE191" s="27"/>
      <c r="HZF191" s="27"/>
      <c r="HZG191" s="27"/>
      <c r="HZH191" s="27"/>
      <c r="HZI191" s="27"/>
      <c r="HZJ191" s="27"/>
      <c r="HZK191" s="27"/>
      <c r="HZL191" s="27"/>
      <c r="HZM191" s="27"/>
      <c r="HZN191" s="27"/>
      <c r="HZO191" s="27"/>
      <c r="HZP191" s="27"/>
      <c r="HZQ191" s="27"/>
      <c r="HZR191" s="27"/>
      <c r="HZS191" s="27"/>
      <c r="HZT191" s="27"/>
      <c r="HZU191" s="27"/>
      <c r="HZV191" s="27"/>
      <c r="HZW191" s="27"/>
      <c r="HZX191" s="27"/>
      <c r="HZY191" s="27"/>
      <c r="HZZ191" s="27"/>
      <c r="IAA191" s="27"/>
      <c r="IAB191" s="27"/>
      <c r="IAC191" s="27"/>
      <c r="IAD191" s="27"/>
      <c r="IAE191" s="27"/>
      <c r="IAF191" s="27"/>
      <c r="IAG191" s="27"/>
      <c r="IAH191" s="27"/>
      <c r="IAI191" s="27"/>
      <c r="IAJ191" s="27"/>
      <c r="IAK191" s="27"/>
      <c r="IAL191" s="27"/>
      <c r="IAM191" s="27"/>
      <c r="IAN191" s="27"/>
      <c r="IAO191" s="27"/>
      <c r="IAP191" s="27"/>
      <c r="IAQ191" s="27"/>
      <c r="IAR191" s="27"/>
      <c r="IAS191" s="27"/>
      <c r="IAT191" s="27"/>
      <c r="IAU191" s="27"/>
      <c r="IAV191" s="27"/>
      <c r="IAW191" s="27"/>
      <c r="IAX191" s="27"/>
      <c r="IAY191" s="27"/>
      <c r="IAZ191" s="27"/>
      <c r="IBA191" s="27"/>
      <c r="IBB191" s="27"/>
      <c r="IBC191" s="27"/>
      <c r="IBD191" s="27"/>
      <c r="IBE191" s="27"/>
      <c r="IBF191" s="27"/>
      <c r="IBG191" s="27"/>
      <c r="IBH191" s="27"/>
      <c r="IBI191" s="27"/>
      <c r="IBJ191" s="27"/>
      <c r="IBK191" s="27"/>
      <c r="IBL191" s="27"/>
      <c r="IBM191" s="27"/>
      <c r="IBN191" s="27"/>
      <c r="IBO191" s="27"/>
      <c r="IBP191" s="27"/>
      <c r="IBQ191" s="27"/>
      <c r="IBR191" s="27"/>
      <c r="IBS191" s="27"/>
      <c r="IBT191" s="27"/>
      <c r="IBU191" s="27"/>
      <c r="IBV191" s="27"/>
      <c r="IBW191" s="27"/>
      <c r="IBX191" s="27"/>
      <c r="IBY191" s="27"/>
      <c r="IBZ191" s="27"/>
      <c r="ICA191" s="27"/>
      <c r="ICB191" s="27"/>
      <c r="ICC191" s="27"/>
      <c r="ICD191" s="27"/>
      <c r="ICE191" s="27"/>
      <c r="ICF191" s="27"/>
      <c r="ICG191" s="27"/>
      <c r="ICH191" s="27"/>
      <c r="ICI191" s="27"/>
      <c r="ICJ191" s="27"/>
      <c r="ICK191" s="27"/>
      <c r="ICL191" s="27"/>
      <c r="ICM191" s="27"/>
      <c r="ICN191" s="27"/>
      <c r="ICO191" s="27"/>
      <c r="ICP191" s="27"/>
      <c r="ICQ191" s="27"/>
      <c r="ICR191" s="27"/>
      <c r="ICS191" s="27"/>
      <c r="ICT191" s="27"/>
      <c r="ICU191" s="27"/>
      <c r="ICV191" s="27"/>
      <c r="ICW191" s="27"/>
      <c r="ICX191" s="27"/>
      <c r="ICY191" s="27"/>
      <c r="ICZ191" s="27"/>
      <c r="IDA191" s="27"/>
      <c r="IDB191" s="27"/>
      <c r="IDC191" s="27"/>
      <c r="IDD191" s="27"/>
      <c r="IDE191" s="27"/>
      <c r="IDF191" s="27"/>
      <c r="IDG191" s="27"/>
      <c r="IDH191" s="27"/>
      <c r="IDI191" s="27"/>
      <c r="IDJ191" s="27"/>
      <c r="IDK191" s="27"/>
      <c r="IDL191" s="27"/>
      <c r="IDM191" s="27"/>
      <c r="IDN191" s="27"/>
      <c r="IDO191" s="27"/>
      <c r="IDP191" s="27"/>
      <c r="IDQ191" s="27"/>
      <c r="IDR191" s="27"/>
      <c r="IDS191" s="27"/>
      <c r="IDT191" s="27"/>
      <c r="IDU191" s="27"/>
      <c r="IDV191" s="27"/>
      <c r="IDW191" s="27"/>
      <c r="IDX191" s="27"/>
      <c r="IDY191" s="27"/>
      <c r="IDZ191" s="27"/>
      <c r="IEA191" s="27"/>
      <c r="IEB191" s="27"/>
      <c r="IEC191" s="27"/>
      <c r="IED191" s="27"/>
      <c r="IEE191" s="27"/>
      <c r="IEF191" s="27"/>
      <c r="IEG191" s="27"/>
      <c r="IEH191" s="27"/>
      <c r="IEI191" s="27"/>
      <c r="IEJ191" s="27"/>
      <c r="IEK191" s="27"/>
      <c r="IEL191" s="27"/>
      <c r="IEM191" s="27"/>
      <c r="IEN191" s="27"/>
      <c r="IEO191" s="27"/>
      <c r="IEP191" s="27"/>
      <c r="IEQ191" s="27"/>
      <c r="IER191" s="27"/>
      <c r="IES191" s="27"/>
      <c r="IET191" s="27"/>
      <c r="IEU191" s="27"/>
      <c r="IEV191" s="27"/>
      <c r="IEW191" s="27"/>
      <c r="IEX191" s="27"/>
      <c r="IEY191" s="27"/>
      <c r="IEZ191" s="27"/>
      <c r="IFA191" s="27"/>
      <c r="IFB191" s="27"/>
      <c r="IFC191" s="27"/>
      <c r="IFD191" s="27"/>
      <c r="IFE191" s="27"/>
      <c r="IFF191" s="27"/>
      <c r="IFG191" s="27"/>
      <c r="IFH191" s="27"/>
      <c r="IFI191" s="27"/>
      <c r="IFJ191" s="27"/>
      <c r="IFK191" s="27"/>
      <c r="IFL191" s="27"/>
      <c r="IFM191" s="27"/>
      <c r="IFN191" s="27"/>
      <c r="IFO191" s="27"/>
      <c r="IFP191" s="27"/>
      <c r="IFQ191" s="27"/>
      <c r="IFR191" s="27"/>
      <c r="IFS191" s="27"/>
      <c r="IFT191" s="27"/>
      <c r="IFU191" s="27"/>
      <c r="IFV191" s="27"/>
      <c r="IFW191" s="27"/>
      <c r="IFX191" s="27"/>
      <c r="IFY191" s="27"/>
      <c r="IFZ191" s="27"/>
      <c r="IGA191" s="27"/>
      <c r="IGB191" s="27"/>
      <c r="IGC191" s="27"/>
      <c r="IGD191" s="27"/>
      <c r="IGE191" s="27"/>
      <c r="IGF191" s="27"/>
      <c r="IGG191" s="27"/>
      <c r="IGH191" s="27"/>
      <c r="IGI191" s="27"/>
      <c r="IGJ191" s="27"/>
      <c r="IGK191" s="27"/>
      <c r="IGL191" s="27"/>
      <c r="IGM191" s="27"/>
      <c r="IGN191" s="27"/>
      <c r="IGO191" s="27"/>
      <c r="IGP191" s="27"/>
      <c r="IGQ191" s="27"/>
      <c r="IGR191" s="27"/>
      <c r="IGS191" s="27"/>
      <c r="IGT191" s="27"/>
      <c r="IGU191" s="27"/>
      <c r="IGV191" s="27"/>
      <c r="IGW191" s="27"/>
      <c r="IGX191" s="27"/>
      <c r="IGY191" s="27"/>
      <c r="IGZ191" s="27"/>
      <c r="IHA191" s="27"/>
      <c r="IHB191" s="27"/>
      <c r="IHC191" s="27"/>
      <c r="IHD191" s="27"/>
      <c r="IHE191" s="27"/>
      <c r="IHF191" s="27"/>
      <c r="IHG191" s="27"/>
      <c r="IHH191" s="27"/>
      <c r="IHI191" s="27"/>
      <c r="IHJ191" s="27"/>
      <c r="IHK191" s="27"/>
      <c r="IHL191" s="27"/>
      <c r="IHM191" s="27"/>
      <c r="IHN191" s="27"/>
      <c r="IHO191" s="27"/>
      <c r="IHP191" s="27"/>
      <c r="IHQ191" s="27"/>
      <c r="IHR191" s="27"/>
      <c r="IHS191" s="27"/>
      <c r="IHT191" s="27"/>
      <c r="IHU191" s="27"/>
      <c r="IHV191" s="27"/>
      <c r="IHW191" s="27"/>
      <c r="IHX191" s="27"/>
      <c r="IHY191" s="27"/>
      <c r="IHZ191" s="27"/>
      <c r="IIA191" s="27"/>
      <c r="IIB191" s="27"/>
      <c r="IIC191" s="27"/>
      <c r="IID191" s="27"/>
      <c r="IIE191" s="27"/>
      <c r="IIF191" s="27"/>
      <c r="IIG191" s="27"/>
      <c r="IIH191" s="27"/>
      <c r="III191" s="27"/>
      <c r="IIJ191" s="27"/>
      <c r="IIK191" s="27"/>
      <c r="IIL191" s="27"/>
      <c r="IIM191" s="27"/>
      <c r="IIN191" s="27"/>
      <c r="IIO191" s="27"/>
      <c r="IIP191" s="27"/>
      <c r="IIQ191" s="27"/>
      <c r="IIR191" s="27"/>
      <c r="IIS191" s="27"/>
      <c r="IIT191" s="27"/>
      <c r="IIU191" s="27"/>
      <c r="IIV191" s="27"/>
      <c r="IIW191" s="27"/>
      <c r="IIX191" s="27"/>
      <c r="IIY191" s="27"/>
      <c r="IIZ191" s="27"/>
      <c r="IJA191" s="27"/>
      <c r="IJB191" s="27"/>
      <c r="IJC191" s="27"/>
      <c r="IJD191" s="27"/>
      <c r="IJE191" s="27"/>
      <c r="IJF191" s="27"/>
      <c r="IJG191" s="27"/>
      <c r="IJH191" s="27"/>
      <c r="IJI191" s="27"/>
      <c r="IJJ191" s="27"/>
      <c r="IJK191" s="27"/>
      <c r="IJL191" s="27"/>
      <c r="IJM191" s="27"/>
      <c r="IJN191" s="27"/>
      <c r="IJO191" s="27"/>
      <c r="IJP191" s="27"/>
      <c r="IJQ191" s="27"/>
      <c r="IJR191" s="27"/>
      <c r="IJS191" s="27"/>
      <c r="IJT191" s="27"/>
      <c r="IJU191" s="27"/>
      <c r="IJV191" s="27"/>
      <c r="IJW191" s="27"/>
      <c r="IJX191" s="27"/>
      <c r="IJY191" s="27"/>
      <c r="IJZ191" s="27"/>
      <c r="IKA191" s="27"/>
      <c r="IKB191" s="27"/>
      <c r="IKC191" s="27"/>
      <c r="IKD191" s="27"/>
      <c r="IKE191" s="27"/>
      <c r="IKF191" s="27"/>
      <c r="IKG191" s="27"/>
      <c r="IKH191" s="27"/>
      <c r="IKI191" s="27"/>
      <c r="IKJ191" s="27"/>
      <c r="IKK191" s="27"/>
      <c r="IKL191" s="27"/>
      <c r="IKM191" s="27"/>
      <c r="IKN191" s="27"/>
      <c r="IKO191" s="27"/>
      <c r="IKP191" s="27"/>
      <c r="IKQ191" s="27"/>
      <c r="IKR191" s="27"/>
      <c r="IKS191" s="27"/>
      <c r="IKT191" s="27"/>
      <c r="IKU191" s="27"/>
      <c r="IKV191" s="27"/>
      <c r="IKW191" s="27"/>
      <c r="IKX191" s="27"/>
      <c r="IKY191" s="27"/>
      <c r="IKZ191" s="27"/>
      <c r="ILA191" s="27"/>
      <c r="ILB191" s="27"/>
      <c r="ILC191" s="27"/>
      <c r="ILD191" s="27"/>
      <c r="ILE191" s="27"/>
      <c r="ILF191" s="27"/>
      <c r="ILG191" s="27"/>
      <c r="ILH191" s="27"/>
      <c r="ILI191" s="27"/>
      <c r="ILJ191" s="27"/>
      <c r="ILK191" s="27"/>
      <c r="ILL191" s="27"/>
      <c r="ILM191" s="27"/>
      <c r="ILN191" s="27"/>
      <c r="ILO191" s="27"/>
      <c r="ILP191" s="27"/>
      <c r="ILQ191" s="27"/>
      <c r="ILR191" s="27"/>
      <c r="ILS191" s="27"/>
      <c r="ILT191" s="27"/>
      <c r="ILU191" s="27"/>
      <c r="ILV191" s="27"/>
      <c r="ILW191" s="27"/>
      <c r="ILX191" s="27"/>
      <c r="ILY191" s="27"/>
      <c r="ILZ191" s="27"/>
      <c r="IMA191" s="27"/>
      <c r="IMB191" s="27"/>
      <c r="IMC191" s="27"/>
      <c r="IMD191" s="27"/>
      <c r="IME191" s="27"/>
      <c r="IMF191" s="27"/>
      <c r="IMG191" s="27"/>
      <c r="IMH191" s="27"/>
      <c r="IMI191" s="27"/>
      <c r="IMJ191" s="27"/>
      <c r="IMK191" s="27"/>
      <c r="IML191" s="27"/>
      <c r="IMM191" s="27"/>
      <c r="IMN191" s="27"/>
      <c r="IMO191" s="27"/>
      <c r="IMP191" s="27"/>
      <c r="IMQ191" s="27"/>
      <c r="IMR191" s="27"/>
      <c r="IMS191" s="27"/>
      <c r="IMT191" s="27"/>
      <c r="IMU191" s="27"/>
      <c r="IMV191" s="27"/>
      <c r="IMW191" s="27"/>
      <c r="IMX191" s="27"/>
      <c r="IMY191" s="27"/>
      <c r="IMZ191" s="27"/>
      <c r="INA191" s="27"/>
      <c r="INB191" s="27"/>
      <c r="INC191" s="27"/>
      <c r="IND191" s="27"/>
      <c r="INE191" s="27"/>
      <c r="INF191" s="27"/>
      <c r="ING191" s="27"/>
      <c r="INH191" s="27"/>
      <c r="INI191" s="27"/>
      <c r="INJ191" s="27"/>
      <c r="INK191" s="27"/>
      <c r="INL191" s="27"/>
      <c r="INM191" s="27"/>
      <c r="INN191" s="27"/>
      <c r="INO191" s="27"/>
      <c r="INP191" s="27"/>
      <c r="INQ191" s="27"/>
      <c r="INR191" s="27"/>
      <c r="INS191" s="27"/>
      <c r="INT191" s="27"/>
      <c r="INU191" s="27"/>
      <c r="INV191" s="27"/>
      <c r="INW191" s="27"/>
      <c r="INX191" s="27"/>
      <c r="INY191" s="27"/>
      <c r="INZ191" s="27"/>
      <c r="IOA191" s="27"/>
      <c r="IOB191" s="27"/>
      <c r="IOC191" s="27"/>
      <c r="IOD191" s="27"/>
      <c r="IOE191" s="27"/>
      <c r="IOF191" s="27"/>
      <c r="IOG191" s="27"/>
      <c r="IOH191" s="27"/>
      <c r="IOI191" s="27"/>
      <c r="IOJ191" s="27"/>
      <c r="IOK191" s="27"/>
      <c r="IOL191" s="27"/>
      <c r="IOM191" s="27"/>
      <c r="ION191" s="27"/>
      <c r="IOO191" s="27"/>
      <c r="IOP191" s="27"/>
      <c r="IOQ191" s="27"/>
      <c r="IOR191" s="27"/>
      <c r="IOS191" s="27"/>
      <c r="IOT191" s="27"/>
      <c r="IOU191" s="27"/>
      <c r="IOV191" s="27"/>
      <c r="IOW191" s="27"/>
      <c r="IOX191" s="27"/>
      <c r="IOY191" s="27"/>
      <c r="IOZ191" s="27"/>
      <c r="IPA191" s="27"/>
      <c r="IPB191" s="27"/>
      <c r="IPC191" s="27"/>
      <c r="IPD191" s="27"/>
      <c r="IPE191" s="27"/>
      <c r="IPF191" s="27"/>
      <c r="IPG191" s="27"/>
      <c r="IPH191" s="27"/>
      <c r="IPI191" s="27"/>
      <c r="IPJ191" s="27"/>
      <c r="IPK191" s="27"/>
      <c r="IPL191" s="27"/>
      <c r="IPM191" s="27"/>
      <c r="IPN191" s="27"/>
      <c r="IPO191" s="27"/>
      <c r="IPP191" s="27"/>
      <c r="IPQ191" s="27"/>
      <c r="IPR191" s="27"/>
      <c r="IPS191" s="27"/>
      <c r="IPT191" s="27"/>
      <c r="IPU191" s="27"/>
      <c r="IPV191" s="27"/>
      <c r="IPW191" s="27"/>
      <c r="IPX191" s="27"/>
      <c r="IPY191" s="27"/>
      <c r="IPZ191" s="27"/>
      <c r="IQA191" s="27"/>
      <c r="IQB191" s="27"/>
      <c r="IQC191" s="27"/>
      <c r="IQD191" s="27"/>
      <c r="IQE191" s="27"/>
      <c r="IQF191" s="27"/>
      <c r="IQG191" s="27"/>
      <c r="IQH191" s="27"/>
      <c r="IQI191" s="27"/>
      <c r="IQJ191" s="27"/>
      <c r="IQK191" s="27"/>
      <c r="IQL191" s="27"/>
      <c r="IQM191" s="27"/>
      <c r="IQN191" s="27"/>
      <c r="IQO191" s="27"/>
      <c r="IQP191" s="27"/>
      <c r="IQQ191" s="27"/>
      <c r="IQR191" s="27"/>
      <c r="IQS191" s="27"/>
      <c r="IQT191" s="27"/>
      <c r="IQU191" s="27"/>
      <c r="IQV191" s="27"/>
      <c r="IQW191" s="27"/>
      <c r="IQX191" s="27"/>
      <c r="IQY191" s="27"/>
      <c r="IQZ191" s="27"/>
      <c r="IRA191" s="27"/>
      <c r="IRB191" s="27"/>
      <c r="IRC191" s="27"/>
      <c r="IRD191" s="27"/>
      <c r="IRE191" s="27"/>
      <c r="IRF191" s="27"/>
      <c r="IRG191" s="27"/>
      <c r="IRH191" s="27"/>
      <c r="IRI191" s="27"/>
      <c r="IRJ191" s="27"/>
      <c r="IRK191" s="27"/>
      <c r="IRL191" s="27"/>
      <c r="IRM191" s="27"/>
      <c r="IRN191" s="27"/>
      <c r="IRO191" s="27"/>
      <c r="IRP191" s="27"/>
      <c r="IRQ191" s="27"/>
      <c r="IRR191" s="27"/>
      <c r="IRS191" s="27"/>
      <c r="IRT191" s="27"/>
      <c r="IRU191" s="27"/>
      <c r="IRV191" s="27"/>
      <c r="IRW191" s="27"/>
      <c r="IRX191" s="27"/>
      <c r="IRY191" s="27"/>
      <c r="IRZ191" s="27"/>
      <c r="ISA191" s="27"/>
      <c r="ISB191" s="27"/>
      <c r="ISC191" s="27"/>
      <c r="ISD191" s="27"/>
      <c r="ISE191" s="27"/>
      <c r="ISF191" s="27"/>
      <c r="ISG191" s="27"/>
      <c r="ISH191" s="27"/>
      <c r="ISI191" s="27"/>
      <c r="ISJ191" s="27"/>
      <c r="ISK191" s="27"/>
      <c r="ISL191" s="27"/>
      <c r="ISM191" s="27"/>
      <c r="ISN191" s="27"/>
      <c r="ISO191" s="27"/>
      <c r="ISP191" s="27"/>
      <c r="ISQ191" s="27"/>
      <c r="ISR191" s="27"/>
      <c r="ISS191" s="27"/>
      <c r="IST191" s="27"/>
      <c r="ISU191" s="27"/>
      <c r="ISV191" s="27"/>
      <c r="ISW191" s="27"/>
      <c r="ISX191" s="27"/>
      <c r="ISY191" s="27"/>
      <c r="ISZ191" s="27"/>
      <c r="ITA191" s="27"/>
      <c r="ITB191" s="27"/>
      <c r="ITC191" s="27"/>
      <c r="ITD191" s="27"/>
      <c r="ITE191" s="27"/>
      <c r="ITF191" s="27"/>
      <c r="ITG191" s="27"/>
      <c r="ITH191" s="27"/>
      <c r="ITI191" s="27"/>
      <c r="ITJ191" s="27"/>
      <c r="ITK191" s="27"/>
      <c r="ITL191" s="27"/>
      <c r="ITM191" s="27"/>
      <c r="ITN191" s="27"/>
      <c r="ITO191" s="27"/>
      <c r="ITP191" s="27"/>
      <c r="ITQ191" s="27"/>
      <c r="ITR191" s="27"/>
      <c r="ITS191" s="27"/>
      <c r="ITT191" s="27"/>
      <c r="ITU191" s="27"/>
      <c r="ITV191" s="27"/>
      <c r="ITW191" s="27"/>
      <c r="ITX191" s="27"/>
      <c r="ITY191" s="27"/>
      <c r="ITZ191" s="27"/>
      <c r="IUA191" s="27"/>
      <c r="IUB191" s="27"/>
      <c r="IUC191" s="27"/>
      <c r="IUD191" s="27"/>
      <c r="IUE191" s="27"/>
      <c r="IUF191" s="27"/>
      <c r="IUG191" s="27"/>
      <c r="IUH191" s="27"/>
      <c r="IUI191" s="27"/>
      <c r="IUJ191" s="27"/>
      <c r="IUK191" s="27"/>
      <c r="IUL191" s="27"/>
      <c r="IUM191" s="27"/>
      <c r="IUN191" s="27"/>
      <c r="IUO191" s="27"/>
      <c r="IUP191" s="27"/>
      <c r="IUQ191" s="27"/>
      <c r="IUR191" s="27"/>
      <c r="IUS191" s="27"/>
      <c r="IUT191" s="27"/>
      <c r="IUU191" s="27"/>
      <c r="IUV191" s="27"/>
      <c r="IUW191" s="27"/>
      <c r="IUX191" s="27"/>
      <c r="IUY191" s="27"/>
      <c r="IUZ191" s="27"/>
      <c r="IVA191" s="27"/>
      <c r="IVB191" s="27"/>
      <c r="IVC191" s="27"/>
      <c r="IVD191" s="27"/>
      <c r="IVE191" s="27"/>
      <c r="IVF191" s="27"/>
      <c r="IVG191" s="27"/>
      <c r="IVH191" s="27"/>
      <c r="IVI191" s="27"/>
      <c r="IVJ191" s="27"/>
      <c r="IVK191" s="27"/>
      <c r="IVL191" s="27"/>
      <c r="IVM191" s="27"/>
      <c r="IVN191" s="27"/>
      <c r="IVO191" s="27"/>
      <c r="IVP191" s="27"/>
      <c r="IVQ191" s="27"/>
      <c r="IVR191" s="27"/>
      <c r="IVS191" s="27"/>
      <c r="IVT191" s="27"/>
      <c r="IVU191" s="27"/>
      <c r="IVV191" s="27"/>
      <c r="IVW191" s="27"/>
      <c r="IVX191" s="27"/>
      <c r="IVY191" s="27"/>
      <c r="IVZ191" s="27"/>
      <c r="IWA191" s="27"/>
      <c r="IWB191" s="27"/>
      <c r="IWC191" s="27"/>
      <c r="IWD191" s="27"/>
      <c r="IWE191" s="27"/>
      <c r="IWF191" s="27"/>
      <c r="IWG191" s="27"/>
      <c r="IWH191" s="27"/>
      <c r="IWI191" s="27"/>
      <c r="IWJ191" s="27"/>
      <c r="IWK191" s="27"/>
      <c r="IWL191" s="27"/>
      <c r="IWM191" s="27"/>
      <c r="IWN191" s="27"/>
      <c r="IWO191" s="27"/>
      <c r="IWP191" s="27"/>
      <c r="IWQ191" s="27"/>
      <c r="IWR191" s="27"/>
      <c r="IWS191" s="27"/>
      <c r="IWT191" s="27"/>
      <c r="IWU191" s="27"/>
      <c r="IWV191" s="27"/>
      <c r="IWW191" s="27"/>
      <c r="IWX191" s="27"/>
      <c r="IWY191" s="27"/>
      <c r="IWZ191" s="27"/>
      <c r="IXA191" s="27"/>
      <c r="IXB191" s="27"/>
      <c r="IXC191" s="27"/>
      <c r="IXD191" s="27"/>
      <c r="IXE191" s="27"/>
      <c r="IXF191" s="27"/>
      <c r="IXG191" s="27"/>
      <c r="IXH191" s="27"/>
      <c r="IXI191" s="27"/>
      <c r="IXJ191" s="27"/>
      <c r="IXK191" s="27"/>
      <c r="IXL191" s="27"/>
      <c r="IXM191" s="27"/>
      <c r="IXN191" s="27"/>
      <c r="IXO191" s="27"/>
      <c r="IXP191" s="27"/>
      <c r="IXQ191" s="27"/>
      <c r="IXR191" s="27"/>
      <c r="IXS191" s="27"/>
      <c r="IXT191" s="27"/>
      <c r="IXU191" s="27"/>
      <c r="IXV191" s="27"/>
      <c r="IXW191" s="27"/>
      <c r="IXX191" s="27"/>
      <c r="IXY191" s="27"/>
      <c r="IXZ191" s="27"/>
      <c r="IYA191" s="27"/>
      <c r="IYB191" s="27"/>
      <c r="IYC191" s="27"/>
      <c r="IYD191" s="27"/>
      <c r="IYE191" s="27"/>
      <c r="IYF191" s="27"/>
      <c r="IYG191" s="27"/>
      <c r="IYH191" s="27"/>
      <c r="IYI191" s="27"/>
      <c r="IYJ191" s="27"/>
      <c r="IYK191" s="27"/>
      <c r="IYL191" s="27"/>
      <c r="IYM191" s="27"/>
      <c r="IYN191" s="27"/>
      <c r="IYO191" s="27"/>
      <c r="IYP191" s="27"/>
      <c r="IYQ191" s="27"/>
      <c r="IYR191" s="27"/>
      <c r="IYS191" s="27"/>
      <c r="IYT191" s="27"/>
      <c r="IYU191" s="27"/>
      <c r="IYV191" s="27"/>
      <c r="IYW191" s="27"/>
      <c r="IYX191" s="27"/>
      <c r="IYY191" s="27"/>
      <c r="IYZ191" s="27"/>
      <c r="IZA191" s="27"/>
      <c r="IZB191" s="27"/>
      <c r="IZC191" s="27"/>
      <c r="IZD191" s="27"/>
      <c r="IZE191" s="27"/>
      <c r="IZF191" s="27"/>
      <c r="IZG191" s="27"/>
      <c r="IZH191" s="27"/>
      <c r="IZI191" s="27"/>
      <c r="IZJ191" s="27"/>
      <c r="IZK191" s="27"/>
      <c r="IZL191" s="27"/>
      <c r="IZM191" s="27"/>
      <c r="IZN191" s="27"/>
      <c r="IZO191" s="27"/>
      <c r="IZP191" s="27"/>
      <c r="IZQ191" s="27"/>
      <c r="IZR191" s="27"/>
      <c r="IZS191" s="27"/>
      <c r="IZT191" s="27"/>
      <c r="IZU191" s="27"/>
      <c r="IZV191" s="27"/>
      <c r="IZW191" s="27"/>
      <c r="IZX191" s="27"/>
      <c r="IZY191" s="27"/>
      <c r="IZZ191" s="27"/>
      <c r="JAA191" s="27"/>
      <c r="JAB191" s="27"/>
      <c r="JAC191" s="27"/>
      <c r="JAD191" s="27"/>
      <c r="JAE191" s="27"/>
      <c r="JAF191" s="27"/>
      <c r="JAG191" s="27"/>
      <c r="JAH191" s="27"/>
      <c r="JAI191" s="27"/>
      <c r="JAJ191" s="27"/>
      <c r="JAK191" s="27"/>
      <c r="JAL191" s="27"/>
      <c r="JAM191" s="27"/>
      <c r="JAN191" s="27"/>
      <c r="JAO191" s="27"/>
      <c r="JAP191" s="27"/>
      <c r="JAQ191" s="27"/>
      <c r="JAR191" s="27"/>
      <c r="JAS191" s="27"/>
      <c r="JAT191" s="27"/>
      <c r="JAU191" s="27"/>
      <c r="JAV191" s="27"/>
      <c r="JAW191" s="27"/>
      <c r="JAX191" s="27"/>
      <c r="JAY191" s="27"/>
      <c r="JAZ191" s="27"/>
      <c r="JBA191" s="27"/>
      <c r="JBB191" s="27"/>
      <c r="JBC191" s="27"/>
      <c r="JBD191" s="27"/>
      <c r="JBE191" s="27"/>
      <c r="JBF191" s="27"/>
      <c r="JBG191" s="27"/>
      <c r="JBH191" s="27"/>
      <c r="JBI191" s="27"/>
      <c r="JBJ191" s="27"/>
      <c r="JBK191" s="27"/>
      <c r="JBL191" s="27"/>
      <c r="JBM191" s="27"/>
      <c r="JBN191" s="27"/>
      <c r="JBO191" s="27"/>
      <c r="JBP191" s="27"/>
      <c r="JBQ191" s="27"/>
      <c r="JBR191" s="27"/>
      <c r="JBS191" s="27"/>
      <c r="JBT191" s="27"/>
      <c r="JBU191" s="27"/>
      <c r="JBV191" s="27"/>
      <c r="JBW191" s="27"/>
      <c r="JBX191" s="27"/>
      <c r="JBY191" s="27"/>
      <c r="JBZ191" s="27"/>
      <c r="JCA191" s="27"/>
      <c r="JCB191" s="27"/>
      <c r="JCC191" s="27"/>
      <c r="JCD191" s="27"/>
      <c r="JCE191" s="27"/>
      <c r="JCF191" s="27"/>
      <c r="JCG191" s="27"/>
      <c r="JCH191" s="27"/>
      <c r="JCI191" s="27"/>
      <c r="JCJ191" s="27"/>
      <c r="JCK191" s="27"/>
      <c r="JCL191" s="27"/>
      <c r="JCM191" s="27"/>
      <c r="JCN191" s="27"/>
      <c r="JCO191" s="27"/>
      <c r="JCP191" s="27"/>
      <c r="JCQ191" s="27"/>
      <c r="JCR191" s="27"/>
      <c r="JCS191" s="27"/>
      <c r="JCT191" s="27"/>
      <c r="JCU191" s="27"/>
      <c r="JCV191" s="27"/>
      <c r="JCW191" s="27"/>
      <c r="JCX191" s="27"/>
      <c r="JCY191" s="27"/>
      <c r="JCZ191" s="27"/>
      <c r="JDA191" s="27"/>
      <c r="JDB191" s="27"/>
      <c r="JDC191" s="27"/>
      <c r="JDD191" s="27"/>
      <c r="JDE191" s="27"/>
      <c r="JDF191" s="27"/>
      <c r="JDG191" s="27"/>
      <c r="JDH191" s="27"/>
      <c r="JDI191" s="27"/>
      <c r="JDJ191" s="27"/>
      <c r="JDK191" s="27"/>
      <c r="JDL191" s="27"/>
      <c r="JDM191" s="27"/>
      <c r="JDN191" s="27"/>
      <c r="JDO191" s="27"/>
      <c r="JDP191" s="27"/>
      <c r="JDQ191" s="27"/>
      <c r="JDR191" s="27"/>
      <c r="JDS191" s="27"/>
      <c r="JDT191" s="27"/>
      <c r="JDU191" s="27"/>
      <c r="JDV191" s="27"/>
      <c r="JDW191" s="27"/>
      <c r="JDX191" s="27"/>
      <c r="JDY191" s="27"/>
      <c r="JDZ191" s="27"/>
      <c r="JEA191" s="27"/>
      <c r="JEB191" s="27"/>
      <c r="JEC191" s="27"/>
      <c r="JED191" s="27"/>
      <c r="JEE191" s="27"/>
      <c r="JEF191" s="27"/>
      <c r="JEG191" s="27"/>
      <c r="JEH191" s="27"/>
      <c r="JEI191" s="27"/>
      <c r="JEJ191" s="27"/>
      <c r="JEK191" s="27"/>
      <c r="JEL191" s="27"/>
      <c r="JEM191" s="27"/>
      <c r="JEN191" s="27"/>
      <c r="JEO191" s="27"/>
      <c r="JEP191" s="27"/>
      <c r="JEQ191" s="27"/>
      <c r="JER191" s="27"/>
      <c r="JES191" s="27"/>
      <c r="JET191" s="27"/>
      <c r="JEU191" s="27"/>
      <c r="JEV191" s="27"/>
      <c r="JEW191" s="27"/>
      <c r="JEX191" s="27"/>
      <c r="JEY191" s="27"/>
      <c r="JEZ191" s="27"/>
      <c r="JFA191" s="27"/>
      <c r="JFB191" s="27"/>
      <c r="JFC191" s="27"/>
      <c r="JFD191" s="27"/>
      <c r="JFE191" s="27"/>
      <c r="JFF191" s="27"/>
      <c r="JFG191" s="27"/>
      <c r="JFH191" s="27"/>
      <c r="JFI191" s="27"/>
      <c r="JFJ191" s="27"/>
      <c r="JFK191" s="27"/>
      <c r="JFL191" s="27"/>
      <c r="JFM191" s="27"/>
      <c r="JFN191" s="27"/>
      <c r="JFO191" s="27"/>
      <c r="JFP191" s="27"/>
      <c r="JFQ191" s="27"/>
      <c r="JFR191" s="27"/>
      <c r="JFS191" s="27"/>
      <c r="JFT191" s="27"/>
      <c r="JFU191" s="27"/>
      <c r="JFV191" s="27"/>
      <c r="JFW191" s="27"/>
      <c r="JFX191" s="27"/>
      <c r="JFY191" s="27"/>
      <c r="JFZ191" s="27"/>
      <c r="JGA191" s="27"/>
      <c r="JGB191" s="27"/>
      <c r="JGC191" s="27"/>
      <c r="JGD191" s="27"/>
      <c r="JGE191" s="27"/>
      <c r="JGF191" s="27"/>
      <c r="JGG191" s="27"/>
      <c r="JGH191" s="27"/>
      <c r="JGI191" s="27"/>
      <c r="JGJ191" s="27"/>
      <c r="JGK191" s="27"/>
      <c r="JGL191" s="27"/>
      <c r="JGM191" s="27"/>
      <c r="JGN191" s="27"/>
      <c r="JGO191" s="27"/>
      <c r="JGP191" s="27"/>
      <c r="JGQ191" s="27"/>
      <c r="JGR191" s="27"/>
      <c r="JGS191" s="27"/>
      <c r="JGT191" s="27"/>
      <c r="JGU191" s="27"/>
      <c r="JGV191" s="27"/>
      <c r="JGW191" s="27"/>
      <c r="JGX191" s="27"/>
      <c r="JGY191" s="27"/>
      <c r="JGZ191" s="27"/>
      <c r="JHA191" s="27"/>
      <c r="JHB191" s="27"/>
      <c r="JHC191" s="27"/>
      <c r="JHD191" s="27"/>
      <c r="JHE191" s="27"/>
      <c r="JHF191" s="27"/>
      <c r="JHG191" s="27"/>
      <c r="JHH191" s="27"/>
      <c r="JHI191" s="27"/>
      <c r="JHJ191" s="27"/>
      <c r="JHK191" s="27"/>
      <c r="JHL191" s="27"/>
      <c r="JHM191" s="27"/>
      <c r="JHN191" s="27"/>
      <c r="JHO191" s="27"/>
      <c r="JHP191" s="27"/>
      <c r="JHQ191" s="27"/>
      <c r="JHR191" s="27"/>
      <c r="JHS191" s="27"/>
      <c r="JHT191" s="27"/>
      <c r="JHU191" s="27"/>
      <c r="JHV191" s="27"/>
      <c r="JHW191" s="27"/>
      <c r="JHX191" s="27"/>
      <c r="JHY191" s="27"/>
      <c r="JHZ191" s="27"/>
      <c r="JIA191" s="27"/>
      <c r="JIB191" s="27"/>
      <c r="JIC191" s="27"/>
      <c r="JID191" s="27"/>
      <c r="JIE191" s="27"/>
      <c r="JIF191" s="27"/>
      <c r="JIG191" s="27"/>
      <c r="JIH191" s="27"/>
      <c r="JII191" s="27"/>
      <c r="JIJ191" s="27"/>
      <c r="JIK191" s="27"/>
      <c r="JIL191" s="27"/>
      <c r="JIM191" s="27"/>
      <c r="JIN191" s="27"/>
      <c r="JIO191" s="27"/>
      <c r="JIP191" s="27"/>
      <c r="JIQ191" s="27"/>
      <c r="JIR191" s="27"/>
      <c r="JIS191" s="27"/>
      <c r="JIT191" s="27"/>
      <c r="JIU191" s="27"/>
      <c r="JIV191" s="27"/>
      <c r="JIW191" s="27"/>
      <c r="JIX191" s="27"/>
      <c r="JIY191" s="27"/>
      <c r="JIZ191" s="27"/>
      <c r="JJA191" s="27"/>
      <c r="JJB191" s="27"/>
      <c r="JJC191" s="27"/>
      <c r="JJD191" s="27"/>
      <c r="JJE191" s="27"/>
      <c r="JJF191" s="27"/>
      <c r="JJG191" s="27"/>
      <c r="JJH191" s="27"/>
      <c r="JJI191" s="27"/>
      <c r="JJJ191" s="27"/>
      <c r="JJK191" s="27"/>
      <c r="JJL191" s="27"/>
      <c r="JJM191" s="27"/>
      <c r="JJN191" s="27"/>
      <c r="JJO191" s="27"/>
      <c r="JJP191" s="27"/>
      <c r="JJQ191" s="27"/>
      <c r="JJR191" s="27"/>
      <c r="JJS191" s="27"/>
      <c r="JJT191" s="27"/>
      <c r="JJU191" s="27"/>
      <c r="JJV191" s="27"/>
      <c r="JJW191" s="27"/>
      <c r="JJX191" s="27"/>
      <c r="JJY191" s="27"/>
      <c r="JJZ191" s="27"/>
      <c r="JKA191" s="27"/>
      <c r="JKB191" s="27"/>
      <c r="JKC191" s="27"/>
      <c r="JKD191" s="27"/>
      <c r="JKE191" s="27"/>
      <c r="JKF191" s="27"/>
      <c r="JKG191" s="27"/>
      <c r="JKH191" s="27"/>
      <c r="JKI191" s="27"/>
      <c r="JKJ191" s="27"/>
      <c r="JKK191" s="27"/>
      <c r="JKL191" s="27"/>
      <c r="JKM191" s="27"/>
      <c r="JKN191" s="27"/>
      <c r="JKO191" s="27"/>
      <c r="JKP191" s="27"/>
      <c r="JKQ191" s="27"/>
      <c r="JKR191" s="27"/>
      <c r="JKS191" s="27"/>
      <c r="JKT191" s="27"/>
      <c r="JKU191" s="27"/>
      <c r="JKV191" s="27"/>
      <c r="JKW191" s="27"/>
      <c r="JKX191" s="27"/>
      <c r="JKY191" s="27"/>
      <c r="JKZ191" s="27"/>
      <c r="JLA191" s="27"/>
      <c r="JLB191" s="27"/>
      <c r="JLC191" s="27"/>
      <c r="JLD191" s="27"/>
      <c r="JLE191" s="27"/>
      <c r="JLF191" s="27"/>
      <c r="JLG191" s="27"/>
      <c r="JLH191" s="27"/>
      <c r="JLI191" s="27"/>
      <c r="JLJ191" s="27"/>
      <c r="JLK191" s="27"/>
      <c r="JLL191" s="27"/>
      <c r="JLM191" s="27"/>
      <c r="JLN191" s="27"/>
      <c r="JLO191" s="27"/>
      <c r="JLP191" s="27"/>
      <c r="JLQ191" s="27"/>
      <c r="JLR191" s="27"/>
      <c r="JLS191" s="27"/>
      <c r="JLT191" s="27"/>
      <c r="JLU191" s="27"/>
      <c r="JLV191" s="27"/>
      <c r="JLW191" s="27"/>
      <c r="JLX191" s="27"/>
      <c r="JLY191" s="27"/>
      <c r="JLZ191" s="27"/>
      <c r="JMA191" s="27"/>
      <c r="JMB191" s="27"/>
      <c r="JMC191" s="27"/>
      <c r="JMD191" s="27"/>
      <c r="JME191" s="27"/>
      <c r="JMF191" s="27"/>
      <c r="JMG191" s="27"/>
      <c r="JMH191" s="27"/>
      <c r="JMI191" s="27"/>
      <c r="JMJ191" s="27"/>
      <c r="JMK191" s="27"/>
      <c r="JML191" s="27"/>
      <c r="JMM191" s="27"/>
      <c r="JMN191" s="27"/>
      <c r="JMO191" s="27"/>
      <c r="JMP191" s="27"/>
      <c r="JMQ191" s="27"/>
      <c r="JMR191" s="27"/>
      <c r="JMS191" s="27"/>
      <c r="JMT191" s="27"/>
      <c r="JMU191" s="27"/>
      <c r="JMV191" s="27"/>
      <c r="JMW191" s="27"/>
      <c r="JMX191" s="27"/>
      <c r="JMY191" s="27"/>
      <c r="JMZ191" s="27"/>
      <c r="JNA191" s="27"/>
      <c r="JNB191" s="27"/>
      <c r="JNC191" s="27"/>
      <c r="JND191" s="27"/>
      <c r="JNE191" s="27"/>
      <c r="JNF191" s="27"/>
      <c r="JNG191" s="27"/>
      <c r="JNH191" s="27"/>
      <c r="JNI191" s="27"/>
      <c r="JNJ191" s="27"/>
      <c r="JNK191" s="27"/>
      <c r="JNL191" s="27"/>
      <c r="JNM191" s="27"/>
      <c r="JNN191" s="27"/>
      <c r="JNO191" s="27"/>
      <c r="JNP191" s="27"/>
      <c r="JNQ191" s="27"/>
      <c r="JNR191" s="27"/>
      <c r="JNS191" s="27"/>
      <c r="JNT191" s="27"/>
      <c r="JNU191" s="27"/>
      <c r="JNV191" s="27"/>
      <c r="JNW191" s="27"/>
      <c r="JNX191" s="27"/>
      <c r="JNY191" s="27"/>
      <c r="JNZ191" s="27"/>
      <c r="JOA191" s="27"/>
      <c r="JOB191" s="27"/>
      <c r="JOC191" s="27"/>
      <c r="JOD191" s="27"/>
      <c r="JOE191" s="27"/>
      <c r="JOF191" s="27"/>
      <c r="JOG191" s="27"/>
      <c r="JOH191" s="27"/>
      <c r="JOI191" s="27"/>
      <c r="JOJ191" s="27"/>
      <c r="JOK191" s="27"/>
      <c r="JOL191" s="27"/>
      <c r="JOM191" s="27"/>
      <c r="JON191" s="27"/>
      <c r="JOO191" s="27"/>
      <c r="JOP191" s="27"/>
      <c r="JOQ191" s="27"/>
      <c r="JOR191" s="27"/>
      <c r="JOS191" s="27"/>
      <c r="JOT191" s="27"/>
      <c r="JOU191" s="27"/>
      <c r="JOV191" s="27"/>
      <c r="JOW191" s="27"/>
      <c r="JOX191" s="27"/>
      <c r="JOY191" s="27"/>
      <c r="JOZ191" s="27"/>
      <c r="JPA191" s="27"/>
      <c r="JPB191" s="27"/>
      <c r="JPC191" s="27"/>
      <c r="JPD191" s="27"/>
      <c r="JPE191" s="27"/>
      <c r="JPF191" s="27"/>
      <c r="JPG191" s="27"/>
      <c r="JPH191" s="27"/>
      <c r="JPI191" s="27"/>
      <c r="JPJ191" s="27"/>
      <c r="JPK191" s="27"/>
      <c r="JPL191" s="27"/>
      <c r="JPM191" s="27"/>
      <c r="JPN191" s="27"/>
      <c r="JPO191" s="27"/>
      <c r="JPP191" s="27"/>
      <c r="JPQ191" s="27"/>
      <c r="JPR191" s="27"/>
      <c r="JPS191" s="27"/>
      <c r="JPT191" s="27"/>
      <c r="JPU191" s="27"/>
      <c r="JPV191" s="27"/>
      <c r="JPW191" s="27"/>
      <c r="JPX191" s="27"/>
      <c r="JPY191" s="27"/>
      <c r="JPZ191" s="27"/>
      <c r="JQA191" s="27"/>
      <c r="JQB191" s="27"/>
      <c r="JQC191" s="27"/>
      <c r="JQD191" s="27"/>
      <c r="JQE191" s="27"/>
      <c r="JQF191" s="27"/>
      <c r="JQG191" s="27"/>
      <c r="JQH191" s="27"/>
      <c r="JQI191" s="27"/>
      <c r="JQJ191" s="27"/>
      <c r="JQK191" s="27"/>
      <c r="JQL191" s="27"/>
      <c r="JQM191" s="27"/>
      <c r="JQN191" s="27"/>
      <c r="JQO191" s="27"/>
      <c r="JQP191" s="27"/>
      <c r="JQQ191" s="27"/>
      <c r="JQR191" s="27"/>
      <c r="JQS191" s="27"/>
      <c r="JQT191" s="27"/>
      <c r="JQU191" s="27"/>
      <c r="JQV191" s="27"/>
      <c r="JQW191" s="27"/>
      <c r="JQX191" s="27"/>
      <c r="JQY191" s="27"/>
      <c r="JQZ191" s="27"/>
      <c r="JRA191" s="27"/>
      <c r="JRB191" s="27"/>
      <c r="JRC191" s="27"/>
      <c r="JRD191" s="27"/>
      <c r="JRE191" s="27"/>
      <c r="JRF191" s="27"/>
      <c r="JRG191" s="27"/>
      <c r="JRH191" s="27"/>
      <c r="JRI191" s="27"/>
      <c r="JRJ191" s="27"/>
      <c r="JRK191" s="27"/>
      <c r="JRL191" s="27"/>
      <c r="JRM191" s="27"/>
      <c r="JRN191" s="27"/>
      <c r="JRO191" s="27"/>
      <c r="JRP191" s="27"/>
      <c r="JRQ191" s="27"/>
      <c r="JRR191" s="27"/>
      <c r="JRS191" s="27"/>
      <c r="JRT191" s="27"/>
      <c r="JRU191" s="27"/>
      <c r="JRV191" s="27"/>
      <c r="JRW191" s="27"/>
      <c r="JRX191" s="27"/>
      <c r="JRY191" s="27"/>
      <c r="JRZ191" s="27"/>
      <c r="JSA191" s="27"/>
      <c r="JSB191" s="27"/>
      <c r="JSC191" s="27"/>
      <c r="JSD191" s="27"/>
      <c r="JSE191" s="27"/>
      <c r="JSF191" s="27"/>
      <c r="JSG191" s="27"/>
      <c r="JSH191" s="27"/>
      <c r="JSI191" s="27"/>
      <c r="JSJ191" s="27"/>
      <c r="JSK191" s="27"/>
      <c r="JSL191" s="27"/>
      <c r="JSM191" s="27"/>
      <c r="JSN191" s="27"/>
      <c r="JSO191" s="27"/>
      <c r="JSP191" s="27"/>
      <c r="JSQ191" s="27"/>
      <c r="JSR191" s="27"/>
      <c r="JSS191" s="27"/>
      <c r="JST191" s="27"/>
      <c r="JSU191" s="27"/>
      <c r="JSV191" s="27"/>
      <c r="JSW191" s="27"/>
      <c r="JSX191" s="27"/>
      <c r="JSY191" s="27"/>
      <c r="JSZ191" s="27"/>
      <c r="JTA191" s="27"/>
      <c r="JTB191" s="27"/>
      <c r="JTC191" s="27"/>
      <c r="JTD191" s="27"/>
      <c r="JTE191" s="27"/>
      <c r="JTF191" s="27"/>
      <c r="JTG191" s="27"/>
      <c r="JTH191" s="27"/>
      <c r="JTI191" s="27"/>
      <c r="JTJ191" s="27"/>
      <c r="JTK191" s="27"/>
      <c r="JTL191" s="27"/>
      <c r="JTM191" s="27"/>
      <c r="JTN191" s="27"/>
      <c r="JTO191" s="27"/>
      <c r="JTP191" s="27"/>
      <c r="JTQ191" s="27"/>
      <c r="JTR191" s="27"/>
      <c r="JTS191" s="27"/>
      <c r="JTT191" s="27"/>
      <c r="JTU191" s="27"/>
      <c r="JTV191" s="27"/>
      <c r="JTW191" s="27"/>
      <c r="JTX191" s="27"/>
      <c r="JTY191" s="27"/>
      <c r="JTZ191" s="27"/>
      <c r="JUA191" s="27"/>
      <c r="JUB191" s="27"/>
      <c r="JUC191" s="27"/>
      <c r="JUD191" s="27"/>
      <c r="JUE191" s="27"/>
      <c r="JUF191" s="27"/>
      <c r="JUG191" s="27"/>
      <c r="JUH191" s="27"/>
      <c r="JUI191" s="27"/>
      <c r="JUJ191" s="27"/>
      <c r="JUK191" s="27"/>
      <c r="JUL191" s="27"/>
      <c r="JUM191" s="27"/>
      <c r="JUN191" s="27"/>
      <c r="JUO191" s="27"/>
      <c r="JUP191" s="27"/>
      <c r="JUQ191" s="27"/>
      <c r="JUR191" s="27"/>
      <c r="JUS191" s="27"/>
      <c r="JUT191" s="27"/>
      <c r="JUU191" s="27"/>
      <c r="JUV191" s="27"/>
      <c r="JUW191" s="27"/>
      <c r="JUX191" s="27"/>
      <c r="JUY191" s="27"/>
      <c r="JUZ191" s="27"/>
      <c r="JVA191" s="27"/>
      <c r="JVB191" s="27"/>
      <c r="JVC191" s="27"/>
      <c r="JVD191" s="27"/>
      <c r="JVE191" s="27"/>
      <c r="JVF191" s="27"/>
      <c r="JVG191" s="27"/>
      <c r="JVH191" s="27"/>
      <c r="JVI191" s="27"/>
      <c r="JVJ191" s="27"/>
      <c r="JVK191" s="27"/>
      <c r="JVL191" s="27"/>
      <c r="JVM191" s="27"/>
      <c r="JVN191" s="27"/>
      <c r="JVO191" s="27"/>
      <c r="JVP191" s="27"/>
      <c r="JVQ191" s="27"/>
      <c r="JVR191" s="27"/>
      <c r="JVS191" s="27"/>
      <c r="JVT191" s="27"/>
      <c r="JVU191" s="27"/>
      <c r="JVV191" s="27"/>
      <c r="JVW191" s="27"/>
      <c r="JVX191" s="27"/>
      <c r="JVY191" s="27"/>
      <c r="JVZ191" s="27"/>
      <c r="JWA191" s="27"/>
      <c r="JWB191" s="27"/>
      <c r="JWC191" s="27"/>
      <c r="JWD191" s="27"/>
      <c r="JWE191" s="27"/>
      <c r="JWF191" s="27"/>
      <c r="JWG191" s="27"/>
      <c r="JWH191" s="27"/>
      <c r="JWI191" s="27"/>
      <c r="JWJ191" s="27"/>
      <c r="JWK191" s="27"/>
      <c r="JWL191" s="27"/>
      <c r="JWM191" s="27"/>
      <c r="JWN191" s="27"/>
      <c r="JWO191" s="27"/>
      <c r="JWP191" s="27"/>
      <c r="JWQ191" s="27"/>
      <c r="JWR191" s="27"/>
      <c r="JWS191" s="27"/>
      <c r="JWT191" s="27"/>
      <c r="JWU191" s="27"/>
      <c r="JWV191" s="27"/>
      <c r="JWW191" s="27"/>
      <c r="JWX191" s="27"/>
      <c r="JWY191" s="27"/>
      <c r="JWZ191" s="27"/>
      <c r="JXA191" s="27"/>
      <c r="JXB191" s="27"/>
      <c r="JXC191" s="27"/>
      <c r="JXD191" s="27"/>
      <c r="JXE191" s="27"/>
      <c r="JXF191" s="27"/>
      <c r="JXG191" s="27"/>
      <c r="JXH191" s="27"/>
      <c r="JXI191" s="27"/>
      <c r="JXJ191" s="27"/>
      <c r="JXK191" s="27"/>
      <c r="JXL191" s="27"/>
      <c r="JXM191" s="27"/>
      <c r="JXN191" s="27"/>
      <c r="JXO191" s="27"/>
      <c r="JXP191" s="27"/>
      <c r="JXQ191" s="27"/>
      <c r="JXR191" s="27"/>
      <c r="JXS191" s="27"/>
      <c r="JXT191" s="27"/>
      <c r="JXU191" s="27"/>
      <c r="JXV191" s="27"/>
      <c r="JXW191" s="27"/>
      <c r="JXX191" s="27"/>
      <c r="JXY191" s="27"/>
      <c r="JXZ191" s="27"/>
      <c r="JYA191" s="27"/>
      <c r="JYB191" s="27"/>
      <c r="JYC191" s="27"/>
      <c r="JYD191" s="27"/>
      <c r="JYE191" s="27"/>
      <c r="JYF191" s="27"/>
      <c r="JYG191" s="27"/>
      <c r="JYH191" s="27"/>
      <c r="JYI191" s="27"/>
      <c r="JYJ191" s="27"/>
      <c r="JYK191" s="27"/>
      <c r="JYL191" s="27"/>
      <c r="JYM191" s="27"/>
      <c r="JYN191" s="27"/>
      <c r="JYO191" s="27"/>
      <c r="JYP191" s="27"/>
      <c r="JYQ191" s="27"/>
      <c r="JYR191" s="27"/>
      <c r="JYS191" s="27"/>
      <c r="JYT191" s="27"/>
      <c r="JYU191" s="27"/>
      <c r="JYV191" s="27"/>
      <c r="JYW191" s="27"/>
      <c r="JYX191" s="27"/>
      <c r="JYY191" s="27"/>
      <c r="JYZ191" s="27"/>
      <c r="JZA191" s="27"/>
      <c r="JZB191" s="27"/>
      <c r="JZC191" s="27"/>
      <c r="JZD191" s="27"/>
      <c r="JZE191" s="27"/>
      <c r="JZF191" s="27"/>
      <c r="JZG191" s="27"/>
      <c r="JZH191" s="27"/>
      <c r="JZI191" s="27"/>
      <c r="JZJ191" s="27"/>
      <c r="JZK191" s="27"/>
      <c r="JZL191" s="27"/>
      <c r="JZM191" s="27"/>
      <c r="JZN191" s="27"/>
      <c r="JZO191" s="27"/>
      <c r="JZP191" s="27"/>
      <c r="JZQ191" s="27"/>
      <c r="JZR191" s="27"/>
      <c r="JZS191" s="27"/>
      <c r="JZT191" s="27"/>
      <c r="JZU191" s="27"/>
      <c r="JZV191" s="27"/>
      <c r="JZW191" s="27"/>
      <c r="JZX191" s="27"/>
      <c r="JZY191" s="27"/>
      <c r="JZZ191" s="27"/>
      <c r="KAA191" s="27"/>
      <c r="KAB191" s="27"/>
      <c r="KAC191" s="27"/>
      <c r="KAD191" s="27"/>
      <c r="KAE191" s="27"/>
      <c r="KAF191" s="27"/>
      <c r="KAG191" s="27"/>
      <c r="KAH191" s="27"/>
      <c r="KAI191" s="27"/>
      <c r="KAJ191" s="27"/>
      <c r="KAK191" s="27"/>
      <c r="KAL191" s="27"/>
      <c r="KAM191" s="27"/>
      <c r="KAN191" s="27"/>
      <c r="KAO191" s="27"/>
      <c r="KAP191" s="27"/>
      <c r="KAQ191" s="27"/>
      <c r="KAR191" s="27"/>
      <c r="KAS191" s="27"/>
      <c r="KAT191" s="27"/>
      <c r="KAU191" s="27"/>
      <c r="KAV191" s="27"/>
      <c r="KAW191" s="27"/>
      <c r="KAX191" s="27"/>
      <c r="KAY191" s="27"/>
      <c r="KAZ191" s="27"/>
      <c r="KBA191" s="27"/>
      <c r="KBB191" s="27"/>
      <c r="KBC191" s="27"/>
      <c r="KBD191" s="27"/>
      <c r="KBE191" s="27"/>
      <c r="KBF191" s="27"/>
      <c r="KBG191" s="27"/>
      <c r="KBH191" s="27"/>
      <c r="KBI191" s="27"/>
      <c r="KBJ191" s="27"/>
      <c r="KBK191" s="27"/>
      <c r="KBL191" s="27"/>
      <c r="KBM191" s="27"/>
      <c r="KBN191" s="27"/>
      <c r="KBO191" s="27"/>
      <c r="KBP191" s="27"/>
      <c r="KBQ191" s="27"/>
      <c r="KBR191" s="27"/>
      <c r="KBS191" s="27"/>
      <c r="KBT191" s="27"/>
      <c r="KBU191" s="27"/>
      <c r="KBV191" s="27"/>
      <c r="KBW191" s="27"/>
      <c r="KBX191" s="27"/>
      <c r="KBY191" s="27"/>
      <c r="KBZ191" s="27"/>
      <c r="KCA191" s="27"/>
      <c r="KCB191" s="27"/>
      <c r="KCC191" s="27"/>
      <c r="KCD191" s="27"/>
      <c r="KCE191" s="27"/>
      <c r="KCF191" s="27"/>
      <c r="KCG191" s="27"/>
      <c r="KCH191" s="27"/>
      <c r="KCI191" s="27"/>
      <c r="KCJ191" s="27"/>
      <c r="KCK191" s="27"/>
      <c r="KCL191" s="27"/>
      <c r="KCM191" s="27"/>
      <c r="KCN191" s="27"/>
      <c r="KCO191" s="27"/>
      <c r="KCP191" s="27"/>
      <c r="KCQ191" s="27"/>
      <c r="KCR191" s="27"/>
      <c r="KCS191" s="27"/>
      <c r="KCT191" s="27"/>
      <c r="KCU191" s="27"/>
      <c r="KCV191" s="27"/>
      <c r="KCW191" s="27"/>
      <c r="KCX191" s="27"/>
      <c r="KCY191" s="27"/>
      <c r="KCZ191" s="27"/>
      <c r="KDA191" s="27"/>
      <c r="KDB191" s="27"/>
      <c r="KDC191" s="27"/>
      <c r="KDD191" s="27"/>
      <c r="KDE191" s="27"/>
      <c r="KDF191" s="27"/>
      <c r="KDG191" s="27"/>
      <c r="KDH191" s="27"/>
      <c r="KDI191" s="27"/>
      <c r="KDJ191" s="27"/>
      <c r="KDK191" s="27"/>
      <c r="KDL191" s="27"/>
      <c r="KDM191" s="27"/>
      <c r="KDN191" s="27"/>
      <c r="KDO191" s="27"/>
      <c r="KDP191" s="27"/>
      <c r="KDQ191" s="27"/>
      <c r="KDR191" s="27"/>
      <c r="KDS191" s="27"/>
      <c r="KDT191" s="27"/>
      <c r="KDU191" s="27"/>
      <c r="KDV191" s="27"/>
      <c r="KDW191" s="27"/>
      <c r="KDX191" s="27"/>
      <c r="KDY191" s="27"/>
      <c r="KDZ191" s="27"/>
      <c r="KEA191" s="27"/>
      <c r="KEB191" s="27"/>
      <c r="KEC191" s="27"/>
      <c r="KED191" s="27"/>
      <c r="KEE191" s="27"/>
      <c r="KEF191" s="27"/>
      <c r="KEG191" s="27"/>
      <c r="KEH191" s="27"/>
      <c r="KEI191" s="27"/>
      <c r="KEJ191" s="27"/>
      <c r="KEK191" s="27"/>
      <c r="KEL191" s="27"/>
      <c r="KEM191" s="27"/>
      <c r="KEN191" s="27"/>
      <c r="KEO191" s="27"/>
      <c r="KEP191" s="27"/>
      <c r="KEQ191" s="27"/>
      <c r="KER191" s="27"/>
      <c r="KES191" s="27"/>
      <c r="KET191" s="27"/>
      <c r="KEU191" s="27"/>
      <c r="KEV191" s="27"/>
      <c r="KEW191" s="27"/>
      <c r="KEX191" s="27"/>
      <c r="KEY191" s="27"/>
      <c r="KEZ191" s="27"/>
      <c r="KFA191" s="27"/>
      <c r="KFB191" s="27"/>
      <c r="KFC191" s="27"/>
      <c r="KFD191" s="27"/>
      <c r="KFE191" s="27"/>
      <c r="KFF191" s="27"/>
      <c r="KFG191" s="27"/>
      <c r="KFH191" s="27"/>
      <c r="KFI191" s="27"/>
      <c r="KFJ191" s="27"/>
      <c r="KFK191" s="27"/>
      <c r="KFL191" s="27"/>
      <c r="KFM191" s="27"/>
      <c r="KFN191" s="27"/>
      <c r="KFO191" s="27"/>
      <c r="KFP191" s="27"/>
      <c r="KFQ191" s="27"/>
      <c r="KFR191" s="27"/>
      <c r="KFS191" s="27"/>
      <c r="KFT191" s="27"/>
      <c r="KFU191" s="27"/>
      <c r="KFV191" s="27"/>
      <c r="KFW191" s="27"/>
      <c r="KFX191" s="27"/>
      <c r="KFY191" s="27"/>
      <c r="KFZ191" s="27"/>
      <c r="KGA191" s="27"/>
      <c r="KGB191" s="27"/>
      <c r="KGC191" s="27"/>
      <c r="KGD191" s="27"/>
      <c r="KGE191" s="27"/>
      <c r="KGF191" s="27"/>
      <c r="KGG191" s="27"/>
      <c r="KGH191" s="27"/>
      <c r="KGI191" s="27"/>
      <c r="KGJ191" s="27"/>
      <c r="KGK191" s="27"/>
      <c r="KGL191" s="27"/>
      <c r="KGM191" s="27"/>
      <c r="KGN191" s="27"/>
      <c r="KGO191" s="27"/>
      <c r="KGP191" s="27"/>
      <c r="KGQ191" s="27"/>
      <c r="KGR191" s="27"/>
      <c r="KGS191" s="27"/>
      <c r="KGT191" s="27"/>
      <c r="KGU191" s="27"/>
      <c r="KGV191" s="27"/>
      <c r="KGW191" s="27"/>
      <c r="KGX191" s="27"/>
      <c r="KGY191" s="27"/>
      <c r="KGZ191" s="27"/>
      <c r="KHA191" s="27"/>
      <c r="KHB191" s="27"/>
      <c r="KHC191" s="27"/>
      <c r="KHD191" s="27"/>
      <c r="KHE191" s="27"/>
      <c r="KHF191" s="27"/>
      <c r="KHG191" s="27"/>
      <c r="KHH191" s="27"/>
      <c r="KHI191" s="27"/>
      <c r="KHJ191" s="27"/>
      <c r="KHK191" s="27"/>
      <c r="KHL191" s="27"/>
      <c r="KHM191" s="27"/>
      <c r="KHN191" s="27"/>
      <c r="KHO191" s="27"/>
      <c r="KHP191" s="27"/>
      <c r="KHQ191" s="27"/>
      <c r="KHR191" s="27"/>
      <c r="KHS191" s="27"/>
      <c r="KHT191" s="27"/>
      <c r="KHU191" s="27"/>
      <c r="KHV191" s="27"/>
      <c r="KHW191" s="27"/>
      <c r="KHX191" s="27"/>
      <c r="KHY191" s="27"/>
      <c r="KHZ191" s="27"/>
      <c r="KIA191" s="27"/>
      <c r="KIB191" s="27"/>
      <c r="KIC191" s="27"/>
      <c r="KID191" s="27"/>
      <c r="KIE191" s="27"/>
      <c r="KIF191" s="27"/>
      <c r="KIG191" s="27"/>
      <c r="KIH191" s="27"/>
      <c r="KII191" s="27"/>
      <c r="KIJ191" s="27"/>
      <c r="KIK191" s="27"/>
      <c r="KIL191" s="27"/>
      <c r="KIM191" s="27"/>
      <c r="KIN191" s="27"/>
      <c r="KIO191" s="27"/>
      <c r="KIP191" s="27"/>
      <c r="KIQ191" s="27"/>
      <c r="KIR191" s="27"/>
      <c r="KIS191" s="27"/>
      <c r="KIT191" s="27"/>
      <c r="KIU191" s="27"/>
      <c r="KIV191" s="27"/>
      <c r="KIW191" s="27"/>
      <c r="KIX191" s="27"/>
      <c r="KIY191" s="27"/>
      <c r="KIZ191" s="27"/>
      <c r="KJA191" s="27"/>
      <c r="KJB191" s="27"/>
      <c r="KJC191" s="27"/>
      <c r="KJD191" s="27"/>
      <c r="KJE191" s="27"/>
      <c r="KJF191" s="27"/>
      <c r="KJG191" s="27"/>
      <c r="KJH191" s="27"/>
      <c r="KJI191" s="27"/>
      <c r="KJJ191" s="27"/>
      <c r="KJK191" s="27"/>
      <c r="KJL191" s="27"/>
      <c r="KJM191" s="27"/>
      <c r="KJN191" s="27"/>
      <c r="KJO191" s="27"/>
      <c r="KJP191" s="27"/>
      <c r="KJQ191" s="27"/>
      <c r="KJR191" s="27"/>
      <c r="KJS191" s="27"/>
      <c r="KJT191" s="27"/>
      <c r="KJU191" s="27"/>
      <c r="KJV191" s="27"/>
      <c r="KJW191" s="27"/>
      <c r="KJX191" s="27"/>
      <c r="KJY191" s="27"/>
      <c r="KJZ191" s="27"/>
      <c r="KKA191" s="27"/>
      <c r="KKB191" s="27"/>
      <c r="KKC191" s="27"/>
      <c r="KKD191" s="27"/>
      <c r="KKE191" s="27"/>
      <c r="KKF191" s="27"/>
      <c r="KKG191" s="27"/>
      <c r="KKH191" s="27"/>
      <c r="KKI191" s="27"/>
      <c r="KKJ191" s="27"/>
      <c r="KKK191" s="27"/>
      <c r="KKL191" s="27"/>
      <c r="KKM191" s="27"/>
      <c r="KKN191" s="27"/>
      <c r="KKO191" s="27"/>
      <c r="KKP191" s="27"/>
      <c r="KKQ191" s="27"/>
      <c r="KKR191" s="27"/>
      <c r="KKS191" s="27"/>
      <c r="KKT191" s="27"/>
      <c r="KKU191" s="27"/>
      <c r="KKV191" s="27"/>
      <c r="KKW191" s="27"/>
      <c r="KKX191" s="27"/>
      <c r="KKY191" s="27"/>
      <c r="KKZ191" s="27"/>
      <c r="KLA191" s="27"/>
      <c r="KLB191" s="27"/>
      <c r="KLC191" s="27"/>
      <c r="KLD191" s="27"/>
      <c r="KLE191" s="27"/>
      <c r="KLF191" s="27"/>
      <c r="KLG191" s="27"/>
      <c r="KLH191" s="27"/>
      <c r="KLI191" s="27"/>
      <c r="KLJ191" s="27"/>
      <c r="KLK191" s="27"/>
      <c r="KLL191" s="27"/>
      <c r="KLM191" s="27"/>
      <c r="KLN191" s="27"/>
      <c r="KLO191" s="27"/>
      <c r="KLP191" s="27"/>
      <c r="KLQ191" s="27"/>
      <c r="KLR191" s="27"/>
      <c r="KLS191" s="27"/>
      <c r="KLT191" s="27"/>
      <c r="KLU191" s="27"/>
      <c r="KLV191" s="27"/>
      <c r="KLW191" s="27"/>
      <c r="KLX191" s="27"/>
      <c r="KLY191" s="27"/>
      <c r="KLZ191" s="27"/>
      <c r="KMA191" s="27"/>
      <c r="KMB191" s="27"/>
      <c r="KMC191" s="27"/>
      <c r="KMD191" s="27"/>
      <c r="KME191" s="27"/>
      <c r="KMF191" s="27"/>
      <c r="KMG191" s="27"/>
      <c r="KMH191" s="27"/>
      <c r="KMI191" s="27"/>
      <c r="KMJ191" s="27"/>
      <c r="KMK191" s="27"/>
      <c r="KML191" s="27"/>
      <c r="KMM191" s="27"/>
      <c r="KMN191" s="27"/>
      <c r="KMO191" s="27"/>
      <c r="KMP191" s="27"/>
      <c r="KMQ191" s="27"/>
      <c r="KMR191" s="27"/>
      <c r="KMS191" s="27"/>
      <c r="KMT191" s="27"/>
      <c r="KMU191" s="27"/>
      <c r="KMV191" s="27"/>
      <c r="KMW191" s="27"/>
      <c r="KMX191" s="27"/>
      <c r="KMY191" s="27"/>
      <c r="KMZ191" s="27"/>
      <c r="KNA191" s="27"/>
      <c r="KNB191" s="27"/>
      <c r="KNC191" s="27"/>
      <c r="KND191" s="27"/>
      <c r="KNE191" s="27"/>
      <c r="KNF191" s="27"/>
      <c r="KNG191" s="27"/>
      <c r="KNH191" s="27"/>
      <c r="KNI191" s="27"/>
      <c r="KNJ191" s="27"/>
      <c r="KNK191" s="27"/>
      <c r="KNL191" s="27"/>
      <c r="KNM191" s="27"/>
      <c r="KNN191" s="27"/>
      <c r="KNO191" s="27"/>
      <c r="KNP191" s="27"/>
      <c r="KNQ191" s="27"/>
      <c r="KNR191" s="27"/>
      <c r="KNS191" s="27"/>
      <c r="KNT191" s="27"/>
      <c r="KNU191" s="27"/>
      <c r="KNV191" s="27"/>
      <c r="KNW191" s="27"/>
      <c r="KNX191" s="27"/>
      <c r="KNY191" s="27"/>
      <c r="KNZ191" s="27"/>
      <c r="KOA191" s="27"/>
      <c r="KOB191" s="27"/>
      <c r="KOC191" s="27"/>
      <c r="KOD191" s="27"/>
      <c r="KOE191" s="27"/>
      <c r="KOF191" s="27"/>
      <c r="KOG191" s="27"/>
      <c r="KOH191" s="27"/>
      <c r="KOI191" s="27"/>
      <c r="KOJ191" s="27"/>
      <c r="KOK191" s="27"/>
      <c r="KOL191" s="27"/>
      <c r="KOM191" s="27"/>
      <c r="KON191" s="27"/>
      <c r="KOO191" s="27"/>
      <c r="KOP191" s="27"/>
      <c r="KOQ191" s="27"/>
      <c r="KOR191" s="27"/>
      <c r="KOS191" s="27"/>
      <c r="KOT191" s="27"/>
      <c r="KOU191" s="27"/>
      <c r="KOV191" s="27"/>
      <c r="KOW191" s="27"/>
      <c r="KOX191" s="27"/>
      <c r="KOY191" s="27"/>
      <c r="KOZ191" s="27"/>
      <c r="KPA191" s="27"/>
      <c r="KPB191" s="27"/>
      <c r="KPC191" s="27"/>
      <c r="KPD191" s="27"/>
      <c r="KPE191" s="27"/>
      <c r="KPF191" s="27"/>
      <c r="KPG191" s="27"/>
      <c r="KPH191" s="27"/>
      <c r="KPI191" s="27"/>
      <c r="KPJ191" s="27"/>
      <c r="KPK191" s="27"/>
      <c r="KPL191" s="27"/>
      <c r="KPM191" s="27"/>
      <c r="KPN191" s="27"/>
      <c r="KPO191" s="27"/>
      <c r="KPP191" s="27"/>
      <c r="KPQ191" s="27"/>
      <c r="KPR191" s="27"/>
      <c r="KPS191" s="27"/>
      <c r="KPT191" s="27"/>
      <c r="KPU191" s="27"/>
      <c r="KPV191" s="27"/>
      <c r="KPW191" s="27"/>
      <c r="KPX191" s="27"/>
      <c r="KPY191" s="27"/>
      <c r="KPZ191" s="27"/>
      <c r="KQA191" s="27"/>
      <c r="KQB191" s="27"/>
      <c r="KQC191" s="27"/>
      <c r="KQD191" s="27"/>
      <c r="KQE191" s="27"/>
      <c r="KQF191" s="27"/>
      <c r="KQG191" s="27"/>
      <c r="KQH191" s="27"/>
      <c r="KQI191" s="27"/>
      <c r="KQJ191" s="27"/>
      <c r="KQK191" s="27"/>
      <c r="KQL191" s="27"/>
      <c r="KQM191" s="27"/>
      <c r="KQN191" s="27"/>
      <c r="KQO191" s="27"/>
      <c r="KQP191" s="27"/>
      <c r="KQQ191" s="27"/>
      <c r="KQR191" s="27"/>
      <c r="KQS191" s="27"/>
      <c r="KQT191" s="27"/>
      <c r="KQU191" s="27"/>
      <c r="KQV191" s="27"/>
      <c r="KQW191" s="27"/>
      <c r="KQX191" s="27"/>
      <c r="KQY191" s="27"/>
      <c r="KQZ191" s="27"/>
      <c r="KRA191" s="27"/>
      <c r="KRB191" s="27"/>
      <c r="KRC191" s="27"/>
      <c r="KRD191" s="27"/>
      <c r="KRE191" s="27"/>
      <c r="KRF191" s="27"/>
      <c r="KRG191" s="27"/>
      <c r="KRH191" s="27"/>
      <c r="KRI191" s="27"/>
      <c r="KRJ191" s="27"/>
      <c r="KRK191" s="27"/>
      <c r="KRL191" s="27"/>
      <c r="KRM191" s="27"/>
      <c r="KRN191" s="27"/>
      <c r="KRO191" s="27"/>
      <c r="KRP191" s="27"/>
      <c r="KRQ191" s="27"/>
      <c r="KRR191" s="27"/>
      <c r="KRS191" s="27"/>
      <c r="KRT191" s="27"/>
      <c r="KRU191" s="27"/>
      <c r="KRV191" s="27"/>
      <c r="KRW191" s="27"/>
      <c r="KRX191" s="27"/>
      <c r="KRY191" s="27"/>
      <c r="KRZ191" s="27"/>
      <c r="KSA191" s="27"/>
      <c r="KSB191" s="27"/>
      <c r="KSC191" s="27"/>
      <c r="KSD191" s="27"/>
      <c r="KSE191" s="27"/>
      <c r="KSF191" s="27"/>
      <c r="KSG191" s="27"/>
      <c r="KSH191" s="27"/>
      <c r="KSI191" s="27"/>
      <c r="KSJ191" s="27"/>
      <c r="KSK191" s="27"/>
      <c r="KSL191" s="27"/>
      <c r="KSM191" s="27"/>
      <c r="KSN191" s="27"/>
      <c r="KSO191" s="27"/>
      <c r="KSP191" s="27"/>
      <c r="KSQ191" s="27"/>
      <c r="KSR191" s="27"/>
      <c r="KSS191" s="27"/>
      <c r="KST191" s="27"/>
      <c r="KSU191" s="27"/>
      <c r="KSV191" s="27"/>
      <c r="KSW191" s="27"/>
      <c r="KSX191" s="27"/>
      <c r="KSY191" s="27"/>
      <c r="KSZ191" s="27"/>
      <c r="KTA191" s="27"/>
      <c r="KTB191" s="27"/>
      <c r="KTC191" s="27"/>
      <c r="KTD191" s="27"/>
      <c r="KTE191" s="27"/>
      <c r="KTF191" s="27"/>
      <c r="KTG191" s="27"/>
      <c r="KTH191" s="27"/>
      <c r="KTI191" s="27"/>
      <c r="KTJ191" s="27"/>
      <c r="KTK191" s="27"/>
      <c r="KTL191" s="27"/>
      <c r="KTM191" s="27"/>
      <c r="KTN191" s="27"/>
      <c r="KTO191" s="27"/>
      <c r="KTP191" s="27"/>
      <c r="KTQ191" s="27"/>
      <c r="KTR191" s="27"/>
      <c r="KTS191" s="27"/>
      <c r="KTT191" s="27"/>
      <c r="KTU191" s="27"/>
      <c r="KTV191" s="27"/>
      <c r="KTW191" s="27"/>
      <c r="KTX191" s="27"/>
      <c r="KTY191" s="27"/>
      <c r="KTZ191" s="27"/>
      <c r="KUA191" s="27"/>
      <c r="KUB191" s="27"/>
      <c r="KUC191" s="27"/>
      <c r="KUD191" s="27"/>
      <c r="KUE191" s="27"/>
      <c r="KUF191" s="27"/>
      <c r="KUG191" s="27"/>
      <c r="KUH191" s="27"/>
      <c r="KUI191" s="27"/>
      <c r="KUJ191" s="27"/>
      <c r="KUK191" s="27"/>
      <c r="KUL191" s="27"/>
      <c r="KUM191" s="27"/>
      <c r="KUN191" s="27"/>
      <c r="KUO191" s="27"/>
      <c r="KUP191" s="27"/>
      <c r="KUQ191" s="27"/>
      <c r="KUR191" s="27"/>
      <c r="KUS191" s="27"/>
      <c r="KUT191" s="27"/>
      <c r="KUU191" s="27"/>
      <c r="KUV191" s="27"/>
      <c r="KUW191" s="27"/>
      <c r="KUX191" s="27"/>
      <c r="KUY191" s="27"/>
      <c r="KUZ191" s="27"/>
      <c r="KVA191" s="27"/>
      <c r="KVB191" s="27"/>
      <c r="KVC191" s="27"/>
      <c r="KVD191" s="27"/>
      <c r="KVE191" s="27"/>
      <c r="KVF191" s="27"/>
      <c r="KVG191" s="27"/>
      <c r="KVH191" s="27"/>
      <c r="KVI191" s="27"/>
      <c r="KVJ191" s="27"/>
      <c r="KVK191" s="27"/>
      <c r="KVL191" s="27"/>
      <c r="KVM191" s="27"/>
      <c r="KVN191" s="27"/>
      <c r="KVO191" s="27"/>
      <c r="KVP191" s="27"/>
      <c r="KVQ191" s="27"/>
      <c r="KVR191" s="27"/>
      <c r="KVS191" s="27"/>
      <c r="KVT191" s="27"/>
      <c r="KVU191" s="27"/>
      <c r="KVV191" s="27"/>
      <c r="KVW191" s="27"/>
      <c r="KVX191" s="27"/>
      <c r="KVY191" s="27"/>
      <c r="KVZ191" s="27"/>
      <c r="KWA191" s="27"/>
      <c r="KWB191" s="27"/>
      <c r="KWC191" s="27"/>
      <c r="KWD191" s="27"/>
      <c r="KWE191" s="27"/>
      <c r="KWF191" s="27"/>
      <c r="KWG191" s="27"/>
      <c r="KWH191" s="27"/>
      <c r="KWI191" s="27"/>
      <c r="KWJ191" s="27"/>
      <c r="KWK191" s="27"/>
      <c r="KWL191" s="27"/>
      <c r="KWM191" s="27"/>
      <c r="KWN191" s="27"/>
      <c r="KWO191" s="27"/>
      <c r="KWP191" s="27"/>
      <c r="KWQ191" s="27"/>
      <c r="KWR191" s="27"/>
      <c r="KWS191" s="27"/>
      <c r="KWT191" s="27"/>
      <c r="KWU191" s="27"/>
      <c r="KWV191" s="27"/>
      <c r="KWW191" s="27"/>
      <c r="KWX191" s="27"/>
      <c r="KWY191" s="27"/>
      <c r="KWZ191" s="27"/>
      <c r="KXA191" s="27"/>
      <c r="KXB191" s="27"/>
      <c r="KXC191" s="27"/>
      <c r="KXD191" s="27"/>
      <c r="KXE191" s="27"/>
      <c r="KXF191" s="27"/>
      <c r="KXG191" s="27"/>
      <c r="KXH191" s="27"/>
      <c r="KXI191" s="27"/>
      <c r="KXJ191" s="27"/>
      <c r="KXK191" s="27"/>
      <c r="KXL191" s="27"/>
      <c r="KXM191" s="27"/>
      <c r="KXN191" s="27"/>
      <c r="KXO191" s="27"/>
      <c r="KXP191" s="27"/>
      <c r="KXQ191" s="27"/>
      <c r="KXR191" s="27"/>
      <c r="KXS191" s="27"/>
      <c r="KXT191" s="27"/>
      <c r="KXU191" s="27"/>
      <c r="KXV191" s="27"/>
      <c r="KXW191" s="27"/>
      <c r="KXX191" s="27"/>
      <c r="KXY191" s="27"/>
      <c r="KXZ191" s="27"/>
      <c r="KYA191" s="27"/>
      <c r="KYB191" s="27"/>
      <c r="KYC191" s="27"/>
      <c r="KYD191" s="27"/>
      <c r="KYE191" s="27"/>
      <c r="KYF191" s="27"/>
    </row>
    <row r="192" spans="1:8092" s="24" customFormat="1" ht="30" customHeight="1">
      <c r="B192" s="12"/>
      <c r="C192" s="12"/>
      <c r="D192" s="12"/>
      <c r="E192" s="12"/>
      <c r="F192" s="12"/>
      <c r="G192" s="12"/>
      <c r="H192" s="12"/>
      <c r="I192" s="9"/>
      <c r="J192" s="9"/>
      <c r="K192" s="9"/>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c r="AME192" s="27"/>
      <c r="AMF192" s="27"/>
      <c r="AMG192" s="27"/>
      <c r="AMH192" s="27"/>
      <c r="AMI192" s="27"/>
      <c r="AMJ192" s="27"/>
      <c r="AMK192" s="27"/>
      <c r="AML192" s="27"/>
      <c r="AMM192" s="27"/>
      <c r="AMN192" s="27"/>
      <c r="AMO192" s="27"/>
      <c r="AMP192" s="27"/>
      <c r="AMQ192" s="27"/>
      <c r="AMR192" s="27"/>
      <c r="AMS192" s="27"/>
      <c r="AMT192" s="27"/>
      <c r="AMU192" s="27"/>
      <c r="AMV192" s="27"/>
      <c r="AMW192" s="27"/>
      <c r="AMX192" s="27"/>
      <c r="AMY192" s="27"/>
      <c r="AMZ192" s="27"/>
      <c r="ANA192" s="27"/>
      <c r="ANB192" s="27"/>
      <c r="ANC192" s="27"/>
      <c r="AND192" s="27"/>
      <c r="ANE192" s="27"/>
      <c r="ANF192" s="27"/>
      <c r="ANG192" s="27"/>
      <c r="ANH192" s="27"/>
      <c r="ANI192" s="27"/>
      <c r="ANJ192" s="27"/>
      <c r="ANK192" s="27"/>
      <c r="ANL192" s="27"/>
      <c r="ANM192" s="27"/>
      <c r="ANN192" s="27"/>
      <c r="ANO192" s="27"/>
      <c r="ANP192" s="27"/>
      <c r="ANQ192" s="27"/>
      <c r="ANR192" s="27"/>
      <c r="ANS192" s="27"/>
      <c r="ANT192" s="27"/>
      <c r="ANU192" s="27"/>
      <c r="ANV192" s="27"/>
      <c r="ANW192" s="27"/>
      <c r="ANX192" s="27"/>
      <c r="ANY192" s="27"/>
      <c r="ANZ192" s="27"/>
      <c r="AOA192" s="27"/>
      <c r="AOB192" s="27"/>
      <c r="AOC192" s="27"/>
      <c r="AOD192" s="27"/>
      <c r="AOE192" s="27"/>
      <c r="AOF192" s="27"/>
      <c r="AOG192" s="27"/>
      <c r="AOH192" s="27"/>
      <c r="AOI192" s="27"/>
      <c r="AOJ192" s="27"/>
      <c r="AOK192" s="27"/>
      <c r="AOL192" s="27"/>
      <c r="AOM192" s="27"/>
      <c r="AON192" s="27"/>
      <c r="AOO192" s="27"/>
      <c r="AOP192" s="27"/>
      <c r="AOQ192" s="27"/>
      <c r="AOR192" s="27"/>
      <c r="AOS192" s="27"/>
      <c r="AOT192" s="27"/>
      <c r="AOU192" s="27"/>
      <c r="AOV192" s="27"/>
      <c r="AOW192" s="27"/>
      <c r="AOX192" s="27"/>
      <c r="AOY192" s="27"/>
      <c r="AOZ192" s="27"/>
      <c r="APA192" s="27"/>
      <c r="APB192" s="27"/>
      <c r="APC192" s="27"/>
      <c r="APD192" s="27"/>
      <c r="APE192" s="27"/>
      <c r="APF192" s="27"/>
      <c r="APG192" s="27"/>
      <c r="APH192" s="27"/>
      <c r="API192" s="27"/>
      <c r="APJ192" s="27"/>
      <c r="APK192" s="27"/>
      <c r="APL192" s="27"/>
      <c r="APM192" s="27"/>
      <c r="APN192" s="27"/>
      <c r="APO192" s="27"/>
      <c r="APP192" s="27"/>
      <c r="APQ192" s="27"/>
      <c r="APR192" s="27"/>
      <c r="APS192" s="27"/>
      <c r="APT192" s="27"/>
      <c r="APU192" s="27"/>
      <c r="APV192" s="27"/>
      <c r="APW192" s="27"/>
      <c r="APX192" s="27"/>
      <c r="APY192" s="27"/>
      <c r="APZ192" s="27"/>
      <c r="AQA192" s="27"/>
      <c r="AQB192" s="27"/>
      <c r="AQC192" s="27"/>
      <c r="AQD192" s="27"/>
      <c r="AQE192" s="27"/>
      <c r="AQF192" s="27"/>
      <c r="AQG192" s="27"/>
      <c r="AQH192" s="27"/>
      <c r="AQI192" s="27"/>
      <c r="AQJ192" s="27"/>
      <c r="AQK192" s="27"/>
      <c r="AQL192" s="27"/>
      <c r="AQM192" s="27"/>
      <c r="AQN192" s="27"/>
      <c r="AQO192" s="27"/>
      <c r="AQP192" s="27"/>
      <c r="AQQ192" s="27"/>
      <c r="AQR192" s="27"/>
      <c r="AQS192" s="27"/>
      <c r="AQT192" s="27"/>
      <c r="AQU192" s="27"/>
      <c r="AQV192" s="27"/>
      <c r="AQW192" s="27"/>
      <c r="AQX192" s="27"/>
      <c r="AQY192" s="27"/>
      <c r="AQZ192" s="27"/>
      <c r="ARA192" s="27"/>
      <c r="ARB192" s="27"/>
      <c r="ARC192" s="27"/>
      <c r="ARD192" s="27"/>
      <c r="ARE192" s="27"/>
      <c r="ARF192" s="27"/>
      <c r="ARG192" s="27"/>
      <c r="ARH192" s="27"/>
      <c r="ARI192" s="27"/>
      <c r="ARJ192" s="27"/>
      <c r="ARK192" s="27"/>
      <c r="ARL192" s="27"/>
      <c r="ARM192" s="27"/>
      <c r="ARN192" s="27"/>
      <c r="ARO192" s="27"/>
      <c r="ARP192" s="27"/>
      <c r="ARQ192" s="27"/>
      <c r="ARR192" s="27"/>
      <c r="ARS192" s="27"/>
      <c r="ART192" s="27"/>
      <c r="ARU192" s="27"/>
      <c r="ARV192" s="27"/>
      <c r="ARW192" s="27"/>
      <c r="ARX192" s="27"/>
      <c r="ARY192" s="27"/>
      <c r="ARZ192" s="27"/>
      <c r="ASA192" s="27"/>
      <c r="ASB192" s="27"/>
      <c r="ASC192" s="27"/>
      <c r="ASD192" s="27"/>
      <c r="ASE192" s="27"/>
      <c r="ASF192" s="27"/>
      <c r="ASG192" s="27"/>
      <c r="ASH192" s="27"/>
      <c r="ASI192" s="27"/>
      <c r="ASJ192" s="27"/>
      <c r="ASK192" s="27"/>
      <c r="ASL192" s="27"/>
      <c r="ASM192" s="27"/>
      <c r="ASN192" s="27"/>
      <c r="ASO192" s="27"/>
      <c r="ASP192" s="27"/>
      <c r="ASQ192" s="27"/>
      <c r="ASR192" s="27"/>
      <c r="ASS192" s="27"/>
      <c r="AST192" s="27"/>
      <c r="ASU192" s="27"/>
      <c r="ASV192" s="27"/>
      <c r="ASW192" s="27"/>
      <c r="ASX192" s="27"/>
      <c r="ASY192" s="27"/>
      <c r="ASZ192" s="27"/>
      <c r="ATA192" s="27"/>
      <c r="ATB192" s="27"/>
      <c r="ATC192" s="27"/>
      <c r="ATD192" s="27"/>
      <c r="ATE192" s="27"/>
      <c r="ATF192" s="27"/>
      <c r="ATG192" s="27"/>
      <c r="ATH192" s="27"/>
      <c r="ATI192" s="27"/>
      <c r="ATJ192" s="27"/>
      <c r="ATK192" s="27"/>
      <c r="ATL192" s="27"/>
      <c r="ATM192" s="27"/>
      <c r="ATN192" s="27"/>
      <c r="ATO192" s="27"/>
      <c r="ATP192" s="27"/>
      <c r="ATQ192" s="27"/>
      <c r="ATR192" s="27"/>
      <c r="ATS192" s="27"/>
      <c r="ATT192" s="27"/>
      <c r="ATU192" s="27"/>
      <c r="ATV192" s="27"/>
      <c r="ATW192" s="27"/>
      <c r="ATX192" s="27"/>
      <c r="ATY192" s="27"/>
      <c r="ATZ192" s="27"/>
      <c r="AUA192" s="27"/>
      <c r="AUB192" s="27"/>
      <c r="AUC192" s="27"/>
      <c r="AUD192" s="27"/>
      <c r="AUE192" s="27"/>
      <c r="AUF192" s="27"/>
      <c r="AUG192" s="27"/>
      <c r="AUH192" s="27"/>
      <c r="AUI192" s="27"/>
      <c r="AUJ192" s="27"/>
      <c r="AUK192" s="27"/>
      <c r="AUL192" s="27"/>
      <c r="AUM192" s="27"/>
      <c r="AUN192" s="27"/>
      <c r="AUO192" s="27"/>
      <c r="AUP192" s="27"/>
      <c r="AUQ192" s="27"/>
      <c r="AUR192" s="27"/>
      <c r="AUS192" s="27"/>
      <c r="AUT192" s="27"/>
      <c r="AUU192" s="27"/>
      <c r="AUV192" s="27"/>
      <c r="AUW192" s="27"/>
      <c r="AUX192" s="27"/>
      <c r="AUY192" s="27"/>
      <c r="AUZ192" s="27"/>
      <c r="AVA192" s="27"/>
      <c r="AVB192" s="27"/>
      <c r="AVC192" s="27"/>
      <c r="AVD192" s="27"/>
      <c r="AVE192" s="27"/>
      <c r="AVF192" s="27"/>
      <c r="AVG192" s="27"/>
      <c r="AVH192" s="27"/>
      <c r="AVI192" s="27"/>
      <c r="AVJ192" s="27"/>
      <c r="AVK192" s="27"/>
      <c r="AVL192" s="27"/>
      <c r="AVM192" s="27"/>
      <c r="AVN192" s="27"/>
      <c r="AVO192" s="27"/>
      <c r="AVP192" s="27"/>
      <c r="AVQ192" s="27"/>
      <c r="AVR192" s="27"/>
      <c r="AVS192" s="27"/>
      <c r="AVT192" s="27"/>
      <c r="AVU192" s="27"/>
      <c r="AVV192" s="27"/>
      <c r="AVW192" s="27"/>
      <c r="AVX192" s="27"/>
      <c r="AVY192" s="27"/>
      <c r="AVZ192" s="27"/>
      <c r="AWA192" s="27"/>
      <c r="AWB192" s="27"/>
      <c r="AWC192" s="27"/>
      <c r="AWD192" s="27"/>
      <c r="AWE192" s="27"/>
      <c r="AWF192" s="27"/>
      <c r="AWG192" s="27"/>
      <c r="AWH192" s="27"/>
      <c r="AWI192" s="27"/>
      <c r="AWJ192" s="27"/>
      <c r="AWK192" s="27"/>
      <c r="AWL192" s="27"/>
      <c r="AWM192" s="27"/>
      <c r="AWN192" s="27"/>
      <c r="AWO192" s="27"/>
      <c r="AWP192" s="27"/>
      <c r="AWQ192" s="27"/>
      <c r="AWR192" s="27"/>
      <c r="AWS192" s="27"/>
      <c r="AWT192" s="27"/>
      <c r="AWU192" s="27"/>
      <c r="AWV192" s="27"/>
      <c r="AWW192" s="27"/>
      <c r="AWX192" s="27"/>
      <c r="AWY192" s="27"/>
      <c r="AWZ192" s="27"/>
      <c r="AXA192" s="27"/>
      <c r="AXB192" s="27"/>
      <c r="AXC192" s="27"/>
      <c r="AXD192" s="27"/>
      <c r="AXE192" s="27"/>
      <c r="AXF192" s="27"/>
      <c r="AXG192" s="27"/>
      <c r="AXH192" s="27"/>
      <c r="AXI192" s="27"/>
      <c r="AXJ192" s="27"/>
      <c r="AXK192" s="27"/>
      <c r="AXL192" s="27"/>
      <c r="AXM192" s="27"/>
      <c r="AXN192" s="27"/>
      <c r="AXO192" s="27"/>
      <c r="AXP192" s="27"/>
      <c r="AXQ192" s="27"/>
      <c r="AXR192" s="27"/>
      <c r="AXS192" s="27"/>
      <c r="AXT192" s="27"/>
      <c r="AXU192" s="27"/>
      <c r="AXV192" s="27"/>
      <c r="AXW192" s="27"/>
      <c r="AXX192" s="27"/>
      <c r="AXY192" s="27"/>
      <c r="AXZ192" s="27"/>
      <c r="AYA192" s="27"/>
      <c r="AYB192" s="27"/>
      <c r="AYC192" s="27"/>
      <c r="AYD192" s="27"/>
      <c r="AYE192" s="27"/>
      <c r="AYF192" s="27"/>
      <c r="AYG192" s="27"/>
      <c r="AYH192" s="27"/>
      <c r="AYI192" s="27"/>
      <c r="AYJ192" s="27"/>
      <c r="AYK192" s="27"/>
      <c r="AYL192" s="27"/>
      <c r="AYM192" s="27"/>
      <c r="AYN192" s="27"/>
      <c r="AYO192" s="27"/>
      <c r="AYP192" s="27"/>
      <c r="AYQ192" s="27"/>
      <c r="AYR192" s="27"/>
      <c r="AYS192" s="27"/>
      <c r="AYT192" s="27"/>
      <c r="AYU192" s="27"/>
      <c r="AYV192" s="27"/>
      <c r="AYW192" s="27"/>
      <c r="AYX192" s="27"/>
      <c r="AYY192" s="27"/>
      <c r="AYZ192" s="27"/>
      <c r="AZA192" s="27"/>
      <c r="AZB192" s="27"/>
      <c r="AZC192" s="27"/>
      <c r="AZD192" s="27"/>
      <c r="AZE192" s="27"/>
      <c r="AZF192" s="27"/>
      <c r="AZG192" s="27"/>
      <c r="AZH192" s="27"/>
      <c r="AZI192" s="27"/>
      <c r="AZJ192" s="27"/>
      <c r="AZK192" s="27"/>
      <c r="AZL192" s="27"/>
      <c r="AZM192" s="27"/>
      <c r="AZN192" s="27"/>
      <c r="AZO192" s="27"/>
      <c r="AZP192" s="27"/>
      <c r="AZQ192" s="27"/>
      <c r="AZR192" s="27"/>
      <c r="AZS192" s="27"/>
      <c r="AZT192" s="27"/>
      <c r="AZU192" s="27"/>
      <c r="AZV192" s="27"/>
      <c r="AZW192" s="27"/>
      <c r="AZX192" s="27"/>
      <c r="AZY192" s="27"/>
      <c r="AZZ192" s="27"/>
      <c r="BAA192" s="27"/>
      <c r="BAB192" s="27"/>
      <c r="BAC192" s="27"/>
      <c r="BAD192" s="27"/>
      <c r="BAE192" s="27"/>
      <c r="BAF192" s="27"/>
      <c r="BAG192" s="27"/>
      <c r="BAH192" s="27"/>
      <c r="BAI192" s="27"/>
      <c r="BAJ192" s="27"/>
      <c r="BAK192" s="27"/>
      <c r="BAL192" s="27"/>
      <c r="BAM192" s="27"/>
      <c r="BAN192" s="27"/>
      <c r="BAO192" s="27"/>
      <c r="BAP192" s="27"/>
      <c r="BAQ192" s="27"/>
      <c r="BAR192" s="27"/>
      <c r="BAS192" s="27"/>
      <c r="BAT192" s="27"/>
      <c r="BAU192" s="27"/>
      <c r="BAV192" s="27"/>
      <c r="BAW192" s="27"/>
      <c r="BAX192" s="27"/>
      <c r="BAY192" s="27"/>
      <c r="BAZ192" s="27"/>
      <c r="BBA192" s="27"/>
      <c r="BBB192" s="27"/>
      <c r="BBC192" s="27"/>
      <c r="BBD192" s="27"/>
      <c r="BBE192" s="27"/>
      <c r="BBF192" s="27"/>
      <c r="BBG192" s="27"/>
      <c r="BBH192" s="27"/>
      <c r="BBI192" s="27"/>
      <c r="BBJ192" s="27"/>
      <c r="BBK192" s="27"/>
      <c r="BBL192" s="27"/>
      <c r="BBM192" s="27"/>
      <c r="BBN192" s="27"/>
      <c r="BBO192" s="27"/>
      <c r="BBP192" s="27"/>
      <c r="BBQ192" s="27"/>
      <c r="BBR192" s="27"/>
      <c r="BBS192" s="27"/>
      <c r="BBT192" s="27"/>
      <c r="BBU192" s="27"/>
      <c r="BBV192" s="27"/>
      <c r="BBW192" s="27"/>
      <c r="BBX192" s="27"/>
      <c r="BBY192" s="27"/>
      <c r="BBZ192" s="27"/>
      <c r="BCA192" s="27"/>
      <c r="BCB192" s="27"/>
      <c r="BCC192" s="27"/>
      <c r="BCD192" s="27"/>
      <c r="BCE192" s="27"/>
      <c r="BCF192" s="27"/>
      <c r="BCG192" s="27"/>
      <c r="BCH192" s="27"/>
      <c r="BCI192" s="27"/>
      <c r="BCJ192" s="27"/>
      <c r="BCK192" s="27"/>
      <c r="BCL192" s="27"/>
      <c r="BCM192" s="27"/>
      <c r="BCN192" s="27"/>
      <c r="BCO192" s="27"/>
      <c r="BCP192" s="27"/>
      <c r="BCQ192" s="27"/>
      <c r="BCR192" s="27"/>
      <c r="BCS192" s="27"/>
      <c r="BCT192" s="27"/>
      <c r="BCU192" s="27"/>
      <c r="BCV192" s="27"/>
      <c r="BCW192" s="27"/>
      <c r="BCX192" s="27"/>
      <c r="BCY192" s="27"/>
      <c r="BCZ192" s="27"/>
      <c r="BDA192" s="27"/>
      <c r="BDB192" s="27"/>
      <c r="BDC192" s="27"/>
      <c r="BDD192" s="27"/>
      <c r="BDE192" s="27"/>
      <c r="BDF192" s="27"/>
      <c r="BDG192" s="27"/>
      <c r="BDH192" s="27"/>
      <c r="BDI192" s="27"/>
      <c r="BDJ192" s="27"/>
      <c r="BDK192" s="27"/>
      <c r="BDL192" s="27"/>
      <c r="BDM192" s="27"/>
      <c r="BDN192" s="27"/>
      <c r="BDO192" s="27"/>
      <c r="BDP192" s="27"/>
      <c r="BDQ192" s="27"/>
      <c r="BDR192" s="27"/>
      <c r="BDS192" s="27"/>
      <c r="BDT192" s="27"/>
      <c r="BDU192" s="27"/>
      <c r="BDV192" s="27"/>
      <c r="BDW192" s="27"/>
      <c r="BDX192" s="27"/>
      <c r="BDY192" s="27"/>
      <c r="BDZ192" s="27"/>
      <c r="BEA192" s="27"/>
      <c r="BEB192" s="27"/>
      <c r="BEC192" s="27"/>
      <c r="BED192" s="27"/>
      <c r="BEE192" s="27"/>
      <c r="BEF192" s="27"/>
      <c r="BEG192" s="27"/>
      <c r="BEH192" s="27"/>
      <c r="BEI192" s="27"/>
      <c r="BEJ192" s="27"/>
      <c r="BEK192" s="27"/>
      <c r="BEL192" s="27"/>
      <c r="BEM192" s="27"/>
      <c r="BEN192" s="27"/>
      <c r="BEO192" s="27"/>
      <c r="BEP192" s="27"/>
      <c r="BEQ192" s="27"/>
      <c r="BER192" s="27"/>
      <c r="BES192" s="27"/>
      <c r="BET192" s="27"/>
      <c r="BEU192" s="27"/>
      <c r="BEV192" s="27"/>
      <c r="BEW192" s="27"/>
      <c r="BEX192" s="27"/>
      <c r="BEY192" s="27"/>
      <c r="BEZ192" s="27"/>
      <c r="BFA192" s="27"/>
      <c r="BFB192" s="27"/>
      <c r="BFC192" s="27"/>
      <c r="BFD192" s="27"/>
      <c r="BFE192" s="27"/>
      <c r="BFF192" s="27"/>
      <c r="BFG192" s="27"/>
      <c r="BFH192" s="27"/>
      <c r="BFI192" s="27"/>
      <c r="BFJ192" s="27"/>
      <c r="BFK192" s="27"/>
      <c r="BFL192" s="27"/>
      <c r="BFM192" s="27"/>
      <c r="BFN192" s="27"/>
      <c r="BFO192" s="27"/>
      <c r="BFP192" s="27"/>
      <c r="BFQ192" s="27"/>
      <c r="BFR192" s="27"/>
      <c r="BFS192" s="27"/>
      <c r="BFT192" s="27"/>
      <c r="BFU192" s="27"/>
      <c r="BFV192" s="27"/>
      <c r="BFW192" s="27"/>
      <c r="BFX192" s="27"/>
      <c r="BFY192" s="27"/>
      <c r="BFZ192" s="27"/>
      <c r="BGA192" s="27"/>
      <c r="BGB192" s="27"/>
      <c r="BGC192" s="27"/>
      <c r="BGD192" s="27"/>
      <c r="BGE192" s="27"/>
      <c r="BGF192" s="27"/>
      <c r="BGG192" s="27"/>
      <c r="BGH192" s="27"/>
      <c r="BGI192" s="27"/>
      <c r="BGJ192" s="27"/>
      <c r="BGK192" s="27"/>
      <c r="BGL192" s="27"/>
      <c r="BGM192" s="27"/>
      <c r="BGN192" s="27"/>
      <c r="BGO192" s="27"/>
      <c r="BGP192" s="27"/>
      <c r="BGQ192" s="27"/>
      <c r="BGR192" s="27"/>
      <c r="BGS192" s="27"/>
      <c r="BGT192" s="27"/>
      <c r="BGU192" s="27"/>
      <c r="BGV192" s="27"/>
      <c r="BGW192" s="27"/>
      <c r="BGX192" s="27"/>
      <c r="BGY192" s="27"/>
      <c r="BGZ192" s="27"/>
      <c r="BHA192" s="27"/>
      <c r="BHB192" s="27"/>
      <c r="BHC192" s="27"/>
      <c r="BHD192" s="27"/>
      <c r="BHE192" s="27"/>
      <c r="BHF192" s="27"/>
      <c r="BHG192" s="27"/>
      <c r="BHH192" s="27"/>
      <c r="BHI192" s="27"/>
      <c r="BHJ192" s="27"/>
      <c r="BHK192" s="27"/>
      <c r="BHL192" s="27"/>
      <c r="BHM192" s="27"/>
      <c r="BHN192" s="27"/>
      <c r="BHO192" s="27"/>
      <c r="BHP192" s="27"/>
      <c r="BHQ192" s="27"/>
      <c r="BHR192" s="27"/>
      <c r="BHS192" s="27"/>
      <c r="BHT192" s="27"/>
      <c r="BHU192" s="27"/>
      <c r="BHV192" s="27"/>
      <c r="BHW192" s="27"/>
      <c r="BHX192" s="27"/>
      <c r="BHY192" s="27"/>
      <c r="BHZ192" s="27"/>
      <c r="BIA192" s="27"/>
      <c r="BIB192" s="27"/>
      <c r="BIC192" s="27"/>
      <c r="BID192" s="27"/>
      <c r="BIE192" s="27"/>
      <c r="BIF192" s="27"/>
      <c r="BIG192" s="27"/>
      <c r="BIH192" s="27"/>
      <c r="BII192" s="27"/>
      <c r="BIJ192" s="27"/>
      <c r="BIK192" s="27"/>
      <c r="BIL192" s="27"/>
      <c r="BIM192" s="27"/>
      <c r="BIN192" s="27"/>
      <c r="BIO192" s="27"/>
      <c r="BIP192" s="27"/>
      <c r="BIQ192" s="27"/>
      <c r="BIR192" s="27"/>
      <c r="BIS192" s="27"/>
      <c r="BIT192" s="27"/>
      <c r="BIU192" s="27"/>
      <c r="BIV192" s="27"/>
      <c r="BIW192" s="27"/>
      <c r="BIX192" s="27"/>
      <c r="BIY192" s="27"/>
      <c r="BIZ192" s="27"/>
      <c r="BJA192" s="27"/>
      <c r="BJB192" s="27"/>
      <c r="BJC192" s="27"/>
      <c r="BJD192" s="27"/>
      <c r="BJE192" s="27"/>
      <c r="BJF192" s="27"/>
      <c r="BJG192" s="27"/>
      <c r="BJH192" s="27"/>
      <c r="BJI192" s="27"/>
      <c r="BJJ192" s="27"/>
      <c r="BJK192" s="27"/>
      <c r="BJL192" s="27"/>
      <c r="BJM192" s="27"/>
      <c r="BJN192" s="27"/>
      <c r="BJO192" s="27"/>
      <c r="BJP192" s="27"/>
      <c r="BJQ192" s="27"/>
      <c r="BJR192" s="27"/>
      <c r="BJS192" s="27"/>
      <c r="BJT192" s="27"/>
      <c r="BJU192" s="27"/>
      <c r="BJV192" s="27"/>
      <c r="BJW192" s="27"/>
      <c r="BJX192" s="27"/>
      <c r="BJY192" s="27"/>
      <c r="BJZ192" s="27"/>
      <c r="BKA192" s="27"/>
      <c r="BKB192" s="27"/>
      <c r="BKC192" s="27"/>
      <c r="BKD192" s="27"/>
      <c r="BKE192" s="27"/>
      <c r="BKF192" s="27"/>
      <c r="BKG192" s="27"/>
      <c r="BKH192" s="27"/>
      <c r="BKI192" s="27"/>
      <c r="BKJ192" s="27"/>
      <c r="BKK192" s="27"/>
      <c r="BKL192" s="27"/>
      <c r="BKM192" s="27"/>
      <c r="BKN192" s="27"/>
      <c r="BKO192" s="27"/>
      <c r="BKP192" s="27"/>
      <c r="BKQ192" s="27"/>
      <c r="BKR192" s="27"/>
      <c r="BKS192" s="27"/>
      <c r="BKT192" s="27"/>
      <c r="BKU192" s="27"/>
      <c r="BKV192" s="27"/>
      <c r="BKW192" s="27"/>
      <c r="BKX192" s="27"/>
      <c r="BKY192" s="27"/>
      <c r="BKZ192" s="27"/>
      <c r="BLA192" s="27"/>
      <c r="BLB192" s="27"/>
      <c r="BLC192" s="27"/>
      <c r="BLD192" s="27"/>
      <c r="BLE192" s="27"/>
      <c r="BLF192" s="27"/>
      <c r="BLG192" s="27"/>
      <c r="BLH192" s="27"/>
      <c r="BLI192" s="27"/>
      <c r="BLJ192" s="27"/>
      <c r="BLK192" s="27"/>
      <c r="BLL192" s="27"/>
      <c r="BLM192" s="27"/>
      <c r="BLN192" s="27"/>
      <c r="BLO192" s="27"/>
      <c r="BLP192" s="27"/>
      <c r="BLQ192" s="27"/>
      <c r="BLR192" s="27"/>
      <c r="BLS192" s="27"/>
      <c r="BLT192" s="27"/>
      <c r="BLU192" s="27"/>
      <c r="BLV192" s="27"/>
      <c r="BLW192" s="27"/>
      <c r="BLX192" s="27"/>
      <c r="BLY192" s="27"/>
      <c r="BLZ192" s="27"/>
      <c r="BMA192" s="27"/>
      <c r="BMB192" s="27"/>
      <c r="BMC192" s="27"/>
      <c r="BMD192" s="27"/>
      <c r="BME192" s="27"/>
      <c r="BMF192" s="27"/>
      <c r="BMG192" s="27"/>
      <c r="BMH192" s="27"/>
      <c r="BMI192" s="27"/>
      <c r="BMJ192" s="27"/>
      <c r="BMK192" s="27"/>
      <c r="BML192" s="27"/>
      <c r="BMM192" s="27"/>
      <c r="BMN192" s="27"/>
      <c r="BMO192" s="27"/>
      <c r="BMP192" s="27"/>
      <c r="BMQ192" s="27"/>
      <c r="BMR192" s="27"/>
      <c r="BMS192" s="27"/>
      <c r="BMT192" s="27"/>
      <c r="BMU192" s="27"/>
      <c r="BMV192" s="27"/>
      <c r="BMW192" s="27"/>
      <c r="BMX192" s="27"/>
      <c r="BMY192" s="27"/>
      <c r="BMZ192" s="27"/>
      <c r="BNA192" s="27"/>
      <c r="BNB192" s="27"/>
      <c r="BNC192" s="27"/>
      <c r="BND192" s="27"/>
      <c r="BNE192" s="27"/>
      <c r="BNF192" s="27"/>
      <c r="BNG192" s="27"/>
      <c r="BNH192" s="27"/>
      <c r="BNI192" s="27"/>
      <c r="BNJ192" s="27"/>
      <c r="BNK192" s="27"/>
      <c r="BNL192" s="27"/>
      <c r="BNM192" s="27"/>
      <c r="BNN192" s="27"/>
      <c r="BNO192" s="27"/>
      <c r="BNP192" s="27"/>
      <c r="BNQ192" s="27"/>
      <c r="BNR192" s="27"/>
      <c r="BNS192" s="27"/>
      <c r="BNT192" s="27"/>
      <c r="BNU192" s="27"/>
      <c r="BNV192" s="27"/>
      <c r="BNW192" s="27"/>
      <c r="BNX192" s="27"/>
      <c r="BNY192" s="27"/>
      <c r="BNZ192" s="27"/>
      <c r="BOA192" s="27"/>
      <c r="BOB192" s="27"/>
      <c r="BOC192" s="27"/>
      <c r="BOD192" s="27"/>
      <c r="BOE192" s="27"/>
      <c r="BOF192" s="27"/>
      <c r="BOG192" s="27"/>
      <c r="BOH192" s="27"/>
      <c r="BOI192" s="27"/>
      <c r="BOJ192" s="27"/>
      <c r="BOK192" s="27"/>
      <c r="BOL192" s="27"/>
      <c r="BOM192" s="27"/>
      <c r="BON192" s="27"/>
      <c r="BOO192" s="27"/>
      <c r="BOP192" s="27"/>
      <c r="BOQ192" s="27"/>
      <c r="BOR192" s="27"/>
      <c r="BOS192" s="27"/>
      <c r="BOT192" s="27"/>
      <c r="BOU192" s="27"/>
      <c r="BOV192" s="27"/>
      <c r="BOW192" s="27"/>
      <c r="BOX192" s="27"/>
      <c r="BOY192" s="27"/>
      <c r="BOZ192" s="27"/>
      <c r="BPA192" s="27"/>
      <c r="BPB192" s="27"/>
      <c r="BPC192" s="27"/>
      <c r="BPD192" s="27"/>
      <c r="BPE192" s="27"/>
      <c r="BPF192" s="27"/>
      <c r="BPG192" s="27"/>
      <c r="BPH192" s="27"/>
      <c r="BPI192" s="27"/>
      <c r="BPJ192" s="27"/>
      <c r="BPK192" s="27"/>
      <c r="BPL192" s="27"/>
      <c r="BPM192" s="27"/>
      <c r="BPN192" s="27"/>
      <c r="BPO192" s="27"/>
      <c r="BPP192" s="27"/>
      <c r="BPQ192" s="27"/>
      <c r="BPR192" s="27"/>
      <c r="BPS192" s="27"/>
      <c r="BPT192" s="27"/>
      <c r="BPU192" s="27"/>
      <c r="BPV192" s="27"/>
      <c r="BPW192" s="27"/>
      <c r="BPX192" s="27"/>
      <c r="BPY192" s="27"/>
      <c r="BPZ192" s="27"/>
      <c r="BQA192" s="27"/>
      <c r="BQB192" s="27"/>
      <c r="BQC192" s="27"/>
      <c r="BQD192" s="27"/>
      <c r="BQE192" s="27"/>
      <c r="BQF192" s="27"/>
      <c r="BQG192" s="27"/>
      <c r="BQH192" s="27"/>
      <c r="BQI192" s="27"/>
      <c r="BQJ192" s="27"/>
      <c r="BQK192" s="27"/>
      <c r="BQL192" s="27"/>
      <c r="BQM192" s="27"/>
      <c r="BQN192" s="27"/>
      <c r="BQO192" s="27"/>
      <c r="BQP192" s="27"/>
      <c r="BQQ192" s="27"/>
      <c r="BQR192" s="27"/>
      <c r="BQS192" s="27"/>
      <c r="BQT192" s="27"/>
      <c r="BQU192" s="27"/>
      <c r="BQV192" s="27"/>
      <c r="BQW192" s="27"/>
      <c r="BQX192" s="27"/>
      <c r="BQY192" s="27"/>
      <c r="BQZ192" s="27"/>
      <c r="BRA192" s="27"/>
      <c r="BRB192" s="27"/>
      <c r="BRC192" s="27"/>
      <c r="BRD192" s="27"/>
      <c r="BRE192" s="27"/>
      <c r="BRF192" s="27"/>
      <c r="BRG192" s="27"/>
      <c r="BRH192" s="27"/>
      <c r="BRI192" s="27"/>
      <c r="BRJ192" s="27"/>
      <c r="BRK192" s="27"/>
      <c r="BRL192" s="27"/>
      <c r="BRM192" s="27"/>
      <c r="BRN192" s="27"/>
      <c r="BRO192" s="27"/>
      <c r="BRP192" s="27"/>
      <c r="BRQ192" s="27"/>
      <c r="BRR192" s="27"/>
      <c r="BRS192" s="27"/>
      <c r="BRT192" s="27"/>
      <c r="BRU192" s="27"/>
      <c r="BRV192" s="27"/>
      <c r="BRW192" s="27"/>
      <c r="BRX192" s="27"/>
      <c r="BRY192" s="27"/>
      <c r="BRZ192" s="27"/>
      <c r="BSA192" s="27"/>
      <c r="BSB192" s="27"/>
      <c r="BSC192" s="27"/>
      <c r="BSD192" s="27"/>
      <c r="BSE192" s="27"/>
      <c r="BSF192" s="27"/>
      <c r="BSG192" s="27"/>
      <c r="BSH192" s="27"/>
      <c r="BSI192" s="27"/>
      <c r="BSJ192" s="27"/>
      <c r="BSK192" s="27"/>
      <c r="BSL192" s="27"/>
      <c r="BSM192" s="27"/>
      <c r="BSN192" s="27"/>
      <c r="BSO192" s="27"/>
      <c r="BSP192" s="27"/>
      <c r="BSQ192" s="27"/>
      <c r="BSR192" s="27"/>
      <c r="BSS192" s="27"/>
      <c r="BST192" s="27"/>
      <c r="BSU192" s="27"/>
      <c r="BSV192" s="27"/>
      <c r="BSW192" s="27"/>
      <c r="BSX192" s="27"/>
      <c r="BSY192" s="27"/>
      <c r="BSZ192" s="27"/>
      <c r="BTA192" s="27"/>
      <c r="BTB192" s="27"/>
      <c r="BTC192" s="27"/>
      <c r="BTD192" s="27"/>
      <c r="BTE192" s="27"/>
      <c r="BTF192" s="27"/>
      <c r="BTG192" s="27"/>
      <c r="BTH192" s="27"/>
      <c r="BTI192" s="27"/>
      <c r="BTJ192" s="27"/>
      <c r="BTK192" s="27"/>
      <c r="BTL192" s="27"/>
      <c r="BTM192" s="27"/>
      <c r="BTN192" s="27"/>
      <c r="BTO192" s="27"/>
      <c r="BTP192" s="27"/>
      <c r="BTQ192" s="27"/>
      <c r="BTR192" s="27"/>
      <c r="BTS192" s="27"/>
      <c r="BTT192" s="27"/>
      <c r="BTU192" s="27"/>
      <c r="BTV192" s="27"/>
      <c r="BTW192" s="27"/>
      <c r="BTX192" s="27"/>
      <c r="BTY192" s="27"/>
      <c r="BTZ192" s="27"/>
      <c r="BUA192" s="27"/>
      <c r="BUB192" s="27"/>
      <c r="BUC192" s="27"/>
      <c r="BUD192" s="27"/>
      <c r="BUE192" s="27"/>
      <c r="BUF192" s="27"/>
      <c r="BUG192" s="27"/>
      <c r="BUH192" s="27"/>
      <c r="BUI192" s="27"/>
      <c r="BUJ192" s="27"/>
      <c r="BUK192" s="27"/>
      <c r="BUL192" s="27"/>
      <c r="BUM192" s="27"/>
      <c r="BUN192" s="27"/>
      <c r="BUO192" s="27"/>
      <c r="BUP192" s="27"/>
      <c r="BUQ192" s="27"/>
      <c r="BUR192" s="27"/>
      <c r="BUS192" s="27"/>
      <c r="BUT192" s="27"/>
      <c r="BUU192" s="27"/>
      <c r="BUV192" s="27"/>
      <c r="BUW192" s="27"/>
      <c r="BUX192" s="27"/>
      <c r="BUY192" s="27"/>
      <c r="BUZ192" s="27"/>
      <c r="BVA192" s="27"/>
      <c r="BVB192" s="27"/>
      <c r="BVC192" s="27"/>
      <c r="BVD192" s="27"/>
      <c r="BVE192" s="27"/>
      <c r="BVF192" s="27"/>
      <c r="BVG192" s="27"/>
      <c r="BVH192" s="27"/>
      <c r="BVI192" s="27"/>
      <c r="BVJ192" s="27"/>
      <c r="BVK192" s="27"/>
      <c r="BVL192" s="27"/>
      <c r="BVM192" s="27"/>
      <c r="BVN192" s="27"/>
      <c r="BVO192" s="27"/>
      <c r="BVP192" s="27"/>
      <c r="BVQ192" s="27"/>
      <c r="BVR192" s="27"/>
      <c r="BVS192" s="27"/>
      <c r="BVT192" s="27"/>
      <c r="BVU192" s="27"/>
      <c r="BVV192" s="27"/>
      <c r="BVW192" s="27"/>
      <c r="BVX192" s="27"/>
      <c r="BVY192" s="27"/>
      <c r="BVZ192" s="27"/>
      <c r="BWA192" s="27"/>
      <c r="BWB192" s="27"/>
      <c r="BWC192" s="27"/>
      <c r="BWD192" s="27"/>
      <c r="BWE192" s="27"/>
      <c r="BWF192" s="27"/>
      <c r="BWG192" s="27"/>
      <c r="BWH192" s="27"/>
      <c r="BWI192" s="27"/>
      <c r="BWJ192" s="27"/>
      <c r="BWK192" s="27"/>
      <c r="BWL192" s="27"/>
      <c r="BWM192" s="27"/>
      <c r="BWN192" s="27"/>
      <c r="BWO192" s="27"/>
      <c r="BWP192" s="27"/>
      <c r="BWQ192" s="27"/>
      <c r="BWR192" s="27"/>
      <c r="BWS192" s="27"/>
      <c r="BWT192" s="27"/>
      <c r="BWU192" s="27"/>
      <c r="BWV192" s="27"/>
      <c r="BWW192" s="27"/>
      <c r="BWX192" s="27"/>
      <c r="BWY192" s="27"/>
      <c r="BWZ192" s="27"/>
      <c r="BXA192" s="27"/>
      <c r="BXB192" s="27"/>
      <c r="BXC192" s="27"/>
      <c r="BXD192" s="27"/>
      <c r="BXE192" s="27"/>
      <c r="BXF192" s="27"/>
      <c r="BXG192" s="27"/>
      <c r="BXH192" s="27"/>
      <c r="BXI192" s="27"/>
      <c r="BXJ192" s="27"/>
      <c r="BXK192" s="27"/>
      <c r="BXL192" s="27"/>
      <c r="BXM192" s="27"/>
      <c r="BXN192" s="27"/>
      <c r="BXO192" s="27"/>
      <c r="BXP192" s="27"/>
      <c r="BXQ192" s="27"/>
      <c r="BXR192" s="27"/>
      <c r="BXS192" s="27"/>
      <c r="BXT192" s="27"/>
      <c r="BXU192" s="27"/>
      <c r="BXV192" s="27"/>
      <c r="BXW192" s="27"/>
      <c r="BXX192" s="27"/>
      <c r="BXY192" s="27"/>
      <c r="BXZ192" s="27"/>
      <c r="BYA192" s="27"/>
      <c r="BYB192" s="27"/>
      <c r="BYC192" s="27"/>
      <c r="BYD192" s="27"/>
      <c r="BYE192" s="27"/>
      <c r="BYF192" s="27"/>
      <c r="BYG192" s="27"/>
      <c r="BYH192" s="27"/>
      <c r="BYI192" s="27"/>
      <c r="BYJ192" s="27"/>
      <c r="BYK192" s="27"/>
      <c r="BYL192" s="27"/>
      <c r="BYM192" s="27"/>
      <c r="BYN192" s="27"/>
      <c r="BYO192" s="27"/>
      <c r="BYP192" s="27"/>
      <c r="BYQ192" s="27"/>
      <c r="BYR192" s="27"/>
      <c r="BYS192" s="27"/>
      <c r="BYT192" s="27"/>
      <c r="BYU192" s="27"/>
      <c r="BYV192" s="27"/>
      <c r="BYW192" s="27"/>
      <c r="BYX192" s="27"/>
      <c r="BYY192" s="27"/>
      <c r="BYZ192" s="27"/>
      <c r="BZA192" s="27"/>
      <c r="BZB192" s="27"/>
      <c r="BZC192" s="27"/>
      <c r="BZD192" s="27"/>
      <c r="BZE192" s="27"/>
      <c r="BZF192" s="27"/>
      <c r="BZG192" s="27"/>
      <c r="BZH192" s="27"/>
      <c r="BZI192" s="27"/>
      <c r="BZJ192" s="27"/>
      <c r="BZK192" s="27"/>
      <c r="BZL192" s="27"/>
      <c r="BZM192" s="27"/>
      <c r="BZN192" s="27"/>
      <c r="BZO192" s="27"/>
      <c r="BZP192" s="27"/>
      <c r="BZQ192" s="27"/>
      <c r="BZR192" s="27"/>
      <c r="BZS192" s="27"/>
      <c r="BZT192" s="27"/>
      <c r="BZU192" s="27"/>
      <c r="BZV192" s="27"/>
      <c r="BZW192" s="27"/>
      <c r="BZX192" s="27"/>
      <c r="BZY192" s="27"/>
      <c r="BZZ192" s="27"/>
      <c r="CAA192" s="27"/>
      <c r="CAB192" s="27"/>
      <c r="CAC192" s="27"/>
      <c r="CAD192" s="27"/>
      <c r="CAE192" s="27"/>
      <c r="CAF192" s="27"/>
      <c r="CAG192" s="27"/>
      <c r="CAH192" s="27"/>
      <c r="CAI192" s="27"/>
      <c r="CAJ192" s="27"/>
      <c r="CAK192" s="27"/>
      <c r="CAL192" s="27"/>
      <c r="CAM192" s="27"/>
      <c r="CAN192" s="27"/>
      <c r="CAO192" s="27"/>
      <c r="CAP192" s="27"/>
      <c r="CAQ192" s="27"/>
      <c r="CAR192" s="27"/>
      <c r="CAS192" s="27"/>
      <c r="CAT192" s="27"/>
      <c r="CAU192" s="27"/>
      <c r="CAV192" s="27"/>
      <c r="CAW192" s="27"/>
      <c r="CAX192" s="27"/>
      <c r="CAY192" s="27"/>
      <c r="CAZ192" s="27"/>
      <c r="CBA192" s="27"/>
      <c r="CBB192" s="27"/>
      <c r="CBC192" s="27"/>
      <c r="CBD192" s="27"/>
      <c r="CBE192" s="27"/>
      <c r="CBF192" s="27"/>
      <c r="CBG192" s="27"/>
      <c r="CBH192" s="27"/>
      <c r="CBI192" s="27"/>
      <c r="CBJ192" s="27"/>
      <c r="CBK192" s="27"/>
      <c r="CBL192" s="27"/>
      <c r="CBM192" s="27"/>
      <c r="CBN192" s="27"/>
      <c r="CBO192" s="27"/>
      <c r="CBP192" s="27"/>
      <c r="CBQ192" s="27"/>
      <c r="CBR192" s="27"/>
      <c r="CBS192" s="27"/>
      <c r="CBT192" s="27"/>
      <c r="CBU192" s="27"/>
      <c r="CBV192" s="27"/>
      <c r="CBW192" s="27"/>
      <c r="CBX192" s="27"/>
      <c r="CBY192" s="27"/>
      <c r="CBZ192" s="27"/>
      <c r="CCA192" s="27"/>
      <c r="CCB192" s="27"/>
      <c r="CCC192" s="27"/>
      <c r="CCD192" s="27"/>
      <c r="CCE192" s="27"/>
      <c r="CCF192" s="27"/>
      <c r="CCG192" s="27"/>
      <c r="CCH192" s="27"/>
      <c r="CCI192" s="27"/>
      <c r="CCJ192" s="27"/>
      <c r="CCK192" s="27"/>
      <c r="CCL192" s="27"/>
      <c r="CCM192" s="27"/>
      <c r="CCN192" s="27"/>
      <c r="CCO192" s="27"/>
      <c r="CCP192" s="27"/>
      <c r="CCQ192" s="27"/>
      <c r="CCR192" s="27"/>
      <c r="CCS192" s="27"/>
      <c r="CCT192" s="27"/>
      <c r="CCU192" s="27"/>
      <c r="CCV192" s="27"/>
      <c r="CCW192" s="27"/>
      <c r="CCX192" s="27"/>
      <c r="CCY192" s="27"/>
      <c r="CCZ192" s="27"/>
      <c r="CDA192" s="27"/>
      <c r="CDB192" s="27"/>
      <c r="CDC192" s="27"/>
      <c r="CDD192" s="27"/>
      <c r="CDE192" s="27"/>
      <c r="CDF192" s="27"/>
      <c r="CDG192" s="27"/>
      <c r="CDH192" s="27"/>
      <c r="CDI192" s="27"/>
      <c r="CDJ192" s="27"/>
      <c r="CDK192" s="27"/>
      <c r="CDL192" s="27"/>
      <c r="CDM192" s="27"/>
      <c r="CDN192" s="27"/>
      <c r="CDO192" s="27"/>
      <c r="CDP192" s="27"/>
      <c r="CDQ192" s="27"/>
      <c r="CDR192" s="27"/>
      <c r="CDS192" s="27"/>
      <c r="CDT192" s="27"/>
      <c r="CDU192" s="27"/>
      <c r="CDV192" s="27"/>
      <c r="CDW192" s="27"/>
      <c r="CDX192" s="27"/>
      <c r="CDY192" s="27"/>
      <c r="CDZ192" s="27"/>
      <c r="CEA192" s="27"/>
      <c r="CEB192" s="27"/>
      <c r="CEC192" s="27"/>
      <c r="CED192" s="27"/>
      <c r="CEE192" s="27"/>
      <c r="CEF192" s="27"/>
      <c r="CEG192" s="27"/>
      <c r="CEH192" s="27"/>
      <c r="CEI192" s="27"/>
      <c r="CEJ192" s="27"/>
      <c r="CEK192" s="27"/>
      <c r="CEL192" s="27"/>
      <c r="CEM192" s="27"/>
      <c r="CEN192" s="27"/>
      <c r="CEO192" s="27"/>
      <c r="CEP192" s="27"/>
      <c r="CEQ192" s="27"/>
      <c r="CER192" s="27"/>
      <c r="CES192" s="27"/>
      <c r="CET192" s="27"/>
      <c r="CEU192" s="27"/>
      <c r="CEV192" s="27"/>
      <c r="CEW192" s="27"/>
      <c r="CEX192" s="27"/>
      <c r="CEY192" s="27"/>
      <c r="CEZ192" s="27"/>
      <c r="CFA192" s="27"/>
      <c r="CFB192" s="27"/>
      <c r="CFC192" s="27"/>
      <c r="CFD192" s="27"/>
      <c r="CFE192" s="27"/>
      <c r="CFF192" s="27"/>
      <c r="CFG192" s="27"/>
      <c r="CFH192" s="27"/>
      <c r="CFI192" s="27"/>
      <c r="CFJ192" s="27"/>
      <c r="CFK192" s="27"/>
      <c r="CFL192" s="27"/>
      <c r="CFM192" s="27"/>
      <c r="CFN192" s="27"/>
      <c r="CFO192" s="27"/>
      <c r="CFP192" s="27"/>
      <c r="CFQ192" s="27"/>
      <c r="CFR192" s="27"/>
      <c r="CFS192" s="27"/>
      <c r="CFT192" s="27"/>
      <c r="CFU192" s="27"/>
      <c r="CFV192" s="27"/>
      <c r="CFW192" s="27"/>
      <c r="CFX192" s="27"/>
      <c r="CFY192" s="27"/>
      <c r="CFZ192" s="27"/>
      <c r="CGA192" s="27"/>
      <c r="CGB192" s="27"/>
      <c r="CGC192" s="27"/>
      <c r="CGD192" s="27"/>
      <c r="CGE192" s="27"/>
      <c r="CGF192" s="27"/>
      <c r="CGG192" s="27"/>
      <c r="CGH192" s="27"/>
      <c r="CGI192" s="27"/>
      <c r="CGJ192" s="27"/>
      <c r="CGK192" s="27"/>
      <c r="CGL192" s="27"/>
      <c r="CGM192" s="27"/>
      <c r="CGN192" s="27"/>
      <c r="CGO192" s="27"/>
      <c r="CGP192" s="27"/>
      <c r="CGQ192" s="27"/>
      <c r="CGR192" s="27"/>
      <c r="CGS192" s="27"/>
      <c r="CGT192" s="27"/>
      <c r="CGU192" s="27"/>
      <c r="CGV192" s="27"/>
      <c r="CGW192" s="27"/>
      <c r="CGX192" s="27"/>
      <c r="CGY192" s="27"/>
      <c r="CGZ192" s="27"/>
      <c r="CHA192" s="27"/>
      <c r="CHB192" s="27"/>
      <c r="CHC192" s="27"/>
      <c r="CHD192" s="27"/>
      <c r="CHE192" s="27"/>
      <c r="CHF192" s="27"/>
      <c r="CHG192" s="27"/>
      <c r="CHH192" s="27"/>
      <c r="CHI192" s="27"/>
      <c r="CHJ192" s="27"/>
      <c r="CHK192" s="27"/>
      <c r="CHL192" s="27"/>
      <c r="CHM192" s="27"/>
      <c r="CHN192" s="27"/>
      <c r="CHO192" s="27"/>
      <c r="CHP192" s="27"/>
      <c r="CHQ192" s="27"/>
      <c r="CHR192" s="27"/>
      <c r="CHS192" s="27"/>
      <c r="CHT192" s="27"/>
      <c r="CHU192" s="27"/>
      <c r="CHV192" s="27"/>
      <c r="CHW192" s="27"/>
      <c r="CHX192" s="27"/>
      <c r="CHY192" s="27"/>
      <c r="CHZ192" s="27"/>
      <c r="CIA192" s="27"/>
      <c r="CIB192" s="27"/>
      <c r="CIC192" s="27"/>
      <c r="CID192" s="27"/>
      <c r="CIE192" s="27"/>
      <c r="CIF192" s="27"/>
      <c r="CIG192" s="27"/>
      <c r="CIH192" s="27"/>
      <c r="CII192" s="27"/>
      <c r="CIJ192" s="27"/>
      <c r="CIK192" s="27"/>
      <c r="CIL192" s="27"/>
      <c r="CIM192" s="27"/>
      <c r="CIN192" s="27"/>
      <c r="CIO192" s="27"/>
      <c r="CIP192" s="27"/>
      <c r="CIQ192" s="27"/>
      <c r="CIR192" s="27"/>
      <c r="CIS192" s="27"/>
      <c r="CIT192" s="27"/>
      <c r="CIU192" s="27"/>
      <c r="CIV192" s="27"/>
      <c r="CIW192" s="27"/>
      <c r="CIX192" s="27"/>
      <c r="CIY192" s="27"/>
      <c r="CIZ192" s="27"/>
      <c r="CJA192" s="27"/>
      <c r="CJB192" s="27"/>
      <c r="CJC192" s="27"/>
      <c r="CJD192" s="27"/>
      <c r="CJE192" s="27"/>
      <c r="CJF192" s="27"/>
      <c r="CJG192" s="27"/>
      <c r="CJH192" s="27"/>
      <c r="CJI192" s="27"/>
      <c r="CJJ192" s="27"/>
      <c r="CJK192" s="27"/>
      <c r="CJL192" s="27"/>
      <c r="CJM192" s="27"/>
      <c r="CJN192" s="27"/>
      <c r="CJO192" s="27"/>
      <c r="CJP192" s="27"/>
      <c r="CJQ192" s="27"/>
      <c r="CJR192" s="27"/>
      <c r="CJS192" s="27"/>
      <c r="CJT192" s="27"/>
      <c r="CJU192" s="27"/>
      <c r="CJV192" s="27"/>
      <c r="CJW192" s="27"/>
      <c r="CJX192" s="27"/>
      <c r="CJY192" s="27"/>
      <c r="CJZ192" s="27"/>
      <c r="CKA192" s="27"/>
      <c r="CKB192" s="27"/>
      <c r="CKC192" s="27"/>
      <c r="CKD192" s="27"/>
      <c r="CKE192" s="27"/>
      <c r="CKF192" s="27"/>
      <c r="CKG192" s="27"/>
      <c r="CKH192" s="27"/>
      <c r="CKI192" s="27"/>
      <c r="CKJ192" s="27"/>
      <c r="CKK192" s="27"/>
      <c r="CKL192" s="27"/>
      <c r="CKM192" s="27"/>
      <c r="CKN192" s="27"/>
      <c r="CKO192" s="27"/>
      <c r="CKP192" s="27"/>
      <c r="CKQ192" s="27"/>
      <c r="CKR192" s="27"/>
      <c r="CKS192" s="27"/>
      <c r="CKT192" s="27"/>
      <c r="CKU192" s="27"/>
      <c r="CKV192" s="27"/>
      <c r="CKW192" s="27"/>
      <c r="CKX192" s="27"/>
      <c r="CKY192" s="27"/>
      <c r="CKZ192" s="27"/>
      <c r="CLA192" s="27"/>
      <c r="CLB192" s="27"/>
      <c r="CLC192" s="27"/>
      <c r="CLD192" s="27"/>
      <c r="CLE192" s="27"/>
      <c r="CLF192" s="27"/>
      <c r="CLG192" s="27"/>
      <c r="CLH192" s="27"/>
      <c r="CLI192" s="27"/>
      <c r="CLJ192" s="27"/>
      <c r="CLK192" s="27"/>
      <c r="CLL192" s="27"/>
      <c r="CLM192" s="27"/>
      <c r="CLN192" s="27"/>
      <c r="CLO192" s="27"/>
      <c r="CLP192" s="27"/>
      <c r="CLQ192" s="27"/>
      <c r="CLR192" s="27"/>
      <c r="CLS192" s="27"/>
      <c r="CLT192" s="27"/>
      <c r="CLU192" s="27"/>
      <c r="CLV192" s="27"/>
      <c r="CLW192" s="27"/>
      <c r="CLX192" s="27"/>
      <c r="CLY192" s="27"/>
      <c r="CLZ192" s="27"/>
      <c r="CMA192" s="27"/>
      <c r="CMB192" s="27"/>
      <c r="CMC192" s="27"/>
      <c r="CMD192" s="27"/>
      <c r="CME192" s="27"/>
      <c r="CMF192" s="27"/>
      <c r="CMG192" s="27"/>
      <c r="CMH192" s="27"/>
      <c r="CMI192" s="27"/>
      <c r="CMJ192" s="27"/>
      <c r="CMK192" s="27"/>
      <c r="CML192" s="27"/>
      <c r="CMM192" s="27"/>
      <c r="CMN192" s="27"/>
      <c r="CMO192" s="27"/>
      <c r="CMP192" s="27"/>
      <c r="CMQ192" s="27"/>
      <c r="CMR192" s="27"/>
      <c r="CMS192" s="27"/>
      <c r="CMT192" s="27"/>
      <c r="CMU192" s="27"/>
      <c r="CMV192" s="27"/>
      <c r="CMW192" s="27"/>
      <c r="CMX192" s="27"/>
      <c r="CMY192" s="27"/>
      <c r="CMZ192" s="27"/>
      <c r="CNA192" s="27"/>
      <c r="CNB192" s="27"/>
      <c r="CNC192" s="27"/>
      <c r="CND192" s="27"/>
      <c r="CNE192" s="27"/>
      <c r="CNF192" s="27"/>
      <c r="CNG192" s="27"/>
      <c r="CNH192" s="27"/>
      <c r="CNI192" s="27"/>
      <c r="CNJ192" s="27"/>
      <c r="CNK192" s="27"/>
      <c r="CNL192" s="27"/>
      <c r="CNM192" s="27"/>
      <c r="CNN192" s="27"/>
      <c r="CNO192" s="27"/>
      <c r="CNP192" s="27"/>
      <c r="CNQ192" s="27"/>
      <c r="CNR192" s="27"/>
      <c r="CNS192" s="27"/>
      <c r="CNT192" s="27"/>
      <c r="CNU192" s="27"/>
      <c r="CNV192" s="27"/>
      <c r="CNW192" s="27"/>
      <c r="CNX192" s="27"/>
      <c r="CNY192" s="27"/>
      <c r="CNZ192" s="27"/>
      <c r="COA192" s="27"/>
      <c r="COB192" s="27"/>
      <c r="COC192" s="27"/>
      <c r="COD192" s="27"/>
      <c r="COE192" s="27"/>
      <c r="COF192" s="27"/>
      <c r="COG192" s="27"/>
      <c r="COH192" s="27"/>
      <c r="COI192" s="27"/>
      <c r="COJ192" s="27"/>
      <c r="COK192" s="27"/>
      <c r="COL192" s="27"/>
      <c r="COM192" s="27"/>
      <c r="CON192" s="27"/>
      <c r="COO192" s="27"/>
      <c r="COP192" s="27"/>
      <c r="COQ192" s="27"/>
      <c r="COR192" s="27"/>
      <c r="COS192" s="27"/>
      <c r="COT192" s="27"/>
      <c r="COU192" s="27"/>
      <c r="COV192" s="27"/>
      <c r="COW192" s="27"/>
      <c r="COX192" s="27"/>
      <c r="COY192" s="27"/>
      <c r="COZ192" s="27"/>
      <c r="CPA192" s="27"/>
      <c r="CPB192" s="27"/>
      <c r="CPC192" s="27"/>
      <c r="CPD192" s="27"/>
      <c r="CPE192" s="27"/>
      <c r="CPF192" s="27"/>
      <c r="CPG192" s="27"/>
      <c r="CPH192" s="27"/>
      <c r="CPI192" s="27"/>
      <c r="CPJ192" s="27"/>
      <c r="CPK192" s="27"/>
      <c r="CPL192" s="27"/>
      <c r="CPM192" s="27"/>
      <c r="CPN192" s="27"/>
      <c r="CPO192" s="27"/>
      <c r="CPP192" s="27"/>
      <c r="CPQ192" s="27"/>
      <c r="CPR192" s="27"/>
      <c r="CPS192" s="27"/>
      <c r="CPT192" s="27"/>
      <c r="CPU192" s="27"/>
      <c r="CPV192" s="27"/>
      <c r="CPW192" s="27"/>
      <c r="CPX192" s="27"/>
      <c r="CPY192" s="27"/>
      <c r="CPZ192" s="27"/>
      <c r="CQA192" s="27"/>
      <c r="CQB192" s="27"/>
      <c r="CQC192" s="27"/>
      <c r="CQD192" s="27"/>
      <c r="CQE192" s="27"/>
      <c r="CQF192" s="27"/>
      <c r="CQG192" s="27"/>
      <c r="CQH192" s="27"/>
      <c r="CQI192" s="27"/>
      <c r="CQJ192" s="27"/>
      <c r="CQK192" s="27"/>
      <c r="CQL192" s="27"/>
      <c r="CQM192" s="27"/>
      <c r="CQN192" s="27"/>
      <c r="CQO192" s="27"/>
      <c r="CQP192" s="27"/>
      <c r="CQQ192" s="27"/>
      <c r="CQR192" s="27"/>
      <c r="CQS192" s="27"/>
      <c r="CQT192" s="27"/>
      <c r="CQU192" s="27"/>
      <c r="CQV192" s="27"/>
      <c r="CQW192" s="27"/>
      <c r="CQX192" s="27"/>
      <c r="CQY192" s="27"/>
      <c r="CQZ192" s="27"/>
      <c r="CRA192" s="27"/>
      <c r="CRB192" s="27"/>
      <c r="CRC192" s="27"/>
      <c r="CRD192" s="27"/>
      <c r="CRE192" s="27"/>
      <c r="CRF192" s="27"/>
      <c r="CRG192" s="27"/>
      <c r="CRH192" s="27"/>
      <c r="CRI192" s="27"/>
      <c r="CRJ192" s="27"/>
      <c r="CRK192" s="27"/>
      <c r="CRL192" s="27"/>
      <c r="CRM192" s="27"/>
      <c r="CRN192" s="27"/>
      <c r="CRO192" s="27"/>
      <c r="CRP192" s="27"/>
      <c r="CRQ192" s="27"/>
      <c r="CRR192" s="27"/>
      <c r="CRS192" s="27"/>
      <c r="CRT192" s="27"/>
      <c r="CRU192" s="27"/>
      <c r="CRV192" s="27"/>
      <c r="CRW192" s="27"/>
      <c r="CRX192" s="27"/>
      <c r="CRY192" s="27"/>
      <c r="CRZ192" s="27"/>
      <c r="CSA192" s="27"/>
      <c r="CSB192" s="27"/>
      <c r="CSC192" s="27"/>
      <c r="CSD192" s="27"/>
      <c r="CSE192" s="27"/>
      <c r="CSF192" s="27"/>
      <c r="CSG192" s="27"/>
      <c r="CSH192" s="27"/>
      <c r="CSI192" s="27"/>
      <c r="CSJ192" s="27"/>
      <c r="CSK192" s="27"/>
      <c r="CSL192" s="27"/>
      <c r="CSM192" s="27"/>
      <c r="CSN192" s="27"/>
      <c r="CSO192" s="27"/>
      <c r="CSP192" s="27"/>
      <c r="CSQ192" s="27"/>
      <c r="CSR192" s="27"/>
      <c r="CSS192" s="27"/>
      <c r="CST192" s="27"/>
      <c r="CSU192" s="27"/>
      <c r="CSV192" s="27"/>
      <c r="CSW192" s="27"/>
      <c r="CSX192" s="27"/>
      <c r="CSY192" s="27"/>
      <c r="CSZ192" s="27"/>
      <c r="CTA192" s="27"/>
      <c r="CTB192" s="27"/>
      <c r="CTC192" s="27"/>
      <c r="CTD192" s="27"/>
      <c r="CTE192" s="27"/>
      <c r="CTF192" s="27"/>
      <c r="CTG192" s="27"/>
      <c r="CTH192" s="27"/>
      <c r="CTI192" s="27"/>
      <c r="CTJ192" s="27"/>
      <c r="CTK192" s="27"/>
      <c r="CTL192" s="27"/>
      <c r="CTM192" s="27"/>
      <c r="CTN192" s="27"/>
      <c r="CTO192" s="27"/>
      <c r="CTP192" s="27"/>
      <c r="CTQ192" s="27"/>
      <c r="CTR192" s="27"/>
      <c r="CTS192" s="27"/>
      <c r="CTT192" s="27"/>
      <c r="CTU192" s="27"/>
      <c r="CTV192" s="27"/>
      <c r="CTW192" s="27"/>
      <c r="CTX192" s="27"/>
      <c r="CTY192" s="27"/>
      <c r="CTZ192" s="27"/>
      <c r="CUA192" s="27"/>
      <c r="CUB192" s="27"/>
      <c r="CUC192" s="27"/>
      <c r="CUD192" s="27"/>
      <c r="CUE192" s="27"/>
      <c r="CUF192" s="27"/>
      <c r="CUG192" s="27"/>
      <c r="CUH192" s="27"/>
      <c r="CUI192" s="27"/>
      <c r="CUJ192" s="27"/>
      <c r="CUK192" s="27"/>
      <c r="CUL192" s="27"/>
      <c r="CUM192" s="27"/>
      <c r="CUN192" s="27"/>
      <c r="CUO192" s="27"/>
      <c r="CUP192" s="27"/>
      <c r="CUQ192" s="27"/>
      <c r="CUR192" s="27"/>
      <c r="CUS192" s="27"/>
      <c r="CUT192" s="27"/>
      <c r="CUU192" s="27"/>
      <c r="CUV192" s="27"/>
      <c r="CUW192" s="27"/>
      <c r="CUX192" s="27"/>
      <c r="CUY192" s="27"/>
      <c r="CUZ192" s="27"/>
      <c r="CVA192" s="27"/>
      <c r="CVB192" s="27"/>
      <c r="CVC192" s="27"/>
      <c r="CVD192" s="27"/>
      <c r="CVE192" s="27"/>
      <c r="CVF192" s="27"/>
      <c r="CVG192" s="27"/>
      <c r="CVH192" s="27"/>
      <c r="CVI192" s="27"/>
      <c r="CVJ192" s="27"/>
      <c r="CVK192" s="27"/>
      <c r="CVL192" s="27"/>
      <c r="CVM192" s="27"/>
      <c r="CVN192" s="27"/>
      <c r="CVO192" s="27"/>
      <c r="CVP192" s="27"/>
      <c r="CVQ192" s="27"/>
      <c r="CVR192" s="27"/>
      <c r="CVS192" s="27"/>
      <c r="CVT192" s="27"/>
      <c r="CVU192" s="27"/>
      <c r="CVV192" s="27"/>
      <c r="CVW192" s="27"/>
      <c r="CVX192" s="27"/>
      <c r="CVY192" s="27"/>
      <c r="CVZ192" s="27"/>
      <c r="CWA192" s="27"/>
      <c r="CWB192" s="27"/>
      <c r="CWC192" s="27"/>
      <c r="CWD192" s="27"/>
      <c r="CWE192" s="27"/>
      <c r="CWF192" s="27"/>
      <c r="CWG192" s="27"/>
      <c r="CWH192" s="27"/>
      <c r="CWI192" s="27"/>
      <c r="CWJ192" s="27"/>
      <c r="CWK192" s="27"/>
      <c r="CWL192" s="27"/>
      <c r="CWM192" s="27"/>
      <c r="CWN192" s="27"/>
      <c r="CWO192" s="27"/>
      <c r="CWP192" s="27"/>
      <c r="CWQ192" s="27"/>
      <c r="CWR192" s="27"/>
      <c r="CWS192" s="27"/>
      <c r="CWT192" s="27"/>
      <c r="CWU192" s="27"/>
      <c r="CWV192" s="27"/>
      <c r="CWW192" s="27"/>
      <c r="CWX192" s="27"/>
      <c r="CWY192" s="27"/>
      <c r="CWZ192" s="27"/>
      <c r="CXA192" s="27"/>
      <c r="CXB192" s="27"/>
      <c r="CXC192" s="27"/>
      <c r="CXD192" s="27"/>
      <c r="CXE192" s="27"/>
      <c r="CXF192" s="27"/>
      <c r="CXG192" s="27"/>
      <c r="CXH192" s="27"/>
      <c r="CXI192" s="27"/>
      <c r="CXJ192" s="27"/>
      <c r="CXK192" s="27"/>
      <c r="CXL192" s="27"/>
      <c r="CXM192" s="27"/>
      <c r="CXN192" s="27"/>
      <c r="CXO192" s="27"/>
      <c r="CXP192" s="27"/>
      <c r="CXQ192" s="27"/>
      <c r="CXR192" s="27"/>
      <c r="CXS192" s="27"/>
      <c r="CXT192" s="27"/>
      <c r="CXU192" s="27"/>
      <c r="CXV192" s="27"/>
      <c r="CXW192" s="27"/>
      <c r="CXX192" s="27"/>
      <c r="CXY192" s="27"/>
      <c r="CXZ192" s="27"/>
      <c r="CYA192" s="27"/>
      <c r="CYB192" s="27"/>
      <c r="CYC192" s="27"/>
      <c r="CYD192" s="27"/>
      <c r="CYE192" s="27"/>
      <c r="CYF192" s="27"/>
      <c r="CYG192" s="27"/>
      <c r="CYH192" s="27"/>
      <c r="CYI192" s="27"/>
      <c r="CYJ192" s="27"/>
      <c r="CYK192" s="27"/>
      <c r="CYL192" s="27"/>
      <c r="CYM192" s="27"/>
      <c r="CYN192" s="27"/>
      <c r="CYO192" s="27"/>
      <c r="CYP192" s="27"/>
      <c r="CYQ192" s="27"/>
      <c r="CYR192" s="27"/>
      <c r="CYS192" s="27"/>
      <c r="CYT192" s="27"/>
      <c r="CYU192" s="27"/>
      <c r="CYV192" s="27"/>
      <c r="CYW192" s="27"/>
      <c r="CYX192" s="27"/>
      <c r="CYY192" s="27"/>
      <c r="CYZ192" s="27"/>
      <c r="CZA192" s="27"/>
      <c r="CZB192" s="27"/>
      <c r="CZC192" s="27"/>
      <c r="CZD192" s="27"/>
      <c r="CZE192" s="27"/>
      <c r="CZF192" s="27"/>
      <c r="CZG192" s="27"/>
      <c r="CZH192" s="27"/>
      <c r="CZI192" s="27"/>
      <c r="CZJ192" s="27"/>
      <c r="CZK192" s="27"/>
      <c r="CZL192" s="27"/>
      <c r="CZM192" s="27"/>
      <c r="CZN192" s="27"/>
      <c r="CZO192" s="27"/>
      <c r="CZP192" s="27"/>
      <c r="CZQ192" s="27"/>
      <c r="CZR192" s="27"/>
      <c r="CZS192" s="27"/>
      <c r="CZT192" s="27"/>
      <c r="CZU192" s="27"/>
      <c r="CZV192" s="27"/>
      <c r="CZW192" s="27"/>
      <c r="CZX192" s="27"/>
      <c r="CZY192" s="27"/>
      <c r="CZZ192" s="27"/>
      <c r="DAA192" s="27"/>
      <c r="DAB192" s="27"/>
      <c r="DAC192" s="27"/>
      <c r="DAD192" s="27"/>
      <c r="DAE192" s="27"/>
      <c r="DAF192" s="27"/>
      <c r="DAG192" s="27"/>
      <c r="DAH192" s="27"/>
      <c r="DAI192" s="27"/>
      <c r="DAJ192" s="27"/>
      <c r="DAK192" s="27"/>
      <c r="DAL192" s="27"/>
      <c r="DAM192" s="27"/>
      <c r="DAN192" s="27"/>
      <c r="DAO192" s="27"/>
      <c r="DAP192" s="27"/>
      <c r="DAQ192" s="27"/>
      <c r="DAR192" s="27"/>
      <c r="DAS192" s="27"/>
      <c r="DAT192" s="27"/>
      <c r="DAU192" s="27"/>
      <c r="DAV192" s="27"/>
      <c r="DAW192" s="27"/>
      <c r="DAX192" s="27"/>
      <c r="DAY192" s="27"/>
      <c r="DAZ192" s="27"/>
      <c r="DBA192" s="27"/>
      <c r="DBB192" s="27"/>
      <c r="DBC192" s="27"/>
      <c r="DBD192" s="27"/>
      <c r="DBE192" s="27"/>
      <c r="DBF192" s="27"/>
      <c r="DBG192" s="27"/>
      <c r="DBH192" s="27"/>
      <c r="DBI192" s="27"/>
      <c r="DBJ192" s="27"/>
      <c r="DBK192" s="27"/>
      <c r="DBL192" s="27"/>
      <c r="DBM192" s="27"/>
      <c r="DBN192" s="27"/>
      <c r="DBO192" s="27"/>
      <c r="DBP192" s="27"/>
      <c r="DBQ192" s="27"/>
      <c r="DBR192" s="27"/>
      <c r="DBS192" s="27"/>
      <c r="DBT192" s="27"/>
      <c r="DBU192" s="27"/>
      <c r="DBV192" s="27"/>
      <c r="DBW192" s="27"/>
      <c r="DBX192" s="27"/>
      <c r="DBY192" s="27"/>
      <c r="DBZ192" s="27"/>
      <c r="DCA192" s="27"/>
      <c r="DCB192" s="27"/>
      <c r="DCC192" s="27"/>
      <c r="DCD192" s="27"/>
      <c r="DCE192" s="27"/>
      <c r="DCF192" s="27"/>
      <c r="DCG192" s="27"/>
      <c r="DCH192" s="27"/>
      <c r="DCI192" s="27"/>
      <c r="DCJ192" s="27"/>
      <c r="DCK192" s="27"/>
      <c r="DCL192" s="27"/>
      <c r="DCM192" s="27"/>
      <c r="DCN192" s="27"/>
      <c r="DCO192" s="27"/>
      <c r="DCP192" s="27"/>
      <c r="DCQ192" s="27"/>
      <c r="DCR192" s="27"/>
      <c r="DCS192" s="27"/>
      <c r="DCT192" s="27"/>
      <c r="DCU192" s="27"/>
      <c r="DCV192" s="27"/>
      <c r="DCW192" s="27"/>
      <c r="DCX192" s="27"/>
      <c r="DCY192" s="27"/>
      <c r="DCZ192" s="27"/>
      <c r="DDA192" s="27"/>
      <c r="DDB192" s="27"/>
      <c r="DDC192" s="27"/>
      <c r="DDD192" s="27"/>
      <c r="DDE192" s="27"/>
      <c r="DDF192" s="27"/>
      <c r="DDG192" s="27"/>
      <c r="DDH192" s="27"/>
      <c r="DDI192" s="27"/>
      <c r="DDJ192" s="27"/>
      <c r="DDK192" s="27"/>
      <c r="DDL192" s="27"/>
      <c r="DDM192" s="27"/>
      <c r="DDN192" s="27"/>
      <c r="DDO192" s="27"/>
      <c r="DDP192" s="27"/>
      <c r="DDQ192" s="27"/>
      <c r="DDR192" s="27"/>
      <c r="DDS192" s="27"/>
      <c r="DDT192" s="27"/>
      <c r="DDU192" s="27"/>
      <c r="DDV192" s="27"/>
      <c r="DDW192" s="27"/>
      <c r="DDX192" s="27"/>
      <c r="DDY192" s="27"/>
      <c r="DDZ192" s="27"/>
      <c r="DEA192" s="27"/>
      <c r="DEB192" s="27"/>
      <c r="DEC192" s="27"/>
      <c r="DED192" s="27"/>
      <c r="DEE192" s="27"/>
      <c r="DEF192" s="27"/>
      <c r="DEG192" s="27"/>
      <c r="DEH192" s="27"/>
      <c r="DEI192" s="27"/>
      <c r="DEJ192" s="27"/>
      <c r="DEK192" s="27"/>
      <c r="DEL192" s="27"/>
      <c r="DEM192" s="27"/>
      <c r="DEN192" s="27"/>
      <c r="DEO192" s="27"/>
      <c r="DEP192" s="27"/>
      <c r="DEQ192" s="27"/>
      <c r="DER192" s="27"/>
      <c r="DES192" s="27"/>
      <c r="DET192" s="27"/>
      <c r="DEU192" s="27"/>
      <c r="DEV192" s="27"/>
      <c r="DEW192" s="27"/>
      <c r="DEX192" s="27"/>
      <c r="DEY192" s="27"/>
      <c r="DEZ192" s="27"/>
      <c r="DFA192" s="27"/>
      <c r="DFB192" s="27"/>
      <c r="DFC192" s="27"/>
      <c r="DFD192" s="27"/>
      <c r="DFE192" s="27"/>
      <c r="DFF192" s="27"/>
      <c r="DFG192" s="27"/>
      <c r="DFH192" s="27"/>
      <c r="DFI192" s="27"/>
      <c r="DFJ192" s="27"/>
      <c r="DFK192" s="27"/>
      <c r="DFL192" s="27"/>
      <c r="DFM192" s="27"/>
      <c r="DFN192" s="27"/>
      <c r="DFO192" s="27"/>
      <c r="DFP192" s="27"/>
      <c r="DFQ192" s="27"/>
      <c r="DFR192" s="27"/>
      <c r="DFS192" s="27"/>
      <c r="DFT192" s="27"/>
      <c r="DFU192" s="27"/>
      <c r="DFV192" s="27"/>
      <c r="DFW192" s="27"/>
      <c r="DFX192" s="27"/>
      <c r="DFY192" s="27"/>
      <c r="DFZ192" s="27"/>
      <c r="DGA192" s="27"/>
      <c r="DGB192" s="27"/>
      <c r="DGC192" s="27"/>
      <c r="DGD192" s="27"/>
      <c r="DGE192" s="27"/>
      <c r="DGF192" s="27"/>
      <c r="DGG192" s="27"/>
      <c r="DGH192" s="27"/>
      <c r="DGI192" s="27"/>
      <c r="DGJ192" s="27"/>
      <c r="DGK192" s="27"/>
      <c r="DGL192" s="27"/>
      <c r="DGM192" s="27"/>
      <c r="DGN192" s="27"/>
      <c r="DGO192" s="27"/>
      <c r="DGP192" s="27"/>
      <c r="DGQ192" s="27"/>
      <c r="DGR192" s="27"/>
      <c r="DGS192" s="27"/>
      <c r="DGT192" s="27"/>
      <c r="DGU192" s="27"/>
      <c r="DGV192" s="27"/>
      <c r="DGW192" s="27"/>
      <c r="DGX192" s="27"/>
      <c r="DGY192" s="27"/>
      <c r="DGZ192" s="27"/>
      <c r="DHA192" s="27"/>
      <c r="DHB192" s="27"/>
      <c r="DHC192" s="27"/>
      <c r="DHD192" s="27"/>
      <c r="DHE192" s="27"/>
      <c r="DHF192" s="27"/>
      <c r="DHG192" s="27"/>
      <c r="DHH192" s="27"/>
      <c r="DHI192" s="27"/>
      <c r="DHJ192" s="27"/>
      <c r="DHK192" s="27"/>
      <c r="DHL192" s="27"/>
      <c r="DHM192" s="27"/>
      <c r="DHN192" s="27"/>
      <c r="DHO192" s="27"/>
      <c r="DHP192" s="27"/>
      <c r="DHQ192" s="27"/>
      <c r="DHR192" s="27"/>
      <c r="DHS192" s="27"/>
      <c r="DHT192" s="27"/>
      <c r="DHU192" s="27"/>
      <c r="DHV192" s="27"/>
      <c r="DHW192" s="27"/>
      <c r="DHX192" s="27"/>
      <c r="DHY192" s="27"/>
      <c r="DHZ192" s="27"/>
      <c r="DIA192" s="27"/>
      <c r="DIB192" s="27"/>
      <c r="DIC192" s="27"/>
      <c r="DID192" s="27"/>
      <c r="DIE192" s="27"/>
      <c r="DIF192" s="27"/>
      <c r="DIG192" s="27"/>
      <c r="DIH192" s="27"/>
      <c r="DII192" s="27"/>
      <c r="DIJ192" s="27"/>
      <c r="DIK192" s="27"/>
      <c r="DIL192" s="27"/>
      <c r="DIM192" s="27"/>
      <c r="DIN192" s="27"/>
      <c r="DIO192" s="27"/>
      <c r="DIP192" s="27"/>
      <c r="DIQ192" s="27"/>
      <c r="DIR192" s="27"/>
      <c r="DIS192" s="27"/>
      <c r="DIT192" s="27"/>
      <c r="DIU192" s="27"/>
      <c r="DIV192" s="27"/>
      <c r="DIW192" s="27"/>
      <c r="DIX192" s="27"/>
      <c r="DIY192" s="27"/>
      <c r="DIZ192" s="27"/>
      <c r="DJA192" s="27"/>
      <c r="DJB192" s="27"/>
      <c r="DJC192" s="27"/>
      <c r="DJD192" s="27"/>
      <c r="DJE192" s="27"/>
      <c r="DJF192" s="27"/>
      <c r="DJG192" s="27"/>
      <c r="DJH192" s="27"/>
      <c r="DJI192" s="27"/>
      <c r="DJJ192" s="27"/>
      <c r="DJK192" s="27"/>
      <c r="DJL192" s="27"/>
      <c r="DJM192" s="27"/>
      <c r="DJN192" s="27"/>
      <c r="DJO192" s="27"/>
      <c r="DJP192" s="27"/>
      <c r="DJQ192" s="27"/>
      <c r="DJR192" s="27"/>
      <c r="DJS192" s="27"/>
      <c r="DJT192" s="27"/>
      <c r="DJU192" s="27"/>
      <c r="DJV192" s="27"/>
      <c r="DJW192" s="27"/>
      <c r="DJX192" s="27"/>
      <c r="DJY192" s="27"/>
      <c r="DJZ192" s="27"/>
      <c r="DKA192" s="27"/>
      <c r="DKB192" s="27"/>
      <c r="DKC192" s="27"/>
      <c r="DKD192" s="27"/>
      <c r="DKE192" s="27"/>
      <c r="DKF192" s="27"/>
      <c r="DKG192" s="27"/>
      <c r="DKH192" s="27"/>
      <c r="DKI192" s="27"/>
      <c r="DKJ192" s="27"/>
      <c r="DKK192" s="27"/>
      <c r="DKL192" s="27"/>
      <c r="DKM192" s="27"/>
      <c r="DKN192" s="27"/>
      <c r="DKO192" s="27"/>
      <c r="DKP192" s="27"/>
      <c r="DKQ192" s="27"/>
      <c r="DKR192" s="27"/>
      <c r="DKS192" s="27"/>
      <c r="DKT192" s="27"/>
      <c r="DKU192" s="27"/>
      <c r="DKV192" s="27"/>
      <c r="DKW192" s="27"/>
      <c r="DKX192" s="27"/>
      <c r="DKY192" s="27"/>
      <c r="DKZ192" s="27"/>
      <c r="DLA192" s="27"/>
      <c r="DLB192" s="27"/>
      <c r="DLC192" s="27"/>
      <c r="DLD192" s="27"/>
      <c r="DLE192" s="27"/>
      <c r="DLF192" s="27"/>
      <c r="DLG192" s="27"/>
      <c r="DLH192" s="27"/>
      <c r="DLI192" s="27"/>
      <c r="DLJ192" s="27"/>
      <c r="DLK192" s="27"/>
      <c r="DLL192" s="27"/>
      <c r="DLM192" s="27"/>
      <c r="DLN192" s="27"/>
      <c r="DLO192" s="27"/>
      <c r="DLP192" s="27"/>
      <c r="DLQ192" s="27"/>
      <c r="DLR192" s="27"/>
      <c r="DLS192" s="27"/>
      <c r="DLT192" s="27"/>
      <c r="DLU192" s="27"/>
      <c r="DLV192" s="27"/>
      <c r="DLW192" s="27"/>
      <c r="DLX192" s="27"/>
      <c r="DLY192" s="27"/>
      <c r="DLZ192" s="27"/>
      <c r="DMA192" s="27"/>
      <c r="DMB192" s="27"/>
      <c r="DMC192" s="27"/>
      <c r="DMD192" s="27"/>
      <c r="DME192" s="27"/>
      <c r="DMF192" s="27"/>
      <c r="DMG192" s="27"/>
      <c r="DMH192" s="27"/>
      <c r="DMI192" s="27"/>
      <c r="DMJ192" s="27"/>
      <c r="DMK192" s="27"/>
      <c r="DML192" s="27"/>
      <c r="DMM192" s="27"/>
      <c r="DMN192" s="27"/>
      <c r="DMO192" s="27"/>
      <c r="DMP192" s="27"/>
      <c r="DMQ192" s="27"/>
      <c r="DMR192" s="27"/>
      <c r="DMS192" s="27"/>
      <c r="DMT192" s="27"/>
      <c r="DMU192" s="27"/>
      <c r="DMV192" s="27"/>
      <c r="DMW192" s="27"/>
      <c r="DMX192" s="27"/>
      <c r="DMY192" s="27"/>
      <c r="DMZ192" s="27"/>
      <c r="DNA192" s="27"/>
      <c r="DNB192" s="27"/>
      <c r="DNC192" s="27"/>
      <c r="DND192" s="27"/>
      <c r="DNE192" s="27"/>
      <c r="DNF192" s="27"/>
      <c r="DNG192" s="27"/>
      <c r="DNH192" s="27"/>
      <c r="DNI192" s="27"/>
      <c r="DNJ192" s="27"/>
      <c r="DNK192" s="27"/>
      <c r="DNL192" s="27"/>
      <c r="DNM192" s="27"/>
      <c r="DNN192" s="27"/>
      <c r="DNO192" s="27"/>
      <c r="DNP192" s="27"/>
      <c r="DNQ192" s="27"/>
      <c r="DNR192" s="27"/>
      <c r="DNS192" s="27"/>
      <c r="DNT192" s="27"/>
      <c r="DNU192" s="27"/>
      <c r="DNV192" s="27"/>
      <c r="DNW192" s="27"/>
      <c r="DNX192" s="27"/>
      <c r="DNY192" s="27"/>
      <c r="DNZ192" s="27"/>
      <c r="DOA192" s="27"/>
      <c r="DOB192" s="27"/>
      <c r="DOC192" s="27"/>
      <c r="DOD192" s="27"/>
      <c r="DOE192" s="27"/>
      <c r="DOF192" s="27"/>
      <c r="DOG192" s="27"/>
      <c r="DOH192" s="27"/>
      <c r="DOI192" s="27"/>
      <c r="DOJ192" s="27"/>
      <c r="DOK192" s="27"/>
      <c r="DOL192" s="27"/>
      <c r="DOM192" s="27"/>
      <c r="DON192" s="27"/>
      <c r="DOO192" s="27"/>
      <c r="DOP192" s="27"/>
      <c r="DOQ192" s="27"/>
      <c r="DOR192" s="27"/>
      <c r="DOS192" s="27"/>
      <c r="DOT192" s="27"/>
      <c r="DOU192" s="27"/>
      <c r="DOV192" s="27"/>
      <c r="DOW192" s="27"/>
      <c r="DOX192" s="27"/>
      <c r="DOY192" s="27"/>
      <c r="DOZ192" s="27"/>
      <c r="DPA192" s="27"/>
      <c r="DPB192" s="27"/>
      <c r="DPC192" s="27"/>
      <c r="DPD192" s="27"/>
      <c r="DPE192" s="27"/>
      <c r="DPF192" s="27"/>
      <c r="DPG192" s="27"/>
      <c r="DPH192" s="27"/>
      <c r="DPI192" s="27"/>
      <c r="DPJ192" s="27"/>
      <c r="DPK192" s="27"/>
      <c r="DPL192" s="27"/>
      <c r="DPM192" s="27"/>
      <c r="DPN192" s="27"/>
      <c r="DPO192" s="27"/>
      <c r="DPP192" s="27"/>
      <c r="DPQ192" s="27"/>
      <c r="DPR192" s="27"/>
      <c r="DPS192" s="27"/>
      <c r="DPT192" s="27"/>
      <c r="DPU192" s="27"/>
      <c r="DPV192" s="27"/>
      <c r="DPW192" s="27"/>
      <c r="DPX192" s="27"/>
      <c r="DPY192" s="27"/>
      <c r="DPZ192" s="27"/>
      <c r="DQA192" s="27"/>
      <c r="DQB192" s="27"/>
      <c r="DQC192" s="27"/>
      <c r="DQD192" s="27"/>
      <c r="DQE192" s="27"/>
      <c r="DQF192" s="27"/>
      <c r="DQG192" s="27"/>
      <c r="DQH192" s="27"/>
      <c r="DQI192" s="27"/>
      <c r="DQJ192" s="27"/>
      <c r="DQK192" s="27"/>
      <c r="DQL192" s="27"/>
      <c r="DQM192" s="27"/>
      <c r="DQN192" s="27"/>
      <c r="DQO192" s="27"/>
      <c r="DQP192" s="27"/>
      <c r="DQQ192" s="27"/>
      <c r="DQR192" s="27"/>
      <c r="DQS192" s="27"/>
      <c r="DQT192" s="27"/>
      <c r="DQU192" s="27"/>
      <c r="DQV192" s="27"/>
      <c r="DQW192" s="27"/>
      <c r="DQX192" s="27"/>
      <c r="DQY192" s="27"/>
      <c r="DQZ192" s="27"/>
      <c r="DRA192" s="27"/>
      <c r="DRB192" s="27"/>
      <c r="DRC192" s="27"/>
      <c r="DRD192" s="27"/>
      <c r="DRE192" s="27"/>
      <c r="DRF192" s="27"/>
      <c r="DRG192" s="27"/>
      <c r="DRH192" s="27"/>
      <c r="DRI192" s="27"/>
      <c r="DRJ192" s="27"/>
      <c r="DRK192" s="27"/>
      <c r="DRL192" s="27"/>
      <c r="DRM192" s="27"/>
      <c r="DRN192" s="27"/>
      <c r="DRO192" s="27"/>
      <c r="DRP192" s="27"/>
      <c r="DRQ192" s="27"/>
      <c r="DRR192" s="27"/>
      <c r="DRS192" s="27"/>
      <c r="DRT192" s="27"/>
      <c r="DRU192" s="27"/>
      <c r="DRV192" s="27"/>
      <c r="DRW192" s="27"/>
      <c r="DRX192" s="27"/>
      <c r="DRY192" s="27"/>
      <c r="DRZ192" s="27"/>
      <c r="DSA192" s="27"/>
      <c r="DSB192" s="27"/>
      <c r="DSC192" s="27"/>
      <c r="DSD192" s="27"/>
      <c r="DSE192" s="27"/>
      <c r="DSF192" s="27"/>
      <c r="DSG192" s="27"/>
      <c r="DSH192" s="27"/>
      <c r="DSI192" s="27"/>
      <c r="DSJ192" s="27"/>
      <c r="DSK192" s="27"/>
      <c r="DSL192" s="27"/>
      <c r="DSM192" s="27"/>
      <c r="DSN192" s="27"/>
      <c r="DSO192" s="27"/>
      <c r="DSP192" s="27"/>
      <c r="DSQ192" s="27"/>
      <c r="DSR192" s="27"/>
      <c r="DSS192" s="27"/>
      <c r="DST192" s="27"/>
      <c r="DSU192" s="27"/>
      <c r="DSV192" s="27"/>
      <c r="DSW192" s="27"/>
      <c r="DSX192" s="27"/>
      <c r="DSY192" s="27"/>
      <c r="DSZ192" s="27"/>
      <c r="DTA192" s="27"/>
      <c r="DTB192" s="27"/>
      <c r="DTC192" s="27"/>
      <c r="DTD192" s="27"/>
      <c r="DTE192" s="27"/>
      <c r="DTF192" s="27"/>
      <c r="DTG192" s="27"/>
      <c r="DTH192" s="27"/>
      <c r="DTI192" s="27"/>
      <c r="DTJ192" s="27"/>
      <c r="DTK192" s="27"/>
      <c r="DTL192" s="27"/>
      <c r="DTM192" s="27"/>
      <c r="DTN192" s="27"/>
      <c r="DTO192" s="27"/>
      <c r="DTP192" s="27"/>
      <c r="DTQ192" s="27"/>
      <c r="DTR192" s="27"/>
      <c r="DTS192" s="27"/>
      <c r="DTT192" s="27"/>
      <c r="DTU192" s="27"/>
      <c r="DTV192" s="27"/>
      <c r="DTW192" s="27"/>
      <c r="DTX192" s="27"/>
      <c r="DTY192" s="27"/>
      <c r="DTZ192" s="27"/>
      <c r="DUA192" s="27"/>
      <c r="DUB192" s="27"/>
      <c r="DUC192" s="27"/>
      <c r="DUD192" s="27"/>
      <c r="DUE192" s="27"/>
      <c r="DUF192" s="27"/>
      <c r="DUG192" s="27"/>
      <c r="DUH192" s="27"/>
      <c r="DUI192" s="27"/>
      <c r="DUJ192" s="27"/>
      <c r="DUK192" s="27"/>
      <c r="DUL192" s="27"/>
      <c r="DUM192" s="27"/>
      <c r="DUN192" s="27"/>
      <c r="DUO192" s="27"/>
      <c r="DUP192" s="27"/>
      <c r="DUQ192" s="27"/>
      <c r="DUR192" s="27"/>
      <c r="DUS192" s="27"/>
      <c r="DUT192" s="27"/>
      <c r="DUU192" s="27"/>
      <c r="DUV192" s="27"/>
      <c r="DUW192" s="27"/>
      <c r="DUX192" s="27"/>
      <c r="DUY192" s="27"/>
      <c r="DUZ192" s="27"/>
      <c r="DVA192" s="27"/>
      <c r="DVB192" s="27"/>
      <c r="DVC192" s="27"/>
      <c r="DVD192" s="27"/>
      <c r="DVE192" s="27"/>
      <c r="DVF192" s="27"/>
      <c r="DVG192" s="27"/>
      <c r="DVH192" s="27"/>
      <c r="DVI192" s="27"/>
      <c r="DVJ192" s="27"/>
      <c r="DVK192" s="27"/>
      <c r="DVL192" s="27"/>
      <c r="DVM192" s="27"/>
      <c r="DVN192" s="27"/>
      <c r="DVO192" s="27"/>
      <c r="DVP192" s="27"/>
      <c r="DVQ192" s="27"/>
      <c r="DVR192" s="27"/>
      <c r="DVS192" s="27"/>
      <c r="DVT192" s="27"/>
      <c r="DVU192" s="27"/>
      <c r="DVV192" s="27"/>
      <c r="DVW192" s="27"/>
      <c r="DVX192" s="27"/>
      <c r="DVY192" s="27"/>
      <c r="DVZ192" s="27"/>
      <c r="DWA192" s="27"/>
      <c r="DWB192" s="27"/>
      <c r="DWC192" s="27"/>
      <c r="DWD192" s="27"/>
      <c r="DWE192" s="27"/>
      <c r="DWF192" s="27"/>
      <c r="DWG192" s="27"/>
      <c r="DWH192" s="27"/>
      <c r="DWI192" s="27"/>
      <c r="DWJ192" s="27"/>
      <c r="DWK192" s="27"/>
      <c r="DWL192" s="27"/>
      <c r="DWM192" s="27"/>
      <c r="DWN192" s="27"/>
      <c r="DWO192" s="27"/>
      <c r="DWP192" s="27"/>
      <c r="DWQ192" s="27"/>
      <c r="DWR192" s="27"/>
      <c r="DWS192" s="27"/>
      <c r="DWT192" s="27"/>
      <c r="DWU192" s="27"/>
      <c r="DWV192" s="27"/>
      <c r="DWW192" s="27"/>
      <c r="DWX192" s="27"/>
      <c r="DWY192" s="27"/>
      <c r="DWZ192" s="27"/>
      <c r="DXA192" s="27"/>
      <c r="DXB192" s="27"/>
      <c r="DXC192" s="27"/>
      <c r="DXD192" s="27"/>
      <c r="DXE192" s="27"/>
      <c r="DXF192" s="27"/>
      <c r="DXG192" s="27"/>
      <c r="DXH192" s="27"/>
      <c r="DXI192" s="27"/>
      <c r="DXJ192" s="27"/>
      <c r="DXK192" s="27"/>
      <c r="DXL192" s="27"/>
      <c r="DXM192" s="27"/>
      <c r="DXN192" s="27"/>
      <c r="DXO192" s="27"/>
      <c r="DXP192" s="27"/>
      <c r="DXQ192" s="27"/>
      <c r="DXR192" s="27"/>
      <c r="DXS192" s="27"/>
      <c r="DXT192" s="27"/>
      <c r="DXU192" s="27"/>
      <c r="DXV192" s="27"/>
      <c r="DXW192" s="27"/>
      <c r="DXX192" s="27"/>
      <c r="DXY192" s="27"/>
      <c r="DXZ192" s="27"/>
      <c r="DYA192" s="27"/>
      <c r="DYB192" s="27"/>
      <c r="DYC192" s="27"/>
      <c r="DYD192" s="27"/>
      <c r="DYE192" s="27"/>
      <c r="DYF192" s="27"/>
      <c r="DYG192" s="27"/>
      <c r="DYH192" s="27"/>
      <c r="DYI192" s="27"/>
      <c r="DYJ192" s="27"/>
      <c r="DYK192" s="27"/>
      <c r="DYL192" s="27"/>
      <c r="DYM192" s="27"/>
      <c r="DYN192" s="27"/>
      <c r="DYO192" s="27"/>
      <c r="DYP192" s="27"/>
      <c r="DYQ192" s="27"/>
      <c r="DYR192" s="27"/>
      <c r="DYS192" s="27"/>
      <c r="DYT192" s="27"/>
      <c r="DYU192" s="27"/>
      <c r="DYV192" s="27"/>
      <c r="DYW192" s="27"/>
      <c r="DYX192" s="27"/>
      <c r="DYY192" s="27"/>
      <c r="DYZ192" s="27"/>
      <c r="DZA192" s="27"/>
      <c r="DZB192" s="27"/>
      <c r="DZC192" s="27"/>
      <c r="DZD192" s="27"/>
      <c r="DZE192" s="27"/>
      <c r="DZF192" s="27"/>
      <c r="DZG192" s="27"/>
      <c r="DZH192" s="27"/>
      <c r="DZI192" s="27"/>
      <c r="DZJ192" s="27"/>
      <c r="DZK192" s="27"/>
      <c r="DZL192" s="27"/>
      <c r="DZM192" s="27"/>
      <c r="DZN192" s="27"/>
      <c r="DZO192" s="27"/>
      <c r="DZP192" s="27"/>
      <c r="DZQ192" s="27"/>
      <c r="DZR192" s="27"/>
      <c r="DZS192" s="27"/>
      <c r="DZT192" s="27"/>
      <c r="DZU192" s="27"/>
      <c r="DZV192" s="27"/>
      <c r="DZW192" s="27"/>
      <c r="DZX192" s="27"/>
      <c r="DZY192" s="27"/>
      <c r="DZZ192" s="27"/>
      <c r="EAA192" s="27"/>
      <c r="EAB192" s="27"/>
      <c r="EAC192" s="27"/>
      <c r="EAD192" s="27"/>
      <c r="EAE192" s="27"/>
      <c r="EAF192" s="27"/>
      <c r="EAG192" s="27"/>
      <c r="EAH192" s="27"/>
      <c r="EAI192" s="27"/>
      <c r="EAJ192" s="27"/>
      <c r="EAK192" s="27"/>
      <c r="EAL192" s="27"/>
      <c r="EAM192" s="27"/>
      <c r="EAN192" s="27"/>
      <c r="EAO192" s="27"/>
      <c r="EAP192" s="27"/>
      <c r="EAQ192" s="27"/>
      <c r="EAR192" s="27"/>
      <c r="EAS192" s="27"/>
      <c r="EAT192" s="27"/>
      <c r="EAU192" s="27"/>
      <c r="EAV192" s="27"/>
      <c r="EAW192" s="27"/>
      <c r="EAX192" s="27"/>
      <c r="EAY192" s="27"/>
      <c r="EAZ192" s="27"/>
      <c r="EBA192" s="27"/>
      <c r="EBB192" s="27"/>
      <c r="EBC192" s="27"/>
      <c r="EBD192" s="27"/>
      <c r="EBE192" s="27"/>
      <c r="EBF192" s="27"/>
      <c r="EBG192" s="27"/>
      <c r="EBH192" s="27"/>
      <c r="EBI192" s="27"/>
      <c r="EBJ192" s="27"/>
      <c r="EBK192" s="27"/>
      <c r="EBL192" s="27"/>
      <c r="EBM192" s="27"/>
      <c r="EBN192" s="27"/>
      <c r="EBO192" s="27"/>
      <c r="EBP192" s="27"/>
      <c r="EBQ192" s="27"/>
      <c r="EBR192" s="27"/>
      <c r="EBS192" s="27"/>
      <c r="EBT192" s="27"/>
      <c r="EBU192" s="27"/>
      <c r="EBV192" s="27"/>
      <c r="EBW192" s="27"/>
      <c r="EBX192" s="27"/>
      <c r="EBY192" s="27"/>
      <c r="EBZ192" s="27"/>
      <c r="ECA192" s="27"/>
      <c r="ECB192" s="27"/>
      <c r="ECC192" s="27"/>
      <c r="ECD192" s="27"/>
      <c r="ECE192" s="27"/>
      <c r="ECF192" s="27"/>
      <c r="ECG192" s="27"/>
      <c r="ECH192" s="27"/>
      <c r="ECI192" s="27"/>
      <c r="ECJ192" s="27"/>
      <c r="ECK192" s="27"/>
      <c r="ECL192" s="27"/>
      <c r="ECM192" s="27"/>
      <c r="ECN192" s="27"/>
      <c r="ECO192" s="27"/>
      <c r="ECP192" s="27"/>
      <c r="ECQ192" s="27"/>
      <c r="ECR192" s="27"/>
      <c r="ECS192" s="27"/>
      <c r="ECT192" s="27"/>
      <c r="ECU192" s="27"/>
      <c r="ECV192" s="27"/>
      <c r="ECW192" s="27"/>
      <c r="ECX192" s="27"/>
      <c r="ECY192" s="27"/>
      <c r="ECZ192" s="27"/>
      <c r="EDA192" s="27"/>
      <c r="EDB192" s="27"/>
      <c r="EDC192" s="27"/>
      <c r="EDD192" s="27"/>
      <c r="EDE192" s="27"/>
      <c r="EDF192" s="27"/>
      <c r="EDG192" s="27"/>
      <c r="EDH192" s="27"/>
      <c r="EDI192" s="27"/>
      <c r="EDJ192" s="27"/>
      <c r="EDK192" s="27"/>
      <c r="EDL192" s="27"/>
      <c r="EDM192" s="27"/>
      <c r="EDN192" s="27"/>
      <c r="EDO192" s="27"/>
      <c r="EDP192" s="27"/>
      <c r="EDQ192" s="27"/>
      <c r="EDR192" s="27"/>
      <c r="EDS192" s="27"/>
      <c r="EDT192" s="27"/>
      <c r="EDU192" s="27"/>
      <c r="EDV192" s="27"/>
      <c r="EDW192" s="27"/>
      <c r="EDX192" s="27"/>
      <c r="EDY192" s="27"/>
      <c r="EDZ192" s="27"/>
      <c r="EEA192" s="27"/>
      <c r="EEB192" s="27"/>
      <c r="EEC192" s="27"/>
      <c r="EED192" s="27"/>
      <c r="EEE192" s="27"/>
      <c r="EEF192" s="27"/>
      <c r="EEG192" s="27"/>
      <c r="EEH192" s="27"/>
      <c r="EEI192" s="27"/>
      <c r="EEJ192" s="27"/>
      <c r="EEK192" s="27"/>
      <c r="EEL192" s="27"/>
      <c r="EEM192" s="27"/>
      <c r="EEN192" s="27"/>
      <c r="EEO192" s="27"/>
      <c r="EEP192" s="27"/>
      <c r="EEQ192" s="27"/>
      <c r="EER192" s="27"/>
      <c r="EES192" s="27"/>
      <c r="EET192" s="27"/>
      <c r="EEU192" s="27"/>
      <c r="EEV192" s="27"/>
      <c r="EEW192" s="27"/>
      <c r="EEX192" s="27"/>
      <c r="EEY192" s="27"/>
      <c r="EEZ192" s="27"/>
      <c r="EFA192" s="27"/>
      <c r="EFB192" s="27"/>
      <c r="EFC192" s="27"/>
      <c r="EFD192" s="27"/>
      <c r="EFE192" s="27"/>
      <c r="EFF192" s="27"/>
      <c r="EFG192" s="27"/>
      <c r="EFH192" s="27"/>
      <c r="EFI192" s="27"/>
      <c r="EFJ192" s="27"/>
      <c r="EFK192" s="27"/>
      <c r="EFL192" s="27"/>
      <c r="EFM192" s="27"/>
      <c r="EFN192" s="27"/>
      <c r="EFO192" s="27"/>
      <c r="EFP192" s="27"/>
      <c r="EFQ192" s="27"/>
      <c r="EFR192" s="27"/>
      <c r="EFS192" s="27"/>
      <c r="EFT192" s="27"/>
      <c r="EFU192" s="27"/>
      <c r="EFV192" s="27"/>
      <c r="EFW192" s="27"/>
      <c r="EFX192" s="27"/>
      <c r="EFY192" s="27"/>
      <c r="EFZ192" s="27"/>
      <c r="EGA192" s="27"/>
      <c r="EGB192" s="27"/>
      <c r="EGC192" s="27"/>
      <c r="EGD192" s="27"/>
      <c r="EGE192" s="27"/>
      <c r="EGF192" s="27"/>
      <c r="EGG192" s="27"/>
      <c r="EGH192" s="27"/>
      <c r="EGI192" s="27"/>
      <c r="EGJ192" s="27"/>
      <c r="EGK192" s="27"/>
      <c r="EGL192" s="27"/>
      <c r="EGM192" s="27"/>
      <c r="EGN192" s="27"/>
      <c r="EGO192" s="27"/>
      <c r="EGP192" s="27"/>
      <c r="EGQ192" s="27"/>
      <c r="EGR192" s="27"/>
      <c r="EGS192" s="27"/>
      <c r="EGT192" s="27"/>
      <c r="EGU192" s="27"/>
      <c r="EGV192" s="27"/>
      <c r="EGW192" s="27"/>
      <c r="EGX192" s="27"/>
      <c r="EGY192" s="27"/>
      <c r="EGZ192" s="27"/>
      <c r="EHA192" s="27"/>
      <c r="EHB192" s="27"/>
      <c r="EHC192" s="27"/>
      <c r="EHD192" s="27"/>
      <c r="EHE192" s="27"/>
      <c r="EHF192" s="27"/>
      <c r="EHG192" s="27"/>
      <c r="EHH192" s="27"/>
      <c r="EHI192" s="27"/>
      <c r="EHJ192" s="27"/>
      <c r="EHK192" s="27"/>
      <c r="EHL192" s="27"/>
      <c r="EHM192" s="27"/>
      <c r="EHN192" s="27"/>
      <c r="EHO192" s="27"/>
      <c r="EHP192" s="27"/>
      <c r="EHQ192" s="27"/>
      <c r="EHR192" s="27"/>
      <c r="EHS192" s="27"/>
      <c r="EHT192" s="27"/>
      <c r="EHU192" s="27"/>
      <c r="EHV192" s="27"/>
      <c r="EHW192" s="27"/>
      <c r="EHX192" s="27"/>
      <c r="EHY192" s="27"/>
      <c r="EHZ192" s="27"/>
      <c r="EIA192" s="27"/>
      <c r="EIB192" s="27"/>
      <c r="EIC192" s="27"/>
      <c r="EID192" s="27"/>
      <c r="EIE192" s="27"/>
      <c r="EIF192" s="27"/>
      <c r="EIG192" s="27"/>
      <c r="EIH192" s="27"/>
      <c r="EII192" s="27"/>
      <c r="EIJ192" s="27"/>
      <c r="EIK192" s="27"/>
      <c r="EIL192" s="27"/>
      <c r="EIM192" s="27"/>
      <c r="EIN192" s="27"/>
      <c r="EIO192" s="27"/>
      <c r="EIP192" s="27"/>
      <c r="EIQ192" s="27"/>
      <c r="EIR192" s="27"/>
      <c r="EIS192" s="27"/>
      <c r="EIT192" s="27"/>
      <c r="EIU192" s="27"/>
      <c r="EIV192" s="27"/>
      <c r="EIW192" s="27"/>
      <c r="EIX192" s="27"/>
      <c r="EIY192" s="27"/>
      <c r="EIZ192" s="27"/>
      <c r="EJA192" s="27"/>
      <c r="EJB192" s="27"/>
      <c r="EJC192" s="27"/>
      <c r="EJD192" s="27"/>
      <c r="EJE192" s="27"/>
      <c r="EJF192" s="27"/>
      <c r="EJG192" s="27"/>
      <c r="EJH192" s="27"/>
      <c r="EJI192" s="27"/>
      <c r="EJJ192" s="27"/>
      <c r="EJK192" s="27"/>
      <c r="EJL192" s="27"/>
      <c r="EJM192" s="27"/>
      <c r="EJN192" s="27"/>
      <c r="EJO192" s="27"/>
      <c r="EJP192" s="27"/>
      <c r="EJQ192" s="27"/>
      <c r="EJR192" s="27"/>
      <c r="EJS192" s="27"/>
      <c r="EJT192" s="27"/>
      <c r="EJU192" s="27"/>
      <c r="EJV192" s="27"/>
      <c r="EJW192" s="27"/>
      <c r="EJX192" s="27"/>
      <c r="EJY192" s="27"/>
      <c r="EJZ192" s="27"/>
      <c r="EKA192" s="27"/>
      <c r="EKB192" s="27"/>
      <c r="EKC192" s="27"/>
      <c r="EKD192" s="27"/>
      <c r="EKE192" s="27"/>
      <c r="EKF192" s="27"/>
      <c r="EKG192" s="27"/>
      <c r="EKH192" s="27"/>
      <c r="EKI192" s="27"/>
      <c r="EKJ192" s="27"/>
      <c r="EKK192" s="27"/>
      <c r="EKL192" s="27"/>
      <c r="EKM192" s="27"/>
      <c r="EKN192" s="27"/>
      <c r="EKO192" s="27"/>
      <c r="EKP192" s="27"/>
      <c r="EKQ192" s="27"/>
      <c r="EKR192" s="27"/>
      <c r="EKS192" s="27"/>
      <c r="EKT192" s="27"/>
      <c r="EKU192" s="27"/>
      <c r="EKV192" s="27"/>
      <c r="EKW192" s="27"/>
      <c r="EKX192" s="27"/>
      <c r="EKY192" s="27"/>
      <c r="EKZ192" s="27"/>
      <c r="ELA192" s="27"/>
      <c r="ELB192" s="27"/>
      <c r="ELC192" s="27"/>
      <c r="ELD192" s="27"/>
      <c r="ELE192" s="27"/>
      <c r="ELF192" s="27"/>
      <c r="ELG192" s="27"/>
      <c r="ELH192" s="27"/>
      <c r="ELI192" s="27"/>
      <c r="ELJ192" s="27"/>
      <c r="ELK192" s="27"/>
      <c r="ELL192" s="27"/>
      <c r="ELM192" s="27"/>
      <c r="ELN192" s="27"/>
      <c r="ELO192" s="27"/>
      <c r="ELP192" s="27"/>
      <c r="ELQ192" s="27"/>
      <c r="ELR192" s="27"/>
      <c r="ELS192" s="27"/>
      <c r="ELT192" s="27"/>
      <c r="ELU192" s="27"/>
      <c r="ELV192" s="27"/>
      <c r="ELW192" s="27"/>
      <c r="ELX192" s="27"/>
      <c r="ELY192" s="27"/>
      <c r="ELZ192" s="27"/>
      <c r="EMA192" s="27"/>
      <c r="EMB192" s="27"/>
      <c r="EMC192" s="27"/>
      <c r="EMD192" s="27"/>
      <c r="EME192" s="27"/>
      <c r="EMF192" s="27"/>
      <c r="EMG192" s="27"/>
      <c r="EMH192" s="27"/>
      <c r="EMI192" s="27"/>
      <c r="EMJ192" s="27"/>
      <c r="EMK192" s="27"/>
      <c r="EML192" s="27"/>
      <c r="EMM192" s="27"/>
      <c r="EMN192" s="27"/>
      <c r="EMO192" s="27"/>
      <c r="EMP192" s="27"/>
      <c r="EMQ192" s="27"/>
      <c r="EMR192" s="27"/>
      <c r="EMS192" s="27"/>
      <c r="EMT192" s="27"/>
      <c r="EMU192" s="27"/>
      <c r="EMV192" s="27"/>
      <c r="EMW192" s="27"/>
      <c r="EMX192" s="27"/>
      <c r="EMY192" s="27"/>
      <c r="EMZ192" s="27"/>
      <c r="ENA192" s="27"/>
      <c r="ENB192" s="27"/>
      <c r="ENC192" s="27"/>
      <c r="END192" s="27"/>
      <c r="ENE192" s="27"/>
      <c r="ENF192" s="27"/>
      <c r="ENG192" s="27"/>
      <c r="ENH192" s="27"/>
      <c r="ENI192" s="27"/>
      <c r="ENJ192" s="27"/>
      <c r="ENK192" s="27"/>
      <c r="ENL192" s="27"/>
      <c r="ENM192" s="27"/>
      <c r="ENN192" s="27"/>
      <c r="ENO192" s="27"/>
      <c r="ENP192" s="27"/>
      <c r="ENQ192" s="27"/>
      <c r="ENR192" s="27"/>
      <c r="ENS192" s="27"/>
      <c r="ENT192" s="27"/>
      <c r="ENU192" s="27"/>
      <c r="ENV192" s="27"/>
      <c r="ENW192" s="27"/>
      <c r="ENX192" s="27"/>
      <c r="ENY192" s="27"/>
      <c r="ENZ192" s="27"/>
      <c r="EOA192" s="27"/>
      <c r="EOB192" s="27"/>
      <c r="EOC192" s="27"/>
      <c r="EOD192" s="27"/>
      <c r="EOE192" s="27"/>
      <c r="EOF192" s="27"/>
      <c r="EOG192" s="27"/>
      <c r="EOH192" s="27"/>
      <c r="EOI192" s="27"/>
      <c r="EOJ192" s="27"/>
      <c r="EOK192" s="27"/>
      <c r="EOL192" s="27"/>
      <c r="EOM192" s="27"/>
      <c r="EON192" s="27"/>
      <c r="EOO192" s="27"/>
      <c r="EOP192" s="27"/>
      <c r="EOQ192" s="27"/>
      <c r="EOR192" s="27"/>
      <c r="EOS192" s="27"/>
      <c r="EOT192" s="27"/>
      <c r="EOU192" s="27"/>
      <c r="EOV192" s="27"/>
      <c r="EOW192" s="27"/>
      <c r="EOX192" s="27"/>
      <c r="EOY192" s="27"/>
      <c r="EOZ192" s="27"/>
      <c r="EPA192" s="27"/>
      <c r="EPB192" s="27"/>
      <c r="EPC192" s="27"/>
      <c r="EPD192" s="27"/>
      <c r="EPE192" s="27"/>
      <c r="EPF192" s="27"/>
      <c r="EPG192" s="27"/>
      <c r="EPH192" s="27"/>
      <c r="EPI192" s="27"/>
      <c r="EPJ192" s="27"/>
      <c r="EPK192" s="27"/>
      <c r="EPL192" s="27"/>
      <c r="EPM192" s="27"/>
      <c r="EPN192" s="27"/>
      <c r="EPO192" s="27"/>
      <c r="EPP192" s="27"/>
      <c r="EPQ192" s="27"/>
      <c r="EPR192" s="27"/>
      <c r="EPS192" s="27"/>
      <c r="EPT192" s="27"/>
      <c r="EPU192" s="27"/>
      <c r="EPV192" s="27"/>
      <c r="EPW192" s="27"/>
      <c r="EPX192" s="27"/>
      <c r="EPY192" s="27"/>
      <c r="EPZ192" s="27"/>
      <c r="EQA192" s="27"/>
      <c r="EQB192" s="27"/>
      <c r="EQC192" s="27"/>
      <c r="EQD192" s="27"/>
      <c r="EQE192" s="27"/>
      <c r="EQF192" s="27"/>
      <c r="EQG192" s="27"/>
      <c r="EQH192" s="27"/>
      <c r="EQI192" s="27"/>
      <c r="EQJ192" s="27"/>
      <c r="EQK192" s="27"/>
      <c r="EQL192" s="27"/>
      <c r="EQM192" s="27"/>
      <c r="EQN192" s="27"/>
      <c r="EQO192" s="27"/>
      <c r="EQP192" s="27"/>
      <c r="EQQ192" s="27"/>
      <c r="EQR192" s="27"/>
      <c r="EQS192" s="27"/>
      <c r="EQT192" s="27"/>
      <c r="EQU192" s="27"/>
      <c r="EQV192" s="27"/>
      <c r="EQW192" s="27"/>
      <c r="EQX192" s="27"/>
      <c r="EQY192" s="27"/>
      <c r="EQZ192" s="27"/>
      <c r="ERA192" s="27"/>
      <c r="ERB192" s="27"/>
      <c r="ERC192" s="27"/>
      <c r="ERD192" s="27"/>
      <c r="ERE192" s="27"/>
      <c r="ERF192" s="27"/>
      <c r="ERG192" s="27"/>
      <c r="ERH192" s="27"/>
      <c r="ERI192" s="27"/>
      <c r="ERJ192" s="27"/>
      <c r="ERK192" s="27"/>
      <c r="ERL192" s="27"/>
      <c r="ERM192" s="27"/>
      <c r="ERN192" s="27"/>
      <c r="ERO192" s="27"/>
      <c r="ERP192" s="27"/>
      <c r="ERQ192" s="27"/>
      <c r="ERR192" s="27"/>
      <c r="ERS192" s="27"/>
      <c r="ERT192" s="27"/>
      <c r="ERU192" s="27"/>
      <c r="ERV192" s="27"/>
      <c r="ERW192" s="27"/>
      <c r="ERX192" s="27"/>
      <c r="ERY192" s="27"/>
      <c r="ERZ192" s="27"/>
      <c r="ESA192" s="27"/>
      <c r="ESB192" s="27"/>
      <c r="ESC192" s="27"/>
      <c r="ESD192" s="27"/>
      <c r="ESE192" s="27"/>
      <c r="ESF192" s="27"/>
      <c r="ESG192" s="27"/>
      <c r="ESH192" s="27"/>
      <c r="ESI192" s="27"/>
      <c r="ESJ192" s="27"/>
      <c r="ESK192" s="27"/>
      <c r="ESL192" s="27"/>
      <c r="ESM192" s="27"/>
      <c r="ESN192" s="27"/>
      <c r="ESO192" s="27"/>
      <c r="ESP192" s="27"/>
      <c r="ESQ192" s="27"/>
      <c r="ESR192" s="27"/>
      <c r="ESS192" s="27"/>
      <c r="EST192" s="27"/>
      <c r="ESU192" s="27"/>
      <c r="ESV192" s="27"/>
      <c r="ESW192" s="27"/>
      <c r="ESX192" s="27"/>
      <c r="ESY192" s="27"/>
      <c r="ESZ192" s="27"/>
      <c r="ETA192" s="27"/>
      <c r="ETB192" s="27"/>
      <c r="ETC192" s="27"/>
      <c r="ETD192" s="27"/>
      <c r="ETE192" s="27"/>
      <c r="ETF192" s="27"/>
      <c r="ETG192" s="27"/>
      <c r="ETH192" s="27"/>
      <c r="ETI192" s="27"/>
      <c r="ETJ192" s="27"/>
      <c r="ETK192" s="27"/>
      <c r="ETL192" s="27"/>
      <c r="ETM192" s="27"/>
      <c r="ETN192" s="27"/>
      <c r="ETO192" s="27"/>
      <c r="ETP192" s="27"/>
      <c r="ETQ192" s="27"/>
      <c r="ETR192" s="27"/>
      <c r="ETS192" s="27"/>
      <c r="ETT192" s="27"/>
      <c r="ETU192" s="27"/>
      <c r="ETV192" s="27"/>
      <c r="ETW192" s="27"/>
      <c r="ETX192" s="27"/>
      <c r="ETY192" s="27"/>
      <c r="ETZ192" s="27"/>
      <c r="EUA192" s="27"/>
      <c r="EUB192" s="27"/>
      <c r="EUC192" s="27"/>
      <c r="EUD192" s="27"/>
      <c r="EUE192" s="27"/>
      <c r="EUF192" s="27"/>
      <c r="EUG192" s="27"/>
      <c r="EUH192" s="27"/>
      <c r="EUI192" s="27"/>
      <c r="EUJ192" s="27"/>
      <c r="EUK192" s="27"/>
      <c r="EUL192" s="27"/>
      <c r="EUM192" s="27"/>
      <c r="EUN192" s="27"/>
      <c r="EUO192" s="27"/>
      <c r="EUP192" s="27"/>
      <c r="EUQ192" s="27"/>
      <c r="EUR192" s="27"/>
      <c r="EUS192" s="27"/>
      <c r="EUT192" s="27"/>
      <c r="EUU192" s="27"/>
      <c r="EUV192" s="27"/>
      <c r="EUW192" s="27"/>
      <c r="EUX192" s="27"/>
      <c r="EUY192" s="27"/>
      <c r="EUZ192" s="27"/>
      <c r="EVA192" s="27"/>
      <c r="EVB192" s="27"/>
      <c r="EVC192" s="27"/>
      <c r="EVD192" s="27"/>
      <c r="EVE192" s="27"/>
      <c r="EVF192" s="27"/>
      <c r="EVG192" s="27"/>
      <c r="EVH192" s="27"/>
      <c r="EVI192" s="27"/>
      <c r="EVJ192" s="27"/>
      <c r="EVK192" s="27"/>
      <c r="EVL192" s="27"/>
      <c r="EVM192" s="27"/>
      <c r="EVN192" s="27"/>
      <c r="EVO192" s="27"/>
      <c r="EVP192" s="27"/>
      <c r="EVQ192" s="27"/>
      <c r="EVR192" s="27"/>
      <c r="EVS192" s="27"/>
      <c r="EVT192" s="27"/>
      <c r="EVU192" s="27"/>
      <c r="EVV192" s="27"/>
      <c r="EVW192" s="27"/>
      <c r="EVX192" s="27"/>
      <c r="EVY192" s="27"/>
      <c r="EVZ192" s="27"/>
      <c r="EWA192" s="27"/>
      <c r="EWB192" s="27"/>
      <c r="EWC192" s="27"/>
      <c r="EWD192" s="27"/>
      <c r="EWE192" s="27"/>
      <c r="EWF192" s="27"/>
      <c r="EWG192" s="27"/>
      <c r="EWH192" s="27"/>
      <c r="EWI192" s="27"/>
      <c r="EWJ192" s="27"/>
      <c r="EWK192" s="27"/>
      <c r="EWL192" s="27"/>
      <c r="EWM192" s="27"/>
      <c r="EWN192" s="27"/>
      <c r="EWO192" s="27"/>
      <c r="EWP192" s="27"/>
      <c r="EWQ192" s="27"/>
      <c r="EWR192" s="27"/>
      <c r="EWS192" s="27"/>
      <c r="EWT192" s="27"/>
      <c r="EWU192" s="27"/>
      <c r="EWV192" s="27"/>
      <c r="EWW192" s="27"/>
      <c r="EWX192" s="27"/>
      <c r="EWY192" s="27"/>
      <c r="EWZ192" s="27"/>
      <c r="EXA192" s="27"/>
      <c r="EXB192" s="27"/>
      <c r="EXC192" s="27"/>
      <c r="EXD192" s="27"/>
      <c r="EXE192" s="27"/>
      <c r="EXF192" s="27"/>
      <c r="EXG192" s="27"/>
      <c r="EXH192" s="27"/>
      <c r="EXI192" s="27"/>
      <c r="EXJ192" s="27"/>
      <c r="EXK192" s="27"/>
      <c r="EXL192" s="27"/>
      <c r="EXM192" s="27"/>
      <c r="EXN192" s="27"/>
      <c r="EXO192" s="27"/>
      <c r="EXP192" s="27"/>
      <c r="EXQ192" s="27"/>
      <c r="EXR192" s="27"/>
      <c r="EXS192" s="27"/>
      <c r="EXT192" s="27"/>
      <c r="EXU192" s="27"/>
      <c r="EXV192" s="27"/>
      <c r="EXW192" s="27"/>
      <c r="EXX192" s="27"/>
      <c r="EXY192" s="27"/>
      <c r="EXZ192" s="27"/>
      <c r="EYA192" s="27"/>
      <c r="EYB192" s="27"/>
      <c r="EYC192" s="27"/>
      <c r="EYD192" s="27"/>
      <c r="EYE192" s="27"/>
      <c r="EYF192" s="27"/>
      <c r="EYG192" s="27"/>
      <c r="EYH192" s="27"/>
      <c r="EYI192" s="27"/>
      <c r="EYJ192" s="27"/>
      <c r="EYK192" s="27"/>
      <c r="EYL192" s="27"/>
      <c r="EYM192" s="27"/>
      <c r="EYN192" s="27"/>
      <c r="EYO192" s="27"/>
      <c r="EYP192" s="27"/>
      <c r="EYQ192" s="27"/>
      <c r="EYR192" s="27"/>
      <c r="EYS192" s="27"/>
      <c r="EYT192" s="27"/>
      <c r="EYU192" s="27"/>
      <c r="EYV192" s="27"/>
      <c r="EYW192" s="27"/>
      <c r="EYX192" s="27"/>
      <c r="EYY192" s="27"/>
      <c r="EYZ192" s="27"/>
      <c r="EZA192" s="27"/>
      <c r="EZB192" s="27"/>
      <c r="EZC192" s="27"/>
      <c r="EZD192" s="27"/>
      <c r="EZE192" s="27"/>
      <c r="EZF192" s="27"/>
      <c r="EZG192" s="27"/>
      <c r="EZH192" s="27"/>
      <c r="EZI192" s="27"/>
      <c r="EZJ192" s="27"/>
      <c r="EZK192" s="27"/>
      <c r="EZL192" s="27"/>
      <c r="EZM192" s="27"/>
      <c r="EZN192" s="27"/>
      <c r="EZO192" s="27"/>
      <c r="EZP192" s="27"/>
      <c r="EZQ192" s="27"/>
      <c r="EZR192" s="27"/>
      <c r="EZS192" s="27"/>
      <c r="EZT192" s="27"/>
      <c r="EZU192" s="27"/>
      <c r="EZV192" s="27"/>
      <c r="EZW192" s="27"/>
      <c r="EZX192" s="27"/>
      <c r="EZY192" s="27"/>
      <c r="EZZ192" s="27"/>
      <c r="FAA192" s="27"/>
      <c r="FAB192" s="27"/>
      <c r="FAC192" s="27"/>
      <c r="FAD192" s="27"/>
      <c r="FAE192" s="27"/>
      <c r="FAF192" s="27"/>
      <c r="FAG192" s="27"/>
      <c r="FAH192" s="27"/>
      <c r="FAI192" s="27"/>
      <c r="FAJ192" s="27"/>
      <c r="FAK192" s="27"/>
      <c r="FAL192" s="27"/>
      <c r="FAM192" s="27"/>
      <c r="FAN192" s="27"/>
      <c r="FAO192" s="27"/>
      <c r="FAP192" s="27"/>
      <c r="FAQ192" s="27"/>
      <c r="FAR192" s="27"/>
      <c r="FAS192" s="27"/>
      <c r="FAT192" s="27"/>
      <c r="FAU192" s="27"/>
      <c r="FAV192" s="27"/>
      <c r="FAW192" s="27"/>
      <c r="FAX192" s="27"/>
      <c r="FAY192" s="27"/>
      <c r="FAZ192" s="27"/>
      <c r="FBA192" s="27"/>
      <c r="FBB192" s="27"/>
      <c r="FBC192" s="27"/>
      <c r="FBD192" s="27"/>
      <c r="FBE192" s="27"/>
      <c r="FBF192" s="27"/>
      <c r="FBG192" s="27"/>
      <c r="FBH192" s="27"/>
      <c r="FBI192" s="27"/>
      <c r="FBJ192" s="27"/>
      <c r="FBK192" s="27"/>
      <c r="FBL192" s="27"/>
      <c r="FBM192" s="27"/>
      <c r="FBN192" s="27"/>
      <c r="FBO192" s="27"/>
      <c r="FBP192" s="27"/>
      <c r="FBQ192" s="27"/>
      <c r="FBR192" s="27"/>
      <c r="FBS192" s="27"/>
      <c r="FBT192" s="27"/>
      <c r="FBU192" s="27"/>
      <c r="FBV192" s="27"/>
      <c r="FBW192" s="27"/>
      <c r="FBX192" s="27"/>
      <c r="FBY192" s="27"/>
      <c r="FBZ192" s="27"/>
      <c r="FCA192" s="27"/>
      <c r="FCB192" s="27"/>
      <c r="FCC192" s="27"/>
      <c r="FCD192" s="27"/>
      <c r="FCE192" s="27"/>
      <c r="FCF192" s="27"/>
      <c r="FCG192" s="27"/>
      <c r="FCH192" s="27"/>
      <c r="FCI192" s="27"/>
      <c r="FCJ192" s="27"/>
      <c r="FCK192" s="27"/>
      <c r="FCL192" s="27"/>
      <c r="FCM192" s="27"/>
      <c r="FCN192" s="27"/>
      <c r="FCO192" s="27"/>
      <c r="FCP192" s="27"/>
      <c r="FCQ192" s="27"/>
      <c r="FCR192" s="27"/>
      <c r="FCS192" s="27"/>
      <c r="FCT192" s="27"/>
      <c r="FCU192" s="27"/>
      <c r="FCV192" s="27"/>
      <c r="FCW192" s="27"/>
      <c r="FCX192" s="27"/>
      <c r="FCY192" s="27"/>
      <c r="FCZ192" s="27"/>
      <c r="FDA192" s="27"/>
      <c r="FDB192" s="27"/>
      <c r="FDC192" s="27"/>
      <c r="FDD192" s="27"/>
      <c r="FDE192" s="27"/>
      <c r="FDF192" s="27"/>
      <c r="FDG192" s="27"/>
      <c r="FDH192" s="27"/>
      <c r="FDI192" s="27"/>
      <c r="FDJ192" s="27"/>
      <c r="FDK192" s="27"/>
      <c r="FDL192" s="27"/>
      <c r="FDM192" s="27"/>
      <c r="FDN192" s="27"/>
      <c r="FDO192" s="27"/>
      <c r="FDP192" s="27"/>
      <c r="FDQ192" s="27"/>
      <c r="FDR192" s="27"/>
      <c r="FDS192" s="27"/>
      <c r="FDT192" s="27"/>
      <c r="FDU192" s="27"/>
      <c r="FDV192" s="27"/>
      <c r="FDW192" s="27"/>
      <c r="FDX192" s="27"/>
      <c r="FDY192" s="27"/>
      <c r="FDZ192" s="27"/>
      <c r="FEA192" s="27"/>
      <c r="FEB192" s="27"/>
      <c r="FEC192" s="27"/>
      <c r="FED192" s="27"/>
      <c r="FEE192" s="27"/>
      <c r="FEF192" s="27"/>
      <c r="FEG192" s="27"/>
      <c r="FEH192" s="27"/>
      <c r="FEI192" s="27"/>
      <c r="FEJ192" s="27"/>
      <c r="FEK192" s="27"/>
      <c r="FEL192" s="27"/>
      <c r="FEM192" s="27"/>
      <c r="FEN192" s="27"/>
      <c r="FEO192" s="27"/>
      <c r="FEP192" s="27"/>
      <c r="FEQ192" s="27"/>
      <c r="FER192" s="27"/>
      <c r="FES192" s="27"/>
      <c r="FET192" s="27"/>
      <c r="FEU192" s="27"/>
      <c r="FEV192" s="27"/>
      <c r="FEW192" s="27"/>
      <c r="FEX192" s="27"/>
      <c r="FEY192" s="27"/>
      <c r="FEZ192" s="27"/>
      <c r="FFA192" s="27"/>
      <c r="FFB192" s="27"/>
      <c r="FFC192" s="27"/>
      <c r="FFD192" s="27"/>
      <c r="FFE192" s="27"/>
      <c r="FFF192" s="27"/>
      <c r="FFG192" s="27"/>
      <c r="FFH192" s="27"/>
      <c r="FFI192" s="27"/>
      <c r="FFJ192" s="27"/>
      <c r="FFK192" s="27"/>
      <c r="FFL192" s="27"/>
      <c r="FFM192" s="27"/>
      <c r="FFN192" s="27"/>
      <c r="FFO192" s="27"/>
      <c r="FFP192" s="27"/>
      <c r="FFQ192" s="27"/>
      <c r="FFR192" s="27"/>
      <c r="FFS192" s="27"/>
      <c r="FFT192" s="27"/>
      <c r="FFU192" s="27"/>
      <c r="FFV192" s="27"/>
      <c r="FFW192" s="27"/>
      <c r="FFX192" s="27"/>
      <c r="FFY192" s="27"/>
      <c r="FFZ192" s="27"/>
      <c r="FGA192" s="27"/>
      <c r="FGB192" s="27"/>
      <c r="FGC192" s="27"/>
      <c r="FGD192" s="27"/>
      <c r="FGE192" s="27"/>
      <c r="FGF192" s="27"/>
      <c r="FGG192" s="27"/>
      <c r="FGH192" s="27"/>
      <c r="FGI192" s="27"/>
      <c r="FGJ192" s="27"/>
      <c r="FGK192" s="27"/>
      <c r="FGL192" s="27"/>
      <c r="FGM192" s="27"/>
      <c r="FGN192" s="27"/>
      <c r="FGO192" s="27"/>
      <c r="FGP192" s="27"/>
      <c r="FGQ192" s="27"/>
      <c r="FGR192" s="27"/>
      <c r="FGS192" s="27"/>
      <c r="FGT192" s="27"/>
      <c r="FGU192" s="27"/>
      <c r="FGV192" s="27"/>
      <c r="FGW192" s="27"/>
      <c r="FGX192" s="27"/>
      <c r="FGY192" s="27"/>
      <c r="FGZ192" s="27"/>
      <c r="FHA192" s="27"/>
      <c r="FHB192" s="27"/>
      <c r="FHC192" s="27"/>
      <c r="FHD192" s="27"/>
      <c r="FHE192" s="27"/>
      <c r="FHF192" s="27"/>
      <c r="FHG192" s="27"/>
      <c r="FHH192" s="27"/>
      <c r="FHI192" s="27"/>
      <c r="FHJ192" s="27"/>
      <c r="FHK192" s="27"/>
      <c r="FHL192" s="27"/>
      <c r="FHM192" s="27"/>
      <c r="FHN192" s="27"/>
      <c r="FHO192" s="27"/>
      <c r="FHP192" s="27"/>
      <c r="FHQ192" s="27"/>
      <c r="FHR192" s="27"/>
      <c r="FHS192" s="27"/>
      <c r="FHT192" s="27"/>
      <c r="FHU192" s="27"/>
      <c r="FHV192" s="27"/>
      <c r="FHW192" s="27"/>
      <c r="FHX192" s="27"/>
      <c r="FHY192" s="27"/>
      <c r="FHZ192" s="27"/>
      <c r="FIA192" s="27"/>
      <c r="FIB192" s="27"/>
      <c r="FIC192" s="27"/>
      <c r="FID192" s="27"/>
      <c r="FIE192" s="27"/>
      <c r="FIF192" s="27"/>
      <c r="FIG192" s="27"/>
      <c r="FIH192" s="27"/>
      <c r="FII192" s="27"/>
      <c r="FIJ192" s="27"/>
      <c r="FIK192" s="27"/>
      <c r="FIL192" s="27"/>
      <c r="FIM192" s="27"/>
      <c r="FIN192" s="27"/>
      <c r="FIO192" s="27"/>
      <c r="FIP192" s="27"/>
      <c r="FIQ192" s="27"/>
      <c r="FIR192" s="27"/>
      <c r="FIS192" s="27"/>
      <c r="FIT192" s="27"/>
      <c r="FIU192" s="27"/>
      <c r="FIV192" s="27"/>
      <c r="FIW192" s="27"/>
      <c r="FIX192" s="27"/>
      <c r="FIY192" s="27"/>
      <c r="FIZ192" s="27"/>
      <c r="FJA192" s="27"/>
      <c r="FJB192" s="27"/>
      <c r="FJC192" s="27"/>
      <c r="FJD192" s="27"/>
      <c r="FJE192" s="27"/>
      <c r="FJF192" s="27"/>
      <c r="FJG192" s="27"/>
      <c r="FJH192" s="27"/>
      <c r="FJI192" s="27"/>
      <c r="FJJ192" s="27"/>
      <c r="FJK192" s="27"/>
      <c r="FJL192" s="27"/>
      <c r="FJM192" s="27"/>
      <c r="FJN192" s="27"/>
      <c r="FJO192" s="27"/>
      <c r="FJP192" s="27"/>
      <c r="FJQ192" s="27"/>
      <c r="FJR192" s="27"/>
      <c r="FJS192" s="27"/>
      <c r="FJT192" s="27"/>
      <c r="FJU192" s="27"/>
      <c r="FJV192" s="27"/>
      <c r="FJW192" s="27"/>
      <c r="FJX192" s="27"/>
      <c r="FJY192" s="27"/>
      <c r="FJZ192" s="27"/>
      <c r="FKA192" s="27"/>
      <c r="FKB192" s="27"/>
      <c r="FKC192" s="27"/>
      <c r="FKD192" s="27"/>
      <c r="FKE192" s="27"/>
      <c r="FKF192" s="27"/>
      <c r="FKG192" s="27"/>
      <c r="FKH192" s="27"/>
      <c r="FKI192" s="27"/>
      <c r="FKJ192" s="27"/>
      <c r="FKK192" s="27"/>
      <c r="FKL192" s="27"/>
      <c r="FKM192" s="27"/>
      <c r="FKN192" s="27"/>
      <c r="FKO192" s="27"/>
      <c r="FKP192" s="27"/>
      <c r="FKQ192" s="27"/>
      <c r="FKR192" s="27"/>
      <c r="FKS192" s="27"/>
      <c r="FKT192" s="27"/>
      <c r="FKU192" s="27"/>
      <c r="FKV192" s="27"/>
      <c r="FKW192" s="27"/>
      <c r="FKX192" s="27"/>
      <c r="FKY192" s="27"/>
      <c r="FKZ192" s="27"/>
      <c r="FLA192" s="27"/>
      <c r="FLB192" s="27"/>
      <c r="FLC192" s="27"/>
      <c r="FLD192" s="27"/>
      <c r="FLE192" s="27"/>
      <c r="FLF192" s="27"/>
      <c r="FLG192" s="27"/>
      <c r="FLH192" s="27"/>
      <c r="FLI192" s="27"/>
      <c r="FLJ192" s="27"/>
      <c r="FLK192" s="27"/>
      <c r="FLL192" s="27"/>
      <c r="FLM192" s="27"/>
      <c r="FLN192" s="27"/>
      <c r="FLO192" s="27"/>
      <c r="FLP192" s="27"/>
      <c r="FLQ192" s="27"/>
      <c r="FLR192" s="27"/>
      <c r="FLS192" s="27"/>
      <c r="FLT192" s="27"/>
      <c r="FLU192" s="27"/>
      <c r="FLV192" s="27"/>
      <c r="FLW192" s="27"/>
      <c r="FLX192" s="27"/>
      <c r="FLY192" s="27"/>
      <c r="FLZ192" s="27"/>
      <c r="FMA192" s="27"/>
      <c r="FMB192" s="27"/>
      <c r="FMC192" s="27"/>
      <c r="FMD192" s="27"/>
      <c r="FME192" s="27"/>
      <c r="FMF192" s="27"/>
      <c r="FMG192" s="27"/>
      <c r="FMH192" s="27"/>
      <c r="FMI192" s="27"/>
      <c r="FMJ192" s="27"/>
      <c r="FMK192" s="27"/>
      <c r="FML192" s="27"/>
      <c r="FMM192" s="27"/>
      <c r="FMN192" s="27"/>
      <c r="FMO192" s="27"/>
      <c r="FMP192" s="27"/>
      <c r="FMQ192" s="27"/>
      <c r="FMR192" s="27"/>
      <c r="FMS192" s="27"/>
      <c r="FMT192" s="27"/>
      <c r="FMU192" s="27"/>
      <c r="FMV192" s="27"/>
      <c r="FMW192" s="27"/>
      <c r="FMX192" s="27"/>
      <c r="FMY192" s="27"/>
      <c r="FMZ192" s="27"/>
      <c r="FNA192" s="27"/>
      <c r="FNB192" s="27"/>
      <c r="FNC192" s="27"/>
      <c r="FND192" s="27"/>
      <c r="FNE192" s="27"/>
      <c r="FNF192" s="27"/>
      <c r="FNG192" s="27"/>
      <c r="FNH192" s="27"/>
      <c r="FNI192" s="27"/>
      <c r="FNJ192" s="27"/>
      <c r="FNK192" s="27"/>
      <c r="FNL192" s="27"/>
      <c r="FNM192" s="27"/>
      <c r="FNN192" s="27"/>
      <c r="FNO192" s="27"/>
      <c r="FNP192" s="27"/>
      <c r="FNQ192" s="27"/>
      <c r="FNR192" s="27"/>
      <c r="FNS192" s="27"/>
      <c r="FNT192" s="27"/>
      <c r="FNU192" s="27"/>
      <c r="FNV192" s="27"/>
      <c r="FNW192" s="27"/>
      <c r="FNX192" s="27"/>
      <c r="FNY192" s="27"/>
      <c r="FNZ192" s="27"/>
      <c r="FOA192" s="27"/>
      <c r="FOB192" s="27"/>
      <c r="FOC192" s="27"/>
      <c r="FOD192" s="27"/>
      <c r="FOE192" s="27"/>
      <c r="FOF192" s="27"/>
      <c r="FOG192" s="27"/>
      <c r="FOH192" s="27"/>
      <c r="FOI192" s="27"/>
      <c r="FOJ192" s="27"/>
      <c r="FOK192" s="27"/>
      <c r="FOL192" s="27"/>
      <c r="FOM192" s="27"/>
      <c r="FON192" s="27"/>
      <c r="FOO192" s="27"/>
      <c r="FOP192" s="27"/>
      <c r="FOQ192" s="27"/>
      <c r="FOR192" s="27"/>
      <c r="FOS192" s="27"/>
      <c r="FOT192" s="27"/>
      <c r="FOU192" s="27"/>
      <c r="FOV192" s="27"/>
      <c r="FOW192" s="27"/>
      <c r="FOX192" s="27"/>
      <c r="FOY192" s="27"/>
      <c r="FOZ192" s="27"/>
      <c r="FPA192" s="27"/>
      <c r="FPB192" s="27"/>
      <c r="FPC192" s="27"/>
      <c r="FPD192" s="27"/>
      <c r="FPE192" s="27"/>
      <c r="FPF192" s="27"/>
      <c r="FPG192" s="27"/>
      <c r="FPH192" s="27"/>
      <c r="FPI192" s="27"/>
      <c r="FPJ192" s="27"/>
      <c r="FPK192" s="27"/>
      <c r="FPL192" s="27"/>
      <c r="FPM192" s="27"/>
      <c r="FPN192" s="27"/>
      <c r="FPO192" s="27"/>
      <c r="FPP192" s="27"/>
      <c r="FPQ192" s="27"/>
      <c r="FPR192" s="27"/>
      <c r="FPS192" s="27"/>
      <c r="FPT192" s="27"/>
      <c r="FPU192" s="27"/>
      <c r="FPV192" s="27"/>
      <c r="FPW192" s="27"/>
      <c r="FPX192" s="27"/>
      <c r="FPY192" s="27"/>
      <c r="FPZ192" s="27"/>
      <c r="FQA192" s="27"/>
      <c r="FQB192" s="27"/>
      <c r="FQC192" s="27"/>
      <c r="FQD192" s="27"/>
      <c r="FQE192" s="27"/>
      <c r="FQF192" s="27"/>
      <c r="FQG192" s="27"/>
      <c r="FQH192" s="27"/>
      <c r="FQI192" s="27"/>
      <c r="FQJ192" s="27"/>
      <c r="FQK192" s="27"/>
      <c r="FQL192" s="27"/>
      <c r="FQM192" s="27"/>
      <c r="FQN192" s="27"/>
      <c r="FQO192" s="27"/>
      <c r="FQP192" s="27"/>
      <c r="FQQ192" s="27"/>
      <c r="FQR192" s="27"/>
      <c r="FQS192" s="27"/>
      <c r="FQT192" s="27"/>
      <c r="FQU192" s="27"/>
      <c r="FQV192" s="27"/>
      <c r="FQW192" s="27"/>
      <c r="FQX192" s="27"/>
      <c r="FQY192" s="27"/>
      <c r="FQZ192" s="27"/>
      <c r="FRA192" s="27"/>
      <c r="FRB192" s="27"/>
      <c r="FRC192" s="27"/>
      <c r="FRD192" s="27"/>
      <c r="FRE192" s="27"/>
      <c r="FRF192" s="27"/>
      <c r="FRG192" s="27"/>
      <c r="FRH192" s="27"/>
      <c r="FRI192" s="27"/>
      <c r="FRJ192" s="27"/>
      <c r="FRK192" s="27"/>
      <c r="FRL192" s="27"/>
      <c r="FRM192" s="27"/>
      <c r="FRN192" s="27"/>
      <c r="FRO192" s="27"/>
      <c r="FRP192" s="27"/>
      <c r="FRQ192" s="27"/>
      <c r="FRR192" s="27"/>
      <c r="FRS192" s="27"/>
      <c r="FRT192" s="27"/>
      <c r="FRU192" s="27"/>
      <c r="FRV192" s="27"/>
      <c r="FRW192" s="27"/>
      <c r="FRX192" s="27"/>
      <c r="FRY192" s="27"/>
      <c r="FRZ192" s="27"/>
      <c r="FSA192" s="27"/>
      <c r="FSB192" s="27"/>
      <c r="FSC192" s="27"/>
      <c r="FSD192" s="27"/>
      <c r="FSE192" s="27"/>
      <c r="FSF192" s="27"/>
      <c r="FSG192" s="27"/>
      <c r="FSH192" s="27"/>
      <c r="FSI192" s="27"/>
      <c r="FSJ192" s="27"/>
      <c r="FSK192" s="27"/>
      <c r="FSL192" s="27"/>
      <c r="FSM192" s="27"/>
      <c r="FSN192" s="27"/>
      <c r="FSO192" s="27"/>
      <c r="FSP192" s="27"/>
      <c r="FSQ192" s="27"/>
      <c r="FSR192" s="27"/>
      <c r="FSS192" s="27"/>
      <c r="FST192" s="27"/>
      <c r="FSU192" s="27"/>
      <c r="FSV192" s="27"/>
      <c r="FSW192" s="27"/>
      <c r="FSX192" s="27"/>
      <c r="FSY192" s="27"/>
      <c r="FSZ192" s="27"/>
      <c r="FTA192" s="27"/>
      <c r="FTB192" s="27"/>
      <c r="FTC192" s="27"/>
      <c r="FTD192" s="27"/>
      <c r="FTE192" s="27"/>
      <c r="FTF192" s="27"/>
      <c r="FTG192" s="27"/>
      <c r="FTH192" s="27"/>
      <c r="FTI192" s="27"/>
      <c r="FTJ192" s="27"/>
      <c r="FTK192" s="27"/>
      <c r="FTL192" s="27"/>
      <c r="FTM192" s="27"/>
      <c r="FTN192" s="27"/>
      <c r="FTO192" s="27"/>
      <c r="FTP192" s="27"/>
      <c r="FTQ192" s="27"/>
      <c r="FTR192" s="27"/>
      <c r="FTS192" s="27"/>
      <c r="FTT192" s="27"/>
      <c r="FTU192" s="27"/>
      <c r="FTV192" s="27"/>
      <c r="FTW192" s="27"/>
      <c r="FTX192" s="27"/>
      <c r="FTY192" s="27"/>
      <c r="FTZ192" s="27"/>
      <c r="FUA192" s="27"/>
      <c r="FUB192" s="27"/>
      <c r="FUC192" s="27"/>
      <c r="FUD192" s="27"/>
      <c r="FUE192" s="27"/>
      <c r="FUF192" s="27"/>
      <c r="FUG192" s="27"/>
      <c r="FUH192" s="27"/>
      <c r="FUI192" s="27"/>
      <c r="FUJ192" s="27"/>
      <c r="FUK192" s="27"/>
      <c r="FUL192" s="27"/>
      <c r="FUM192" s="27"/>
      <c r="FUN192" s="27"/>
      <c r="FUO192" s="27"/>
      <c r="FUP192" s="27"/>
      <c r="FUQ192" s="27"/>
      <c r="FUR192" s="27"/>
      <c r="FUS192" s="27"/>
      <c r="FUT192" s="27"/>
      <c r="FUU192" s="27"/>
      <c r="FUV192" s="27"/>
      <c r="FUW192" s="27"/>
      <c r="FUX192" s="27"/>
      <c r="FUY192" s="27"/>
      <c r="FUZ192" s="27"/>
      <c r="FVA192" s="27"/>
      <c r="FVB192" s="27"/>
      <c r="FVC192" s="27"/>
      <c r="FVD192" s="27"/>
      <c r="FVE192" s="27"/>
      <c r="FVF192" s="27"/>
      <c r="FVG192" s="27"/>
      <c r="FVH192" s="27"/>
      <c r="FVI192" s="27"/>
      <c r="FVJ192" s="27"/>
      <c r="FVK192" s="27"/>
      <c r="FVL192" s="27"/>
      <c r="FVM192" s="27"/>
      <c r="FVN192" s="27"/>
      <c r="FVO192" s="27"/>
      <c r="FVP192" s="27"/>
      <c r="FVQ192" s="27"/>
      <c r="FVR192" s="27"/>
      <c r="FVS192" s="27"/>
      <c r="FVT192" s="27"/>
      <c r="FVU192" s="27"/>
      <c r="FVV192" s="27"/>
      <c r="FVW192" s="27"/>
      <c r="FVX192" s="27"/>
      <c r="FVY192" s="27"/>
      <c r="FVZ192" s="27"/>
      <c r="FWA192" s="27"/>
      <c r="FWB192" s="27"/>
      <c r="FWC192" s="27"/>
      <c r="FWD192" s="27"/>
      <c r="FWE192" s="27"/>
      <c r="FWF192" s="27"/>
      <c r="FWG192" s="27"/>
      <c r="FWH192" s="27"/>
      <c r="FWI192" s="27"/>
      <c r="FWJ192" s="27"/>
      <c r="FWK192" s="27"/>
      <c r="FWL192" s="27"/>
      <c r="FWM192" s="27"/>
      <c r="FWN192" s="27"/>
      <c r="FWO192" s="27"/>
      <c r="FWP192" s="27"/>
      <c r="FWQ192" s="27"/>
      <c r="FWR192" s="27"/>
      <c r="FWS192" s="27"/>
      <c r="FWT192" s="27"/>
      <c r="FWU192" s="27"/>
      <c r="FWV192" s="27"/>
      <c r="FWW192" s="27"/>
      <c r="FWX192" s="27"/>
      <c r="FWY192" s="27"/>
      <c r="FWZ192" s="27"/>
      <c r="FXA192" s="27"/>
      <c r="FXB192" s="27"/>
      <c r="FXC192" s="27"/>
      <c r="FXD192" s="27"/>
      <c r="FXE192" s="27"/>
      <c r="FXF192" s="27"/>
      <c r="FXG192" s="27"/>
      <c r="FXH192" s="27"/>
      <c r="FXI192" s="27"/>
      <c r="FXJ192" s="27"/>
      <c r="FXK192" s="27"/>
      <c r="FXL192" s="27"/>
      <c r="FXM192" s="27"/>
      <c r="FXN192" s="27"/>
      <c r="FXO192" s="27"/>
      <c r="FXP192" s="27"/>
      <c r="FXQ192" s="27"/>
      <c r="FXR192" s="27"/>
      <c r="FXS192" s="27"/>
      <c r="FXT192" s="27"/>
      <c r="FXU192" s="27"/>
      <c r="FXV192" s="27"/>
      <c r="FXW192" s="27"/>
      <c r="FXX192" s="27"/>
      <c r="FXY192" s="27"/>
      <c r="FXZ192" s="27"/>
      <c r="FYA192" s="27"/>
      <c r="FYB192" s="27"/>
      <c r="FYC192" s="27"/>
      <c r="FYD192" s="27"/>
      <c r="FYE192" s="27"/>
      <c r="FYF192" s="27"/>
      <c r="FYG192" s="27"/>
      <c r="FYH192" s="27"/>
      <c r="FYI192" s="27"/>
      <c r="FYJ192" s="27"/>
      <c r="FYK192" s="27"/>
      <c r="FYL192" s="27"/>
      <c r="FYM192" s="27"/>
      <c r="FYN192" s="27"/>
      <c r="FYO192" s="27"/>
      <c r="FYP192" s="27"/>
      <c r="FYQ192" s="27"/>
      <c r="FYR192" s="27"/>
      <c r="FYS192" s="27"/>
      <c r="FYT192" s="27"/>
      <c r="FYU192" s="27"/>
      <c r="FYV192" s="27"/>
      <c r="FYW192" s="27"/>
      <c r="FYX192" s="27"/>
      <c r="FYY192" s="27"/>
      <c r="FYZ192" s="27"/>
      <c r="FZA192" s="27"/>
      <c r="FZB192" s="27"/>
      <c r="FZC192" s="27"/>
      <c r="FZD192" s="27"/>
      <c r="FZE192" s="27"/>
      <c r="FZF192" s="27"/>
      <c r="FZG192" s="27"/>
      <c r="FZH192" s="27"/>
      <c r="FZI192" s="27"/>
      <c r="FZJ192" s="27"/>
      <c r="FZK192" s="27"/>
      <c r="FZL192" s="27"/>
      <c r="FZM192" s="27"/>
      <c r="FZN192" s="27"/>
      <c r="FZO192" s="27"/>
      <c r="FZP192" s="27"/>
      <c r="FZQ192" s="27"/>
      <c r="FZR192" s="27"/>
      <c r="FZS192" s="27"/>
      <c r="FZT192" s="27"/>
      <c r="FZU192" s="27"/>
      <c r="FZV192" s="27"/>
      <c r="FZW192" s="27"/>
      <c r="FZX192" s="27"/>
      <c r="FZY192" s="27"/>
      <c r="FZZ192" s="27"/>
      <c r="GAA192" s="27"/>
      <c r="GAB192" s="27"/>
      <c r="GAC192" s="27"/>
      <c r="GAD192" s="27"/>
      <c r="GAE192" s="27"/>
      <c r="GAF192" s="27"/>
      <c r="GAG192" s="27"/>
      <c r="GAH192" s="27"/>
      <c r="GAI192" s="27"/>
      <c r="GAJ192" s="27"/>
      <c r="GAK192" s="27"/>
      <c r="GAL192" s="27"/>
      <c r="GAM192" s="27"/>
      <c r="GAN192" s="27"/>
      <c r="GAO192" s="27"/>
      <c r="GAP192" s="27"/>
      <c r="GAQ192" s="27"/>
      <c r="GAR192" s="27"/>
      <c r="GAS192" s="27"/>
      <c r="GAT192" s="27"/>
      <c r="GAU192" s="27"/>
      <c r="GAV192" s="27"/>
      <c r="GAW192" s="27"/>
      <c r="GAX192" s="27"/>
      <c r="GAY192" s="27"/>
      <c r="GAZ192" s="27"/>
      <c r="GBA192" s="27"/>
      <c r="GBB192" s="27"/>
      <c r="GBC192" s="27"/>
      <c r="GBD192" s="27"/>
      <c r="GBE192" s="27"/>
      <c r="GBF192" s="27"/>
      <c r="GBG192" s="27"/>
      <c r="GBH192" s="27"/>
      <c r="GBI192" s="27"/>
      <c r="GBJ192" s="27"/>
      <c r="GBK192" s="27"/>
      <c r="GBL192" s="27"/>
      <c r="GBM192" s="27"/>
      <c r="GBN192" s="27"/>
      <c r="GBO192" s="27"/>
      <c r="GBP192" s="27"/>
      <c r="GBQ192" s="27"/>
      <c r="GBR192" s="27"/>
      <c r="GBS192" s="27"/>
      <c r="GBT192" s="27"/>
      <c r="GBU192" s="27"/>
      <c r="GBV192" s="27"/>
      <c r="GBW192" s="27"/>
      <c r="GBX192" s="27"/>
      <c r="GBY192" s="27"/>
      <c r="GBZ192" s="27"/>
      <c r="GCA192" s="27"/>
      <c r="GCB192" s="27"/>
      <c r="GCC192" s="27"/>
      <c r="GCD192" s="27"/>
      <c r="GCE192" s="27"/>
      <c r="GCF192" s="27"/>
      <c r="GCG192" s="27"/>
      <c r="GCH192" s="27"/>
      <c r="GCI192" s="27"/>
      <c r="GCJ192" s="27"/>
      <c r="GCK192" s="27"/>
      <c r="GCL192" s="27"/>
      <c r="GCM192" s="27"/>
      <c r="GCN192" s="27"/>
      <c r="GCO192" s="27"/>
      <c r="GCP192" s="27"/>
      <c r="GCQ192" s="27"/>
      <c r="GCR192" s="27"/>
      <c r="GCS192" s="27"/>
      <c r="GCT192" s="27"/>
      <c r="GCU192" s="27"/>
      <c r="GCV192" s="27"/>
      <c r="GCW192" s="27"/>
      <c r="GCX192" s="27"/>
      <c r="GCY192" s="27"/>
      <c r="GCZ192" s="27"/>
      <c r="GDA192" s="27"/>
      <c r="GDB192" s="27"/>
      <c r="GDC192" s="27"/>
      <c r="GDD192" s="27"/>
      <c r="GDE192" s="27"/>
      <c r="GDF192" s="27"/>
      <c r="GDG192" s="27"/>
      <c r="GDH192" s="27"/>
      <c r="GDI192" s="27"/>
      <c r="GDJ192" s="27"/>
      <c r="GDK192" s="27"/>
      <c r="GDL192" s="27"/>
      <c r="GDM192" s="27"/>
      <c r="GDN192" s="27"/>
      <c r="GDO192" s="27"/>
      <c r="GDP192" s="27"/>
      <c r="GDQ192" s="27"/>
      <c r="GDR192" s="27"/>
      <c r="GDS192" s="27"/>
      <c r="GDT192" s="27"/>
      <c r="GDU192" s="27"/>
      <c r="GDV192" s="27"/>
      <c r="GDW192" s="27"/>
      <c r="GDX192" s="27"/>
      <c r="GDY192" s="27"/>
      <c r="GDZ192" s="27"/>
      <c r="GEA192" s="27"/>
      <c r="GEB192" s="27"/>
      <c r="GEC192" s="27"/>
      <c r="GED192" s="27"/>
      <c r="GEE192" s="27"/>
      <c r="GEF192" s="27"/>
      <c r="GEG192" s="27"/>
      <c r="GEH192" s="27"/>
      <c r="GEI192" s="27"/>
      <c r="GEJ192" s="27"/>
      <c r="GEK192" s="27"/>
      <c r="GEL192" s="27"/>
      <c r="GEM192" s="27"/>
      <c r="GEN192" s="27"/>
      <c r="GEO192" s="27"/>
      <c r="GEP192" s="27"/>
      <c r="GEQ192" s="27"/>
      <c r="GER192" s="27"/>
      <c r="GES192" s="27"/>
      <c r="GET192" s="27"/>
      <c r="GEU192" s="27"/>
      <c r="GEV192" s="27"/>
      <c r="GEW192" s="27"/>
      <c r="GEX192" s="27"/>
      <c r="GEY192" s="27"/>
      <c r="GEZ192" s="27"/>
      <c r="GFA192" s="27"/>
      <c r="GFB192" s="27"/>
      <c r="GFC192" s="27"/>
      <c r="GFD192" s="27"/>
      <c r="GFE192" s="27"/>
      <c r="GFF192" s="27"/>
      <c r="GFG192" s="27"/>
      <c r="GFH192" s="27"/>
      <c r="GFI192" s="27"/>
      <c r="GFJ192" s="27"/>
      <c r="GFK192" s="27"/>
      <c r="GFL192" s="27"/>
      <c r="GFM192" s="27"/>
      <c r="GFN192" s="27"/>
      <c r="GFO192" s="27"/>
      <c r="GFP192" s="27"/>
      <c r="GFQ192" s="27"/>
      <c r="GFR192" s="27"/>
      <c r="GFS192" s="27"/>
      <c r="GFT192" s="27"/>
      <c r="GFU192" s="27"/>
      <c r="GFV192" s="27"/>
      <c r="GFW192" s="27"/>
      <c r="GFX192" s="27"/>
      <c r="GFY192" s="27"/>
      <c r="GFZ192" s="27"/>
      <c r="GGA192" s="27"/>
      <c r="GGB192" s="27"/>
      <c r="GGC192" s="27"/>
      <c r="GGD192" s="27"/>
      <c r="GGE192" s="27"/>
      <c r="GGF192" s="27"/>
      <c r="GGG192" s="27"/>
      <c r="GGH192" s="27"/>
      <c r="GGI192" s="27"/>
      <c r="GGJ192" s="27"/>
      <c r="GGK192" s="27"/>
      <c r="GGL192" s="27"/>
      <c r="GGM192" s="27"/>
      <c r="GGN192" s="27"/>
      <c r="GGO192" s="27"/>
      <c r="GGP192" s="27"/>
      <c r="GGQ192" s="27"/>
      <c r="GGR192" s="27"/>
      <c r="GGS192" s="27"/>
      <c r="GGT192" s="27"/>
      <c r="GGU192" s="27"/>
      <c r="GGV192" s="27"/>
      <c r="GGW192" s="27"/>
      <c r="GGX192" s="27"/>
      <c r="GGY192" s="27"/>
      <c r="GGZ192" s="27"/>
      <c r="GHA192" s="27"/>
      <c r="GHB192" s="27"/>
      <c r="GHC192" s="27"/>
      <c r="GHD192" s="27"/>
      <c r="GHE192" s="27"/>
      <c r="GHF192" s="27"/>
      <c r="GHG192" s="27"/>
      <c r="GHH192" s="27"/>
      <c r="GHI192" s="27"/>
      <c r="GHJ192" s="27"/>
      <c r="GHK192" s="27"/>
      <c r="GHL192" s="27"/>
      <c r="GHM192" s="27"/>
      <c r="GHN192" s="27"/>
      <c r="GHO192" s="27"/>
      <c r="GHP192" s="27"/>
      <c r="GHQ192" s="27"/>
      <c r="GHR192" s="27"/>
      <c r="GHS192" s="27"/>
      <c r="GHT192" s="27"/>
      <c r="GHU192" s="27"/>
      <c r="GHV192" s="27"/>
      <c r="GHW192" s="27"/>
      <c r="GHX192" s="27"/>
      <c r="GHY192" s="27"/>
      <c r="GHZ192" s="27"/>
      <c r="GIA192" s="27"/>
      <c r="GIB192" s="27"/>
      <c r="GIC192" s="27"/>
      <c r="GID192" s="27"/>
      <c r="GIE192" s="27"/>
      <c r="GIF192" s="27"/>
      <c r="GIG192" s="27"/>
      <c r="GIH192" s="27"/>
      <c r="GII192" s="27"/>
      <c r="GIJ192" s="27"/>
      <c r="GIK192" s="27"/>
      <c r="GIL192" s="27"/>
      <c r="GIM192" s="27"/>
      <c r="GIN192" s="27"/>
      <c r="GIO192" s="27"/>
      <c r="GIP192" s="27"/>
      <c r="GIQ192" s="27"/>
      <c r="GIR192" s="27"/>
      <c r="GIS192" s="27"/>
      <c r="GIT192" s="27"/>
      <c r="GIU192" s="27"/>
      <c r="GIV192" s="27"/>
      <c r="GIW192" s="27"/>
      <c r="GIX192" s="27"/>
      <c r="GIY192" s="27"/>
      <c r="GIZ192" s="27"/>
      <c r="GJA192" s="27"/>
      <c r="GJB192" s="27"/>
      <c r="GJC192" s="27"/>
      <c r="GJD192" s="27"/>
      <c r="GJE192" s="27"/>
      <c r="GJF192" s="27"/>
      <c r="GJG192" s="27"/>
      <c r="GJH192" s="27"/>
      <c r="GJI192" s="27"/>
      <c r="GJJ192" s="27"/>
      <c r="GJK192" s="27"/>
      <c r="GJL192" s="27"/>
      <c r="GJM192" s="27"/>
      <c r="GJN192" s="27"/>
      <c r="GJO192" s="27"/>
      <c r="GJP192" s="27"/>
      <c r="GJQ192" s="27"/>
      <c r="GJR192" s="27"/>
      <c r="GJS192" s="27"/>
      <c r="GJT192" s="27"/>
      <c r="GJU192" s="27"/>
      <c r="GJV192" s="27"/>
      <c r="GJW192" s="27"/>
      <c r="GJX192" s="27"/>
      <c r="GJY192" s="27"/>
      <c r="GJZ192" s="27"/>
      <c r="GKA192" s="27"/>
      <c r="GKB192" s="27"/>
      <c r="GKC192" s="27"/>
      <c r="GKD192" s="27"/>
      <c r="GKE192" s="27"/>
      <c r="GKF192" s="27"/>
      <c r="GKG192" s="27"/>
      <c r="GKH192" s="27"/>
      <c r="GKI192" s="27"/>
      <c r="GKJ192" s="27"/>
      <c r="GKK192" s="27"/>
      <c r="GKL192" s="27"/>
      <c r="GKM192" s="27"/>
      <c r="GKN192" s="27"/>
      <c r="GKO192" s="27"/>
      <c r="GKP192" s="27"/>
      <c r="GKQ192" s="27"/>
      <c r="GKR192" s="27"/>
      <c r="GKS192" s="27"/>
      <c r="GKT192" s="27"/>
      <c r="GKU192" s="27"/>
      <c r="GKV192" s="27"/>
      <c r="GKW192" s="27"/>
      <c r="GKX192" s="27"/>
      <c r="GKY192" s="27"/>
      <c r="GKZ192" s="27"/>
      <c r="GLA192" s="27"/>
      <c r="GLB192" s="27"/>
      <c r="GLC192" s="27"/>
      <c r="GLD192" s="27"/>
      <c r="GLE192" s="27"/>
      <c r="GLF192" s="27"/>
      <c r="GLG192" s="27"/>
      <c r="GLH192" s="27"/>
      <c r="GLI192" s="27"/>
      <c r="GLJ192" s="27"/>
      <c r="GLK192" s="27"/>
      <c r="GLL192" s="27"/>
      <c r="GLM192" s="27"/>
      <c r="GLN192" s="27"/>
      <c r="GLO192" s="27"/>
      <c r="GLP192" s="27"/>
      <c r="GLQ192" s="27"/>
      <c r="GLR192" s="27"/>
      <c r="GLS192" s="27"/>
      <c r="GLT192" s="27"/>
      <c r="GLU192" s="27"/>
      <c r="GLV192" s="27"/>
      <c r="GLW192" s="27"/>
      <c r="GLX192" s="27"/>
      <c r="GLY192" s="27"/>
      <c r="GLZ192" s="27"/>
      <c r="GMA192" s="27"/>
      <c r="GMB192" s="27"/>
      <c r="GMC192" s="27"/>
      <c r="GMD192" s="27"/>
      <c r="GME192" s="27"/>
      <c r="GMF192" s="27"/>
      <c r="GMG192" s="27"/>
      <c r="GMH192" s="27"/>
      <c r="GMI192" s="27"/>
      <c r="GMJ192" s="27"/>
      <c r="GMK192" s="27"/>
      <c r="GML192" s="27"/>
      <c r="GMM192" s="27"/>
      <c r="GMN192" s="27"/>
      <c r="GMO192" s="27"/>
      <c r="GMP192" s="27"/>
      <c r="GMQ192" s="27"/>
      <c r="GMR192" s="27"/>
      <c r="GMS192" s="27"/>
      <c r="GMT192" s="27"/>
      <c r="GMU192" s="27"/>
      <c r="GMV192" s="27"/>
      <c r="GMW192" s="27"/>
      <c r="GMX192" s="27"/>
      <c r="GMY192" s="27"/>
      <c r="GMZ192" s="27"/>
      <c r="GNA192" s="27"/>
      <c r="GNB192" s="27"/>
      <c r="GNC192" s="27"/>
      <c r="GND192" s="27"/>
      <c r="GNE192" s="27"/>
      <c r="GNF192" s="27"/>
      <c r="GNG192" s="27"/>
      <c r="GNH192" s="27"/>
      <c r="GNI192" s="27"/>
      <c r="GNJ192" s="27"/>
      <c r="GNK192" s="27"/>
      <c r="GNL192" s="27"/>
      <c r="GNM192" s="27"/>
      <c r="GNN192" s="27"/>
      <c r="GNO192" s="27"/>
      <c r="GNP192" s="27"/>
      <c r="GNQ192" s="27"/>
      <c r="GNR192" s="27"/>
      <c r="GNS192" s="27"/>
      <c r="GNT192" s="27"/>
      <c r="GNU192" s="27"/>
      <c r="GNV192" s="27"/>
      <c r="GNW192" s="27"/>
      <c r="GNX192" s="27"/>
      <c r="GNY192" s="27"/>
      <c r="GNZ192" s="27"/>
      <c r="GOA192" s="27"/>
      <c r="GOB192" s="27"/>
      <c r="GOC192" s="27"/>
      <c r="GOD192" s="27"/>
      <c r="GOE192" s="27"/>
      <c r="GOF192" s="27"/>
      <c r="GOG192" s="27"/>
      <c r="GOH192" s="27"/>
      <c r="GOI192" s="27"/>
      <c r="GOJ192" s="27"/>
      <c r="GOK192" s="27"/>
      <c r="GOL192" s="27"/>
      <c r="GOM192" s="27"/>
      <c r="GON192" s="27"/>
      <c r="GOO192" s="27"/>
      <c r="GOP192" s="27"/>
      <c r="GOQ192" s="27"/>
      <c r="GOR192" s="27"/>
      <c r="GOS192" s="27"/>
      <c r="GOT192" s="27"/>
      <c r="GOU192" s="27"/>
      <c r="GOV192" s="27"/>
      <c r="GOW192" s="27"/>
      <c r="GOX192" s="27"/>
      <c r="GOY192" s="27"/>
      <c r="GOZ192" s="27"/>
      <c r="GPA192" s="27"/>
      <c r="GPB192" s="27"/>
      <c r="GPC192" s="27"/>
      <c r="GPD192" s="27"/>
      <c r="GPE192" s="27"/>
      <c r="GPF192" s="27"/>
      <c r="GPG192" s="27"/>
      <c r="GPH192" s="27"/>
      <c r="GPI192" s="27"/>
      <c r="GPJ192" s="27"/>
      <c r="GPK192" s="27"/>
      <c r="GPL192" s="27"/>
      <c r="GPM192" s="27"/>
      <c r="GPN192" s="27"/>
      <c r="GPO192" s="27"/>
      <c r="GPP192" s="27"/>
      <c r="GPQ192" s="27"/>
      <c r="GPR192" s="27"/>
      <c r="GPS192" s="27"/>
      <c r="GPT192" s="27"/>
      <c r="GPU192" s="27"/>
      <c r="GPV192" s="27"/>
      <c r="GPW192" s="27"/>
      <c r="GPX192" s="27"/>
      <c r="GPY192" s="27"/>
      <c r="GPZ192" s="27"/>
      <c r="GQA192" s="27"/>
      <c r="GQB192" s="27"/>
      <c r="GQC192" s="27"/>
      <c r="GQD192" s="27"/>
      <c r="GQE192" s="27"/>
      <c r="GQF192" s="27"/>
      <c r="GQG192" s="27"/>
      <c r="GQH192" s="27"/>
      <c r="GQI192" s="27"/>
      <c r="GQJ192" s="27"/>
      <c r="GQK192" s="27"/>
      <c r="GQL192" s="27"/>
      <c r="GQM192" s="27"/>
      <c r="GQN192" s="27"/>
      <c r="GQO192" s="27"/>
      <c r="GQP192" s="27"/>
      <c r="GQQ192" s="27"/>
      <c r="GQR192" s="27"/>
      <c r="GQS192" s="27"/>
      <c r="GQT192" s="27"/>
      <c r="GQU192" s="27"/>
      <c r="GQV192" s="27"/>
      <c r="GQW192" s="27"/>
      <c r="GQX192" s="27"/>
      <c r="GQY192" s="27"/>
      <c r="GQZ192" s="27"/>
      <c r="GRA192" s="27"/>
      <c r="GRB192" s="27"/>
      <c r="GRC192" s="27"/>
      <c r="GRD192" s="27"/>
      <c r="GRE192" s="27"/>
      <c r="GRF192" s="27"/>
      <c r="GRG192" s="27"/>
      <c r="GRH192" s="27"/>
      <c r="GRI192" s="27"/>
      <c r="GRJ192" s="27"/>
      <c r="GRK192" s="27"/>
      <c r="GRL192" s="27"/>
      <c r="GRM192" s="27"/>
      <c r="GRN192" s="27"/>
      <c r="GRO192" s="27"/>
      <c r="GRP192" s="27"/>
      <c r="GRQ192" s="27"/>
      <c r="GRR192" s="27"/>
      <c r="GRS192" s="27"/>
      <c r="GRT192" s="27"/>
      <c r="GRU192" s="27"/>
      <c r="GRV192" s="27"/>
      <c r="GRW192" s="27"/>
      <c r="GRX192" s="27"/>
      <c r="GRY192" s="27"/>
      <c r="GRZ192" s="27"/>
      <c r="GSA192" s="27"/>
      <c r="GSB192" s="27"/>
      <c r="GSC192" s="27"/>
      <c r="GSD192" s="27"/>
      <c r="GSE192" s="27"/>
      <c r="GSF192" s="27"/>
      <c r="GSG192" s="27"/>
      <c r="GSH192" s="27"/>
      <c r="GSI192" s="27"/>
      <c r="GSJ192" s="27"/>
      <c r="GSK192" s="27"/>
      <c r="GSL192" s="27"/>
      <c r="GSM192" s="27"/>
      <c r="GSN192" s="27"/>
      <c r="GSO192" s="27"/>
      <c r="GSP192" s="27"/>
      <c r="GSQ192" s="27"/>
      <c r="GSR192" s="27"/>
      <c r="GSS192" s="27"/>
      <c r="GST192" s="27"/>
      <c r="GSU192" s="27"/>
      <c r="GSV192" s="27"/>
      <c r="GSW192" s="27"/>
      <c r="GSX192" s="27"/>
      <c r="GSY192" s="27"/>
      <c r="GSZ192" s="27"/>
      <c r="GTA192" s="27"/>
      <c r="GTB192" s="27"/>
      <c r="GTC192" s="27"/>
      <c r="GTD192" s="27"/>
      <c r="GTE192" s="27"/>
      <c r="GTF192" s="27"/>
      <c r="GTG192" s="27"/>
      <c r="GTH192" s="27"/>
      <c r="GTI192" s="27"/>
      <c r="GTJ192" s="27"/>
      <c r="GTK192" s="27"/>
      <c r="GTL192" s="27"/>
      <c r="GTM192" s="27"/>
      <c r="GTN192" s="27"/>
      <c r="GTO192" s="27"/>
      <c r="GTP192" s="27"/>
      <c r="GTQ192" s="27"/>
      <c r="GTR192" s="27"/>
      <c r="GTS192" s="27"/>
      <c r="GTT192" s="27"/>
      <c r="GTU192" s="27"/>
      <c r="GTV192" s="27"/>
      <c r="GTW192" s="27"/>
      <c r="GTX192" s="27"/>
      <c r="GTY192" s="27"/>
      <c r="GTZ192" s="27"/>
      <c r="GUA192" s="27"/>
      <c r="GUB192" s="27"/>
      <c r="GUC192" s="27"/>
      <c r="GUD192" s="27"/>
      <c r="GUE192" s="27"/>
      <c r="GUF192" s="27"/>
      <c r="GUG192" s="27"/>
      <c r="GUH192" s="27"/>
      <c r="GUI192" s="27"/>
      <c r="GUJ192" s="27"/>
      <c r="GUK192" s="27"/>
      <c r="GUL192" s="27"/>
      <c r="GUM192" s="27"/>
      <c r="GUN192" s="27"/>
      <c r="GUO192" s="27"/>
      <c r="GUP192" s="27"/>
      <c r="GUQ192" s="27"/>
      <c r="GUR192" s="27"/>
      <c r="GUS192" s="27"/>
      <c r="GUT192" s="27"/>
      <c r="GUU192" s="27"/>
      <c r="GUV192" s="27"/>
      <c r="GUW192" s="27"/>
      <c r="GUX192" s="27"/>
      <c r="GUY192" s="27"/>
      <c r="GUZ192" s="27"/>
      <c r="GVA192" s="27"/>
      <c r="GVB192" s="27"/>
      <c r="GVC192" s="27"/>
      <c r="GVD192" s="27"/>
      <c r="GVE192" s="27"/>
      <c r="GVF192" s="27"/>
      <c r="GVG192" s="27"/>
      <c r="GVH192" s="27"/>
      <c r="GVI192" s="27"/>
      <c r="GVJ192" s="27"/>
      <c r="GVK192" s="27"/>
      <c r="GVL192" s="27"/>
      <c r="GVM192" s="27"/>
      <c r="GVN192" s="27"/>
      <c r="GVO192" s="27"/>
      <c r="GVP192" s="27"/>
      <c r="GVQ192" s="27"/>
      <c r="GVR192" s="27"/>
      <c r="GVS192" s="27"/>
      <c r="GVT192" s="27"/>
      <c r="GVU192" s="27"/>
      <c r="GVV192" s="27"/>
      <c r="GVW192" s="27"/>
      <c r="GVX192" s="27"/>
      <c r="GVY192" s="27"/>
      <c r="GVZ192" s="27"/>
      <c r="GWA192" s="27"/>
      <c r="GWB192" s="27"/>
      <c r="GWC192" s="27"/>
      <c r="GWD192" s="27"/>
      <c r="GWE192" s="27"/>
      <c r="GWF192" s="27"/>
      <c r="GWG192" s="27"/>
      <c r="GWH192" s="27"/>
      <c r="GWI192" s="27"/>
      <c r="GWJ192" s="27"/>
      <c r="GWK192" s="27"/>
      <c r="GWL192" s="27"/>
      <c r="GWM192" s="27"/>
      <c r="GWN192" s="27"/>
      <c r="GWO192" s="27"/>
      <c r="GWP192" s="27"/>
      <c r="GWQ192" s="27"/>
      <c r="GWR192" s="27"/>
      <c r="GWS192" s="27"/>
      <c r="GWT192" s="27"/>
      <c r="GWU192" s="27"/>
      <c r="GWV192" s="27"/>
      <c r="GWW192" s="27"/>
      <c r="GWX192" s="27"/>
      <c r="GWY192" s="27"/>
      <c r="GWZ192" s="27"/>
      <c r="GXA192" s="27"/>
      <c r="GXB192" s="27"/>
      <c r="GXC192" s="27"/>
      <c r="GXD192" s="27"/>
      <c r="GXE192" s="27"/>
      <c r="GXF192" s="27"/>
      <c r="GXG192" s="27"/>
      <c r="GXH192" s="27"/>
      <c r="GXI192" s="27"/>
      <c r="GXJ192" s="27"/>
      <c r="GXK192" s="27"/>
      <c r="GXL192" s="27"/>
      <c r="GXM192" s="27"/>
      <c r="GXN192" s="27"/>
      <c r="GXO192" s="27"/>
      <c r="GXP192" s="27"/>
      <c r="GXQ192" s="27"/>
      <c r="GXR192" s="27"/>
      <c r="GXS192" s="27"/>
      <c r="GXT192" s="27"/>
      <c r="GXU192" s="27"/>
      <c r="GXV192" s="27"/>
      <c r="GXW192" s="27"/>
      <c r="GXX192" s="27"/>
      <c r="GXY192" s="27"/>
      <c r="GXZ192" s="27"/>
      <c r="GYA192" s="27"/>
      <c r="GYB192" s="27"/>
      <c r="GYC192" s="27"/>
      <c r="GYD192" s="27"/>
      <c r="GYE192" s="27"/>
      <c r="GYF192" s="27"/>
      <c r="GYG192" s="27"/>
      <c r="GYH192" s="27"/>
      <c r="GYI192" s="27"/>
      <c r="GYJ192" s="27"/>
      <c r="GYK192" s="27"/>
      <c r="GYL192" s="27"/>
      <c r="GYM192" s="27"/>
      <c r="GYN192" s="27"/>
      <c r="GYO192" s="27"/>
      <c r="GYP192" s="27"/>
      <c r="GYQ192" s="27"/>
      <c r="GYR192" s="27"/>
      <c r="GYS192" s="27"/>
      <c r="GYT192" s="27"/>
      <c r="GYU192" s="27"/>
      <c r="GYV192" s="27"/>
      <c r="GYW192" s="27"/>
      <c r="GYX192" s="27"/>
      <c r="GYY192" s="27"/>
      <c r="GYZ192" s="27"/>
      <c r="GZA192" s="27"/>
      <c r="GZB192" s="27"/>
      <c r="GZC192" s="27"/>
      <c r="GZD192" s="27"/>
      <c r="GZE192" s="27"/>
      <c r="GZF192" s="27"/>
      <c r="GZG192" s="27"/>
      <c r="GZH192" s="27"/>
      <c r="GZI192" s="27"/>
      <c r="GZJ192" s="27"/>
      <c r="GZK192" s="27"/>
      <c r="GZL192" s="27"/>
      <c r="GZM192" s="27"/>
      <c r="GZN192" s="27"/>
      <c r="GZO192" s="27"/>
      <c r="GZP192" s="27"/>
      <c r="GZQ192" s="27"/>
      <c r="GZR192" s="27"/>
      <c r="GZS192" s="27"/>
      <c r="GZT192" s="27"/>
      <c r="GZU192" s="27"/>
      <c r="GZV192" s="27"/>
      <c r="GZW192" s="27"/>
      <c r="GZX192" s="27"/>
      <c r="GZY192" s="27"/>
      <c r="GZZ192" s="27"/>
      <c r="HAA192" s="27"/>
      <c r="HAB192" s="27"/>
      <c r="HAC192" s="27"/>
      <c r="HAD192" s="27"/>
      <c r="HAE192" s="27"/>
      <c r="HAF192" s="27"/>
      <c r="HAG192" s="27"/>
      <c r="HAH192" s="27"/>
      <c r="HAI192" s="27"/>
      <c r="HAJ192" s="27"/>
      <c r="HAK192" s="27"/>
      <c r="HAL192" s="27"/>
      <c r="HAM192" s="27"/>
      <c r="HAN192" s="27"/>
      <c r="HAO192" s="27"/>
      <c r="HAP192" s="27"/>
      <c r="HAQ192" s="27"/>
      <c r="HAR192" s="27"/>
      <c r="HAS192" s="27"/>
      <c r="HAT192" s="27"/>
      <c r="HAU192" s="27"/>
      <c r="HAV192" s="27"/>
      <c r="HAW192" s="27"/>
      <c r="HAX192" s="27"/>
      <c r="HAY192" s="27"/>
      <c r="HAZ192" s="27"/>
      <c r="HBA192" s="27"/>
      <c r="HBB192" s="27"/>
      <c r="HBC192" s="27"/>
      <c r="HBD192" s="27"/>
      <c r="HBE192" s="27"/>
      <c r="HBF192" s="27"/>
      <c r="HBG192" s="27"/>
      <c r="HBH192" s="27"/>
      <c r="HBI192" s="27"/>
      <c r="HBJ192" s="27"/>
      <c r="HBK192" s="27"/>
      <c r="HBL192" s="27"/>
      <c r="HBM192" s="27"/>
      <c r="HBN192" s="27"/>
      <c r="HBO192" s="27"/>
      <c r="HBP192" s="27"/>
      <c r="HBQ192" s="27"/>
      <c r="HBR192" s="27"/>
      <c r="HBS192" s="27"/>
      <c r="HBT192" s="27"/>
      <c r="HBU192" s="27"/>
      <c r="HBV192" s="27"/>
      <c r="HBW192" s="27"/>
      <c r="HBX192" s="27"/>
      <c r="HBY192" s="27"/>
      <c r="HBZ192" s="27"/>
      <c r="HCA192" s="27"/>
      <c r="HCB192" s="27"/>
      <c r="HCC192" s="27"/>
      <c r="HCD192" s="27"/>
      <c r="HCE192" s="27"/>
      <c r="HCF192" s="27"/>
      <c r="HCG192" s="27"/>
      <c r="HCH192" s="27"/>
      <c r="HCI192" s="27"/>
      <c r="HCJ192" s="27"/>
      <c r="HCK192" s="27"/>
      <c r="HCL192" s="27"/>
      <c r="HCM192" s="27"/>
      <c r="HCN192" s="27"/>
      <c r="HCO192" s="27"/>
      <c r="HCP192" s="27"/>
      <c r="HCQ192" s="27"/>
      <c r="HCR192" s="27"/>
      <c r="HCS192" s="27"/>
      <c r="HCT192" s="27"/>
      <c r="HCU192" s="27"/>
      <c r="HCV192" s="27"/>
      <c r="HCW192" s="27"/>
      <c r="HCX192" s="27"/>
      <c r="HCY192" s="27"/>
      <c r="HCZ192" s="27"/>
      <c r="HDA192" s="27"/>
      <c r="HDB192" s="27"/>
      <c r="HDC192" s="27"/>
      <c r="HDD192" s="27"/>
      <c r="HDE192" s="27"/>
      <c r="HDF192" s="27"/>
      <c r="HDG192" s="27"/>
      <c r="HDH192" s="27"/>
      <c r="HDI192" s="27"/>
      <c r="HDJ192" s="27"/>
      <c r="HDK192" s="27"/>
      <c r="HDL192" s="27"/>
      <c r="HDM192" s="27"/>
      <c r="HDN192" s="27"/>
      <c r="HDO192" s="27"/>
      <c r="HDP192" s="27"/>
      <c r="HDQ192" s="27"/>
      <c r="HDR192" s="27"/>
      <c r="HDS192" s="27"/>
      <c r="HDT192" s="27"/>
      <c r="HDU192" s="27"/>
      <c r="HDV192" s="27"/>
      <c r="HDW192" s="27"/>
      <c r="HDX192" s="27"/>
      <c r="HDY192" s="27"/>
      <c r="HDZ192" s="27"/>
      <c r="HEA192" s="27"/>
      <c r="HEB192" s="27"/>
      <c r="HEC192" s="27"/>
      <c r="HED192" s="27"/>
      <c r="HEE192" s="27"/>
      <c r="HEF192" s="27"/>
      <c r="HEG192" s="27"/>
      <c r="HEH192" s="27"/>
      <c r="HEI192" s="27"/>
      <c r="HEJ192" s="27"/>
      <c r="HEK192" s="27"/>
      <c r="HEL192" s="27"/>
      <c r="HEM192" s="27"/>
      <c r="HEN192" s="27"/>
      <c r="HEO192" s="27"/>
      <c r="HEP192" s="27"/>
      <c r="HEQ192" s="27"/>
      <c r="HER192" s="27"/>
      <c r="HES192" s="27"/>
      <c r="HET192" s="27"/>
      <c r="HEU192" s="27"/>
      <c r="HEV192" s="27"/>
      <c r="HEW192" s="27"/>
      <c r="HEX192" s="27"/>
      <c r="HEY192" s="27"/>
      <c r="HEZ192" s="27"/>
      <c r="HFA192" s="27"/>
      <c r="HFB192" s="27"/>
      <c r="HFC192" s="27"/>
      <c r="HFD192" s="27"/>
      <c r="HFE192" s="27"/>
      <c r="HFF192" s="27"/>
      <c r="HFG192" s="27"/>
      <c r="HFH192" s="27"/>
      <c r="HFI192" s="27"/>
      <c r="HFJ192" s="27"/>
      <c r="HFK192" s="27"/>
      <c r="HFL192" s="27"/>
      <c r="HFM192" s="27"/>
      <c r="HFN192" s="27"/>
      <c r="HFO192" s="27"/>
      <c r="HFP192" s="27"/>
      <c r="HFQ192" s="27"/>
      <c r="HFR192" s="27"/>
      <c r="HFS192" s="27"/>
      <c r="HFT192" s="27"/>
      <c r="HFU192" s="27"/>
      <c r="HFV192" s="27"/>
      <c r="HFW192" s="27"/>
      <c r="HFX192" s="27"/>
      <c r="HFY192" s="27"/>
      <c r="HFZ192" s="27"/>
      <c r="HGA192" s="27"/>
      <c r="HGB192" s="27"/>
      <c r="HGC192" s="27"/>
      <c r="HGD192" s="27"/>
      <c r="HGE192" s="27"/>
      <c r="HGF192" s="27"/>
      <c r="HGG192" s="27"/>
      <c r="HGH192" s="27"/>
      <c r="HGI192" s="27"/>
      <c r="HGJ192" s="27"/>
      <c r="HGK192" s="27"/>
      <c r="HGL192" s="27"/>
      <c r="HGM192" s="27"/>
      <c r="HGN192" s="27"/>
      <c r="HGO192" s="27"/>
      <c r="HGP192" s="27"/>
      <c r="HGQ192" s="27"/>
      <c r="HGR192" s="27"/>
      <c r="HGS192" s="27"/>
      <c r="HGT192" s="27"/>
      <c r="HGU192" s="27"/>
      <c r="HGV192" s="27"/>
      <c r="HGW192" s="27"/>
      <c r="HGX192" s="27"/>
      <c r="HGY192" s="27"/>
      <c r="HGZ192" s="27"/>
      <c r="HHA192" s="27"/>
      <c r="HHB192" s="27"/>
      <c r="HHC192" s="27"/>
      <c r="HHD192" s="27"/>
      <c r="HHE192" s="27"/>
      <c r="HHF192" s="27"/>
      <c r="HHG192" s="27"/>
      <c r="HHH192" s="27"/>
      <c r="HHI192" s="27"/>
      <c r="HHJ192" s="27"/>
      <c r="HHK192" s="27"/>
      <c r="HHL192" s="27"/>
      <c r="HHM192" s="27"/>
      <c r="HHN192" s="27"/>
      <c r="HHO192" s="27"/>
      <c r="HHP192" s="27"/>
      <c r="HHQ192" s="27"/>
      <c r="HHR192" s="27"/>
      <c r="HHS192" s="27"/>
      <c r="HHT192" s="27"/>
      <c r="HHU192" s="27"/>
      <c r="HHV192" s="27"/>
      <c r="HHW192" s="27"/>
      <c r="HHX192" s="27"/>
      <c r="HHY192" s="27"/>
      <c r="HHZ192" s="27"/>
      <c r="HIA192" s="27"/>
      <c r="HIB192" s="27"/>
      <c r="HIC192" s="27"/>
      <c r="HID192" s="27"/>
      <c r="HIE192" s="27"/>
      <c r="HIF192" s="27"/>
      <c r="HIG192" s="27"/>
      <c r="HIH192" s="27"/>
      <c r="HII192" s="27"/>
      <c r="HIJ192" s="27"/>
      <c r="HIK192" s="27"/>
      <c r="HIL192" s="27"/>
      <c r="HIM192" s="27"/>
      <c r="HIN192" s="27"/>
      <c r="HIO192" s="27"/>
      <c r="HIP192" s="27"/>
      <c r="HIQ192" s="27"/>
      <c r="HIR192" s="27"/>
      <c r="HIS192" s="27"/>
      <c r="HIT192" s="27"/>
      <c r="HIU192" s="27"/>
      <c r="HIV192" s="27"/>
      <c r="HIW192" s="27"/>
      <c r="HIX192" s="27"/>
      <c r="HIY192" s="27"/>
      <c r="HIZ192" s="27"/>
      <c r="HJA192" s="27"/>
      <c r="HJB192" s="27"/>
      <c r="HJC192" s="27"/>
      <c r="HJD192" s="27"/>
      <c r="HJE192" s="27"/>
      <c r="HJF192" s="27"/>
      <c r="HJG192" s="27"/>
      <c r="HJH192" s="27"/>
      <c r="HJI192" s="27"/>
      <c r="HJJ192" s="27"/>
      <c r="HJK192" s="27"/>
      <c r="HJL192" s="27"/>
      <c r="HJM192" s="27"/>
      <c r="HJN192" s="27"/>
      <c r="HJO192" s="27"/>
      <c r="HJP192" s="27"/>
      <c r="HJQ192" s="27"/>
      <c r="HJR192" s="27"/>
      <c r="HJS192" s="27"/>
      <c r="HJT192" s="27"/>
      <c r="HJU192" s="27"/>
      <c r="HJV192" s="27"/>
      <c r="HJW192" s="27"/>
      <c r="HJX192" s="27"/>
      <c r="HJY192" s="27"/>
      <c r="HJZ192" s="27"/>
      <c r="HKA192" s="27"/>
      <c r="HKB192" s="27"/>
      <c r="HKC192" s="27"/>
      <c r="HKD192" s="27"/>
      <c r="HKE192" s="27"/>
      <c r="HKF192" s="27"/>
      <c r="HKG192" s="27"/>
      <c r="HKH192" s="27"/>
      <c r="HKI192" s="27"/>
      <c r="HKJ192" s="27"/>
      <c r="HKK192" s="27"/>
      <c r="HKL192" s="27"/>
      <c r="HKM192" s="27"/>
      <c r="HKN192" s="27"/>
      <c r="HKO192" s="27"/>
      <c r="HKP192" s="27"/>
      <c r="HKQ192" s="27"/>
      <c r="HKR192" s="27"/>
      <c r="HKS192" s="27"/>
      <c r="HKT192" s="27"/>
      <c r="HKU192" s="27"/>
      <c r="HKV192" s="27"/>
      <c r="HKW192" s="27"/>
      <c r="HKX192" s="27"/>
      <c r="HKY192" s="27"/>
      <c r="HKZ192" s="27"/>
      <c r="HLA192" s="27"/>
      <c r="HLB192" s="27"/>
      <c r="HLC192" s="27"/>
      <c r="HLD192" s="27"/>
      <c r="HLE192" s="27"/>
      <c r="HLF192" s="27"/>
      <c r="HLG192" s="27"/>
      <c r="HLH192" s="27"/>
      <c r="HLI192" s="27"/>
      <c r="HLJ192" s="27"/>
      <c r="HLK192" s="27"/>
      <c r="HLL192" s="27"/>
      <c r="HLM192" s="27"/>
      <c r="HLN192" s="27"/>
      <c r="HLO192" s="27"/>
      <c r="HLP192" s="27"/>
      <c r="HLQ192" s="27"/>
      <c r="HLR192" s="27"/>
      <c r="HLS192" s="27"/>
      <c r="HLT192" s="27"/>
      <c r="HLU192" s="27"/>
      <c r="HLV192" s="27"/>
      <c r="HLW192" s="27"/>
      <c r="HLX192" s="27"/>
      <c r="HLY192" s="27"/>
      <c r="HLZ192" s="27"/>
      <c r="HMA192" s="27"/>
      <c r="HMB192" s="27"/>
      <c r="HMC192" s="27"/>
      <c r="HMD192" s="27"/>
      <c r="HME192" s="27"/>
      <c r="HMF192" s="27"/>
      <c r="HMG192" s="27"/>
      <c r="HMH192" s="27"/>
      <c r="HMI192" s="27"/>
      <c r="HMJ192" s="27"/>
      <c r="HMK192" s="27"/>
      <c r="HML192" s="27"/>
      <c r="HMM192" s="27"/>
      <c r="HMN192" s="27"/>
      <c r="HMO192" s="27"/>
      <c r="HMP192" s="27"/>
      <c r="HMQ192" s="27"/>
      <c r="HMR192" s="27"/>
      <c r="HMS192" s="27"/>
      <c r="HMT192" s="27"/>
      <c r="HMU192" s="27"/>
      <c r="HMV192" s="27"/>
      <c r="HMW192" s="27"/>
      <c r="HMX192" s="27"/>
      <c r="HMY192" s="27"/>
      <c r="HMZ192" s="27"/>
      <c r="HNA192" s="27"/>
      <c r="HNB192" s="27"/>
      <c r="HNC192" s="27"/>
      <c r="HND192" s="27"/>
      <c r="HNE192" s="27"/>
      <c r="HNF192" s="27"/>
      <c r="HNG192" s="27"/>
      <c r="HNH192" s="27"/>
      <c r="HNI192" s="27"/>
      <c r="HNJ192" s="27"/>
      <c r="HNK192" s="27"/>
      <c r="HNL192" s="27"/>
      <c r="HNM192" s="27"/>
      <c r="HNN192" s="27"/>
      <c r="HNO192" s="27"/>
      <c r="HNP192" s="27"/>
      <c r="HNQ192" s="27"/>
      <c r="HNR192" s="27"/>
      <c r="HNS192" s="27"/>
      <c r="HNT192" s="27"/>
      <c r="HNU192" s="27"/>
      <c r="HNV192" s="27"/>
      <c r="HNW192" s="27"/>
      <c r="HNX192" s="27"/>
      <c r="HNY192" s="27"/>
      <c r="HNZ192" s="27"/>
      <c r="HOA192" s="27"/>
      <c r="HOB192" s="27"/>
      <c r="HOC192" s="27"/>
      <c r="HOD192" s="27"/>
      <c r="HOE192" s="27"/>
      <c r="HOF192" s="27"/>
      <c r="HOG192" s="27"/>
      <c r="HOH192" s="27"/>
      <c r="HOI192" s="27"/>
      <c r="HOJ192" s="27"/>
      <c r="HOK192" s="27"/>
      <c r="HOL192" s="27"/>
      <c r="HOM192" s="27"/>
      <c r="HON192" s="27"/>
      <c r="HOO192" s="27"/>
      <c r="HOP192" s="27"/>
      <c r="HOQ192" s="27"/>
      <c r="HOR192" s="27"/>
      <c r="HOS192" s="27"/>
      <c r="HOT192" s="27"/>
      <c r="HOU192" s="27"/>
      <c r="HOV192" s="27"/>
      <c r="HOW192" s="27"/>
      <c r="HOX192" s="27"/>
      <c r="HOY192" s="27"/>
      <c r="HOZ192" s="27"/>
      <c r="HPA192" s="27"/>
      <c r="HPB192" s="27"/>
      <c r="HPC192" s="27"/>
      <c r="HPD192" s="27"/>
      <c r="HPE192" s="27"/>
      <c r="HPF192" s="27"/>
      <c r="HPG192" s="27"/>
      <c r="HPH192" s="27"/>
      <c r="HPI192" s="27"/>
      <c r="HPJ192" s="27"/>
      <c r="HPK192" s="27"/>
      <c r="HPL192" s="27"/>
      <c r="HPM192" s="27"/>
      <c r="HPN192" s="27"/>
      <c r="HPO192" s="27"/>
      <c r="HPP192" s="27"/>
      <c r="HPQ192" s="27"/>
      <c r="HPR192" s="27"/>
      <c r="HPS192" s="27"/>
      <c r="HPT192" s="27"/>
      <c r="HPU192" s="27"/>
      <c r="HPV192" s="27"/>
      <c r="HPW192" s="27"/>
      <c r="HPX192" s="27"/>
      <c r="HPY192" s="27"/>
      <c r="HPZ192" s="27"/>
      <c r="HQA192" s="27"/>
      <c r="HQB192" s="27"/>
      <c r="HQC192" s="27"/>
      <c r="HQD192" s="27"/>
      <c r="HQE192" s="27"/>
      <c r="HQF192" s="27"/>
      <c r="HQG192" s="27"/>
      <c r="HQH192" s="27"/>
      <c r="HQI192" s="27"/>
      <c r="HQJ192" s="27"/>
      <c r="HQK192" s="27"/>
      <c r="HQL192" s="27"/>
      <c r="HQM192" s="27"/>
      <c r="HQN192" s="27"/>
      <c r="HQO192" s="27"/>
      <c r="HQP192" s="27"/>
      <c r="HQQ192" s="27"/>
      <c r="HQR192" s="27"/>
      <c r="HQS192" s="27"/>
      <c r="HQT192" s="27"/>
      <c r="HQU192" s="27"/>
      <c r="HQV192" s="27"/>
      <c r="HQW192" s="27"/>
      <c r="HQX192" s="27"/>
      <c r="HQY192" s="27"/>
      <c r="HQZ192" s="27"/>
      <c r="HRA192" s="27"/>
      <c r="HRB192" s="27"/>
      <c r="HRC192" s="27"/>
      <c r="HRD192" s="27"/>
      <c r="HRE192" s="27"/>
      <c r="HRF192" s="27"/>
      <c r="HRG192" s="27"/>
      <c r="HRH192" s="27"/>
      <c r="HRI192" s="27"/>
      <c r="HRJ192" s="27"/>
      <c r="HRK192" s="27"/>
      <c r="HRL192" s="27"/>
      <c r="HRM192" s="27"/>
      <c r="HRN192" s="27"/>
      <c r="HRO192" s="27"/>
      <c r="HRP192" s="27"/>
      <c r="HRQ192" s="27"/>
      <c r="HRR192" s="27"/>
      <c r="HRS192" s="27"/>
      <c r="HRT192" s="27"/>
      <c r="HRU192" s="27"/>
      <c r="HRV192" s="27"/>
      <c r="HRW192" s="27"/>
      <c r="HRX192" s="27"/>
      <c r="HRY192" s="27"/>
      <c r="HRZ192" s="27"/>
      <c r="HSA192" s="27"/>
      <c r="HSB192" s="27"/>
      <c r="HSC192" s="27"/>
      <c r="HSD192" s="27"/>
      <c r="HSE192" s="27"/>
      <c r="HSF192" s="27"/>
      <c r="HSG192" s="27"/>
      <c r="HSH192" s="27"/>
      <c r="HSI192" s="27"/>
      <c r="HSJ192" s="27"/>
      <c r="HSK192" s="27"/>
      <c r="HSL192" s="27"/>
      <c r="HSM192" s="27"/>
      <c r="HSN192" s="27"/>
      <c r="HSO192" s="27"/>
      <c r="HSP192" s="27"/>
      <c r="HSQ192" s="27"/>
      <c r="HSR192" s="27"/>
      <c r="HSS192" s="27"/>
      <c r="HST192" s="27"/>
      <c r="HSU192" s="27"/>
      <c r="HSV192" s="27"/>
      <c r="HSW192" s="27"/>
      <c r="HSX192" s="27"/>
      <c r="HSY192" s="27"/>
      <c r="HSZ192" s="27"/>
      <c r="HTA192" s="27"/>
      <c r="HTB192" s="27"/>
      <c r="HTC192" s="27"/>
      <c r="HTD192" s="27"/>
      <c r="HTE192" s="27"/>
      <c r="HTF192" s="27"/>
      <c r="HTG192" s="27"/>
      <c r="HTH192" s="27"/>
      <c r="HTI192" s="27"/>
      <c r="HTJ192" s="27"/>
      <c r="HTK192" s="27"/>
      <c r="HTL192" s="27"/>
      <c r="HTM192" s="27"/>
      <c r="HTN192" s="27"/>
      <c r="HTO192" s="27"/>
      <c r="HTP192" s="27"/>
      <c r="HTQ192" s="27"/>
      <c r="HTR192" s="27"/>
      <c r="HTS192" s="27"/>
      <c r="HTT192" s="27"/>
      <c r="HTU192" s="27"/>
      <c r="HTV192" s="27"/>
      <c r="HTW192" s="27"/>
      <c r="HTX192" s="27"/>
      <c r="HTY192" s="27"/>
      <c r="HTZ192" s="27"/>
      <c r="HUA192" s="27"/>
      <c r="HUB192" s="27"/>
      <c r="HUC192" s="27"/>
      <c r="HUD192" s="27"/>
      <c r="HUE192" s="27"/>
      <c r="HUF192" s="27"/>
      <c r="HUG192" s="27"/>
      <c r="HUH192" s="27"/>
      <c r="HUI192" s="27"/>
      <c r="HUJ192" s="27"/>
      <c r="HUK192" s="27"/>
      <c r="HUL192" s="27"/>
      <c r="HUM192" s="27"/>
      <c r="HUN192" s="27"/>
      <c r="HUO192" s="27"/>
      <c r="HUP192" s="27"/>
      <c r="HUQ192" s="27"/>
      <c r="HUR192" s="27"/>
      <c r="HUS192" s="27"/>
      <c r="HUT192" s="27"/>
      <c r="HUU192" s="27"/>
      <c r="HUV192" s="27"/>
      <c r="HUW192" s="27"/>
      <c r="HUX192" s="27"/>
      <c r="HUY192" s="27"/>
      <c r="HUZ192" s="27"/>
      <c r="HVA192" s="27"/>
      <c r="HVB192" s="27"/>
      <c r="HVC192" s="27"/>
      <c r="HVD192" s="27"/>
      <c r="HVE192" s="27"/>
      <c r="HVF192" s="27"/>
      <c r="HVG192" s="27"/>
      <c r="HVH192" s="27"/>
      <c r="HVI192" s="27"/>
      <c r="HVJ192" s="27"/>
      <c r="HVK192" s="27"/>
      <c r="HVL192" s="27"/>
      <c r="HVM192" s="27"/>
      <c r="HVN192" s="27"/>
      <c r="HVO192" s="27"/>
      <c r="HVP192" s="27"/>
      <c r="HVQ192" s="27"/>
      <c r="HVR192" s="27"/>
      <c r="HVS192" s="27"/>
      <c r="HVT192" s="27"/>
      <c r="HVU192" s="27"/>
      <c r="HVV192" s="27"/>
      <c r="HVW192" s="27"/>
      <c r="HVX192" s="27"/>
      <c r="HVY192" s="27"/>
      <c r="HVZ192" s="27"/>
      <c r="HWA192" s="27"/>
      <c r="HWB192" s="27"/>
      <c r="HWC192" s="27"/>
      <c r="HWD192" s="27"/>
      <c r="HWE192" s="27"/>
      <c r="HWF192" s="27"/>
      <c r="HWG192" s="27"/>
      <c r="HWH192" s="27"/>
      <c r="HWI192" s="27"/>
      <c r="HWJ192" s="27"/>
      <c r="HWK192" s="27"/>
      <c r="HWL192" s="27"/>
      <c r="HWM192" s="27"/>
      <c r="HWN192" s="27"/>
      <c r="HWO192" s="27"/>
      <c r="HWP192" s="27"/>
      <c r="HWQ192" s="27"/>
      <c r="HWR192" s="27"/>
      <c r="HWS192" s="27"/>
      <c r="HWT192" s="27"/>
      <c r="HWU192" s="27"/>
      <c r="HWV192" s="27"/>
      <c r="HWW192" s="27"/>
      <c r="HWX192" s="27"/>
      <c r="HWY192" s="27"/>
      <c r="HWZ192" s="27"/>
      <c r="HXA192" s="27"/>
      <c r="HXB192" s="27"/>
      <c r="HXC192" s="27"/>
      <c r="HXD192" s="27"/>
      <c r="HXE192" s="27"/>
      <c r="HXF192" s="27"/>
      <c r="HXG192" s="27"/>
      <c r="HXH192" s="27"/>
      <c r="HXI192" s="27"/>
      <c r="HXJ192" s="27"/>
      <c r="HXK192" s="27"/>
      <c r="HXL192" s="27"/>
      <c r="HXM192" s="27"/>
      <c r="HXN192" s="27"/>
      <c r="HXO192" s="27"/>
      <c r="HXP192" s="27"/>
      <c r="HXQ192" s="27"/>
      <c r="HXR192" s="27"/>
      <c r="HXS192" s="27"/>
      <c r="HXT192" s="27"/>
      <c r="HXU192" s="27"/>
      <c r="HXV192" s="27"/>
      <c r="HXW192" s="27"/>
      <c r="HXX192" s="27"/>
      <c r="HXY192" s="27"/>
      <c r="HXZ192" s="27"/>
      <c r="HYA192" s="27"/>
      <c r="HYB192" s="27"/>
      <c r="HYC192" s="27"/>
      <c r="HYD192" s="27"/>
      <c r="HYE192" s="27"/>
      <c r="HYF192" s="27"/>
      <c r="HYG192" s="27"/>
      <c r="HYH192" s="27"/>
      <c r="HYI192" s="27"/>
      <c r="HYJ192" s="27"/>
      <c r="HYK192" s="27"/>
      <c r="HYL192" s="27"/>
      <c r="HYM192" s="27"/>
      <c r="HYN192" s="27"/>
      <c r="HYO192" s="27"/>
      <c r="HYP192" s="27"/>
      <c r="HYQ192" s="27"/>
      <c r="HYR192" s="27"/>
      <c r="HYS192" s="27"/>
      <c r="HYT192" s="27"/>
      <c r="HYU192" s="27"/>
      <c r="HYV192" s="27"/>
      <c r="HYW192" s="27"/>
      <c r="HYX192" s="27"/>
      <c r="HYY192" s="27"/>
      <c r="HYZ192" s="27"/>
      <c r="HZA192" s="27"/>
      <c r="HZB192" s="27"/>
      <c r="HZC192" s="27"/>
      <c r="HZD192" s="27"/>
      <c r="HZE192" s="27"/>
      <c r="HZF192" s="27"/>
      <c r="HZG192" s="27"/>
      <c r="HZH192" s="27"/>
      <c r="HZI192" s="27"/>
      <c r="HZJ192" s="27"/>
      <c r="HZK192" s="27"/>
      <c r="HZL192" s="27"/>
      <c r="HZM192" s="27"/>
      <c r="HZN192" s="27"/>
      <c r="HZO192" s="27"/>
      <c r="HZP192" s="27"/>
      <c r="HZQ192" s="27"/>
      <c r="HZR192" s="27"/>
      <c r="HZS192" s="27"/>
      <c r="HZT192" s="27"/>
      <c r="HZU192" s="27"/>
      <c r="HZV192" s="27"/>
      <c r="HZW192" s="27"/>
      <c r="HZX192" s="27"/>
      <c r="HZY192" s="27"/>
      <c r="HZZ192" s="27"/>
      <c r="IAA192" s="27"/>
      <c r="IAB192" s="27"/>
      <c r="IAC192" s="27"/>
      <c r="IAD192" s="27"/>
      <c r="IAE192" s="27"/>
      <c r="IAF192" s="27"/>
      <c r="IAG192" s="27"/>
      <c r="IAH192" s="27"/>
      <c r="IAI192" s="27"/>
      <c r="IAJ192" s="27"/>
      <c r="IAK192" s="27"/>
      <c r="IAL192" s="27"/>
      <c r="IAM192" s="27"/>
      <c r="IAN192" s="27"/>
      <c r="IAO192" s="27"/>
      <c r="IAP192" s="27"/>
      <c r="IAQ192" s="27"/>
      <c r="IAR192" s="27"/>
      <c r="IAS192" s="27"/>
      <c r="IAT192" s="27"/>
      <c r="IAU192" s="27"/>
      <c r="IAV192" s="27"/>
      <c r="IAW192" s="27"/>
      <c r="IAX192" s="27"/>
      <c r="IAY192" s="27"/>
      <c r="IAZ192" s="27"/>
      <c r="IBA192" s="27"/>
      <c r="IBB192" s="27"/>
      <c r="IBC192" s="27"/>
      <c r="IBD192" s="27"/>
      <c r="IBE192" s="27"/>
      <c r="IBF192" s="27"/>
      <c r="IBG192" s="27"/>
      <c r="IBH192" s="27"/>
      <c r="IBI192" s="27"/>
      <c r="IBJ192" s="27"/>
      <c r="IBK192" s="27"/>
      <c r="IBL192" s="27"/>
      <c r="IBM192" s="27"/>
      <c r="IBN192" s="27"/>
      <c r="IBO192" s="27"/>
      <c r="IBP192" s="27"/>
      <c r="IBQ192" s="27"/>
      <c r="IBR192" s="27"/>
      <c r="IBS192" s="27"/>
      <c r="IBT192" s="27"/>
      <c r="IBU192" s="27"/>
      <c r="IBV192" s="27"/>
      <c r="IBW192" s="27"/>
      <c r="IBX192" s="27"/>
      <c r="IBY192" s="27"/>
      <c r="IBZ192" s="27"/>
      <c r="ICA192" s="27"/>
      <c r="ICB192" s="27"/>
      <c r="ICC192" s="27"/>
      <c r="ICD192" s="27"/>
      <c r="ICE192" s="27"/>
      <c r="ICF192" s="27"/>
      <c r="ICG192" s="27"/>
      <c r="ICH192" s="27"/>
      <c r="ICI192" s="27"/>
      <c r="ICJ192" s="27"/>
      <c r="ICK192" s="27"/>
      <c r="ICL192" s="27"/>
      <c r="ICM192" s="27"/>
      <c r="ICN192" s="27"/>
      <c r="ICO192" s="27"/>
      <c r="ICP192" s="27"/>
      <c r="ICQ192" s="27"/>
      <c r="ICR192" s="27"/>
      <c r="ICS192" s="27"/>
      <c r="ICT192" s="27"/>
      <c r="ICU192" s="27"/>
      <c r="ICV192" s="27"/>
      <c r="ICW192" s="27"/>
      <c r="ICX192" s="27"/>
      <c r="ICY192" s="27"/>
      <c r="ICZ192" s="27"/>
      <c r="IDA192" s="27"/>
      <c r="IDB192" s="27"/>
      <c r="IDC192" s="27"/>
      <c r="IDD192" s="27"/>
      <c r="IDE192" s="27"/>
      <c r="IDF192" s="27"/>
      <c r="IDG192" s="27"/>
      <c r="IDH192" s="27"/>
      <c r="IDI192" s="27"/>
      <c r="IDJ192" s="27"/>
      <c r="IDK192" s="27"/>
      <c r="IDL192" s="27"/>
      <c r="IDM192" s="27"/>
      <c r="IDN192" s="27"/>
      <c r="IDO192" s="27"/>
      <c r="IDP192" s="27"/>
      <c r="IDQ192" s="27"/>
      <c r="IDR192" s="27"/>
      <c r="IDS192" s="27"/>
      <c r="IDT192" s="27"/>
      <c r="IDU192" s="27"/>
      <c r="IDV192" s="27"/>
      <c r="IDW192" s="27"/>
      <c r="IDX192" s="27"/>
      <c r="IDY192" s="27"/>
      <c r="IDZ192" s="27"/>
      <c r="IEA192" s="27"/>
      <c r="IEB192" s="27"/>
      <c r="IEC192" s="27"/>
      <c r="IED192" s="27"/>
      <c r="IEE192" s="27"/>
      <c r="IEF192" s="27"/>
      <c r="IEG192" s="27"/>
      <c r="IEH192" s="27"/>
      <c r="IEI192" s="27"/>
      <c r="IEJ192" s="27"/>
      <c r="IEK192" s="27"/>
      <c r="IEL192" s="27"/>
      <c r="IEM192" s="27"/>
      <c r="IEN192" s="27"/>
      <c r="IEO192" s="27"/>
      <c r="IEP192" s="27"/>
      <c r="IEQ192" s="27"/>
      <c r="IER192" s="27"/>
      <c r="IES192" s="27"/>
      <c r="IET192" s="27"/>
      <c r="IEU192" s="27"/>
      <c r="IEV192" s="27"/>
      <c r="IEW192" s="27"/>
      <c r="IEX192" s="27"/>
      <c r="IEY192" s="27"/>
      <c r="IEZ192" s="27"/>
      <c r="IFA192" s="27"/>
      <c r="IFB192" s="27"/>
      <c r="IFC192" s="27"/>
      <c r="IFD192" s="27"/>
      <c r="IFE192" s="27"/>
      <c r="IFF192" s="27"/>
      <c r="IFG192" s="27"/>
      <c r="IFH192" s="27"/>
      <c r="IFI192" s="27"/>
      <c r="IFJ192" s="27"/>
      <c r="IFK192" s="27"/>
      <c r="IFL192" s="27"/>
      <c r="IFM192" s="27"/>
      <c r="IFN192" s="27"/>
      <c r="IFO192" s="27"/>
      <c r="IFP192" s="27"/>
      <c r="IFQ192" s="27"/>
      <c r="IFR192" s="27"/>
      <c r="IFS192" s="27"/>
      <c r="IFT192" s="27"/>
      <c r="IFU192" s="27"/>
      <c r="IFV192" s="27"/>
      <c r="IFW192" s="27"/>
      <c r="IFX192" s="27"/>
      <c r="IFY192" s="27"/>
      <c r="IFZ192" s="27"/>
      <c r="IGA192" s="27"/>
      <c r="IGB192" s="27"/>
      <c r="IGC192" s="27"/>
      <c r="IGD192" s="27"/>
      <c r="IGE192" s="27"/>
      <c r="IGF192" s="27"/>
      <c r="IGG192" s="27"/>
      <c r="IGH192" s="27"/>
      <c r="IGI192" s="27"/>
      <c r="IGJ192" s="27"/>
      <c r="IGK192" s="27"/>
      <c r="IGL192" s="27"/>
      <c r="IGM192" s="27"/>
      <c r="IGN192" s="27"/>
      <c r="IGO192" s="27"/>
      <c r="IGP192" s="27"/>
      <c r="IGQ192" s="27"/>
      <c r="IGR192" s="27"/>
      <c r="IGS192" s="27"/>
      <c r="IGT192" s="27"/>
      <c r="IGU192" s="27"/>
      <c r="IGV192" s="27"/>
      <c r="IGW192" s="27"/>
      <c r="IGX192" s="27"/>
      <c r="IGY192" s="27"/>
      <c r="IGZ192" s="27"/>
      <c r="IHA192" s="27"/>
      <c r="IHB192" s="27"/>
      <c r="IHC192" s="27"/>
      <c r="IHD192" s="27"/>
      <c r="IHE192" s="27"/>
      <c r="IHF192" s="27"/>
      <c r="IHG192" s="27"/>
      <c r="IHH192" s="27"/>
      <c r="IHI192" s="27"/>
      <c r="IHJ192" s="27"/>
      <c r="IHK192" s="27"/>
      <c r="IHL192" s="27"/>
      <c r="IHM192" s="27"/>
      <c r="IHN192" s="27"/>
      <c r="IHO192" s="27"/>
      <c r="IHP192" s="27"/>
      <c r="IHQ192" s="27"/>
      <c r="IHR192" s="27"/>
      <c r="IHS192" s="27"/>
      <c r="IHT192" s="27"/>
      <c r="IHU192" s="27"/>
      <c r="IHV192" s="27"/>
      <c r="IHW192" s="27"/>
      <c r="IHX192" s="27"/>
      <c r="IHY192" s="27"/>
      <c r="IHZ192" s="27"/>
      <c r="IIA192" s="27"/>
      <c r="IIB192" s="27"/>
      <c r="IIC192" s="27"/>
      <c r="IID192" s="27"/>
      <c r="IIE192" s="27"/>
      <c r="IIF192" s="27"/>
      <c r="IIG192" s="27"/>
      <c r="IIH192" s="27"/>
      <c r="III192" s="27"/>
      <c r="IIJ192" s="27"/>
      <c r="IIK192" s="27"/>
      <c r="IIL192" s="27"/>
      <c r="IIM192" s="27"/>
      <c r="IIN192" s="27"/>
      <c r="IIO192" s="27"/>
      <c r="IIP192" s="27"/>
      <c r="IIQ192" s="27"/>
      <c r="IIR192" s="27"/>
      <c r="IIS192" s="27"/>
      <c r="IIT192" s="27"/>
      <c r="IIU192" s="27"/>
      <c r="IIV192" s="27"/>
      <c r="IIW192" s="27"/>
      <c r="IIX192" s="27"/>
      <c r="IIY192" s="27"/>
      <c r="IIZ192" s="27"/>
      <c r="IJA192" s="27"/>
      <c r="IJB192" s="27"/>
      <c r="IJC192" s="27"/>
      <c r="IJD192" s="27"/>
      <c r="IJE192" s="27"/>
      <c r="IJF192" s="27"/>
      <c r="IJG192" s="27"/>
      <c r="IJH192" s="27"/>
      <c r="IJI192" s="27"/>
      <c r="IJJ192" s="27"/>
      <c r="IJK192" s="27"/>
      <c r="IJL192" s="27"/>
      <c r="IJM192" s="27"/>
      <c r="IJN192" s="27"/>
      <c r="IJO192" s="27"/>
      <c r="IJP192" s="27"/>
      <c r="IJQ192" s="27"/>
      <c r="IJR192" s="27"/>
      <c r="IJS192" s="27"/>
      <c r="IJT192" s="27"/>
      <c r="IJU192" s="27"/>
      <c r="IJV192" s="27"/>
      <c r="IJW192" s="27"/>
      <c r="IJX192" s="27"/>
      <c r="IJY192" s="27"/>
      <c r="IJZ192" s="27"/>
      <c r="IKA192" s="27"/>
      <c r="IKB192" s="27"/>
      <c r="IKC192" s="27"/>
      <c r="IKD192" s="27"/>
      <c r="IKE192" s="27"/>
      <c r="IKF192" s="27"/>
      <c r="IKG192" s="27"/>
      <c r="IKH192" s="27"/>
      <c r="IKI192" s="27"/>
      <c r="IKJ192" s="27"/>
      <c r="IKK192" s="27"/>
      <c r="IKL192" s="27"/>
      <c r="IKM192" s="27"/>
      <c r="IKN192" s="27"/>
      <c r="IKO192" s="27"/>
      <c r="IKP192" s="27"/>
      <c r="IKQ192" s="27"/>
      <c r="IKR192" s="27"/>
      <c r="IKS192" s="27"/>
      <c r="IKT192" s="27"/>
      <c r="IKU192" s="27"/>
      <c r="IKV192" s="27"/>
      <c r="IKW192" s="27"/>
      <c r="IKX192" s="27"/>
      <c r="IKY192" s="27"/>
      <c r="IKZ192" s="27"/>
      <c r="ILA192" s="27"/>
      <c r="ILB192" s="27"/>
      <c r="ILC192" s="27"/>
      <c r="ILD192" s="27"/>
      <c r="ILE192" s="27"/>
      <c r="ILF192" s="27"/>
      <c r="ILG192" s="27"/>
      <c r="ILH192" s="27"/>
      <c r="ILI192" s="27"/>
      <c r="ILJ192" s="27"/>
      <c r="ILK192" s="27"/>
      <c r="ILL192" s="27"/>
      <c r="ILM192" s="27"/>
      <c r="ILN192" s="27"/>
      <c r="ILO192" s="27"/>
      <c r="ILP192" s="27"/>
      <c r="ILQ192" s="27"/>
      <c r="ILR192" s="27"/>
      <c r="ILS192" s="27"/>
      <c r="ILT192" s="27"/>
      <c r="ILU192" s="27"/>
      <c r="ILV192" s="27"/>
      <c r="ILW192" s="27"/>
      <c r="ILX192" s="27"/>
      <c r="ILY192" s="27"/>
      <c r="ILZ192" s="27"/>
      <c r="IMA192" s="27"/>
      <c r="IMB192" s="27"/>
      <c r="IMC192" s="27"/>
      <c r="IMD192" s="27"/>
      <c r="IME192" s="27"/>
      <c r="IMF192" s="27"/>
      <c r="IMG192" s="27"/>
      <c r="IMH192" s="27"/>
      <c r="IMI192" s="27"/>
      <c r="IMJ192" s="27"/>
      <c r="IMK192" s="27"/>
      <c r="IML192" s="27"/>
      <c r="IMM192" s="27"/>
      <c r="IMN192" s="27"/>
      <c r="IMO192" s="27"/>
      <c r="IMP192" s="27"/>
      <c r="IMQ192" s="27"/>
      <c r="IMR192" s="27"/>
      <c r="IMS192" s="27"/>
      <c r="IMT192" s="27"/>
      <c r="IMU192" s="27"/>
      <c r="IMV192" s="27"/>
      <c r="IMW192" s="27"/>
      <c r="IMX192" s="27"/>
      <c r="IMY192" s="27"/>
      <c r="IMZ192" s="27"/>
      <c r="INA192" s="27"/>
      <c r="INB192" s="27"/>
      <c r="INC192" s="27"/>
      <c r="IND192" s="27"/>
      <c r="INE192" s="27"/>
      <c r="INF192" s="27"/>
      <c r="ING192" s="27"/>
      <c r="INH192" s="27"/>
      <c r="INI192" s="27"/>
      <c r="INJ192" s="27"/>
      <c r="INK192" s="27"/>
      <c r="INL192" s="27"/>
      <c r="INM192" s="27"/>
      <c r="INN192" s="27"/>
      <c r="INO192" s="27"/>
      <c r="INP192" s="27"/>
      <c r="INQ192" s="27"/>
      <c r="INR192" s="27"/>
      <c r="INS192" s="27"/>
      <c r="INT192" s="27"/>
      <c r="INU192" s="27"/>
      <c r="INV192" s="27"/>
      <c r="INW192" s="27"/>
      <c r="INX192" s="27"/>
      <c r="INY192" s="27"/>
      <c r="INZ192" s="27"/>
      <c r="IOA192" s="27"/>
      <c r="IOB192" s="27"/>
      <c r="IOC192" s="27"/>
      <c r="IOD192" s="27"/>
      <c r="IOE192" s="27"/>
      <c r="IOF192" s="27"/>
      <c r="IOG192" s="27"/>
      <c r="IOH192" s="27"/>
      <c r="IOI192" s="27"/>
      <c r="IOJ192" s="27"/>
      <c r="IOK192" s="27"/>
      <c r="IOL192" s="27"/>
      <c r="IOM192" s="27"/>
      <c r="ION192" s="27"/>
      <c r="IOO192" s="27"/>
      <c r="IOP192" s="27"/>
      <c r="IOQ192" s="27"/>
      <c r="IOR192" s="27"/>
      <c r="IOS192" s="27"/>
      <c r="IOT192" s="27"/>
      <c r="IOU192" s="27"/>
      <c r="IOV192" s="27"/>
      <c r="IOW192" s="27"/>
      <c r="IOX192" s="27"/>
      <c r="IOY192" s="27"/>
      <c r="IOZ192" s="27"/>
      <c r="IPA192" s="27"/>
      <c r="IPB192" s="27"/>
      <c r="IPC192" s="27"/>
      <c r="IPD192" s="27"/>
      <c r="IPE192" s="27"/>
      <c r="IPF192" s="27"/>
      <c r="IPG192" s="27"/>
      <c r="IPH192" s="27"/>
      <c r="IPI192" s="27"/>
      <c r="IPJ192" s="27"/>
      <c r="IPK192" s="27"/>
      <c r="IPL192" s="27"/>
      <c r="IPM192" s="27"/>
      <c r="IPN192" s="27"/>
      <c r="IPO192" s="27"/>
      <c r="IPP192" s="27"/>
      <c r="IPQ192" s="27"/>
      <c r="IPR192" s="27"/>
      <c r="IPS192" s="27"/>
      <c r="IPT192" s="27"/>
      <c r="IPU192" s="27"/>
      <c r="IPV192" s="27"/>
      <c r="IPW192" s="27"/>
      <c r="IPX192" s="27"/>
      <c r="IPY192" s="27"/>
      <c r="IPZ192" s="27"/>
      <c r="IQA192" s="27"/>
      <c r="IQB192" s="27"/>
      <c r="IQC192" s="27"/>
      <c r="IQD192" s="27"/>
      <c r="IQE192" s="27"/>
      <c r="IQF192" s="27"/>
      <c r="IQG192" s="27"/>
      <c r="IQH192" s="27"/>
      <c r="IQI192" s="27"/>
      <c r="IQJ192" s="27"/>
      <c r="IQK192" s="27"/>
      <c r="IQL192" s="27"/>
      <c r="IQM192" s="27"/>
      <c r="IQN192" s="27"/>
      <c r="IQO192" s="27"/>
      <c r="IQP192" s="27"/>
      <c r="IQQ192" s="27"/>
      <c r="IQR192" s="27"/>
      <c r="IQS192" s="27"/>
      <c r="IQT192" s="27"/>
      <c r="IQU192" s="27"/>
      <c r="IQV192" s="27"/>
      <c r="IQW192" s="27"/>
      <c r="IQX192" s="27"/>
      <c r="IQY192" s="27"/>
      <c r="IQZ192" s="27"/>
      <c r="IRA192" s="27"/>
      <c r="IRB192" s="27"/>
      <c r="IRC192" s="27"/>
      <c r="IRD192" s="27"/>
      <c r="IRE192" s="27"/>
      <c r="IRF192" s="27"/>
      <c r="IRG192" s="27"/>
      <c r="IRH192" s="27"/>
      <c r="IRI192" s="27"/>
      <c r="IRJ192" s="27"/>
      <c r="IRK192" s="27"/>
      <c r="IRL192" s="27"/>
      <c r="IRM192" s="27"/>
      <c r="IRN192" s="27"/>
      <c r="IRO192" s="27"/>
      <c r="IRP192" s="27"/>
      <c r="IRQ192" s="27"/>
      <c r="IRR192" s="27"/>
      <c r="IRS192" s="27"/>
      <c r="IRT192" s="27"/>
      <c r="IRU192" s="27"/>
      <c r="IRV192" s="27"/>
      <c r="IRW192" s="27"/>
      <c r="IRX192" s="27"/>
      <c r="IRY192" s="27"/>
      <c r="IRZ192" s="27"/>
      <c r="ISA192" s="27"/>
      <c r="ISB192" s="27"/>
      <c r="ISC192" s="27"/>
      <c r="ISD192" s="27"/>
      <c r="ISE192" s="27"/>
      <c r="ISF192" s="27"/>
      <c r="ISG192" s="27"/>
      <c r="ISH192" s="27"/>
      <c r="ISI192" s="27"/>
      <c r="ISJ192" s="27"/>
      <c r="ISK192" s="27"/>
      <c r="ISL192" s="27"/>
      <c r="ISM192" s="27"/>
      <c r="ISN192" s="27"/>
      <c r="ISO192" s="27"/>
      <c r="ISP192" s="27"/>
      <c r="ISQ192" s="27"/>
      <c r="ISR192" s="27"/>
      <c r="ISS192" s="27"/>
      <c r="IST192" s="27"/>
      <c r="ISU192" s="27"/>
      <c r="ISV192" s="27"/>
      <c r="ISW192" s="27"/>
      <c r="ISX192" s="27"/>
      <c r="ISY192" s="27"/>
      <c r="ISZ192" s="27"/>
      <c r="ITA192" s="27"/>
      <c r="ITB192" s="27"/>
      <c r="ITC192" s="27"/>
      <c r="ITD192" s="27"/>
      <c r="ITE192" s="27"/>
      <c r="ITF192" s="27"/>
      <c r="ITG192" s="27"/>
      <c r="ITH192" s="27"/>
      <c r="ITI192" s="27"/>
      <c r="ITJ192" s="27"/>
      <c r="ITK192" s="27"/>
      <c r="ITL192" s="27"/>
      <c r="ITM192" s="27"/>
      <c r="ITN192" s="27"/>
      <c r="ITO192" s="27"/>
      <c r="ITP192" s="27"/>
      <c r="ITQ192" s="27"/>
      <c r="ITR192" s="27"/>
      <c r="ITS192" s="27"/>
      <c r="ITT192" s="27"/>
      <c r="ITU192" s="27"/>
      <c r="ITV192" s="27"/>
      <c r="ITW192" s="27"/>
      <c r="ITX192" s="27"/>
      <c r="ITY192" s="27"/>
      <c r="ITZ192" s="27"/>
      <c r="IUA192" s="27"/>
      <c r="IUB192" s="27"/>
      <c r="IUC192" s="27"/>
      <c r="IUD192" s="27"/>
      <c r="IUE192" s="27"/>
      <c r="IUF192" s="27"/>
      <c r="IUG192" s="27"/>
      <c r="IUH192" s="27"/>
      <c r="IUI192" s="27"/>
      <c r="IUJ192" s="27"/>
      <c r="IUK192" s="27"/>
      <c r="IUL192" s="27"/>
      <c r="IUM192" s="27"/>
      <c r="IUN192" s="27"/>
      <c r="IUO192" s="27"/>
      <c r="IUP192" s="27"/>
      <c r="IUQ192" s="27"/>
      <c r="IUR192" s="27"/>
      <c r="IUS192" s="27"/>
      <c r="IUT192" s="27"/>
      <c r="IUU192" s="27"/>
      <c r="IUV192" s="27"/>
      <c r="IUW192" s="27"/>
      <c r="IUX192" s="27"/>
      <c r="IUY192" s="27"/>
      <c r="IUZ192" s="27"/>
      <c r="IVA192" s="27"/>
      <c r="IVB192" s="27"/>
      <c r="IVC192" s="27"/>
      <c r="IVD192" s="27"/>
      <c r="IVE192" s="27"/>
      <c r="IVF192" s="27"/>
      <c r="IVG192" s="27"/>
      <c r="IVH192" s="27"/>
      <c r="IVI192" s="27"/>
      <c r="IVJ192" s="27"/>
      <c r="IVK192" s="27"/>
      <c r="IVL192" s="27"/>
      <c r="IVM192" s="27"/>
      <c r="IVN192" s="27"/>
      <c r="IVO192" s="27"/>
      <c r="IVP192" s="27"/>
      <c r="IVQ192" s="27"/>
      <c r="IVR192" s="27"/>
      <c r="IVS192" s="27"/>
      <c r="IVT192" s="27"/>
      <c r="IVU192" s="27"/>
      <c r="IVV192" s="27"/>
      <c r="IVW192" s="27"/>
      <c r="IVX192" s="27"/>
      <c r="IVY192" s="27"/>
      <c r="IVZ192" s="27"/>
      <c r="IWA192" s="27"/>
      <c r="IWB192" s="27"/>
      <c r="IWC192" s="27"/>
      <c r="IWD192" s="27"/>
      <c r="IWE192" s="27"/>
      <c r="IWF192" s="27"/>
      <c r="IWG192" s="27"/>
      <c r="IWH192" s="27"/>
      <c r="IWI192" s="27"/>
      <c r="IWJ192" s="27"/>
      <c r="IWK192" s="27"/>
      <c r="IWL192" s="27"/>
      <c r="IWM192" s="27"/>
      <c r="IWN192" s="27"/>
      <c r="IWO192" s="27"/>
      <c r="IWP192" s="27"/>
      <c r="IWQ192" s="27"/>
      <c r="IWR192" s="27"/>
      <c r="IWS192" s="27"/>
      <c r="IWT192" s="27"/>
      <c r="IWU192" s="27"/>
      <c r="IWV192" s="27"/>
      <c r="IWW192" s="27"/>
      <c r="IWX192" s="27"/>
      <c r="IWY192" s="27"/>
      <c r="IWZ192" s="27"/>
      <c r="IXA192" s="27"/>
      <c r="IXB192" s="27"/>
      <c r="IXC192" s="27"/>
      <c r="IXD192" s="27"/>
      <c r="IXE192" s="27"/>
      <c r="IXF192" s="27"/>
      <c r="IXG192" s="27"/>
      <c r="IXH192" s="27"/>
      <c r="IXI192" s="27"/>
      <c r="IXJ192" s="27"/>
      <c r="IXK192" s="27"/>
      <c r="IXL192" s="27"/>
      <c r="IXM192" s="27"/>
      <c r="IXN192" s="27"/>
      <c r="IXO192" s="27"/>
      <c r="IXP192" s="27"/>
      <c r="IXQ192" s="27"/>
      <c r="IXR192" s="27"/>
      <c r="IXS192" s="27"/>
      <c r="IXT192" s="27"/>
      <c r="IXU192" s="27"/>
      <c r="IXV192" s="27"/>
      <c r="IXW192" s="27"/>
      <c r="IXX192" s="27"/>
      <c r="IXY192" s="27"/>
      <c r="IXZ192" s="27"/>
      <c r="IYA192" s="27"/>
      <c r="IYB192" s="27"/>
      <c r="IYC192" s="27"/>
      <c r="IYD192" s="27"/>
      <c r="IYE192" s="27"/>
      <c r="IYF192" s="27"/>
      <c r="IYG192" s="27"/>
      <c r="IYH192" s="27"/>
      <c r="IYI192" s="27"/>
      <c r="IYJ192" s="27"/>
      <c r="IYK192" s="27"/>
      <c r="IYL192" s="27"/>
      <c r="IYM192" s="27"/>
      <c r="IYN192" s="27"/>
      <c r="IYO192" s="27"/>
      <c r="IYP192" s="27"/>
      <c r="IYQ192" s="27"/>
      <c r="IYR192" s="27"/>
      <c r="IYS192" s="27"/>
      <c r="IYT192" s="27"/>
      <c r="IYU192" s="27"/>
      <c r="IYV192" s="27"/>
      <c r="IYW192" s="27"/>
      <c r="IYX192" s="27"/>
      <c r="IYY192" s="27"/>
      <c r="IYZ192" s="27"/>
      <c r="IZA192" s="27"/>
      <c r="IZB192" s="27"/>
      <c r="IZC192" s="27"/>
      <c r="IZD192" s="27"/>
      <c r="IZE192" s="27"/>
      <c r="IZF192" s="27"/>
      <c r="IZG192" s="27"/>
      <c r="IZH192" s="27"/>
      <c r="IZI192" s="27"/>
      <c r="IZJ192" s="27"/>
      <c r="IZK192" s="27"/>
      <c r="IZL192" s="27"/>
      <c r="IZM192" s="27"/>
      <c r="IZN192" s="27"/>
      <c r="IZO192" s="27"/>
      <c r="IZP192" s="27"/>
      <c r="IZQ192" s="27"/>
      <c r="IZR192" s="27"/>
      <c r="IZS192" s="27"/>
      <c r="IZT192" s="27"/>
      <c r="IZU192" s="27"/>
      <c r="IZV192" s="27"/>
      <c r="IZW192" s="27"/>
      <c r="IZX192" s="27"/>
      <c r="IZY192" s="27"/>
      <c r="IZZ192" s="27"/>
      <c r="JAA192" s="27"/>
      <c r="JAB192" s="27"/>
      <c r="JAC192" s="27"/>
      <c r="JAD192" s="27"/>
      <c r="JAE192" s="27"/>
      <c r="JAF192" s="27"/>
      <c r="JAG192" s="27"/>
      <c r="JAH192" s="27"/>
      <c r="JAI192" s="27"/>
      <c r="JAJ192" s="27"/>
      <c r="JAK192" s="27"/>
      <c r="JAL192" s="27"/>
      <c r="JAM192" s="27"/>
      <c r="JAN192" s="27"/>
      <c r="JAO192" s="27"/>
      <c r="JAP192" s="27"/>
      <c r="JAQ192" s="27"/>
      <c r="JAR192" s="27"/>
      <c r="JAS192" s="27"/>
      <c r="JAT192" s="27"/>
      <c r="JAU192" s="27"/>
      <c r="JAV192" s="27"/>
      <c r="JAW192" s="27"/>
      <c r="JAX192" s="27"/>
      <c r="JAY192" s="27"/>
      <c r="JAZ192" s="27"/>
      <c r="JBA192" s="27"/>
      <c r="JBB192" s="27"/>
      <c r="JBC192" s="27"/>
      <c r="JBD192" s="27"/>
      <c r="JBE192" s="27"/>
      <c r="JBF192" s="27"/>
      <c r="JBG192" s="27"/>
      <c r="JBH192" s="27"/>
      <c r="JBI192" s="27"/>
      <c r="JBJ192" s="27"/>
      <c r="JBK192" s="27"/>
      <c r="JBL192" s="27"/>
      <c r="JBM192" s="27"/>
      <c r="JBN192" s="27"/>
      <c r="JBO192" s="27"/>
      <c r="JBP192" s="27"/>
      <c r="JBQ192" s="27"/>
      <c r="JBR192" s="27"/>
      <c r="JBS192" s="27"/>
      <c r="JBT192" s="27"/>
      <c r="JBU192" s="27"/>
      <c r="JBV192" s="27"/>
      <c r="JBW192" s="27"/>
      <c r="JBX192" s="27"/>
      <c r="JBY192" s="27"/>
      <c r="JBZ192" s="27"/>
      <c r="JCA192" s="27"/>
      <c r="JCB192" s="27"/>
      <c r="JCC192" s="27"/>
      <c r="JCD192" s="27"/>
      <c r="JCE192" s="27"/>
      <c r="JCF192" s="27"/>
      <c r="JCG192" s="27"/>
      <c r="JCH192" s="27"/>
      <c r="JCI192" s="27"/>
      <c r="JCJ192" s="27"/>
      <c r="JCK192" s="27"/>
      <c r="JCL192" s="27"/>
      <c r="JCM192" s="27"/>
      <c r="JCN192" s="27"/>
      <c r="JCO192" s="27"/>
      <c r="JCP192" s="27"/>
      <c r="JCQ192" s="27"/>
      <c r="JCR192" s="27"/>
      <c r="JCS192" s="27"/>
      <c r="JCT192" s="27"/>
      <c r="JCU192" s="27"/>
      <c r="JCV192" s="27"/>
      <c r="JCW192" s="27"/>
      <c r="JCX192" s="27"/>
      <c r="JCY192" s="27"/>
      <c r="JCZ192" s="27"/>
      <c r="JDA192" s="27"/>
      <c r="JDB192" s="27"/>
      <c r="JDC192" s="27"/>
      <c r="JDD192" s="27"/>
      <c r="JDE192" s="27"/>
      <c r="JDF192" s="27"/>
      <c r="JDG192" s="27"/>
      <c r="JDH192" s="27"/>
      <c r="JDI192" s="27"/>
      <c r="JDJ192" s="27"/>
      <c r="JDK192" s="27"/>
      <c r="JDL192" s="27"/>
      <c r="JDM192" s="27"/>
      <c r="JDN192" s="27"/>
      <c r="JDO192" s="27"/>
      <c r="JDP192" s="27"/>
      <c r="JDQ192" s="27"/>
      <c r="JDR192" s="27"/>
      <c r="JDS192" s="27"/>
      <c r="JDT192" s="27"/>
      <c r="JDU192" s="27"/>
      <c r="JDV192" s="27"/>
      <c r="JDW192" s="27"/>
      <c r="JDX192" s="27"/>
      <c r="JDY192" s="27"/>
      <c r="JDZ192" s="27"/>
      <c r="JEA192" s="27"/>
      <c r="JEB192" s="27"/>
      <c r="JEC192" s="27"/>
      <c r="JED192" s="27"/>
      <c r="JEE192" s="27"/>
      <c r="JEF192" s="27"/>
      <c r="JEG192" s="27"/>
      <c r="JEH192" s="27"/>
      <c r="JEI192" s="27"/>
      <c r="JEJ192" s="27"/>
      <c r="JEK192" s="27"/>
      <c r="JEL192" s="27"/>
      <c r="JEM192" s="27"/>
      <c r="JEN192" s="27"/>
      <c r="JEO192" s="27"/>
      <c r="JEP192" s="27"/>
      <c r="JEQ192" s="27"/>
      <c r="JER192" s="27"/>
      <c r="JES192" s="27"/>
      <c r="JET192" s="27"/>
      <c r="JEU192" s="27"/>
      <c r="JEV192" s="27"/>
      <c r="JEW192" s="27"/>
      <c r="JEX192" s="27"/>
      <c r="JEY192" s="27"/>
      <c r="JEZ192" s="27"/>
      <c r="JFA192" s="27"/>
      <c r="JFB192" s="27"/>
      <c r="JFC192" s="27"/>
      <c r="JFD192" s="27"/>
      <c r="JFE192" s="27"/>
      <c r="JFF192" s="27"/>
      <c r="JFG192" s="27"/>
      <c r="JFH192" s="27"/>
      <c r="JFI192" s="27"/>
      <c r="JFJ192" s="27"/>
      <c r="JFK192" s="27"/>
      <c r="JFL192" s="27"/>
      <c r="JFM192" s="27"/>
      <c r="JFN192" s="27"/>
      <c r="JFO192" s="27"/>
      <c r="JFP192" s="27"/>
      <c r="JFQ192" s="27"/>
      <c r="JFR192" s="27"/>
      <c r="JFS192" s="27"/>
      <c r="JFT192" s="27"/>
      <c r="JFU192" s="27"/>
      <c r="JFV192" s="27"/>
      <c r="JFW192" s="27"/>
      <c r="JFX192" s="27"/>
      <c r="JFY192" s="27"/>
      <c r="JFZ192" s="27"/>
      <c r="JGA192" s="27"/>
      <c r="JGB192" s="27"/>
      <c r="JGC192" s="27"/>
      <c r="JGD192" s="27"/>
      <c r="JGE192" s="27"/>
      <c r="JGF192" s="27"/>
      <c r="JGG192" s="27"/>
      <c r="JGH192" s="27"/>
      <c r="JGI192" s="27"/>
      <c r="JGJ192" s="27"/>
      <c r="JGK192" s="27"/>
      <c r="JGL192" s="27"/>
      <c r="JGM192" s="27"/>
      <c r="JGN192" s="27"/>
      <c r="JGO192" s="27"/>
      <c r="JGP192" s="27"/>
      <c r="JGQ192" s="27"/>
      <c r="JGR192" s="27"/>
      <c r="JGS192" s="27"/>
      <c r="JGT192" s="27"/>
      <c r="JGU192" s="27"/>
      <c r="JGV192" s="27"/>
      <c r="JGW192" s="27"/>
      <c r="JGX192" s="27"/>
      <c r="JGY192" s="27"/>
      <c r="JGZ192" s="27"/>
      <c r="JHA192" s="27"/>
      <c r="JHB192" s="27"/>
      <c r="JHC192" s="27"/>
      <c r="JHD192" s="27"/>
      <c r="JHE192" s="27"/>
      <c r="JHF192" s="27"/>
      <c r="JHG192" s="27"/>
      <c r="JHH192" s="27"/>
      <c r="JHI192" s="27"/>
      <c r="JHJ192" s="27"/>
      <c r="JHK192" s="27"/>
      <c r="JHL192" s="27"/>
      <c r="JHM192" s="27"/>
      <c r="JHN192" s="27"/>
      <c r="JHO192" s="27"/>
      <c r="JHP192" s="27"/>
      <c r="JHQ192" s="27"/>
      <c r="JHR192" s="27"/>
      <c r="JHS192" s="27"/>
      <c r="JHT192" s="27"/>
      <c r="JHU192" s="27"/>
      <c r="JHV192" s="27"/>
      <c r="JHW192" s="27"/>
      <c r="JHX192" s="27"/>
      <c r="JHY192" s="27"/>
      <c r="JHZ192" s="27"/>
      <c r="JIA192" s="27"/>
      <c r="JIB192" s="27"/>
      <c r="JIC192" s="27"/>
      <c r="JID192" s="27"/>
      <c r="JIE192" s="27"/>
      <c r="JIF192" s="27"/>
      <c r="JIG192" s="27"/>
      <c r="JIH192" s="27"/>
      <c r="JII192" s="27"/>
      <c r="JIJ192" s="27"/>
      <c r="JIK192" s="27"/>
      <c r="JIL192" s="27"/>
      <c r="JIM192" s="27"/>
      <c r="JIN192" s="27"/>
      <c r="JIO192" s="27"/>
      <c r="JIP192" s="27"/>
      <c r="JIQ192" s="27"/>
      <c r="JIR192" s="27"/>
      <c r="JIS192" s="27"/>
      <c r="JIT192" s="27"/>
      <c r="JIU192" s="27"/>
      <c r="JIV192" s="27"/>
      <c r="JIW192" s="27"/>
      <c r="JIX192" s="27"/>
      <c r="JIY192" s="27"/>
      <c r="JIZ192" s="27"/>
      <c r="JJA192" s="27"/>
      <c r="JJB192" s="27"/>
      <c r="JJC192" s="27"/>
      <c r="JJD192" s="27"/>
      <c r="JJE192" s="27"/>
      <c r="JJF192" s="27"/>
      <c r="JJG192" s="27"/>
      <c r="JJH192" s="27"/>
      <c r="JJI192" s="27"/>
      <c r="JJJ192" s="27"/>
      <c r="JJK192" s="27"/>
      <c r="JJL192" s="27"/>
      <c r="JJM192" s="27"/>
      <c r="JJN192" s="27"/>
      <c r="JJO192" s="27"/>
      <c r="JJP192" s="27"/>
      <c r="JJQ192" s="27"/>
      <c r="JJR192" s="27"/>
      <c r="JJS192" s="27"/>
      <c r="JJT192" s="27"/>
      <c r="JJU192" s="27"/>
      <c r="JJV192" s="27"/>
      <c r="JJW192" s="27"/>
      <c r="JJX192" s="27"/>
      <c r="JJY192" s="27"/>
      <c r="JJZ192" s="27"/>
      <c r="JKA192" s="27"/>
      <c r="JKB192" s="27"/>
      <c r="JKC192" s="27"/>
      <c r="JKD192" s="27"/>
      <c r="JKE192" s="27"/>
      <c r="JKF192" s="27"/>
      <c r="JKG192" s="27"/>
      <c r="JKH192" s="27"/>
      <c r="JKI192" s="27"/>
      <c r="JKJ192" s="27"/>
      <c r="JKK192" s="27"/>
      <c r="JKL192" s="27"/>
      <c r="JKM192" s="27"/>
      <c r="JKN192" s="27"/>
      <c r="JKO192" s="27"/>
      <c r="JKP192" s="27"/>
      <c r="JKQ192" s="27"/>
      <c r="JKR192" s="27"/>
      <c r="JKS192" s="27"/>
      <c r="JKT192" s="27"/>
      <c r="JKU192" s="27"/>
      <c r="JKV192" s="27"/>
      <c r="JKW192" s="27"/>
      <c r="JKX192" s="27"/>
      <c r="JKY192" s="27"/>
      <c r="JKZ192" s="27"/>
      <c r="JLA192" s="27"/>
      <c r="JLB192" s="27"/>
      <c r="JLC192" s="27"/>
      <c r="JLD192" s="27"/>
      <c r="JLE192" s="27"/>
      <c r="JLF192" s="27"/>
      <c r="JLG192" s="27"/>
      <c r="JLH192" s="27"/>
      <c r="JLI192" s="27"/>
      <c r="JLJ192" s="27"/>
      <c r="JLK192" s="27"/>
      <c r="JLL192" s="27"/>
      <c r="JLM192" s="27"/>
      <c r="JLN192" s="27"/>
      <c r="JLO192" s="27"/>
      <c r="JLP192" s="27"/>
      <c r="JLQ192" s="27"/>
      <c r="JLR192" s="27"/>
      <c r="JLS192" s="27"/>
      <c r="JLT192" s="27"/>
      <c r="JLU192" s="27"/>
      <c r="JLV192" s="27"/>
      <c r="JLW192" s="27"/>
      <c r="JLX192" s="27"/>
      <c r="JLY192" s="27"/>
      <c r="JLZ192" s="27"/>
      <c r="JMA192" s="27"/>
      <c r="JMB192" s="27"/>
      <c r="JMC192" s="27"/>
      <c r="JMD192" s="27"/>
      <c r="JME192" s="27"/>
      <c r="JMF192" s="27"/>
      <c r="JMG192" s="27"/>
      <c r="JMH192" s="27"/>
      <c r="JMI192" s="27"/>
      <c r="JMJ192" s="27"/>
      <c r="JMK192" s="27"/>
      <c r="JML192" s="27"/>
      <c r="JMM192" s="27"/>
      <c r="JMN192" s="27"/>
      <c r="JMO192" s="27"/>
      <c r="JMP192" s="27"/>
      <c r="JMQ192" s="27"/>
      <c r="JMR192" s="27"/>
      <c r="JMS192" s="27"/>
      <c r="JMT192" s="27"/>
      <c r="JMU192" s="27"/>
      <c r="JMV192" s="27"/>
      <c r="JMW192" s="27"/>
      <c r="JMX192" s="27"/>
      <c r="JMY192" s="27"/>
      <c r="JMZ192" s="27"/>
      <c r="JNA192" s="27"/>
      <c r="JNB192" s="27"/>
      <c r="JNC192" s="27"/>
      <c r="JND192" s="27"/>
      <c r="JNE192" s="27"/>
      <c r="JNF192" s="27"/>
      <c r="JNG192" s="27"/>
      <c r="JNH192" s="27"/>
      <c r="JNI192" s="27"/>
      <c r="JNJ192" s="27"/>
      <c r="JNK192" s="27"/>
      <c r="JNL192" s="27"/>
      <c r="JNM192" s="27"/>
      <c r="JNN192" s="27"/>
      <c r="JNO192" s="27"/>
      <c r="JNP192" s="27"/>
      <c r="JNQ192" s="27"/>
      <c r="JNR192" s="27"/>
      <c r="JNS192" s="27"/>
      <c r="JNT192" s="27"/>
      <c r="JNU192" s="27"/>
      <c r="JNV192" s="27"/>
      <c r="JNW192" s="27"/>
      <c r="JNX192" s="27"/>
      <c r="JNY192" s="27"/>
      <c r="JNZ192" s="27"/>
      <c r="JOA192" s="27"/>
      <c r="JOB192" s="27"/>
      <c r="JOC192" s="27"/>
      <c r="JOD192" s="27"/>
      <c r="JOE192" s="27"/>
      <c r="JOF192" s="27"/>
      <c r="JOG192" s="27"/>
      <c r="JOH192" s="27"/>
      <c r="JOI192" s="27"/>
      <c r="JOJ192" s="27"/>
      <c r="JOK192" s="27"/>
      <c r="JOL192" s="27"/>
      <c r="JOM192" s="27"/>
      <c r="JON192" s="27"/>
      <c r="JOO192" s="27"/>
      <c r="JOP192" s="27"/>
      <c r="JOQ192" s="27"/>
      <c r="JOR192" s="27"/>
      <c r="JOS192" s="27"/>
      <c r="JOT192" s="27"/>
      <c r="JOU192" s="27"/>
      <c r="JOV192" s="27"/>
      <c r="JOW192" s="27"/>
      <c r="JOX192" s="27"/>
      <c r="JOY192" s="27"/>
      <c r="JOZ192" s="27"/>
      <c r="JPA192" s="27"/>
      <c r="JPB192" s="27"/>
      <c r="JPC192" s="27"/>
      <c r="JPD192" s="27"/>
      <c r="JPE192" s="27"/>
      <c r="JPF192" s="27"/>
      <c r="JPG192" s="27"/>
      <c r="JPH192" s="27"/>
      <c r="JPI192" s="27"/>
      <c r="JPJ192" s="27"/>
      <c r="JPK192" s="27"/>
      <c r="JPL192" s="27"/>
      <c r="JPM192" s="27"/>
      <c r="JPN192" s="27"/>
      <c r="JPO192" s="27"/>
      <c r="JPP192" s="27"/>
      <c r="JPQ192" s="27"/>
      <c r="JPR192" s="27"/>
      <c r="JPS192" s="27"/>
      <c r="JPT192" s="27"/>
      <c r="JPU192" s="27"/>
      <c r="JPV192" s="27"/>
      <c r="JPW192" s="27"/>
      <c r="JPX192" s="27"/>
      <c r="JPY192" s="27"/>
      <c r="JPZ192" s="27"/>
      <c r="JQA192" s="27"/>
      <c r="JQB192" s="27"/>
      <c r="JQC192" s="27"/>
      <c r="JQD192" s="27"/>
      <c r="JQE192" s="27"/>
      <c r="JQF192" s="27"/>
      <c r="JQG192" s="27"/>
      <c r="JQH192" s="27"/>
      <c r="JQI192" s="27"/>
      <c r="JQJ192" s="27"/>
      <c r="JQK192" s="27"/>
      <c r="JQL192" s="27"/>
      <c r="JQM192" s="27"/>
      <c r="JQN192" s="27"/>
      <c r="JQO192" s="27"/>
      <c r="JQP192" s="27"/>
      <c r="JQQ192" s="27"/>
      <c r="JQR192" s="27"/>
      <c r="JQS192" s="27"/>
      <c r="JQT192" s="27"/>
      <c r="JQU192" s="27"/>
      <c r="JQV192" s="27"/>
      <c r="JQW192" s="27"/>
      <c r="JQX192" s="27"/>
      <c r="JQY192" s="27"/>
      <c r="JQZ192" s="27"/>
      <c r="JRA192" s="27"/>
      <c r="JRB192" s="27"/>
      <c r="JRC192" s="27"/>
      <c r="JRD192" s="27"/>
      <c r="JRE192" s="27"/>
      <c r="JRF192" s="27"/>
      <c r="JRG192" s="27"/>
      <c r="JRH192" s="27"/>
      <c r="JRI192" s="27"/>
      <c r="JRJ192" s="27"/>
      <c r="JRK192" s="27"/>
      <c r="JRL192" s="27"/>
      <c r="JRM192" s="27"/>
      <c r="JRN192" s="27"/>
      <c r="JRO192" s="27"/>
      <c r="JRP192" s="27"/>
      <c r="JRQ192" s="27"/>
      <c r="JRR192" s="27"/>
      <c r="JRS192" s="27"/>
      <c r="JRT192" s="27"/>
      <c r="JRU192" s="27"/>
      <c r="JRV192" s="27"/>
      <c r="JRW192" s="27"/>
      <c r="JRX192" s="27"/>
      <c r="JRY192" s="27"/>
      <c r="JRZ192" s="27"/>
      <c r="JSA192" s="27"/>
      <c r="JSB192" s="27"/>
      <c r="JSC192" s="27"/>
      <c r="JSD192" s="27"/>
      <c r="JSE192" s="27"/>
      <c r="JSF192" s="27"/>
      <c r="JSG192" s="27"/>
      <c r="JSH192" s="27"/>
      <c r="JSI192" s="27"/>
      <c r="JSJ192" s="27"/>
      <c r="JSK192" s="27"/>
      <c r="JSL192" s="27"/>
      <c r="JSM192" s="27"/>
      <c r="JSN192" s="27"/>
      <c r="JSO192" s="27"/>
      <c r="JSP192" s="27"/>
      <c r="JSQ192" s="27"/>
      <c r="JSR192" s="27"/>
      <c r="JSS192" s="27"/>
      <c r="JST192" s="27"/>
      <c r="JSU192" s="27"/>
      <c r="JSV192" s="27"/>
      <c r="JSW192" s="27"/>
      <c r="JSX192" s="27"/>
      <c r="JSY192" s="27"/>
      <c r="JSZ192" s="27"/>
      <c r="JTA192" s="27"/>
      <c r="JTB192" s="27"/>
      <c r="JTC192" s="27"/>
      <c r="JTD192" s="27"/>
      <c r="JTE192" s="27"/>
      <c r="JTF192" s="27"/>
      <c r="JTG192" s="27"/>
      <c r="JTH192" s="27"/>
      <c r="JTI192" s="27"/>
      <c r="JTJ192" s="27"/>
      <c r="JTK192" s="27"/>
      <c r="JTL192" s="27"/>
      <c r="JTM192" s="27"/>
      <c r="JTN192" s="27"/>
      <c r="JTO192" s="27"/>
      <c r="JTP192" s="27"/>
      <c r="JTQ192" s="27"/>
      <c r="JTR192" s="27"/>
      <c r="JTS192" s="27"/>
      <c r="JTT192" s="27"/>
      <c r="JTU192" s="27"/>
      <c r="JTV192" s="27"/>
      <c r="JTW192" s="27"/>
      <c r="JTX192" s="27"/>
      <c r="JTY192" s="27"/>
      <c r="JTZ192" s="27"/>
      <c r="JUA192" s="27"/>
      <c r="JUB192" s="27"/>
      <c r="JUC192" s="27"/>
      <c r="JUD192" s="27"/>
      <c r="JUE192" s="27"/>
      <c r="JUF192" s="27"/>
      <c r="JUG192" s="27"/>
      <c r="JUH192" s="27"/>
      <c r="JUI192" s="27"/>
      <c r="JUJ192" s="27"/>
      <c r="JUK192" s="27"/>
      <c r="JUL192" s="27"/>
      <c r="JUM192" s="27"/>
      <c r="JUN192" s="27"/>
      <c r="JUO192" s="27"/>
      <c r="JUP192" s="27"/>
      <c r="JUQ192" s="27"/>
      <c r="JUR192" s="27"/>
      <c r="JUS192" s="27"/>
      <c r="JUT192" s="27"/>
      <c r="JUU192" s="27"/>
      <c r="JUV192" s="27"/>
      <c r="JUW192" s="27"/>
      <c r="JUX192" s="27"/>
      <c r="JUY192" s="27"/>
      <c r="JUZ192" s="27"/>
      <c r="JVA192" s="27"/>
      <c r="JVB192" s="27"/>
      <c r="JVC192" s="27"/>
      <c r="JVD192" s="27"/>
      <c r="JVE192" s="27"/>
      <c r="JVF192" s="27"/>
      <c r="JVG192" s="27"/>
      <c r="JVH192" s="27"/>
      <c r="JVI192" s="27"/>
      <c r="JVJ192" s="27"/>
      <c r="JVK192" s="27"/>
      <c r="JVL192" s="27"/>
      <c r="JVM192" s="27"/>
      <c r="JVN192" s="27"/>
      <c r="JVO192" s="27"/>
      <c r="JVP192" s="27"/>
      <c r="JVQ192" s="27"/>
      <c r="JVR192" s="27"/>
      <c r="JVS192" s="27"/>
      <c r="JVT192" s="27"/>
      <c r="JVU192" s="27"/>
      <c r="JVV192" s="27"/>
      <c r="JVW192" s="27"/>
      <c r="JVX192" s="27"/>
      <c r="JVY192" s="27"/>
      <c r="JVZ192" s="27"/>
      <c r="JWA192" s="27"/>
      <c r="JWB192" s="27"/>
      <c r="JWC192" s="27"/>
      <c r="JWD192" s="27"/>
      <c r="JWE192" s="27"/>
      <c r="JWF192" s="27"/>
      <c r="JWG192" s="27"/>
      <c r="JWH192" s="27"/>
      <c r="JWI192" s="27"/>
      <c r="JWJ192" s="27"/>
      <c r="JWK192" s="27"/>
      <c r="JWL192" s="27"/>
      <c r="JWM192" s="27"/>
      <c r="JWN192" s="27"/>
      <c r="JWO192" s="27"/>
      <c r="JWP192" s="27"/>
      <c r="JWQ192" s="27"/>
      <c r="JWR192" s="27"/>
      <c r="JWS192" s="27"/>
      <c r="JWT192" s="27"/>
      <c r="JWU192" s="27"/>
      <c r="JWV192" s="27"/>
      <c r="JWW192" s="27"/>
      <c r="JWX192" s="27"/>
      <c r="JWY192" s="27"/>
      <c r="JWZ192" s="27"/>
      <c r="JXA192" s="27"/>
      <c r="JXB192" s="27"/>
      <c r="JXC192" s="27"/>
      <c r="JXD192" s="27"/>
      <c r="JXE192" s="27"/>
      <c r="JXF192" s="27"/>
      <c r="JXG192" s="27"/>
      <c r="JXH192" s="27"/>
      <c r="JXI192" s="27"/>
      <c r="JXJ192" s="27"/>
      <c r="JXK192" s="27"/>
      <c r="JXL192" s="27"/>
      <c r="JXM192" s="27"/>
      <c r="JXN192" s="27"/>
      <c r="JXO192" s="27"/>
      <c r="JXP192" s="27"/>
      <c r="JXQ192" s="27"/>
      <c r="JXR192" s="27"/>
      <c r="JXS192" s="27"/>
      <c r="JXT192" s="27"/>
      <c r="JXU192" s="27"/>
      <c r="JXV192" s="27"/>
      <c r="JXW192" s="27"/>
      <c r="JXX192" s="27"/>
      <c r="JXY192" s="27"/>
      <c r="JXZ192" s="27"/>
      <c r="JYA192" s="27"/>
      <c r="JYB192" s="27"/>
      <c r="JYC192" s="27"/>
      <c r="JYD192" s="27"/>
      <c r="JYE192" s="27"/>
      <c r="JYF192" s="27"/>
      <c r="JYG192" s="27"/>
      <c r="JYH192" s="27"/>
      <c r="JYI192" s="27"/>
      <c r="JYJ192" s="27"/>
      <c r="JYK192" s="27"/>
      <c r="JYL192" s="27"/>
      <c r="JYM192" s="27"/>
      <c r="JYN192" s="27"/>
      <c r="JYO192" s="27"/>
      <c r="JYP192" s="27"/>
      <c r="JYQ192" s="27"/>
      <c r="JYR192" s="27"/>
      <c r="JYS192" s="27"/>
      <c r="JYT192" s="27"/>
      <c r="JYU192" s="27"/>
      <c r="JYV192" s="27"/>
      <c r="JYW192" s="27"/>
      <c r="JYX192" s="27"/>
      <c r="JYY192" s="27"/>
      <c r="JYZ192" s="27"/>
      <c r="JZA192" s="27"/>
      <c r="JZB192" s="27"/>
      <c r="JZC192" s="27"/>
      <c r="JZD192" s="27"/>
      <c r="JZE192" s="27"/>
      <c r="JZF192" s="27"/>
      <c r="JZG192" s="27"/>
      <c r="JZH192" s="27"/>
      <c r="JZI192" s="27"/>
      <c r="JZJ192" s="27"/>
      <c r="JZK192" s="27"/>
      <c r="JZL192" s="27"/>
      <c r="JZM192" s="27"/>
      <c r="JZN192" s="27"/>
      <c r="JZO192" s="27"/>
      <c r="JZP192" s="27"/>
      <c r="JZQ192" s="27"/>
      <c r="JZR192" s="27"/>
      <c r="JZS192" s="27"/>
      <c r="JZT192" s="27"/>
      <c r="JZU192" s="27"/>
      <c r="JZV192" s="27"/>
      <c r="JZW192" s="27"/>
      <c r="JZX192" s="27"/>
      <c r="JZY192" s="27"/>
      <c r="JZZ192" s="27"/>
      <c r="KAA192" s="27"/>
      <c r="KAB192" s="27"/>
      <c r="KAC192" s="27"/>
      <c r="KAD192" s="27"/>
      <c r="KAE192" s="27"/>
      <c r="KAF192" s="27"/>
      <c r="KAG192" s="27"/>
      <c r="KAH192" s="27"/>
      <c r="KAI192" s="27"/>
      <c r="KAJ192" s="27"/>
      <c r="KAK192" s="27"/>
      <c r="KAL192" s="27"/>
      <c r="KAM192" s="27"/>
      <c r="KAN192" s="27"/>
      <c r="KAO192" s="27"/>
      <c r="KAP192" s="27"/>
      <c r="KAQ192" s="27"/>
      <c r="KAR192" s="27"/>
      <c r="KAS192" s="27"/>
      <c r="KAT192" s="27"/>
      <c r="KAU192" s="27"/>
      <c r="KAV192" s="27"/>
      <c r="KAW192" s="27"/>
      <c r="KAX192" s="27"/>
      <c r="KAY192" s="27"/>
      <c r="KAZ192" s="27"/>
      <c r="KBA192" s="27"/>
      <c r="KBB192" s="27"/>
      <c r="KBC192" s="27"/>
      <c r="KBD192" s="27"/>
      <c r="KBE192" s="27"/>
      <c r="KBF192" s="27"/>
      <c r="KBG192" s="27"/>
      <c r="KBH192" s="27"/>
      <c r="KBI192" s="27"/>
      <c r="KBJ192" s="27"/>
      <c r="KBK192" s="27"/>
      <c r="KBL192" s="27"/>
      <c r="KBM192" s="27"/>
      <c r="KBN192" s="27"/>
      <c r="KBO192" s="27"/>
      <c r="KBP192" s="27"/>
      <c r="KBQ192" s="27"/>
      <c r="KBR192" s="27"/>
      <c r="KBS192" s="27"/>
      <c r="KBT192" s="27"/>
      <c r="KBU192" s="27"/>
      <c r="KBV192" s="27"/>
      <c r="KBW192" s="27"/>
      <c r="KBX192" s="27"/>
      <c r="KBY192" s="27"/>
      <c r="KBZ192" s="27"/>
      <c r="KCA192" s="27"/>
      <c r="KCB192" s="27"/>
      <c r="KCC192" s="27"/>
      <c r="KCD192" s="27"/>
      <c r="KCE192" s="27"/>
      <c r="KCF192" s="27"/>
      <c r="KCG192" s="27"/>
      <c r="KCH192" s="27"/>
      <c r="KCI192" s="27"/>
      <c r="KCJ192" s="27"/>
      <c r="KCK192" s="27"/>
      <c r="KCL192" s="27"/>
      <c r="KCM192" s="27"/>
      <c r="KCN192" s="27"/>
      <c r="KCO192" s="27"/>
      <c r="KCP192" s="27"/>
      <c r="KCQ192" s="27"/>
      <c r="KCR192" s="27"/>
      <c r="KCS192" s="27"/>
      <c r="KCT192" s="27"/>
      <c r="KCU192" s="27"/>
      <c r="KCV192" s="27"/>
      <c r="KCW192" s="27"/>
      <c r="KCX192" s="27"/>
      <c r="KCY192" s="27"/>
      <c r="KCZ192" s="27"/>
      <c r="KDA192" s="27"/>
      <c r="KDB192" s="27"/>
      <c r="KDC192" s="27"/>
      <c r="KDD192" s="27"/>
      <c r="KDE192" s="27"/>
      <c r="KDF192" s="27"/>
      <c r="KDG192" s="27"/>
      <c r="KDH192" s="27"/>
      <c r="KDI192" s="27"/>
      <c r="KDJ192" s="27"/>
      <c r="KDK192" s="27"/>
      <c r="KDL192" s="27"/>
      <c r="KDM192" s="27"/>
      <c r="KDN192" s="27"/>
      <c r="KDO192" s="27"/>
      <c r="KDP192" s="27"/>
      <c r="KDQ192" s="27"/>
      <c r="KDR192" s="27"/>
      <c r="KDS192" s="27"/>
      <c r="KDT192" s="27"/>
      <c r="KDU192" s="27"/>
      <c r="KDV192" s="27"/>
      <c r="KDW192" s="27"/>
      <c r="KDX192" s="27"/>
      <c r="KDY192" s="27"/>
      <c r="KDZ192" s="27"/>
      <c r="KEA192" s="27"/>
      <c r="KEB192" s="27"/>
      <c r="KEC192" s="27"/>
      <c r="KED192" s="27"/>
      <c r="KEE192" s="27"/>
      <c r="KEF192" s="27"/>
      <c r="KEG192" s="27"/>
      <c r="KEH192" s="27"/>
      <c r="KEI192" s="27"/>
      <c r="KEJ192" s="27"/>
      <c r="KEK192" s="27"/>
      <c r="KEL192" s="27"/>
      <c r="KEM192" s="27"/>
      <c r="KEN192" s="27"/>
      <c r="KEO192" s="27"/>
      <c r="KEP192" s="27"/>
      <c r="KEQ192" s="27"/>
      <c r="KER192" s="27"/>
      <c r="KES192" s="27"/>
      <c r="KET192" s="27"/>
      <c r="KEU192" s="27"/>
      <c r="KEV192" s="27"/>
      <c r="KEW192" s="27"/>
      <c r="KEX192" s="27"/>
      <c r="KEY192" s="27"/>
      <c r="KEZ192" s="27"/>
      <c r="KFA192" s="27"/>
      <c r="KFB192" s="27"/>
      <c r="KFC192" s="27"/>
      <c r="KFD192" s="27"/>
      <c r="KFE192" s="27"/>
      <c r="KFF192" s="27"/>
      <c r="KFG192" s="27"/>
      <c r="KFH192" s="27"/>
      <c r="KFI192" s="27"/>
      <c r="KFJ192" s="27"/>
      <c r="KFK192" s="27"/>
      <c r="KFL192" s="27"/>
      <c r="KFM192" s="27"/>
      <c r="KFN192" s="27"/>
      <c r="KFO192" s="27"/>
      <c r="KFP192" s="27"/>
      <c r="KFQ192" s="27"/>
      <c r="KFR192" s="27"/>
      <c r="KFS192" s="27"/>
      <c r="KFT192" s="27"/>
      <c r="KFU192" s="27"/>
      <c r="KFV192" s="27"/>
      <c r="KFW192" s="27"/>
      <c r="KFX192" s="27"/>
      <c r="KFY192" s="27"/>
      <c r="KFZ192" s="27"/>
      <c r="KGA192" s="27"/>
      <c r="KGB192" s="27"/>
      <c r="KGC192" s="27"/>
      <c r="KGD192" s="27"/>
      <c r="KGE192" s="27"/>
      <c r="KGF192" s="27"/>
      <c r="KGG192" s="27"/>
      <c r="KGH192" s="27"/>
      <c r="KGI192" s="27"/>
      <c r="KGJ192" s="27"/>
      <c r="KGK192" s="27"/>
      <c r="KGL192" s="27"/>
      <c r="KGM192" s="27"/>
      <c r="KGN192" s="27"/>
      <c r="KGO192" s="27"/>
      <c r="KGP192" s="27"/>
      <c r="KGQ192" s="27"/>
      <c r="KGR192" s="27"/>
      <c r="KGS192" s="27"/>
      <c r="KGT192" s="27"/>
      <c r="KGU192" s="27"/>
      <c r="KGV192" s="27"/>
      <c r="KGW192" s="27"/>
      <c r="KGX192" s="27"/>
      <c r="KGY192" s="27"/>
      <c r="KGZ192" s="27"/>
      <c r="KHA192" s="27"/>
      <c r="KHB192" s="27"/>
      <c r="KHC192" s="27"/>
      <c r="KHD192" s="27"/>
      <c r="KHE192" s="27"/>
      <c r="KHF192" s="27"/>
      <c r="KHG192" s="27"/>
      <c r="KHH192" s="27"/>
      <c r="KHI192" s="27"/>
      <c r="KHJ192" s="27"/>
      <c r="KHK192" s="27"/>
      <c r="KHL192" s="27"/>
      <c r="KHM192" s="27"/>
      <c r="KHN192" s="27"/>
      <c r="KHO192" s="27"/>
      <c r="KHP192" s="27"/>
      <c r="KHQ192" s="27"/>
      <c r="KHR192" s="27"/>
      <c r="KHS192" s="27"/>
      <c r="KHT192" s="27"/>
      <c r="KHU192" s="27"/>
      <c r="KHV192" s="27"/>
      <c r="KHW192" s="27"/>
      <c r="KHX192" s="27"/>
      <c r="KHY192" s="27"/>
      <c r="KHZ192" s="27"/>
      <c r="KIA192" s="27"/>
      <c r="KIB192" s="27"/>
      <c r="KIC192" s="27"/>
      <c r="KID192" s="27"/>
      <c r="KIE192" s="27"/>
      <c r="KIF192" s="27"/>
      <c r="KIG192" s="27"/>
      <c r="KIH192" s="27"/>
      <c r="KII192" s="27"/>
      <c r="KIJ192" s="27"/>
      <c r="KIK192" s="27"/>
      <c r="KIL192" s="27"/>
      <c r="KIM192" s="27"/>
      <c r="KIN192" s="27"/>
      <c r="KIO192" s="27"/>
      <c r="KIP192" s="27"/>
      <c r="KIQ192" s="27"/>
      <c r="KIR192" s="27"/>
      <c r="KIS192" s="27"/>
      <c r="KIT192" s="27"/>
      <c r="KIU192" s="27"/>
      <c r="KIV192" s="27"/>
      <c r="KIW192" s="27"/>
      <c r="KIX192" s="27"/>
      <c r="KIY192" s="27"/>
      <c r="KIZ192" s="27"/>
      <c r="KJA192" s="27"/>
      <c r="KJB192" s="27"/>
      <c r="KJC192" s="27"/>
      <c r="KJD192" s="27"/>
      <c r="KJE192" s="27"/>
      <c r="KJF192" s="27"/>
      <c r="KJG192" s="27"/>
      <c r="KJH192" s="27"/>
      <c r="KJI192" s="27"/>
      <c r="KJJ192" s="27"/>
      <c r="KJK192" s="27"/>
      <c r="KJL192" s="27"/>
      <c r="KJM192" s="27"/>
      <c r="KJN192" s="27"/>
      <c r="KJO192" s="27"/>
      <c r="KJP192" s="27"/>
      <c r="KJQ192" s="27"/>
      <c r="KJR192" s="27"/>
      <c r="KJS192" s="27"/>
      <c r="KJT192" s="27"/>
      <c r="KJU192" s="27"/>
      <c r="KJV192" s="27"/>
      <c r="KJW192" s="27"/>
      <c r="KJX192" s="27"/>
      <c r="KJY192" s="27"/>
      <c r="KJZ192" s="27"/>
      <c r="KKA192" s="27"/>
      <c r="KKB192" s="27"/>
      <c r="KKC192" s="27"/>
      <c r="KKD192" s="27"/>
      <c r="KKE192" s="27"/>
      <c r="KKF192" s="27"/>
      <c r="KKG192" s="27"/>
      <c r="KKH192" s="27"/>
      <c r="KKI192" s="27"/>
      <c r="KKJ192" s="27"/>
      <c r="KKK192" s="27"/>
      <c r="KKL192" s="27"/>
      <c r="KKM192" s="27"/>
      <c r="KKN192" s="27"/>
      <c r="KKO192" s="27"/>
      <c r="KKP192" s="27"/>
      <c r="KKQ192" s="27"/>
      <c r="KKR192" s="27"/>
      <c r="KKS192" s="27"/>
      <c r="KKT192" s="27"/>
      <c r="KKU192" s="27"/>
      <c r="KKV192" s="27"/>
      <c r="KKW192" s="27"/>
      <c r="KKX192" s="27"/>
      <c r="KKY192" s="27"/>
      <c r="KKZ192" s="27"/>
      <c r="KLA192" s="27"/>
      <c r="KLB192" s="27"/>
      <c r="KLC192" s="27"/>
      <c r="KLD192" s="27"/>
      <c r="KLE192" s="27"/>
      <c r="KLF192" s="27"/>
      <c r="KLG192" s="27"/>
      <c r="KLH192" s="27"/>
      <c r="KLI192" s="27"/>
      <c r="KLJ192" s="27"/>
      <c r="KLK192" s="27"/>
      <c r="KLL192" s="27"/>
      <c r="KLM192" s="27"/>
      <c r="KLN192" s="27"/>
      <c r="KLO192" s="27"/>
      <c r="KLP192" s="27"/>
      <c r="KLQ192" s="27"/>
      <c r="KLR192" s="27"/>
      <c r="KLS192" s="27"/>
      <c r="KLT192" s="27"/>
      <c r="KLU192" s="27"/>
      <c r="KLV192" s="27"/>
      <c r="KLW192" s="27"/>
      <c r="KLX192" s="27"/>
      <c r="KLY192" s="27"/>
      <c r="KLZ192" s="27"/>
      <c r="KMA192" s="27"/>
      <c r="KMB192" s="27"/>
      <c r="KMC192" s="27"/>
      <c r="KMD192" s="27"/>
      <c r="KME192" s="27"/>
      <c r="KMF192" s="27"/>
      <c r="KMG192" s="27"/>
      <c r="KMH192" s="27"/>
      <c r="KMI192" s="27"/>
      <c r="KMJ192" s="27"/>
      <c r="KMK192" s="27"/>
      <c r="KML192" s="27"/>
      <c r="KMM192" s="27"/>
      <c r="KMN192" s="27"/>
      <c r="KMO192" s="27"/>
      <c r="KMP192" s="27"/>
      <c r="KMQ192" s="27"/>
      <c r="KMR192" s="27"/>
      <c r="KMS192" s="27"/>
      <c r="KMT192" s="27"/>
      <c r="KMU192" s="27"/>
      <c r="KMV192" s="27"/>
      <c r="KMW192" s="27"/>
      <c r="KMX192" s="27"/>
      <c r="KMY192" s="27"/>
      <c r="KMZ192" s="27"/>
      <c r="KNA192" s="27"/>
      <c r="KNB192" s="27"/>
      <c r="KNC192" s="27"/>
      <c r="KND192" s="27"/>
      <c r="KNE192" s="27"/>
      <c r="KNF192" s="27"/>
      <c r="KNG192" s="27"/>
      <c r="KNH192" s="27"/>
      <c r="KNI192" s="27"/>
      <c r="KNJ192" s="27"/>
      <c r="KNK192" s="27"/>
      <c r="KNL192" s="27"/>
      <c r="KNM192" s="27"/>
      <c r="KNN192" s="27"/>
      <c r="KNO192" s="27"/>
      <c r="KNP192" s="27"/>
      <c r="KNQ192" s="27"/>
      <c r="KNR192" s="27"/>
      <c r="KNS192" s="27"/>
      <c r="KNT192" s="27"/>
      <c r="KNU192" s="27"/>
      <c r="KNV192" s="27"/>
      <c r="KNW192" s="27"/>
      <c r="KNX192" s="27"/>
      <c r="KNY192" s="27"/>
      <c r="KNZ192" s="27"/>
      <c r="KOA192" s="27"/>
      <c r="KOB192" s="27"/>
      <c r="KOC192" s="27"/>
      <c r="KOD192" s="27"/>
      <c r="KOE192" s="27"/>
      <c r="KOF192" s="27"/>
      <c r="KOG192" s="27"/>
      <c r="KOH192" s="27"/>
      <c r="KOI192" s="27"/>
      <c r="KOJ192" s="27"/>
      <c r="KOK192" s="27"/>
      <c r="KOL192" s="27"/>
      <c r="KOM192" s="27"/>
      <c r="KON192" s="27"/>
      <c r="KOO192" s="27"/>
      <c r="KOP192" s="27"/>
      <c r="KOQ192" s="27"/>
      <c r="KOR192" s="27"/>
      <c r="KOS192" s="27"/>
      <c r="KOT192" s="27"/>
      <c r="KOU192" s="27"/>
      <c r="KOV192" s="27"/>
      <c r="KOW192" s="27"/>
      <c r="KOX192" s="27"/>
      <c r="KOY192" s="27"/>
      <c r="KOZ192" s="27"/>
      <c r="KPA192" s="27"/>
      <c r="KPB192" s="27"/>
      <c r="KPC192" s="27"/>
      <c r="KPD192" s="27"/>
      <c r="KPE192" s="27"/>
      <c r="KPF192" s="27"/>
      <c r="KPG192" s="27"/>
      <c r="KPH192" s="27"/>
      <c r="KPI192" s="27"/>
      <c r="KPJ192" s="27"/>
      <c r="KPK192" s="27"/>
      <c r="KPL192" s="27"/>
      <c r="KPM192" s="27"/>
      <c r="KPN192" s="27"/>
      <c r="KPO192" s="27"/>
      <c r="KPP192" s="27"/>
      <c r="KPQ192" s="27"/>
      <c r="KPR192" s="27"/>
      <c r="KPS192" s="27"/>
      <c r="KPT192" s="27"/>
      <c r="KPU192" s="27"/>
      <c r="KPV192" s="27"/>
      <c r="KPW192" s="27"/>
      <c r="KPX192" s="27"/>
      <c r="KPY192" s="27"/>
      <c r="KPZ192" s="27"/>
      <c r="KQA192" s="27"/>
      <c r="KQB192" s="27"/>
      <c r="KQC192" s="27"/>
      <c r="KQD192" s="27"/>
      <c r="KQE192" s="27"/>
      <c r="KQF192" s="27"/>
      <c r="KQG192" s="27"/>
      <c r="KQH192" s="27"/>
      <c r="KQI192" s="27"/>
      <c r="KQJ192" s="27"/>
      <c r="KQK192" s="27"/>
      <c r="KQL192" s="27"/>
      <c r="KQM192" s="27"/>
      <c r="KQN192" s="27"/>
      <c r="KQO192" s="27"/>
      <c r="KQP192" s="27"/>
      <c r="KQQ192" s="27"/>
      <c r="KQR192" s="27"/>
      <c r="KQS192" s="27"/>
      <c r="KQT192" s="27"/>
      <c r="KQU192" s="27"/>
      <c r="KQV192" s="27"/>
      <c r="KQW192" s="27"/>
      <c r="KQX192" s="27"/>
      <c r="KQY192" s="27"/>
      <c r="KQZ192" s="27"/>
      <c r="KRA192" s="27"/>
      <c r="KRB192" s="27"/>
      <c r="KRC192" s="27"/>
      <c r="KRD192" s="27"/>
      <c r="KRE192" s="27"/>
      <c r="KRF192" s="27"/>
      <c r="KRG192" s="27"/>
      <c r="KRH192" s="27"/>
      <c r="KRI192" s="27"/>
      <c r="KRJ192" s="27"/>
      <c r="KRK192" s="27"/>
      <c r="KRL192" s="27"/>
      <c r="KRM192" s="27"/>
      <c r="KRN192" s="27"/>
      <c r="KRO192" s="27"/>
      <c r="KRP192" s="27"/>
      <c r="KRQ192" s="27"/>
      <c r="KRR192" s="27"/>
      <c r="KRS192" s="27"/>
      <c r="KRT192" s="27"/>
      <c r="KRU192" s="27"/>
      <c r="KRV192" s="27"/>
      <c r="KRW192" s="27"/>
      <c r="KRX192" s="27"/>
      <c r="KRY192" s="27"/>
      <c r="KRZ192" s="27"/>
      <c r="KSA192" s="27"/>
      <c r="KSB192" s="27"/>
      <c r="KSC192" s="27"/>
      <c r="KSD192" s="27"/>
      <c r="KSE192" s="27"/>
      <c r="KSF192" s="27"/>
      <c r="KSG192" s="27"/>
      <c r="KSH192" s="27"/>
      <c r="KSI192" s="27"/>
      <c r="KSJ192" s="27"/>
      <c r="KSK192" s="27"/>
      <c r="KSL192" s="27"/>
      <c r="KSM192" s="27"/>
      <c r="KSN192" s="27"/>
      <c r="KSO192" s="27"/>
      <c r="KSP192" s="27"/>
      <c r="KSQ192" s="27"/>
      <c r="KSR192" s="27"/>
      <c r="KSS192" s="27"/>
      <c r="KST192" s="27"/>
      <c r="KSU192" s="27"/>
      <c r="KSV192" s="27"/>
      <c r="KSW192" s="27"/>
      <c r="KSX192" s="27"/>
      <c r="KSY192" s="27"/>
      <c r="KSZ192" s="27"/>
      <c r="KTA192" s="27"/>
      <c r="KTB192" s="27"/>
      <c r="KTC192" s="27"/>
      <c r="KTD192" s="27"/>
      <c r="KTE192" s="27"/>
      <c r="KTF192" s="27"/>
      <c r="KTG192" s="27"/>
      <c r="KTH192" s="27"/>
      <c r="KTI192" s="27"/>
      <c r="KTJ192" s="27"/>
      <c r="KTK192" s="27"/>
      <c r="KTL192" s="27"/>
      <c r="KTM192" s="27"/>
      <c r="KTN192" s="27"/>
      <c r="KTO192" s="27"/>
      <c r="KTP192" s="27"/>
      <c r="KTQ192" s="27"/>
      <c r="KTR192" s="27"/>
      <c r="KTS192" s="27"/>
      <c r="KTT192" s="27"/>
      <c r="KTU192" s="27"/>
      <c r="KTV192" s="27"/>
      <c r="KTW192" s="27"/>
      <c r="KTX192" s="27"/>
      <c r="KTY192" s="27"/>
      <c r="KTZ192" s="27"/>
      <c r="KUA192" s="27"/>
      <c r="KUB192" s="27"/>
      <c r="KUC192" s="27"/>
      <c r="KUD192" s="27"/>
      <c r="KUE192" s="27"/>
      <c r="KUF192" s="27"/>
      <c r="KUG192" s="27"/>
      <c r="KUH192" s="27"/>
      <c r="KUI192" s="27"/>
      <c r="KUJ192" s="27"/>
      <c r="KUK192" s="27"/>
      <c r="KUL192" s="27"/>
      <c r="KUM192" s="27"/>
      <c r="KUN192" s="27"/>
      <c r="KUO192" s="27"/>
      <c r="KUP192" s="27"/>
      <c r="KUQ192" s="27"/>
      <c r="KUR192" s="27"/>
      <c r="KUS192" s="27"/>
      <c r="KUT192" s="27"/>
      <c r="KUU192" s="27"/>
      <c r="KUV192" s="27"/>
      <c r="KUW192" s="27"/>
      <c r="KUX192" s="27"/>
      <c r="KUY192" s="27"/>
      <c r="KUZ192" s="27"/>
      <c r="KVA192" s="27"/>
      <c r="KVB192" s="27"/>
      <c r="KVC192" s="27"/>
      <c r="KVD192" s="27"/>
      <c r="KVE192" s="27"/>
      <c r="KVF192" s="27"/>
      <c r="KVG192" s="27"/>
      <c r="KVH192" s="27"/>
      <c r="KVI192" s="27"/>
      <c r="KVJ192" s="27"/>
      <c r="KVK192" s="27"/>
      <c r="KVL192" s="27"/>
      <c r="KVM192" s="27"/>
      <c r="KVN192" s="27"/>
      <c r="KVO192" s="27"/>
      <c r="KVP192" s="27"/>
      <c r="KVQ192" s="27"/>
      <c r="KVR192" s="27"/>
      <c r="KVS192" s="27"/>
      <c r="KVT192" s="27"/>
      <c r="KVU192" s="27"/>
      <c r="KVV192" s="27"/>
      <c r="KVW192" s="27"/>
      <c r="KVX192" s="27"/>
      <c r="KVY192" s="27"/>
      <c r="KVZ192" s="27"/>
      <c r="KWA192" s="27"/>
      <c r="KWB192" s="27"/>
      <c r="KWC192" s="27"/>
      <c r="KWD192" s="27"/>
      <c r="KWE192" s="27"/>
      <c r="KWF192" s="27"/>
      <c r="KWG192" s="27"/>
      <c r="KWH192" s="27"/>
      <c r="KWI192" s="27"/>
      <c r="KWJ192" s="27"/>
      <c r="KWK192" s="27"/>
      <c r="KWL192" s="27"/>
      <c r="KWM192" s="27"/>
      <c r="KWN192" s="27"/>
      <c r="KWO192" s="27"/>
      <c r="KWP192" s="27"/>
      <c r="KWQ192" s="27"/>
      <c r="KWR192" s="27"/>
      <c r="KWS192" s="27"/>
      <c r="KWT192" s="27"/>
      <c r="KWU192" s="27"/>
      <c r="KWV192" s="27"/>
      <c r="KWW192" s="27"/>
      <c r="KWX192" s="27"/>
      <c r="KWY192" s="27"/>
      <c r="KWZ192" s="27"/>
      <c r="KXA192" s="27"/>
      <c r="KXB192" s="27"/>
      <c r="KXC192" s="27"/>
      <c r="KXD192" s="27"/>
      <c r="KXE192" s="27"/>
      <c r="KXF192" s="27"/>
      <c r="KXG192" s="27"/>
      <c r="KXH192" s="27"/>
      <c r="KXI192" s="27"/>
      <c r="KXJ192" s="27"/>
      <c r="KXK192" s="27"/>
      <c r="KXL192" s="27"/>
      <c r="KXM192" s="27"/>
      <c r="KXN192" s="27"/>
      <c r="KXO192" s="27"/>
      <c r="KXP192" s="27"/>
      <c r="KXQ192" s="27"/>
      <c r="KXR192" s="27"/>
      <c r="KXS192" s="27"/>
      <c r="KXT192" s="27"/>
      <c r="KXU192" s="27"/>
      <c r="KXV192" s="27"/>
      <c r="KXW192" s="27"/>
      <c r="KXX192" s="27"/>
      <c r="KXY192" s="27"/>
      <c r="KXZ192" s="27"/>
      <c r="KYA192" s="27"/>
      <c r="KYB192" s="27"/>
      <c r="KYC192" s="27"/>
      <c r="KYD192" s="27"/>
      <c r="KYE192" s="27"/>
      <c r="KYF192" s="27"/>
    </row>
  </sheetData>
  <sheetProtection algorithmName="SHA-512" hashValue="hL6QjCCrq3sgzrII/fz+4X70ZLTjduE3ORG3mgcdwJKhAX4Ky5lTo/bf/4CC3f5coUN9BVSYLnMhLLjhdZFgJQ==" saltValue="zLaDnB6pbTfhNRrQ4Dn1Ig==" spinCount="100000" sheet="1" objects="1" scenarios="1" selectLockedCells="1"/>
  <protectedRanges>
    <protectedRange sqref="B101 B93:B94 B29 C28:D28 E59:J59 A59:B59 C156:D156 C135:D135 C126:D126 C96:D96 C74 C60:D60 C46:D46 C34:D34 K161" name="Range3"/>
    <protectedRange sqref="C13:F13 K52 K76 C31:F33 K45:K46 K36 K170 K60:K62 K29 E50:F51 K87 J34 B156 J95 C89:F89 C92:D92 C54:H58 C40:I44 C38:I38 G51:J51 G135:K135 G126:J126 G74:J74 G60:J60 G46:J46 G28:J28 G96:J96 G156:J156 B34 B46 B60 B74 B96 B126 B135 C99:F100 J129 C129:F129 E92:F95 E133:F133 B28 J54:J58 J131:J134 C155:D155 C133:D134 C125:D125 C95:D95 C73:D73 C59:D59 C45:D45 C16:F17 B25:B26 B15:B17 C24:F27 C91:F91 E101:F101 C131:F132 C103:F111 B21:F22 J99:J111 C154:F154" name="Range2"/>
    <protectedRange sqref="B19 C18:F19" name="Range2_2"/>
    <protectedRange sqref="B20:F20" name="Range2_2_1"/>
    <protectedRange sqref="C23:F23" name="Range2_2_2"/>
    <protectedRange sqref="A57:A58" name="Range3_1"/>
    <protectedRange sqref="C85:D85" name="Range3_2_5_1"/>
    <protectedRange sqref="K77 C80:H81 G85:J85 B85 E82:F83 C78:F79 C84:D84" name="Range2_3_5_1"/>
    <protectedRange sqref="C88:F88" name="Range2_3"/>
    <protectedRange sqref="C90:F90" name="Range2_5"/>
    <protectedRange sqref="J130 C130:F130" name="Range2_6"/>
    <protectedRange sqref="C151:D151" name="Range3_3"/>
    <protectedRange sqref="E152:J152 G151:J151 C148:J148 B151 E149:F149 C138:F138 E139:F139 C150:D150 C140:H140 J142:J147 C142:H147" name="Range2_6_1"/>
    <protectedRange sqref="C113:F115 J113:J115" name="Range2_4_2"/>
    <protectedRange sqref="C122:F124" name="Range2_1"/>
    <protectedRange sqref="C116:F121 J116:J117" name="Range2_5_1"/>
    <protectedRange sqref="J112 C112:F112" name="Range2_7_1"/>
    <protectedRange sqref="J53 G53:H53" name="Range2_4_1"/>
    <protectedRange sqref="E53:F53" name="Range2_3_1_1"/>
    <protectedRange sqref="C53:D53" name="Range2_5_1_1"/>
    <protectedRange sqref="C82:D83" name="Range2_3_5"/>
    <protectedRange sqref="J89 J91:J92" name="Range2_6_2"/>
    <protectedRange sqref="J88" name="Range2_4_2_1"/>
    <protectedRange sqref="J90" name="Range2_5_1_2"/>
    <protectedRange sqref="I80:I81 J78:J83" name="Range2_3_5_2"/>
    <protectedRange sqref="J122:J124" name="Range2_1_2_2_1"/>
    <protectedRange sqref="J118:J121" name="Range2_5_1_3_1"/>
    <protectedRange sqref="J138:J140" name="Range2_6_1_1"/>
    <protectedRange sqref="J154" name="Range2_5_2"/>
    <protectedRange sqref="B23:B24" name="Range2_1_1_1"/>
    <protectedRange sqref="B18" name="Range2_1_1"/>
    <protectedRange sqref="K63:K64" name="Range3_1_1"/>
    <protectedRange sqref="D65:D67 D69:D70 J65:J72 E65:H72 C65:C72" name="Range2_1_6_1"/>
    <protectedRange sqref="D74" name="Range3_3_1"/>
  </protectedRanges>
  <mergeCells count="21">
    <mergeCell ref="A178:G178"/>
    <mergeCell ref="A4:B4"/>
    <mergeCell ref="A5:B5"/>
    <mergeCell ref="E174:F174"/>
    <mergeCell ref="E163:F163"/>
    <mergeCell ref="E164:F164"/>
    <mergeCell ref="E165:F165"/>
    <mergeCell ref="E166:F166"/>
    <mergeCell ref="E167:F167"/>
    <mergeCell ref="E168:F168"/>
    <mergeCell ref="E169:F169"/>
    <mergeCell ref="E170:F170"/>
    <mergeCell ref="E171:F171"/>
    <mergeCell ref="A3:B3"/>
    <mergeCell ref="A1:G1"/>
    <mergeCell ref="C2:D2"/>
    <mergeCell ref="E2:F2"/>
    <mergeCell ref="A177:G177"/>
    <mergeCell ref="E172:F172"/>
    <mergeCell ref="E173:F173"/>
    <mergeCell ref="E175:F175"/>
  </mergeCells>
  <conditionalFormatting sqref="D4">
    <cfRule type="cellIs" dxfId="23" priority="1" operator="greaterThan">
      <formula>0.75</formula>
    </cfRule>
    <cfRule type="cellIs" dxfId="22" priority="2" operator="greaterThan">
      <formula>0.65</formula>
    </cfRule>
    <cfRule type="cellIs" dxfId="21" priority="3" operator="greaterThan">
      <formula>0.55</formula>
    </cfRule>
    <cfRule type="cellIs" dxfId="20" priority="4" operator="greaterThan">
      <formula>0.45</formula>
    </cfRule>
    <cfRule type="cellIs" dxfId="19" priority="5" operator="greaterThan">
      <formula>0.3</formula>
    </cfRule>
    <cfRule type="cellIs" dxfId="18" priority="6" operator="lessThanOrEqual">
      <formula>0.3</formula>
    </cfRule>
    <cfRule type="cellIs" dxfId="17" priority="7" operator="greaterThan">
      <formula>0.9</formula>
    </cfRule>
    <cfRule type="cellIs" dxfId="16" priority="8" operator="greaterThan">
      <formula>0.8</formula>
    </cfRule>
    <cfRule type="cellIs" dxfId="15" priority="9" operator="greaterThan">
      <formula>0.65</formula>
    </cfRule>
    <cfRule type="cellIs" dxfId="14" priority="10" operator="greaterThan">
      <formula>0.5</formula>
    </cfRule>
    <cfRule type="cellIs" dxfId="13" priority="11" operator="greaterThan">
      <formula>0.25</formula>
    </cfRule>
    <cfRule type="cellIs" dxfId="12" priority="12" operator="greaterThan">
      <formula>0.1</formula>
    </cfRule>
  </conditionalFormatting>
  <conditionalFormatting sqref="E163:E174">
    <cfRule type="cellIs" dxfId="11" priority="13" operator="greaterThan">
      <formula>0.75</formula>
    </cfRule>
    <cfRule type="cellIs" dxfId="10" priority="14" operator="greaterThan">
      <formula>0.65</formula>
    </cfRule>
    <cfRule type="cellIs" dxfId="9" priority="15" operator="greaterThan">
      <formula>0.55</formula>
    </cfRule>
    <cfRule type="cellIs" dxfId="8" priority="16" operator="greaterThan">
      <formula>0.45</formula>
    </cfRule>
    <cfRule type="cellIs" dxfId="7" priority="17" operator="greaterThan">
      <formula>0.3</formula>
    </cfRule>
    <cfRule type="cellIs" dxfId="6" priority="18" operator="lessThanOrEqual">
      <formula>0.3</formula>
    </cfRule>
  </conditionalFormatting>
  <conditionalFormatting sqref="E175">
    <cfRule type="cellIs" dxfId="5" priority="25" operator="equal">
      <formula>"A"</formula>
    </cfRule>
    <cfRule type="cellIs" dxfId="4" priority="26" operator="equal">
      <formula>"B"</formula>
    </cfRule>
    <cfRule type="cellIs" dxfId="3" priority="27" operator="equal">
      <formula>"C"</formula>
    </cfRule>
    <cfRule type="cellIs" dxfId="2" priority="28" operator="equal">
      <formula>"D"</formula>
    </cfRule>
    <cfRule type="cellIs" dxfId="1" priority="29" operator="equal">
      <formula>"F"</formula>
    </cfRule>
    <cfRule type="cellIs" dxfId="0" priority="30" operator="equal">
      <formula>"E"</formula>
    </cfRule>
  </conditionalFormatting>
  <dataValidations count="12">
    <dataValidation showInputMessage="1" showErrorMessage="1" sqref="B15 B23:B24 B18" xr:uid="{C93132CD-EDBC-48DF-ACC5-6F60F695A21B}"/>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3637C639-4FE8-4BE4-8A2B-844F58F2A9F2}"/>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D20895AC-7F15-4341-90FB-08F4836586D2}"/>
    <dataValidation allowBlank="1" showInputMessage="1" showErrorMessage="1" promptTitle="Flood Risk" prompt="Please see accompanying Guidance document for links to maps indicating Flood Risk Zones in the Borough" sqref="K152 A138 H138:I138 I139" xr:uid="{0408F6C4-8809-40A5-804F-B076C5E7123D}"/>
    <dataValidation allowBlank="1" showInputMessage="1" showErrorMessage="1" promptTitle="Flood Risk Assessment" prompt="Required for sites in high risk flood zones only" sqref="A139:A140 G139:H139" xr:uid="{66ED4103-3E60-4B88-813A-0CEBE8F9F1D7}"/>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25" xr:uid="{0BAE5AD7-D736-4483-BD40-B35307D035B0}"/>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26" xr:uid="{98EC9614-EE0C-489A-9A18-7F19FBA4467A}"/>
    <dataValidation allowBlank="1" showInputMessage="1" showErrorMessage="1" promptTitle="Rainwater harvesting" prompt="This refers to using collected rainwater for internal water consumption, such as for flushing toilets or providing water to run a washing machine." sqref="A42" xr:uid="{F1047A46-7EBD-4533-875B-5270EB5B1759}"/>
    <dataValidation allowBlank="1" showInputMessage="1" showErrorMessage="1" promptTitle="Drainage Hierarchy" prompt="For links to further information on these measures please refer to the accompanying Guidance." sqref="E141:J141 B141" xr:uid="{7055EB5D-B31D-4AA7-B7CA-4B70E889F2F6}"/>
    <dataValidation allowBlank="1" showInputMessage="1" showErrorMessage="1" promptTitle="Transport statements" prompt="Please see DM DPD policy on Transport and Parking which provides guideline information for what is required in Transport Statements." sqref="K98" xr:uid="{F561E238-13A7-442F-A093-E43E0E3D2594}"/>
    <dataValidation allowBlank="1" showInputMessage="1" showErrorMessage="1" promptTitle="Cycle storage space" prompt="Standard space requirements are set out in the Council's Parking Standards DM DPD Appendix 4" sqref="A92 I92" xr:uid="{F5341106-AA4D-4F71-BF5E-D5E27D4FDD7D}"/>
    <dataValidation allowBlank="1" showInputMessage="1" showErrorMessage="1" promptTitle="Biomass information form" prompt="Please see the linked guidance for further details on LBRUT's policy on biomass boilers, and for further information about the operation of this technology." sqref="K84 H79 I78:I79" xr:uid="{2086A43F-86DE-48ED-8CD4-EC30AE08F0BD}"/>
  </dataValidations>
  <pageMargins left="0.7" right="0.7" top="0.75" bottom="0.75" header="0.3" footer="0.3"/>
  <pageSetup scale="26"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78" r:id="rId5" name="Check Box 2">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79" r:id="rId6" name="Check Box 3">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80" r:id="rId7" name="Check Box 4">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81" r:id="rId8" name="Check Box 5">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82" r:id="rId9" name="Check Box 6">
              <controlPr locked="0" defaultSize="0" autoFill="0" autoLine="0" autoPict="0">
                <anchor moveWithCells="1">
                  <from>
                    <xdr:col>11</xdr:col>
                    <xdr:colOff>0</xdr:colOff>
                    <xdr:row>74</xdr:row>
                    <xdr:rowOff>142875</xdr:rowOff>
                  </from>
                  <to>
                    <xdr:col>11</xdr:col>
                    <xdr:colOff>390525</xdr:colOff>
                    <xdr:row>74</xdr:row>
                    <xdr:rowOff>161925</xdr:rowOff>
                  </to>
                </anchor>
              </controlPr>
            </control>
          </mc:Choice>
        </mc:AlternateContent>
        <mc:AlternateContent xmlns:mc="http://schemas.openxmlformats.org/markup-compatibility/2006">
          <mc:Choice Requires="x14">
            <control shapeId="75783"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84" r:id="rId11" name="Check Box 8">
              <controlPr locked="0" defaultSize="0" autoFill="0" autoLine="0" autoPict="0">
                <anchor moveWithCells="1">
                  <from>
                    <xdr:col>11</xdr:col>
                    <xdr:colOff>0</xdr:colOff>
                    <xdr:row>77</xdr:row>
                    <xdr:rowOff>0</xdr:rowOff>
                  </from>
                  <to>
                    <xdr:col>11</xdr:col>
                    <xdr:colOff>314325</xdr:colOff>
                    <xdr:row>77</xdr:row>
                    <xdr:rowOff>0</xdr:rowOff>
                  </to>
                </anchor>
              </controlPr>
            </control>
          </mc:Choice>
        </mc:AlternateContent>
        <mc:AlternateContent xmlns:mc="http://schemas.openxmlformats.org/markup-compatibility/2006">
          <mc:Choice Requires="x14">
            <control shapeId="75785" r:id="rId12" name="Check Box 9">
              <controlPr locked="0" defaultSize="0" autoFill="0" autoLine="0" autoPict="0">
                <anchor moveWithCells="1">
                  <from>
                    <xdr:col>11</xdr:col>
                    <xdr:colOff>0</xdr:colOff>
                    <xdr:row>77</xdr:row>
                    <xdr:rowOff>0</xdr:rowOff>
                  </from>
                  <to>
                    <xdr:col>12</xdr:col>
                    <xdr:colOff>238125</xdr:colOff>
                    <xdr:row>77</xdr:row>
                    <xdr:rowOff>0</xdr:rowOff>
                  </to>
                </anchor>
              </controlPr>
            </control>
          </mc:Choice>
        </mc:AlternateContent>
        <mc:AlternateContent xmlns:mc="http://schemas.openxmlformats.org/markup-compatibility/2006">
          <mc:Choice Requires="x14">
            <control shapeId="75786"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87"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88" r:id="rId15" name="Check Box 12">
              <controlPr locked="0" defaultSize="0" autoFill="0" autoLine="0" autoPict="0">
                <anchor moveWithCells="1">
                  <from>
                    <xdr:col>11</xdr:col>
                    <xdr:colOff>0</xdr:colOff>
                    <xdr:row>101</xdr:row>
                    <xdr:rowOff>0</xdr:rowOff>
                  </from>
                  <to>
                    <xdr:col>12</xdr:col>
                    <xdr:colOff>266700</xdr:colOff>
                    <xdr:row>101</xdr:row>
                    <xdr:rowOff>0</xdr:rowOff>
                  </to>
                </anchor>
              </controlPr>
            </control>
          </mc:Choice>
        </mc:AlternateContent>
        <mc:AlternateContent xmlns:mc="http://schemas.openxmlformats.org/markup-compatibility/2006">
          <mc:Choice Requires="x14">
            <control shapeId="75789" r:id="rId16" name="Check Box 13">
              <controlPr locked="0" defaultSize="0" autoFill="0" autoLine="0" autoPict="0">
                <anchor moveWithCells="1">
                  <from>
                    <xdr:col>11</xdr:col>
                    <xdr:colOff>0</xdr:colOff>
                    <xdr:row>101</xdr:row>
                    <xdr:rowOff>0</xdr:rowOff>
                  </from>
                  <to>
                    <xdr:col>12</xdr:col>
                    <xdr:colOff>266700</xdr:colOff>
                    <xdr:row>101</xdr:row>
                    <xdr:rowOff>0</xdr:rowOff>
                  </to>
                </anchor>
              </controlPr>
            </control>
          </mc:Choice>
        </mc:AlternateContent>
        <mc:AlternateContent xmlns:mc="http://schemas.openxmlformats.org/markup-compatibility/2006">
          <mc:Choice Requires="x14">
            <control shapeId="75790" r:id="rId17" name="Check Box 14">
              <controlPr locked="0" defaultSize="0" autoFill="0" autoLine="0" autoPict="0">
                <anchor moveWithCells="1">
                  <from>
                    <xdr:col>11</xdr:col>
                    <xdr:colOff>0</xdr:colOff>
                    <xdr:row>101</xdr:row>
                    <xdr:rowOff>0</xdr:rowOff>
                  </from>
                  <to>
                    <xdr:col>11</xdr:col>
                    <xdr:colOff>571500</xdr:colOff>
                    <xdr:row>101</xdr:row>
                    <xdr:rowOff>0</xdr:rowOff>
                  </to>
                </anchor>
              </controlPr>
            </control>
          </mc:Choice>
        </mc:AlternateContent>
        <mc:AlternateContent xmlns:mc="http://schemas.openxmlformats.org/markup-compatibility/2006">
          <mc:Choice Requires="x14">
            <control shapeId="75791" r:id="rId18" name="Check Box 15">
              <controlPr locked="0" defaultSize="0" autoFill="0" autoLine="0" autoPict="0">
                <anchor moveWithCells="1">
                  <from>
                    <xdr:col>11</xdr:col>
                    <xdr:colOff>0</xdr:colOff>
                    <xdr:row>101</xdr:row>
                    <xdr:rowOff>0</xdr:rowOff>
                  </from>
                  <to>
                    <xdr:col>12</xdr:col>
                    <xdr:colOff>38100</xdr:colOff>
                    <xdr:row>101</xdr:row>
                    <xdr:rowOff>0</xdr:rowOff>
                  </to>
                </anchor>
              </controlPr>
            </control>
          </mc:Choice>
        </mc:AlternateContent>
        <mc:AlternateContent xmlns:mc="http://schemas.openxmlformats.org/markup-compatibility/2006">
          <mc:Choice Requires="x14">
            <control shapeId="75792" r:id="rId19" name="Check Box 16">
              <controlPr locked="0" defaultSize="0" autoFill="0" autoLine="0" autoPict="0">
                <anchor moveWithCells="1">
                  <from>
                    <xdr:col>11</xdr:col>
                    <xdr:colOff>0</xdr:colOff>
                    <xdr:row>101</xdr:row>
                    <xdr:rowOff>0</xdr:rowOff>
                  </from>
                  <to>
                    <xdr:col>12</xdr:col>
                    <xdr:colOff>266700</xdr:colOff>
                    <xdr:row>101</xdr:row>
                    <xdr:rowOff>0</xdr:rowOff>
                  </to>
                </anchor>
              </controlPr>
            </control>
          </mc:Choice>
        </mc:AlternateContent>
        <mc:AlternateContent xmlns:mc="http://schemas.openxmlformats.org/markup-compatibility/2006">
          <mc:Choice Requires="x14">
            <control shapeId="75793" r:id="rId20" name="Check Box 17">
              <controlPr locked="0" defaultSize="0" autoFill="0" autoLine="0" autoPict="0">
                <anchor moveWithCells="1">
                  <from>
                    <xdr:col>11</xdr:col>
                    <xdr:colOff>0</xdr:colOff>
                    <xdr:row>36</xdr:row>
                    <xdr:rowOff>0</xdr:rowOff>
                  </from>
                  <to>
                    <xdr:col>12</xdr:col>
                    <xdr:colOff>266700</xdr:colOff>
                    <xdr:row>36</xdr:row>
                    <xdr:rowOff>0</xdr:rowOff>
                  </to>
                </anchor>
              </controlPr>
            </control>
          </mc:Choice>
        </mc:AlternateContent>
        <mc:AlternateContent xmlns:mc="http://schemas.openxmlformats.org/markup-compatibility/2006">
          <mc:Choice Requires="x14">
            <control shapeId="75794" r:id="rId21" name="Check Box 18">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95" r:id="rId22" name="Check Box 19">
              <controlPr locked="0" defaultSize="0" autoFill="0" autoLine="0" autoPict="0">
                <anchor moveWithCells="1">
                  <from>
                    <xdr:col>11</xdr:col>
                    <xdr:colOff>0</xdr:colOff>
                    <xdr:row>80</xdr:row>
                    <xdr:rowOff>0</xdr:rowOff>
                  </from>
                  <to>
                    <xdr:col>11</xdr:col>
                    <xdr:colOff>314325</xdr:colOff>
                    <xdr:row>80</xdr:row>
                    <xdr:rowOff>0</xdr:rowOff>
                  </to>
                </anchor>
              </controlPr>
            </control>
          </mc:Choice>
        </mc:AlternateContent>
        <mc:AlternateContent xmlns:mc="http://schemas.openxmlformats.org/markup-compatibility/2006">
          <mc:Choice Requires="x14">
            <control shapeId="75796"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97"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98"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99"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800"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801"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806" r:id="rId29" name="Check Box 30">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75807" r:id="rId30" name="Check Box 31">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08" r:id="rId31" name="Check Box 32">
              <controlPr locked="0" defaultSize="0" autoFill="0" autoLine="0" autoPict="0">
                <anchor moveWithCells="1">
                  <from>
                    <xdr:col>11</xdr:col>
                    <xdr:colOff>0</xdr:colOff>
                    <xdr:row>80</xdr:row>
                    <xdr:rowOff>0</xdr:rowOff>
                  </from>
                  <to>
                    <xdr:col>11</xdr:col>
                    <xdr:colOff>333375</xdr:colOff>
                    <xdr:row>80</xdr:row>
                    <xdr:rowOff>0</xdr:rowOff>
                  </to>
                </anchor>
              </controlPr>
            </control>
          </mc:Choice>
        </mc:AlternateContent>
        <mc:AlternateContent xmlns:mc="http://schemas.openxmlformats.org/markup-compatibility/2006">
          <mc:Choice Requires="x14">
            <control shapeId="75809" r:id="rId32" name="Check Box 33">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75810" r:id="rId33" name="Check Box 34">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11" r:id="rId34" name="Check Box 35">
              <controlPr locked="0" defaultSize="0" autoFill="0" autoLine="0" autoPict="0">
                <anchor moveWithCells="1">
                  <from>
                    <xdr:col>11</xdr:col>
                    <xdr:colOff>0</xdr:colOff>
                    <xdr:row>78</xdr:row>
                    <xdr:rowOff>0</xdr:rowOff>
                  </from>
                  <to>
                    <xdr:col>11</xdr:col>
                    <xdr:colOff>333375</xdr:colOff>
                    <xdr:row>78</xdr:row>
                    <xdr:rowOff>0</xdr:rowOff>
                  </to>
                </anchor>
              </controlPr>
            </control>
          </mc:Choice>
        </mc:AlternateContent>
        <mc:AlternateContent xmlns:mc="http://schemas.openxmlformats.org/markup-compatibility/2006">
          <mc:Choice Requires="x14">
            <control shapeId="75812" r:id="rId35" name="Check Box 36">
              <controlPr locked="0" defaultSize="0" autoFill="0" autoLine="0" autoPict="0">
                <anchor moveWithCells="1">
                  <from>
                    <xdr:col>11</xdr:col>
                    <xdr:colOff>0</xdr:colOff>
                    <xdr:row>77</xdr:row>
                    <xdr:rowOff>0</xdr:rowOff>
                  </from>
                  <to>
                    <xdr:col>11</xdr:col>
                    <xdr:colOff>314325</xdr:colOff>
                    <xdr:row>77</xdr:row>
                    <xdr:rowOff>0</xdr:rowOff>
                  </to>
                </anchor>
              </controlPr>
            </control>
          </mc:Choice>
        </mc:AlternateContent>
        <mc:AlternateContent xmlns:mc="http://schemas.openxmlformats.org/markup-compatibility/2006">
          <mc:Choice Requires="x14">
            <control shapeId="75813" r:id="rId36" name="Check Box 37">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14" r:id="rId37" name="Check Box 38">
              <controlPr locked="0" defaultSize="0" autoFill="0" autoLine="0" autoPict="0">
                <anchor moveWithCells="1">
                  <from>
                    <xdr:col>11</xdr:col>
                    <xdr:colOff>0</xdr:colOff>
                    <xdr:row>79</xdr:row>
                    <xdr:rowOff>0</xdr:rowOff>
                  </from>
                  <to>
                    <xdr:col>11</xdr:col>
                    <xdr:colOff>314325</xdr:colOff>
                    <xdr:row>79</xdr:row>
                    <xdr:rowOff>0</xdr:rowOff>
                  </to>
                </anchor>
              </controlPr>
            </control>
          </mc:Choice>
        </mc:AlternateContent>
        <mc:AlternateContent xmlns:mc="http://schemas.openxmlformats.org/markup-compatibility/2006">
          <mc:Choice Requires="x14">
            <control shapeId="75815" r:id="rId38" name="Check Box 39">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75816" r:id="rId39" name="Check Box 40">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17" r:id="rId40" name="Check Box 41">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75818" r:id="rId41" name="Check Box 42">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75819" r:id="rId42" name="Check Box 43">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20" r:id="rId43" name="Check Box 44">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75821" r:id="rId44" name="Check Box 45">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75822" r:id="rId45" name="Check Box 46">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23" r:id="rId46" name="Check Box 47">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75841" r:id="rId47" name="Check Box 48">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5842" r:id="rId48" name="Check Box 49">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5843" r:id="rId49" name="Check Box 50">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5844" r:id="rId50" name="Check Box 51">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5845" r:id="rId51" name="Check Box 52">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5846" r:id="rId52" name="Check Box 53">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1" id="{FC2A454C-D730-40C8-99C8-C29117E857FB}">
            <xm:f>Introduction!$C$33="No"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AC8BF0FE-1EE6-458A-A5A8-39F376677866}">
          <x14:formula1>
            <xm:f>'drop down options'!$H$15:$H$19</xm:f>
          </x14:formula1>
          <xm:sqref>B99</xm:sqref>
        </x14:dataValidation>
        <x14:dataValidation type="list" showInputMessage="1" showErrorMessage="1" xr:uid="{3630451B-02C4-4ED8-BE3B-6600ED630D34}">
          <x14:formula1>
            <xm:f>'drop down options'!$T$3:$T$8</xm:f>
          </x14:formula1>
          <xm:sqref>B17</xm:sqref>
        </x14:dataValidation>
        <x14:dataValidation type="list" allowBlank="1" showInputMessage="1" showErrorMessage="1" xr:uid="{0AB15E49-5DA8-48F4-A2A9-4A78E72365B2}">
          <x14:formula1>
            <xm:f>'drop down options'!$D$15:$D$20</xm:f>
          </x14:formula1>
          <xm:sqref>B32</xm:sqref>
        </x14:dataValidation>
        <x14:dataValidation type="list" allowBlank="1" showInputMessage="1" showErrorMessage="1" xr:uid="{7525F5F9-98F0-4AB0-8330-35EB70019877}">
          <x14:formula1>
            <xm:f>'drop down options'!$B$3:$B$6</xm:f>
          </x14:formula1>
          <xm:sqref>B13 B82:B83 B106:B108 B103:B104 B20 B40:B44 B38 B100 B138:B139 B129:B132 B122 B110:B117 B79:B80 B88:B89 B91:B92</xm:sqref>
        </x14:dataValidation>
        <x14:dataValidation type="list" allowBlank="1" showInputMessage="1" showErrorMessage="1" xr:uid="{3B4F0C27-C420-410A-8A9D-AE31295E328D}">
          <x14:formula1>
            <xm:f>'drop down options'!$F$3:$F$7</xm:f>
          </x14:formula1>
          <xm:sqref>B54:B58 B143:B147</xm:sqref>
        </x14:dataValidation>
        <x14:dataValidation type="list" allowBlank="1" showInputMessage="1" showErrorMessage="1" xr:uid="{1AE345C1-8B49-4E76-962F-96BC2F6D3D44}">
          <x14:formula1>
            <xm:f>'drop down options'!$H$3:$H$6</xm:f>
          </x14:formula1>
          <xm:sqref>B142 B53</xm:sqref>
        </x14:dataValidation>
        <x14:dataValidation type="list" allowBlank="1" showInputMessage="1" showErrorMessage="1" xr:uid="{51866B91-14EE-479B-BEFB-59E49331C00E}">
          <x14:formula1>
            <xm:f>'drop down options'!$B$11:$B$14</xm:f>
          </x14:formula1>
          <xm:sqref>B19</xm:sqref>
        </x14:dataValidation>
        <x14:dataValidation type="list" showInputMessage="1" showErrorMessage="1" xr:uid="{BC2CF700-65F9-479F-8A51-440A56C464F5}">
          <x14:formula1>
            <xm:f>'drop down options'!$R$3:$R$8</xm:f>
          </x14:formula1>
          <xm:sqref>B16</xm:sqref>
        </x14:dataValidation>
        <x14:dataValidation type="list" allowBlank="1" showInputMessage="1" showErrorMessage="1" xr:uid="{42C24AC5-6470-46D5-935F-13D7AF0C15A3}">
          <x14:formula1>
            <xm:f>'drop down options'!$B$3:$B$5</xm:f>
          </x14:formula1>
          <xm:sqref>B133 B154 B50:B51 B95 B65:B67 B70:B72</xm:sqref>
        </x14:dataValidation>
        <x14:dataValidation type="list" allowBlank="1" showInputMessage="1" showErrorMessage="1" xr:uid="{7EC136C2-358D-4ACD-9DAC-EC8B7D5ED74F}">
          <x14:formula1>
            <xm:f>'drop down options'!$D$3:$D$7</xm:f>
          </x14:formula1>
          <xm:sqref>B31</xm:sqref>
        </x14:dataValidation>
        <x14:dataValidation type="list" allowBlank="1" showInputMessage="1" showErrorMessage="1" xr:uid="{4DA7D6D5-3C43-4B9B-B0B0-9DE610FA60DF}">
          <x14:formula1>
            <xm:f>'drop down options'!$K$3:$K$6</xm:f>
          </x14:formula1>
          <xm:sqref>B81</xm:sqref>
        </x14:dataValidation>
        <x14:dataValidation type="list" allowBlank="1" showInputMessage="1" showErrorMessage="1" xr:uid="{9E353ABF-7F65-46E2-A917-3E1A4029556B}">
          <x14:formula1>
            <xm:f>'drop down options'!$N$2:$N$5</xm:f>
          </x14:formula1>
          <xm:sqref>B148</xm:sqref>
        </x14:dataValidation>
        <x14:dataValidation type="list" allowBlank="1" showInputMessage="1" showErrorMessage="1" xr:uid="{DA22592F-7D74-475A-A714-DC14FFF63608}">
          <x14:formula1>
            <xm:f>'drop down options'!$F$15:$F$18</xm:f>
          </x14:formula1>
          <xm:sqref>B90</xm:sqref>
        </x14:dataValidation>
        <x14:dataValidation type="list" allowBlank="1" showInputMessage="1" showErrorMessage="1" xr:uid="{F5624982-E4F4-4A8F-A36E-FC84CDA93230}">
          <x14:formula1>
            <xm:f>'drop down options'!$O$13:$O$17</xm:f>
          </x14:formula1>
          <xm:sqref>B140</xm:sqref>
        </x14:dataValidation>
        <x14:dataValidation type="list" allowBlank="1" showInputMessage="1" showErrorMessage="1" xr:uid="{637CF9F4-2C95-4276-91AA-1B02E043AE36}">
          <x14:formula1>
            <xm:f>'drop down options'!$B$44:$B$47</xm:f>
          </x14:formula1>
          <xm:sqref>B124</xm:sqref>
        </x14:dataValidation>
        <x14:dataValidation type="list" allowBlank="1" showInputMessage="1" showErrorMessage="1" xr:uid="{5305D29D-648C-4726-B33C-AE829ABFA79C}">
          <x14:formula1>
            <xm:f>'drop down options'!$B$39:$B$42</xm:f>
          </x14:formula1>
          <xm:sqref>B120</xm:sqref>
        </x14:dataValidation>
        <x14:dataValidation type="list" allowBlank="1" showInputMessage="1" showErrorMessage="1" xr:uid="{B9A5D858-4CE4-4527-83EF-4D2C8565CDB2}">
          <x14:formula1>
            <xm:f>'drop down options'!$B$32:$B$37</xm:f>
          </x14:formula1>
          <xm:sqref>B118</xm:sqref>
        </x14:dataValidation>
        <x14:dataValidation type="list" allowBlank="1" showInputMessage="1" showErrorMessage="1" xr:uid="{2A1AAFF9-F0C2-4B50-AE23-6BA0AC8C15CA}">
          <x14:formula1>
            <xm:f>'drop down options'!$F$31:$F$34</xm:f>
          </x14:formula1>
          <xm:sqref>B78</xm:sqref>
        </x14:dataValidation>
        <x14:dataValidation type="list" allowBlank="1" showInputMessage="1" showErrorMessage="1" xr:uid="{B82C4285-88C9-40C5-9AD7-8718C163E5C6}">
          <x14:formula1>
            <xm:f>'drop down options'!$E$9:$E$14</xm:f>
          </x14:formula1>
          <xm:sqref>B68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1737D-852F-4E06-8054-B9280428B1F1}">
  <sheetPr codeName="Sheet11"/>
  <dimension ref="B1:T47"/>
  <sheetViews>
    <sheetView topLeftCell="E18" workbookViewId="0">
      <selection activeCell="J33" sqref="J33"/>
    </sheetView>
  </sheetViews>
  <sheetFormatPr defaultColWidth="8.85546875" defaultRowHeight="14.25"/>
  <cols>
    <col min="1" max="1" width="8.85546875" style="165"/>
    <col min="2" max="2" width="36.140625" style="165" customWidth="1"/>
    <col min="3" max="3" width="8.85546875" style="165"/>
    <col min="4" max="4" width="32.140625" style="165" bestFit="1" customWidth="1"/>
    <col min="5" max="5" width="44.7109375" style="165" customWidth="1"/>
    <col min="6" max="6" width="65" style="165" bestFit="1" customWidth="1"/>
    <col min="7" max="7" width="13.5703125" style="165" customWidth="1"/>
    <col min="8" max="8" width="20.7109375" style="165" customWidth="1"/>
    <col min="9" max="18" width="8.85546875" style="165"/>
    <col min="19" max="19" width="20.7109375" style="165" customWidth="1"/>
    <col min="20" max="16384" width="8.85546875" style="165"/>
  </cols>
  <sheetData>
    <row r="1" spans="2:20">
      <c r="D1" s="165" t="s">
        <v>245</v>
      </c>
    </row>
    <row r="2" spans="2:20">
      <c r="N2" s="165" t="s">
        <v>19</v>
      </c>
    </row>
    <row r="3" spans="2:20">
      <c r="B3" s="165" t="s">
        <v>19</v>
      </c>
      <c r="D3" s="165" t="s">
        <v>19</v>
      </c>
      <c r="E3" s="473" t="s">
        <v>246</v>
      </c>
      <c r="F3" s="165" t="s">
        <v>19</v>
      </c>
      <c r="H3" s="165" t="s">
        <v>19</v>
      </c>
      <c r="K3" s="165" t="s">
        <v>19</v>
      </c>
      <c r="N3" s="165" t="s">
        <v>247</v>
      </c>
      <c r="R3" s="165" t="s">
        <v>19</v>
      </c>
      <c r="T3" s="165" t="s">
        <v>19</v>
      </c>
    </row>
    <row r="4" spans="2:20">
      <c r="B4" s="165" t="s">
        <v>248</v>
      </c>
      <c r="D4" s="165" t="s">
        <v>249</v>
      </c>
      <c r="E4" s="473" t="s">
        <v>250</v>
      </c>
      <c r="F4" s="165" t="s">
        <v>251</v>
      </c>
      <c r="H4" s="165" t="s">
        <v>251</v>
      </c>
      <c r="K4" s="165" t="s">
        <v>252</v>
      </c>
      <c r="N4" s="165" t="s">
        <v>253</v>
      </c>
      <c r="R4" s="165" t="s">
        <v>254</v>
      </c>
      <c r="T4" s="165" t="s">
        <v>255</v>
      </c>
    </row>
    <row r="5" spans="2:20">
      <c r="B5" s="165" t="s">
        <v>241</v>
      </c>
      <c r="D5" s="165" t="s">
        <v>256</v>
      </c>
      <c r="E5" s="473" t="s">
        <v>257</v>
      </c>
      <c r="F5" s="165" t="s">
        <v>258</v>
      </c>
      <c r="H5" s="165" t="s">
        <v>259</v>
      </c>
      <c r="K5" s="165" t="s">
        <v>260</v>
      </c>
      <c r="N5" s="165" t="s">
        <v>261</v>
      </c>
      <c r="R5" s="383" t="s">
        <v>262</v>
      </c>
      <c r="T5" s="383" t="s">
        <v>263</v>
      </c>
    </row>
    <row r="6" spans="2:20">
      <c r="B6" s="165" t="s">
        <v>165</v>
      </c>
      <c r="D6" s="165" t="s">
        <v>264</v>
      </c>
      <c r="E6" s="165" t="s">
        <v>265</v>
      </c>
      <c r="F6" s="165" t="s">
        <v>266</v>
      </c>
      <c r="H6" s="165" t="s">
        <v>267</v>
      </c>
      <c r="K6" s="165" t="s">
        <v>268</v>
      </c>
      <c r="R6" s="383" t="s">
        <v>269</v>
      </c>
      <c r="T6" s="383" t="s">
        <v>270</v>
      </c>
    </row>
    <row r="7" spans="2:20">
      <c r="D7" s="165" t="s">
        <v>271</v>
      </c>
      <c r="F7" s="165" t="s">
        <v>259</v>
      </c>
      <c r="R7" s="383" t="s">
        <v>272</v>
      </c>
      <c r="T7" s="383" t="s">
        <v>273</v>
      </c>
    </row>
    <row r="8" spans="2:20">
      <c r="R8" s="383" t="s">
        <v>274</v>
      </c>
      <c r="T8" s="383" t="s">
        <v>96</v>
      </c>
    </row>
    <row r="9" spans="2:20">
      <c r="D9" s="165" t="s">
        <v>19</v>
      </c>
      <c r="E9" s="482" t="s">
        <v>19</v>
      </c>
    </row>
    <row r="10" spans="2:20">
      <c r="D10" s="165" t="s">
        <v>275</v>
      </c>
      <c r="E10" s="386" t="s">
        <v>276</v>
      </c>
      <c r="F10" s="165" t="s">
        <v>19</v>
      </c>
    </row>
    <row r="11" spans="2:20">
      <c r="B11" s="165" t="s">
        <v>19</v>
      </c>
      <c r="D11" s="165" t="s">
        <v>277</v>
      </c>
      <c r="E11" s="386" t="s">
        <v>278</v>
      </c>
      <c r="F11" s="165" t="s">
        <v>279</v>
      </c>
      <c r="H11" s="165" t="s">
        <v>19</v>
      </c>
      <c r="L11" s="165" t="s">
        <v>280</v>
      </c>
    </row>
    <row r="12" spans="2:20">
      <c r="B12" s="165" t="s">
        <v>281</v>
      </c>
      <c r="D12" s="165" t="s">
        <v>282</v>
      </c>
      <c r="E12" s="386" t="s">
        <v>283</v>
      </c>
      <c r="F12" s="165" t="s">
        <v>284</v>
      </c>
      <c r="H12" s="165" t="s">
        <v>280</v>
      </c>
      <c r="L12" s="165" t="s">
        <v>165</v>
      </c>
    </row>
    <row r="13" spans="2:20">
      <c r="B13" s="165" t="s">
        <v>285</v>
      </c>
      <c r="D13" s="165" t="s">
        <v>286</v>
      </c>
      <c r="E13" s="386" t="s">
        <v>287</v>
      </c>
      <c r="F13" s="165" t="s">
        <v>288</v>
      </c>
      <c r="H13" s="165" t="s">
        <v>289</v>
      </c>
      <c r="O13" s="165" t="s">
        <v>19</v>
      </c>
    </row>
    <row r="14" spans="2:20">
      <c r="B14" s="165" t="s">
        <v>290</v>
      </c>
      <c r="D14" s="165" t="s">
        <v>165</v>
      </c>
      <c r="E14" s="386" t="s">
        <v>291</v>
      </c>
      <c r="O14" s="165" t="s">
        <v>292</v>
      </c>
    </row>
    <row r="15" spans="2:20">
      <c r="D15" s="165" t="s">
        <v>19</v>
      </c>
      <c r="F15" s="165" t="s">
        <v>19</v>
      </c>
      <c r="H15" s="165" t="s">
        <v>19</v>
      </c>
      <c r="O15" s="165" t="s">
        <v>293</v>
      </c>
    </row>
    <row r="16" spans="2:20">
      <c r="D16" s="165" t="s">
        <v>265</v>
      </c>
      <c r="F16" s="165" t="s">
        <v>294</v>
      </c>
      <c r="H16" s="385" t="s">
        <v>295</v>
      </c>
      <c r="O16" s="165" t="s">
        <v>296</v>
      </c>
    </row>
    <row r="17" spans="2:15" ht="28.5">
      <c r="D17" s="165" t="s">
        <v>257</v>
      </c>
      <c r="F17" s="165" t="s">
        <v>297</v>
      </c>
      <c r="H17" s="385" t="s">
        <v>298</v>
      </c>
      <c r="O17" s="165" t="s">
        <v>165</v>
      </c>
    </row>
    <row r="18" spans="2:15">
      <c r="D18" s="165" t="s">
        <v>250</v>
      </c>
      <c r="F18" s="165" t="s">
        <v>299</v>
      </c>
      <c r="H18" s="385" t="s">
        <v>300</v>
      </c>
    </row>
    <row r="19" spans="2:15">
      <c r="B19" s="165" t="s">
        <v>280</v>
      </c>
      <c r="D19" s="165" t="s">
        <v>301</v>
      </c>
      <c r="H19" s="385" t="s">
        <v>302</v>
      </c>
    </row>
    <row r="20" spans="2:15">
      <c r="B20" s="165" t="s">
        <v>303</v>
      </c>
      <c r="D20" s="165" t="s">
        <v>165</v>
      </c>
    </row>
    <row r="21" spans="2:15">
      <c r="F21" s="165" t="s">
        <v>19</v>
      </c>
      <c r="H21" s="165" t="s">
        <v>19</v>
      </c>
    </row>
    <row r="22" spans="2:15">
      <c r="F22" s="473" t="s">
        <v>302</v>
      </c>
      <c r="H22" s="473" t="s">
        <v>304</v>
      </c>
    </row>
    <row r="23" spans="2:15">
      <c r="F23" s="473" t="s">
        <v>305</v>
      </c>
      <c r="H23" s="473" t="s">
        <v>306</v>
      </c>
    </row>
    <row r="24" spans="2:15">
      <c r="D24" s="165" t="s">
        <v>307</v>
      </c>
      <c r="F24" s="473" t="s">
        <v>308</v>
      </c>
      <c r="H24" s="473" t="s">
        <v>309</v>
      </c>
    </row>
    <row r="25" spans="2:15">
      <c r="F25" s="473" t="s">
        <v>295</v>
      </c>
      <c r="H25" s="473" t="s">
        <v>310</v>
      </c>
    </row>
    <row r="26" spans="2:15">
      <c r="D26" s="165" t="s">
        <v>19</v>
      </c>
      <c r="E26" s="165" t="s">
        <v>19</v>
      </c>
      <c r="H26" s="384" t="s">
        <v>311</v>
      </c>
    </row>
    <row r="27" spans="2:15">
      <c r="D27" s="165" t="s">
        <v>312</v>
      </c>
      <c r="E27" s="165" t="s">
        <v>312</v>
      </c>
    </row>
    <row r="28" spans="2:15">
      <c r="D28" s="165" t="s">
        <v>313</v>
      </c>
      <c r="E28" s="165" t="s">
        <v>313</v>
      </c>
      <c r="H28" s="165" t="s">
        <v>19</v>
      </c>
      <c r="J28" s="165" t="s">
        <v>19</v>
      </c>
    </row>
    <row r="29" spans="2:15">
      <c r="D29" s="165" t="s">
        <v>314</v>
      </c>
      <c r="E29" s="165" t="s">
        <v>314</v>
      </c>
      <c r="H29" s="473" t="s">
        <v>315</v>
      </c>
      <c r="J29" s="473" t="s">
        <v>316</v>
      </c>
    </row>
    <row r="30" spans="2:15">
      <c r="D30" s="165" t="s">
        <v>317</v>
      </c>
      <c r="E30" s="165" t="s">
        <v>317</v>
      </c>
      <c r="H30" s="473" t="s">
        <v>318</v>
      </c>
      <c r="J30" s="473" t="s">
        <v>319</v>
      </c>
    </row>
    <row r="31" spans="2:15">
      <c r="F31" s="175" t="s">
        <v>241</v>
      </c>
      <c r="H31" s="473" t="s">
        <v>320</v>
      </c>
      <c r="J31" s="473" t="s">
        <v>321</v>
      </c>
    </row>
    <row r="32" spans="2:15">
      <c r="B32" s="165" t="s">
        <v>19</v>
      </c>
      <c r="D32" s="165" t="s">
        <v>19</v>
      </c>
      <c r="F32" s="175" t="s">
        <v>322</v>
      </c>
      <c r="H32" s="473" t="s">
        <v>323</v>
      </c>
      <c r="J32" s="473" t="s">
        <v>324</v>
      </c>
    </row>
    <row r="33" spans="2:8">
      <c r="B33" s="165" t="s">
        <v>325</v>
      </c>
      <c r="D33" s="165" t="s">
        <v>326</v>
      </c>
      <c r="F33" s="175" t="s">
        <v>327</v>
      </c>
      <c r="H33" s="386" t="s">
        <v>328</v>
      </c>
    </row>
    <row r="34" spans="2:8">
      <c r="B34" s="165" t="s">
        <v>329</v>
      </c>
      <c r="D34" s="165" t="s">
        <v>330</v>
      </c>
      <c r="F34" s="165" t="s">
        <v>331</v>
      </c>
    </row>
    <row r="35" spans="2:8">
      <c r="B35" s="165" t="s">
        <v>332</v>
      </c>
      <c r="D35" s="165" t="s">
        <v>333</v>
      </c>
    </row>
    <row r="36" spans="2:8">
      <c r="B36" s="165" t="s">
        <v>248</v>
      </c>
      <c r="D36" s="165" t="s">
        <v>334</v>
      </c>
    </row>
    <row r="37" spans="2:8">
      <c r="B37" s="165" t="s">
        <v>165</v>
      </c>
      <c r="D37" s="165" t="s">
        <v>165</v>
      </c>
    </row>
    <row r="39" spans="2:8">
      <c r="B39" s="165" t="s">
        <v>19</v>
      </c>
    </row>
    <row r="40" spans="2:8">
      <c r="B40" s="165" t="s">
        <v>241</v>
      </c>
    </row>
    <row r="41" spans="2:8">
      <c r="B41" s="165" t="s">
        <v>335</v>
      </c>
    </row>
    <row r="42" spans="2:8">
      <c r="B42" s="165" t="s">
        <v>336</v>
      </c>
    </row>
    <row r="44" spans="2:8">
      <c r="B44" s="165" t="s">
        <v>19</v>
      </c>
    </row>
    <row r="45" spans="2:8">
      <c r="B45" s="165" t="s">
        <v>241</v>
      </c>
    </row>
    <row r="46" spans="2:8">
      <c r="B46" s="165" t="s">
        <v>248</v>
      </c>
    </row>
    <row r="47" spans="2:8">
      <c r="B47" s="165" t="s">
        <v>337</v>
      </c>
    </row>
  </sheetData>
  <phoneticPr fontId="40" type="noConversion"/>
  <hyperlinks>
    <hyperlink ref="H26" r:id="rId1" display="https://breeam.com/documents/d/breeam/hqm_rebrand_breeam-ukncr_faqs" xr:uid="{D5AD6BA7-E357-49A5-8E13-4EAA80FEF62C}"/>
  </hyperlinks>
  <pageMargins left="0.7" right="0.7" top="0.75" bottom="0.75" header="0.3" footer="0.3"/>
  <headerFooter>
    <oddHeader>&amp;L&amp;"Aptos"&amp;10&amp;K000000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FEFD6-C6C9-4BAC-A90E-2D78551814F8}">
  <sheetPr codeName="Sheet12"/>
  <dimension ref="A1:I30"/>
  <sheetViews>
    <sheetView workbookViewId="0">
      <selection activeCell="C21" sqref="C21"/>
    </sheetView>
  </sheetViews>
  <sheetFormatPr defaultRowHeight="15"/>
  <cols>
    <col min="1" max="1" width="60.28515625" customWidth="1"/>
    <col min="3" max="3" width="12" bestFit="1" customWidth="1"/>
    <col min="5" max="5" width="26.42578125" customWidth="1"/>
    <col min="7" max="7" width="11" bestFit="1" customWidth="1"/>
  </cols>
  <sheetData>
    <row r="1" spans="1:9" ht="15.75" thickBot="1"/>
    <row r="2" spans="1:9">
      <c r="A2" s="8" t="s">
        <v>338</v>
      </c>
      <c r="B2" s="2"/>
      <c r="C2" s="3" t="s">
        <v>110</v>
      </c>
      <c r="E2" s="8" t="s">
        <v>339</v>
      </c>
      <c r="F2" s="2"/>
      <c r="G2" s="2" t="s">
        <v>110</v>
      </c>
      <c r="H2" s="3"/>
    </row>
    <row r="3" spans="1:9">
      <c r="A3" s="4" t="s">
        <v>340</v>
      </c>
      <c r="B3">
        <v>0</v>
      </c>
      <c r="C3" s="6">
        <f>(B3/$B$16)*100</f>
        <v>0</v>
      </c>
      <c r="E3" s="4" t="s">
        <v>341</v>
      </c>
      <c r="F3" t="e">
        <f>#REF!</f>
        <v>#REF!</v>
      </c>
      <c r="G3" t="e">
        <f>(F3/$F$16)*100</f>
        <v>#REF!</v>
      </c>
      <c r="H3" s="6"/>
      <c r="I3" t="s">
        <v>342</v>
      </c>
    </row>
    <row r="4" spans="1:9">
      <c r="A4" s="4" t="s">
        <v>343</v>
      </c>
      <c r="B4">
        <v>16</v>
      </c>
      <c r="C4" s="6">
        <f>(B4/$B$16)*100</f>
        <v>11.267605633802818</v>
      </c>
      <c r="E4" s="4" t="s">
        <v>344</v>
      </c>
      <c r="F4" t="e">
        <f>#REF!</f>
        <v>#REF!</v>
      </c>
      <c r="G4" t="e">
        <f t="shared" ref="G4:G14" si="0">(F4/$F$16)*100</f>
        <v>#REF!</v>
      </c>
      <c r="H4" s="6"/>
    </row>
    <row r="5" spans="1:9">
      <c r="A5" s="4" t="s">
        <v>345</v>
      </c>
      <c r="B5">
        <v>1</v>
      </c>
      <c r="C5" s="6">
        <f t="shared" ref="C5:C13" si="1">(B5/$B$16)*100</f>
        <v>0.70422535211267612</v>
      </c>
      <c r="E5" s="4" t="s">
        <v>346</v>
      </c>
      <c r="F5" t="e">
        <f>#REF!</f>
        <v>#REF!</v>
      </c>
      <c r="G5" t="e">
        <f t="shared" si="0"/>
        <v>#REF!</v>
      </c>
      <c r="H5" s="6" t="s">
        <v>347</v>
      </c>
      <c r="I5" t="s">
        <v>348</v>
      </c>
    </row>
    <row r="6" spans="1:9">
      <c r="A6" s="4" t="s">
        <v>349</v>
      </c>
      <c r="B6">
        <v>19</v>
      </c>
      <c r="C6" s="6">
        <f t="shared" si="1"/>
        <v>13.380281690140844</v>
      </c>
      <c r="E6" s="4" t="s">
        <v>350</v>
      </c>
      <c r="F6" t="e">
        <f>#REF!</f>
        <v>#REF!</v>
      </c>
      <c r="G6" t="e">
        <f t="shared" si="0"/>
        <v>#REF!</v>
      </c>
      <c r="H6" s="6"/>
    </row>
    <row r="7" spans="1:9">
      <c r="A7" s="4"/>
      <c r="B7">
        <f>6+5+4+3+2+1</f>
        <v>21</v>
      </c>
      <c r="C7" s="6">
        <f t="shared" si="1"/>
        <v>14.788732394366196</v>
      </c>
      <c r="E7" s="4" t="s">
        <v>351</v>
      </c>
      <c r="F7" t="e">
        <f>#REF!</f>
        <v>#REF!</v>
      </c>
      <c r="G7" t="e">
        <f t="shared" si="0"/>
        <v>#REF!</v>
      </c>
      <c r="H7" s="6"/>
    </row>
    <row r="8" spans="1:9">
      <c r="A8" s="4"/>
      <c r="B8">
        <f>2+1+3+3</f>
        <v>9</v>
      </c>
      <c r="C8" s="6">
        <f t="shared" si="1"/>
        <v>6.3380281690140841</v>
      </c>
      <c r="E8" s="4" t="s">
        <v>352</v>
      </c>
      <c r="F8" t="e">
        <f>#REF!</f>
        <v>#REF!</v>
      </c>
      <c r="G8" t="e">
        <f t="shared" si="0"/>
        <v>#REF!</v>
      </c>
      <c r="H8" s="6"/>
    </row>
    <row r="9" spans="1:9">
      <c r="A9" s="4" t="s">
        <v>353</v>
      </c>
      <c r="B9">
        <f>2+5+5+2+2</f>
        <v>16</v>
      </c>
      <c r="C9" s="6">
        <f t="shared" si="1"/>
        <v>11.267605633802818</v>
      </c>
      <c r="E9" s="4" t="s">
        <v>353</v>
      </c>
      <c r="F9" t="e">
        <f>#REF!</f>
        <v>#REF!</v>
      </c>
      <c r="G9" t="e">
        <f t="shared" si="0"/>
        <v>#REF!</v>
      </c>
      <c r="H9" s="6"/>
    </row>
    <row r="10" spans="1:9">
      <c r="A10" s="4" t="s">
        <v>354</v>
      </c>
      <c r="B10">
        <f>6+5+4+4+3+2+2+2</f>
        <v>28</v>
      </c>
      <c r="C10" s="6">
        <f t="shared" si="1"/>
        <v>19.718309859154928</v>
      </c>
      <c r="E10" s="4" t="s">
        <v>354</v>
      </c>
      <c r="F10" t="e">
        <f>#REF!</f>
        <v>#REF!</v>
      </c>
      <c r="G10" t="e">
        <f t="shared" si="0"/>
        <v>#REF!</v>
      </c>
      <c r="H10" s="6"/>
      <c r="I10" t="s">
        <v>355</v>
      </c>
    </row>
    <row r="11" spans="1:9">
      <c r="A11" s="4" t="s">
        <v>356</v>
      </c>
      <c r="B11">
        <f>5+3+4+3+2+1</f>
        <v>18</v>
      </c>
      <c r="C11" s="6">
        <f t="shared" si="1"/>
        <v>12.676056338028168</v>
      </c>
      <c r="E11" s="4" t="s">
        <v>356</v>
      </c>
      <c r="F11" t="e">
        <f>#REF!</f>
        <v>#REF!</v>
      </c>
      <c r="G11" t="e">
        <f t="shared" si="0"/>
        <v>#REF!</v>
      </c>
      <c r="H11" s="6"/>
      <c r="I11" t="s">
        <v>357</v>
      </c>
    </row>
    <row r="12" spans="1:9">
      <c r="A12" s="4" t="s">
        <v>358</v>
      </c>
      <c r="B12">
        <f>1+1+2+2+1+1</f>
        <v>8</v>
      </c>
      <c r="C12" s="6">
        <f t="shared" si="1"/>
        <v>5.6338028169014089</v>
      </c>
      <c r="E12" s="4" t="s">
        <v>359</v>
      </c>
      <c r="F12" t="e">
        <f>#REF!</f>
        <v>#REF!</v>
      </c>
      <c r="G12" t="e">
        <f t="shared" si="0"/>
        <v>#REF!</v>
      </c>
      <c r="H12" s="6"/>
    </row>
    <row r="13" spans="1:9">
      <c r="A13" s="4" t="s">
        <v>360</v>
      </c>
      <c r="B13">
        <v>6</v>
      </c>
      <c r="C13" s="6">
        <f t="shared" si="1"/>
        <v>4.225352112676056</v>
      </c>
      <c r="E13" s="4" t="s">
        <v>360</v>
      </c>
      <c r="F13" t="e">
        <f>#REF!</f>
        <v>#REF!</v>
      </c>
      <c r="G13" t="e">
        <f t="shared" si="0"/>
        <v>#REF!</v>
      </c>
      <c r="H13" s="6"/>
    </row>
    <row r="14" spans="1:9">
      <c r="A14" s="4"/>
      <c r="C14" s="6"/>
      <c r="E14" s="4" t="s">
        <v>56</v>
      </c>
      <c r="F14" t="e">
        <f>#REF!</f>
        <v>#REF!</v>
      </c>
      <c r="G14" t="e">
        <f t="shared" si="0"/>
        <v>#REF!</v>
      </c>
      <c r="H14" s="6"/>
    </row>
    <row r="15" spans="1:9">
      <c r="A15" s="4"/>
      <c r="C15" s="6"/>
      <c r="E15" s="4"/>
      <c r="H15" s="6"/>
    </row>
    <row r="16" spans="1:9" ht="15.75" thickBot="1">
      <c r="A16" s="5"/>
      <c r="B16" s="1">
        <f>SUM(B4:B13)</f>
        <v>142</v>
      </c>
      <c r="C16" s="7">
        <f>SUM(C4:C13)</f>
        <v>100</v>
      </c>
      <c r="E16" s="5"/>
      <c r="F16" s="1" t="e">
        <f>SUM(F3:F14)</f>
        <v>#REF!</v>
      </c>
      <c r="G16" s="1" t="e">
        <f>SUM(G3:G14)</f>
        <v>#REF!</v>
      </c>
      <c r="H16" s="7"/>
    </row>
    <row r="19" spans="1:8" ht="15.75" thickBot="1">
      <c r="A19" t="s">
        <v>361</v>
      </c>
    </row>
    <row r="20" spans="1:8">
      <c r="E20" s="8" t="s">
        <v>362</v>
      </c>
      <c r="F20" s="2" t="s">
        <v>363</v>
      </c>
      <c r="G20" s="2"/>
      <c r="H20" s="3"/>
    </row>
    <row r="21" spans="1:8">
      <c r="E21" s="4"/>
      <c r="H21" s="6"/>
    </row>
    <row r="22" spans="1:8">
      <c r="E22" s="133" t="s">
        <v>364</v>
      </c>
      <c r="F22">
        <v>134</v>
      </c>
      <c r="G22">
        <v>84</v>
      </c>
      <c r="H22" s="134">
        <f>_xlfn.PERCENTOF(G22,F22)</f>
        <v>0.62686567164179108</v>
      </c>
    </row>
    <row r="23" spans="1:8">
      <c r="E23" s="133" t="s">
        <v>365</v>
      </c>
      <c r="F23">
        <v>134</v>
      </c>
      <c r="G23">
        <v>75</v>
      </c>
      <c r="H23" s="134">
        <f>_xlfn.PERCENTOF(G23,F23)</f>
        <v>0.55970149253731338</v>
      </c>
    </row>
    <row r="24" spans="1:8">
      <c r="E24" s="133" t="s">
        <v>366</v>
      </c>
      <c r="F24">
        <v>134</v>
      </c>
      <c r="G24">
        <v>56</v>
      </c>
      <c r="H24" s="134">
        <f>_xlfn.PERCENTOF(G24,F24)</f>
        <v>0.41791044776119401</v>
      </c>
    </row>
    <row r="25" spans="1:8">
      <c r="E25" s="133" t="s">
        <v>367</v>
      </c>
      <c r="F25">
        <v>134</v>
      </c>
      <c r="G25">
        <v>40</v>
      </c>
      <c r="H25" s="134">
        <f>_xlfn.PERCENTOF(G25,F25)</f>
        <v>0.29850746268656714</v>
      </c>
    </row>
    <row r="26" spans="1:8">
      <c r="E26" s="4"/>
      <c r="F26">
        <v>154</v>
      </c>
      <c r="H26" s="6"/>
    </row>
    <row r="27" spans="1:8">
      <c r="E27" s="4"/>
      <c r="F27">
        <v>154</v>
      </c>
      <c r="H27" s="6"/>
    </row>
    <row r="28" spans="1:8">
      <c r="E28" s="4"/>
      <c r="F28">
        <v>154</v>
      </c>
      <c r="H28" s="6"/>
    </row>
    <row r="29" spans="1:8">
      <c r="E29" s="4"/>
      <c r="F29">
        <v>154</v>
      </c>
      <c r="H29" s="6"/>
    </row>
    <row r="30" spans="1:8" ht="15.75" thickBot="1">
      <c r="E30" s="5"/>
      <c r="F30" s="1">
        <v>154</v>
      </c>
      <c r="G30" s="1"/>
      <c r="H30" s="7"/>
    </row>
  </sheetData>
  <pageMargins left="0.7" right="0.7" top="0.75" bottom="0.75" header="0.3" footer="0.3"/>
  <headerFooter>
    <oddHeader>&amp;L&amp;"Aptos"&amp;10&amp;K000000 Official&amp;1#_x000D_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F1B2-DE7A-4AA1-BF25-15706E52E35E}">
  <sheetPr codeName="Sheet2">
    <pageSetUpPr fitToPage="1"/>
  </sheetPr>
  <dimension ref="A1:V12"/>
  <sheetViews>
    <sheetView showGridLines="0" zoomScale="63" zoomScaleNormal="63" workbookViewId="0">
      <selection sqref="A1:U1"/>
    </sheetView>
  </sheetViews>
  <sheetFormatPr defaultColWidth="8.85546875" defaultRowHeight="15"/>
  <cols>
    <col min="1" max="1" width="47" style="120" customWidth="1"/>
    <col min="2" max="15" width="8.7109375" style="120" customWidth="1"/>
    <col min="16" max="16" width="45.5703125" style="120" customWidth="1"/>
    <col min="17" max="21" width="10.7109375" style="120" customWidth="1"/>
    <col min="23" max="23" width="0" style="120" hidden="1" customWidth="1"/>
    <col min="24" max="24" width="46.5703125" style="120" customWidth="1"/>
    <col min="25" max="16384" width="8.85546875" style="120"/>
  </cols>
  <sheetData>
    <row r="1" spans="1:22" s="389" customFormat="1" ht="30" customHeight="1">
      <c r="A1" s="525" t="s">
        <v>41</v>
      </c>
      <c r="B1" s="526"/>
      <c r="C1" s="526"/>
      <c r="D1" s="526"/>
      <c r="E1" s="526"/>
      <c r="F1" s="526"/>
      <c r="G1" s="526"/>
      <c r="H1" s="526"/>
      <c r="I1" s="526"/>
      <c r="J1" s="526"/>
      <c r="K1" s="526"/>
      <c r="L1" s="526"/>
      <c r="M1" s="526"/>
      <c r="N1" s="526"/>
      <c r="O1" s="526"/>
      <c r="P1" s="526"/>
      <c r="Q1" s="526"/>
      <c r="R1" s="526"/>
      <c r="S1" s="526"/>
      <c r="T1" s="526"/>
      <c r="U1" s="527"/>
      <c r="V1" s="46"/>
    </row>
    <row r="2" spans="1:22" s="389" customFormat="1" ht="30" customHeight="1">
      <c r="A2" s="15"/>
      <c r="B2" s="24"/>
      <c r="C2" s="528" t="s">
        <v>42</v>
      </c>
      <c r="D2" s="529"/>
      <c r="E2" s="529"/>
      <c r="F2" s="529"/>
      <c r="G2" s="529"/>
      <c r="H2" s="529"/>
      <c r="I2" s="529"/>
      <c r="J2" s="529"/>
      <c r="K2" s="529"/>
      <c r="L2" s="529"/>
      <c r="M2" s="529"/>
      <c r="N2" s="529"/>
      <c r="O2" s="530"/>
      <c r="P2" s="528" t="s">
        <v>43</v>
      </c>
      <c r="Q2" s="529"/>
      <c r="R2" s="529"/>
      <c r="S2" s="529"/>
      <c r="T2" s="529"/>
      <c r="U2" s="530"/>
      <c r="V2" s="46"/>
    </row>
    <row r="3" spans="1:22" ht="204">
      <c r="A3" s="390" t="s">
        <v>44</v>
      </c>
      <c r="B3" s="391" t="s">
        <v>45</v>
      </c>
      <c r="C3" s="396" t="s">
        <v>46</v>
      </c>
      <c r="D3" s="392" t="s">
        <v>47</v>
      </c>
      <c r="E3" s="391" t="s">
        <v>48</v>
      </c>
      <c r="F3" s="391" t="s">
        <v>49</v>
      </c>
      <c r="G3" s="391" t="s">
        <v>50</v>
      </c>
      <c r="H3" s="393" t="s">
        <v>51</v>
      </c>
      <c r="I3" s="391" t="s">
        <v>52</v>
      </c>
      <c r="J3" s="391" t="s">
        <v>53</v>
      </c>
      <c r="K3" s="393" t="s">
        <v>54</v>
      </c>
      <c r="L3" s="391" t="s">
        <v>55</v>
      </c>
      <c r="M3" s="391" t="s">
        <v>56</v>
      </c>
      <c r="N3" s="394" t="s">
        <v>57</v>
      </c>
      <c r="O3" s="395" t="s">
        <v>58</v>
      </c>
      <c r="P3" s="147" t="s">
        <v>59</v>
      </c>
      <c r="Q3" s="393" t="s">
        <v>60</v>
      </c>
      <c r="R3" s="393" t="s">
        <v>61</v>
      </c>
      <c r="S3" s="393" t="s">
        <v>62</v>
      </c>
      <c r="T3" s="393" t="s">
        <v>63</v>
      </c>
      <c r="U3" s="395" t="s">
        <v>64</v>
      </c>
    </row>
    <row r="4" spans="1:22" s="389" customFormat="1" ht="34.9" customHeight="1">
      <c r="A4" s="465" t="s">
        <v>65</v>
      </c>
      <c r="B4" s="432">
        <f>'A. Minor Resi New Build'!B10</f>
        <v>0</v>
      </c>
      <c r="C4" s="440">
        <f>'A. Minor Resi New Build'!D29</f>
        <v>0</v>
      </c>
      <c r="D4" s="402">
        <f>'A. Minor Resi New Build'!D35</f>
        <v>0</v>
      </c>
      <c r="E4" s="401">
        <f>'A. Minor Resi New Build'!D47</f>
        <v>0</v>
      </c>
      <c r="F4" s="402">
        <f>'A. Minor Resi New Build'!D58</f>
        <v>0</v>
      </c>
      <c r="G4" s="402">
        <f>'A. Minor Resi New Build'!D72</f>
        <v>0</v>
      </c>
      <c r="H4" s="402">
        <f>'A. Minor Resi New Build'!D83</f>
        <v>0</v>
      </c>
      <c r="I4" s="402">
        <f>'A. Minor Resi New Build'!D91</f>
        <v>0</v>
      </c>
      <c r="J4" s="402">
        <f>'A. Minor Resi New Build'!D120</f>
        <v>0</v>
      </c>
      <c r="K4" s="402">
        <f>'A. Minor Resi New Build'!D128</f>
        <v>0</v>
      </c>
      <c r="L4" s="402">
        <f>'A. Minor Resi New Build'!D144</f>
        <v>0</v>
      </c>
      <c r="M4" s="402">
        <f>'A. Minor Resi New Build'!D149</f>
        <v>0</v>
      </c>
      <c r="N4" s="403">
        <f>'A. Minor Resi New Build'!D4</f>
        <v>0</v>
      </c>
      <c r="O4" s="448" t="str">
        <f>'A. Minor Resi New Build'!E167</f>
        <v>F</v>
      </c>
      <c r="P4" s="449" t="str">
        <f>'A. Minor Resi New Build'!B31</f>
        <v>Select from dropdown menu</v>
      </c>
      <c r="Q4" s="402">
        <f>'A. Minor Resi New Build'!B15</f>
        <v>0</v>
      </c>
      <c r="R4" s="404" t="str">
        <f>'A. Minor Resi New Build'!B25</f>
        <v>Enter here</v>
      </c>
      <c r="S4" s="405">
        <f>'A. Minor Resi New Build'!B26</f>
        <v>0</v>
      </c>
      <c r="T4" s="404" t="str">
        <f>'A. Minor Resi New Build'!B22</f>
        <v>Enter here</v>
      </c>
      <c r="U4" s="450" t="str">
        <f>'A. Minor Resi New Build'!B21</f>
        <v>Enter here</v>
      </c>
      <c r="V4" s="46"/>
    </row>
    <row r="5" spans="1:22" s="389" customFormat="1" ht="34.9" customHeight="1">
      <c r="A5" s="466" t="s">
        <v>23</v>
      </c>
      <c r="B5" s="433">
        <f>'B. Minor Resi Refurb'!B10</f>
        <v>0</v>
      </c>
      <c r="C5" s="441">
        <f>'B. Minor Resi Refurb'!D29</f>
        <v>0</v>
      </c>
      <c r="D5" s="406">
        <f>'B. Minor Resi Refurb'!D35</f>
        <v>0</v>
      </c>
      <c r="E5" s="406">
        <f>'B. Minor Resi Refurb'!D47</f>
        <v>0</v>
      </c>
      <c r="F5" s="406">
        <f>'B. Minor Resi Refurb'!D58</f>
        <v>0</v>
      </c>
      <c r="G5" s="406">
        <f>'B. Minor Resi Refurb'!D72</f>
        <v>0</v>
      </c>
      <c r="H5" s="406">
        <f>'B. Minor Resi Refurb'!D83</f>
        <v>0</v>
      </c>
      <c r="I5" s="406">
        <f>'B. Minor Resi Refurb'!D91</f>
        <v>0</v>
      </c>
      <c r="J5" s="406">
        <f>'B. Minor Resi Refurb'!D120</f>
        <v>0</v>
      </c>
      <c r="K5" s="406">
        <f>'B. Minor Resi Refurb'!D128</f>
        <v>0</v>
      </c>
      <c r="L5" s="406">
        <f>'B. Minor Resi Refurb'!D144</f>
        <v>0</v>
      </c>
      <c r="M5" s="406">
        <f>'B. Minor Resi Refurb'!D149</f>
        <v>0</v>
      </c>
      <c r="N5" s="403">
        <f>'B. Minor Resi Refurb'!D4</f>
        <v>0</v>
      </c>
      <c r="O5" s="448" t="str">
        <f>'B. Minor Resi Refurb'!E167</f>
        <v>F</v>
      </c>
      <c r="P5" s="451" t="str">
        <f>'B. Minor Resi Refurb'!B31</f>
        <v>Select from dropdown menu</v>
      </c>
      <c r="Q5" s="406">
        <f>'B. Minor Resi Refurb'!B15</f>
        <v>0</v>
      </c>
      <c r="R5" s="407" t="str">
        <f>'B. Minor Resi Refurb'!B25</f>
        <v>Enter here</v>
      </c>
      <c r="S5" s="408">
        <f>'B. Minor Resi Refurb'!B26</f>
        <v>0</v>
      </c>
      <c r="T5" s="407" t="str">
        <f>'B. Minor Resi Refurb'!B22</f>
        <v>Enter here</v>
      </c>
      <c r="U5" s="452" t="str">
        <f>'B. Minor Resi Refurb'!B21</f>
        <v>Enter here</v>
      </c>
      <c r="V5" s="46"/>
    </row>
    <row r="6" spans="1:22" s="389" customFormat="1" ht="34.9" customHeight="1">
      <c r="A6" s="467" t="s">
        <v>66</v>
      </c>
      <c r="B6" s="434">
        <f>'C. Major Resi New Build'!B10</f>
        <v>0</v>
      </c>
      <c r="C6" s="442">
        <f>'C. Major Resi New Build'!D29</f>
        <v>0</v>
      </c>
      <c r="D6" s="409">
        <f>'C. Major Resi New Build'!D35</f>
        <v>0</v>
      </c>
      <c r="E6" s="409">
        <f>'C. Major Resi New Build'!D47</f>
        <v>0</v>
      </c>
      <c r="F6" s="409">
        <f>'C. Major Resi New Build'!D61</f>
        <v>0</v>
      </c>
      <c r="G6" s="409">
        <f>'C. Major Resi New Build'!D75</f>
        <v>0</v>
      </c>
      <c r="H6" s="409">
        <f>'C. Major Resi New Build'!D86</f>
        <v>0</v>
      </c>
      <c r="I6" s="409">
        <f>'C. Major Resi New Build'!D97</f>
        <v>0</v>
      </c>
      <c r="J6" s="409">
        <f>'C. Major Resi New Build'!D127</f>
        <v>0</v>
      </c>
      <c r="K6" s="409">
        <f>'C. Major Resi New Build'!D136</f>
        <v>0</v>
      </c>
      <c r="L6" s="409">
        <f>'C. Major Resi New Build'!D152</f>
        <v>0</v>
      </c>
      <c r="M6" s="409">
        <f>'C. Major Resi New Build'!D157</f>
        <v>0</v>
      </c>
      <c r="N6" s="403">
        <f>'C. Major Resi New Build'!D4</f>
        <v>0</v>
      </c>
      <c r="O6" s="448" t="str">
        <f>'C. Major Resi New Build'!E176</f>
        <v>F</v>
      </c>
      <c r="P6" s="453" t="str">
        <f>'C. Major Resi New Build'!B31</f>
        <v>Select from dropdown menu</v>
      </c>
      <c r="Q6" s="411">
        <f>'C. Major Resi New Build'!B15</f>
        <v>0</v>
      </c>
      <c r="R6" s="410" t="str">
        <f>'C. Major Resi New Build'!B25</f>
        <v>Enter here</v>
      </c>
      <c r="S6" s="412">
        <f>'C. Major Resi New Build'!B26</f>
        <v>0</v>
      </c>
      <c r="T6" s="410" t="str">
        <f>'C. Major Resi New Build'!B22</f>
        <v>Enter here</v>
      </c>
      <c r="U6" s="454" t="str">
        <f>'C. Major Resi New Build'!B21</f>
        <v>Enter here</v>
      </c>
      <c r="V6" s="46"/>
    </row>
    <row r="7" spans="1:22" s="389" customFormat="1" ht="34.9" customHeight="1">
      <c r="A7" s="468" t="s">
        <v>27</v>
      </c>
      <c r="B7" s="435">
        <f>'D. Major Resi Refurb'!B10</f>
        <v>0</v>
      </c>
      <c r="C7" s="443">
        <f>'D. Major Resi Refurb'!D29</f>
        <v>0</v>
      </c>
      <c r="D7" s="413">
        <f>'D. Major Resi Refurb'!D35</f>
        <v>0</v>
      </c>
      <c r="E7" s="413">
        <f>'D. Major Resi Refurb'!D47</f>
        <v>0</v>
      </c>
      <c r="F7" s="413">
        <f>'D. Major Resi Refurb'!D61</f>
        <v>0</v>
      </c>
      <c r="G7" s="413">
        <f>'D. Major Resi Refurb'!D75</f>
        <v>0</v>
      </c>
      <c r="H7" s="413">
        <f>'D. Major Resi Refurb'!D86</f>
        <v>0</v>
      </c>
      <c r="I7" s="413">
        <f>'D. Major Resi Refurb'!D97</f>
        <v>0</v>
      </c>
      <c r="J7" s="413">
        <f>'D. Major Resi Refurb'!D127</f>
        <v>0</v>
      </c>
      <c r="K7" s="413">
        <f>'D. Major Resi Refurb'!D136</f>
        <v>0</v>
      </c>
      <c r="L7" s="413">
        <f>'D. Major Resi Refurb'!D152</f>
        <v>0</v>
      </c>
      <c r="M7" s="413">
        <f>'D. Major Resi Refurb'!D157</f>
        <v>0</v>
      </c>
      <c r="N7" s="403">
        <f>'D. Major Resi Refurb'!D4</f>
        <v>0</v>
      </c>
      <c r="O7" s="448" t="str">
        <f>'D. Major Resi Refurb'!E175</f>
        <v>F</v>
      </c>
      <c r="P7" s="455" t="str">
        <f>'D. Major Resi Refurb'!B31</f>
        <v>Select from dropdown menu</v>
      </c>
      <c r="Q7" s="415">
        <f>'D. Major Resi Refurb'!B15</f>
        <v>0</v>
      </c>
      <c r="R7" s="414" t="str">
        <f>'D. Major Resi Refurb'!B25</f>
        <v>Enter here</v>
      </c>
      <c r="S7" s="416">
        <f>'D. Major Resi Refurb'!B26</f>
        <v>0</v>
      </c>
      <c r="T7" s="414" t="str">
        <f>'D. Major Resi Refurb'!B22</f>
        <v>Enter here</v>
      </c>
      <c r="U7" s="456" t="str">
        <f>'D. Major Resi Refurb'!B21</f>
        <v>Enter here</v>
      </c>
      <c r="V7" s="46"/>
    </row>
    <row r="8" spans="1:22" s="389" customFormat="1" ht="34.9" customHeight="1">
      <c r="A8" s="469" t="s">
        <v>29</v>
      </c>
      <c r="B8" s="436">
        <f>'E. Minor Non-resi New Build'!B10</f>
        <v>0</v>
      </c>
      <c r="C8" s="444">
        <f>'E. Minor Non-resi New Build'!D29</f>
        <v>0</v>
      </c>
      <c r="D8" s="417">
        <f>'E. Minor Non-resi New Build'!D35</f>
        <v>0</v>
      </c>
      <c r="E8" s="417">
        <f>'E. Minor Non-resi New Build'!D47</f>
        <v>0</v>
      </c>
      <c r="F8" s="417">
        <f>'E. Minor Non-resi New Build'!D58</f>
        <v>0</v>
      </c>
      <c r="G8" s="417">
        <f>'E. Minor Non-resi New Build'!D72</f>
        <v>0</v>
      </c>
      <c r="H8" s="417">
        <f>'E. Minor Non-resi New Build'!D83</f>
        <v>0</v>
      </c>
      <c r="I8" s="417">
        <f>'E. Minor Non-resi New Build'!D91</f>
        <v>0</v>
      </c>
      <c r="J8" s="417">
        <f>'E. Minor Non-resi New Build'!D120</f>
        <v>0</v>
      </c>
      <c r="K8" s="417">
        <f>'E. Minor Non-resi New Build'!D128</f>
        <v>0</v>
      </c>
      <c r="L8" s="417">
        <f>'E. Minor Non-resi New Build'!D144</f>
        <v>0</v>
      </c>
      <c r="M8" s="417">
        <f>'E. Minor Non-resi New Build'!D149</f>
        <v>0</v>
      </c>
      <c r="N8" s="403">
        <f>'E. Minor Non-resi New Build'!D4</f>
        <v>0</v>
      </c>
      <c r="O8" s="448" t="str">
        <f>'E. Minor Non-resi New Build'!E167</f>
        <v>F</v>
      </c>
      <c r="P8" s="457" t="str">
        <f>'E. Minor Non-resi New Build'!B31</f>
        <v>Select from dropdown menu</v>
      </c>
      <c r="Q8" s="419">
        <f>'E. Minor Non-resi New Build'!B15</f>
        <v>0</v>
      </c>
      <c r="R8" s="418" t="str">
        <f>'E. Minor Non-resi New Build'!B25</f>
        <v>Enter here</v>
      </c>
      <c r="S8" s="420">
        <f>'E. Minor Non-resi New Build'!B26</f>
        <v>0</v>
      </c>
      <c r="T8" s="418" t="str">
        <f>'E. Minor Non-resi New Build'!B22</f>
        <v>Enter here</v>
      </c>
      <c r="U8" s="458" t="str">
        <f>'E. Minor Non-resi New Build'!B21</f>
        <v>Enter here</v>
      </c>
      <c r="V8" s="46"/>
    </row>
    <row r="9" spans="1:22" s="389" customFormat="1" ht="34.9" customHeight="1">
      <c r="A9" s="470" t="s">
        <v>31</v>
      </c>
      <c r="B9" s="437">
        <f>'F. Minor Non-resi Refurb'!B10</f>
        <v>0</v>
      </c>
      <c r="C9" s="445">
        <f>'F. Minor Non-resi Refurb'!D29</f>
        <v>0</v>
      </c>
      <c r="D9" s="421">
        <f>'F. Minor Non-resi Refurb'!D35</f>
        <v>0</v>
      </c>
      <c r="E9" s="421">
        <f>'F. Minor Non-resi Refurb'!D47</f>
        <v>0</v>
      </c>
      <c r="F9" s="421">
        <f>'F. Minor Non-resi Refurb'!D58</f>
        <v>0</v>
      </c>
      <c r="G9" s="421">
        <f>'F. Minor Non-resi Refurb'!D72</f>
        <v>0</v>
      </c>
      <c r="H9" s="421">
        <f>'F. Minor Non-resi Refurb'!D83</f>
        <v>0</v>
      </c>
      <c r="I9" s="421">
        <f>'F. Minor Non-resi Refurb'!D91</f>
        <v>0</v>
      </c>
      <c r="J9" s="421">
        <f>'F. Minor Non-resi Refurb'!D120</f>
        <v>0</v>
      </c>
      <c r="K9" s="421">
        <f>'F. Minor Non-resi Refurb'!D128</f>
        <v>0</v>
      </c>
      <c r="L9" s="421">
        <f>'F. Minor Non-resi Refurb'!D144</f>
        <v>0</v>
      </c>
      <c r="M9" s="421">
        <f>'F. Minor Non-resi Refurb'!D149</f>
        <v>0</v>
      </c>
      <c r="N9" s="403">
        <f>'F. Minor Non-resi Refurb'!D4</f>
        <v>0</v>
      </c>
      <c r="O9" s="448" t="str">
        <f>'F. Minor Non-resi Refurb'!E167</f>
        <v>F</v>
      </c>
      <c r="P9" s="459" t="str">
        <f>'F. Minor Non-resi Refurb'!B13</f>
        <v>Select from dropdown menu</v>
      </c>
      <c r="Q9" s="423">
        <f>'F. Minor Non-resi Refurb'!B15</f>
        <v>0</v>
      </c>
      <c r="R9" s="422" t="str">
        <f>'F. Minor Non-resi Refurb'!B25</f>
        <v>Enter here</v>
      </c>
      <c r="S9" s="424">
        <f>'F. Minor Non-resi Refurb'!B26</f>
        <v>0</v>
      </c>
      <c r="T9" s="422" t="str">
        <f>'F. Minor Non-resi Refurb'!B22</f>
        <v>Enter here</v>
      </c>
      <c r="U9" s="460" t="str">
        <f>'F. Minor Non-resi Refurb'!B21</f>
        <v>Enter here</v>
      </c>
      <c r="V9" s="46"/>
    </row>
    <row r="10" spans="1:22" s="389" customFormat="1" ht="34.9" customHeight="1">
      <c r="A10" s="471" t="s">
        <v>67</v>
      </c>
      <c r="B10" s="438">
        <f>'G. Major Non-resi New Build. '!B10</f>
        <v>0</v>
      </c>
      <c r="C10" s="446">
        <f>'G. Major Non-resi New Build. '!D29</f>
        <v>0</v>
      </c>
      <c r="D10" s="425">
        <f>'G. Major Non-resi New Build. '!D35</f>
        <v>0</v>
      </c>
      <c r="E10" s="425">
        <f>'G. Major Non-resi New Build. '!D47</f>
        <v>0</v>
      </c>
      <c r="F10" s="425">
        <f>'G. Major Non-resi New Build. '!D61</f>
        <v>0</v>
      </c>
      <c r="G10" s="425">
        <f>'G. Major Non-resi New Build. '!D75</f>
        <v>0</v>
      </c>
      <c r="H10" s="425">
        <f>'G. Major Non-resi New Build. '!D86</f>
        <v>0</v>
      </c>
      <c r="I10" s="425">
        <f>'G. Major Non-resi New Build. '!D97</f>
        <v>0</v>
      </c>
      <c r="J10" s="425">
        <f>'G. Major Non-resi New Build. '!D127</f>
        <v>0</v>
      </c>
      <c r="K10" s="425">
        <f>'G. Major Non-resi New Build. '!D136</f>
        <v>0</v>
      </c>
      <c r="L10" s="425">
        <f>'G. Major Non-resi New Build. '!D152</f>
        <v>0</v>
      </c>
      <c r="M10" s="425">
        <f>'G. Major Non-resi New Build. '!D157</f>
        <v>0</v>
      </c>
      <c r="N10" s="403">
        <f>'G. Major Non-resi New Build. '!D4</f>
        <v>0</v>
      </c>
      <c r="O10" s="448" t="str">
        <f>'G. Major Non-resi New Build. '!E175</f>
        <v>F</v>
      </c>
      <c r="P10" s="461" t="str">
        <f>'G. Major Non-resi New Build. '!B31</f>
        <v>Select from dropdown menu</v>
      </c>
      <c r="Q10" s="427">
        <f>'G. Major Non-resi New Build. '!B15</f>
        <v>0</v>
      </c>
      <c r="R10" s="426" t="str">
        <f>'G. Major Non-resi New Build. '!B25</f>
        <v>Enter here</v>
      </c>
      <c r="S10" s="428">
        <f>'G. Major Non-resi New Build. '!B26</f>
        <v>0</v>
      </c>
      <c r="T10" s="426" t="str">
        <f>'G. Major Non-resi New Build. '!B22</f>
        <v>Enter here</v>
      </c>
      <c r="U10" s="462" t="str">
        <f>'G. Major Non-resi New Build. '!B21</f>
        <v>Enter here</v>
      </c>
      <c r="V10" s="46"/>
    </row>
    <row r="11" spans="1:22" s="389" customFormat="1" ht="34.9" customHeight="1">
      <c r="A11" s="472" t="s">
        <v>35</v>
      </c>
      <c r="B11" s="439">
        <f>'H. Major Non-resi Refurb'!B10</f>
        <v>0</v>
      </c>
      <c r="C11" s="447">
        <f>'H. Major Non-resi Refurb'!D29</f>
        <v>0</v>
      </c>
      <c r="D11" s="429">
        <f>'H. Major Non-resi Refurb'!D35</f>
        <v>0</v>
      </c>
      <c r="E11" s="429">
        <f>'H. Major Non-resi Refurb'!D47</f>
        <v>0</v>
      </c>
      <c r="F11" s="429">
        <f>'H. Major Non-resi Refurb'!D61</f>
        <v>0</v>
      </c>
      <c r="G11" s="429">
        <f>'H. Major Non-resi Refurb'!D75</f>
        <v>0</v>
      </c>
      <c r="H11" s="429">
        <f>'H. Major Non-resi Refurb'!D86</f>
        <v>0</v>
      </c>
      <c r="I11" s="429">
        <f>'H. Major Non-resi Refurb'!D97</f>
        <v>0</v>
      </c>
      <c r="J11" s="429">
        <f>'H. Major Non-resi Refurb'!D127</f>
        <v>0</v>
      </c>
      <c r="K11" s="429">
        <f>'H. Major Non-resi Refurb'!D136</f>
        <v>0</v>
      </c>
      <c r="L11" s="429">
        <f>'H. Major Non-resi Refurb'!D152</f>
        <v>0</v>
      </c>
      <c r="M11" s="429">
        <f>'H. Major Non-resi Refurb'!D157</f>
        <v>0</v>
      </c>
      <c r="N11" s="403">
        <f>'H. Major Non-resi Refurb'!D4</f>
        <v>0</v>
      </c>
      <c r="O11" s="448" t="str">
        <f>'H. Major Non-resi Refurb'!E175</f>
        <v>F</v>
      </c>
      <c r="P11" s="463" t="str">
        <f>'H. Major Non-resi Refurb'!B31</f>
        <v>Select from dropdown menu</v>
      </c>
      <c r="Q11" s="429">
        <f>'H. Major Non-resi Refurb'!B15</f>
        <v>0</v>
      </c>
      <c r="R11" s="430" t="str">
        <f>'H. Major Non-resi Refurb'!B25</f>
        <v>Enter here</v>
      </c>
      <c r="S11" s="431">
        <f>'H. Major Non-resi Refurb'!B26</f>
        <v>0</v>
      </c>
      <c r="T11" s="430" t="str">
        <f>'H. Major Non-resi Refurb'!B22</f>
        <v>Enter here</v>
      </c>
      <c r="U11" s="464" t="str">
        <f>'H. Major Non-resi Refurb'!B21</f>
        <v>Enter here</v>
      </c>
      <c r="V11" s="46"/>
    </row>
    <row r="12" spans="1:22" s="389" customFormat="1" ht="34.9" customHeight="1" thickBot="1">
      <c r="A12" s="397" t="s">
        <v>68</v>
      </c>
      <c r="B12" s="398"/>
      <c r="C12" s="398"/>
      <c r="D12" s="398"/>
      <c r="E12" s="398"/>
      <c r="F12" s="398"/>
      <c r="G12" s="398"/>
      <c r="H12" s="398"/>
      <c r="I12" s="398"/>
      <c r="J12" s="398"/>
      <c r="K12" s="398"/>
      <c r="L12" s="398"/>
      <c r="M12" s="398"/>
      <c r="N12" s="398"/>
      <c r="O12" s="398"/>
      <c r="P12" s="398"/>
      <c r="Q12" s="398"/>
      <c r="R12" s="398">
        <f>SUM(R4:R11)</f>
        <v>0</v>
      </c>
      <c r="S12" s="399">
        <f>SUM(S4:S11)</f>
        <v>0</v>
      </c>
      <c r="T12" s="398"/>
      <c r="U12" s="400"/>
      <c r="V12" s="46"/>
    </row>
  </sheetData>
  <sheetProtection algorithmName="SHA-512" hashValue="xV0xixudWSGrVaCRTMG5XHjoAUE64erGuOxZBHmQUCX4mPQWECT18HhomtL0X3tA87xoLux59cX+nkiwPzjzqQ==" saltValue="56QFGWtyQNbhZX6dnnN/dA==" spinCount="100000" sheet="1" autoFilter="0"/>
  <mergeCells count="3">
    <mergeCell ref="A1:U1"/>
    <mergeCell ref="C2:O2"/>
    <mergeCell ref="P2:U2"/>
  </mergeCells>
  <conditionalFormatting sqref="N4">
    <cfRule type="cellIs" dxfId="199" priority="15" operator="greaterThan">
      <formula>0.75</formula>
    </cfRule>
    <cfRule type="cellIs" dxfId="198" priority="16" operator="greaterThan">
      <formula>0.65</formula>
    </cfRule>
    <cfRule type="cellIs" dxfId="197" priority="17" operator="greaterThan">
      <formula>0.55</formula>
    </cfRule>
    <cfRule type="cellIs" dxfId="196" priority="18" operator="greaterThan">
      <formula>0.45</formula>
    </cfRule>
    <cfRule type="cellIs" dxfId="195" priority="19" operator="greaterThan">
      <formula>0.3</formula>
    </cfRule>
    <cfRule type="cellIs" dxfId="194" priority="20" operator="lessThanOrEqual">
      <formula>0.3</formula>
    </cfRule>
    <cfRule type="cellIs" dxfId="193" priority="21" operator="greaterThan">
      <formula>0.9</formula>
    </cfRule>
    <cfRule type="cellIs" dxfId="192" priority="22" operator="greaterThan">
      <formula>0.8</formula>
    </cfRule>
    <cfRule type="cellIs" dxfId="191" priority="23" operator="greaterThan">
      <formula>0.65</formula>
    </cfRule>
    <cfRule type="cellIs" dxfId="190" priority="24" operator="greaterThan">
      <formula>0.5</formula>
    </cfRule>
    <cfRule type="cellIs" dxfId="189" priority="25" operator="greaterThan">
      <formula>0.25</formula>
    </cfRule>
    <cfRule type="cellIs" dxfId="188" priority="26" operator="greaterThan">
      <formula>0.1</formula>
    </cfRule>
  </conditionalFormatting>
  <conditionalFormatting sqref="N5:N11">
    <cfRule type="cellIs" dxfId="187" priority="28" operator="greaterThan">
      <formula>0.75</formula>
    </cfRule>
    <cfRule type="cellIs" dxfId="186" priority="29" operator="greaterThan">
      <formula>0.65</formula>
    </cfRule>
    <cfRule type="cellIs" dxfId="185" priority="30" operator="greaterThan">
      <formula>0.55</formula>
    </cfRule>
    <cfRule type="cellIs" dxfId="184" priority="31" operator="greaterThan">
      <formula>0.45</formula>
    </cfRule>
    <cfRule type="cellIs" dxfId="183" priority="32" operator="greaterThan">
      <formula>0.3</formula>
    </cfRule>
    <cfRule type="cellIs" dxfId="182" priority="33" operator="lessThanOrEqual">
      <formula>0.3</formula>
    </cfRule>
    <cfRule type="cellIs" dxfId="181" priority="34" operator="greaterThan">
      <formula>0.9</formula>
    </cfRule>
    <cfRule type="cellIs" dxfId="180" priority="35" operator="greaterThan">
      <formula>0.8</formula>
    </cfRule>
    <cfRule type="cellIs" dxfId="179" priority="36" operator="greaterThan">
      <formula>0.65</formula>
    </cfRule>
    <cfRule type="cellIs" dxfId="178" priority="37" operator="greaterThan">
      <formula>0.5</formula>
    </cfRule>
    <cfRule type="cellIs" dxfId="177" priority="38" operator="greaterThan">
      <formula>0.25</formula>
    </cfRule>
    <cfRule type="cellIs" dxfId="176" priority="39" operator="greaterThan">
      <formula>0.1</formula>
    </cfRule>
  </conditionalFormatting>
  <conditionalFormatting sqref="O4:O11">
    <cfRule type="cellIs" dxfId="175" priority="40" operator="equal">
      <formula>"A"</formula>
    </cfRule>
    <cfRule type="cellIs" dxfId="174" priority="66" operator="equal">
      <formula>"B"</formula>
    </cfRule>
    <cfRule type="cellIs" dxfId="173" priority="79" operator="equal">
      <formula>"C"</formula>
    </cfRule>
    <cfRule type="cellIs" dxfId="172" priority="105" operator="equal">
      <formula>"D"</formula>
    </cfRule>
    <cfRule type="cellIs" dxfId="171" priority="118" operator="equal">
      <formula>"F"</formula>
    </cfRule>
    <cfRule type="cellIs" dxfId="170" priority="170" operator="equal">
      <formula>"E"</formula>
    </cfRule>
  </conditionalFormatting>
  <pageMargins left="0.7" right="0.7" top="0.75" bottom="0.75" header="0.3" footer="0.3"/>
  <pageSetup paperSize="9" scale="48" fitToHeight="0" orientation="landscape" r:id="rId1"/>
  <headerFooter>
    <oddHeader>&amp;L&amp;"Aptos"&amp;10&amp;K000000 Official&amp;1#_x000D_</oddHeader>
  </headerFooter>
  <extLst>
    <ext xmlns:x14="http://schemas.microsoft.com/office/spreadsheetml/2009/9/main" uri="{78C0D931-6437-407d-A8EE-F0AAD7539E65}">
      <x14:conditionalFormattings>
        <x14:conditionalFormatting xmlns:xm="http://schemas.microsoft.com/office/excel/2006/main">
          <x14:cfRule type="expression" priority="1" id="{14A20948-1407-471A-9B82-9F0C7C49F37F}">
            <xm:f>Introduction!$C$19="No"</xm:f>
            <x14:dxf>
              <font>
                <strike/>
                <color theme="0"/>
              </font>
              <fill>
                <patternFill>
                  <bgColor theme="2" tint="-9.9948118533890809E-2"/>
                </patternFill>
              </fill>
            </x14:dxf>
          </x14:cfRule>
          <xm:sqref>A4:U4</xm:sqref>
        </x14:conditionalFormatting>
        <x14:conditionalFormatting xmlns:xm="http://schemas.microsoft.com/office/excel/2006/main">
          <x14:cfRule type="expression" priority="2" id="{6DF0DBE6-9F1E-47CA-8269-DBEC24F7EE43}">
            <xm:f>Introduction!$C$21="No"</xm:f>
            <x14:dxf>
              <font>
                <strike/>
                <color theme="0"/>
              </font>
              <fill>
                <patternFill>
                  <bgColor theme="2" tint="-9.9948118533890809E-2"/>
                </patternFill>
              </fill>
            </x14:dxf>
          </x14:cfRule>
          <xm:sqref>A5:U5</xm:sqref>
        </x14:conditionalFormatting>
        <x14:conditionalFormatting xmlns:xm="http://schemas.microsoft.com/office/excel/2006/main">
          <x14:cfRule type="expression" priority="3" id="{3962C0D1-608C-441E-9123-BEA7D204B036}">
            <xm:f>Introduction!$C$23="No"</xm:f>
            <x14:dxf>
              <font>
                <strike/>
                <color theme="0"/>
              </font>
              <fill>
                <patternFill>
                  <bgColor theme="2" tint="-9.9948118533890809E-2"/>
                </patternFill>
              </fill>
            </x14:dxf>
          </x14:cfRule>
          <xm:sqref>A6:U6</xm:sqref>
        </x14:conditionalFormatting>
        <x14:conditionalFormatting xmlns:xm="http://schemas.microsoft.com/office/excel/2006/main">
          <x14:cfRule type="expression" priority="4" id="{E54306E1-0BD6-46DC-8ED8-F56A3B164ABD}">
            <xm:f>Introduction!$C$25="No"</xm:f>
            <x14:dxf>
              <font>
                <strike/>
                <color theme="0"/>
              </font>
              <fill>
                <patternFill>
                  <bgColor theme="2" tint="-9.9948118533890809E-2"/>
                </patternFill>
              </fill>
            </x14:dxf>
          </x14:cfRule>
          <xm:sqref>A7:U7</xm:sqref>
        </x14:conditionalFormatting>
        <x14:conditionalFormatting xmlns:xm="http://schemas.microsoft.com/office/excel/2006/main">
          <x14:cfRule type="expression" priority="5" id="{3393A9CD-6CD8-4E5D-A20C-BEE94F65F98E}">
            <xm:f>Introduction!$C$27="No"</xm:f>
            <x14:dxf>
              <font>
                <strike/>
                <color theme="0"/>
              </font>
              <fill>
                <patternFill>
                  <bgColor theme="2" tint="-9.9948118533890809E-2"/>
                </patternFill>
              </fill>
            </x14:dxf>
          </x14:cfRule>
          <xm:sqref>A8:U8</xm:sqref>
        </x14:conditionalFormatting>
        <x14:conditionalFormatting xmlns:xm="http://schemas.microsoft.com/office/excel/2006/main">
          <x14:cfRule type="expression" priority="6" id="{71D24CB1-B20D-470E-A918-2CDBAC61AFE4}">
            <xm:f>Introduction!$C$29="No"</xm:f>
            <x14:dxf>
              <font>
                <strike/>
                <color theme="0"/>
              </font>
              <fill>
                <patternFill>
                  <bgColor theme="2" tint="-9.9948118533890809E-2"/>
                </patternFill>
              </fill>
            </x14:dxf>
          </x14:cfRule>
          <xm:sqref>A9:U9</xm:sqref>
        </x14:conditionalFormatting>
        <x14:conditionalFormatting xmlns:xm="http://schemas.microsoft.com/office/excel/2006/main">
          <x14:cfRule type="expression" priority="14" id="{BCAA137A-8830-45F3-8AC1-35DE486DCCC2}">
            <xm:f>Introduction!$C$31="No"</xm:f>
            <x14:dxf>
              <font>
                <strike/>
                <color theme="0"/>
              </font>
              <fill>
                <patternFill>
                  <bgColor theme="2" tint="-9.9948118533890809E-2"/>
                </patternFill>
              </fill>
            </x14:dxf>
          </x14:cfRule>
          <xm:sqref>A10:U10</xm:sqref>
        </x14:conditionalFormatting>
        <x14:conditionalFormatting xmlns:xm="http://schemas.microsoft.com/office/excel/2006/main">
          <x14:cfRule type="expression" priority="27" id="{90F6954E-D585-4B0E-9B70-BB7936DF8780}">
            <xm:f>Introduction!$C$33="No"</xm:f>
            <x14:dxf>
              <font>
                <strike/>
                <color theme="0"/>
              </font>
              <fill>
                <patternFill>
                  <bgColor theme="2" tint="-9.9948118533890809E-2"/>
                </patternFill>
              </fill>
            </x14:dxf>
          </x14:cfRule>
          <xm:sqref>A11:U11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0700-AA30-40C5-9EBD-A7498F020115}">
  <sheetPr codeName="Sheet3">
    <tabColor theme="5" tint="0.39997558519241921"/>
    <pageSetUpPr fitToPage="1"/>
  </sheetPr>
  <dimension ref="A1:KYF184"/>
  <sheetViews>
    <sheetView showGridLines="0" zoomScale="60" zoomScaleNormal="60" workbookViewId="0">
      <pane ySplit="4" topLeftCell="A5" activePane="bottomLeft" state="frozen"/>
      <selection pane="bottomLeft" activeCell="G93" sqref="G93"/>
    </sheetView>
  </sheetViews>
  <sheetFormatPr defaultColWidth="8.85546875" defaultRowHeight="15.75"/>
  <cols>
    <col min="1" max="1" width="137" style="24" bestFit="1" customWidth="1"/>
    <col min="2" max="2" width="60.7109375" style="12" customWidth="1"/>
    <col min="3" max="4" width="14.7109375" style="12" customWidth="1"/>
    <col min="5" max="6" width="18.7109375" style="12" customWidth="1"/>
    <col min="7" max="7" width="80.7109375" style="12" customWidth="1"/>
    <col min="8" max="8" width="33.42578125" style="12" customWidth="1"/>
    <col min="9" max="11" width="14.7109375" style="320" customWidth="1"/>
    <col min="12" max="16384" width="8.85546875" style="27"/>
  </cols>
  <sheetData>
    <row r="1" spans="1:11" ht="30" customHeight="1" thickBot="1">
      <c r="A1" s="533" t="s">
        <v>69</v>
      </c>
      <c r="B1" s="534"/>
      <c r="C1" s="534"/>
      <c r="D1" s="534"/>
      <c r="E1" s="534"/>
      <c r="F1" s="534"/>
      <c r="G1" s="535"/>
      <c r="H1" s="9"/>
    </row>
    <row r="2" spans="1:11" ht="40.15" customHeight="1">
      <c r="A2" s="112" t="s">
        <v>70</v>
      </c>
      <c r="B2" s="135" t="s">
        <v>71</v>
      </c>
      <c r="C2" s="536" t="s">
        <v>72</v>
      </c>
      <c r="D2" s="537"/>
      <c r="E2" s="538" t="s">
        <v>73</v>
      </c>
      <c r="F2" s="539"/>
      <c r="G2" s="136" t="s">
        <v>74</v>
      </c>
      <c r="H2" s="36"/>
      <c r="I2" s="321" t="s">
        <v>75</v>
      </c>
      <c r="J2" s="321" t="s">
        <v>76</v>
      </c>
      <c r="K2" s="322" t="s">
        <v>77</v>
      </c>
    </row>
    <row r="3" spans="1:11" s="129" customFormat="1" ht="34.9" customHeight="1" thickBot="1">
      <c r="A3" s="531"/>
      <c r="B3" s="532"/>
      <c r="C3" s="121" t="s">
        <v>78</v>
      </c>
      <c r="D3" s="122" t="s">
        <v>79</v>
      </c>
      <c r="E3" s="123" t="s">
        <v>80</v>
      </c>
      <c r="F3" s="124" t="s">
        <v>81</v>
      </c>
      <c r="G3" s="359"/>
      <c r="H3" s="126"/>
      <c r="I3" s="323"/>
      <c r="J3" s="323"/>
      <c r="K3" s="324"/>
    </row>
    <row r="4" spans="1:11" ht="34.9" customHeight="1" thickBot="1">
      <c r="A4" s="548"/>
      <c r="B4" s="549"/>
      <c r="C4" s="107" t="s">
        <v>82</v>
      </c>
      <c r="D4" s="168">
        <f>E166</f>
        <v>0</v>
      </c>
      <c r="E4" s="21"/>
      <c r="F4" s="47"/>
      <c r="G4" s="10"/>
      <c r="H4" s="37"/>
      <c r="I4" s="325"/>
      <c r="J4" s="325"/>
      <c r="K4" s="322"/>
    </row>
    <row r="5" spans="1:11" ht="49.9" customHeight="1">
      <c r="A5" s="550" t="s">
        <v>83</v>
      </c>
      <c r="B5" s="551"/>
      <c r="C5" s="70"/>
      <c r="D5" s="71"/>
      <c r="E5" s="72"/>
      <c r="F5" s="73"/>
      <c r="G5" s="360"/>
      <c r="H5" s="9"/>
      <c r="I5" s="322"/>
      <c r="J5" s="322"/>
      <c r="K5" s="321"/>
    </row>
    <row r="6" spans="1:11" ht="25.9" customHeight="1">
      <c r="A6" s="188" t="s">
        <v>84</v>
      </c>
      <c r="B6" s="237"/>
      <c r="C6" s="177"/>
      <c r="D6" s="23"/>
      <c r="E6" s="266"/>
      <c r="F6" s="267"/>
      <c r="G6" s="357"/>
      <c r="I6" s="322"/>
      <c r="J6" s="322"/>
      <c r="K6" s="322"/>
    </row>
    <row r="7" spans="1:11" ht="25.9" customHeight="1">
      <c r="A7" s="188" t="s">
        <v>85</v>
      </c>
      <c r="B7" s="237"/>
      <c r="C7" s="177"/>
      <c r="D7" s="23"/>
      <c r="E7" s="266"/>
      <c r="F7" s="267"/>
      <c r="G7" s="357"/>
      <c r="I7" s="322"/>
      <c r="J7" s="322"/>
      <c r="K7" s="322"/>
    </row>
    <row r="8" spans="1:11" ht="72.599999999999994" customHeight="1">
      <c r="A8" s="188" t="s">
        <v>86</v>
      </c>
      <c r="B8" s="237"/>
      <c r="C8" s="177"/>
      <c r="D8" s="23"/>
      <c r="E8" s="266"/>
      <c r="F8" s="267"/>
      <c r="G8" s="357"/>
      <c r="I8" s="322"/>
      <c r="J8" s="322"/>
      <c r="K8" s="322"/>
    </row>
    <row r="9" spans="1:11" ht="25.9" customHeight="1">
      <c r="A9" s="188" t="s">
        <v>87</v>
      </c>
      <c r="B9" s="237"/>
      <c r="C9" s="177"/>
      <c r="D9" s="23"/>
      <c r="E9" s="266"/>
      <c r="F9" s="267"/>
      <c r="G9" s="357"/>
      <c r="I9" s="322"/>
      <c r="J9" s="322"/>
      <c r="K9" s="322"/>
    </row>
    <row r="10" spans="1:11" ht="25.9" customHeight="1" thickBot="1">
      <c r="A10" s="189" t="s">
        <v>88</v>
      </c>
      <c r="B10" s="237"/>
      <c r="C10" s="177"/>
      <c r="D10" s="23"/>
      <c r="E10" s="266"/>
      <c r="F10" s="267"/>
      <c r="G10" s="357"/>
      <c r="I10" s="322"/>
      <c r="J10" s="322"/>
      <c r="K10" s="322"/>
    </row>
    <row r="11" spans="1:11" ht="40.15" customHeight="1">
      <c r="A11" s="178" t="s">
        <v>89</v>
      </c>
      <c r="B11" s="238"/>
      <c r="C11" s="101"/>
      <c r="D11" s="102"/>
      <c r="E11" s="268"/>
      <c r="F11" s="269"/>
      <c r="G11" s="361"/>
      <c r="H11" s="9"/>
      <c r="I11" s="322"/>
      <c r="J11" s="322"/>
      <c r="K11" s="322"/>
    </row>
    <row r="12" spans="1:11" ht="25.9" customHeight="1">
      <c r="A12" s="190" t="s">
        <v>90</v>
      </c>
      <c r="B12" s="239"/>
      <c r="C12" s="179"/>
      <c r="D12" s="54"/>
      <c r="E12" s="270"/>
      <c r="F12" s="271"/>
      <c r="G12" s="357"/>
      <c r="H12" s="38"/>
      <c r="I12" s="326"/>
      <c r="J12" s="326"/>
      <c r="K12" s="326"/>
    </row>
    <row r="13" spans="1:11" ht="49.15" customHeight="1">
      <c r="A13" s="191" t="s">
        <v>91</v>
      </c>
      <c r="B13" s="240" t="s">
        <v>19</v>
      </c>
      <c r="C13" s="180"/>
      <c r="D13" s="56"/>
      <c r="E13" s="272"/>
      <c r="F13" s="273"/>
      <c r="G13" s="362" t="s">
        <v>368</v>
      </c>
      <c r="H13" s="39"/>
      <c r="I13" s="326"/>
      <c r="J13" s="326"/>
      <c r="K13" s="326"/>
    </row>
    <row r="14" spans="1:11" ht="25.9" customHeight="1">
      <c r="A14" s="192" t="s">
        <v>92</v>
      </c>
      <c r="B14" s="241"/>
      <c r="C14" s="181"/>
      <c r="D14" s="58"/>
      <c r="E14" s="274"/>
      <c r="F14" s="275"/>
      <c r="G14" s="357"/>
      <c r="H14" s="39"/>
      <c r="I14" s="326"/>
      <c r="J14" s="326"/>
      <c r="K14" s="326"/>
    </row>
    <row r="15" spans="1:11" ht="30">
      <c r="A15" s="193" t="s">
        <v>93</v>
      </c>
      <c r="B15" s="242">
        <v>0</v>
      </c>
      <c r="C15" s="181"/>
      <c r="D15" s="183"/>
      <c r="E15" s="276"/>
      <c r="F15" s="277"/>
      <c r="G15" s="511" t="s">
        <v>406</v>
      </c>
      <c r="H15" s="39"/>
      <c r="I15" s="326"/>
      <c r="J15" s="326"/>
      <c r="K15" s="326"/>
    </row>
    <row r="16" spans="1:11" ht="25.9" customHeight="1">
      <c r="A16" s="194" t="s">
        <v>94</v>
      </c>
      <c r="B16" s="242" t="s">
        <v>19</v>
      </c>
      <c r="C16" s="180">
        <f>J16</f>
        <v>40</v>
      </c>
      <c r="D16" s="56">
        <f>MIN(J16:K16)</f>
        <v>0</v>
      </c>
      <c r="E16" s="278"/>
      <c r="F16" s="279"/>
      <c r="G16" s="364"/>
      <c r="H16" s="39"/>
      <c r="I16" s="326">
        <v>40</v>
      </c>
      <c r="J16" s="326" cm="1">
        <f t="array" ref="J16">_xlfn.IFS(B17="Select from dropdown menu",40, B17="&gt;=100% achievable",40,B17="&gt;=60% achievable",30,B17="&gt;=50% achievable",20,B17="&gt;=35% achievable",10,B17="&lt;35% achievable",0)</f>
        <v>40</v>
      </c>
      <c r="K16" s="326" cm="1">
        <f t="array" ref="K16">_xlfn.IFS(B16="&gt;=100%",40,B16="&gt;=60%",30,B16="&gt;=50%",20,B16="&gt;=35%",10,B16="&lt;35%",0,B16="Select from dropdown menu",0)</f>
        <v>0</v>
      </c>
    </row>
    <row r="17" spans="1:8092" ht="30">
      <c r="A17" s="194" t="s">
        <v>95</v>
      </c>
      <c r="B17" s="242" t="s">
        <v>96</v>
      </c>
      <c r="C17" s="180"/>
      <c r="D17" s="56"/>
      <c r="E17" s="272"/>
      <c r="F17" s="273"/>
      <c r="G17" s="364"/>
      <c r="H17" s="39"/>
      <c r="I17" s="326"/>
      <c r="J17" s="326"/>
      <c r="K17" s="326"/>
    </row>
    <row r="18" spans="1:8092" ht="25.9" customHeight="1">
      <c r="A18" s="194" t="s">
        <v>97</v>
      </c>
      <c r="B18" s="242">
        <v>0</v>
      </c>
      <c r="C18" s="180"/>
      <c r="D18" s="56"/>
      <c r="E18" s="272"/>
      <c r="F18" s="273"/>
      <c r="G18" s="364"/>
      <c r="H18" s="39"/>
      <c r="I18" s="326"/>
      <c r="J18" s="326"/>
      <c r="K18" s="326"/>
    </row>
    <row r="19" spans="1:8092" ht="25.9" customHeight="1">
      <c r="A19" s="195" t="s">
        <v>98</v>
      </c>
      <c r="B19" s="240" t="s">
        <v>19</v>
      </c>
      <c r="C19" s="180">
        <f>J19</f>
        <v>10</v>
      </c>
      <c r="D19" s="56">
        <f>MIN(J19:K19)</f>
        <v>0</v>
      </c>
      <c r="E19" s="272"/>
      <c r="F19" s="273"/>
      <c r="G19" s="365" t="s">
        <v>408</v>
      </c>
      <c r="H19" s="27"/>
      <c r="I19" s="326">
        <v>10</v>
      </c>
      <c r="J19" s="326" cm="1">
        <f t="array" ref="J19">_xlfn.IFS(B19="&gt;=15% Be Lean Achieved",10,B19="&gt;=10% Be Lean Achieved",10,B19="&lt;15% Be Lean Achieved",I19,B19="&lt;10% Be Lean Achieved",10,B19="Select from dropdown menu",10,B19="N/A (10% not technically achivable)",0,B19="N/A (15% not technically achievable)",0)</f>
        <v>10</v>
      </c>
      <c r="K19" s="326" cm="1">
        <f t="array" ref="K19">_xlfn.IFS(B19="&gt;=15% Be Lean Achieved",10,B19="&gt;=10% Be Lean Achieved",10,B19="&lt;15% Be Lean Achieved",0,B19="&lt;10% Be Lean Achieved",0,B19="Select from dropdown menu",0,B19="N/A (10% not technically achivable)",0,B19="N/A (15% not technically achievable)",0)</f>
        <v>0</v>
      </c>
    </row>
    <row r="20" spans="1:8092" ht="30">
      <c r="A20" s="194" t="s">
        <v>99</v>
      </c>
      <c r="B20" s="240" t="s">
        <v>19</v>
      </c>
      <c r="C20" s="180">
        <f>J20</f>
        <v>1</v>
      </c>
      <c r="D20" s="56">
        <f>MIN(J20:K20)</f>
        <v>0</v>
      </c>
      <c r="E20" s="272"/>
      <c r="F20" s="273"/>
      <c r="G20" s="365" t="s">
        <v>410</v>
      </c>
      <c r="H20" s="27"/>
      <c r="I20" s="322">
        <v>1</v>
      </c>
      <c r="J20" s="326">
        <f>IF(B20="N/A",0,I20)</f>
        <v>1</v>
      </c>
      <c r="K20" s="326">
        <f>IF(B20="Yes",J20,0)</f>
        <v>0</v>
      </c>
    </row>
    <row r="21" spans="1:8092" ht="25.9" customHeight="1">
      <c r="A21" s="194" t="s">
        <v>100</v>
      </c>
      <c r="B21" s="240" t="s">
        <v>101</v>
      </c>
      <c r="C21" s="180"/>
      <c r="D21" s="56"/>
      <c r="E21" s="272"/>
      <c r="F21" s="273"/>
      <c r="G21" s="365"/>
      <c r="H21" s="27"/>
      <c r="I21" s="326"/>
      <c r="J21" s="326"/>
      <c r="K21" s="326"/>
    </row>
    <row r="22" spans="1:8092" ht="25.9" customHeight="1">
      <c r="A22" s="194" t="s">
        <v>102</v>
      </c>
      <c r="B22" s="240" t="s">
        <v>101</v>
      </c>
      <c r="C22" s="180"/>
      <c r="D22" s="56"/>
      <c r="E22" s="272"/>
      <c r="F22" s="273"/>
      <c r="G22" s="365"/>
      <c r="H22" s="27"/>
      <c r="I22" s="326"/>
      <c r="J22" s="326"/>
      <c r="K22" s="326"/>
    </row>
    <row r="23" spans="1:8092" ht="25.9" customHeight="1">
      <c r="A23" s="194" t="s">
        <v>103</v>
      </c>
      <c r="B23" s="242">
        <v>0</v>
      </c>
      <c r="C23" s="180"/>
      <c r="D23" s="56"/>
      <c r="E23" s="272"/>
      <c r="F23" s="273"/>
      <c r="G23" s="365"/>
      <c r="H23" s="27"/>
      <c r="I23" s="326"/>
      <c r="J23" s="326"/>
      <c r="K23" s="326"/>
    </row>
    <row r="24" spans="1:8092" ht="25.9" customHeight="1">
      <c r="A24" s="194" t="s">
        <v>104</v>
      </c>
      <c r="B24" s="242">
        <v>0</v>
      </c>
      <c r="C24" s="180"/>
      <c r="D24" s="56"/>
      <c r="E24" s="272"/>
      <c r="F24" s="273"/>
      <c r="G24" s="366"/>
      <c r="H24" s="38"/>
      <c r="I24" s="326"/>
      <c r="J24" s="326"/>
      <c r="K24" s="326"/>
    </row>
    <row r="25" spans="1:8092" ht="25.9" customHeight="1">
      <c r="A25" s="188" t="s">
        <v>105</v>
      </c>
      <c r="B25" s="240" t="s">
        <v>101</v>
      </c>
      <c r="C25" s="180"/>
      <c r="D25" s="56"/>
      <c r="E25" s="272"/>
      <c r="F25" s="273"/>
      <c r="G25" s="367"/>
      <c r="H25" s="38"/>
      <c r="I25" s="326"/>
      <c r="J25" s="326"/>
      <c r="K25" s="326"/>
    </row>
    <row r="26" spans="1:8092" ht="51.6" customHeight="1" thickBot="1">
      <c r="A26" s="196" t="s">
        <v>106</v>
      </c>
      <c r="B26" s="243">
        <v>0</v>
      </c>
      <c r="C26" s="180"/>
      <c r="D26" s="56"/>
      <c r="E26" s="272"/>
      <c r="F26" s="273"/>
      <c r="G26" s="512" t="s">
        <v>370</v>
      </c>
      <c r="I26" s="322"/>
      <c r="J26" s="322"/>
      <c r="K26" s="322"/>
    </row>
    <row r="27" spans="1:8092" ht="15" customHeight="1">
      <c r="A27" s="15"/>
      <c r="B27" s="244"/>
      <c r="C27" s="141" t="s">
        <v>107</v>
      </c>
      <c r="D27" s="142"/>
      <c r="E27" s="280"/>
      <c r="F27" s="281"/>
      <c r="G27" s="357"/>
      <c r="I27" s="322"/>
      <c r="J27" s="322"/>
      <c r="K27" s="322"/>
    </row>
    <row r="28" spans="1:8092" ht="40.15" customHeight="1">
      <c r="A28" s="197" t="s">
        <v>108</v>
      </c>
      <c r="B28" s="245" t="s">
        <v>109</v>
      </c>
      <c r="C28" s="143">
        <f>SUM(C13:C26)</f>
        <v>51</v>
      </c>
      <c r="D28" s="144">
        <f>SUM(D13:D27)</f>
        <v>0</v>
      </c>
      <c r="E28" s="266"/>
      <c r="F28" s="267"/>
      <c r="G28" s="366"/>
      <c r="H28" s="27"/>
      <c r="I28" s="322"/>
      <c r="J28" s="322"/>
      <c r="K28" s="322"/>
    </row>
    <row r="29" spans="1:8092" ht="15" customHeight="1" thickBot="1">
      <c r="A29" s="77"/>
      <c r="B29" s="246"/>
      <c r="C29" s="145" t="s">
        <v>110</v>
      </c>
      <c r="D29" s="167">
        <f>_xlfn.PERCENTOF(D28,C28)</f>
        <v>0</v>
      </c>
      <c r="E29" s="282"/>
      <c r="F29" s="283"/>
      <c r="G29" s="368"/>
      <c r="H29" s="35"/>
      <c r="I29" s="326"/>
      <c r="J29" s="326"/>
      <c r="K29" s="322"/>
    </row>
    <row r="30" spans="1:8092" ht="40.15" customHeight="1">
      <c r="A30" s="113" t="s">
        <v>111</v>
      </c>
      <c r="B30" s="247"/>
      <c r="C30" s="78"/>
      <c r="D30" s="79"/>
      <c r="E30" s="268"/>
      <c r="F30" s="269"/>
      <c r="G30" s="361"/>
      <c r="H30" s="9"/>
      <c r="I30" s="322"/>
      <c r="J30" s="322"/>
      <c r="K30" s="326"/>
    </row>
    <row r="31" spans="1:8092" s="29" customFormat="1" ht="30" customHeight="1">
      <c r="A31" s="198" t="s">
        <v>112</v>
      </c>
      <c r="B31" s="248" t="s">
        <v>19</v>
      </c>
      <c r="C31" s="55">
        <f>J31</f>
        <v>16</v>
      </c>
      <c r="D31" s="56">
        <f>MIN(J31:K31)</f>
        <v>0</v>
      </c>
      <c r="E31" s="272"/>
      <c r="F31" s="273"/>
      <c r="G31" s="357" t="s">
        <v>371</v>
      </c>
      <c r="H31" s="38"/>
      <c r="I31" s="326">
        <v>16</v>
      </c>
      <c r="J31" s="326" cm="1">
        <f t="array" ref="J31">_xlfn.IFS(B32="Select from dropdown menu",16,B32="5 Stars achievable",16,B32="3 Stars achievable",4,B32="2 Stars achievable",0,B32="5 Stars Achievable ",16,B32="4.5 Stars Achievable",8,B32="4 Stars Achievable",4,B32="3.5 Stars (or lower rating) Achievable",0)</f>
        <v>16</v>
      </c>
      <c r="K31" s="322" cm="1">
        <f t="array" ref="K31">_xlfn.IFS(B31="Select from dropdown menu",0,B31="5 Stars",16,B31="3 Stars",4,B31="2 Stars",0,B31="5 Stars",16,B31="4.5 Stars",8,B31="4 Stars",4,B31="3.5 Stars (or lower rating)",0)</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43.5" thickBot="1">
      <c r="A32" s="234" t="s">
        <v>113</v>
      </c>
      <c r="B32" s="248" t="s">
        <v>19</v>
      </c>
      <c r="C32" s="55"/>
      <c r="D32" s="56"/>
      <c r="E32" s="272"/>
      <c r="F32" s="273"/>
      <c r="G32" s="366"/>
      <c r="H32" s="38"/>
      <c r="I32" s="326"/>
      <c r="J32" s="326"/>
      <c r="K32" s="32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c r="A33" s="15"/>
      <c r="B33" s="244"/>
      <c r="C33" s="141" t="s">
        <v>107</v>
      </c>
      <c r="D33" s="142"/>
      <c r="E33" s="280"/>
      <c r="F33" s="281"/>
      <c r="G33" s="367"/>
      <c r="I33" s="322"/>
      <c r="J33" s="322"/>
      <c r="K33" s="326"/>
    </row>
    <row r="34" spans="1:8092" ht="40.15" customHeight="1">
      <c r="A34" s="197" t="s">
        <v>108</v>
      </c>
      <c r="B34" s="245" t="s">
        <v>109</v>
      </c>
      <c r="C34" s="143">
        <f>SUM(C31:C32)</f>
        <v>16</v>
      </c>
      <c r="D34" s="144">
        <f>SUM(D31:D33)</f>
        <v>0</v>
      </c>
      <c r="E34" s="266"/>
      <c r="F34" s="267"/>
      <c r="G34" s="369"/>
      <c r="H34" s="9"/>
      <c r="I34" s="322"/>
      <c r="J34" s="322"/>
      <c r="K34" s="322"/>
    </row>
    <row r="35" spans="1:8092" ht="15" customHeight="1" thickBot="1">
      <c r="A35" s="80"/>
      <c r="B35" s="250"/>
      <c r="C35" s="145" t="s">
        <v>110</v>
      </c>
      <c r="D35" s="167">
        <f>_xlfn.PERCENTOF(D34,C34)</f>
        <v>0</v>
      </c>
      <c r="E35" s="284"/>
      <c r="F35" s="285"/>
      <c r="G35" s="370"/>
      <c r="H35" s="40"/>
      <c r="I35" s="327"/>
      <c r="J35" s="327"/>
      <c r="K35" s="322"/>
    </row>
    <row r="36" spans="1:8092" ht="40.15" customHeight="1">
      <c r="A36" s="113" t="s">
        <v>114</v>
      </c>
      <c r="B36" s="247"/>
      <c r="C36" s="81"/>
      <c r="D36" s="79"/>
      <c r="E36" s="268"/>
      <c r="F36" s="269"/>
      <c r="G36" s="361"/>
      <c r="H36" s="9"/>
      <c r="I36" s="322"/>
      <c r="J36" s="322"/>
      <c r="K36" s="322"/>
    </row>
    <row r="37" spans="1:8092" s="29" customFormat="1" ht="25.9" customHeight="1">
      <c r="A37" s="16" t="s">
        <v>115</v>
      </c>
      <c r="B37" s="251"/>
      <c r="C37" s="59"/>
      <c r="D37" s="60"/>
      <c r="E37" s="270"/>
      <c r="F37" s="271"/>
      <c r="G37" s="357"/>
      <c r="H37" s="39"/>
      <c r="I37" s="326"/>
      <c r="J37" s="326"/>
      <c r="K37" s="322"/>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0">
      <c r="A38" s="199" t="s">
        <v>116</v>
      </c>
      <c r="B38" s="252" t="s">
        <v>19</v>
      </c>
      <c r="C38" s="55">
        <f>J38</f>
        <v>4</v>
      </c>
      <c r="D38" s="56">
        <f>K38</f>
        <v>0</v>
      </c>
      <c r="E38" s="272"/>
      <c r="F38" s="273"/>
      <c r="G38" s="366" t="s">
        <v>372</v>
      </c>
      <c r="H38" s="27"/>
      <c r="I38" s="322">
        <v>4</v>
      </c>
      <c r="J38" s="322">
        <f>IF(B38="N/A",0,I38)</f>
        <v>4</v>
      </c>
      <c r="K38" s="326">
        <f>IF(B38="Yes",J38,0)</f>
        <v>0</v>
      </c>
    </row>
    <row r="39" spans="1:8092" ht="25.9" customHeight="1">
      <c r="A39" s="109" t="s">
        <v>117</v>
      </c>
      <c r="B39" s="253"/>
      <c r="C39" s="51"/>
      <c r="D39" s="52"/>
      <c r="E39" s="266"/>
      <c r="F39" s="267"/>
      <c r="G39" s="357"/>
      <c r="I39" s="322"/>
      <c r="J39" s="322"/>
      <c r="K39" s="326"/>
    </row>
    <row r="40" spans="1:8092" ht="25.9" customHeight="1">
      <c r="A40" s="200" t="s">
        <v>118</v>
      </c>
      <c r="B40" s="252" t="s">
        <v>19</v>
      </c>
      <c r="C40" s="55">
        <f>J40</f>
        <v>1</v>
      </c>
      <c r="D40" s="56">
        <f>K40</f>
        <v>0</v>
      </c>
      <c r="E40" s="272"/>
      <c r="F40" s="273"/>
      <c r="G40" s="366"/>
      <c r="H40" s="27"/>
      <c r="I40" s="322">
        <v>1</v>
      </c>
      <c r="J40" s="322">
        <f>IF(B40="N/A",0,I40)</f>
        <v>1</v>
      </c>
      <c r="K40" s="326">
        <f>IF(B40="Yes",J40,0)</f>
        <v>0</v>
      </c>
    </row>
    <row r="41" spans="1:8092" ht="25.9" customHeight="1">
      <c r="A41" s="200" t="s">
        <v>119</v>
      </c>
      <c r="B41" s="252" t="s">
        <v>19</v>
      </c>
      <c r="C41" s="55">
        <f t="shared" ref="C41:D44" si="0">J41</f>
        <v>1</v>
      </c>
      <c r="D41" s="56">
        <f t="shared" si="0"/>
        <v>0</v>
      </c>
      <c r="E41" s="272"/>
      <c r="F41" s="273"/>
      <c r="G41" s="366"/>
      <c r="H41" s="27"/>
      <c r="I41" s="322">
        <v>1</v>
      </c>
      <c r="J41" s="322">
        <f>IF(B41="N/A",0,I41)</f>
        <v>1</v>
      </c>
      <c r="K41" s="326">
        <f>IF(B41="Yes",J41,0)</f>
        <v>0</v>
      </c>
    </row>
    <row r="42" spans="1:8092" ht="25.9" customHeight="1">
      <c r="A42" s="200" t="s">
        <v>120</v>
      </c>
      <c r="B42" s="252" t="s">
        <v>19</v>
      </c>
      <c r="C42" s="55">
        <f t="shared" si="0"/>
        <v>2</v>
      </c>
      <c r="D42" s="56">
        <f t="shared" si="0"/>
        <v>0</v>
      </c>
      <c r="E42" s="272"/>
      <c r="F42" s="273"/>
      <c r="G42" s="366"/>
      <c r="H42" s="27"/>
      <c r="I42" s="322">
        <v>2</v>
      </c>
      <c r="J42" s="322">
        <f>IF(B42="N/A",0,I42)</f>
        <v>2</v>
      </c>
      <c r="K42" s="326">
        <f>IF(B42="Yes",J42,0)</f>
        <v>0</v>
      </c>
    </row>
    <row r="43" spans="1:8092" ht="25.9" customHeight="1">
      <c r="A43" s="200" t="s">
        <v>121</v>
      </c>
      <c r="B43" s="252" t="s">
        <v>19</v>
      </c>
      <c r="C43" s="55">
        <f t="shared" si="0"/>
        <v>2</v>
      </c>
      <c r="D43" s="56">
        <f t="shared" si="0"/>
        <v>0</v>
      </c>
      <c r="E43" s="272"/>
      <c r="F43" s="273"/>
      <c r="G43" s="366"/>
      <c r="H43" s="27"/>
      <c r="I43" s="322">
        <v>2</v>
      </c>
      <c r="J43" s="322">
        <f>IF(B43="N/A",0,I43)</f>
        <v>2</v>
      </c>
      <c r="K43" s="326">
        <f>IF(B43="Yes",J43,0)</f>
        <v>0</v>
      </c>
    </row>
    <row r="44" spans="1:8092" ht="25.9" customHeight="1" thickBot="1">
      <c r="A44" s="200" t="s">
        <v>122</v>
      </c>
      <c r="B44" s="252" t="s">
        <v>19</v>
      </c>
      <c r="C44" s="55">
        <f t="shared" si="0"/>
        <v>1</v>
      </c>
      <c r="D44" s="56">
        <f t="shared" si="0"/>
        <v>0</v>
      </c>
      <c r="E44" s="272"/>
      <c r="F44" s="273"/>
      <c r="G44" s="366"/>
      <c r="H44" s="27"/>
      <c r="I44" s="322">
        <v>1</v>
      </c>
      <c r="J44" s="322">
        <f>IF(B44="N/A",0,I44)</f>
        <v>1</v>
      </c>
      <c r="K44" s="326">
        <f>IF(B44="Yes",J44,0)</f>
        <v>0</v>
      </c>
    </row>
    <row r="45" spans="1:8092" ht="15" customHeight="1">
      <c r="A45" s="15"/>
      <c r="B45" s="253"/>
      <c r="C45" s="141" t="s">
        <v>107</v>
      </c>
      <c r="D45" s="142"/>
      <c r="E45" s="266"/>
      <c r="F45" s="267"/>
      <c r="G45" s="357"/>
      <c r="I45" s="322"/>
      <c r="J45" s="322"/>
      <c r="K45" s="322"/>
    </row>
    <row r="46" spans="1:8092" ht="40.15" customHeight="1">
      <c r="A46" s="197" t="s">
        <v>108</v>
      </c>
      <c r="B46" s="245" t="s">
        <v>109</v>
      </c>
      <c r="C46" s="143">
        <f>SUM(C38:C44)</f>
        <v>11</v>
      </c>
      <c r="D46" s="176">
        <f>SUM(D38:D45)</f>
        <v>0</v>
      </c>
      <c r="E46" s="266"/>
      <c r="F46" s="267"/>
      <c r="G46" s="366"/>
      <c r="H46" s="27"/>
      <c r="I46" s="322"/>
      <c r="J46" s="322"/>
      <c r="K46" s="322"/>
    </row>
    <row r="47" spans="1:8092" ht="15" customHeight="1" thickBot="1">
      <c r="A47" s="74"/>
      <c r="B47" s="246"/>
      <c r="C47" s="145" t="s">
        <v>110</v>
      </c>
      <c r="D47" s="146">
        <f>_xlfn.PERCENTOF(D46,C46)</f>
        <v>0</v>
      </c>
      <c r="E47" s="286"/>
      <c r="F47" s="287"/>
      <c r="G47" s="358"/>
      <c r="I47" s="322"/>
      <c r="J47" s="322"/>
      <c r="K47" s="322"/>
    </row>
    <row r="48" spans="1:8092" ht="40.15" customHeight="1">
      <c r="A48" s="113" t="s">
        <v>123</v>
      </c>
      <c r="B48" s="247"/>
      <c r="C48" s="81"/>
      <c r="D48" s="79"/>
      <c r="E48" s="268"/>
      <c r="F48" s="269"/>
      <c r="G48" s="361"/>
      <c r="H48" s="9"/>
      <c r="I48" s="322"/>
      <c r="J48" s="322"/>
      <c r="K48" s="322"/>
    </row>
    <row r="49" spans="1:12" ht="63">
      <c r="A49" s="201" t="s">
        <v>124</v>
      </c>
      <c r="B49" s="244"/>
      <c r="C49" s="51"/>
      <c r="D49" s="52"/>
      <c r="E49" s="274"/>
      <c r="F49" s="275"/>
      <c r="G49" s="357" t="s">
        <v>373</v>
      </c>
      <c r="H49" s="25"/>
      <c r="I49" s="328"/>
      <c r="J49" s="328"/>
      <c r="K49" s="322"/>
    </row>
    <row r="50" spans="1:12" ht="32.450000000000003" customHeight="1">
      <c r="A50" s="233" t="s">
        <v>125</v>
      </c>
      <c r="B50" s="245" t="s">
        <v>19</v>
      </c>
      <c r="C50" s="139">
        <f>J50</f>
        <v>5</v>
      </c>
      <c r="D50" s="140">
        <f>K50</f>
        <v>0</v>
      </c>
      <c r="E50" s="272"/>
      <c r="F50" s="273"/>
      <c r="G50" s="366"/>
      <c r="H50" s="27"/>
      <c r="I50" s="329">
        <v>5</v>
      </c>
      <c r="J50" s="322">
        <f t="shared" ref="J50:J55" si="1">IF(B50="N/A (Provide explanation in further information option below)",0,I50)</f>
        <v>5</v>
      </c>
      <c r="K50" s="330" cm="1">
        <f t="array" ref="K50">_xlfn.IFS(B50="Not implemented as all targets are met higher up the hierarchy",J50,B50="Implemented",J50,B50="Select from dropdown menu",0,B50="not implemented",0,B50="N/A (Provide explanation in further information option below)",0)</f>
        <v>0</v>
      </c>
    </row>
    <row r="51" spans="1:12" ht="25.9" customHeight="1">
      <c r="A51" s="233" t="s">
        <v>126</v>
      </c>
      <c r="B51" s="245" t="s">
        <v>19</v>
      </c>
      <c r="C51" s="139">
        <f t="shared" ref="C51:D55" si="2">J51</f>
        <v>4</v>
      </c>
      <c r="D51" s="140">
        <f>K51</f>
        <v>0</v>
      </c>
      <c r="E51" s="272"/>
      <c r="F51" s="273"/>
      <c r="G51" s="366"/>
      <c r="H51" s="27"/>
      <c r="I51" s="329">
        <v>4</v>
      </c>
      <c r="J51" s="322">
        <f t="shared" si="1"/>
        <v>4</v>
      </c>
      <c r="K51" s="330" cm="1">
        <f t="array" ref="K51">_xlfn.IFS(B51="Not implemented as all targets are met higher up the hierarchy",J51,B51="Implemented",J51,B51="Select from dropdown menu",0,B51="Not implemented (without all targets being met higher up the hierarchy)",0,B51="N/A (Provide explanation in further information option below)",0)</f>
        <v>0</v>
      </c>
    </row>
    <row r="52" spans="1:12" ht="25.9" customHeight="1">
      <c r="A52" s="233" t="s">
        <v>127</v>
      </c>
      <c r="B52" s="245" t="s">
        <v>19</v>
      </c>
      <c r="C52" s="139">
        <f t="shared" si="2"/>
        <v>3</v>
      </c>
      <c r="D52" s="140">
        <f t="shared" si="2"/>
        <v>0</v>
      </c>
      <c r="E52" s="272"/>
      <c r="F52" s="273"/>
      <c r="G52" s="366"/>
      <c r="H52" s="27"/>
      <c r="I52" s="329">
        <v>3</v>
      </c>
      <c r="J52" s="322">
        <f t="shared" si="1"/>
        <v>3</v>
      </c>
      <c r="K52" s="330" cm="1">
        <f t="array" ref="K52">_xlfn.IFS(B52="Not implemented as all targets are met higher up the hierarchy",J52,B52="Implemented",J52,B52="Select from dropdown menu",0,B52="Not implemented (without all targets being met higher up the hierarchy)",0,B52="N/A (Provide explanation in further information option below)",0)</f>
        <v>0</v>
      </c>
    </row>
    <row r="53" spans="1:12" ht="25.9" customHeight="1">
      <c r="A53" s="233" t="s">
        <v>128</v>
      </c>
      <c r="B53" s="245" t="s">
        <v>19</v>
      </c>
      <c r="C53" s="139">
        <f>J53</f>
        <v>2</v>
      </c>
      <c r="D53" s="140">
        <f t="shared" si="2"/>
        <v>0</v>
      </c>
      <c r="E53" s="272"/>
      <c r="F53" s="273"/>
      <c r="G53" s="366"/>
      <c r="H53" s="27"/>
      <c r="I53" s="329">
        <v>2</v>
      </c>
      <c r="J53" s="322">
        <f t="shared" si="1"/>
        <v>2</v>
      </c>
      <c r="K53" s="330" cm="1">
        <f t="array" ref="K53">_xlfn.IFS(B53="Not implemented as all targets are met higher up the hierarchy",J53,B53="Implemented",J53,B53="Select from dropdown menu",0,B53="Not implemented (without all targets being met higher up the hierarchy)",0,B53="N/A (Provide explanation in further information option below)",0)</f>
        <v>0</v>
      </c>
    </row>
    <row r="54" spans="1:12" ht="25.9" customHeight="1">
      <c r="A54" s="236" t="s">
        <v>129</v>
      </c>
      <c r="B54" s="245" t="s">
        <v>19</v>
      </c>
      <c r="C54" s="139">
        <f>J54</f>
        <v>1</v>
      </c>
      <c r="D54" s="140">
        <f t="shared" si="2"/>
        <v>0</v>
      </c>
      <c r="E54" s="272"/>
      <c r="F54" s="273"/>
      <c r="G54" s="366"/>
      <c r="H54" s="27"/>
      <c r="I54" s="329">
        <v>1</v>
      </c>
      <c r="J54" s="322">
        <f t="shared" si="1"/>
        <v>1</v>
      </c>
      <c r="K54" s="330"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12" ht="25.9" customHeight="1" thickBot="1">
      <c r="A55" s="233" t="s">
        <v>130</v>
      </c>
      <c r="B55" s="245" t="s">
        <v>19</v>
      </c>
      <c r="C55" s="139">
        <f>J55</f>
        <v>0</v>
      </c>
      <c r="D55" s="140">
        <f t="shared" si="2"/>
        <v>0</v>
      </c>
      <c r="E55" s="272"/>
      <c r="F55" s="273"/>
      <c r="G55" s="366"/>
      <c r="H55" s="27"/>
      <c r="I55" s="329">
        <v>0</v>
      </c>
      <c r="J55" s="322">
        <f t="shared" si="1"/>
        <v>0</v>
      </c>
      <c r="K55" s="330"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12" ht="15" customHeight="1">
      <c r="A56" s="204"/>
      <c r="B56" s="253"/>
      <c r="C56" s="141" t="s">
        <v>107</v>
      </c>
      <c r="D56" s="142"/>
      <c r="E56" s="266"/>
      <c r="F56" s="267"/>
      <c r="G56" s="357"/>
      <c r="I56" s="322"/>
      <c r="J56" s="322"/>
      <c r="K56" s="330"/>
    </row>
    <row r="57" spans="1:12" ht="40.15" customHeight="1">
      <c r="A57" s="205" t="s">
        <v>108</v>
      </c>
      <c r="B57" s="254" t="s">
        <v>109</v>
      </c>
      <c r="C57" s="143">
        <f>SUM(C50:C55)</f>
        <v>15</v>
      </c>
      <c r="D57" s="144">
        <f>SUM(D50:D56)</f>
        <v>0</v>
      </c>
      <c r="E57" s="266"/>
      <c r="F57" s="267"/>
      <c r="G57" s="366"/>
      <c r="H57" s="27"/>
      <c r="I57" s="322"/>
      <c r="J57" s="322"/>
      <c r="K57" s="322"/>
    </row>
    <row r="58" spans="1:12" ht="15" customHeight="1" thickBot="1">
      <c r="A58" s="74"/>
      <c r="B58" s="246"/>
      <c r="C58" s="145" t="s">
        <v>110</v>
      </c>
      <c r="D58" s="167">
        <f>_xlfn.PERCENTOF(D57,C57)</f>
        <v>0</v>
      </c>
      <c r="E58" s="286"/>
      <c r="F58" s="287"/>
      <c r="G58" s="358"/>
      <c r="I58" s="322"/>
      <c r="J58" s="322"/>
      <c r="K58" s="322"/>
    </row>
    <row r="59" spans="1:12" ht="40.15" customHeight="1">
      <c r="A59" s="113" t="s">
        <v>131</v>
      </c>
      <c r="B59" s="247"/>
      <c r="C59" s="81"/>
      <c r="D59" s="79"/>
      <c r="E59" s="268"/>
      <c r="F59" s="269"/>
      <c r="G59" s="361"/>
      <c r="H59" s="9"/>
      <c r="I59" s="322"/>
      <c r="J59" s="322"/>
      <c r="K59" s="322"/>
    </row>
    <row r="60" spans="1:12" ht="25.9" customHeight="1">
      <c r="A60" s="230" t="s">
        <v>132</v>
      </c>
      <c r="B60" s="255"/>
      <c r="C60" s="51"/>
      <c r="D60" s="483"/>
      <c r="E60" s="288"/>
      <c r="F60" s="289"/>
      <c r="G60" s="357" t="s">
        <v>374</v>
      </c>
      <c r="H60" s="41"/>
      <c r="I60" s="331"/>
      <c r="J60" s="331"/>
      <c r="K60" s="322"/>
      <c r="L60" s="104"/>
    </row>
    <row r="61" spans="1:12" ht="25.9" customHeight="1">
      <c r="A61" s="492" t="s">
        <v>133</v>
      </c>
      <c r="B61" s="255"/>
      <c r="C61" s="51"/>
      <c r="D61" s="483"/>
      <c r="E61" s="288"/>
      <c r="F61" s="289"/>
      <c r="G61" s="357"/>
      <c r="H61" s="41"/>
      <c r="I61" s="331"/>
      <c r="J61" s="331"/>
      <c r="K61" s="322"/>
      <c r="L61" s="104"/>
    </row>
    <row r="62" spans="1:12" ht="25.9" customHeight="1">
      <c r="A62" s="484" t="s">
        <v>134</v>
      </c>
      <c r="B62" s="301" t="s">
        <v>19</v>
      </c>
      <c r="C62" s="485">
        <f>J62</f>
        <v>10</v>
      </c>
      <c r="D62" s="486">
        <f>K62</f>
        <v>0</v>
      </c>
      <c r="E62" s="272"/>
      <c r="F62" s="273"/>
      <c r="G62" s="366"/>
      <c r="H62" s="27"/>
      <c r="I62" s="329">
        <v>10</v>
      </c>
      <c r="J62" s="322">
        <f>IF(COUNTIF(B62:B65,"Select from dropdown menu")&gt;0,
     10,
     IF(COUNTIF(B62:B65,"Yes")&gt;0,
          10,
          IF(COUNTIF(B62:B64,"No")=3,0,0)))</f>
        <v>10</v>
      </c>
      <c r="K62" s="331">
        <f>IF(B62="Yes",J62,0)</f>
        <v>0</v>
      </c>
      <c r="L62" s="104"/>
    </row>
    <row r="63" spans="1:12" ht="25.9" customHeight="1">
      <c r="A63" s="484" t="s">
        <v>135</v>
      </c>
      <c r="B63" s="301" t="s">
        <v>19</v>
      </c>
      <c r="C63" s="487"/>
      <c r="D63" s="486">
        <f>K63</f>
        <v>0</v>
      </c>
      <c r="E63" s="272"/>
      <c r="F63" s="273"/>
      <c r="G63" s="366"/>
      <c r="H63" s="27"/>
      <c r="I63" s="329">
        <v>5</v>
      </c>
      <c r="J63" s="322">
        <v>5</v>
      </c>
      <c r="K63" s="331">
        <f>IF(B62="Yes",0,IF(B63="Yes",J63,0))</f>
        <v>0</v>
      </c>
      <c r="L63" s="104"/>
    </row>
    <row r="64" spans="1:12" ht="25.9" customHeight="1">
      <c r="A64" s="488" t="s">
        <v>136</v>
      </c>
      <c r="B64" s="301" t="s">
        <v>19</v>
      </c>
      <c r="C64" s="104"/>
      <c r="D64" s="486">
        <f>K64</f>
        <v>0</v>
      </c>
      <c r="E64" s="272"/>
      <c r="F64" s="273"/>
      <c r="G64" s="366"/>
      <c r="H64" s="27"/>
      <c r="I64" s="329">
        <v>0</v>
      </c>
      <c r="J64" s="322">
        <v>0</v>
      </c>
      <c r="K64" s="331">
        <f>J64</f>
        <v>0</v>
      </c>
      <c r="L64" s="104"/>
    </row>
    <row r="65" spans="1:12" ht="25.9" customHeight="1">
      <c r="A65" s="494" t="s">
        <v>137</v>
      </c>
      <c r="B65" s="254" t="s">
        <v>19</v>
      </c>
      <c r="C65" s="55">
        <f>J65</f>
        <v>2</v>
      </c>
      <c r="D65" s="489">
        <f>K65</f>
        <v>0</v>
      </c>
      <c r="E65" s="272"/>
      <c r="F65" s="273"/>
      <c r="G65" s="366" t="s">
        <v>411</v>
      </c>
      <c r="H65" s="27"/>
      <c r="I65" s="329">
        <v>2</v>
      </c>
      <c r="J65" s="322">
        <v>2</v>
      </c>
      <c r="K65" s="331">
        <f>IF(B65="Select from dropdown menu",0,
IF(B65="Yes - connection not currently feasible, but provision will be made for a future connection.",2,
IF(B65="Yes - connection not currently feasible, and no provision will be made for a future connection.",0,
IF(B65="Yes - connection is feasible, but the development will not be connected.",-5,
IF(OR(B65="N/A - connection feasible as selected above.",
       B65="N/A - Minor Residential Development"),2,
IF(B65="No - feasibility not assessed.",-5,""))))))</f>
        <v>0</v>
      </c>
      <c r="L65" s="104"/>
    </row>
    <row r="66" spans="1:12" ht="25.9" customHeight="1">
      <c r="A66" s="493" t="s">
        <v>138</v>
      </c>
      <c r="B66" s="490"/>
      <c r="C66" s="55"/>
      <c r="D66" s="182"/>
      <c r="E66" s="272"/>
      <c r="F66" s="273"/>
      <c r="G66" s="366"/>
      <c r="H66" s="27"/>
      <c r="I66" s="329"/>
      <c r="J66" s="322"/>
      <c r="K66" s="331"/>
      <c r="L66" s="104"/>
    </row>
    <row r="67" spans="1:12" ht="25.9" customHeight="1">
      <c r="A67" s="484" t="s">
        <v>139</v>
      </c>
      <c r="B67" s="301" t="s">
        <v>19</v>
      </c>
      <c r="C67" s="55">
        <f>IF(C62=10,0,IF(C62=0,10,""))</f>
        <v>0</v>
      </c>
      <c r="D67" s="487">
        <f>K67</f>
        <v>0</v>
      </c>
      <c r="E67" s="272"/>
      <c r="F67" s="273"/>
      <c r="G67" s="366"/>
      <c r="H67" s="27"/>
      <c r="I67" s="329">
        <v>10</v>
      </c>
      <c r="J67" s="322">
        <v>10</v>
      </c>
      <c r="K67" s="331">
        <f>IF(OR(B62="Yes",B63="Yes",B64="Yes"),0,IF(B67="Yes",J67,0))</f>
        <v>0</v>
      </c>
      <c r="L67" s="104"/>
    </row>
    <row r="68" spans="1:12" ht="25.9" customHeight="1">
      <c r="A68" s="484" t="s">
        <v>140</v>
      </c>
      <c r="B68" s="301" t="s">
        <v>19</v>
      </c>
      <c r="C68" s="55"/>
      <c r="D68" s="491">
        <f>K68</f>
        <v>0</v>
      </c>
      <c r="E68" s="272"/>
      <c r="F68" s="273"/>
      <c r="G68" s="366"/>
      <c r="H68" s="27"/>
      <c r="I68" s="329">
        <v>5</v>
      </c>
      <c r="J68" s="322">
        <v>5</v>
      </c>
      <c r="K68" s="331">
        <f>IF(OR(B63="Yes",B64="Yes",B65="Yes",B67="Yes"),0,IF(B68="Yes",J68,0))</f>
        <v>0</v>
      </c>
      <c r="L68" s="104"/>
    </row>
    <row r="69" spans="1:12" ht="25.9" customHeight="1" thickBot="1">
      <c r="A69" s="484" t="s">
        <v>141</v>
      </c>
      <c r="B69" s="301" t="s">
        <v>19</v>
      </c>
      <c r="C69" s="55"/>
      <c r="D69" s="487">
        <f>K69</f>
        <v>0</v>
      </c>
      <c r="E69" s="272"/>
      <c r="F69" s="273"/>
      <c r="G69" s="366"/>
      <c r="H69" s="27"/>
      <c r="I69" s="329">
        <v>0</v>
      </c>
      <c r="J69" s="322">
        <v>0</v>
      </c>
      <c r="K69" s="331">
        <f>J69</f>
        <v>0</v>
      </c>
      <c r="L69" s="104"/>
    </row>
    <row r="70" spans="1:12" ht="15" customHeight="1">
      <c r="A70" s="19"/>
      <c r="B70" s="251"/>
      <c r="C70" s="141" t="s">
        <v>107</v>
      </c>
      <c r="D70" s="142"/>
      <c r="E70" s="270"/>
      <c r="F70" s="271"/>
      <c r="G70" s="369"/>
      <c r="H70" s="9"/>
      <c r="I70" s="322"/>
      <c r="J70" s="322"/>
      <c r="K70" s="331"/>
    </row>
    <row r="71" spans="1:12" ht="40.15" customHeight="1">
      <c r="A71" s="197" t="s">
        <v>108</v>
      </c>
      <c r="B71" s="245" t="s">
        <v>109</v>
      </c>
      <c r="C71" s="143">
        <v>12</v>
      </c>
      <c r="D71" s="144">
        <f>MIN(SUM(D61:D70), 12)</f>
        <v>0</v>
      </c>
      <c r="E71" s="266"/>
      <c r="F71" s="267"/>
      <c r="G71" s="366"/>
      <c r="H71" s="27"/>
      <c r="I71" s="322"/>
      <c r="J71" s="322"/>
      <c r="K71" s="331"/>
    </row>
    <row r="72" spans="1:12" ht="15" customHeight="1" thickBot="1">
      <c r="A72" s="74"/>
      <c r="B72" s="256"/>
      <c r="C72" s="145" t="s">
        <v>110</v>
      </c>
      <c r="D72" s="167">
        <f>_xlfn.PERCENTOF(D71,C71)</f>
        <v>0</v>
      </c>
      <c r="E72" s="286"/>
      <c r="F72" s="287"/>
      <c r="G72" s="358"/>
      <c r="I72" s="322"/>
      <c r="J72" s="322"/>
      <c r="K72" s="326"/>
    </row>
    <row r="73" spans="1:12" ht="40.15" customHeight="1">
      <c r="A73" s="113" t="s">
        <v>142</v>
      </c>
      <c r="B73" s="247"/>
      <c r="C73" s="81"/>
      <c r="D73" s="79"/>
      <c r="E73" s="268"/>
      <c r="F73" s="269"/>
      <c r="G73" s="361"/>
      <c r="H73" s="9"/>
      <c r="I73" s="322"/>
      <c r="J73" s="322"/>
      <c r="K73" s="322"/>
    </row>
    <row r="74" spans="1:12" ht="25.9" customHeight="1">
      <c r="A74" s="32" t="s">
        <v>143</v>
      </c>
      <c r="B74" s="257"/>
      <c r="C74" s="51"/>
      <c r="D74" s="52"/>
      <c r="E74" s="290"/>
      <c r="F74" s="291"/>
      <c r="G74" s="371" t="s">
        <v>377</v>
      </c>
      <c r="H74" s="33"/>
      <c r="I74" s="330"/>
      <c r="J74" s="330"/>
      <c r="K74" s="322"/>
    </row>
    <row r="75" spans="1:12" ht="25.9" customHeight="1">
      <c r="A75" s="337" t="s">
        <v>144</v>
      </c>
      <c r="B75" s="248" t="s">
        <v>19</v>
      </c>
      <c r="C75" s="55">
        <f t="shared" ref="C75:D77" si="3">J75</f>
        <v>3</v>
      </c>
      <c r="D75" s="56">
        <f t="shared" si="3"/>
        <v>0</v>
      </c>
      <c r="E75" s="272"/>
      <c r="F75" s="273"/>
      <c r="G75" s="365" t="s">
        <v>375</v>
      </c>
      <c r="H75" s="35"/>
      <c r="I75" s="326">
        <v>3</v>
      </c>
      <c r="J75" s="322">
        <f>IF(B75="N/A",0,I75)</f>
        <v>3</v>
      </c>
      <c r="K75" s="326">
        <f>IF(B75="Yes",J75,0)</f>
        <v>0</v>
      </c>
    </row>
    <row r="76" spans="1:12" ht="25.9" customHeight="1">
      <c r="A76" s="336" t="s">
        <v>145</v>
      </c>
      <c r="B76" s="248" t="s">
        <v>19</v>
      </c>
      <c r="C76" s="55">
        <f t="shared" si="3"/>
        <v>2</v>
      </c>
      <c r="D76" s="56">
        <f t="shared" si="3"/>
        <v>0</v>
      </c>
      <c r="E76" s="272"/>
      <c r="F76" s="273"/>
      <c r="G76" s="372"/>
      <c r="H76" s="35"/>
      <c r="I76" s="326">
        <v>2</v>
      </c>
      <c r="J76" s="322">
        <f>IF(B76="N/A",0,I76)</f>
        <v>2</v>
      </c>
      <c r="K76" s="326">
        <f>IF(B76="Yes",J76,0)</f>
        <v>0</v>
      </c>
    </row>
    <row r="77" spans="1:12" ht="28.9" customHeight="1">
      <c r="A77" s="335" t="s">
        <v>146</v>
      </c>
      <c r="B77" s="248" t="s">
        <v>19</v>
      </c>
      <c r="C77" s="55">
        <f t="shared" si="3"/>
        <v>2</v>
      </c>
      <c r="D77" s="56">
        <f t="shared" si="3"/>
        <v>0</v>
      </c>
      <c r="E77" s="272"/>
      <c r="F77" s="273"/>
      <c r="G77" s="366" t="s">
        <v>379</v>
      </c>
      <c r="H77" s="27"/>
      <c r="I77" s="322">
        <v>2</v>
      </c>
      <c r="J77" s="322">
        <f>IF(B77="N/A",0,I77)</f>
        <v>2</v>
      </c>
      <c r="K77" s="98">
        <f>IF(B77="Yes",J77,0)</f>
        <v>0</v>
      </c>
    </row>
    <row r="78" spans="1:12" ht="25.9" customHeight="1">
      <c r="A78" s="206" t="s">
        <v>147</v>
      </c>
      <c r="B78" s="251"/>
      <c r="C78" s="55"/>
      <c r="D78" s="56"/>
      <c r="E78" s="292"/>
      <c r="F78" s="293"/>
      <c r="G78" s="366"/>
      <c r="H78" s="27"/>
      <c r="I78" s="322"/>
      <c r="J78" s="322"/>
      <c r="K78" s="98"/>
    </row>
    <row r="79" spans="1:12" ht="31.9" customHeight="1">
      <c r="A79" s="338" t="s">
        <v>148</v>
      </c>
      <c r="B79" s="258" t="s">
        <v>19</v>
      </c>
      <c r="C79" s="55">
        <f>J79</f>
        <v>2</v>
      </c>
      <c r="D79" s="56">
        <f>K79</f>
        <v>0</v>
      </c>
      <c r="E79" s="272"/>
      <c r="F79" s="273"/>
      <c r="G79" s="365" t="s">
        <v>378</v>
      </c>
      <c r="H79" s="35"/>
      <c r="I79" s="326">
        <v>2</v>
      </c>
      <c r="J79" s="322">
        <f>IF(B79="N/A",0,I79)</f>
        <v>2</v>
      </c>
      <c r="K79" s="326">
        <f>IF(B79="Yes",J79,0)</f>
        <v>0</v>
      </c>
    </row>
    <row r="80" spans="1:12" ht="31.9" customHeight="1" thickBot="1">
      <c r="A80" s="228" t="s">
        <v>149</v>
      </c>
      <c r="B80" s="258" t="s">
        <v>19</v>
      </c>
      <c r="C80" s="55">
        <f>J80</f>
        <v>2</v>
      </c>
      <c r="D80" s="56">
        <f>K80</f>
        <v>0</v>
      </c>
      <c r="E80" s="272"/>
      <c r="F80" s="273"/>
      <c r="G80" s="365" t="s">
        <v>376</v>
      </c>
      <c r="H80" s="35"/>
      <c r="I80" s="326">
        <v>2</v>
      </c>
      <c r="J80" s="322">
        <f>IF(B80="N/A",0,I80)</f>
        <v>2</v>
      </c>
      <c r="K80" s="326">
        <f>IF(B80="Yes",J80,0)</f>
        <v>0</v>
      </c>
    </row>
    <row r="81" spans="1:8092" ht="15" customHeight="1">
      <c r="A81" s="14"/>
      <c r="B81" s="253"/>
      <c r="C81" s="141" t="s">
        <v>107</v>
      </c>
      <c r="D81" s="142"/>
      <c r="E81" s="288"/>
      <c r="F81" s="289"/>
      <c r="G81" s="365"/>
      <c r="H81" s="35"/>
      <c r="I81" s="326"/>
      <c r="J81" s="326"/>
      <c r="K81" s="332"/>
    </row>
    <row r="82" spans="1:8092" ht="40.15" customHeight="1">
      <c r="A82" s="197" t="s">
        <v>108</v>
      </c>
      <c r="B82" s="245" t="s">
        <v>109</v>
      </c>
      <c r="C82" s="143">
        <f>SUM(C75:C80)</f>
        <v>11</v>
      </c>
      <c r="D82" s="144">
        <f>SUM(D75:D81)</f>
        <v>0</v>
      </c>
      <c r="E82" s="266"/>
      <c r="F82" s="267"/>
      <c r="G82" s="366"/>
      <c r="H82" s="27"/>
      <c r="I82" s="322"/>
      <c r="J82" s="322"/>
      <c r="K82" s="326"/>
    </row>
    <row r="83" spans="1:8092" ht="15" customHeight="1" thickBot="1">
      <c r="A83" s="74"/>
      <c r="B83" s="246"/>
      <c r="C83" s="145" t="s">
        <v>110</v>
      </c>
      <c r="D83" s="167">
        <f>_xlfn.PERCENTOF(D82,C82)</f>
        <v>0</v>
      </c>
      <c r="E83" s="286"/>
      <c r="F83" s="287"/>
      <c r="G83" s="358"/>
      <c r="I83" s="322"/>
      <c r="J83" s="322"/>
      <c r="K83" s="322"/>
    </row>
    <row r="84" spans="1:8092" s="67" customFormat="1" ht="40.15" customHeight="1">
      <c r="A84" s="113" t="s">
        <v>150</v>
      </c>
      <c r="B84" s="247"/>
      <c r="C84" s="81"/>
      <c r="D84" s="79"/>
      <c r="E84" s="268"/>
      <c r="F84" s="269"/>
      <c r="G84" s="361"/>
      <c r="H84" s="9"/>
      <c r="I84" s="322"/>
      <c r="J84" s="322"/>
      <c r="K84" s="322"/>
    </row>
    <row r="85" spans="1:8092" ht="31.9" customHeight="1">
      <c r="A85" s="228" t="s">
        <v>151</v>
      </c>
      <c r="B85" s="237" t="s">
        <v>19</v>
      </c>
      <c r="C85" s="180">
        <f>J85</f>
        <v>2</v>
      </c>
      <c r="D85" s="56">
        <f t="shared" ref="C85:D88" si="4">K85</f>
        <v>0</v>
      </c>
      <c r="E85" s="272"/>
      <c r="F85" s="273"/>
      <c r="G85" s="357" t="s">
        <v>383</v>
      </c>
      <c r="H85" s="35"/>
      <c r="I85" s="89">
        <v>2</v>
      </c>
      <c r="J85" s="92">
        <f>IF(B85="N/A",0,I85)</f>
        <v>2</v>
      </c>
      <c r="K85" s="89">
        <f>IF(B85="Yes",J85,0)</f>
        <v>0</v>
      </c>
    </row>
    <row r="86" spans="1:8092" ht="31.9" customHeight="1">
      <c r="A86" s="335" t="s">
        <v>152</v>
      </c>
      <c r="B86" s="237" t="s">
        <v>19</v>
      </c>
      <c r="C86" s="180">
        <f t="shared" si="4"/>
        <v>2</v>
      </c>
      <c r="D86" s="56">
        <f t="shared" si="4"/>
        <v>0</v>
      </c>
      <c r="E86" s="272"/>
      <c r="F86" s="273"/>
      <c r="G86" s="357"/>
      <c r="H86" s="35"/>
      <c r="I86" s="326">
        <v>2</v>
      </c>
      <c r="J86" s="322">
        <f>IF(B86="N/A",0,I86)</f>
        <v>2</v>
      </c>
      <c r="K86" s="326">
        <f>IF(B86="Yes",J86,0)</f>
        <v>0</v>
      </c>
    </row>
    <row r="87" spans="1:8092" ht="30">
      <c r="A87" s="30" t="s">
        <v>153</v>
      </c>
      <c r="B87" s="237" t="s">
        <v>19</v>
      </c>
      <c r="C87" s="180">
        <f t="shared" si="4"/>
        <v>3</v>
      </c>
      <c r="D87" s="56">
        <f t="shared" si="4"/>
        <v>0</v>
      </c>
      <c r="E87" s="272"/>
      <c r="F87" s="273"/>
      <c r="G87" s="373" t="s">
        <v>380</v>
      </c>
      <c r="H87" s="42"/>
      <c r="I87" s="89">
        <v>3</v>
      </c>
      <c r="J87" s="322">
        <f>IF(B87="N/A",0,I87)</f>
        <v>3</v>
      </c>
      <c r="K87" s="89">
        <f>IF(B87="Yes",J87,0)</f>
        <v>0</v>
      </c>
    </row>
    <row r="88" spans="1:8092" ht="25.9" customHeight="1" thickBot="1">
      <c r="A88" s="191" t="s">
        <v>154</v>
      </c>
      <c r="B88" s="237" t="s">
        <v>19</v>
      </c>
      <c r="C88" s="180">
        <f t="shared" si="4"/>
        <v>2</v>
      </c>
      <c r="D88" s="56">
        <f t="shared" si="4"/>
        <v>0</v>
      </c>
      <c r="E88" s="272"/>
      <c r="F88" s="273"/>
      <c r="G88" s="365" t="s">
        <v>382</v>
      </c>
      <c r="H88" s="35"/>
      <c r="I88" s="326">
        <v>2</v>
      </c>
      <c r="J88" s="322">
        <f>IF(B88="N/A",0,I88)</f>
        <v>2</v>
      </c>
      <c r="K88" s="326">
        <f>IF(B88="Yes",J88,0)</f>
        <v>0</v>
      </c>
    </row>
    <row r="89" spans="1:8092" s="30" customFormat="1" ht="15" customHeight="1">
      <c r="A89" s="14"/>
      <c r="B89" s="259"/>
      <c r="C89" s="141" t="s">
        <v>107</v>
      </c>
      <c r="D89" s="142"/>
      <c r="E89" s="292"/>
      <c r="F89" s="293"/>
      <c r="G89" s="365"/>
      <c r="H89" s="35"/>
      <c r="I89" s="326"/>
      <c r="J89" s="322"/>
      <c r="K89" s="326"/>
    </row>
    <row r="90" spans="1:8092" ht="40.15" customHeight="1">
      <c r="A90" s="197" t="s">
        <v>108</v>
      </c>
      <c r="B90" s="245" t="s">
        <v>109</v>
      </c>
      <c r="C90" s="143">
        <f>SUM(C86:C88)</f>
        <v>7</v>
      </c>
      <c r="D90" s="144">
        <f>SUM(D86:D89)</f>
        <v>0</v>
      </c>
      <c r="E90" s="266"/>
      <c r="F90" s="267"/>
      <c r="G90" s="366"/>
      <c r="H90" s="27"/>
      <c r="I90" s="322"/>
      <c r="J90" s="322"/>
      <c r="K90" s="326"/>
    </row>
    <row r="91" spans="1:8092" ht="15" customHeight="1" thickBot="1">
      <c r="A91" s="74"/>
      <c r="B91" s="246"/>
      <c r="C91" s="145" t="s">
        <v>110</v>
      </c>
      <c r="D91" s="167">
        <f>_xlfn.PERCENTOF(D90,C90)</f>
        <v>0</v>
      </c>
      <c r="E91" s="286"/>
      <c r="F91" s="287"/>
      <c r="G91" s="358"/>
      <c r="I91" s="322"/>
      <c r="J91" s="322"/>
      <c r="K91" s="322"/>
    </row>
    <row r="92" spans="1:8092" ht="40.15" customHeight="1">
      <c r="A92" s="113" t="s">
        <v>155</v>
      </c>
      <c r="B92" s="247"/>
      <c r="C92" s="81"/>
      <c r="D92" s="79"/>
      <c r="E92" s="268"/>
      <c r="F92" s="269"/>
      <c r="G92" s="361"/>
      <c r="H92" s="9"/>
      <c r="I92" s="322"/>
      <c r="J92" s="322"/>
      <c r="K92" s="326"/>
    </row>
    <row r="93" spans="1:8092" ht="25.9" customHeight="1">
      <c r="A93" s="191" t="s">
        <v>156</v>
      </c>
      <c r="B93" s="258" t="s">
        <v>19</v>
      </c>
      <c r="C93" s="55">
        <f>J93</f>
        <v>2</v>
      </c>
      <c r="D93" s="56">
        <f>K93</f>
        <v>0</v>
      </c>
      <c r="E93" s="272"/>
      <c r="F93" s="273"/>
      <c r="G93" s="357" t="s">
        <v>384</v>
      </c>
      <c r="I93" s="326">
        <v>2</v>
      </c>
      <c r="J93" s="322">
        <f>IF(B93="N/A / Exempt",0,I93)</f>
        <v>2</v>
      </c>
      <c r="K93" s="326" cm="1">
        <f t="array" ref="K93">_xlfn.IFS(B93="20% or higher",J93,B93="Between 10% and 19.9% ",1,B93="Less than 10%",0,B93="N/A / Exempt",0,B93="Select from dropdown menu",0)</f>
        <v>0</v>
      </c>
    </row>
    <row r="94" spans="1:8092" ht="25.9" customHeight="1">
      <c r="A94" s="191" t="s">
        <v>157</v>
      </c>
      <c r="B94" s="258" t="s">
        <v>19</v>
      </c>
      <c r="C94" s="55">
        <f>J94</f>
        <v>2</v>
      </c>
      <c r="D94" s="56">
        <f>K94</f>
        <v>0</v>
      </c>
      <c r="E94" s="272"/>
      <c r="F94" s="273"/>
      <c r="G94" s="365"/>
      <c r="H94" s="35"/>
      <c r="I94" s="326">
        <v>2</v>
      </c>
      <c r="J94" s="322">
        <f>IF(B94="N/A",0,I94)</f>
        <v>2</v>
      </c>
      <c r="K94" s="326">
        <f>IF(B94="Yes",J94,0)</f>
        <v>0</v>
      </c>
    </row>
    <row r="95" spans="1:8092" ht="25.9" customHeight="1">
      <c r="A95" s="200" t="s">
        <v>158</v>
      </c>
      <c r="B95" s="258" t="s">
        <v>101</v>
      </c>
      <c r="C95" s="51"/>
      <c r="D95" s="52"/>
      <c r="E95" s="272"/>
      <c r="F95" s="273"/>
      <c r="G95" s="357"/>
      <c r="I95" s="322"/>
      <c r="J95" s="322">
        <f t="shared" ref="J95:J106" si="5">IF(B95="N/A",0,I95)</f>
        <v>0</v>
      </c>
      <c r="K95" s="322"/>
    </row>
    <row r="96" spans="1:8092" s="29" customFormat="1" ht="25.9" customHeight="1">
      <c r="A96" s="109" t="s">
        <v>159</v>
      </c>
      <c r="B96" s="260"/>
      <c r="C96" s="51"/>
      <c r="D96" s="52"/>
      <c r="E96" s="266"/>
      <c r="F96" s="267"/>
      <c r="G96" s="357" t="s">
        <v>400</v>
      </c>
      <c r="H96" s="12"/>
      <c r="I96" s="329"/>
      <c r="J96" s="322">
        <f t="shared" si="5"/>
        <v>0</v>
      </c>
      <c r="K96" s="326"/>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c r="ALJ96" s="27"/>
      <c r="ALK96" s="27"/>
      <c r="ALL96" s="27"/>
      <c r="ALM96" s="27"/>
      <c r="ALN96" s="27"/>
      <c r="ALO96" s="27"/>
      <c r="ALP96" s="27"/>
      <c r="ALQ96" s="27"/>
      <c r="ALR96" s="27"/>
      <c r="ALS96" s="27"/>
      <c r="ALT96" s="27"/>
      <c r="ALU96" s="27"/>
      <c r="ALV96" s="27"/>
      <c r="ALW96" s="27"/>
      <c r="ALX96" s="27"/>
      <c r="ALY96" s="27"/>
      <c r="ALZ96" s="27"/>
      <c r="AMA96" s="27"/>
      <c r="AMB96" s="27"/>
      <c r="AMC96" s="27"/>
      <c r="AMD96" s="27"/>
      <c r="AME96" s="27"/>
      <c r="AMF96" s="27"/>
      <c r="AMG96" s="27"/>
      <c r="AMH96" s="27"/>
      <c r="AMI96" s="27"/>
      <c r="AMJ96" s="27"/>
      <c r="AMK96" s="27"/>
      <c r="AML96" s="27"/>
      <c r="AMM96" s="27"/>
      <c r="AMN96" s="27"/>
      <c r="AMO96" s="27"/>
      <c r="AMP96" s="27"/>
      <c r="AMQ96" s="27"/>
      <c r="AMR96" s="27"/>
      <c r="AMS96" s="27"/>
      <c r="AMT96" s="27"/>
      <c r="AMU96" s="27"/>
      <c r="AMV96" s="27"/>
      <c r="AMW96" s="27"/>
      <c r="AMX96" s="27"/>
      <c r="AMY96" s="27"/>
      <c r="AMZ96" s="27"/>
      <c r="ANA96" s="27"/>
      <c r="ANB96" s="27"/>
      <c r="ANC96" s="27"/>
      <c r="AND96" s="27"/>
      <c r="ANE96" s="27"/>
      <c r="ANF96" s="27"/>
      <c r="ANG96" s="27"/>
      <c r="ANH96" s="27"/>
      <c r="ANI96" s="27"/>
      <c r="ANJ96" s="27"/>
      <c r="ANK96" s="27"/>
      <c r="ANL96" s="27"/>
      <c r="ANM96" s="27"/>
      <c r="ANN96" s="27"/>
      <c r="ANO96" s="27"/>
      <c r="ANP96" s="27"/>
      <c r="ANQ96" s="27"/>
      <c r="ANR96" s="27"/>
      <c r="ANS96" s="27"/>
      <c r="ANT96" s="27"/>
      <c r="ANU96" s="27"/>
      <c r="ANV96" s="27"/>
      <c r="ANW96" s="27"/>
      <c r="ANX96" s="27"/>
      <c r="ANY96" s="27"/>
      <c r="ANZ96" s="27"/>
      <c r="AOA96" s="27"/>
      <c r="AOB96" s="27"/>
      <c r="AOC96" s="27"/>
      <c r="AOD96" s="27"/>
      <c r="AOE96" s="27"/>
      <c r="AOF96" s="27"/>
      <c r="AOG96" s="27"/>
      <c r="AOH96" s="27"/>
      <c r="AOI96" s="27"/>
      <c r="AOJ96" s="27"/>
      <c r="AOK96" s="27"/>
      <c r="AOL96" s="27"/>
      <c r="AOM96" s="27"/>
      <c r="AON96" s="27"/>
      <c r="AOO96" s="27"/>
      <c r="AOP96" s="27"/>
      <c r="AOQ96" s="27"/>
      <c r="AOR96" s="27"/>
      <c r="AOS96" s="27"/>
      <c r="AOT96" s="27"/>
      <c r="AOU96" s="27"/>
      <c r="AOV96" s="27"/>
      <c r="AOW96" s="27"/>
      <c r="AOX96" s="27"/>
      <c r="AOY96" s="27"/>
      <c r="AOZ96" s="27"/>
      <c r="APA96" s="27"/>
      <c r="APB96" s="27"/>
      <c r="APC96" s="27"/>
      <c r="APD96" s="27"/>
      <c r="APE96" s="27"/>
      <c r="APF96" s="27"/>
      <c r="APG96" s="27"/>
      <c r="APH96" s="27"/>
      <c r="API96" s="27"/>
      <c r="APJ96" s="27"/>
      <c r="APK96" s="27"/>
      <c r="APL96" s="27"/>
      <c r="APM96" s="27"/>
      <c r="APN96" s="27"/>
      <c r="APO96" s="27"/>
      <c r="APP96" s="27"/>
      <c r="APQ96" s="27"/>
      <c r="APR96" s="27"/>
      <c r="APS96" s="27"/>
      <c r="APT96" s="27"/>
      <c r="APU96" s="27"/>
      <c r="APV96" s="27"/>
      <c r="APW96" s="27"/>
      <c r="APX96" s="27"/>
      <c r="APY96" s="27"/>
      <c r="APZ96" s="27"/>
      <c r="AQA96" s="27"/>
      <c r="AQB96" s="27"/>
      <c r="AQC96" s="27"/>
      <c r="AQD96" s="27"/>
      <c r="AQE96" s="27"/>
      <c r="AQF96" s="27"/>
      <c r="AQG96" s="27"/>
      <c r="AQH96" s="27"/>
      <c r="AQI96" s="27"/>
      <c r="AQJ96" s="27"/>
      <c r="AQK96" s="27"/>
      <c r="AQL96" s="27"/>
      <c r="AQM96" s="27"/>
      <c r="AQN96" s="27"/>
      <c r="AQO96" s="27"/>
      <c r="AQP96" s="27"/>
      <c r="AQQ96" s="27"/>
      <c r="AQR96" s="27"/>
      <c r="AQS96" s="27"/>
      <c r="AQT96" s="27"/>
      <c r="AQU96" s="27"/>
      <c r="AQV96" s="27"/>
      <c r="AQW96" s="27"/>
      <c r="AQX96" s="27"/>
      <c r="AQY96" s="27"/>
      <c r="AQZ96" s="27"/>
      <c r="ARA96" s="27"/>
      <c r="ARB96" s="27"/>
      <c r="ARC96" s="27"/>
      <c r="ARD96" s="27"/>
      <c r="ARE96" s="27"/>
      <c r="ARF96" s="27"/>
      <c r="ARG96" s="27"/>
      <c r="ARH96" s="27"/>
      <c r="ARI96" s="27"/>
      <c r="ARJ96" s="27"/>
      <c r="ARK96" s="27"/>
      <c r="ARL96" s="27"/>
      <c r="ARM96" s="27"/>
      <c r="ARN96" s="27"/>
      <c r="ARO96" s="27"/>
      <c r="ARP96" s="27"/>
      <c r="ARQ96" s="27"/>
      <c r="ARR96" s="27"/>
      <c r="ARS96" s="27"/>
      <c r="ART96" s="27"/>
      <c r="ARU96" s="27"/>
      <c r="ARV96" s="27"/>
      <c r="ARW96" s="27"/>
      <c r="ARX96" s="27"/>
      <c r="ARY96" s="27"/>
      <c r="ARZ96" s="27"/>
      <c r="ASA96" s="27"/>
      <c r="ASB96" s="27"/>
      <c r="ASC96" s="27"/>
      <c r="ASD96" s="27"/>
      <c r="ASE96" s="27"/>
      <c r="ASF96" s="27"/>
      <c r="ASG96" s="27"/>
      <c r="ASH96" s="27"/>
      <c r="ASI96" s="27"/>
      <c r="ASJ96" s="27"/>
      <c r="ASK96" s="27"/>
      <c r="ASL96" s="27"/>
      <c r="ASM96" s="27"/>
      <c r="ASN96" s="27"/>
      <c r="ASO96" s="27"/>
      <c r="ASP96" s="27"/>
      <c r="ASQ96" s="27"/>
      <c r="ASR96" s="27"/>
      <c r="ASS96" s="27"/>
      <c r="AST96" s="27"/>
      <c r="ASU96" s="27"/>
      <c r="ASV96" s="27"/>
      <c r="ASW96" s="27"/>
      <c r="ASX96" s="27"/>
      <c r="ASY96" s="27"/>
      <c r="ASZ96" s="27"/>
      <c r="ATA96" s="27"/>
      <c r="ATB96" s="27"/>
      <c r="ATC96" s="27"/>
      <c r="ATD96" s="27"/>
      <c r="ATE96" s="27"/>
      <c r="ATF96" s="27"/>
      <c r="ATG96" s="27"/>
      <c r="ATH96" s="27"/>
      <c r="ATI96" s="27"/>
      <c r="ATJ96" s="27"/>
      <c r="ATK96" s="27"/>
      <c r="ATL96" s="27"/>
      <c r="ATM96" s="27"/>
      <c r="ATN96" s="27"/>
      <c r="ATO96" s="27"/>
      <c r="ATP96" s="27"/>
      <c r="ATQ96" s="27"/>
      <c r="ATR96" s="27"/>
      <c r="ATS96" s="27"/>
      <c r="ATT96" s="27"/>
      <c r="ATU96" s="27"/>
      <c r="ATV96" s="27"/>
      <c r="ATW96" s="27"/>
      <c r="ATX96" s="27"/>
      <c r="ATY96" s="27"/>
      <c r="ATZ96" s="27"/>
      <c r="AUA96" s="27"/>
      <c r="AUB96" s="27"/>
      <c r="AUC96" s="27"/>
      <c r="AUD96" s="27"/>
      <c r="AUE96" s="27"/>
      <c r="AUF96" s="27"/>
      <c r="AUG96" s="27"/>
      <c r="AUH96" s="27"/>
      <c r="AUI96" s="27"/>
      <c r="AUJ96" s="27"/>
      <c r="AUK96" s="27"/>
      <c r="AUL96" s="27"/>
      <c r="AUM96" s="27"/>
      <c r="AUN96" s="27"/>
      <c r="AUO96" s="27"/>
      <c r="AUP96" s="27"/>
      <c r="AUQ96" s="27"/>
      <c r="AUR96" s="27"/>
      <c r="AUS96" s="27"/>
      <c r="AUT96" s="27"/>
      <c r="AUU96" s="27"/>
      <c r="AUV96" s="27"/>
      <c r="AUW96" s="27"/>
      <c r="AUX96" s="27"/>
      <c r="AUY96" s="27"/>
      <c r="AUZ96" s="27"/>
      <c r="AVA96" s="27"/>
      <c r="AVB96" s="27"/>
      <c r="AVC96" s="27"/>
      <c r="AVD96" s="27"/>
      <c r="AVE96" s="27"/>
      <c r="AVF96" s="27"/>
      <c r="AVG96" s="27"/>
      <c r="AVH96" s="27"/>
      <c r="AVI96" s="27"/>
      <c r="AVJ96" s="27"/>
      <c r="AVK96" s="27"/>
      <c r="AVL96" s="27"/>
      <c r="AVM96" s="27"/>
      <c r="AVN96" s="27"/>
      <c r="AVO96" s="27"/>
      <c r="AVP96" s="27"/>
      <c r="AVQ96" s="27"/>
      <c r="AVR96" s="27"/>
      <c r="AVS96" s="27"/>
      <c r="AVT96" s="27"/>
      <c r="AVU96" s="27"/>
      <c r="AVV96" s="27"/>
      <c r="AVW96" s="27"/>
      <c r="AVX96" s="27"/>
      <c r="AVY96" s="27"/>
      <c r="AVZ96" s="27"/>
      <c r="AWA96" s="27"/>
      <c r="AWB96" s="27"/>
      <c r="AWC96" s="27"/>
      <c r="AWD96" s="27"/>
      <c r="AWE96" s="27"/>
      <c r="AWF96" s="27"/>
      <c r="AWG96" s="27"/>
      <c r="AWH96" s="27"/>
      <c r="AWI96" s="27"/>
      <c r="AWJ96" s="27"/>
      <c r="AWK96" s="27"/>
      <c r="AWL96" s="27"/>
      <c r="AWM96" s="27"/>
      <c r="AWN96" s="27"/>
      <c r="AWO96" s="27"/>
      <c r="AWP96" s="27"/>
      <c r="AWQ96" s="27"/>
      <c r="AWR96" s="27"/>
      <c r="AWS96" s="27"/>
      <c r="AWT96" s="27"/>
      <c r="AWU96" s="27"/>
      <c r="AWV96" s="27"/>
      <c r="AWW96" s="27"/>
      <c r="AWX96" s="27"/>
      <c r="AWY96" s="27"/>
      <c r="AWZ96" s="27"/>
      <c r="AXA96" s="27"/>
      <c r="AXB96" s="27"/>
      <c r="AXC96" s="27"/>
      <c r="AXD96" s="27"/>
      <c r="AXE96" s="27"/>
      <c r="AXF96" s="27"/>
      <c r="AXG96" s="27"/>
      <c r="AXH96" s="27"/>
      <c r="AXI96" s="27"/>
      <c r="AXJ96" s="27"/>
      <c r="AXK96" s="27"/>
      <c r="AXL96" s="27"/>
      <c r="AXM96" s="27"/>
      <c r="AXN96" s="27"/>
      <c r="AXO96" s="27"/>
      <c r="AXP96" s="27"/>
      <c r="AXQ96" s="27"/>
      <c r="AXR96" s="27"/>
      <c r="AXS96" s="27"/>
      <c r="AXT96" s="27"/>
      <c r="AXU96" s="27"/>
      <c r="AXV96" s="27"/>
      <c r="AXW96" s="27"/>
      <c r="AXX96" s="27"/>
      <c r="AXY96" s="27"/>
      <c r="AXZ96" s="27"/>
      <c r="AYA96" s="27"/>
      <c r="AYB96" s="27"/>
      <c r="AYC96" s="27"/>
      <c r="AYD96" s="27"/>
      <c r="AYE96" s="27"/>
      <c r="AYF96" s="27"/>
      <c r="AYG96" s="27"/>
      <c r="AYH96" s="27"/>
      <c r="AYI96" s="27"/>
      <c r="AYJ96" s="27"/>
      <c r="AYK96" s="27"/>
      <c r="AYL96" s="27"/>
      <c r="AYM96" s="27"/>
      <c r="AYN96" s="27"/>
      <c r="AYO96" s="27"/>
      <c r="AYP96" s="27"/>
      <c r="AYQ96" s="27"/>
      <c r="AYR96" s="27"/>
      <c r="AYS96" s="27"/>
      <c r="AYT96" s="27"/>
      <c r="AYU96" s="27"/>
      <c r="AYV96" s="27"/>
      <c r="AYW96" s="27"/>
      <c r="AYX96" s="27"/>
      <c r="AYY96" s="27"/>
      <c r="AYZ96" s="27"/>
      <c r="AZA96" s="27"/>
      <c r="AZB96" s="27"/>
      <c r="AZC96" s="27"/>
      <c r="AZD96" s="27"/>
      <c r="AZE96" s="27"/>
      <c r="AZF96" s="27"/>
      <c r="AZG96" s="27"/>
      <c r="AZH96" s="27"/>
      <c r="AZI96" s="27"/>
      <c r="AZJ96" s="27"/>
      <c r="AZK96" s="27"/>
      <c r="AZL96" s="27"/>
      <c r="AZM96" s="27"/>
      <c r="AZN96" s="27"/>
      <c r="AZO96" s="27"/>
      <c r="AZP96" s="27"/>
      <c r="AZQ96" s="27"/>
      <c r="AZR96" s="27"/>
      <c r="AZS96" s="27"/>
      <c r="AZT96" s="27"/>
      <c r="AZU96" s="27"/>
      <c r="AZV96" s="27"/>
      <c r="AZW96" s="27"/>
      <c r="AZX96" s="27"/>
      <c r="AZY96" s="27"/>
      <c r="AZZ96" s="27"/>
      <c r="BAA96" s="27"/>
      <c r="BAB96" s="27"/>
      <c r="BAC96" s="27"/>
      <c r="BAD96" s="27"/>
      <c r="BAE96" s="27"/>
      <c r="BAF96" s="27"/>
      <c r="BAG96" s="27"/>
      <c r="BAH96" s="27"/>
      <c r="BAI96" s="27"/>
      <c r="BAJ96" s="27"/>
      <c r="BAK96" s="27"/>
      <c r="BAL96" s="27"/>
      <c r="BAM96" s="27"/>
      <c r="BAN96" s="27"/>
      <c r="BAO96" s="27"/>
      <c r="BAP96" s="27"/>
      <c r="BAQ96" s="27"/>
      <c r="BAR96" s="27"/>
      <c r="BAS96" s="27"/>
      <c r="BAT96" s="27"/>
      <c r="BAU96" s="27"/>
      <c r="BAV96" s="27"/>
      <c r="BAW96" s="27"/>
      <c r="BAX96" s="27"/>
      <c r="BAY96" s="27"/>
      <c r="BAZ96" s="27"/>
      <c r="BBA96" s="27"/>
      <c r="BBB96" s="27"/>
      <c r="BBC96" s="27"/>
      <c r="BBD96" s="27"/>
      <c r="BBE96" s="27"/>
      <c r="BBF96" s="27"/>
      <c r="BBG96" s="27"/>
      <c r="BBH96" s="27"/>
      <c r="BBI96" s="27"/>
      <c r="BBJ96" s="27"/>
      <c r="BBK96" s="27"/>
      <c r="BBL96" s="27"/>
      <c r="BBM96" s="27"/>
      <c r="BBN96" s="27"/>
      <c r="BBO96" s="27"/>
      <c r="BBP96" s="27"/>
      <c r="BBQ96" s="27"/>
      <c r="BBR96" s="27"/>
      <c r="BBS96" s="27"/>
      <c r="BBT96" s="27"/>
      <c r="BBU96" s="27"/>
      <c r="BBV96" s="27"/>
      <c r="BBW96" s="27"/>
      <c r="BBX96" s="27"/>
      <c r="BBY96" s="27"/>
      <c r="BBZ96" s="27"/>
      <c r="BCA96" s="27"/>
      <c r="BCB96" s="27"/>
      <c r="BCC96" s="27"/>
      <c r="BCD96" s="27"/>
      <c r="BCE96" s="27"/>
      <c r="BCF96" s="27"/>
      <c r="BCG96" s="27"/>
      <c r="BCH96" s="27"/>
      <c r="BCI96" s="27"/>
      <c r="BCJ96" s="27"/>
      <c r="BCK96" s="27"/>
      <c r="BCL96" s="27"/>
      <c r="BCM96" s="27"/>
      <c r="BCN96" s="27"/>
      <c r="BCO96" s="27"/>
      <c r="BCP96" s="27"/>
      <c r="BCQ96" s="27"/>
      <c r="BCR96" s="27"/>
      <c r="BCS96" s="27"/>
      <c r="BCT96" s="27"/>
      <c r="BCU96" s="27"/>
      <c r="BCV96" s="27"/>
      <c r="BCW96" s="27"/>
      <c r="BCX96" s="27"/>
      <c r="BCY96" s="27"/>
      <c r="BCZ96" s="27"/>
      <c r="BDA96" s="27"/>
      <c r="BDB96" s="27"/>
      <c r="BDC96" s="27"/>
      <c r="BDD96" s="27"/>
      <c r="BDE96" s="27"/>
      <c r="BDF96" s="27"/>
      <c r="BDG96" s="27"/>
      <c r="BDH96" s="27"/>
      <c r="BDI96" s="27"/>
      <c r="BDJ96" s="27"/>
      <c r="BDK96" s="27"/>
      <c r="BDL96" s="27"/>
      <c r="BDM96" s="27"/>
      <c r="BDN96" s="27"/>
      <c r="BDO96" s="27"/>
      <c r="BDP96" s="27"/>
      <c r="BDQ96" s="27"/>
      <c r="BDR96" s="27"/>
      <c r="BDS96" s="27"/>
      <c r="BDT96" s="27"/>
      <c r="BDU96" s="27"/>
      <c r="BDV96" s="27"/>
      <c r="BDW96" s="27"/>
      <c r="BDX96" s="27"/>
      <c r="BDY96" s="27"/>
      <c r="BDZ96" s="27"/>
      <c r="BEA96" s="27"/>
      <c r="BEB96" s="27"/>
      <c r="BEC96" s="27"/>
      <c r="BED96" s="27"/>
      <c r="BEE96" s="27"/>
      <c r="BEF96" s="27"/>
      <c r="BEG96" s="27"/>
      <c r="BEH96" s="27"/>
      <c r="BEI96" s="27"/>
      <c r="BEJ96" s="27"/>
      <c r="BEK96" s="27"/>
      <c r="BEL96" s="27"/>
      <c r="BEM96" s="27"/>
      <c r="BEN96" s="27"/>
      <c r="BEO96" s="27"/>
      <c r="BEP96" s="27"/>
      <c r="BEQ96" s="27"/>
      <c r="BER96" s="27"/>
      <c r="BES96" s="27"/>
      <c r="BET96" s="27"/>
      <c r="BEU96" s="27"/>
      <c r="BEV96" s="27"/>
      <c r="BEW96" s="27"/>
      <c r="BEX96" s="27"/>
      <c r="BEY96" s="27"/>
      <c r="BEZ96" s="27"/>
      <c r="BFA96" s="27"/>
      <c r="BFB96" s="27"/>
      <c r="BFC96" s="27"/>
      <c r="BFD96" s="27"/>
      <c r="BFE96" s="27"/>
      <c r="BFF96" s="27"/>
      <c r="BFG96" s="27"/>
      <c r="BFH96" s="27"/>
      <c r="BFI96" s="27"/>
      <c r="BFJ96" s="27"/>
      <c r="BFK96" s="27"/>
      <c r="BFL96" s="27"/>
      <c r="BFM96" s="27"/>
      <c r="BFN96" s="27"/>
      <c r="BFO96" s="27"/>
      <c r="BFP96" s="27"/>
      <c r="BFQ96" s="27"/>
      <c r="BFR96" s="27"/>
      <c r="BFS96" s="27"/>
      <c r="BFT96" s="27"/>
      <c r="BFU96" s="27"/>
      <c r="BFV96" s="27"/>
      <c r="BFW96" s="27"/>
      <c r="BFX96" s="27"/>
      <c r="BFY96" s="27"/>
      <c r="BFZ96" s="27"/>
      <c r="BGA96" s="27"/>
      <c r="BGB96" s="27"/>
      <c r="BGC96" s="27"/>
      <c r="BGD96" s="27"/>
      <c r="BGE96" s="27"/>
      <c r="BGF96" s="27"/>
      <c r="BGG96" s="27"/>
      <c r="BGH96" s="27"/>
      <c r="BGI96" s="27"/>
      <c r="BGJ96" s="27"/>
      <c r="BGK96" s="27"/>
      <c r="BGL96" s="27"/>
      <c r="BGM96" s="27"/>
      <c r="BGN96" s="27"/>
      <c r="BGO96" s="27"/>
      <c r="BGP96" s="27"/>
      <c r="BGQ96" s="27"/>
      <c r="BGR96" s="27"/>
      <c r="BGS96" s="27"/>
      <c r="BGT96" s="27"/>
      <c r="BGU96" s="27"/>
      <c r="BGV96" s="27"/>
      <c r="BGW96" s="27"/>
      <c r="BGX96" s="27"/>
      <c r="BGY96" s="27"/>
      <c r="BGZ96" s="27"/>
      <c r="BHA96" s="27"/>
      <c r="BHB96" s="27"/>
      <c r="BHC96" s="27"/>
      <c r="BHD96" s="27"/>
      <c r="BHE96" s="27"/>
      <c r="BHF96" s="27"/>
      <c r="BHG96" s="27"/>
      <c r="BHH96" s="27"/>
      <c r="BHI96" s="27"/>
      <c r="BHJ96" s="27"/>
      <c r="BHK96" s="27"/>
      <c r="BHL96" s="27"/>
      <c r="BHM96" s="27"/>
      <c r="BHN96" s="27"/>
      <c r="BHO96" s="27"/>
      <c r="BHP96" s="27"/>
      <c r="BHQ96" s="27"/>
      <c r="BHR96" s="27"/>
      <c r="BHS96" s="27"/>
      <c r="BHT96" s="27"/>
      <c r="BHU96" s="27"/>
      <c r="BHV96" s="27"/>
      <c r="BHW96" s="27"/>
      <c r="BHX96" s="27"/>
      <c r="BHY96" s="27"/>
      <c r="BHZ96" s="27"/>
      <c r="BIA96" s="27"/>
      <c r="BIB96" s="27"/>
      <c r="BIC96" s="27"/>
      <c r="BID96" s="27"/>
      <c r="BIE96" s="27"/>
      <c r="BIF96" s="27"/>
      <c r="BIG96" s="27"/>
      <c r="BIH96" s="27"/>
      <c r="BII96" s="27"/>
      <c r="BIJ96" s="27"/>
      <c r="BIK96" s="27"/>
      <c r="BIL96" s="27"/>
      <c r="BIM96" s="27"/>
      <c r="BIN96" s="27"/>
      <c r="BIO96" s="27"/>
      <c r="BIP96" s="27"/>
      <c r="BIQ96" s="27"/>
      <c r="BIR96" s="27"/>
      <c r="BIS96" s="27"/>
      <c r="BIT96" s="27"/>
      <c r="BIU96" s="27"/>
      <c r="BIV96" s="27"/>
      <c r="BIW96" s="27"/>
      <c r="BIX96" s="27"/>
      <c r="BIY96" s="27"/>
      <c r="BIZ96" s="27"/>
      <c r="BJA96" s="27"/>
      <c r="BJB96" s="27"/>
      <c r="BJC96" s="27"/>
      <c r="BJD96" s="27"/>
      <c r="BJE96" s="27"/>
      <c r="BJF96" s="27"/>
      <c r="BJG96" s="27"/>
      <c r="BJH96" s="27"/>
      <c r="BJI96" s="27"/>
      <c r="BJJ96" s="27"/>
      <c r="BJK96" s="27"/>
      <c r="BJL96" s="27"/>
      <c r="BJM96" s="27"/>
      <c r="BJN96" s="27"/>
      <c r="BJO96" s="27"/>
      <c r="BJP96" s="27"/>
      <c r="BJQ96" s="27"/>
      <c r="BJR96" s="27"/>
      <c r="BJS96" s="27"/>
      <c r="BJT96" s="27"/>
      <c r="BJU96" s="27"/>
      <c r="BJV96" s="27"/>
      <c r="BJW96" s="27"/>
      <c r="BJX96" s="27"/>
      <c r="BJY96" s="27"/>
      <c r="BJZ96" s="27"/>
      <c r="BKA96" s="27"/>
      <c r="BKB96" s="27"/>
      <c r="BKC96" s="27"/>
      <c r="BKD96" s="27"/>
      <c r="BKE96" s="27"/>
      <c r="BKF96" s="27"/>
      <c r="BKG96" s="27"/>
      <c r="BKH96" s="27"/>
      <c r="BKI96" s="27"/>
      <c r="BKJ96" s="27"/>
      <c r="BKK96" s="27"/>
      <c r="BKL96" s="27"/>
      <c r="BKM96" s="27"/>
      <c r="BKN96" s="27"/>
      <c r="BKO96" s="27"/>
      <c r="BKP96" s="27"/>
      <c r="BKQ96" s="27"/>
      <c r="BKR96" s="27"/>
      <c r="BKS96" s="27"/>
      <c r="BKT96" s="27"/>
      <c r="BKU96" s="27"/>
      <c r="BKV96" s="27"/>
      <c r="BKW96" s="27"/>
      <c r="BKX96" s="27"/>
      <c r="BKY96" s="27"/>
      <c r="BKZ96" s="27"/>
      <c r="BLA96" s="27"/>
      <c r="BLB96" s="27"/>
      <c r="BLC96" s="27"/>
      <c r="BLD96" s="27"/>
      <c r="BLE96" s="27"/>
      <c r="BLF96" s="27"/>
      <c r="BLG96" s="27"/>
      <c r="BLH96" s="27"/>
      <c r="BLI96" s="27"/>
      <c r="BLJ96" s="27"/>
      <c r="BLK96" s="27"/>
      <c r="BLL96" s="27"/>
      <c r="BLM96" s="27"/>
      <c r="BLN96" s="27"/>
      <c r="BLO96" s="27"/>
      <c r="BLP96" s="27"/>
      <c r="BLQ96" s="27"/>
      <c r="BLR96" s="27"/>
      <c r="BLS96" s="27"/>
      <c r="BLT96" s="27"/>
      <c r="BLU96" s="27"/>
      <c r="BLV96" s="27"/>
      <c r="BLW96" s="27"/>
      <c r="BLX96" s="27"/>
      <c r="BLY96" s="27"/>
      <c r="BLZ96" s="27"/>
      <c r="BMA96" s="27"/>
      <c r="BMB96" s="27"/>
      <c r="BMC96" s="27"/>
      <c r="BMD96" s="27"/>
      <c r="BME96" s="27"/>
      <c r="BMF96" s="27"/>
      <c r="BMG96" s="27"/>
      <c r="BMH96" s="27"/>
      <c r="BMI96" s="27"/>
      <c r="BMJ96" s="27"/>
      <c r="BMK96" s="27"/>
      <c r="BML96" s="27"/>
      <c r="BMM96" s="27"/>
      <c r="BMN96" s="27"/>
      <c r="BMO96" s="27"/>
      <c r="BMP96" s="27"/>
      <c r="BMQ96" s="27"/>
      <c r="BMR96" s="27"/>
      <c r="BMS96" s="27"/>
      <c r="BMT96" s="27"/>
      <c r="BMU96" s="27"/>
      <c r="BMV96" s="27"/>
      <c r="BMW96" s="27"/>
      <c r="BMX96" s="27"/>
      <c r="BMY96" s="27"/>
      <c r="BMZ96" s="27"/>
      <c r="BNA96" s="27"/>
      <c r="BNB96" s="27"/>
      <c r="BNC96" s="27"/>
      <c r="BND96" s="27"/>
      <c r="BNE96" s="27"/>
      <c r="BNF96" s="27"/>
      <c r="BNG96" s="27"/>
      <c r="BNH96" s="27"/>
      <c r="BNI96" s="27"/>
      <c r="BNJ96" s="27"/>
      <c r="BNK96" s="27"/>
      <c r="BNL96" s="27"/>
      <c r="BNM96" s="27"/>
      <c r="BNN96" s="27"/>
      <c r="BNO96" s="27"/>
      <c r="BNP96" s="27"/>
      <c r="BNQ96" s="27"/>
      <c r="BNR96" s="27"/>
      <c r="BNS96" s="27"/>
      <c r="BNT96" s="27"/>
      <c r="BNU96" s="27"/>
      <c r="BNV96" s="27"/>
      <c r="BNW96" s="27"/>
      <c r="BNX96" s="27"/>
      <c r="BNY96" s="27"/>
      <c r="BNZ96" s="27"/>
      <c r="BOA96" s="27"/>
      <c r="BOB96" s="27"/>
      <c r="BOC96" s="27"/>
      <c r="BOD96" s="27"/>
      <c r="BOE96" s="27"/>
      <c r="BOF96" s="27"/>
      <c r="BOG96" s="27"/>
      <c r="BOH96" s="27"/>
      <c r="BOI96" s="27"/>
      <c r="BOJ96" s="27"/>
      <c r="BOK96" s="27"/>
      <c r="BOL96" s="27"/>
      <c r="BOM96" s="27"/>
      <c r="BON96" s="27"/>
      <c r="BOO96" s="27"/>
      <c r="BOP96" s="27"/>
      <c r="BOQ96" s="27"/>
      <c r="BOR96" s="27"/>
      <c r="BOS96" s="27"/>
      <c r="BOT96" s="27"/>
      <c r="BOU96" s="27"/>
      <c r="BOV96" s="27"/>
      <c r="BOW96" s="27"/>
      <c r="BOX96" s="27"/>
      <c r="BOY96" s="27"/>
      <c r="BOZ96" s="27"/>
      <c r="BPA96" s="27"/>
      <c r="BPB96" s="27"/>
      <c r="BPC96" s="27"/>
      <c r="BPD96" s="27"/>
      <c r="BPE96" s="27"/>
      <c r="BPF96" s="27"/>
      <c r="BPG96" s="27"/>
      <c r="BPH96" s="27"/>
      <c r="BPI96" s="27"/>
      <c r="BPJ96" s="27"/>
      <c r="BPK96" s="27"/>
      <c r="BPL96" s="27"/>
      <c r="BPM96" s="27"/>
      <c r="BPN96" s="27"/>
      <c r="BPO96" s="27"/>
      <c r="BPP96" s="27"/>
      <c r="BPQ96" s="27"/>
      <c r="BPR96" s="27"/>
      <c r="BPS96" s="27"/>
      <c r="BPT96" s="27"/>
      <c r="BPU96" s="27"/>
      <c r="BPV96" s="27"/>
      <c r="BPW96" s="27"/>
      <c r="BPX96" s="27"/>
      <c r="BPY96" s="27"/>
      <c r="BPZ96" s="27"/>
      <c r="BQA96" s="27"/>
      <c r="BQB96" s="27"/>
      <c r="BQC96" s="27"/>
      <c r="BQD96" s="27"/>
      <c r="BQE96" s="27"/>
      <c r="BQF96" s="27"/>
      <c r="BQG96" s="27"/>
      <c r="BQH96" s="27"/>
      <c r="BQI96" s="27"/>
      <c r="BQJ96" s="27"/>
      <c r="BQK96" s="27"/>
      <c r="BQL96" s="27"/>
      <c r="BQM96" s="27"/>
      <c r="BQN96" s="27"/>
      <c r="BQO96" s="27"/>
      <c r="BQP96" s="27"/>
      <c r="BQQ96" s="27"/>
      <c r="BQR96" s="27"/>
      <c r="BQS96" s="27"/>
      <c r="BQT96" s="27"/>
      <c r="BQU96" s="27"/>
      <c r="BQV96" s="27"/>
      <c r="BQW96" s="27"/>
      <c r="BQX96" s="27"/>
      <c r="BQY96" s="27"/>
      <c r="BQZ96" s="27"/>
      <c r="BRA96" s="27"/>
      <c r="BRB96" s="27"/>
      <c r="BRC96" s="27"/>
      <c r="BRD96" s="27"/>
      <c r="BRE96" s="27"/>
      <c r="BRF96" s="27"/>
      <c r="BRG96" s="27"/>
      <c r="BRH96" s="27"/>
      <c r="BRI96" s="27"/>
      <c r="BRJ96" s="27"/>
      <c r="BRK96" s="27"/>
      <c r="BRL96" s="27"/>
      <c r="BRM96" s="27"/>
      <c r="BRN96" s="27"/>
      <c r="BRO96" s="27"/>
      <c r="BRP96" s="27"/>
      <c r="BRQ96" s="27"/>
      <c r="BRR96" s="27"/>
      <c r="BRS96" s="27"/>
      <c r="BRT96" s="27"/>
      <c r="BRU96" s="27"/>
      <c r="BRV96" s="27"/>
      <c r="BRW96" s="27"/>
      <c r="BRX96" s="27"/>
      <c r="BRY96" s="27"/>
      <c r="BRZ96" s="27"/>
      <c r="BSA96" s="27"/>
      <c r="BSB96" s="27"/>
      <c r="BSC96" s="27"/>
      <c r="BSD96" s="27"/>
      <c r="BSE96" s="27"/>
      <c r="BSF96" s="27"/>
      <c r="BSG96" s="27"/>
      <c r="BSH96" s="27"/>
      <c r="BSI96" s="27"/>
      <c r="BSJ96" s="27"/>
      <c r="BSK96" s="27"/>
      <c r="BSL96" s="27"/>
      <c r="BSM96" s="27"/>
      <c r="BSN96" s="27"/>
      <c r="BSO96" s="27"/>
      <c r="BSP96" s="27"/>
      <c r="BSQ96" s="27"/>
      <c r="BSR96" s="27"/>
      <c r="BSS96" s="27"/>
      <c r="BST96" s="27"/>
      <c r="BSU96" s="27"/>
      <c r="BSV96" s="27"/>
      <c r="BSW96" s="27"/>
      <c r="BSX96" s="27"/>
      <c r="BSY96" s="27"/>
      <c r="BSZ96" s="27"/>
      <c r="BTA96" s="27"/>
      <c r="BTB96" s="27"/>
      <c r="BTC96" s="27"/>
      <c r="BTD96" s="27"/>
      <c r="BTE96" s="27"/>
      <c r="BTF96" s="27"/>
      <c r="BTG96" s="27"/>
      <c r="BTH96" s="27"/>
      <c r="BTI96" s="27"/>
      <c r="BTJ96" s="27"/>
      <c r="BTK96" s="27"/>
      <c r="BTL96" s="27"/>
      <c r="BTM96" s="27"/>
      <c r="BTN96" s="27"/>
      <c r="BTO96" s="27"/>
      <c r="BTP96" s="27"/>
      <c r="BTQ96" s="27"/>
      <c r="BTR96" s="27"/>
      <c r="BTS96" s="27"/>
      <c r="BTT96" s="27"/>
      <c r="BTU96" s="27"/>
      <c r="BTV96" s="27"/>
      <c r="BTW96" s="27"/>
      <c r="BTX96" s="27"/>
      <c r="BTY96" s="27"/>
      <c r="BTZ96" s="27"/>
      <c r="BUA96" s="27"/>
      <c r="BUB96" s="27"/>
      <c r="BUC96" s="27"/>
      <c r="BUD96" s="27"/>
      <c r="BUE96" s="27"/>
      <c r="BUF96" s="27"/>
      <c r="BUG96" s="27"/>
      <c r="BUH96" s="27"/>
      <c r="BUI96" s="27"/>
      <c r="BUJ96" s="27"/>
      <c r="BUK96" s="27"/>
      <c r="BUL96" s="27"/>
      <c r="BUM96" s="27"/>
      <c r="BUN96" s="27"/>
      <c r="BUO96" s="27"/>
      <c r="BUP96" s="27"/>
      <c r="BUQ96" s="27"/>
      <c r="BUR96" s="27"/>
      <c r="BUS96" s="27"/>
      <c r="BUT96" s="27"/>
      <c r="BUU96" s="27"/>
      <c r="BUV96" s="27"/>
      <c r="BUW96" s="27"/>
      <c r="BUX96" s="27"/>
      <c r="BUY96" s="27"/>
      <c r="BUZ96" s="27"/>
      <c r="BVA96" s="27"/>
      <c r="BVB96" s="27"/>
      <c r="BVC96" s="27"/>
      <c r="BVD96" s="27"/>
      <c r="BVE96" s="27"/>
      <c r="BVF96" s="27"/>
      <c r="BVG96" s="27"/>
      <c r="BVH96" s="27"/>
      <c r="BVI96" s="27"/>
      <c r="BVJ96" s="27"/>
      <c r="BVK96" s="27"/>
      <c r="BVL96" s="27"/>
      <c r="BVM96" s="27"/>
      <c r="BVN96" s="27"/>
      <c r="BVO96" s="27"/>
      <c r="BVP96" s="27"/>
      <c r="BVQ96" s="27"/>
      <c r="BVR96" s="27"/>
      <c r="BVS96" s="27"/>
      <c r="BVT96" s="27"/>
      <c r="BVU96" s="27"/>
      <c r="BVV96" s="27"/>
      <c r="BVW96" s="27"/>
      <c r="BVX96" s="27"/>
      <c r="BVY96" s="27"/>
      <c r="BVZ96" s="27"/>
      <c r="BWA96" s="27"/>
      <c r="BWB96" s="27"/>
      <c r="BWC96" s="27"/>
      <c r="BWD96" s="27"/>
      <c r="BWE96" s="27"/>
      <c r="BWF96" s="27"/>
      <c r="BWG96" s="27"/>
      <c r="BWH96" s="27"/>
      <c r="BWI96" s="27"/>
      <c r="BWJ96" s="27"/>
      <c r="BWK96" s="27"/>
      <c r="BWL96" s="27"/>
      <c r="BWM96" s="27"/>
      <c r="BWN96" s="27"/>
      <c r="BWO96" s="27"/>
      <c r="BWP96" s="27"/>
      <c r="BWQ96" s="27"/>
      <c r="BWR96" s="27"/>
      <c r="BWS96" s="27"/>
      <c r="BWT96" s="27"/>
      <c r="BWU96" s="27"/>
      <c r="BWV96" s="27"/>
      <c r="BWW96" s="27"/>
      <c r="BWX96" s="27"/>
      <c r="BWY96" s="27"/>
      <c r="BWZ96" s="27"/>
      <c r="BXA96" s="27"/>
      <c r="BXB96" s="27"/>
      <c r="BXC96" s="27"/>
      <c r="BXD96" s="27"/>
      <c r="BXE96" s="27"/>
      <c r="BXF96" s="27"/>
      <c r="BXG96" s="27"/>
      <c r="BXH96" s="27"/>
      <c r="BXI96" s="27"/>
      <c r="BXJ96" s="27"/>
      <c r="BXK96" s="27"/>
      <c r="BXL96" s="27"/>
      <c r="BXM96" s="27"/>
      <c r="BXN96" s="27"/>
      <c r="BXO96" s="27"/>
      <c r="BXP96" s="27"/>
      <c r="BXQ96" s="27"/>
      <c r="BXR96" s="27"/>
      <c r="BXS96" s="27"/>
      <c r="BXT96" s="27"/>
      <c r="BXU96" s="27"/>
      <c r="BXV96" s="27"/>
      <c r="BXW96" s="27"/>
      <c r="BXX96" s="27"/>
      <c r="BXY96" s="27"/>
      <c r="BXZ96" s="27"/>
      <c r="BYA96" s="27"/>
      <c r="BYB96" s="27"/>
      <c r="BYC96" s="27"/>
      <c r="BYD96" s="27"/>
      <c r="BYE96" s="27"/>
      <c r="BYF96" s="27"/>
      <c r="BYG96" s="27"/>
      <c r="BYH96" s="27"/>
      <c r="BYI96" s="27"/>
      <c r="BYJ96" s="27"/>
      <c r="BYK96" s="27"/>
      <c r="BYL96" s="27"/>
      <c r="BYM96" s="27"/>
      <c r="BYN96" s="27"/>
      <c r="BYO96" s="27"/>
      <c r="BYP96" s="27"/>
      <c r="BYQ96" s="27"/>
      <c r="BYR96" s="27"/>
      <c r="BYS96" s="27"/>
      <c r="BYT96" s="27"/>
      <c r="BYU96" s="27"/>
      <c r="BYV96" s="27"/>
      <c r="BYW96" s="27"/>
      <c r="BYX96" s="27"/>
      <c r="BYY96" s="27"/>
      <c r="BYZ96" s="27"/>
      <c r="BZA96" s="27"/>
      <c r="BZB96" s="27"/>
      <c r="BZC96" s="27"/>
      <c r="BZD96" s="27"/>
      <c r="BZE96" s="27"/>
      <c r="BZF96" s="27"/>
      <c r="BZG96" s="27"/>
      <c r="BZH96" s="27"/>
      <c r="BZI96" s="27"/>
      <c r="BZJ96" s="27"/>
      <c r="BZK96" s="27"/>
      <c r="BZL96" s="27"/>
      <c r="BZM96" s="27"/>
      <c r="BZN96" s="27"/>
      <c r="BZO96" s="27"/>
      <c r="BZP96" s="27"/>
      <c r="BZQ96" s="27"/>
      <c r="BZR96" s="27"/>
      <c r="BZS96" s="27"/>
      <c r="BZT96" s="27"/>
      <c r="BZU96" s="27"/>
      <c r="BZV96" s="27"/>
      <c r="BZW96" s="27"/>
      <c r="BZX96" s="27"/>
      <c r="BZY96" s="27"/>
      <c r="BZZ96" s="27"/>
      <c r="CAA96" s="27"/>
      <c r="CAB96" s="27"/>
      <c r="CAC96" s="27"/>
      <c r="CAD96" s="27"/>
      <c r="CAE96" s="27"/>
      <c r="CAF96" s="27"/>
      <c r="CAG96" s="27"/>
      <c r="CAH96" s="27"/>
      <c r="CAI96" s="27"/>
      <c r="CAJ96" s="27"/>
      <c r="CAK96" s="27"/>
      <c r="CAL96" s="27"/>
      <c r="CAM96" s="27"/>
      <c r="CAN96" s="27"/>
      <c r="CAO96" s="27"/>
      <c r="CAP96" s="27"/>
      <c r="CAQ96" s="27"/>
      <c r="CAR96" s="27"/>
      <c r="CAS96" s="27"/>
      <c r="CAT96" s="27"/>
      <c r="CAU96" s="27"/>
      <c r="CAV96" s="27"/>
      <c r="CAW96" s="27"/>
      <c r="CAX96" s="27"/>
      <c r="CAY96" s="27"/>
      <c r="CAZ96" s="27"/>
      <c r="CBA96" s="27"/>
      <c r="CBB96" s="27"/>
      <c r="CBC96" s="27"/>
      <c r="CBD96" s="27"/>
      <c r="CBE96" s="27"/>
      <c r="CBF96" s="27"/>
      <c r="CBG96" s="27"/>
      <c r="CBH96" s="27"/>
      <c r="CBI96" s="27"/>
      <c r="CBJ96" s="27"/>
      <c r="CBK96" s="27"/>
      <c r="CBL96" s="27"/>
      <c r="CBM96" s="27"/>
      <c r="CBN96" s="27"/>
      <c r="CBO96" s="27"/>
      <c r="CBP96" s="27"/>
      <c r="CBQ96" s="27"/>
      <c r="CBR96" s="27"/>
      <c r="CBS96" s="27"/>
      <c r="CBT96" s="27"/>
      <c r="CBU96" s="27"/>
      <c r="CBV96" s="27"/>
      <c r="CBW96" s="27"/>
      <c r="CBX96" s="27"/>
      <c r="CBY96" s="27"/>
      <c r="CBZ96" s="27"/>
      <c r="CCA96" s="27"/>
      <c r="CCB96" s="27"/>
      <c r="CCC96" s="27"/>
      <c r="CCD96" s="27"/>
      <c r="CCE96" s="27"/>
      <c r="CCF96" s="27"/>
      <c r="CCG96" s="27"/>
      <c r="CCH96" s="27"/>
      <c r="CCI96" s="27"/>
      <c r="CCJ96" s="27"/>
      <c r="CCK96" s="27"/>
      <c r="CCL96" s="27"/>
      <c r="CCM96" s="27"/>
      <c r="CCN96" s="27"/>
      <c r="CCO96" s="27"/>
      <c r="CCP96" s="27"/>
      <c r="CCQ96" s="27"/>
      <c r="CCR96" s="27"/>
      <c r="CCS96" s="27"/>
      <c r="CCT96" s="27"/>
      <c r="CCU96" s="27"/>
      <c r="CCV96" s="27"/>
      <c r="CCW96" s="27"/>
      <c r="CCX96" s="27"/>
      <c r="CCY96" s="27"/>
      <c r="CCZ96" s="27"/>
      <c r="CDA96" s="27"/>
      <c r="CDB96" s="27"/>
      <c r="CDC96" s="27"/>
      <c r="CDD96" s="27"/>
      <c r="CDE96" s="27"/>
      <c r="CDF96" s="27"/>
      <c r="CDG96" s="27"/>
      <c r="CDH96" s="27"/>
      <c r="CDI96" s="27"/>
      <c r="CDJ96" s="27"/>
      <c r="CDK96" s="27"/>
      <c r="CDL96" s="27"/>
      <c r="CDM96" s="27"/>
      <c r="CDN96" s="27"/>
      <c r="CDO96" s="27"/>
      <c r="CDP96" s="27"/>
      <c r="CDQ96" s="27"/>
      <c r="CDR96" s="27"/>
      <c r="CDS96" s="27"/>
      <c r="CDT96" s="27"/>
      <c r="CDU96" s="27"/>
      <c r="CDV96" s="27"/>
      <c r="CDW96" s="27"/>
      <c r="CDX96" s="27"/>
      <c r="CDY96" s="27"/>
      <c r="CDZ96" s="27"/>
      <c r="CEA96" s="27"/>
      <c r="CEB96" s="27"/>
      <c r="CEC96" s="27"/>
      <c r="CED96" s="27"/>
      <c r="CEE96" s="27"/>
      <c r="CEF96" s="27"/>
      <c r="CEG96" s="27"/>
      <c r="CEH96" s="27"/>
      <c r="CEI96" s="27"/>
      <c r="CEJ96" s="27"/>
      <c r="CEK96" s="27"/>
      <c r="CEL96" s="27"/>
      <c r="CEM96" s="27"/>
      <c r="CEN96" s="27"/>
      <c r="CEO96" s="27"/>
      <c r="CEP96" s="27"/>
      <c r="CEQ96" s="27"/>
      <c r="CER96" s="27"/>
      <c r="CES96" s="27"/>
      <c r="CET96" s="27"/>
      <c r="CEU96" s="27"/>
      <c r="CEV96" s="27"/>
      <c r="CEW96" s="27"/>
      <c r="CEX96" s="27"/>
      <c r="CEY96" s="27"/>
      <c r="CEZ96" s="27"/>
      <c r="CFA96" s="27"/>
      <c r="CFB96" s="27"/>
      <c r="CFC96" s="27"/>
      <c r="CFD96" s="27"/>
      <c r="CFE96" s="27"/>
      <c r="CFF96" s="27"/>
      <c r="CFG96" s="27"/>
      <c r="CFH96" s="27"/>
      <c r="CFI96" s="27"/>
      <c r="CFJ96" s="27"/>
      <c r="CFK96" s="27"/>
      <c r="CFL96" s="27"/>
      <c r="CFM96" s="27"/>
      <c r="CFN96" s="27"/>
      <c r="CFO96" s="27"/>
      <c r="CFP96" s="27"/>
      <c r="CFQ96" s="27"/>
      <c r="CFR96" s="27"/>
      <c r="CFS96" s="27"/>
      <c r="CFT96" s="27"/>
      <c r="CFU96" s="27"/>
      <c r="CFV96" s="27"/>
      <c r="CFW96" s="27"/>
      <c r="CFX96" s="27"/>
      <c r="CFY96" s="27"/>
      <c r="CFZ96" s="27"/>
      <c r="CGA96" s="27"/>
      <c r="CGB96" s="27"/>
      <c r="CGC96" s="27"/>
      <c r="CGD96" s="27"/>
      <c r="CGE96" s="27"/>
      <c r="CGF96" s="27"/>
      <c r="CGG96" s="27"/>
      <c r="CGH96" s="27"/>
      <c r="CGI96" s="27"/>
      <c r="CGJ96" s="27"/>
      <c r="CGK96" s="27"/>
      <c r="CGL96" s="27"/>
      <c r="CGM96" s="27"/>
      <c r="CGN96" s="27"/>
      <c r="CGO96" s="27"/>
      <c r="CGP96" s="27"/>
      <c r="CGQ96" s="27"/>
      <c r="CGR96" s="27"/>
      <c r="CGS96" s="27"/>
      <c r="CGT96" s="27"/>
      <c r="CGU96" s="27"/>
      <c r="CGV96" s="27"/>
      <c r="CGW96" s="27"/>
      <c r="CGX96" s="27"/>
      <c r="CGY96" s="27"/>
      <c r="CGZ96" s="27"/>
      <c r="CHA96" s="27"/>
      <c r="CHB96" s="27"/>
      <c r="CHC96" s="27"/>
      <c r="CHD96" s="27"/>
      <c r="CHE96" s="27"/>
      <c r="CHF96" s="27"/>
      <c r="CHG96" s="27"/>
      <c r="CHH96" s="27"/>
      <c r="CHI96" s="27"/>
      <c r="CHJ96" s="27"/>
      <c r="CHK96" s="27"/>
      <c r="CHL96" s="27"/>
      <c r="CHM96" s="27"/>
      <c r="CHN96" s="27"/>
      <c r="CHO96" s="27"/>
      <c r="CHP96" s="27"/>
      <c r="CHQ96" s="27"/>
      <c r="CHR96" s="27"/>
      <c r="CHS96" s="27"/>
      <c r="CHT96" s="27"/>
      <c r="CHU96" s="27"/>
      <c r="CHV96" s="27"/>
      <c r="CHW96" s="27"/>
      <c r="CHX96" s="27"/>
      <c r="CHY96" s="27"/>
      <c r="CHZ96" s="27"/>
      <c r="CIA96" s="27"/>
      <c r="CIB96" s="27"/>
      <c r="CIC96" s="27"/>
      <c r="CID96" s="27"/>
      <c r="CIE96" s="27"/>
      <c r="CIF96" s="27"/>
      <c r="CIG96" s="27"/>
      <c r="CIH96" s="27"/>
      <c r="CII96" s="27"/>
      <c r="CIJ96" s="27"/>
      <c r="CIK96" s="27"/>
      <c r="CIL96" s="27"/>
      <c r="CIM96" s="27"/>
      <c r="CIN96" s="27"/>
      <c r="CIO96" s="27"/>
      <c r="CIP96" s="27"/>
      <c r="CIQ96" s="27"/>
      <c r="CIR96" s="27"/>
      <c r="CIS96" s="27"/>
      <c r="CIT96" s="27"/>
      <c r="CIU96" s="27"/>
      <c r="CIV96" s="27"/>
      <c r="CIW96" s="27"/>
      <c r="CIX96" s="27"/>
      <c r="CIY96" s="27"/>
      <c r="CIZ96" s="27"/>
      <c r="CJA96" s="27"/>
      <c r="CJB96" s="27"/>
      <c r="CJC96" s="27"/>
      <c r="CJD96" s="27"/>
      <c r="CJE96" s="27"/>
      <c r="CJF96" s="27"/>
      <c r="CJG96" s="27"/>
      <c r="CJH96" s="27"/>
      <c r="CJI96" s="27"/>
      <c r="CJJ96" s="27"/>
      <c r="CJK96" s="27"/>
      <c r="CJL96" s="27"/>
      <c r="CJM96" s="27"/>
      <c r="CJN96" s="27"/>
      <c r="CJO96" s="27"/>
      <c r="CJP96" s="27"/>
      <c r="CJQ96" s="27"/>
      <c r="CJR96" s="27"/>
      <c r="CJS96" s="27"/>
      <c r="CJT96" s="27"/>
      <c r="CJU96" s="27"/>
      <c r="CJV96" s="27"/>
      <c r="CJW96" s="27"/>
      <c r="CJX96" s="27"/>
      <c r="CJY96" s="27"/>
      <c r="CJZ96" s="27"/>
      <c r="CKA96" s="27"/>
      <c r="CKB96" s="27"/>
      <c r="CKC96" s="27"/>
      <c r="CKD96" s="27"/>
      <c r="CKE96" s="27"/>
      <c r="CKF96" s="27"/>
      <c r="CKG96" s="27"/>
      <c r="CKH96" s="27"/>
      <c r="CKI96" s="27"/>
      <c r="CKJ96" s="27"/>
      <c r="CKK96" s="27"/>
      <c r="CKL96" s="27"/>
      <c r="CKM96" s="27"/>
      <c r="CKN96" s="27"/>
      <c r="CKO96" s="27"/>
      <c r="CKP96" s="27"/>
      <c r="CKQ96" s="27"/>
      <c r="CKR96" s="27"/>
      <c r="CKS96" s="27"/>
      <c r="CKT96" s="27"/>
      <c r="CKU96" s="27"/>
      <c r="CKV96" s="27"/>
      <c r="CKW96" s="27"/>
      <c r="CKX96" s="27"/>
      <c r="CKY96" s="27"/>
      <c r="CKZ96" s="27"/>
      <c r="CLA96" s="27"/>
      <c r="CLB96" s="27"/>
      <c r="CLC96" s="27"/>
      <c r="CLD96" s="27"/>
      <c r="CLE96" s="27"/>
      <c r="CLF96" s="27"/>
      <c r="CLG96" s="27"/>
      <c r="CLH96" s="27"/>
      <c r="CLI96" s="27"/>
      <c r="CLJ96" s="27"/>
      <c r="CLK96" s="27"/>
      <c r="CLL96" s="27"/>
      <c r="CLM96" s="27"/>
      <c r="CLN96" s="27"/>
      <c r="CLO96" s="27"/>
      <c r="CLP96" s="27"/>
      <c r="CLQ96" s="27"/>
      <c r="CLR96" s="27"/>
      <c r="CLS96" s="27"/>
      <c r="CLT96" s="27"/>
      <c r="CLU96" s="27"/>
      <c r="CLV96" s="27"/>
      <c r="CLW96" s="27"/>
      <c r="CLX96" s="27"/>
      <c r="CLY96" s="27"/>
      <c r="CLZ96" s="27"/>
      <c r="CMA96" s="27"/>
      <c r="CMB96" s="27"/>
      <c r="CMC96" s="27"/>
      <c r="CMD96" s="27"/>
      <c r="CME96" s="27"/>
      <c r="CMF96" s="27"/>
      <c r="CMG96" s="27"/>
      <c r="CMH96" s="27"/>
      <c r="CMI96" s="27"/>
      <c r="CMJ96" s="27"/>
      <c r="CMK96" s="27"/>
      <c r="CML96" s="27"/>
      <c r="CMM96" s="27"/>
      <c r="CMN96" s="27"/>
      <c r="CMO96" s="27"/>
      <c r="CMP96" s="27"/>
      <c r="CMQ96" s="27"/>
      <c r="CMR96" s="27"/>
      <c r="CMS96" s="27"/>
      <c r="CMT96" s="27"/>
      <c r="CMU96" s="27"/>
      <c r="CMV96" s="27"/>
      <c r="CMW96" s="27"/>
      <c r="CMX96" s="27"/>
      <c r="CMY96" s="27"/>
      <c r="CMZ96" s="27"/>
      <c r="CNA96" s="27"/>
      <c r="CNB96" s="27"/>
      <c r="CNC96" s="27"/>
      <c r="CND96" s="27"/>
      <c r="CNE96" s="27"/>
      <c r="CNF96" s="27"/>
      <c r="CNG96" s="27"/>
      <c r="CNH96" s="27"/>
      <c r="CNI96" s="27"/>
      <c r="CNJ96" s="27"/>
      <c r="CNK96" s="27"/>
      <c r="CNL96" s="27"/>
      <c r="CNM96" s="27"/>
      <c r="CNN96" s="27"/>
      <c r="CNO96" s="27"/>
      <c r="CNP96" s="27"/>
      <c r="CNQ96" s="27"/>
      <c r="CNR96" s="27"/>
      <c r="CNS96" s="27"/>
      <c r="CNT96" s="27"/>
      <c r="CNU96" s="27"/>
      <c r="CNV96" s="27"/>
      <c r="CNW96" s="27"/>
      <c r="CNX96" s="27"/>
      <c r="CNY96" s="27"/>
      <c r="CNZ96" s="27"/>
      <c r="COA96" s="27"/>
      <c r="COB96" s="27"/>
      <c r="COC96" s="27"/>
      <c r="COD96" s="27"/>
      <c r="COE96" s="27"/>
      <c r="COF96" s="27"/>
      <c r="COG96" s="27"/>
      <c r="COH96" s="27"/>
      <c r="COI96" s="27"/>
      <c r="COJ96" s="27"/>
      <c r="COK96" s="27"/>
      <c r="COL96" s="27"/>
      <c r="COM96" s="27"/>
      <c r="CON96" s="27"/>
      <c r="COO96" s="27"/>
      <c r="COP96" s="27"/>
      <c r="COQ96" s="27"/>
      <c r="COR96" s="27"/>
      <c r="COS96" s="27"/>
      <c r="COT96" s="27"/>
      <c r="COU96" s="27"/>
      <c r="COV96" s="27"/>
      <c r="COW96" s="27"/>
      <c r="COX96" s="27"/>
      <c r="COY96" s="27"/>
      <c r="COZ96" s="27"/>
      <c r="CPA96" s="27"/>
      <c r="CPB96" s="27"/>
      <c r="CPC96" s="27"/>
      <c r="CPD96" s="27"/>
      <c r="CPE96" s="27"/>
      <c r="CPF96" s="27"/>
      <c r="CPG96" s="27"/>
      <c r="CPH96" s="27"/>
      <c r="CPI96" s="27"/>
      <c r="CPJ96" s="27"/>
      <c r="CPK96" s="27"/>
      <c r="CPL96" s="27"/>
      <c r="CPM96" s="27"/>
      <c r="CPN96" s="27"/>
      <c r="CPO96" s="27"/>
      <c r="CPP96" s="27"/>
      <c r="CPQ96" s="27"/>
      <c r="CPR96" s="27"/>
      <c r="CPS96" s="27"/>
      <c r="CPT96" s="27"/>
      <c r="CPU96" s="27"/>
      <c r="CPV96" s="27"/>
      <c r="CPW96" s="27"/>
      <c r="CPX96" s="27"/>
      <c r="CPY96" s="27"/>
      <c r="CPZ96" s="27"/>
      <c r="CQA96" s="27"/>
      <c r="CQB96" s="27"/>
      <c r="CQC96" s="27"/>
      <c r="CQD96" s="27"/>
      <c r="CQE96" s="27"/>
      <c r="CQF96" s="27"/>
      <c r="CQG96" s="27"/>
      <c r="CQH96" s="27"/>
      <c r="CQI96" s="27"/>
      <c r="CQJ96" s="27"/>
      <c r="CQK96" s="27"/>
      <c r="CQL96" s="27"/>
      <c r="CQM96" s="27"/>
      <c r="CQN96" s="27"/>
      <c r="CQO96" s="27"/>
      <c r="CQP96" s="27"/>
      <c r="CQQ96" s="27"/>
      <c r="CQR96" s="27"/>
      <c r="CQS96" s="27"/>
      <c r="CQT96" s="27"/>
      <c r="CQU96" s="27"/>
      <c r="CQV96" s="27"/>
      <c r="CQW96" s="27"/>
      <c r="CQX96" s="27"/>
      <c r="CQY96" s="27"/>
      <c r="CQZ96" s="27"/>
      <c r="CRA96" s="27"/>
      <c r="CRB96" s="27"/>
      <c r="CRC96" s="27"/>
      <c r="CRD96" s="27"/>
      <c r="CRE96" s="27"/>
      <c r="CRF96" s="27"/>
      <c r="CRG96" s="27"/>
      <c r="CRH96" s="27"/>
      <c r="CRI96" s="27"/>
      <c r="CRJ96" s="27"/>
      <c r="CRK96" s="27"/>
      <c r="CRL96" s="27"/>
      <c r="CRM96" s="27"/>
      <c r="CRN96" s="27"/>
      <c r="CRO96" s="27"/>
      <c r="CRP96" s="27"/>
      <c r="CRQ96" s="27"/>
      <c r="CRR96" s="27"/>
      <c r="CRS96" s="27"/>
      <c r="CRT96" s="27"/>
      <c r="CRU96" s="27"/>
      <c r="CRV96" s="27"/>
      <c r="CRW96" s="27"/>
      <c r="CRX96" s="27"/>
      <c r="CRY96" s="27"/>
      <c r="CRZ96" s="27"/>
      <c r="CSA96" s="27"/>
      <c r="CSB96" s="27"/>
      <c r="CSC96" s="27"/>
      <c r="CSD96" s="27"/>
      <c r="CSE96" s="27"/>
      <c r="CSF96" s="27"/>
      <c r="CSG96" s="27"/>
      <c r="CSH96" s="27"/>
      <c r="CSI96" s="27"/>
      <c r="CSJ96" s="27"/>
      <c r="CSK96" s="27"/>
      <c r="CSL96" s="27"/>
      <c r="CSM96" s="27"/>
      <c r="CSN96" s="27"/>
      <c r="CSO96" s="27"/>
      <c r="CSP96" s="27"/>
      <c r="CSQ96" s="27"/>
      <c r="CSR96" s="27"/>
      <c r="CSS96" s="27"/>
      <c r="CST96" s="27"/>
      <c r="CSU96" s="27"/>
      <c r="CSV96" s="27"/>
      <c r="CSW96" s="27"/>
      <c r="CSX96" s="27"/>
      <c r="CSY96" s="27"/>
      <c r="CSZ96" s="27"/>
      <c r="CTA96" s="27"/>
      <c r="CTB96" s="27"/>
      <c r="CTC96" s="27"/>
      <c r="CTD96" s="27"/>
      <c r="CTE96" s="27"/>
      <c r="CTF96" s="27"/>
      <c r="CTG96" s="27"/>
      <c r="CTH96" s="27"/>
      <c r="CTI96" s="27"/>
      <c r="CTJ96" s="27"/>
      <c r="CTK96" s="27"/>
      <c r="CTL96" s="27"/>
      <c r="CTM96" s="27"/>
      <c r="CTN96" s="27"/>
      <c r="CTO96" s="27"/>
      <c r="CTP96" s="27"/>
      <c r="CTQ96" s="27"/>
      <c r="CTR96" s="27"/>
      <c r="CTS96" s="27"/>
      <c r="CTT96" s="27"/>
      <c r="CTU96" s="27"/>
      <c r="CTV96" s="27"/>
      <c r="CTW96" s="27"/>
      <c r="CTX96" s="27"/>
      <c r="CTY96" s="27"/>
      <c r="CTZ96" s="27"/>
      <c r="CUA96" s="27"/>
      <c r="CUB96" s="27"/>
      <c r="CUC96" s="27"/>
      <c r="CUD96" s="27"/>
      <c r="CUE96" s="27"/>
      <c r="CUF96" s="27"/>
      <c r="CUG96" s="27"/>
      <c r="CUH96" s="27"/>
      <c r="CUI96" s="27"/>
      <c r="CUJ96" s="27"/>
      <c r="CUK96" s="27"/>
      <c r="CUL96" s="27"/>
      <c r="CUM96" s="27"/>
      <c r="CUN96" s="27"/>
      <c r="CUO96" s="27"/>
      <c r="CUP96" s="27"/>
      <c r="CUQ96" s="27"/>
      <c r="CUR96" s="27"/>
      <c r="CUS96" s="27"/>
      <c r="CUT96" s="27"/>
      <c r="CUU96" s="27"/>
      <c r="CUV96" s="27"/>
      <c r="CUW96" s="27"/>
      <c r="CUX96" s="27"/>
      <c r="CUY96" s="27"/>
      <c r="CUZ96" s="27"/>
      <c r="CVA96" s="27"/>
      <c r="CVB96" s="27"/>
      <c r="CVC96" s="27"/>
      <c r="CVD96" s="27"/>
      <c r="CVE96" s="27"/>
      <c r="CVF96" s="27"/>
      <c r="CVG96" s="27"/>
      <c r="CVH96" s="27"/>
      <c r="CVI96" s="27"/>
      <c r="CVJ96" s="27"/>
      <c r="CVK96" s="27"/>
      <c r="CVL96" s="27"/>
      <c r="CVM96" s="27"/>
      <c r="CVN96" s="27"/>
      <c r="CVO96" s="27"/>
      <c r="CVP96" s="27"/>
      <c r="CVQ96" s="27"/>
      <c r="CVR96" s="27"/>
      <c r="CVS96" s="27"/>
      <c r="CVT96" s="27"/>
      <c r="CVU96" s="27"/>
      <c r="CVV96" s="27"/>
      <c r="CVW96" s="27"/>
      <c r="CVX96" s="27"/>
      <c r="CVY96" s="27"/>
      <c r="CVZ96" s="27"/>
      <c r="CWA96" s="27"/>
      <c r="CWB96" s="27"/>
      <c r="CWC96" s="27"/>
      <c r="CWD96" s="27"/>
      <c r="CWE96" s="27"/>
      <c r="CWF96" s="27"/>
      <c r="CWG96" s="27"/>
      <c r="CWH96" s="27"/>
      <c r="CWI96" s="27"/>
      <c r="CWJ96" s="27"/>
      <c r="CWK96" s="27"/>
      <c r="CWL96" s="27"/>
      <c r="CWM96" s="27"/>
      <c r="CWN96" s="27"/>
      <c r="CWO96" s="27"/>
      <c r="CWP96" s="27"/>
      <c r="CWQ96" s="27"/>
      <c r="CWR96" s="27"/>
      <c r="CWS96" s="27"/>
      <c r="CWT96" s="27"/>
      <c r="CWU96" s="27"/>
      <c r="CWV96" s="27"/>
      <c r="CWW96" s="27"/>
      <c r="CWX96" s="27"/>
      <c r="CWY96" s="27"/>
      <c r="CWZ96" s="27"/>
      <c r="CXA96" s="27"/>
      <c r="CXB96" s="27"/>
      <c r="CXC96" s="27"/>
      <c r="CXD96" s="27"/>
      <c r="CXE96" s="27"/>
      <c r="CXF96" s="27"/>
      <c r="CXG96" s="27"/>
      <c r="CXH96" s="27"/>
      <c r="CXI96" s="27"/>
      <c r="CXJ96" s="27"/>
      <c r="CXK96" s="27"/>
      <c r="CXL96" s="27"/>
      <c r="CXM96" s="27"/>
      <c r="CXN96" s="27"/>
      <c r="CXO96" s="27"/>
      <c r="CXP96" s="27"/>
      <c r="CXQ96" s="27"/>
      <c r="CXR96" s="27"/>
      <c r="CXS96" s="27"/>
      <c r="CXT96" s="27"/>
      <c r="CXU96" s="27"/>
      <c r="CXV96" s="27"/>
      <c r="CXW96" s="27"/>
      <c r="CXX96" s="27"/>
      <c r="CXY96" s="27"/>
      <c r="CXZ96" s="27"/>
      <c r="CYA96" s="27"/>
      <c r="CYB96" s="27"/>
      <c r="CYC96" s="27"/>
      <c r="CYD96" s="27"/>
      <c r="CYE96" s="27"/>
      <c r="CYF96" s="27"/>
      <c r="CYG96" s="27"/>
      <c r="CYH96" s="27"/>
      <c r="CYI96" s="27"/>
      <c r="CYJ96" s="27"/>
      <c r="CYK96" s="27"/>
      <c r="CYL96" s="27"/>
      <c r="CYM96" s="27"/>
      <c r="CYN96" s="27"/>
      <c r="CYO96" s="27"/>
      <c r="CYP96" s="27"/>
      <c r="CYQ96" s="27"/>
      <c r="CYR96" s="27"/>
      <c r="CYS96" s="27"/>
      <c r="CYT96" s="27"/>
      <c r="CYU96" s="27"/>
      <c r="CYV96" s="27"/>
      <c r="CYW96" s="27"/>
      <c r="CYX96" s="27"/>
      <c r="CYY96" s="27"/>
      <c r="CYZ96" s="27"/>
      <c r="CZA96" s="27"/>
      <c r="CZB96" s="27"/>
      <c r="CZC96" s="27"/>
      <c r="CZD96" s="27"/>
      <c r="CZE96" s="27"/>
      <c r="CZF96" s="27"/>
      <c r="CZG96" s="27"/>
      <c r="CZH96" s="27"/>
      <c r="CZI96" s="27"/>
      <c r="CZJ96" s="27"/>
      <c r="CZK96" s="27"/>
      <c r="CZL96" s="27"/>
      <c r="CZM96" s="27"/>
      <c r="CZN96" s="27"/>
      <c r="CZO96" s="27"/>
      <c r="CZP96" s="27"/>
      <c r="CZQ96" s="27"/>
      <c r="CZR96" s="27"/>
      <c r="CZS96" s="27"/>
      <c r="CZT96" s="27"/>
      <c r="CZU96" s="27"/>
      <c r="CZV96" s="27"/>
      <c r="CZW96" s="27"/>
      <c r="CZX96" s="27"/>
      <c r="CZY96" s="27"/>
      <c r="CZZ96" s="27"/>
      <c r="DAA96" s="27"/>
      <c r="DAB96" s="27"/>
      <c r="DAC96" s="27"/>
      <c r="DAD96" s="27"/>
      <c r="DAE96" s="27"/>
      <c r="DAF96" s="27"/>
      <c r="DAG96" s="27"/>
      <c r="DAH96" s="27"/>
      <c r="DAI96" s="27"/>
      <c r="DAJ96" s="27"/>
      <c r="DAK96" s="27"/>
      <c r="DAL96" s="27"/>
      <c r="DAM96" s="27"/>
      <c r="DAN96" s="27"/>
      <c r="DAO96" s="27"/>
      <c r="DAP96" s="27"/>
      <c r="DAQ96" s="27"/>
      <c r="DAR96" s="27"/>
      <c r="DAS96" s="27"/>
      <c r="DAT96" s="27"/>
      <c r="DAU96" s="27"/>
      <c r="DAV96" s="27"/>
      <c r="DAW96" s="27"/>
      <c r="DAX96" s="27"/>
      <c r="DAY96" s="27"/>
      <c r="DAZ96" s="27"/>
      <c r="DBA96" s="27"/>
      <c r="DBB96" s="27"/>
      <c r="DBC96" s="27"/>
      <c r="DBD96" s="27"/>
      <c r="DBE96" s="27"/>
      <c r="DBF96" s="27"/>
      <c r="DBG96" s="27"/>
      <c r="DBH96" s="27"/>
      <c r="DBI96" s="27"/>
      <c r="DBJ96" s="27"/>
      <c r="DBK96" s="27"/>
      <c r="DBL96" s="27"/>
      <c r="DBM96" s="27"/>
      <c r="DBN96" s="27"/>
      <c r="DBO96" s="27"/>
      <c r="DBP96" s="27"/>
      <c r="DBQ96" s="27"/>
      <c r="DBR96" s="27"/>
      <c r="DBS96" s="27"/>
      <c r="DBT96" s="27"/>
      <c r="DBU96" s="27"/>
      <c r="DBV96" s="27"/>
      <c r="DBW96" s="27"/>
      <c r="DBX96" s="27"/>
      <c r="DBY96" s="27"/>
      <c r="DBZ96" s="27"/>
      <c r="DCA96" s="27"/>
      <c r="DCB96" s="27"/>
      <c r="DCC96" s="27"/>
      <c r="DCD96" s="27"/>
      <c r="DCE96" s="27"/>
      <c r="DCF96" s="27"/>
      <c r="DCG96" s="27"/>
      <c r="DCH96" s="27"/>
      <c r="DCI96" s="27"/>
      <c r="DCJ96" s="27"/>
      <c r="DCK96" s="27"/>
      <c r="DCL96" s="27"/>
      <c r="DCM96" s="27"/>
      <c r="DCN96" s="27"/>
      <c r="DCO96" s="27"/>
      <c r="DCP96" s="27"/>
      <c r="DCQ96" s="27"/>
      <c r="DCR96" s="27"/>
      <c r="DCS96" s="27"/>
      <c r="DCT96" s="27"/>
      <c r="DCU96" s="27"/>
      <c r="DCV96" s="27"/>
      <c r="DCW96" s="27"/>
      <c r="DCX96" s="27"/>
      <c r="DCY96" s="27"/>
      <c r="DCZ96" s="27"/>
      <c r="DDA96" s="27"/>
      <c r="DDB96" s="27"/>
      <c r="DDC96" s="27"/>
      <c r="DDD96" s="27"/>
      <c r="DDE96" s="27"/>
      <c r="DDF96" s="27"/>
      <c r="DDG96" s="27"/>
      <c r="DDH96" s="27"/>
      <c r="DDI96" s="27"/>
      <c r="DDJ96" s="27"/>
      <c r="DDK96" s="27"/>
      <c r="DDL96" s="27"/>
      <c r="DDM96" s="27"/>
      <c r="DDN96" s="27"/>
      <c r="DDO96" s="27"/>
      <c r="DDP96" s="27"/>
      <c r="DDQ96" s="27"/>
      <c r="DDR96" s="27"/>
      <c r="DDS96" s="27"/>
      <c r="DDT96" s="27"/>
      <c r="DDU96" s="27"/>
      <c r="DDV96" s="27"/>
      <c r="DDW96" s="27"/>
      <c r="DDX96" s="27"/>
      <c r="DDY96" s="27"/>
      <c r="DDZ96" s="27"/>
      <c r="DEA96" s="27"/>
      <c r="DEB96" s="27"/>
      <c r="DEC96" s="27"/>
      <c r="DED96" s="27"/>
      <c r="DEE96" s="27"/>
      <c r="DEF96" s="27"/>
      <c r="DEG96" s="27"/>
      <c r="DEH96" s="27"/>
      <c r="DEI96" s="27"/>
      <c r="DEJ96" s="27"/>
      <c r="DEK96" s="27"/>
      <c r="DEL96" s="27"/>
      <c r="DEM96" s="27"/>
      <c r="DEN96" s="27"/>
      <c r="DEO96" s="27"/>
      <c r="DEP96" s="27"/>
      <c r="DEQ96" s="27"/>
      <c r="DER96" s="27"/>
      <c r="DES96" s="27"/>
      <c r="DET96" s="27"/>
      <c r="DEU96" s="27"/>
      <c r="DEV96" s="27"/>
      <c r="DEW96" s="27"/>
      <c r="DEX96" s="27"/>
      <c r="DEY96" s="27"/>
      <c r="DEZ96" s="27"/>
      <c r="DFA96" s="27"/>
      <c r="DFB96" s="27"/>
      <c r="DFC96" s="27"/>
      <c r="DFD96" s="27"/>
      <c r="DFE96" s="27"/>
      <c r="DFF96" s="27"/>
      <c r="DFG96" s="27"/>
      <c r="DFH96" s="27"/>
      <c r="DFI96" s="27"/>
      <c r="DFJ96" s="27"/>
      <c r="DFK96" s="27"/>
      <c r="DFL96" s="27"/>
      <c r="DFM96" s="27"/>
      <c r="DFN96" s="27"/>
      <c r="DFO96" s="27"/>
      <c r="DFP96" s="27"/>
      <c r="DFQ96" s="27"/>
      <c r="DFR96" s="27"/>
      <c r="DFS96" s="27"/>
      <c r="DFT96" s="27"/>
      <c r="DFU96" s="27"/>
      <c r="DFV96" s="27"/>
      <c r="DFW96" s="27"/>
      <c r="DFX96" s="27"/>
      <c r="DFY96" s="27"/>
      <c r="DFZ96" s="27"/>
      <c r="DGA96" s="27"/>
      <c r="DGB96" s="27"/>
      <c r="DGC96" s="27"/>
      <c r="DGD96" s="27"/>
      <c r="DGE96" s="27"/>
      <c r="DGF96" s="27"/>
      <c r="DGG96" s="27"/>
      <c r="DGH96" s="27"/>
      <c r="DGI96" s="27"/>
      <c r="DGJ96" s="27"/>
      <c r="DGK96" s="27"/>
      <c r="DGL96" s="27"/>
      <c r="DGM96" s="27"/>
      <c r="DGN96" s="27"/>
      <c r="DGO96" s="27"/>
      <c r="DGP96" s="27"/>
      <c r="DGQ96" s="27"/>
      <c r="DGR96" s="27"/>
      <c r="DGS96" s="27"/>
      <c r="DGT96" s="27"/>
      <c r="DGU96" s="27"/>
      <c r="DGV96" s="27"/>
      <c r="DGW96" s="27"/>
      <c r="DGX96" s="27"/>
      <c r="DGY96" s="27"/>
      <c r="DGZ96" s="27"/>
      <c r="DHA96" s="27"/>
      <c r="DHB96" s="27"/>
      <c r="DHC96" s="27"/>
      <c r="DHD96" s="27"/>
      <c r="DHE96" s="27"/>
      <c r="DHF96" s="27"/>
      <c r="DHG96" s="27"/>
      <c r="DHH96" s="27"/>
      <c r="DHI96" s="27"/>
      <c r="DHJ96" s="27"/>
      <c r="DHK96" s="27"/>
      <c r="DHL96" s="27"/>
      <c r="DHM96" s="27"/>
      <c r="DHN96" s="27"/>
      <c r="DHO96" s="27"/>
      <c r="DHP96" s="27"/>
      <c r="DHQ96" s="27"/>
      <c r="DHR96" s="27"/>
      <c r="DHS96" s="27"/>
      <c r="DHT96" s="27"/>
      <c r="DHU96" s="27"/>
      <c r="DHV96" s="27"/>
      <c r="DHW96" s="27"/>
      <c r="DHX96" s="27"/>
      <c r="DHY96" s="27"/>
      <c r="DHZ96" s="27"/>
      <c r="DIA96" s="27"/>
      <c r="DIB96" s="27"/>
      <c r="DIC96" s="27"/>
      <c r="DID96" s="27"/>
      <c r="DIE96" s="27"/>
      <c r="DIF96" s="27"/>
      <c r="DIG96" s="27"/>
      <c r="DIH96" s="27"/>
      <c r="DII96" s="27"/>
      <c r="DIJ96" s="27"/>
      <c r="DIK96" s="27"/>
      <c r="DIL96" s="27"/>
      <c r="DIM96" s="27"/>
      <c r="DIN96" s="27"/>
      <c r="DIO96" s="27"/>
      <c r="DIP96" s="27"/>
      <c r="DIQ96" s="27"/>
      <c r="DIR96" s="27"/>
      <c r="DIS96" s="27"/>
      <c r="DIT96" s="27"/>
      <c r="DIU96" s="27"/>
      <c r="DIV96" s="27"/>
      <c r="DIW96" s="27"/>
      <c r="DIX96" s="27"/>
      <c r="DIY96" s="27"/>
      <c r="DIZ96" s="27"/>
      <c r="DJA96" s="27"/>
      <c r="DJB96" s="27"/>
      <c r="DJC96" s="27"/>
      <c r="DJD96" s="27"/>
      <c r="DJE96" s="27"/>
      <c r="DJF96" s="27"/>
      <c r="DJG96" s="27"/>
      <c r="DJH96" s="27"/>
      <c r="DJI96" s="27"/>
      <c r="DJJ96" s="27"/>
      <c r="DJK96" s="27"/>
      <c r="DJL96" s="27"/>
      <c r="DJM96" s="27"/>
      <c r="DJN96" s="27"/>
      <c r="DJO96" s="27"/>
      <c r="DJP96" s="27"/>
      <c r="DJQ96" s="27"/>
      <c r="DJR96" s="27"/>
      <c r="DJS96" s="27"/>
      <c r="DJT96" s="27"/>
      <c r="DJU96" s="27"/>
      <c r="DJV96" s="27"/>
      <c r="DJW96" s="27"/>
      <c r="DJX96" s="27"/>
      <c r="DJY96" s="27"/>
      <c r="DJZ96" s="27"/>
      <c r="DKA96" s="27"/>
      <c r="DKB96" s="27"/>
      <c r="DKC96" s="27"/>
      <c r="DKD96" s="27"/>
      <c r="DKE96" s="27"/>
      <c r="DKF96" s="27"/>
      <c r="DKG96" s="27"/>
      <c r="DKH96" s="27"/>
      <c r="DKI96" s="27"/>
      <c r="DKJ96" s="27"/>
      <c r="DKK96" s="27"/>
      <c r="DKL96" s="27"/>
      <c r="DKM96" s="27"/>
      <c r="DKN96" s="27"/>
      <c r="DKO96" s="27"/>
      <c r="DKP96" s="27"/>
      <c r="DKQ96" s="27"/>
      <c r="DKR96" s="27"/>
      <c r="DKS96" s="27"/>
      <c r="DKT96" s="27"/>
      <c r="DKU96" s="27"/>
      <c r="DKV96" s="27"/>
      <c r="DKW96" s="27"/>
      <c r="DKX96" s="27"/>
      <c r="DKY96" s="27"/>
      <c r="DKZ96" s="27"/>
      <c r="DLA96" s="27"/>
      <c r="DLB96" s="27"/>
      <c r="DLC96" s="27"/>
      <c r="DLD96" s="27"/>
      <c r="DLE96" s="27"/>
      <c r="DLF96" s="27"/>
      <c r="DLG96" s="27"/>
      <c r="DLH96" s="27"/>
      <c r="DLI96" s="27"/>
      <c r="DLJ96" s="27"/>
      <c r="DLK96" s="27"/>
      <c r="DLL96" s="27"/>
      <c r="DLM96" s="27"/>
      <c r="DLN96" s="27"/>
      <c r="DLO96" s="27"/>
      <c r="DLP96" s="27"/>
      <c r="DLQ96" s="27"/>
      <c r="DLR96" s="27"/>
      <c r="DLS96" s="27"/>
      <c r="DLT96" s="27"/>
      <c r="DLU96" s="27"/>
      <c r="DLV96" s="27"/>
      <c r="DLW96" s="27"/>
      <c r="DLX96" s="27"/>
      <c r="DLY96" s="27"/>
      <c r="DLZ96" s="27"/>
      <c r="DMA96" s="27"/>
      <c r="DMB96" s="27"/>
      <c r="DMC96" s="27"/>
      <c r="DMD96" s="27"/>
      <c r="DME96" s="27"/>
      <c r="DMF96" s="27"/>
      <c r="DMG96" s="27"/>
      <c r="DMH96" s="27"/>
      <c r="DMI96" s="27"/>
      <c r="DMJ96" s="27"/>
      <c r="DMK96" s="27"/>
      <c r="DML96" s="27"/>
      <c r="DMM96" s="27"/>
      <c r="DMN96" s="27"/>
      <c r="DMO96" s="27"/>
      <c r="DMP96" s="27"/>
      <c r="DMQ96" s="27"/>
      <c r="DMR96" s="27"/>
      <c r="DMS96" s="27"/>
      <c r="DMT96" s="27"/>
      <c r="DMU96" s="27"/>
      <c r="DMV96" s="27"/>
      <c r="DMW96" s="27"/>
      <c r="DMX96" s="27"/>
      <c r="DMY96" s="27"/>
      <c r="DMZ96" s="27"/>
      <c r="DNA96" s="27"/>
      <c r="DNB96" s="27"/>
      <c r="DNC96" s="27"/>
      <c r="DND96" s="27"/>
      <c r="DNE96" s="27"/>
      <c r="DNF96" s="27"/>
      <c r="DNG96" s="27"/>
      <c r="DNH96" s="27"/>
      <c r="DNI96" s="27"/>
      <c r="DNJ96" s="27"/>
      <c r="DNK96" s="27"/>
      <c r="DNL96" s="27"/>
      <c r="DNM96" s="27"/>
      <c r="DNN96" s="27"/>
      <c r="DNO96" s="27"/>
      <c r="DNP96" s="27"/>
      <c r="DNQ96" s="27"/>
      <c r="DNR96" s="27"/>
      <c r="DNS96" s="27"/>
      <c r="DNT96" s="27"/>
      <c r="DNU96" s="27"/>
      <c r="DNV96" s="27"/>
      <c r="DNW96" s="27"/>
      <c r="DNX96" s="27"/>
      <c r="DNY96" s="27"/>
      <c r="DNZ96" s="27"/>
      <c r="DOA96" s="27"/>
      <c r="DOB96" s="27"/>
      <c r="DOC96" s="27"/>
      <c r="DOD96" s="27"/>
      <c r="DOE96" s="27"/>
      <c r="DOF96" s="27"/>
      <c r="DOG96" s="27"/>
      <c r="DOH96" s="27"/>
      <c r="DOI96" s="27"/>
      <c r="DOJ96" s="27"/>
      <c r="DOK96" s="27"/>
      <c r="DOL96" s="27"/>
      <c r="DOM96" s="27"/>
      <c r="DON96" s="27"/>
      <c r="DOO96" s="27"/>
      <c r="DOP96" s="27"/>
      <c r="DOQ96" s="27"/>
      <c r="DOR96" s="27"/>
      <c r="DOS96" s="27"/>
      <c r="DOT96" s="27"/>
      <c r="DOU96" s="27"/>
      <c r="DOV96" s="27"/>
      <c r="DOW96" s="27"/>
      <c r="DOX96" s="27"/>
      <c r="DOY96" s="27"/>
      <c r="DOZ96" s="27"/>
      <c r="DPA96" s="27"/>
      <c r="DPB96" s="27"/>
      <c r="DPC96" s="27"/>
      <c r="DPD96" s="27"/>
      <c r="DPE96" s="27"/>
      <c r="DPF96" s="27"/>
      <c r="DPG96" s="27"/>
      <c r="DPH96" s="27"/>
      <c r="DPI96" s="27"/>
      <c r="DPJ96" s="27"/>
      <c r="DPK96" s="27"/>
      <c r="DPL96" s="27"/>
      <c r="DPM96" s="27"/>
      <c r="DPN96" s="27"/>
      <c r="DPO96" s="27"/>
      <c r="DPP96" s="27"/>
      <c r="DPQ96" s="27"/>
      <c r="DPR96" s="27"/>
      <c r="DPS96" s="27"/>
      <c r="DPT96" s="27"/>
      <c r="DPU96" s="27"/>
      <c r="DPV96" s="27"/>
      <c r="DPW96" s="27"/>
      <c r="DPX96" s="27"/>
      <c r="DPY96" s="27"/>
      <c r="DPZ96" s="27"/>
      <c r="DQA96" s="27"/>
      <c r="DQB96" s="27"/>
      <c r="DQC96" s="27"/>
      <c r="DQD96" s="27"/>
      <c r="DQE96" s="27"/>
      <c r="DQF96" s="27"/>
      <c r="DQG96" s="27"/>
      <c r="DQH96" s="27"/>
      <c r="DQI96" s="27"/>
      <c r="DQJ96" s="27"/>
      <c r="DQK96" s="27"/>
      <c r="DQL96" s="27"/>
      <c r="DQM96" s="27"/>
      <c r="DQN96" s="27"/>
      <c r="DQO96" s="27"/>
      <c r="DQP96" s="27"/>
      <c r="DQQ96" s="27"/>
      <c r="DQR96" s="27"/>
      <c r="DQS96" s="27"/>
      <c r="DQT96" s="27"/>
      <c r="DQU96" s="27"/>
      <c r="DQV96" s="27"/>
      <c r="DQW96" s="27"/>
      <c r="DQX96" s="27"/>
      <c r="DQY96" s="27"/>
      <c r="DQZ96" s="27"/>
      <c r="DRA96" s="27"/>
      <c r="DRB96" s="27"/>
      <c r="DRC96" s="27"/>
      <c r="DRD96" s="27"/>
      <c r="DRE96" s="27"/>
      <c r="DRF96" s="27"/>
      <c r="DRG96" s="27"/>
      <c r="DRH96" s="27"/>
      <c r="DRI96" s="27"/>
      <c r="DRJ96" s="27"/>
      <c r="DRK96" s="27"/>
      <c r="DRL96" s="27"/>
      <c r="DRM96" s="27"/>
      <c r="DRN96" s="27"/>
      <c r="DRO96" s="27"/>
      <c r="DRP96" s="27"/>
      <c r="DRQ96" s="27"/>
      <c r="DRR96" s="27"/>
      <c r="DRS96" s="27"/>
      <c r="DRT96" s="27"/>
      <c r="DRU96" s="27"/>
      <c r="DRV96" s="27"/>
      <c r="DRW96" s="27"/>
      <c r="DRX96" s="27"/>
      <c r="DRY96" s="27"/>
      <c r="DRZ96" s="27"/>
      <c r="DSA96" s="27"/>
      <c r="DSB96" s="27"/>
      <c r="DSC96" s="27"/>
      <c r="DSD96" s="27"/>
      <c r="DSE96" s="27"/>
      <c r="DSF96" s="27"/>
      <c r="DSG96" s="27"/>
      <c r="DSH96" s="27"/>
      <c r="DSI96" s="27"/>
      <c r="DSJ96" s="27"/>
      <c r="DSK96" s="27"/>
      <c r="DSL96" s="27"/>
      <c r="DSM96" s="27"/>
      <c r="DSN96" s="27"/>
      <c r="DSO96" s="27"/>
      <c r="DSP96" s="27"/>
      <c r="DSQ96" s="27"/>
      <c r="DSR96" s="27"/>
      <c r="DSS96" s="27"/>
      <c r="DST96" s="27"/>
      <c r="DSU96" s="27"/>
      <c r="DSV96" s="27"/>
      <c r="DSW96" s="27"/>
      <c r="DSX96" s="27"/>
      <c r="DSY96" s="27"/>
      <c r="DSZ96" s="27"/>
      <c r="DTA96" s="27"/>
      <c r="DTB96" s="27"/>
      <c r="DTC96" s="27"/>
      <c r="DTD96" s="27"/>
      <c r="DTE96" s="27"/>
      <c r="DTF96" s="27"/>
      <c r="DTG96" s="27"/>
      <c r="DTH96" s="27"/>
      <c r="DTI96" s="27"/>
      <c r="DTJ96" s="27"/>
      <c r="DTK96" s="27"/>
      <c r="DTL96" s="27"/>
      <c r="DTM96" s="27"/>
      <c r="DTN96" s="27"/>
      <c r="DTO96" s="27"/>
      <c r="DTP96" s="27"/>
      <c r="DTQ96" s="27"/>
      <c r="DTR96" s="27"/>
      <c r="DTS96" s="27"/>
      <c r="DTT96" s="27"/>
      <c r="DTU96" s="27"/>
      <c r="DTV96" s="27"/>
      <c r="DTW96" s="27"/>
      <c r="DTX96" s="27"/>
      <c r="DTY96" s="27"/>
      <c r="DTZ96" s="27"/>
      <c r="DUA96" s="27"/>
      <c r="DUB96" s="27"/>
      <c r="DUC96" s="27"/>
      <c r="DUD96" s="27"/>
      <c r="DUE96" s="27"/>
      <c r="DUF96" s="27"/>
      <c r="DUG96" s="27"/>
      <c r="DUH96" s="27"/>
      <c r="DUI96" s="27"/>
      <c r="DUJ96" s="27"/>
      <c r="DUK96" s="27"/>
      <c r="DUL96" s="27"/>
      <c r="DUM96" s="27"/>
      <c r="DUN96" s="27"/>
      <c r="DUO96" s="27"/>
      <c r="DUP96" s="27"/>
      <c r="DUQ96" s="27"/>
      <c r="DUR96" s="27"/>
      <c r="DUS96" s="27"/>
      <c r="DUT96" s="27"/>
      <c r="DUU96" s="27"/>
      <c r="DUV96" s="27"/>
      <c r="DUW96" s="27"/>
      <c r="DUX96" s="27"/>
      <c r="DUY96" s="27"/>
      <c r="DUZ96" s="27"/>
      <c r="DVA96" s="27"/>
      <c r="DVB96" s="27"/>
      <c r="DVC96" s="27"/>
      <c r="DVD96" s="27"/>
      <c r="DVE96" s="27"/>
      <c r="DVF96" s="27"/>
      <c r="DVG96" s="27"/>
      <c r="DVH96" s="27"/>
      <c r="DVI96" s="27"/>
      <c r="DVJ96" s="27"/>
      <c r="DVK96" s="27"/>
      <c r="DVL96" s="27"/>
      <c r="DVM96" s="27"/>
      <c r="DVN96" s="27"/>
      <c r="DVO96" s="27"/>
      <c r="DVP96" s="27"/>
      <c r="DVQ96" s="27"/>
      <c r="DVR96" s="27"/>
      <c r="DVS96" s="27"/>
      <c r="DVT96" s="27"/>
      <c r="DVU96" s="27"/>
      <c r="DVV96" s="27"/>
      <c r="DVW96" s="27"/>
      <c r="DVX96" s="27"/>
      <c r="DVY96" s="27"/>
      <c r="DVZ96" s="27"/>
      <c r="DWA96" s="27"/>
      <c r="DWB96" s="27"/>
      <c r="DWC96" s="27"/>
      <c r="DWD96" s="27"/>
      <c r="DWE96" s="27"/>
      <c r="DWF96" s="27"/>
      <c r="DWG96" s="27"/>
      <c r="DWH96" s="27"/>
      <c r="DWI96" s="27"/>
      <c r="DWJ96" s="27"/>
      <c r="DWK96" s="27"/>
      <c r="DWL96" s="27"/>
      <c r="DWM96" s="27"/>
      <c r="DWN96" s="27"/>
      <c r="DWO96" s="27"/>
      <c r="DWP96" s="27"/>
      <c r="DWQ96" s="27"/>
      <c r="DWR96" s="27"/>
      <c r="DWS96" s="27"/>
      <c r="DWT96" s="27"/>
      <c r="DWU96" s="27"/>
      <c r="DWV96" s="27"/>
      <c r="DWW96" s="27"/>
      <c r="DWX96" s="27"/>
      <c r="DWY96" s="27"/>
      <c r="DWZ96" s="27"/>
      <c r="DXA96" s="27"/>
      <c r="DXB96" s="27"/>
      <c r="DXC96" s="27"/>
      <c r="DXD96" s="27"/>
      <c r="DXE96" s="27"/>
      <c r="DXF96" s="27"/>
      <c r="DXG96" s="27"/>
      <c r="DXH96" s="27"/>
      <c r="DXI96" s="27"/>
      <c r="DXJ96" s="27"/>
      <c r="DXK96" s="27"/>
      <c r="DXL96" s="27"/>
      <c r="DXM96" s="27"/>
      <c r="DXN96" s="27"/>
      <c r="DXO96" s="27"/>
      <c r="DXP96" s="27"/>
      <c r="DXQ96" s="27"/>
      <c r="DXR96" s="27"/>
      <c r="DXS96" s="27"/>
      <c r="DXT96" s="27"/>
      <c r="DXU96" s="27"/>
      <c r="DXV96" s="27"/>
      <c r="DXW96" s="27"/>
      <c r="DXX96" s="27"/>
      <c r="DXY96" s="27"/>
      <c r="DXZ96" s="27"/>
      <c r="DYA96" s="27"/>
      <c r="DYB96" s="27"/>
      <c r="DYC96" s="27"/>
      <c r="DYD96" s="27"/>
      <c r="DYE96" s="27"/>
      <c r="DYF96" s="27"/>
      <c r="DYG96" s="27"/>
      <c r="DYH96" s="27"/>
      <c r="DYI96" s="27"/>
      <c r="DYJ96" s="27"/>
      <c r="DYK96" s="27"/>
      <c r="DYL96" s="27"/>
      <c r="DYM96" s="27"/>
      <c r="DYN96" s="27"/>
      <c r="DYO96" s="27"/>
      <c r="DYP96" s="27"/>
      <c r="DYQ96" s="27"/>
      <c r="DYR96" s="27"/>
      <c r="DYS96" s="27"/>
      <c r="DYT96" s="27"/>
      <c r="DYU96" s="27"/>
      <c r="DYV96" s="27"/>
      <c r="DYW96" s="27"/>
      <c r="DYX96" s="27"/>
      <c r="DYY96" s="27"/>
      <c r="DYZ96" s="27"/>
      <c r="DZA96" s="27"/>
      <c r="DZB96" s="27"/>
      <c r="DZC96" s="27"/>
      <c r="DZD96" s="27"/>
      <c r="DZE96" s="27"/>
      <c r="DZF96" s="27"/>
      <c r="DZG96" s="27"/>
      <c r="DZH96" s="27"/>
      <c r="DZI96" s="27"/>
      <c r="DZJ96" s="27"/>
      <c r="DZK96" s="27"/>
      <c r="DZL96" s="27"/>
      <c r="DZM96" s="27"/>
      <c r="DZN96" s="27"/>
      <c r="DZO96" s="27"/>
      <c r="DZP96" s="27"/>
      <c r="DZQ96" s="27"/>
      <c r="DZR96" s="27"/>
      <c r="DZS96" s="27"/>
      <c r="DZT96" s="27"/>
      <c r="DZU96" s="27"/>
      <c r="DZV96" s="27"/>
      <c r="DZW96" s="27"/>
      <c r="DZX96" s="27"/>
      <c r="DZY96" s="27"/>
      <c r="DZZ96" s="27"/>
      <c r="EAA96" s="27"/>
      <c r="EAB96" s="27"/>
      <c r="EAC96" s="27"/>
      <c r="EAD96" s="27"/>
      <c r="EAE96" s="27"/>
      <c r="EAF96" s="27"/>
      <c r="EAG96" s="27"/>
      <c r="EAH96" s="27"/>
      <c r="EAI96" s="27"/>
      <c r="EAJ96" s="27"/>
      <c r="EAK96" s="27"/>
      <c r="EAL96" s="27"/>
      <c r="EAM96" s="27"/>
      <c r="EAN96" s="27"/>
      <c r="EAO96" s="27"/>
      <c r="EAP96" s="27"/>
      <c r="EAQ96" s="27"/>
      <c r="EAR96" s="27"/>
      <c r="EAS96" s="27"/>
      <c r="EAT96" s="27"/>
      <c r="EAU96" s="27"/>
      <c r="EAV96" s="27"/>
      <c r="EAW96" s="27"/>
      <c r="EAX96" s="27"/>
      <c r="EAY96" s="27"/>
      <c r="EAZ96" s="27"/>
      <c r="EBA96" s="27"/>
      <c r="EBB96" s="27"/>
      <c r="EBC96" s="27"/>
      <c r="EBD96" s="27"/>
      <c r="EBE96" s="27"/>
      <c r="EBF96" s="27"/>
      <c r="EBG96" s="27"/>
      <c r="EBH96" s="27"/>
      <c r="EBI96" s="27"/>
      <c r="EBJ96" s="27"/>
      <c r="EBK96" s="27"/>
      <c r="EBL96" s="27"/>
      <c r="EBM96" s="27"/>
      <c r="EBN96" s="27"/>
      <c r="EBO96" s="27"/>
      <c r="EBP96" s="27"/>
      <c r="EBQ96" s="27"/>
      <c r="EBR96" s="27"/>
      <c r="EBS96" s="27"/>
      <c r="EBT96" s="27"/>
      <c r="EBU96" s="27"/>
      <c r="EBV96" s="27"/>
      <c r="EBW96" s="27"/>
      <c r="EBX96" s="27"/>
      <c r="EBY96" s="27"/>
      <c r="EBZ96" s="27"/>
      <c r="ECA96" s="27"/>
      <c r="ECB96" s="27"/>
      <c r="ECC96" s="27"/>
      <c r="ECD96" s="27"/>
      <c r="ECE96" s="27"/>
      <c r="ECF96" s="27"/>
      <c r="ECG96" s="27"/>
      <c r="ECH96" s="27"/>
      <c r="ECI96" s="27"/>
      <c r="ECJ96" s="27"/>
      <c r="ECK96" s="27"/>
      <c r="ECL96" s="27"/>
      <c r="ECM96" s="27"/>
      <c r="ECN96" s="27"/>
      <c r="ECO96" s="27"/>
      <c r="ECP96" s="27"/>
      <c r="ECQ96" s="27"/>
      <c r="ECR96" s="27"/>
      <c r="ECS96" s="27"/>
      <c r="ECT96" s="27"/>
      <c r="ECU96" s="27"/>
      <c r="ECV96" s="27"/>
      <c r="ECW96" s="27"/>
      <c r="ECX96" s="27"/>
      <c r="ECY96" s="27"/>
      <c r="ECZ96" s="27"/>
      <c r="EDA96" s="27"/>
      <c r="EDB96" s="27"/>
      <c r="EDC96" s="27"/>
      <c r="EDD96" s="27"/>
      <c r="EDE96" s="27"/>
      <c r="EDF96" s="27"/>
      <c r="EDG96" s="27"/>
      <c r="EDH96" s="27"/>
      <c r="EDI96" s="27"/>
      <c r="EDJ96" s="27"/>
      <c r="EDK96" s="27"/>
      <c r="EDL96" s="27"/>
      <c r="EDM96" s="27"/>
      <c r="EDN96" s="27"/>
      <c r="EDO96" s="27"/>
      <c r="EDP96" s="27"/>
      <c r="EDQ96" s="27"/>
      <c r="EDR96" s="27"/>
      <c r="EDS96" s="27"/>
      <c r="EDT96" s="27"/>
      <c r="EDU96" s="27"/>
      <c r="EDV96" s="27"/>
      <c r="EDW96" s="27"/>
      <c r="EDX96" s="27"/>
      <c r="EDY96" s="27"/>
      <c r="EDZ96" s="27"/>
      <c r="EEA96" s="27"/>
      <c r="EEB96" s="27"/>
      <c r="EEC96" s="27"/>
      <c r="EED96" s="27"/>
      <c r="EEE96" s="27"/>
      <c r="EEF96" s="27"/>
      <c r="EEG96" s="27"/>
      <c r="EEH96" s="27"/>
      <c r="EEI96" s="27"/>
      <c r="EEJ96" s="27"/>
      <c r="EEK96" s="27"/>
      <c r="EEL96" s="27"/>
      <c r="EEM96" s="27"/>
      <c r="EEN96" s="27"/>
      <c r="EEO96" s="27"/>
      <c r="EEP96" s="27"/>
      <c r="EEQ96" s="27"/>
      <c r="EER96" s="27"/>
      <c r="EES96" s="27"/>
      <c r="EET96" s="27"/>
      <c r="EEU96" s="27"/>
      <c r="EEV96" s="27"/>
      <c r="EEW96" s="27"/>
      <c r="EEX96" s="27"/>
      <c r="EEY96" s="27"/>
      <c r="EEZ96" s="27"/>
      <c r="EFA96" s="27"/>
      <c r="EFB96" s="27"/>
      <c r="EFC96" s="27"/>
      <c r="EFD96" s="27"/>
      <c r="EFE96" s="27"/>
      <c r="EFF96" s="27"/>
      <c r="EFG96" s="27"/>
      <c r="EFH96" s="27"/>
      <c r="EFI96" s="27"/>
      <c r="EFJ96" s="27"/>
      <c r="EFK96" s="27"/>
      <c r="EFL96" s="27"/>
      <c r="EFM96" s="27"/>
      <c r="EFN96" s="27"/>
      <c r="EFO96" s="27"/>
      <c r="EFP96" s="27"/>
      <c r="EFQ96" s="27"/>
      <c r="EFR96" s="27"/>
      <c r="EFS96" s="27"/>
      <c r="EFT96" s="27"/>
      <c r="EFU96" s="27"/>
      <c r="EFV96" s="27"/>
      <c r="EFW96" s="27"/>
      <c r="EFX96" s="27"/>
      <c r="EFY96" s="27"/>
      <c r="EFZ96" s="27"/>
      <c r="EGA96" s="27"/>
      <c r="EGB96" s="27"/>
      <c r="EGC96" s="27"/>
      <c r="EGD96" s="27"/>
      <c r="EGE96" s="27"/>
      <c r="EGF96" s="27"/>
      <c r="EGG96" s="27"/>
      <c r="EGH96" s="27"/>
      <c r="EGI96" s="27"/>
      <c r="EGJ96" s="27"/>
      <c r="EGK96" s="27"/>
      <c r="EGL96" s="27"/>
      <c r="EGM96" s="27"/>
      <c r="EGN96" s="27"/>
      <c r="EGO96" s="27"/>
      <c r="EGP96" s="27"/>
      <c r="EGQ96" s="27"/>
      <c r="EGR96" s="27"/>
      <c r="EGS96" s="27"/>
      <c r="EGT96" s="27"/>
      <c r="EGU96" s="27"/>
      <c r="EGV96" s="27"/>
      <c r="EGW96" s="27"/>
      <c r="EGX96" s="27"/>
      <c r="EGY96" s="27"/>
      <c r="EGZ96" s="27"/>
      <c r="EHA96" s="27"/>
      <c r="EHB96" s="27"/>
      <c r="EHC96" s="27"/>
      <c r="EHD96" s="27"/>
      <c r="EHE96" s="27"/>
      <c r="EHF96" s="27"/>
      <c r="EHG96" s="27"/>
      <c r="EHH96" s="27"/>
      <c r="EHI96" s="27"/>
      <c r="EHJ96" s="27"/>
      <c r="EHK96" s="27"/>
      <c r="EHL96" s="27"/>
      <c r="EHM96" s="27"/>
      <c r="EHN96" s="27"/>
      <c r="EHO96" s="27"/>
      <c r="EHP96" s="27"/>
      <c r="EHQ96" s="27"/>
      <c r="EHR96" s="27"/>
      <c r="EHS96" s="27"/>
      <c r="EHT96" s="27"/>
      <c r="EHU96" s="27"/>
      <c r="EHV96" s="27"/>
      <c r="EHW96" s="27"/>
      <c r="EHX96" s="27"/>
      <c r="EHY96" s="27"/>
      <c r="EHZ96" s="27"/>
      <c r="EIA96" s="27"/>
      <c r="EIB96" s="27"/>
      <c r="EIC96" s="27"/>
      <c r="EID96" s="27"/>
      <c r="EIE96" s="27"/>
      <c r="EIF96" s="27"/>
      <c r="EIG96" s="27"/>
      <c r="EIH96" s="27"/>
      <c r="EII96" s="27"/>
      <c r="EIJ96" s="27"/>
      <c r="EIK96" s="27"/>
      <c r="EIL96" s="27"/>
      <c r="EIM96" s="27"/>
      <c r="EIN96" s="27"/>
      <c r="EIO96" s="27"/>
      <c r="EIP96" s="27"/>
      <c r="EIQ96" s="27"/>
      <c r="EIR96" s="27"/>
      <c r="EIS96" s="27"/>
      <c r="EIT96" s="27"/>
      <c r="EIU96" s="27"/>
      <c r="EIV96" s="27"/>
      <c r="EIW96" s="27"/>
      <c r="EIX96" s="27"/>
      <c r="EIY96" s="27"/>
      <c r="EIZ96" s="27"/>
      <c r="EJA96" s="27"/>
      <c r="EJB96" s="27"/>
      <c r="EJC96" s="27"/>
      <c r="EJD96" s="27"/>
      <c r="EJE96" s="27"/>
      <c r="EJF96" s="27"/>
      <c r="EJG96" s="27"/>
      <c r="EJH96" s="27"/>
      <c r="EJI96" s="27"/>
      <c r="EJJ96" s="27"/>
      <c r="EJK96" s="27"/>
      <c r="EJL96" s="27"/>
      <c r="EJM96" s="27"/>
      <c r="EJN96" s="27"/>
      <c r="EJO96" s="27"/>
      <c r="EJP96" s="27"/>
      <c r="EJQ96" s="27"/>
      <c r="EJR96" s="27"/>
      <c r="EJS96" s="27"/>
      <c r="EJT96" s="27"/>
      <c r="EJU96" s="27"/>
      <c r="EJV96" s="27"/>
      <c r="EJW96" s="27"/>
      <c r="EJX96" s="27"/>
      <c r="EJY96" s="27"/>
      <c r="EJZ96" s="27"/>
      <c r="EKA96" s="27"/>
      <c r="EKB96" s="27"/>
      <c r="EKC96" s="27"/>
      <c r="EKD96" s="27"/>
      <c r="EKE96" s="27"/>
      <c r="EKF96" s="27"/>
      <c r="EKG96" s="27"/>
      <c r="EKH96" s="27"/>
      <c r="EKI96" s="27"/>
      <c r="EKJ96" s="27"/>
      <c r="EKK96" s="27"/>
      <c r="EKL96" s="27"/>
      <c r="EKM96" s="27"/>
      <c r="EKN96" s="27"/>
      <c r="EKO96" s="27"/>
      <c r="EKP96" s="27"/>
      <c r="EKQ96" s="27"/>
      <c r="EKR96" s="27"/>
      <c r="EKS96" s="27"/>
      <c r="EKT96" s="27"/>
      <c r="EKU96" s="27"/>
      <c r="EKV96" s="27"/>
      <c r="EKW96" s="27"/>
      <c r="EKX96" s="27"/>
      <c r="EKY96" s="27"/>
      <c r="EKZ96" s="27"/>
      <c r="ELA96" s="27"/>
      <c r="ELB96" s="27"/>
      <c r="ELC96" s="27"/>
      <c r="ELD96" s="27"/>
      <c r="ELE96" s="27"/>
      <c r="ELF96" s="27"/>
      <c r="ELG96" s="27"/>
      <c r="ELH96" s="27"/>
      <c r="ELI96" s="27"/>
      <c r="ELJ96" s="27"/>
      <c r="ELK96" s="27"/>
      <c r="ELL96" s="27"/>
      <c r="ELM96" s="27"/>
      <c r="ELN96" s="27"/>
      <c r="ELO96" s="27"/>
      <c r="ELP96" s="27"/>
      <c r="ELQ96" s="27"/>
      <c r="ELR96" s="27"/>
      <c r="ELS96" s="27"/>
      <c r="ELT96" s="27"/>
      <c r="ELU96" s="27"/>
      <c r="ELV96" s="27"/>
      <c r="ELW96" s="27"/>
      <c r="ELX96" s="27"/>
      <c r="ELY96" s="27"/>
      <c r="ELZ96" s="27"/>
      <c r="EMA96" s="27"/>
      <c r="EMB96" s="27"/>
      <c r="EMC96" s="27"/>
      <c r="EMD96" s="27"/>
      <c r="EME96" s="27"/>
      <c r="EMF96" s="27"/>
      <c r="EMG96" s="27"/>
      <c r="EMH96" s="27"/>
      <c r="EMI96" s="27"/>
      <c r="EMJ96" s="27"/>
      <c r="EMK96" s="27"/>
      <c r="EML96" s="27"/>
      <c r="EMM96" s="27"/>
      <c r="EMN96" s="27"/>
      <c r="EMO96" s="27"/>
      <c r="EMP96" s="27"/>
      <c r="EMQ96" s="27"/>
      <c r="EMR96" s="27"/>
      <c r="EMS96" s="27"/>
      <c r="EMT96" s="27"/>
      <c r="EMU96" s="27"/>
      <c r="EMV96" s="27"/>
      <c r="EMW96" s="27"/>
      <c r="EMX96" s="27"/>
      <c r="EMY96" s="27"/>
      <c r="EMZ96" s="27"/>
      <c r="ENA96" s="27"/>
      <c r="ENB96" s="27"/>
      <c r="ENC96" s="27"/>
      <c r="END96" s="27"/>
      <c r="ENE96" s="27"/>
      <c r="ENF96" s="27"/>
      <c r="ENG96" s="27"/>
      <c r="ENH96" s="27"/>
      <c r="ENI96" s="27"/>
      <c r="ENJ96" s="27"/>
      <c r="ENK96" s="27"/>
      <c r="ENL96" s="27"/>
      <c r="ENM96" s="27"/>
      <c r="ENN96" s="27"/>
      <c r="ENO96" s="27"/>
      <c r="ENP96" s="27"/>
      <c r="ENQ96" s="27"/>
      <c r="ENR96" s="27"/>
      <c r="ENS96" s="27"/>
      <c r="ENT96" s="27"/>
      <c r="ENU96" s="27"/>
      <c r="ENV96" s="27"/>
      <c r="ENW96" s="27"/>
      <c r="ENX96" s="27"/>
      <c r="ENY96" s="27"/>
      <c r="ENZ96" s="27"/>
      <c r="EOA96" s="27"/>
      <c r="EOB96" s="27"/>
      <c r="EOC96" s="27"/>
      <c r="EOD96" s="27"/>
      <c r="EOE96" s="27"/>
      <c r="EOF96" s="27"/>
      <c r="EOG96" s="27"/>
      <c r="EOH96" s="27"/>
      <c r="EOI96" s="27"/>
      <c r="EOJ96" s="27"/>
      <c r="EOK96" s="27"/>
      <c r="EOL96" s="27"/>
      <c r="EOM96" s="27"/>
      <c r="EON96" s="27"/>
      <c r="EOO96" s="27"/>
      <c r="EOP96" s="27"/>
      <c r="EOQ96" s="27"/>
      <c r="EOR96" s="27"/>
      <c r="EOS96" s="27"/>
      <c r="EOT96" s="27"/>
      <c r="EOU96" s="27"/>
      <c r="EOV96" s="27"/>
      <c r="EOW96" s="27"/>
      <c r="EOX96" s="27"/>
      <c r="EOY96" s="27"/>
      <c r="EOZ96" s="27"/>
      <c r="EPA96" s="27"/>
      <c r="EPB96" s="27"/>
      <c r="EPC96" s="27"/>
      <c r="EPD96" s="27"/>
      <c r="EPE96" s="27"/>
      <c r="EPF96" s="27"/>
      <c r="EPG96" s="27"/>
      <c r="EPH96" s="27"/>
      <c r="EPI96" s="27"/>
      <c r="EPJ96" s="27"/>
      <c r="EPK96" s="27"/>
      <c r="EPL96" s="27"/>
      <c r="EPM96" s="27"/>
      <c r="EPN96" s="27"/>
      <c r="EPO96" s="27"/>
      <c r="EPP96" s="27"/>
      <c r="EPQ96" s="27"/>
      <c r="EPR96" s="27"/>
      <c r="EPS96" s="27"/>
      <c r="EPT96" s="27"/>
      <c r="EPU96" s="27"/>
      <c r="EPV96" s="27"/>
      <c r="EPW96" s="27"/>
      <c r="EPX96" s="27"/>
      <c r="EPY96" s="27"/>
      <c r="EPZ96" s="27"/>
      <c r="EQA96" s="27"/>
      <c r="EQB96" s="27"/>
      <c r="EQC96" s="27"/>
      <c r="EQD96" s="27"/>
      <c r="EQE96" s="27"/>
      <c r="EQF96" s="27"/>
      <c r="EQG96" s="27"/>
      <c r="EQH96" s="27"/>
      <c r="EQI96" s="27"/>
      <c r="EQJ96" s="27"/>
      <c r="EQK96" s="27"/>
      <c r="EQL96" s="27"/>
      <c r="EQM96" s="27"/>
      <c r="EQN96" s="27"/>
      <c r="EQO96" s="27"/>
      <c r="EQP96" s="27"/>
      <c r="EQQ96" s="27"/>
      <c r="EQR96" s="27"/>
      <c r="EQS96" s="27"/>
      <c r="EQT96" s="27"/>
      <c r="EQU96" s="27"/>
      <c r="EQV96" s="27"/>
      <c r="EQW96" s="27"/>
      <c r="EQX96" s="27"/>
      <c r="EQY96" s="27"/>
      <c r="EQZ96" s="27"/>
      <c r="ERA96" s="27"/>
      <c r="ERB96" s="27"/>
      <c r="ERC96" s="27"/>
      <c r="ERD96" s="27"/>
      <c r="ERE96" s="27"/>
      <c r="ERF96" s="27"/>
      <c r="ERG96" s="27"/>
      <c r="ERH96" s="27"/>
      <c r="ERI96" s="27"/>
      <c r="ERJ96" s="27"/>
      <c r="ERK96" s="27"/>
      <c r="ERL96" s="27"/>
      <c r="ERM96" s="27"/>
      <c r="ERN96" s="27"/>
      <c r="ERO96" s="27"/>
      <c r="ERP96" s="27"/>
      <c r="ERQ96" s="27"/>
      <c r="ERR96" s="27"/>
      <c r="ERS96" s="27"/>
      <c r="ERT96" s="27"/>
      <c r="ERU96" s="27"/>
      <c r="ERV96" s="27"/>
      <c r="ERW96" s="27"/>
      <c r="ERX96" s="27"/>
      <c r="ERY96" s="27"/>
      <c r="ERZ96" s="27"/>
      <c r="ESA96" s="27"/>
      <c r="ESB96" s="27"/>
      <c r="ESC96" s="27"/>
      <c r="ESD96" s="27"/>
      <c r="ESE96" s="27"/>
      <c r="ESF96" s="27"/>
      <c r="ESG96" s="27"/>
      <c r="ESH96" s="27"/>
      <c r="ESI96" s="27"/>
      <c r="ESJ96" s="27"/>
      <c r="ESK96" s="27"/>
      <c r="ESL96" s="27"/>
      <c r="ESM96" s="27"/>
      <c r="ESN96" s="27"/>
      <c r="ESO96" s="27"/>
      <c r="ESP96" s="27"/>
      <c r="ESQ96" s="27"/>
      <c r="ESR96" s="27"/>
      <c r="ESS96" s="27"/>
      <c r="EST96" s="27"/>
      <c r="ESU96" s="27"/>
      <c r="ESV96" s="27"/>
      <c r="ESW96" s="27"/>
      <c r="ESX96" s="27"/>
      <c r="ESY96" s="27"/>
      <c r="ESZ96" s="27"/>
      <c r="ETA96" s="27"/>
      <c r="ETB96" s="27"/>
      <c r="ETC96" s="27"/>
      <c r="ETD96" s="27"/>
      <c r="ETE96" s="27"/>
      <c r="ETF96" s="27"/>
      <c r="ETG96" s="27"/>
      <c r="ETH96" s="27"/>
      <c r="ETI96" s="27"/>
      <c r="ETJ96" s="27"/>
      <c r="ETK96" s="27"/>
      <c r="ETL96" s="27"/>
      <c r="ETM96" s="27"/>
      <c r="ETN96" s="27"/>
      <c r="ETO96" s="27"/>
      <c r="ETP96" s="27"/>
      <c r="ETQ96" s="27"/>
      <c r="ETR96" s="27"/>
      <c r="ETS96" s="27"/>
      <c r="ETT96" s="27"/>
      <c r="ETU96" s="27"/>
      <c r="ETV96" s="27"/>
      <c r="ETW96" s="27"/>
      <c r="ETX96" s="27"/>
      <c r="ETY96" s="27"/>
      <c r="ETZ96" s="27"/>
      <c r="EUA96" s="27"/>
      <c r="EUB96" s="27"/>
      <c r="EUC96" s="27"/>
      <c r="EUD96" s="27"/>
      <c r="EUE96" s="27"/>
      <c r="EUF96" s="27"/>
      <c r="EUG96" s="27"/>
      <c r="EUH96" s="27"/>
      <c r="EUI96" s="27"/>
      <c r="EUJ96" s="27"/>
      <c r="EUK96" s="27"/>
      <c r="EUL96" s="27"/>
      <c r="EUM96" s="27"/>
      <c r="EUN96" s="27"/>
      <c r="EUO96" s="27"/>
      <c r="EUP96" s="27"/>
      <c r="EUQ96" s="27"/>
      <c r="EUR96" s="27"/>
      <c r="EUS96" s="27"/>
      <c r="EUT96" s="27"/>
      <c r="EUU96" s="27"/>
      <c r="EUV96" s="27"/>
      <c r="EUW96" s="27"/>
      <c r="EUX96" s="27"/>
      <c r="EUY96" s="27"/>
      <c r="EUZ96" s="27"/>
      <c r="EVA96" s="27"/>
      <c r="EVB96" s="27"/>
      <c r="EVC96" s="27"/>
      <c r="EVD96" s="27"/>
      <c r="EVE96" s="27"/>
      <c r="EVF96" s="27"/>
      <c r="EVG96" s="27"/>
      <c r="EVH96" s="27"/>
      <c r="EVI96" s="27"/>
      <c r="EVJ96" s="27"/>
      <c r="EVK96" s="27"/>
      <c r="EVL96" s="27"/>
      <c r="EVM96" s="27"/>
      <c r="EVN96" s="27"/>
      <c r="EVO96" s="27"/>
      <c r="EVP96" s="27"/>
      <c r="EVQ96" s="27"/>
      <c r="EVR96" s="27"/>
      <c r="EVS96" s="27"/>
      <c r="EVT96" s="27"/>
      <c r="EVU96" s="27"/>
      <c r="EVV96" s="27"/>
      <c r="EVW96" s="27"/>
      <c r="EVX96" s="27"/>
      <c r="EVY96" s="27"/>
      <c r="EVZ96" s="27"/>
      <c r="EWA96" s="27"/>
      <c r="EWB96" s="27"/>
      <c r="EWC96" s="27"/>
      <c r="EWD96" s="27"/>
      <c r="EWE96" s="27"/>
      <c r="EWF96" s="27"/>
      <c r="EWG96" s="27"/>
      <c r="EWH96" s="27"/>
      <c r="EWI96" s="27"/>
      <c r="EWJ96" s="27"/>
      <c r="EWK96" s="27"/>
      <c r="EWL96" s="27"/>
      <c r="EWM96" s="27"/>
      <c r="EWN96" s="27"/>
      <c r="EWO96" s="27"/>
      <c r="EWP96" s="27"/>
      <c r="EWQ96" s="27"/>
      <c r="EWR96" s="27"/>
      <c r="EWS96" s="27"/>
      <c r="EWT96" s="27"/>
      <c r="EWU96" s="27"/>
      <c r="EWV96" s="27"/>
      <c r="EWW96" s="27"/>
      <c r="EWX96" s="27"/>
      <c r="EWY96" s="27"/>
      <c r="EWZ96" s="27"/>
      <c r="EXA96" s="27"/>
      <c r="EXB96" s="27"/>
      <c r="EXC96" s="27"/>
      <c r="EXD96" s="27"/>
      <c r="EXE96" s="27"/>
      <c r="EXF96" s="27"/>
      <c r="EXG96" s="27"/>
      <c r="EXH96" s="27"/>
      <c r="EXI96" s="27"/>
      <c r="EXJ96" s="27"/>
      <c r="EXK96" s="27"/>
      <c r="EXL96" s="27"/>
      <c r="EXM96" s="27"/>
      <c r="EXN96" s="27"/>
      <c r="EXO96" s="27"/>
      <c r="EXP96" s="27"/>
      <c r="EXQ96" s="27"/>
      <c r="EXR96" s="27"/>
      <c r="EXS96" s="27"/>
      <c r="EXT96" s="27"/>
      <c r="EXU96" s="27"/>
      <c r="EXV96" s="27"/>
      <c r="EXW96" s="27"/>
      <c r="EXX96" s="27"/>
      <c r="EXY96" s="27"/>
      <c r="EXZ96" s="27"/>
      <c r="EYA96" s="27"/>
      <c r="EYB96" s="27"/>
      <c r="EYC96" s="27"/>
      <c r="EYD96" s="27"/>
      <c r="EYE96" s="27"/>
      <c r="EYF96" s="27"/>
      <c r="EYG96" s="27"/>
      <c r="EYH96" s="27"/>
      <c r="EYI96" s="27"/>
      <c r="EYJ96" s="27"/>
      <c r="EYK96" s="27"/>
      <c r="EYL96" s="27"/>
      <c r="EYM96" s="27"/>
      <c r="EYN96" s="27"/>
      <c r="EYO96" s="27"/>
      <c r="EYP96" s="27"/>
      <c r="EYQ96" s="27"/>
      <c r="EYR96" s="27"/>
      <c r="EYS96" s="27"/>
      <c r="EYT96" s="27"/>
      <c r="EYU96" s="27"/>
      <c r="EYV96" s="27"/>
      <c r="EYW96" s="27"/>
      <c r="EYX96" s="27"/>
      <c r="EYY96" s="27"/>
      <c r="EYZ96" s="27"/>
      <c r="EZA96" s="27"/>
      <c r="EZB96" s="27"/>
      <c r="EZC96" s="27"/>
      <c r="EZD96" s="27"/>
      <c r="EZE96" s="27"/>
      <c r="EZF96" s="27"/>
      <c r="EZG96" s="27"/>
      <c r="EZH96" s="27"/>
      <c r="EZI96" s="27"/>
      <c r="EZJ96" s="27"/>
      <c r="EZK96" s="27"/>
      <c r="EZL96" s="27"/>
      <c r="EZM96" s="27"/>
      <c r="EZN96" s="27"/>
      <c r="EZO96" s="27"/>
      <c r="EZP96" s="27"/>
      <c r="EZQ96" s="27"/>
      <c r="EZR96" s="27"/>
      <c r="EZS96" s="27"/>
      <c r="EZT96" s="27"/>
      <c r="EZU96" s="27"/>
      <c r="EZV96" s="27"/>
      <c r="EZW96" s="27"/>
      <c r="EZX96" s="27"/>
      <c r="EZY96" s="27"/>
      <c r="EZZ96" s="27"/>
      <c r="FAA96" s="27"/>
      <c r="FAB96" s="27"/>
      <c r="FAC96" s="27"/>
      <c r="FAD96" s="27"/>
      <c r="FAE96" s="27"/>
      <c r="FAF96" s="27"/>
      <c r="FAG96" s="27"/>
      <c r="FAH96" s="27"/>
      <c r="FAI96" s="27"/>
      <c r="FAJ96" s="27"/>
      <c r="FAK96" s="27"/>
      <c r="FAL96" s="27"/>
      <c r="FAM96" s="27"/>
      <c r="FAN96" s="27"/>
      <c r="FAO96" s="27"/>
      <c r="FAP96" s="27"/>
      <c r="FAQ96" s="27"/>
      <c r="FAR96" s="27"/>
      <c r="FAS96" s="27"/>
      <c r="FAT96" s="27"/>
      <c r="FAU96" s="27"/>
      <c r="FAV96" s="27"/>
      <c r="FAW96" s="27"/>
      <c r="FAX96" s="27"/>
      <c r="FAY96" s="27"/>
      <c r="FAZ96" s="27"/>
      <c r="FBA96" s="27"/>
      <c r="FBB96" s="27"/>
      <c r="FBC96" s="27"/>
      <c r="FBD96" s="27"/>
      <c r="FBE96" s="27"/>
      <c r="FBF96" s="27"/>
      <c r="FBG96" s="27"/>
      <c r="FBH96" s="27"/>
      <c r="FBI96" s="27"/>
      <c r="FBJ96" s="27"/>
      <c r="FBK96" s="27"/>
      <c r="FBL96" s="27"/>
      <c r="FBM96" s="27"/>
      <c r="FBN96" s="27"/>
      <c r="FBO96" s="27"/>
      <c r="FBP96" s="27"/>
      <c r="FBQ96" s="27"/>
      <c r="FBR96" s="27"/>
      <c r="FBS96" s="27"/>
      <c r="FBT96" s="27"/>
      <c r="FBU96" s="27"/>
      <c r="FBV96" s="27"/>
      <c r="FBW96" s="27"/>
      <c r="FBX96" s="27"/>
      <c r="FBY96" s="27"/>
      <c r="FBZ96" s="27"/>
      <c r="FCA96" s="27"/>
      <c r="FCB96" s="27"/>
      <c r="FCC96" s="27"/>
      <c r="FCD96" s="27"/>
      <c r="FCE96" s="27"/>
      <c r="FCF96" s="27"/>
      <c r="FCG96" s="27"/>
      <c r="FCH96" s="27"/>
      <c r="FCI96" s="27"/>
      <c r="FCJ96" s="27"/>
      <c r="FCK96" s="27"/>
      <c r="FCL96" s="27"/>
      <c r="FCM96" s="27"/>
      <c r="FCN96" s="27"/>
      <c r="FCO96" s="27"/>
      <c r="FCP96" s="27"/>
      <c r="FCQ96" s="27"/>
      <c r="FCR96" s="27"/>
      <c r="FCS96" s="27"/>
      <c r="FCT96" s="27"/>
      <c r="FCU96" s="27"/>
      <c r="FCV96" s="27"/>
      <c r="FCW96" s="27"/>
      <c r="FCX96" s="27"/>
      <c r="FCY96" s="27"/>
      <c r="FCZ96" s="27"/>
      <c r="FDA96" s="27"/>
      <c r="FDB96" s="27"/>
      <c r="FDC96" s="27"/>
      <c r="FDD96" s="27"/>
      <c r="FDE96" s="27"/>
      <c r="FDF96" s="27"/>
      <c r="FDG96" s="27"/>
      <c r="FDH96" s="27"/>
      <c r="FDI96" s="27"/>
      <c r="FDJ96" s="27"/>
      <c r="FDK96" s="27"/>
      <c r="FDL96" s="27"/>
      <c r="FDM96" s="27"/>
      <c r="FDN96" s="27"/>
      <c r="FDO96" s="27"/>
      <c r="FDP96" s="27"/>
      <c r="FDQ96" s="27"/>
      <c r="FDR96" s="27"/>
      <c r="FDS96" s="27"/>
      <c r="FDT96" s="27"/>
      <c r="FDU96" s="27"/>
      <c r="FDV96" s="27"/>
      <c r="FDW96" s="27"/>
      <c r="FDX96" s="27"/>
      <c r="FDY96" s="27"/>
      <c r="FDZ96" s="27"/>
      <c r="FEA96" s="27"/>
      <c r="FEB96" s="27"/>
      <c r="FEC96" s="27"/>
      <c r="FED96" s="27"/>
      <c r="FEE96" s="27"/>
      <c r="FEF96" s="27"/>
      <c r="FEG96" s="27"/>
      <c r="FEH96" s="27"/>
      <c r="FEI96" s="27"/>
      <c r="FEJ96" s="27"/>
      <c r="FEK96" s="27"/>
      <c r="FEL96" s="27"/>
      <c r="FEM96" s="27"/>
      <c r="FEN96" s="27"/>
      <c r="FEO96" s="27"/>
      <c r="FEP96" s="27"/>
      <c r="FEQ96" s="27"/>
      <c r="FER96" s="27"/>
      <c r="FES96" s="27"/>
      <c r="FET96" s="27"/>
      <c r="FEU96" s="27"/>
      <c r="FEV96" s="27"/>
      <c r="FEW96" s="27"/>
      <c r="FEX96" s="27"/>
      <c r="FEY96" s="27"/>
      <c r="FEZ96" s="27"/>
      <c r="FFA96" s="27"/>
      <c r="FFB96" s="27"/>
      <c r="FFC96" s="27"/>
      <c r="FFD96" s="27"/>
      <c r="FFE96" s="27"/>
      <c r="FFF96" s="27"/>
      <c r="FFG96" s="27"/>
      <c r="FFH96" s="27"/>
      <c r="FFI96" s="27"/>
      <c r="FFJ96" s="27"/>
      <c r="FFK96" s="27"/>
      <c r="FFL96" s="27"/>
      <c r="FFM96" s="27"/>
      <c r="FFN96" s="27"/>
      <c r="FFO96" s="27"/>
      <c r="FFP96" s="27"/>
      <c r="FFQ96" s="27"/>
      <c r="FFR96" s="27"/>
      <c r="FFS96" s="27"/>
      <c r="FFT96" s="27"/>
      <c r="FFU96" s="27"/>
      <c r="FFV96" s="27"/>
      <c r="FFW96" s="27"/>
      <c r="FFX96" s="27"/>
      <c r="FFY96" s="27"/>
      <c r="FFZ96" s="27"/>
      <c r="FGA96" s="27"/>
      <c r="FGB96" s="27"/>
      <c r="FGC96" s="27"/>
      <c r="FGD96" s="27"/>
      <c r="FGE96" s="27"/>
      <c r="FGF96" s="27"/>
      <c r="FGG96" s="27"/>
      <c r="FGH96" s="27"/>
      <c r="FGI96" s="27"/>
      <c r="FGJ96" s="27"/>
      <c r="FGK96" s="27"/>
      <c r="FGL96" s="27"/>
      <c r="FGM96" s="27"/>
      <c r="FGN96" s="27"/>
      <c r="FGO96" s="27"/>
      <c r="FGP96" s="27"/>
      <c r="FGQ96" s="27"/>
      <c r="FGR96" s="27"/>
      <c r="FGS96" s="27"/>
      <c r="FGT96" s="27"/>
      <c r="FGU96" s="27"/>
      <c r="FGV96" s="27"/>
      <c r="FGW96" s="27"/>
      <c r="FGX96" s="27"/>
      <c r="FGY96" s="27"/>
      <c r="FGZ96" s="27"/>
      <c r="FHA96" s="27"/>
      <c r="FHB96" s="27"/>
      <c r="FHC96" s="27"/>
      <c r="FHD96" s="27"/>
      <c r="FHE96" s="27"/>
      <c r="FHF96" s="27"/>
      <c r="FHG96" s="27"/>
      <c r="FHH96" s="27"/>
      <c r="FHI96" s="27"/>
      <c r="FHJ96" s="27"/>
      <c r="FHK96" s="27"/>
      <c r="FHL96" s="27"/>
      <c r="FHM96" s="27"/>
      <c r="FHN96" s="27"/>
      <c r="FHO96" s="27"/>
      <c r="FHP96" s="27"/>
      <c r="FHQ96" s="27"/>
      <c r="FHR96" s="27"/>
      <c r="FHS96" s="27"/>
      <c r="FHT96" s="27"/>
      <c r="FHU96" s="27"/>
      <c r="FHV96" s="27"/>
      <c r="FHW96" s="27"/>
      <c r="FHX96" s="27"/>
      <c r="FHY96" s="27"/>
      <c r="FHZ96" s="27"/>
      <c r="FIA96" s="27"/>
      <c r="FIB96" s="27"/>
      <c r="FIC96" s="27"/>
      <c r="FID96" s="27"/>
      <c r="FIE96" s="27"/>
      <c r="FIF96" s="27"/>
      <c r="FIG96" s="27"/>
      <c r="FIH96" s="27"/>
      <c r="FII96" s="27"/>
      <c r="FIJ96" s="27"/>
      <c r="FIK96" s="27"/>
      <c r="FIL96" s="27"/>
      <c r="FIM96" s="27"/>
      <c r="FIN96" s="27"/>
      <c r="FIO96" s="27"/>
      <c r="FIP96" s="27"/>
      <c r="FIQ96" s="27"/>
      <c r="FIR96" s="27"/>
      <c r="FIS96" s="27"/>
      <c r="FIT96" s="27"/>
      <c r="FIU96" s="27"/>
      <c r="FIV96" s="27"/>
      <c r="FIW96" s="27"/>
      <c r="FIX96" s="27"/>
      <c r="FIY96" s="27"/>
      <c r="FIZ96" s="27"/>
      <c r="FJA96" s="27"/>
      <c r="FJB96" s="27"/>
      <c r="FJC96" s="27"/>
      <c r="FJD96" s="27"/>
      <c r="FJE96" s="27"/>
      <c r="FJF96" s="27"/>
      <c r="FJG96" s="27"/>
      <c r="FJH96" s="27"/>
      <c r="FJI96" s="27"/>
      <c r="FJJ96" s="27"/>
      <c r="FJK96" s="27"/>
      <c r="FJL96" s="27"/>
      <c r="FJM96" s="27"/>
      <c r="FJN96" s="27"/>
      <c r="FJO96" s="27"/>
      <c r="FJP96" s="27"/>
      <c r="FJQ96" s="27"/>
      <c r="FJR96" s="27"/>
      <c r="FJS96" s="27"/>
      <c r="FJT96" s="27"/>
      <c r="FJU96" s="27"/>
      <c r="FJV96" s="27"/>
      <c r="FJW96" s="27"/>
      <c r="FJX96" s="27"/>
      <c r="FJY96" s="27"/>
      <c r="FJZ96" s="27"/>
      <c r="FKA96" s="27"/>
      <c r="FKB96" s="27"/>
      <c r="FKC96" s="27"/>
      <c r="FKD96" s="27"/>
      <c r="FKE96" s="27"/>
      <c r="FKF96" s="27"/>
      <c r="FKG96" s="27"/>
      <c r="FKH96" s="27"/>
      <c r="FKI96" s="27"/>
      <c r="FKJ96" s="27"/>
      <c r="FKK96" s="27"/>
      <c r="FKL96" s="27"/>
      <c r="FKM96" s="27"/>
      <c r="FKN96" s="27"/>
      <c r="FKO96" s="27"/>
      <c r="FKP96" s="27"/>
      <c r="FKQ96" s="27"/>
      <c r="FKR96" s="27"/>
      <c r="FKS96" s="27"/>
      <c r="FKT96" s="27"/>
      <c r="FKU96" s="27"/>
      <c r="FKV96" s="27"/>
      <c r="FKW96" s="27"/>
      <c r="FKX96" s="27"/>
      <c r="FKY96" s="27"/>
      <c r="FKZ96" s="27"/>
      <c r="FLA96" s="27"/>
      <c r="FLB96" s="27"/>
      <c r="FLC96" s="27"/>
      <c r="FLD96" s="27"/>
      <c r="FLE96" s="27"/>
      <c r="FLF96" s="27"/>
      <c r="FLG96" s="27"/>
      <c r="FLH96" s="27"/>
      <c r="FLI96" s="27"/>
      <c r="FLJ96" s="27"/>
      <c r="FLK96" s="27"/>
      <c r="FLL96" s="27"/>
      <c r="FLM96" s="27"/>
      <c r="FLN96" s="27"/>
      <c r="FLO96" s="27"/>
      <c r="FLP96" s="27"/>
      <c r="FLQ96" s="27"/>
      <c r="FLR96" s="27"/>
      <c r="FLS96" s="27"/>
      <c r="FLT96" s="27"/>
      <c r="FLU96" s="27"/>
      <c r="FLV96" s="27"/>
      <c r="FLW96" s="27"/>
      <c r="FLX96" s="27"/>
      <c r="FLY96" s="27"/>
      <c r="FLZ96" s="27"/>
      <c r="FMA96" s="27"/>
      <c r="FMB96" s="27"/>
      <c r="FMC96" s="27"/>
      <c r="FMD96" s="27"/>
      <c r="FME96" s="27"/>
      <c r="FMF96" s="27"/>
      <c r="FMG96" s="27"/>
      <c r="FMH96" s="27"/>
      <c r="FMI96" s="27"/>
      <c r="FMJ96" s="27"/>
      <c r="FMK96" s="27"/>
      <c r="FML96" s="27"/>
      <c r="FMM96" s="27"/>
      <c r="FMN96" s="27"/>
      <c r="FMO96" s="27"/>
      <c r="FMP96" s="27"/>
      <c r="FMQ96" s="27"/>
      <c r="FMR96" s="27"/>
      <c r="FMS96" s="27"/>
      <c r="FMT96" s="27"/>
      <c r="FMU96" s="27"/>
      <c r="FMV96" s="27"/>
      <c r="FMW96" s="27"/>
      <c r="FMX96" s="27"/>
      <c r="FMY96" s="27"/>
      <c r="FMZ96" s="27"/>
      <c r="FNA96" s="27"/>
      <c r="FNB96" s="27"/>
      <c r="FNC96" s="27"/>
      <c r="FND96" s="27"/>
      <c r="FNE96" s="27"/>
      <c r="FNF96" s="27"/>
      <c r="FNG96" s="27"/>
      <c r="FNH96" s="27"/>
      <c r="FNI96" s="27"/>
      <c r="FNJ96" s="27"/>
      <c r="FNK96" s="27"/>
      <c r="FNL96" s="27"/>
      <c r="FNM96" s="27"/>
      <c r="FNN96" s="27"/>
      <c r="FNO96" s="27"/>
      <c r="FNP96" s="27"/>
      <c r="FNQ96" s="27"/>
      <c r="FNR96" s="27"/>
      <c r="FNS96" s="27"/>
      <c r="FNT96" s="27"/>
      <c r="FNU96" s="27"/>
      <c r="FNV96" s="27"/>
      <c r="FNW96" s="27"/>
      <c r="FNX96" s="27"/>
      <c r="FNY96" s="27"/>
      <c r="FNZ96" s="27"/>
      <c r="FOA96" s="27"/>
      <c r="FOB96" s="27"/>
      <c r="FOC96" s="27"/>
      <c r="FOD96" s="27"/>
      <c r="FOE96" s="27"/>
      <c r="FOF96" s="27"/>
      <c r="FOG96" s="27"/>
      <c r="FOH96" s="27"/>
      <c r="FOI96" s="27"/>
      <c r="FOJ96" s="27"/>
      <c r="FOK96" s="27"/>
      <c r="FOL96" s="27"/>
      <c r="FOM96" s="27"/>
      <c r="FON96" s="27"/>
      <c r="FOO96" s="27"/>
      <c r="FOP96" s="27"/>
      <c r="FOQ96" s="27"/>
      <c r="FOR96" s="27"/>
      <c r="FOS96" s="27"/>
      <c r="FOT96" s="27"/>
      <c r="FOU96" s="27"/>
      <c r="FOV96" s="27"/>
      <c r="FOW96" s="27"/>
      <c r="FOX96" s="27"/>
      <c r="FOY96" s="27"/>
      <c r="FOZ96" s="27"/>
      <c r="FPA96" s="27"/>
      <c r="FPB96" s="27"/>
      <c r="FPC96" s="27"/>
      <c r="FPD96" s="27"/>
      <c r="FPE96" s="27"/>
      <c r="FPF96" s="27"/>
      <c r="FPG96" s="27"/>
      <c r="FPH96" s="27"/>
      <c r="FPI96" s="27"/>
      <c r="FPJ96" s="27"/>
      <c r="FPK96" s="27"/>
      <c r="FPL96" s="27"/>
      <c r="FPM96" s="27"/>
      <c r="FPN96" s="27"/>
      <c r="FPO96" s="27"/>
      <c r="FPP96" s="27"/>
      <c r="FPQ96" s="27"/>
      <c r="FPR96" s="27"/>
      <c r="FPS96" s="27"/>
      <c r="FPT96" s="27"/>
      <c r="FPU96" s="27"/>
      <c r="FPV96" s="27"/>
      <c r="FPW96" s="27"/>
      <c r="FPX96" s="27"/>
      <c r="FPY96" s="27"/>
      <c r="FPZ96" s="27"/>
      <c r="FQA96" s="27"/>
      <c r="FQB96" s="27"/>
      <c r="FQC96" s="27"/>
      <c r="FQD96" s="27"/>
      <c r="FQE96" s="27"/>
      <c r="FQF96" s="27"/>
      <c r="FQG96" s="27"/>
      <c r="FQH96" s="27"/>
      <c r="FQI96" s="27"/>
      <c r="FQJ96" s="27"/>
      <c r="FQK96" s="27"/>
      <c r="FQL96" s="27"/>
      <c r="FQM96" s="27"/>
      <c r="FQN96" s="27"/>
      <c r="FQO96" s="27"/>
      <c r="FQP96" s="27"/>
      <c r="FQQ96" s="27"/>
      <c r="FQR96" s="27"/>
      <c r="FQS96" s="27"/>
      <c r="FQT96" s="27"/>
      <c r="FQU96" s="27"/>
      <c r="FQV96" s="27"/>
      <c r="FQW96" s="27"/>
      <c r="FQX96" s="27"/>
      <c r="FQY96" s="27"/>
      <c r="FQZ96" s="27"/>
      <c r="FRA96" s="27"/>
      <c r="FRB96" s="27"/>
      <c r="FRC96" s="27"/>
      <c r="FRD96" s="27"/>
      <c r="FRE96" s="27"/>
      <c r="FRF96" s="27"/>
      <c r="FRG96" s="27"/>
      <c r="FRH96" s="27"/>
      <c r="FRI96" s="27"/>
      <c r="FRJ96" s="27"/>
      <c r="FRK96" s="27"/>
      <c r="FRL96" s="27"/>
      <c r="FRM96" s="27"/>
      <c r="FRN96" s="27"/>
      <c r="FRO96" s="27"/>
      <c r="FRP96" s="27"/>
      <c r="FRQ96" s="27"/>
      <c r="FRR96" s="27"/>
      <c r="FRS96" s="27"/>
      <c r="FRT96" s="27"/>
      <c r="FRU96" s="27"/>
      <c r="FRV96" s="27"/>
      <c r="FRW96" s="27"/>
      <c r="FRX96" s="27"/>
      <c r="FRY96" s="27"/>
      <c r="FRZ96" s="27"/>
      <c r="FSA96" s="27"/>
      <c r="FSB96" s="27"/>
      <c r="FSC96" s="27"/>
      <c r="FSD96" s="27"/>
      <c r="FSE96" s="27"/>
      <c r="FSF96" s="27"/>
      <c r="FSG96" s="27"/>
      <c r="FSH96" s="27"/>
      <c r="FSI96" s="27"/>
      <c r="FSJ96" s="27"/>
      <c r="FSK96" s="27"/>
      <c r="FSL96" s="27"/>
      <c r="FSM96" s="27"/>
      <c r="FSN96" s="27"/>
      <c r="FSO96" s="27"/>
      <c r="FSP96" s="27"/>
      <c r="FSQ96" s="27"/>
      <c r="FSR96" s="27"/>
      <c r="FSS96" s="27"/>
      <c r="FST96" s="27"/>
      <c r="FSU96" s="27"/>
      <c r="FSV96" s="27"/>
      <c r="FSW96" s="27"/>
      <c r="FSX96" s="27"/>
      <c r="FSY96" s="27"/>
      <c r="FSZ96" s="27"/>
      <c r="FTA96" s="27"/>
      <c r="FTB96" s="27"/>
      <c r="FTC96" s="27"/>
      <c r="FTD96" s="27"/>
      <c r="FTE96" s="27"/>
      <c r="FTF96" s="27"/>
      <c r="FTG96" s="27"/>
      <c r="FTH96" s="27"/>
      <c r="FTI96" s="27"/>
      <c r="FTJ96" s="27"/>
      <c r="FTK96" s="27"/>
      <c r="FTL96" s="27"/>
      <c r="FTM96" s="27"/>
      <c r="FTN96" s="27"/>
      <c r="FTO96" s="27"/>
      <c r="FTP96" s="27"/>
      <c r="FTQ96" s="27"/>
      <c r="FTR96" s="27"/>
      <c r="FTS96" s="27"/>
      <c r="FTT96" s="27"/>
      <c r="FTU96" s="27"/>
      <c r="FTV96" s="27"/>
      <c r="FTW96" s="27"/>
      <c r="FTX96" s="27"/>
      <c r="FTY96" s="27"/>
      <c r="FTZ96" s="27"/>
      <c r="FUA96" s="27"/>
      <c r="FUB96" s="27"/>
      <c r="FUC96" s="27"/>
      <c r="FUD96" s="27"/>
      <c r="FUE96" s="27"/>
      <c r="FUF96" s="27"/>
      <c r="FUG96" s="27"/>
      <c r="FUH96" s="27"/>
      <c r="FUI96" s="27"/>
      <c r="FUJ96" s="27"/>
      <c r="FUK96" s="27"/>
      <c r="FUL96" s="27"/>
      <c r="FUM96" s="27"/>
      <c r="FUN96" s="27"/>
      <c r="FUO96" s="27"/>
      <c r="FUP96" s="27"/>
      <c r="FUQ96" s="27"/>
      <c r="FUR96" s="27"/>
      <c r="FUS96" s="27"/>
      <c r="FUT96" s="27"/>
      <c r="FUU96" s="27"/>
      <c r="FUV96" s="27"/>
      <c r="FUW96" s="27"/>
      <c r="FUX96" s="27"/>
      <c r="FUY96" s="27"/>
      <c r="FUZ96" s="27"/>
      <c r="FVA96" s="27"/>
      <c r="FVB96" s="27"/>
      <c r="FVC96" s="27"/>
      <c r="FVD96" s="27"/>
      <c r="FVE96" s="27"/>
      <c r="FVF96" s="27"/>
      <c r="FVG96" s="27"/>
      <c r="FVH96" s="27"/>
      <c r="FVI96" s="27"/>
      <c r="FVJ96" s="27"/>
      <c r="FVK96" s="27"/>
      <c r="FVL96" s="27"/>
      <c r="FVM96" s="27"/>
      <c r="FVN96" s="27"/>
      <c r="FVO96" s="27"/>
      <c r="FVP96" s="27"/>
      <c r="FVQ96" s="27"/>
      <c r="FVR96" s="27"/>
      <c r="FVS96" s="27"/>
      <c r="FVT96" s="27"/>
      <c r="FVU96" s="27"/>
      <c r="FVV96" s="27"/>
      <c r="FVW96" s="27"/>
      <c r="FVX96" s="27"/>
      <c r="FVY96" s="27"/>
      <c r="FVZ96" s="27"/>
      <c r="FWA96" s="27"/>
      <c r="FWB96" s="27"/>
      <c r="FWC96" s="27"/>
      <c r="FWD96" s="27"/>
      <c r="FWE96" s="27"/>
      <c r="FWF96" s="27"/>
      <c r="FWG96" s="27"/>
      <c r="FWH96" s="27"/>
      <c r="FWI96" s="27"/>
      <c r="FWJ96" s="27"/>
      <c r="FWK96" s="27"/>
      <c r="FWL96" s="27"/>
      <c r="FWM96" s="27"/>
      <c r="FWN96" s="27"/>
      <c r="FWO96" s="27"/>
      <c r="FWP96" s="27"/>
      <c r="FWQ96" s="27"/>
      <c r="FWR96" s="27"/>
      <c r="FWS96" s="27"/>
      <c r="FWT96" s="27"/>
      <c r="FWU96" s="27"/>
      <c r="FWV96" s="27"/>
      <c r="FWW96" s="27"/>
      <c r="FWX96" s="27"/>
      <c r="FWY96" s="27"/>
      <c r="FWZ96" s="27"/>
      <c r="FXA96" s="27"/>
      <c r="FXB96" s="27"/>
      <c r="FXC96" s="27"/>
      <c r="FXD96" s="27"/>
      <c r="FXE96" s="27"/>
      <c r="FXF96" s="27"/>
      <c r="FXG96" s="27"/>
      <c r="FXH96" s="27"/>
      <c r="FXI96" s="27"/>
      <c r="FXJ96" s="27"/>
      <c r="FXK96" s="27"/>
      <c r="FXL96" s="27"/>
      <c r="FXM96" s="27"/>
      <c r="FXN96" s="27"/>
      <c r="FXO96" s="27"/>
      <c r="FXP96" s="27"/>
      <c r="FXQ96" s="27"/>
      <c r="FXR96" s="27"/>
      <c r="FXS96" s="27"/>
      <c r="FXT96" s="27"/>
      <c r="FXU96" s="27"/>
      <c r="FXV96" s="27"/>
      <c r="FXW96" s="27"/>
      <c r="FXX96" s="27"/>
      <c r="FXY96" s="27"/>
      <c r="FXZ96" s="27"/>
      <c r="FYA96" s="27"/>
      <c r="FYB96" s="27"/>
      <c r="FYC96" s="27"/>
      <c r="FYD96" s="27"/>
      <c r="FYE96" s="27"/>
      <c r="FYF96" s="27"/>
      <c r="FYG96" s="27"/>
      <c r="FYH96" s="27"/>
      <c r="FYI96" s="27"/>
      <c r="FYJ96" s="27"/>
      <c r="FYK96" s="27"/>
      <c r="FYL96" s="27"/>
      <c r="FYM96" s="27"/>
      <c r="FYN96" s="27"/>
      <c r="FYO96" s="27"/>
      <c r="FYP96" s="27"/>
      <c r="FYQ96" s="27"/>
      <c r="FYR96" s="27"/>
      <c r="FYS96" s="27"/>
      <c r="FYT96" s="27"/>
      <c r="FYU96" s="27"/>
      <c r="FYV96" s="27"/>
      <c r="FYW96" s="27"/>
      <c r="FYX96" s="27"/>
      <c r="FYY96" s="27"/>
      <c r="FYZ96" s="27"/>
      <c r="FZA96" s="27"/>
      <c r="FZB96" s="27"/>
      <c r="FZC96" s="27"/>
      <c r="FZD96" s="27"/>
      <c r="FZE96" s="27"/>
      <c r="FZF96" s="27"/>
      <c r="FZG96" s="27"/>
      <c r="FZH96" s="27"/>
      <c r="FZI96" s="27"/>
      <c r="FZJ96" s="27"/>
      <c r="FZK96" s="27"/>
      <c r="FZL96" s="27"/>
      <c r="FZM96" s="27"/>
      <c r="FZN96" s="27"/>
      <c r="FZO96" s="27"/>
      <c r="FZP96" s="27"/>
      <c r="FZQ96" s="27"/>
      <c r="FZR96" s="27"/>
      <c r="FZS96" s="27"/>
      <c r="FZT96" s="27"/>
      <c r="FZU96" s="27"/>
      <c r="FZV96" s="27"/>
      <c r="FZW96" s="27"/>
      <c r="FZX96" s="27"/>
      <c r="FZY96" s="27"/>
      <c r="FZZ96" s="27"/>
      <c r="GAA96" s="27"/>
      <c r="GAB96" s="27"/>
      <c r="GAC96" s="27"/>
      <c r="GAD96" s="27"/>
      <c r="GAE96" s="27"/>
      <c r="GAF96" s="27"/>
      <c r="GAG96" s="27"/>
      <c r="GAH96" s="27"/>
      <c r="GAI96" s="27"/>
      <c r="GAJ96" s="27"/>
      <c r="GAK96" s="27"/>
      <c r="GAL96" s="27"/>
      <c r="GAM96" s="27"/>
      <c r="GAN96" s="27"/>
      <c r="GAO96" s="27"/>
      <c r="GAP96" s="27"/>
      <c r="GAQ96" s="27"/>
      <c r="GAR96" s="27"/>
      <c r="GAS96" s="27"/>
      <c r="GAT96" s="27"/>
      <c r="GAU96" s="27"/>
      <c r="GAV96" s="27"/>
      <c r="GAW96" s="27"/>
      <c r="GAX96" s="27"/>
      <c r="GAY96" s="27"/>
      <c r="GAZ96" s="27"/>
      <c r="GBA96" s="27"/>
      <c r="GBB96" s="27"/>
      <c r="GBC96" s="27"/>
      <c r="GBD96" s="27"/>
      <c r="GBE96" s="27"/>
      <c r="GBF96" s="27"/>
      <c r="GBG96" s="27"/>
      <c r="GBH96" s="27"/>
      <c r="GBI96" s="27"/>
      <c r="GBJ96" s="27"/>
      <c r="GBK96" s="27"/>
      <c r="GBL96" s="27"/>
      <c r="GBM96" s="27"/>
      <c r="GBN96" s="27"/>
      <c r="GBO96" s="27"/>
      <c r="GBP96" s="27"/>
      <c r="GBQ96" s="27"/>
      <c r="GBR96" s="27"/>
      <c r="GBS96" s="27"/>
      <c r="GBT96" s="27"/>
      <c r="GBU96" s="27"/>
      <c r="GBV96" s="27"/>
      <c r="GBW96" s="27"/>
      <c r="GBX96" s="27"/>
      <c r="GBY96" s="27"/>
      <c r="GBZ96" s="27"/>
      <c r="GCA96" s="27"/>
      <c r="GCB96" s="27"/>
      <c r="GCC96" s="27"/>
      <c r="GCD96" s="27"/>
      <c r="GCE96" s="27"/>
      <c r="GCF96" s="27"/>
      <c r="GCG96" s="27"/>
      <c r="GCH96" s="27"/>
      <c r="GCI96" s="27"/>
      <c r="GCJ96" s="27"/>
      <c r="GCK96" s="27"/>
      <c r="GCL96" s="27"/>
      <c r="GCM96" s="27"/>
      <c r="GCN96" s="27"/>
      <c r="GCO96" s="27"/>
      <c r="GCP96" s="27"/>
      <c r="GCQ96" s="27"/>
      <c r="GCR96" s="27"/>
      <c r="GCS96" s="27"/>
      <c r="GCT96" s="27"/>
      <c r="GCU96" s="27"/>
      <c r="GCV96" s="27"/>
      <c r="GCW96" s="27"/>
      <c r="GCX96" s="27"/>
      <c r="GCY96" s="27"/>
      <c r="GCZ96" s="27"/>
      <c r="GDA96" s="27"/>
      <c r="GDB96" s="27"/>
      <c r="GDC96" s="27"/>
      <c r="GDD96" s="27"/>
      <c r="GDE96" s="27"/>
      <c r="GDF96" s="27"/>
      <c r="GDG96" s="27"/>
      <c r="GDH96" s="27"/>
      <c r="GDI96" s="27"/>
      <c r="GDJ96" s="27"/>
      <c r="GDK96" s="27"/>
      <c r="GDL96" s="27"/>
      <c r="GDM96" s="27"/>
      <c r="GDN96" s="27"/>
      <c r="GDO96" s="27"/>
      <c r="GDP96" s="27"/>
      <c r="GDQ96" s="27"/>
      <c r="GDR96" s="27"/>
      <c r="GDS96" s="27"/>
      <c r="GDT96" s="27"/>
      <c r="GDU96" s="27"/>
      <c r="GDV96" s="27"/>
      <c r="GDW96" s="27"/>
      <c r="GDX96" s="27"/>
      <c r="GDY96" s="27"/>
      <c r="GDZ96" s="27"/>
      <c r="GEA96" s="27"/>
      <c r="GEB96" s="27"/>
      <c r="GEC96" s="27"/>
      <c r="GED96" s="27"/>
      <c r="GEE96" s="27"/>
      <c r="GEF96" s="27"/>
      <c r="GEG96" s="27"/>
      <c r="GEH96" s="27"/>
      <c r="GEI96" s="27"/>
      <c r="GEJ96" s="27"/>
      <c r="GEK96" s="27"/>
      <c r="GEL96" s="27"/>
      <c r="GEM96" s="27"/>
      <c r="GEN96" s="27"/>
      <c r="GEO96" s="27"/>
      <c r="GEP96" s="27"/>
      <c r="GEQ96" s="27"/>
      <c r="GER96" s="27"/>
      <c r="GES96" s="27"/>
      <c r="GET96" s="27"/>
      <c r="GEU96" s="27"/>
      <c r="GEV96" s="27"/>
      <c r="GEW96" s="27"/>
      <c r="GEX96" s="27"/>
      <c r="GEY96" s="27"/>
      <c r="GEZ96" s="27"/>
      <c r="GFA96" s="27"/>
      <c r="GFB96" s="27"/>
      <c r="GFC96" s="27"/>
      <c r="GFD96" s="27"/>
      <c r="GFE96" s="27"/>
      <c r="GFF96" s="27"/>
      <c r="GFG96" s="27"/>
      <c r="GFH96" s="27"/>
      <c r="GFI96" s="27"/>
      <c r="GFJ96" s="27"/>
      <c r="GFK96" s="27"/>
      <c r="GFL96" s="27"/>
      <c r="GFM96" s="27"/>
      <c r="GFN96" s="27"/>
      <c r="GFO96" s="27"/>
      <c r="GFP96" s="27"/>
      <c r="GFQ96" s="27"/>
      <c r="GFR96" s="27"/>
      <c r="GFS96" s="27"/>
      <c r="GFT96" s="27"/>
      <c r="GFU96" s="27"/>
      <c r="GFV96" s="27"/>
      <c r="GFW96" s="27"/>
      <c r="GFX96" s="27"/>
      <c r="GFY96" s="27"/>
      <c r="GFZ96" s="27"/>
      <c r="GGA96" s="27"/>
      <c r="GGB96" s="27"/>
      <c r="GGC96" s="27"/>
      <c r="GGD96" s="27"/>
      <c r="GGE96" s="27"/>
      <c r="GGF96" s="27"/>
      <c r="GGG96" s="27"/>
      <c r="GGH96" s="27"/>
      <c r="GGI96" s="27"/>
      <c r="GGJ96" s="27"/>
      <c r="GGK96" s="27"/>
      <c r="GGL96" s="27"/>
      <c r="GGM96" s="27"/>
      <c r="GGN96" s="27"/>
      <c r="GGO96" s="27"/>
      <c r="GGP96" s="27"/>
      <c r="GGQ96" s="27"/>
      <c r="GGR96" s="27"/>
      <c r="GGS96" s="27"/>
      <c r="GGT96" s="27"/>
      <c r="GGU96" s="27"/>
      <c r="GGV96" s="27"/>
      <c r="GGW96" s="27"/>
      <c r="GGX96" s="27"/>
      <c r="GGY96" s="27"/>
      <c r="GGZ96" s="27"/>
      <c r="GHA96" s="27"/>
      <c r="GHB96" s="27"/>
      <c r="GHC96" s="27"/>
      <c r="GHD96" s="27"/>
      <c r="GHE96" s="27"/>
      <c r="GHF96" s="27"/>
      <c r="GHG96" s="27"/>
      <c r="GHH96" s="27"/>
      <c r="GHI96" s="27"/>
      <c r="GHJ96" s="27"/>
      <c r="GHK96" s="27"/>
      <c r="GHL96" s="27"/>
      <c r="GHM96" s="27"/>
      <c r="GHN96" s="27"/>
      <c r="GHO96" s="27"/>
      <c r="GHP96" s="27"/>
      <c r="GHQ96" s="27"/>
      <c r="GHR96" s="27"/>
      <c r="GHS96" s="27"/>
      <c r="GHT96" s="27"/>
      <c r="GHU96" s="27"/>
      <c r="GHV96" s="27"/>
      <c r="GHW96" s="27"/>
      <c r="GHX96" s="27"/>
      <c r="GHY96" s="27"/>
      <c r="GHZ96" s="27"/>
      <c r="GIA96" s="27"/>
      <c r="GIB96" s="27"/>
      <c r="GIC96" s="27"/>
      <c r="GID96" s="27"/>
      <c r="GIE96" s="27"/>
      <c r="GIF96" s="27"/>
      <c r="GIG96" s="27"/>
      <c r="GIH96" s="27"/>
      <c r="GII96" s="27"/>
      <c r="GIJ96" s="27"/>
      <c r="GIK96" s="27"/>
      <c r="GIL96" s="27"/>
      <c r="GIM96" s="27"/>
      <c r="GIN96" s="27"/>
      <c r="GIO96" s="27"/>
      <c r="GIP96" s="27"/>
      <c r="GIQ96" s="27"/>
      <c r="GIR96" s="27"/>
      <c r="GIS96" s="27"/>
      <c r="GIT96" s="27"/>
      <c r="GIU96" s="27"/>
      <c r="GIV96" s="27"/>
      <c r="GIW96" s="27"/>
      <c r="GIX96" s="27"/>
      <c r="GIY96" s="27"/>
      <c r="GIZ96" s="27"/>
      <c r="GJA96" s="27"/>
      <c r="GJB96" s="27"/>
      <c r="GJC96" s="27"/>
      <c r="GJD96" s="27"/>
      <c r="GJE96" s="27"/>
      <c r="GJF96" s="27"/>
      <c r="GJG96" s="27"/>
      <c r="GJH96" s="27"/>
      <c r="GJI96" s="27"/>
      <c r="GJJ96" s="27"/>
      <c r="GJK96" s="27"/>
      <c r="GJL96" s="27"/>
      <c r="GJM96" s="27"/>
      <c r="GJN96" s="27"/>
      <c r="GJO96" s="27"/>
      <c r="GJP96" s="27"/>
      <c r="GJQ96" s="27"/>
      <c r="GJR96" s="27"/>
      <c r="GJS96" s="27"/>
      <c r="GJT96" s="27"/>
      <c r="GJU96" s="27"/>
      <c r="GJV96" s="27"/>
      <c r="GJW96" s="27"/>
      <c r="GJX96" s="27"/>
      <c r="GJY96" s="27"/>
      <c r="GJZ96" s="27"/>
      <c r="GKA96" s="27"/>
      <c r="GKB96" s="27"/>
      <c r="GKC96" s="27"/>
      <c r="GKD96" s="27"/>
      <c r="GKE96" s="27"/>
      <c r="GKF96" s="27"/>
      <c r="GKG96" s="27"/>
      <c r="GKH96" s="27"/>
      <c r="GKI96" s="27"/>
      <c r="GKJ96" s="27"/>
      <c r="GKK96" s="27"/>
      <c r="GKL96" s="27"/>
      <c r="GKM96" s="27"/>
      <c r="GKN96" s="27"/>
      <c r="GKO96" s="27"/>
      <c r="GKP96" s="27"/>
      <c r="GKQ96" s="27"/>
      <c r="GKR96" s="27"/>
      <c r="GKS96" s="27"/>
      <c r="GKT96" s="27"/>
      <c r="GKU96" s="27"/>
      <c r="GKV96" s="27"/>
      <c r="GKW96" s="27"/>
      <c r="GKX96" s="27"/>
      <c r="GKY96" s="27"/>
      <c r="GKZ96" s="27"/>
      <c r="GLA96" s="27"/>
      <c r="GLB96" s="27"/>
      <c r="GLC96" s="27"/>
      <c r="GLD96" s="27"/>
      <c r="GLE96" s="27"/>
      <c r="GLF96" s="27"/>
      <c r="GLG96" s="27"/>
      <c r="GLH96" s="27"/>
      <c r="GLI96" s="27"/>
      <c r="GLJ96" s="27"/>
      <c r="GLK96" s="27"/>
      <c r="GLL96" s="27"/>
      <c r="GLM96" s="27"/>
      <c r="GLN96" s="27"/>
      <c r="GLO96" s="27"/>
      <c r="GLP96" s="27"/>
      <c r="GLQ96" s="27"/>
      <c r="GLR96" s="27"/>
      <c r="GLS96" s="27"/>
      <c r="GLT96" s="27"/>
      <c r="GLU96" s="27"/>
      <c r="GLV96" s="27"/>
      <c r="GLW96" s="27"/>
      <c r="GLX96" s="27"/>
      <c r="GLY96" s="27"/>
      <c r="GLZ96" s="27"/>
      <c r="GMA96" s="27"/>
      <c r="GMB96" s="27"/>
      <c r="GMC96" s="27"/>
      <c r="GMD96" s="27"/>
      <c r="GME96" s="27"/>
      <c r="GMF96" s="27"/>
      <c r="GMG96" s="27"/>
      <c r="GMH96" s="27"/>
      <c r="GMI96" s="27"/>
      <c r="GMJ96" s="27"/>
      <c r="GMK96" s="27"/>
      <c r="GML96" s="27"/>
      <c r="GMM96" s="27"/>
      <c r="GMN96" s="27"/>
      <c r="GMO96" s="27"/>
      <c r="GMP96" s="27"/>
      <c r="GMQ96" s="27"/>
      <c r="GMR96" s="27"/>
      <c r="GMS96" s="27"/>
      <c r="GMT96" s="27"/>
      <c r="GMU96" s="27"/>
      <c r="GMV96" s="27"/>
      <c r="GMW96" s="27"/>
      <c r="GMX96" s="27"/>
      <c r="GMY96" s="27"/>
      <c r="GMZ96" s="27"/>
      <c r="GNA96" s="27"/>
      <c r="GNB96" s="27"/>
      <c r="GNC96" s="27"/>
      <c r="GND96" s="27"/>
      <c r="GNE96" s="27"/>
      <c r="GNF96" s="27"/>
      <c r="GNG96" s="27"/>
      <c r="GNH96" s="27"/>
      <c r="GNI96" s="27"/>
      <c r="GNJ96" s="27"/>
      <c r="GNK96" s="27"/>
      <c r="GNL96" s="27"/>
      <c r="GNM96" s="27"/>
      <c r="GNN96" s="27"/>
      <c r="GNO96" s="27"/>
      <c r="GNP96" s="27"/>
      <c r="GNQ96" s="27"/>
      <c r="GNR96" s="27"/>
      <c r="GNS96" s="27"/>
      <c r="GNT96" s="27"/>
      <c r="GNU96" s="27"/>
      <c r="GNV96" s="27"/>
      <c r="GNW96" s="27"/>
      <c r="GNX96" s="27"/>
      <c r="GNY96" s="27"/>
      <c r="GNZ96" s="27"/>
      <c r="GOA96" s="27"/>
      <c r="GOB96" s="27"/>
      <c r="GOC96" s="27"/>
      <c r="GOD96" s="27"/>
      <c r="GOE96" s="27"/>
      <c r="GOF96" s="27"/>
      <c r="GOG96" s="27"/>
      <c r="GOH96" s="27"/>
      <c r="GOI96" s="27"/>
      <c r="GOJ96" s="27"/>
      <c r="GOK96" s="27"/>
      <c r="GOL96" s="27"/>
      <c r="GOM96" s="27"/>
      <c r="GON96" s="27"/>
      <c r="GOO96" s="27"/>
      <c r="GOP96" s="27"/>
      <c r="GOQ96" s="27"/>
      <c r="GOR96" s="27"/>
      <c r="GOS96" s="27"/>
      <c r="GOT96" s="27"/>
      <c r="GOU96" s="27"/>
      <c r="GOV96" s="27"/>
      <c r="GOW96" s="27"/>
      <c r="GOX96" s="27"/>
      <c r="GOY96" s="27"/>
      <c r="GOZ96" s="27"/>
      <c r="GPA96" s="27"/>
      <c r="GPB96" s="27"/>
      <c r="GPC96" s="27"/>
      <c r="GPD96" s="27"/>
      <c r="GPE96" s="27"/>
      <c r="GPF96" s="27"/>
      <c r="GPG96" s="27"/>
      <c r="GPH96" s="27"/>
      <c r="GPI96" s="27"/>
      <c r="GPJ96" s="27"/>
      <c r="GPK96" s="27"/>
      <c r="GPL96" s="27"/>
      <c r="GPM96" s="27"/>
      <c r="GPN96" s="27"/>
      <c r="GPO96" s="27"/>
      <c r="GPP96" s="27"/>
      <c r="GPQ96" s="27"/>
      <c r="GPR96" s="27"/>
      <c r="GPS96" s="27"/>
      <c r="GPT96" s="27"/>
      <c r="GPU96" s="27"/>
      <c r="GPV96" s="27"/>
      <c r="GPW96" s="27"/>
      <c r="GPX96" s="27"/>
      <c r="GPY96" s="27"/>
      <c r="GPZ96" s="27"/>
      <c r="GQA96" s="27"/>
      <c r="GQB96" s="27"/>
      <c r="GQC96" s="27"/>
      <c r="GQD96" s="27"/>
      <c r="GQE96" s="27"/>
      <c r="GQF96" s="27"/>
      <c r="GQG96" s="27"/>
      <c r="GQH96" s="27"/>
      <c r="GQI96" s="27"/>
      <c r="GQJ96" s="27"/>
      <c r="GQK96" s="27"/>
      <c r="GQL96" s="27"/>
      <c r="GQM96" s="27"/>
      <c r="GQN96" s="27"/>
      <c r="GQO96" s="27"/>
      <c r="GQP96" s="27"/>
      <c r="GQQ96" s="27"/>
      <c r="GQR96" s="27"/>
      <c r="GQS96" s="27"/>
      <c r="GQT96" s="27"/>
      <c r="GQU96" s="27"/>
      <c r="GQV96" s="27"/>
      <c r="GQW96" s="27"/>
      <c r="GQX96" s="27"/>
      <c r="GQY96" s="27"/>
      <c r="GQZ96" s="27"/>
      <c r="GRA96" s="27"/>
      <c r="GRB96" s="27"/>
      <c r="GRC96" s="27"/>
      <c r="GRD96" s="27"/>
      <c r="GRE96" s="27"/>
      <c r="GRF96" s="27"/>
      <c r="GRG96" s="27"/>
      <c r="GRH96" s="27"/>
      <c r="GRI96" s="27"/>
      <c r="GRJ96" s="27"/>
      <c r="GRK96" s="27"/>
      <c r="GRL96" s="27"/>
      <c r="GRM96" s="27"/>
      <c r="GRN96" s="27"/>
      <c r="GRO96" s="27"/>
      <c r="GRP96" s="27"/>
      <c r="GRQ96" s="27"/>
      <c r="GRR96" s="27"/>
      <c r="GRS96" s="27"/>
      <c r="GRT96" s="27"/>
      <c r="GRU96" s="27"/>
      <c r="GRV96" s="27"/>
      <c r="GRW96" s="27"/>
      <c r="GRX96" s="27"/>
      <c r="GRY96" s="27"/>
      <c r="GRZ96" s="27"/>
      <c r="GSA96" s="27"/>
      <c r="GSB96" s="27"/>
      <c r="GSC96" s="27"/>
      <c r="GSD96" s="27"/>
      <c r="GSE96" s="27"/>
      <c r="GSF96" s="27"/>
      <c r="GSG96" s="27"/>
      <c r="GSH96" s="27"/>
      <c r="GSI96" s="27"/>
      <c r="GSJ96" s="27"/>
      <c r="GSK96" s="27"/>
      <c r="GSL96" s="27"/>
      <c r="GSM96" s="27"/>
      <c r="GSN96" s="27"/>
      <c r="GSO96" s="27"/>
      <c r="GSP96" s="27"/>
      <c r="GSQ96" s="27"/>
      <c r="GSR96" s="27"/>
      <c r="GSS96" s="27"/>
      <c r="GST96" s="27"/>
      <c r="GSU96" s="27"/>
      <c r="GSV96" s="27"/>
      <c r="GSW96" s="27"/>
      <c r="GSX96" s="27"/>
      <c r="GSY96" s="27"/>
      <c r="GSZ96" s="27"/>
      <c r="GTA96" s="27"/>
      <c r="GTB96" s="27"/>
      <c r="GTC96" s="27"/>
      <c r="GTD96" s="27"/>
      <c r="GTE96" s="27"/>
      <c r="GTF96" s="27"/>
      <c r="GTG96" s="27"/>
      <c r="GTH96" s="27"/>
      <c r="GTI96" s="27"/>
      <c r="GTJ96" s="27"/>
      <c r="GTK96" s="27"/>
      <c r="GTL96" s="27"/>
      <c r="GTM96" s="27"/>
      <c r="GTN96" s="27"/>
      <c r="GTO96" s="27"/>
      <c r="GTP96" s="27"/>
      <c r="GTQ96" s="27"/>
      <c r="GTR96" s="27"/>
      <c r="GTS96" s="27"/>
      <c r="GTT96" s="27"/>
      <c r="GTU96" s="27"/>
      <c r="GTV96" s="27"/>
      <c r="GTW96" s="27"/>
      <c r="GTX96" s="27"/>
      <c r="GTY96" s="27"/>
      <c r="GTZ96" s="27"/>
      <c r="GUA96" s="27"/>
      <c r="GUB96" s="27"/>
      <c r="GUC96" s="27"/>
      <c r="GUD96" s="27"/>
      <c r="GUE96" s="27"/>
      <c r="GUF96" s="27"/>
      <c r="GUG96" s="27"/>
      <c r="GUH96" s="27"/>
      <c r="GUI96" s="27"/>
      <c r="GUJ96" s="27"/>
      <c r="GUK96" s="27"/>
      <c r="GUL96" s="27"/>
      <c r="GUM96" s="27"/>
      <c r="GUN96" s="27"/>
      <c r="GUO96" s="27"/>
      <c r="GUP96" s="27"/>
      <c r="GUQ96" s="27"/>
      <c r="GUR96" s="27"/>
      <c r="GUS96" s="27"/>
      <c r="GUT96" s="27"/>
      <c r="GUU96" s="27"/>
      <c r="GUV96" s="27"/>
      <c r="GUW96" s="27"/>
      <c r="GUX96" s="27"/>
      <c r="GUY96" s="27"/>
      <c r="GUZ96" s="27"/>
      <c r="GVA96" s="27"/>
      <c r="GVB96" s="27"/>
      <c r="GVC96" s="27"/>
      <c r="GVD96" s="27"/>
      <c r="GVE96" s="27"/>
      <c r="GVF96" s="27"/>
      <c r="GVG96" s="27"/>
      <c r="GVH96" s="27"/>
      <c r="GVI96" s="27"/>
      <c r="GVJ96" s="27"/>
      <c r="GVK96" s="27"/>
      <c r="GVL96" s="27"/>
      <c r="GVM96" s="27"/>
      <c r="GVN96" s="27"/>
      <c r="GVO96" s="27"/>
      <c r="GVP96" s="27"/>
      <c r="GVQ96" s="27"/>
      <c r="GVR96" s="27"/>
      <c r="GVS96" s="27"/>
      <c r="GVT96" s="27"/>
      <c r="GVU96" s="27"/>
      <c r="GVV96" s="27"/>
      <c r="GVW96" s="27"/>
      <c r="GVX96" s="27"/>
      <c r="GVY96" s="27"/>
      <c r="GVZ96" s="27"/>
      <c r="GWA96" s="27"/>
      <c r="GWB96" s="27"/>
      <c r="GWC96" s="27"/>
      <c r="GWD96" s="27"/>
      <c r="GWE96" s="27"/>
      <c r="GWF96" s="27"/>
      <c r="GWG96" s="27"/>
      <c r="GWH96" s="27"/>
      <c r="GWI96" s="27"/>
      <c r="GWJ96" s="27"/>
      <c r="GWK96" s="27"/>
      <c r="GWL96" s="27"/>
      <c r="GWM96" s="27"/>
      <c r="GWN96" s="27"/>
      <c r="GWO96" s="27"/>
      <c r="GWP96" s="27"/>
      <c r="GWQ96" s="27"/>
      <c r="GWR96" s="27"/>
      <c r="GWS96" s="27"/>
      <c r="GWT96" s="27"/>
      <c r="GWU96" s="27"/>
      <c r="GWV96" s="27"/>
      <c r="GWW96" s="27"/>
      <c r="GWX96" s="27"/>
      <c r="GWY96" s="27"/>
      <c r="GWZ96" s="27"/>
      <c r="GXA96" s="27"/>
      <c r="GXB96" s="27"/>
      <c r="GXC96" s="27"/>
      <c r="GXD96" s="27"/>
      <c r="GXE96" s="27"/>
      <c r="GXF96" s="27"/>
      <c r="GXG96" s="27"/>
      <c r="GXH96" s="27"/>
      <c r="GXI96" s="27"/>
      <c r="GXJ96" s="27"/>
      <c r="GXK96" s="27"/>
      <c r="GXL96" s="27"/>
      <c r="GXM96" s="27"/>
      <c r="GXN96" s="27"/>
      <c r="GXO96" s="27"/>
      <c r="GXP96" s="27"/>
      <c r="GXQ96" s="27"/>
      <c r="GXR96" s="27"/>
      <c r="GXS96" s="27"/>
      <c r="GXT96" s="27"/>
      <c r="GXU96" s="27"/>
      <c r="GXV96" s="27"/>
      <c r="GXW96" s="27"/>
      <c r="GXX96" s="27"/>
      <c r="GXY96" s="27"/>
      <c r="GXZ96" s="27"/>
      <c r="GYA96" s="27"/>
      <c r="GYB96" s="27"/>
      <c r="GYC96" s="27"/>
      <c r="GYD96" s="27"/>
      <c r="GYE96" s="27"/>
      <c r="GYF96" s="27"/>
      <c r="GYG96" s="27"/>
      <c r="GYH96" s="27"/>
      <c r="GYI96" s="27"/>
      <c r="GYJ96" s="27"/>
      <c r="GYK96" s="27"/>
      <c r="GYL96" s="27"/>
      <c r="GYM96" s="27"/>
      <c r="GYN96" s="27"/>
      <c r="GYO96" s="27"/>
      <c r="GYP96" s="27"/>
      <c r="GYQ96" s="27"/>
      <c r="GYR96" s="27"/>
      <c r="GYS96" s="27"/>
      <c r="GYT96" s="27"/>
      <c r="GYU96" s="27"/>
      <c r="GYV96" s="27"/>
      <c r="GYW96" s="27"/>
      <c r="GYX96" s="27"/>
      <c r="GYY96" s="27"/>
      <c r="GYZ96" s="27"/>
      <c r="GZA96" s="27"/>
      <c r="GZB96" s="27"/>
      <c r="GZC96" s="27"/>
      <c r="GZD96" s="27"/>
      <c r="GZE96" s="27"/>
      <c r="GZF96" s="27"/>
      <c r="GZG96" s="27"/>
      <c r="GZH96" s="27"/>
      <c r="GZI96" s="27"/>
      <c r="GZJ96" s="27"/>
      <c r="GZK96" s="27"/>
      <c r="GZL96" s="27"/>
      <c r="GZM96" s="27"/>
      <c r="GZN96" s="27"/>
      <c r="GZO96" s="27"/>
      <c r="GZP96" s="27"/>
      <c r="GZQ96" s="27"/>
      <c r="GZR96" s="27"/>
      <c r="GZS96" s="27"/>
      <c r="GZT96" s="27"/>
      <c r="GZU96" s="27"/>
      <c r="GZV96" s="27"/>
      <c r="GZW96" s="27"/>
      <c r="GZX96" s="27"/>
      <c r="GZY96" s="27"/>
      <c r="GZZ96" s="27"/>
      <c r="HAA96" s="27"/>
      <c r="HAB96" s="27"/>
      <c r="HAC96" s="27"/>
      <c r="HAD96" s="27"/>
      <c r="HAE96" s="27"/>
      <c r="HAF96" s="27"/>
      <c r="HAG96" s="27"/>
      <c r="HAH96" s="27"/>
      <c r="HAI96" s="27"/>
      <c r="HAJ96" s="27"/>
      <c r="HAK96" s="27"/>
      <c r="HAL96" s="27"/>
      <c r="HAM96" s="27"/>
      <c r="HAN96" s="27"/>
      <c r="HAO96" s="27"/>
      <c r="HAP96" s="27"/>
      <c r="HAQ96" s="27"/>
      <c r="HAR96" s="27"/>
      <c r="HAS96" s="27"/>
      <c r="HAT96" s="27"/>
      <c r="HAU96" s="27"/>
      <c r="HAV96" s="27"/>
      <c r="HAW96" s="27"/>
      <c r="HAX96" s="27"/>
      <c r="HAY96" s="27"/>
      <c r="HAZ96" s="27"/>
      <c r="HBA96" s="27"/>
      <c r="HBB96" s="27"/>
      <c r="HBC96" s="27"/>
      <c r="HBD96" s="27"/>
      <c r="HBE96" s="27"/>
      <c r="HBF96" s="27"/>
      <c r="HBG96" s="27"/>
      <c r="HBH96" s="27"/>
      <c r="HBI96" s="27"/>
      <c r="HBJ96" s="27"/>
      <c r="HBK96" s="27"/>
      <c r="HBL96" s="27"/>
      <c r="HBM96" s="27"/>
      <c r="HBN96" s="27"/>
      <c r="HBO96" s="27"/>
      <c r="HBP96" s="27"/>
      <c r="HBQ96" s="27"/>
      <c r="HBR96" s="27"/>
      <c r="HBS96" s="27"/>
      <c r="HBT96" s="27"/>
      <c r="HBU96" s="27"/>
      <c r="HBV96" s="27"/>
      <c r="HBW96" s="27"/>
      <c r="HBX96" s="27"/>
      <c r="HBY96" s="27"/>
      <c r="HBZ96" s="27"/>
      <c r="HCA96" s="27"/>
      <c r="HCB96" s="27"/>
      <c r="HCC96" s="27"/>
      <c r="HCD96" s="27"/>
      <c r="HCE96" s="27"/>
      <c r="HCF96" s="27"/>
      <c r="HCG96" s="27"/>
      <c r="HCH96" s="27"/>
      <c r="HCI96" s="27"/>
      <c r="HCJ96" s="27"/>
      <c r="HCK96" s="27"/>
      <c r="HCL96" s="27"/>
      <c r="HCM96" s="27"/>
      <c r="HCN96" s="27"/>
      <c r="HCO96" s="27"/>
      <c r="HCP96" s="27"/>
      <c r="HCQ96" s="27"/>
      <c r="HCR96" s="27"/>
      <c r="HCS96" s="27"/>
      <c r="HCT96" s="27"/>
      <c r="HCU96" s="27"/>
      <c r="HCV96" s="27"/>
      <c r="HCW96" s="27"/>
      <c r="HCX96" s="27"/>
      <c r="HCY96" s="27"/>
      <c r="HCZ96" s="27"/>
      <c r="HDA96" s="27"/>
      <c r="HDB96" s="27"/>
      <c r="HDC96" s="27"/>
      <c r="HDD96" s="27"/>
      <c r="HDE96" s="27"/>
      <c r="HDF96" s="27"/>
      <c r="HDG96" s="27"/>
      <c r="HDH96" s="27"/>
      <c r="HDI96" s="27"/>
      <c r="HDJ96" s="27"/>
      <c r="HDK96" s="27"/>
      <c r="HDL96" s="27"/>
      <c r="HDM96" s="27"/>
      <c r="HDN96" s="27"/>
      <c r="HDO96" s="27"/>
      <c r="HDP96" s="27"/>
      <c r="HDQ96" s="27"/>
      <c r="HDR96" s="27"/>
      <c r="HDS96" s="27"/>
      <c r="HDT96" s="27"/>
      <c r="HDU96" s="27"/>
      <c r="HDV96" s="27"/>
      <c r="HDW96" s="27"/>
      <c r="HDX96" s="27"/>
      <c r="HDY96" s="27"/>
      <c r="HDZ96" s="27"/>
      <c r="HEA96" s="27"/>
      <c r="HEB96" s="27"/>
      <c r="HEC96" s="27"/>
      <c r="HED96" s="27"/>
      <c r="HEE96" s="27"/>
      <c r="HEF96" s="27"/>
      <c r="HEG96" s="27"/>
      <c r="HEH96" s="27"/>
      <c r="HEI96" s="27"/>
      <c r="HEJ96" s="27"/>
      <c r="HEK96" s="27"/>
      <c r="HEL96" s="27"/>
      <c r="HEM96" s="27"/>
      <c r="HEN96" s="27"/>
      <c r="HEO96" s="27"/>
      <c r="HEP96" s="27"/>
      <c r="HEQ96" s="27"/>
      <c r="HER96" s="27"/>
      <c r="HES96" s="27"/>
      <c r="HET96" s="27"/>
      <c r="HEU96" s="27"/>
      <c r="HEV96" s="27"/>
      <c r="HEW96" s="27"/>
      <c r="HEX96" s="27"/>
      <c r="HEY96" s="27"/>
      <c r="HEZ96" s="27"/>
      <c r="HFA96" s="27"/>
      <c r="HFB96" s="27"/>
      <c r="HFC96" s="27"/>
      <c r="HFD96" s="27"/>
      <c r="HFE96" s="27"/>
      <c r="HFF96" s="27"/>
      <c r="HFG96" s="27"/>
      <c r="HFH96" s="27"/>
      <c r="HFI96" s="27"/>
      <c r="HFJ96" s="27"/>
      <c r="HFK96" s="27"/>
      <c r="HFL96" s="27"/>
      <c r="HFM96" s="27"/>
      <c r="HFN96" s="27"/>
      <c r="HFO96" s="27"/>
      <c r="HFP96" s="27"/>
      <c r="HFQ96" s="27"/>
      <c r="HFR96" s="27"/>
      <c r="HFS96" s="27"/>
      <c r="HFT96" s="27"/>
      <c r="HFU96" s="27"/>
      <c r="HFV96" s="27"/>
      <c r="HFW96" s="27"/>
      <c r="HFX96" s="27"/>
      <c r="HFY96" s="27"/>
      <c r="HFZ96" s="27"/>
      <c r="HGA96" s="27"/>
      <c r="HGB96" s="27"/>
      <c r="HGC96" s="27"/>
      <c r="HGD96" s="27"/>
      <c r="HGE96" s="27"/>
      <c r="HGF96" s="27"/>
      <c r="HGG96" s="27"/>
      <c r="HGH96" s="27"/>
      <c r="HGI96" s="27"/>
      <c r="HGJ96" s="27"/>
      <c r="HGK96" s="27"/>
      <c r="HGL96" s="27"/>
      <c r="HGM96" s="27"/>
      <c r="HGN96" s="27"/>
      <c r="HGO96" s="27"/>
      <c r="HGP96" s="27"/>
      <c r="HGQ96" s="27"/>
      <c r="HGR96" s="27"/>
      <c r="HGS96" s="27"/>
      <c r="HGT96" s="27"/>
      <c r="HGU96" s="27"/>
      <c r="HGV96" s="27"/>
      <c r="HGW96" s="27"/>
      <c r="HGX96" s="27"/>
      <c r="HGY96" s="27"/>
      <c r="HGZ96" s="27"/>
      <c r="HHA96" s="27"/>
      <c r="HHB96" s="27"/>
      <c r="HHC96" s="27"/>
      <c r="HHD96" s="27"/>
      <c r="HHE96" s="27"/>
      <c r="HHF96" s="27"/>
      <c r="HHG96" s="27"/>
      <c r="HHH96" s="27"/>
      <c r="HHI96" s="27"/>
      <c r="HHJ96" s="27"/>
      <c r="HHK96" s="27"/>
      <c r="HHL96" s="27"/>
      <c r="HHM96" s="27"/>
      <c r="HHN96" s="27"/>
      <c r="HHO96" s="27"/>
      <c r="HHP96" s="27"/>
      <c r="HHQ96" s="27"/>
      <c r="HHR96" s="27"/>
      <c r="HHS96" s="27"/>
      <c r="HHT96" s="27"/>
      <c r="HHU96" s="27"/>
      <c r="HHV96" s="27"/>
      <c r="HHW96" s="27"/>
      <c r="HHX96" s="27"/>
      <c r="HHY96" s="27"/>
      <c r="HHZ96" s="27"/>
      <c r="HIA96" s="27"/>
      <c r="HIB96" s="27"/>
      <c r="HIC96" s="27"/>
      <c r="HID96" s="27"/>
      <c r="HIE96" s="27"/>
      <c r="HIF96" s="27"/>
      <c r="HIG96" s="27"/>
      <c r="HIH96" s="27"/>
      <c r="HII96" s="27"/>
      <c r="HIJ96" s="27"/>
      <c r="HIK96" s="27"/>
      <c r="HIL96" s="27"/>
      <c r="HIM96" s="27"/>
      <c r="HIN96" s="27"/>
      <c r="HIO96" s="27"/>
      <c r="HIP96" s="27"/>
      <c r="HIQ96" s="27"/>
      <c r="HIR96" s="27"/>
      <c r="HIS96" s="27"/>
      <c r="HIT96" s="27"/>
      <c r="HIU96" s="27"/>
      <c r="HIV96" s="27"/>
      <c r="HIW96" s="27"/>
      <c r="HIX96" s="27"/>
      <c r="HIY96" s="27"/>
      <c r="HIZ96" s="27"/>
      <c r="HJA96" s="27"/>
      <c r="HJB96" s="27"/>
      <c r="HJC96" s="27"/>
      <c r="HJD96" s="27"/>
      <c r="HJE96" s="27"/>
      <c r="HJF96" s="27"/>
      <c r="HJG96" s="27"/>
      <c r="HJH96" s="27"/>
      <c r="HJI96" s="27"/>
      <c r="HJJ96" s="27"/>
      <c r="HJK96" s="27"/>
      <c r="HJL96" s="27"/>
      <c r="HJM96" s="27"/>
      <c r="HJN96" s="27"/>
      <c r="HJO96" s="27"/>
      <c r="HJP96" s="27"/>
      <c r="HJQ96" s="27"/>
      <c r="HJR96" s="27"/>
      <c r="HJS96" s="27"/>
      <c r="HJT96" s="27"/>
      <c r="HJU96" s="27"/>
      <c r="HJV96" s="27"/>
      <c r="HJW96" s="27"/>
      <c r="HJX96" s="27"/>
      <c r="HJY96" s="27"/>
      <c r="HJZ96" s="27"/>
      <c r="HKA96" s="27"/>
      <c r="HKB96" s="27"/>
      <c r="HKC96" s="27"/>
      <c r="HKD96" s="27"/>
      <c r="HKE96" s="27"/>
      <c r="HKF96" s="27"/>
      <c r="HKG96" s="27"/>
      <c r="HKH96" s="27"/>
      <c r="HKI96" s="27"/>
      <c r="HKJ96" s="27"/>
      <c r="HKK96" s="27"/>
      <c r="HKL96" s="27"/>
      <c r="HKM96" s="27"/>
      <c r="HKN96" s="27"/>
      <c r="HKO96" s="27"/>
      <c r="HKP96" s="27"/>
      <c r="HKQ96" s="27"/>
      <c r="HKR96" s="27"/>
      <c r="HKS96" s="27"/>
      <c r="HKT96" s="27"/>
      <c r="HKU96" s="27"/>
      <c r="HKV96" s="27"/>
      <c r="HKW96" s="27"/>
      <c r="HKX96" s="27"/>
      <c r="HKY96" s="27"/>
      <c r="HKZ96" s="27"/>
      <c r="HLA96" s="27"/>
      <c r="HLB96" s="27"/>
      <c r="HLC96" s="27"/>
      <c r="HLD96" s="27"/>
      <c r="HLE96" s="27"/>
      <c r="HLF96" s="27"/>
      <c r="HLG96" s="27"/>
      <c r="HLH96" s="27"/>
      <c r="HLI96" s="27"/>
      <c r="HLJ96" s="27"/>
      <c r="HLK96" s="27"/>
      <c r="HLL96" s="27"/>
      <c r="HLM96" s="27"/>
      <c r="HLN96" s="27"/>
      <c r="HLO96" s="27"/>
      <c r="HLP96" s="27"/>
      <c r="HLQ96" s="27"/>
      <c r="HLR96" s="27"/>
      <c r="HLS96" s="27"/>
      <c r="HLT96" s="27"/>
      <c r="HLU96" s="27"/>
      <c r="HLV96" s="27"/>
      <c r="HLW96" s="27"/>
      <c r="HLX96" s="27"/>
      <c r="HLY96" s="27"/>
      <c r="HLZ96" s="27"/>
      <c r="HMA96" s="27"/>
      <c r="HMB96" s="27"/>
      <c r="HMC96" s="27"/>
      <c r="HMD96" s="27"/>
      <c r="HME96" s="27"/>
      <c r="HMF96" s="27"/>
      <c r="HMG96" s="27"/>
      <c r="HMH96" s="27"/>
      <c r="HMI96" s="27"/>
      <c r="HMJ96" s="27"/>
      <c r="HMK96" s="27"/>
      <c r="HML96" s="27"/>
      <c r="HMM96" s="27"/>
      <c r="HMN96" s="27"/>
      <c r="HMO96" s="27"/>
      <c r="HMP96" s="27"/>
      <c r="HMQ96" s="27"/>
      <c r="HMR96" s="27"/>
      <c r="HMS96" s="27"/>
      <c r="HMT96" s="27"/>
      <c r="HMU96" s="27"/>
      <c r="HMV96" s="27"/>
      <c r="HMW96" s="27"/>
      <c r="HMX96" s="27"/>
      <c r="HMY96" s="27"/>
      <c r="HMZ96" s="27"/>
      <c r="HNA96" s="27"/>
      <c r="HNB96" s="27"/>
      <c r="HNC96" s="27"/>
      <c r="HND96" s="27"/>
      <c r="HNE96" s="27"/>
      <c r="HNF96" s="27"/>
      <c r="HNG96" s="27"/>
      <c r="HNH96" s="27"/>
      <c r="HNI96" s="27"/>
      <c r="HNJ96" s="27"/>
      <c r="HNK96" s="27"/>
      <c r="HNL96" s="27"/>
      <c r="HNM96" s="27"/>
      <c r="HNN96" s="27"/>
      <c r="HNO96" s="27"/>
      <c r="HNP96" s="27"/>
      <c r="HNQ96" s="27"/>
      <c r="HNR96" s="27"/>
      <c r="HNS96" s="27"/>
      <c r="HNT96" s="27"/>
      <c r="HNU96" s="27"/>
      <c r="HNV96" s="27"/>
      <c r="HNW96" s="27"/>
      <c r="HNX96" s="27"/>
      <c r="HNY96" s="27"/>
      <c r="HNZ96" s="27"/>
      <c r="HOA96" s="27"/>
      <c r="HOB96" s="27"/>
      <c r="HOC96" s="27"/>
      <c r="HOD96" s="27"/>
      <c r="HOE96" s="27"/>
      <c r="HOF96" s="27"/>
      <c r="HOG96" s="27"/>
      <c r="HOH96" s="27"/>
      <c r="HOI96" s="27"/>
      <c r="HOJ96" s="27"/>
      <c r="HOK96" s="27"/>
      <c r="HOL96" s="27"/>
      <c r="HOM96" s="27"/>
      <c r="HON96" s="27"/>
      <c r="HOO96" s="27"/>
      <c r="HOP96" s="27"/>
      <c r="HOQ96" s="27"/>
      <c r="HOR96" s="27"/>
      <c r="HOS96" s="27"/>
      <c r="HOT96" s="27"/>
      <c r="HOU96" s="27"/>
      <c r="HOV96" s="27"/>
      <c r="HOW96" s="27"/>
      <c r="HOX96" s="27"/>
      <c r="HOY96" s="27"/>
      <c r="HOZ96" s="27"/>
      <c r="HPA96" s="27"/>
      <c r="HPB96" s="27"/>
      <c r="HPC96" s="27"/>
      <c r="HPD96" s="27"/>
      <c r="HPE96" s="27"/>
      <c r="HPF96" s="27"/>
      <c r="HPG96" s="27"/>
      <c r="HPH96" s="27"/>
      <c r="HPI96" s="27"/>
      <c r="HPJ96" s="27"/>
      <c r="HPK96" s="27"/>
      <c r="HPL96" s="27"/>
      <c r="HPM96" s="27"/>
      <c r="HPN96" s="27"/>
      <c r="HPO96" s="27"/>
      <c r="HPP96" s="27"/>
      <c r="HPQ96" s="27"/>
      <c r="HPR96" s="27"/>
      <c r="HPS96" s="27"/>
      <c r="HPT96" s="27"/>
      <c r="HPU96" s="27"/>
      <c r="HPV96" s="27"/>
      <c r="HPW96" s="27"/>
      <c r="HPX96" s="27"/>
      <c r="HPY96" s="27"/>
      <c r="HPZ96" s="27"/>
      <c r="HQA96" s="27"/>
      <c r="HQB96" s="27"/>
      <c r="HQC96" s="27"/>
      <c r="HQD96" s="27"/>
      <c r="HQE96" s="27"/>
      <c r="HQF96" s="27"/>
      <c r="HQG96" s="27"/>
      <c r="HQH96" s="27"/>
      <c r="HQI96" s="27"/>
      <c r="HQJ96" s="27"/>
      <c r="HQK96" s="27"/>
      <c r="HQL96" s="27"/>
      <c r="HQM96" s="27"/>
      <c r="HQN96" s="27"/>
      <c r="HQO96" s="27"/>
      <c r="HQP96" s="27"/>
      <c r="HQQ96" s="27"/>
      <c r="HQR96" s="27"/>
      <c r="HQS96" s="27"/>
      <c r="HQT96" s="27"/>
      <c r="HQU96" s="27"/>
      <c r="HQV96" s="27"/>
      <c r="HQW96" s="27"/>
      <c r="HQX96" s="27"/>
      <c r="HQY96" s="27"/>
      <c r="HQZ96" s="27"/>
      <c r="HRA96" s="27"/>
      <c r="HRB96" s="27"/>
      <c r="HRC96" s="27"/>
      <c r="HRD96" s="27"/>
      <c r="HRE96" s="27"/>
      <c r="HRF96" s="27"/>
      <c r="HRG96" s="27"/>
      <c r="HRH96" s="27"/>
      <c r="HRI96" s="27"/>
      <c r="HRJ96" s="27"/>
      <c r="HRK96" s="27"/>
      <c r="HRL96" s="27"/>
      <c r="HRM96" s="27"/>
      <c r="HRN96" s="27"/>
      <c r="HRO96" s="27"/>
      <c r="HRP96" s="27"/>
      <c r="HRQ96" s="27"/>
      <c r="HRR96" s="27"/>
      <c r="HRS96" s="27"/>
      <c r="HRT96" s="27"/>
      <c r="HRU96" s="27"/>
      <c r="HRV96" s="27"/>
      <c r="HRW96" s="27"/>
      <c r="HRX96" s="27"/>
      <c r="HRY96" s="27"/>
      <c r="HRZ96" s="27"/>
      <c r="HSA96" s="27"/>
      <c r="HSB96" s="27"/>
      <c r="HSC96" s="27"/>
      <c r="HSD96" s="27"/>
      <c r="HSE96" s="27"/>
      <c r="HSF96" s="27"/>
      <c r="HSG96" s="27"/>
      <c r="HSH96" s="27"/>
      <c r="HSI96" s="27"/>
      <c r="HSJ96" s="27"/>
      <c r="HSK96" s="27"/>
      <c r="HSL96" s="27"/>
      <c r="HSM96" s="27"/>
      <c r="HSN96" s="27"/>
      <c r="HSO96" s="27"/>
      <c r="HSP96" s="27"/>
      <c r="HSQ96" s="27"/>
      <c r="HSR96" s="27"/>
      <c r="HSS96" s="27"/>
      <c r="HST96" s="27"/>
      <c r="HSU96" s="27"/>
      <c r="HSV96" s="27"/>
      <c r="HSW96" s="27"/>
      <c r="HSX96" s="27"/>
      <c r="HSY96" s="27"/>
      <c r="HSZ96" s="27"/>
      <c r="HTA96" s="27"/>
      <c r="HTB96" s="27"/>
      <c r="HTC96" s="27"/>
      <c r="HTD96" s="27"/>
      <c r="HTE96" s="27"/>
      <c r="HTF96" s="27"/>
      <c r="HTG96" s="27"/>
      <c r="HTH96" s="27"/>
      <c r="HTI96" s="27"/>
      <c r="HTJ96" s="27"/>
      <c r="HTK96" s="27"/>
      <c r="HTL96" s="27"/>
      <c r="HTM96" s="27"/>
      <c r="HTN96" s="27"/>
      <c r="HTO96" s="27"/>
      <c r="HTP96" s="27"/>
      <c r="HTQ96" s="27"/>
      <c r="HTR96" s="27"/>
      <c r="HTS96" s="27"/>
      <c r="HTT96" s="27"/>
      <c r="HTU96" s="27"/>
      <c r="HTV96" s="27"/>
      <c r="HTW96" s="27"/>
      <c r="HTX96" s="27"/>
      <c r="HTY96" s="27"/>
      <c r="HTZ96" s="27"/>
      <c r="HUA96" s="27"/>
      <c r="HUB96" s="27"/>
      <c r="HUC96" s="27"/>
      <c r="HUD96" s="27"/>
      <c r="HUE96" s="27"/>
      <c r="HUF96" s="27"/>
      <c r="HUG96" s="27"/>
      <c r="HUH96" s="27"/>
      <c r="HUI96" s="27"/>
      <c r="HUJ96" s="27"/>
      <c r="HUK96" s="27"/>
      <c r="HUL96" s="27"/>
      <c r="HUM96" s="27"/>
      <c r="HUN96" s="27"/>
      <c r="HUO96" s="27"/>
      <c r="HUP96" s="27"/>
      <c r="HUQ96" s="27"/>
      <c r="HUR96" s="27"/>
      <c r="HUS96" s="27"/>
      <c r="HUT96" s="27"/>
      <c r="HUU96" s="27"/>
      <c r="HUV96" s="27"/>
      <c r="HUW96" s="27"/>
      <c r="HUX96" s="27"/>
      <c r="HUY96" s="27"/>
      <c r="HUZ96" s="27"/>
      <c r="HVA96" s="27"/>
      <c r="HVB96" s="27"/>
      <c r="HVC96" s="27"/>
      <c r="HVD96" s="27"/>
      <c r="HVE96" s="27"/>
      <c r="HVF96" s="27"/>
      <c r="HVG96" s="27"/>
      <c r="HVH96" s="27"/>
      <c r="HVI96" s="27"/>
      <c r="HVJ96" s="27"/>
      <c r="HVK96" s="27"/>
      <c r="HVL96" s="27"/>
      <c r="HVM96" s="27"/>
      <c r="HVN96" s="27"/>
      <c r="HVO96" s="27"/>
      <c r="HVP96" s="27"/>
      <c r="HVQ96" s="27"/>
      <c r="HVR96" s="27"/>
      <c r="HVS96" s="27"/>
      <c r="HVT96" s="27"/>
      <c r="HVU96" s="27"/>
      <c r="HVV96" s="27"/>
      <c r="HVW96" s="27"/>
      <c r="HVX96" s="27"/>
      <c r="HVY96" s="27"/>
      <c r="HVZ96" s="27"/>
      <c r="HWA96" s="27"/>
      <c r="HWB96" s="27"/>
      <c r="HWC96" s="27"/>
      <c r="HWD96" s="27"/>
      <c r="HWE96" s="27"/>
      <c r="HWF96" s="27"/>
      <c r="HWG96" s="27"/>
      <c r="HWH96" s="27"/>
      <c r="HWI96" s="27"/>
      <c r="HWJ96" s="27"/>
      <c r="HWK96" s="27"/>
      <c r="HWL96" s="27"/>
      <c r="HWM96" s="27"/>
      <c r="HWN96" s="27"/>
      <c r="HWO96" s="27"/>
      <c r="HWP96" s="27"/>
      <c r="HWQ96" s="27"/>
      <c r="HWR96" s="27"/>
      <c r="HWS96" s="27"/>
      <c r="HWT96" s="27"/>
      <c r="HWU96" s="27"/>
      <c r="HWV96" s="27"/>
      <c r="HWW96" s="27"/>
      <c r="HWX96" s="27"/>
      <c r="HWY96" s="27"/>
      <c r="HWZ96" s="27"/>
      <c r="HXA96" s="27"/>
      <c r="HXB96" s="27"/>
      <c r="HXC96" s="27"/>
      <c r="HXD96" s="27"/>
      <c r="HXE96" s="27"/>
      <c r="HXF96" s="27"/>
      <c r="HXG96" s="27"/>
      <c r="HXH96" s="27"/>
      <c r="HXI96" s="27"/>
      <c r="HXJ96" s="27"/>
      <c r="HXK96" s="27"/>
      <c r="HXL96" s="27"/>
      <c r="HXM96" s="27"/>
      <c r="HXN96" s="27"/>
      <c r="HXO96" s="27"/>
      <c r="HXP96" s="27"/>
      <c r="HXQ96" s="27"/>
      <c r="HXR96" s="27"/>
      <c r="HXS96" s="27"/>
      <c r="HXT96" s="27"/>
      <c r="HXU96" s="27"/>
      <c r="HXV96" s="27"/>
      <c r="HXW96" s="27"/>
      <c r="HXX96" s="27"/>
      <c r="HXY96" s="27"/>
      <c r="HXZ96" s="27"/>
      <c r="HYA96" s="27"/>
      <c r="HYB96" s="27"/>
      <c r="HYC96" s="27"/>
      <c r="HYD96" s="27"/>
      <c r="HYE96" s="27"/>
      <c r="HYF96" s="27"/>
      <c r="HYG96" s="27"/>
      <c r="HYH96" s="27"/>
      <c r="HYI96" s="27"/>
      <c r="HYJ96" s="27"/>
      <c r="HYK96" s="27"/>
      <c r="HYL96" s="27"/>
      <c r="HYM96" s="27"/>
      <c r="HYN96" s="27"/>
      <c r="HYO96" s="27"/>
      <c r="HYP96" s="27"/>
      <c r="HYQ96" s="27"/>
      <c r="HYR96" s="27"/>
      <c r="HYS96" s="27"/>
      <c r="HYT96" s="27"/>
      <c r="HYU96" s="27"/>
      <c r="HYV96" s="27"/>
      <c r="HYW96" s="27"/>
      <c r="HYX96" s="27"/>
      <c r="HYY96" s="27"/>
      <c r="HYZ96" s="27"/>
      <c r="HZA96" s="27"/>
      <c r="HZB96" s="27"/>
      <c r="HZC96" s="27"/>
      <c r="HZD96" s="27"/>
      <c r="HZE96" s="27"/>
      <c r="HZF96" s="27"/>
      <c r="HZG96" s="27"/>
      <c r="HZH96" s="27"/>
      <c r="HZI96" s="27"/>
      <c r="HZJ96" s="27"/>
      <c r="HZK96" s="27"/>
      <c r="HZL96" s="27"/>
      <c r="HZM96" s="27"/>
      <c r="HZN96" s="27"/>
      <c r="HZO96" s="27"/>
      <c r="HZP96" s="27"/>
      <c r="HZQ96" s="27"/>
      <c r="HZR96" s="27"/>
      <c r="HZS96" s="27"/>
      <c r="HZT96" s="27"/>
      <c r="HZU96" s="27"/>
      <c r="HZV96" s="27"/>
      <c r="HZW96" s="27"/>
      <c r="HZX96" s="27"/>
      <c r="HZY96" s="27"/>
      <c r="HZZ96" s="27"/>
      <c r="IAA96" s="27"/>
      <c r="IAB96" s="27"/>
      <c r="IAC96" s="27"/>
      <c r="IAD96" s="27"/>
      <c r="IAE96" s="27"/>
      <c r="IAF96" s="27"/>
      <c r="IAG96" s="27"/>
      <c r="IAH96" s="27"/>
      <c r="IAI96" s="27"/>
      <c r="IAJ96" s="27"/>
      <c r="IAK96" s="27"/>
      <c r="IAL96" s="27"/>
      <c r="IAM96" s="27"/>
      <c r="IAN96" s="27"/>
      <c r="IAO96" s="27"/>
      <c r="IAP96" s="27"/>
      <c r="IAQ96" s="27"/>
      <c r="IAR96" s="27"/>
      <c r="IAS96" s="27"/>
      <c r="IAT96" s="27"/>
      <c r="IAU96" s="27"/>
      <c r="IAV96" s="27"/>
      <c r="IAW96" s="27"/>
      <c r="IAX96" s="27"/>
      <c r="IAY96" s="27"/>
      <c r="IAZ96" s="27"/>
      <c r="IBA96" s="27"/>
      <c r="IBB96" s="27"/>
      <c r="IBC96" s="27"/>
      <c r="IBD96" s="27"/>
      <c r="IBE96" s="27"/>
      <c r="IBF96" s="27"/>
      <c r="IBG96" s="27"/>
      <c r="IBH96" s="27"/>
      <c r="IBI96" s="27"/>
      <c r="IBJ96" s="27"/>
      <c r="IBK96" s="27"/>
      <c r="IBL96" s="27"/>
      <c r="IBM96" s="27"/>
      <c r="IBN96" s="27"/>
      <c r="IBO96" s="27"/>
      <c r="IBP96" s="27"/>
      <c r="IBQ96" s="27"/>
      <c r="IBR96" s="27"/>
      <c r="IBS96" s="27"/>
      <c r="IBT96" s="27"/>
      <c r="IBU96" s="27"/>
      <c r="IBV96" s="27"/>
      <c r="IBW96" s="27"/>
      <c r="IBX96" s="27"/>
      <c r="IBY96" s="27"/>
      <c r="IBZ96" s="27"/>
      <c r="ICA96" s="27"/>
      <c r="ICB96" s="27"/>
      <c r="ICC96" s="27"/>
      <c r="ICD96" s="27"/>
      <c r="ICE96" s="27"/>
      <c r="ICF96" s="27"/>
      <c r="ICG96" s="27"/>
      <c r="ICH96" s="27"/>
      <c r="ICI96" s="27"/>
      <c r="ICJ96" s="27"/>
      <c r="ICK96" s="27"/>
      <c r="ICL96" s="27"/>
      <c r="ICM96" s="27"/>
      <c r="ICN96" s="27"/>
      <c r="ICO96" s="27"/>
      <c r="ICP96" s="27"/>
      <c r="ICQ96" s="27"/>
      <c r="ICR96" s="27"/>
      <c r="ICS96" s="27"/>
      <c r="ICT96" s="27"/>
      <c r="ICU96" s="27"/>
      <c r="ICV96" s="27"/>
      <c r="ICW96" s="27"/>
      <c r="ICX96" s="27"/>
      <c r="ICY96" s="27"/>
      <c r="ICZ96" s="27"/>
      <c r="IDA96" s="27"/>
      <c r="IDB96" s="27"/>
      <c r="IDC96" s="27"/>
      <c r="IDD96" s="27"/>
      <c r="IDE96" s="27"/>
      <c r="IDF96" s="27"/>
      <c r="IDG96" s="27"/>
      <c r="IDH96" s="27"/>
      <c r="IDI96" s="27"/>
      <c r="IDJ96" s="27"/>
      <c r="IDK96" s="27"/>
      <c r="IDL96" s="27"/>
      <c r="IDM96" s="27"/>
      <c r="IDN96" s="27"/>
      <c r="IDO96" s="27"/>
      <c r="IDP96" s="27"/>
      <c r="IDQ96" s="27"/>
      <c r="IDR96" s="27"/>
      <c r="IDS96" s="27"/>
      <c r="IDT96" s="27"/>
      <c r="IDU96" s="27"/>
      <c r="IDV96" s="27"/>
      <c r="IDW96" s="27"/>
      <c r="IDX96" s="27"/>
      <c r="IDY96" s="27"/>
      <c r="IDZ96" s="27"/>
      <c r="IEA96" s="27"/>
      <c r="IEB96" s="27"/>
      <c r="IEC96" s="27"/>
      <c r="IED96" s="27"/>
      <c r="IEE96" s="27"/>
      <c r="IEF96" s="27"/>
      <c r="IEG96" s="27"/>
      <c r="IEH96" s="27"/>
      <c r="IEI96" s="27"/>
      <c r="IEJ96" s="27"/>
      <c r="IEK96" s="27"/>
      <c r="IEL96" s="27"/>
      <c r="IEM96" s="27"/>
      <c r="IEN96" s="27"/>
      <c r="IEO96" s="27"/>
      <c r="IEP96" s="27"/>
      <c r="IEQ96" s="27"/>
      <c r="IER96" s="27"/>
      <c r="IES96" s="27"/>
      <c r="IET96" s="27"/>
      <c r="IEU96" s="27"/>
      <c r="IEV96" s="27"/>
      <c r="IEW96" s="27"/>
      <c r="IEX96" s="27"/>
      <c r="IEY96" s="27"/>
      <c r="IEZ96" s="27"/>
      <c r="IFA96" s="27"/>
      <c r="IFB96" s="27"/>
      <c r="IFC96" s="27"/>
      <c r="IFD96" s="27"/>
      <c r="IFE96" s="27"/>
      <c r="IFF96" s="27"/>
      <c r="IFG96" s="27"/>
      <c r="IFH96" s="27"/>
      <c r="IFI96" s="27"/>
      <c r="IFJ96" s="27"/>
      <c r="IFK96" s="27"/>
      <c r="IFL96" s="27"/>
      <c r="IFM96" s="27"/>
      <c r="IFN96" s="27"/>
      <c r="IFO96" s="27"/>
      <c r="IFP96" s="27"/>
      <c r="IFQ96" s="27"/>
      <c r="IFR96" s="27"/>
      <c r="IFS96" s="27"/>
      <c r="IFT96" s="27"/>
      <c r="IFU96" s="27"/>
      <c r="IFV96" s="27"/>
      <c r="IFW96" s="27"/>
      <c r="IFX96" s="27"/>
      <c r="IFY96" s="27"/>
      <c r="IFZ96" s="27"/>
      <c r="IGA96" s="27"/>
      <c r="IGB96" s="27"/>
      <c r="IGC96" s="27"/>
      <c r="IGD96" s="27"/>
      <c r="IGE96" s="27"/>
      <c r="IGF96" s="27"/>
      <c r="IGG96" s="27"/>
      <c r="IGH96" s="27"/>
      <c r="IGI96" s="27"/>
      <c r="IGJ96" s="27"/>
      <c r="IGK96" s="27"/>
      <c r="IGL96" s="27"/>
      <c r="IGM96" s="27"/>
      <c r="IGN96" s="27"/>
      <c r="IGO96" s="27"/>
      <c r="IGP96" s="27"/>
      <c r="IGQ96" s="27"/>
      <c r="IGR96" s="27"/>
      <c r="IGS96" s="27"/>
      <c r="IGT96" s="27"/>
      <c r="IGU96" s="27"/>
      <c r="IGV96" s="27"/>
      <c r="IGW96" s="27"/>
      <c r="IGX96" s="27"/>
      <c r="IGY96" s="27"/>
      <c r="IGZ96" s="27"/>
      <c r="IHA96" s="27"/>
      <c r="IHB96" s="27"/>
      <c r="IHC96" s="27"/>
      <c r="IHD96" s="27"/>
      <c r="IHE96" s="27"/>
      <c r="IHF96" s="27"/>
      <c r="IHG96" s="27"/>
      <c r="IHH96" s="27"/>
      <c r="IHI96" s="27"/>
      <c r="IHJ96" s="27"/>
      <c r="IHK96" s="27"/>
      <c r="IHL96" s="27"/>
      <c r="IHM96" s="27"/>
      <c r="IHN96" s="27"/>
      <c r="IHO96" s="27"/>
      <c r="IHP96" s="27"/>
      <c r="IHQ96" s="27"/>
      <c r="IHR96" s="27"/>
      <c r="IHS96" s="27"/>
      <c r="IHT96" s="27"/>
      <c r="IHU96" s="27"/>
      <c r="IHV96" s="27"/>
      <c r="IHW96" s="27"/>
      <c r="IHX96" s="27"/>
      <c r="IHY96" s="27"/>
      <c r="IHZ96" s="27"/>
      <c r="IIA96" s="27"/>
      <c r="IIB96" s="27"/>
      <c r="IIC96" s="27"/>
      <c r="IID96" s="27"/>
      <c r="IIE96" s="27"/>
      <c r="IIF96" s="27"/>
      <c r="IIG96" s="27"/>
      <c r="IIH96" s="27"/>
      <c r="III96" s="27"/>
      <c r="IIJ96" s="27"/>
      <c r="IIK96" s="27"/>
      <c r="IIL96" s="27"/>
      <c r="IIM96" s="27"/>
      <c r="IIN96" s="27"/>
      <c r="IIO96" s="27"/>
      <c r="IIP96" s="27"/>
      <c r="IIQ96" s="27"/>
      <c r="IIR96" s="27"/>
      <c r="IIS96" s="27"/>
      <c r="IIT96" s="27"/>
      <c r="IIU96" s="27"/>
      <c r="IIV96" s="27"/>
      <c r="IIW96" s="27"/>
      <c r="IIX96" s="27"/>
      <c r="IIY96" s="27"/>
      <c r="IIZ96" s="27"/>
      <c r="IJA96" s="27"/>
      <c r="IJB96" s="27"/>
      <c r="IJC96" s="27"/>
      <c r="IJD96" s="27"/>
      <c r="IJE96" s="27"/>
      <c r="IJF96" s="27"/>
      <c r="IJG96" s="27"/>
      <c r="IJH96" s="27"/>
      <c r="IJI96" s="27"/>
      <c r="IJJ96" s="27"/>
      <c r="IJK96" s="27"/>
      <c r="IJL96" s="27"/>
      <c r="IJM96" s="27"/>
      <c r="IJN96" s="27"/>
      <c r="IJO96" s="27"/>
      <c r="IJP96" s="27"/>
      <c r="IJQ96" s="27"/>
      <c r="IJR96" s="27"/>
      <c r="IJS96" s="27"/>
      <c r="IJT96" s="27"/>
      <c r="IJU96" s="27"/>
      <c r="IJV96" s="27"/>
      <c r="IJW96" s="27"/>
      <c r="IJX96" s="27"/>
      <c r="IJY96" s="27"/>
      <c r="IJZ96" s="27"/>
      <c r="IKA96" s="27"/>
      <c r="IKB96" s="27"/>
      <c r="IKC96" s="27"/>
      <c r="IKD96" s="27"/>
      <c r="IKE96" s="27"/>
      <c r="IKF96" s="27"/>
      <c r="IKG96" s="27"/>
      <c r="IKH96" s="27"/>
      <c r="IKI96" s="27"/>
      <c r="IKJ96" s="27"/>
      <c r="IKK96" s="27"/>
      <c r="IKL96" s="27"/>
      <c r="IKM96" s="27"/>
      <c r="IKN96" s="27"/>
      <c r="IKO96" s="27"/>
      <c r="IKP96" s="27"/>
      <c r="IKQ96" s="27"/>
      <c r="IKR96" s="27"/>
      <c r="IKS96" s="27"/>
      <c r="IKT96" s="27"/>
      <c r="IKU96" s="27"/>
      <c r="IKV96" s="27"/>
      <c r="IKW96" s="27"/>
      <c r="IKX96" s="27"/>
      <c r="IKY96" s="27"/>
      <c r="IKZ96" s="27"/>
      <c r="ILA96" s="27"/>
      <c r="ILB96" s="27"/>
      <c r="ILC96" s="27"/>
      <c r="ILD96" s="27"/>
      <c r="ILE96" s="27"/>
      <c r="ILF96" s="27"/>
      <c r="ILG96" s="27"/>
      <c r="ILH96" s="27"/>
      <c r="ILI96" s="27"/>
      <c r="ILJ96" s="27"/>
      <c r="ILK96" s="27"/>
      <c r="ILL96" s="27"/>
      <c r="ILM96" s="27"/>
      <c r="ILN96" s="27"/>
      <c r="ILO96" s="27"/>
      <c r="ILP96" s="27"/>
      <c r="ILQ96" s="27"/>
      <c r="ILR96" s="27"/>
      <c r="ILS96" s="27"/>
      <c r="ILT96" s="27"/>
      <c r="ILU96" s="27"/>
      <c r="ILV96" s="27"/>
      <c r="ILW96" s="27"/>
      <c r="ILX96" s="27"/>
      <c r="ILY96" s="27"/>
      <c r="ILZ96" s="27"/>
      <c r="IMA96" s="27"/>
      <c r="IMB96" s="27"/>
      <c r="IMC96" s="27"/>
      <c r="IMD96" s="27"/>
      <c r="IME96" s="27"/>
      <c r="IMF96" s="27"/>
      <c r="IMG96" s="27"/>
      <c r="IMH96" s="27"/>
      <c r="IMI96" s="27"/>
      <c r="IMJ96" s="27"/>
      <c r="IMK96" s="27"/>
      <c r="IML96" s="27"/>
      <c r="IMM96" s="27"/>
      <c r="IMN96" s="27"/>
      <c r="IMO96" s="27"/>
      <c r="IMP96" s="27"/>
      <c r="IMQ96" s="27"/>
      <c r="IMR96" s="27"/>
      <c r="IMS96" s="27"/>
      <c r="IMT96" s="27"/>
      <c r="IMU96" s="27"/>
      <c r="IMV96" s="27"/>
      <c r="IMW96" s="27"/>
      <c r="IMX96" s="27"/>
      <c r="IMY96" s="27"/>
      <c r="IMZ96" s="27"/>
      <c r="INA96" s="27"/>
      <c r="INB96" s="27"/>
      <c r="INC96" s="27"/>
      <c r="IND96" s="27"/>
      <c r="INE96" s="27"/>
      <c r="INF96" s="27"/>
      <c r="ING96" s="27"/>
      <c r="INH96" s="27"/>
      <c r="INI96" s="27"/>
      <c r="INJ96" s="27"/>
      <c r="INK96" s="27"/>
      <c r="INL96" s="27"/>
      <c r="INM96" s="27"/>
      <c r="INN96" s="27"/>
      <c r="INO96" s="27"/>
      <c r="INP96" s="27"/>
      <c r="INQ96" s="27"/>
      <c r="INR96" s="27"/>
      <c r="INS96" s="27"/>
      <c r="INT96" s="27"/>
      <c r="INU96" s="27"/>
      <c r="INV96" s="27"/>
      <c r="INW96" s="27"/>
      <c r="INX96" s="27"/>
      <c r="INY96" s="27"/>
      <c r="INZ96" s="27"/>
      <c r="IOA96" s="27"/>
      <c r="IOB96" s="27"/>
      <c r="IOC96" s="27"/>
      <c r="IOD96" s="27"/>
      <c r="IOE96" s="27"/>
      <c r="IOF96" s="27"/>
      <c r="IOG96" s="27"/>
      <c r="IOH96" s="27"/>
      <c r="IOI96" s="27"/>
      <c r="IOJ96" s="27"/>
      <c r="IOK96" s="27"/>
      <c r="IOL96" s="27"/>
      <c r="IOM96" s="27"/>
      <c r="ION96" s="27"/>
      <c r="IOO96" s="27"/>
      <c r="IOP96" s="27"/>
      <c r="IOQ96" s="27"/>
      <c r="IOR96" s="27"/>
      <c r="IOS96" s="27"/>
      <c r="IOT96" s="27"/>
      <c r="IOU96" s="27"/>
      <c r="IOV96" s="27"/>
      <c r="IOW96" s="27"/>
      <c r="IOX96" s="27"/>
      <c r="IOY96" s="27"/>
      <c r="IOZ96" s="27"/>
      <c r="IPA96" s="27"/>
      <c r="IPB96" s="27"/>
      <c r="IPC96" s="27"/>
      <c r="IPD96" s="27"/>
      <c r="IPE96" s="27"/>
      <c r="IPF96" s="27"/>
      <c r="IPG96" s="27"/>
      <c r="IPH96" s="27"/>
      <c r="IPI96" s="27"/>
      <c r="IPJ96" s="27"/>
      <c r="IPK96" s="27"/>
      <c r="IPL96" s="27"/>
      <c r="IPM96" s="27"/>
      <c r="IPN96" s="27"/>
      <c r="IPO96" s="27"/>
      <c r="IPP96" s="27"/>
      <c r="IPQ96" s="27"/>
      <c r="IPR96" s="27"/>
      <c r="IPS96" s="27"/>
      <c r="IPT96" s="27"/>
      <c r="IPU96" s="27"/>
      <c r="IPV96" s="27"/>
      <c r="IPW96" s="27"/>
      <c r="IPX96" s="27"/>
      <c r="IPY96" s="27"/>
      <c r="IPZ96" s="27"/>
      <c r="IQA96" s="27"/>
      <c r="IQB96" s="27"/>
      <c r="IQC96" s="27"/>
      <c r="IQD96" s="27"/>
      <c r="IQE96" s="27"/>
      <c r="IQF96" s="27"/>
      <c r="IQG96" s="27"/>
      <c r="IQH96" s="27"/>
      <c r="IQI96" s="27"/>
      <c r="IQJ96" s="27"/>
      <c r="IQK96" s="27"/>
      <c r="IQL96" s="27"/>
      <c r="IQM96" s="27"/>
      <c r="IQN96" s="27"/>
      <c r="IQO96" s="27"/>
      <c r="IQP96" s="27"/>
      <c r="IQQ96" s="27"/>
      <c r="IQR96" s="27"/>
      <c r="IQS96" s="27"/>
      <c r="IQT96" s="27"/>
      <c r="IQU96" s="27"/>
      <c r="IQV96" s="27"/>
      <c r="IQW96" s="27"/>
      <c r="IQX96" s="27"/>
      <c r="IQY96" s="27"/>
      <c r="IQZ96" s="27"/>
      <c r="IRA96" s="27"/>
      <c r="IRB96" s="27"/>
      <c r="IRC96" s="27"/>
      <c r="IRD96" s="27"/>
      <c r="IRE96" s="27"/>
      <c r="IRF96" s="27"/>
      <c r="IRG96" s="27"/>
      <c r="IRH96" s="27"/>
      <c r="IRI96" s="27"/>
      <c r="IRJ96" s="27"/>
      <c r="IRK96" s="27"/>
      <c r="IRL96" s="27"/>
      <c r="IRM96" s="27"/>
      <c r="IRN96" s="27"/>
      <c r="IRO96" s="27"/>
      <c r="IRP96" s="27"/>
      <c r="IRQ96" s="27"/>
      <c r="IRR96" s="27"/>
      <c r="IRS96" s="27"/>
      <c r="IRT96" s="27"/>
      <c r="IRU96" s="27"/>
      <c r="IRV96" s="27"/>
      <c r="IRW96" s="27"/>
      <c r="IRX96" s="27"/>
      <c r="IRY96" s="27"/>
      <c r="IRZ96" s="27"/>
      <c r="ISA96" s="27"/>
      <c r="ISB96" s="27"/>
      <c r="ISC96" s="27"/>
      <c r="ISD96" s="27"/>
      <c r="ISE96" s="27"/>
      <c r="ISF96" s="27"/>
      <c r="ISG96" s="27"/>
      <c r="ISH96" s="27"/>
      <c r="ISI96" s="27"/>
      <c r="ISJ96" s="27"/>
      <c r="ISK96" s="27"/>
      <c r="ISL96" s="27"/>
      <c r="ISM96" s="27"/>
      <c r="ISN96" s="27"/>
      <c r="ISO96" s="27"/>
      <c r="ISP96" s="27"/>
      <c r="ISQ96" s="27"/>
      <c r="ISR96" s="27"/>
      <c r="ISS96" s="27"/>
      <c r="IST96" s="27"/>
      <c r="ISU96" s="27"/>
      <c r="ISV96" s="27"/>
      <c r="ISW96" s="27"/>
      <c r="ISX96" s="27"/>
      <c r="ISY96" s="27"/>
      <c r="ISZ96" s="27"/>
      <c r="ITA96" s="27"/>
      <c r="ITB96" s="27"/>
      <c r="ITC96" s="27"/>
      <c r="ITD96" s="27"/>
      <c r="ITE96" s="27"/>
      <c r="ITF96" s="27"/>
      <c r="ITG96" s="27"/>
      <c r="ITH96" s="27"/>
      <c r="ITI96" s="27"/>
      <c r="ITJ96" s="27"/>
      <c r="ITK96" s="27"/>
      <c r="ITL96" s="27"/>
      <c r="ITM96" s="27"/>
      <c r="ITN96" s="27"/>
      <c r="ITO96" s="27"/>
      <c r="ITP96" s="27"/>
      <c r="ITQ96" s="27"/>
      <c r="ITR96" s="27"/>
      <c r="ITS96" s="27"/>
      <c r="ITT96" s="27"/>
      <c r="ITU96" s="27"/>
      <c r="ITV96" s="27"/>
      <c r="ITW96" s="27"/>
      <c r="ITX96" s="27"/>
      <c r="ITY96" s="27"/>
      <c r="ITZ96" s="27"/>
      <c r="IUA96" s="27"/>
      <c r="IUB96" s="27"/>
      <c r="IUC96" s="27"/>
      <c r="IUD96" s="27"/>
      <c r="IUE96" s="27"/>
      <c r="IUF96" s="27"/>
      <c r="IUG96" s="27"/>
      <c r="IUH96" s="27"/>
      <c r="IUI96" s="27"/>
      <c r="IUJ96" s="27"/>
      <c r="IUK96" s="27"/>
      <c r="IUL96" s="27"/>
      <c r="IUM96" s="27"/>
      <c r="IUN96" s="27"/>
      <c r="IUO96" s="27"/>
      <c r="IUP96" s="27"/>
      <c r="IUQ96" s="27"/>
      <c r="IUR96" s="27"/>
      <c r="IUS96" s="27"/>
      <c r="IUT96" s="27"/>
      <c r="IUU96" s="27"/>
      <c r="IUV96" s="27"/>
      <c r="IUW96" s="27"/>
      <c r="IUX96" s="27"/>
      <c r="IUY96" s="27"/>
      <c r="IUZ96" s="27"/>
      <c r="IVA96" s="27"/>
      <c r="IVB96" s="27"/>
      <c r="IVC96" s="27"/>
      <c r="IVD96" s="27"/>
      <c r="IVE96" s="27"/>
      <c r="IVF96" s="27"/>
      <c r="IVG96" s="27"/>
      <c r="IVH96" s="27"/>
      <c r="IVI96" s="27"/>
      <c r="IVJ96" s="27"/>
      <c r="IVK96" s="27"/>
      <c r="IVL96" s="27"/>
      <c r="IVM96" s="27"/>
      <c r="IVN96" s="27"/>
      <c r="IVO96" s="27"/>
      <c r="IVP96" s="27"/>
      <c r="IVQ96" s="27"/>
      <c r="IVR96" s="27"/>
      <c r="IVS96" s="27"/>
      <c r="IVT96" s="27"/>
      <c r="IVU96" s="27"/>
      <c r="IVV96" s="27"/>
      <c r="IVW96" s="27"/>
      <c r="IVX96" s="27"/>
      <c r="IVY96" s="27"/>
      <c r="IVZ96" s="27"/>
      <c r="IWA96" s="27"/>
      <c r="IWB96" s="27"/>
      <c r="IWC96" s="27"/>
      <c r="IWD96" s="27"/>
      <c r="IWE96" s="27"/>
      <c r="IWF96" s="27"/>
      <c r="IWG96" s="27"/>
      <c r="IWH96" s="27"/>
      <c r="IWI96" s="27"/>
      <c r="IWJ96" s="27"/>
      <c r="IWK96" s="27"/>
      <c r="IWL96" s="27"/>
      <c r="IWM96" s="27"/>
      <c r="IWN96" s="27"/>
      <c r="IWO96" s="27"/>
      <c r="IWP96" s="27"/>
      <c r="IWQ96" s="27"/>
      <c r="IWR96" s="27"/>
      <c r="IWS96" s="27"/>
      <c r="IWT96" s="27"/>
      <c r="IWU96" s="27"/>
      <c r="IWV96" s="27"/>
      <c r="IWW96" s="27"/>
      <c r="IWX96" s="27"/>
      <c r="IWY96" s="27"/>
      <c r="IWZ96" s="27"/>
      <c r="IXA96" s="27"/>
      <c r="IXB96" s="27"/>
      <c r="IXC96" s="27"/>
      <c r="IXD96" s="27"/>
      <c r="IXE96" s="27"/>
      <c r="IXF96" s="27"/>
      <c r="IXG96" s="27"/>
      <c r="IXH96" s="27"/>
      <c r="IXI96" s="27"/>
      <c r="IXJ96" s="27"/>
      <c r="IXK96" s="27"/>
      <c r="IXL96" s="27"/>
      <c r="IXM96" s="27"/>
      <c r="IXN96" s="27"/>
      <c r="IXO96" s="27"/>
      <c r="IXP96" s="27"/>
      <c r="IXQ96" s="27"/>
      <c r="IXR96" s="27"/>
      <c r="IXS96" s="27"/>
      <c r="IXT96" s="27"/>
      <c r="IXU96" s="27"/>
      <c r="IXV96" s="27"/>
      <c r="IXW96" s="27"/>
      <c r="IXX96" s="27"/>
      <c r="IXY96" s="27"/>
      <c r="IXZ96" s="27"/>
      <c r="IYA96" s="27"/>
      <c r="IYB96" s="27"/>
      <c r="IYC96" s="27"/>
      <c r="IYD96" s="27"/>
      <c r="IYE96" s="27"/>
      <c r="IYF96" s="27"/>
      <c r="IYG96" s="27"/>
      <c r="IYH96" s="27"/>
      <c r="IYI96" s="27"/>
      <c r="IYJ96" s="27"/>
      <c r="IYK96" s="27"/>
      <c r="IYL96" s="27"/>
      <c r="IYM96" s="27"/>
      <c r="IYN96" s="27"/>
      <c r="IYO96" s="27"/>
      <c r="IYP96" s="27"/>
      <c r="IYQ96" s="27"/>
      <c r="IYR96" s="27"/>
      <c r="IYS96" s="27"/>
      <c r="IYT96" s="27"/>
      <c r="IYU96" s="27"/>
      <c r="IYV96" s="27"/>
      <c r="IYW96" s="27"/>
      <c r="IYX96" s="27"/>
      <c r="IYY96" s="27"/>
      <c r="IYZ96" s="27"/>
      <c r="IZA96" s="27"/>
      <c r="IZB96" s="27"/>
      <c r="IZC96" s="27"/>
      <c r="IZD96" s="27"/>
      <c r="IZE96" s="27"/>
      <c r="IZF96" s="27"/>
      <c r="IZG96" s="27"/>
      <c r="IZH96" s="27"/>
      <c r="IZI96" s="27"/>
      <c r="IZJ96" s="27"/>
      <c r="IZK96" s="27"/>
      <c r="IZL96" s="27"/>
      <c r="IZM96" s="27"/>
      <c r="IZN96" s="27"/>
      <c r="IZO96" s="27"/>
      <c r="IZP96" s="27"/>
      <c r="IZQ96" s="27"/>
      <c r="IZR96" s="27"/>
      <c r="IZS96" s="27"/>
      <c r="IZT96" s="27"/>
      <c r="IZU96" s="27"/>
      <c r="IZV96" s="27"/>
      <c r="IZW96" s="27"/>
      <c r="IZX96" s="27"/>
      <c r="IZY96" s="27"/>
      <c r="IZZ96" s="27"/>
      <c r="JAA96" s="27"/>
      <c r="JAB96" s="27"/>
      <c r="JAC96" s="27"/>
      <c r="JAD96" s="27"/>
      <c r="JAE96" s="27"/>
      <c r="JAF96" s="27"/>
      <c r="JAG96" s="27"/>
      <c r="JAH96" s="27"/>
      <c r="JAI96" s="27"/>
      <c r="JAJ96" s="27"/>
      <c r="JAK96" s="27"/>
      <c r="JAL96" s="27"/>
      <c r="JAM96" s="27"/>
      <c r="JAN96" s="27"/>
      <c r="JAO96" s="27"/>
      <c r="JAP96" s="27"/>
      <c r="JAQ96" s="27"/>
      <c r="JAR96" s="27"/>
      <c r="JAS96" s="27"/>
      <c r="JAT96" s="27"/>
      <c r="JAU96" s="27"/>
      <c r="JAV96" s="27"/>
      <c r="JAW96" s="27"/>
      <c r="JAX96" s="27"/>
      <c r="JAY96" s="27"/>
      <c r="JAZ96" s="27"/>
      <c r="JBA96" s="27"/>
      <c r="JBB96" s="27"/>
      <c r="JBC96" s="27"/>
      <c r="JBD96" s="27"/>
      <c r="JBE96" s="27"/>
      <c r="JBF96" s="27"/>
      <c r="JBG96" s="27"/>
      <c r="JBH96" s="27"/>
      <c r="JBI96" s="27"/>
      <c r="JBJ96" s="27"/>
      <c r="JBK96" s="27"/>
      <c r="JBL96" s="27"/>
      <c r="JBM96" s="27"/>
      <c r="JBN96" s="27"/>
      <c r="JBO96" s="27"/>
      <c r="JBP96" s="27"/>
      <c r="JBQ96" s="27"/>
      <c r="JBR96" s="27"/>
      <c r="JBS96" s="27"/>
      <c r="JBT96" s="27"/>
      <c r="JBU96" s="27"/>
      <c r="JBV96" s="27"/>
      <c r="JBW96" s="27"/>
      <c r="JBX96" s="27"/>
      <c r="JBY96" s="27"/>
      <c r="JBZ96" s="27"/>
      <c r="JCA96" s="27"/>
      <c r="JCB96" s="27"/>
      <c r="JCC96" s="27"/>
      <c r="JCD96" s="27"/>
      <c r="JCE96" s="27"/>
      <c r="JCF96" s="27"/>
      <c r="JCG96" s="27"/>
      <c r="JCH96" s="27"/>
      <c r="JCI96" s="27"/>
      <c r="JCJ96" s="27"/>
      <c r="JCK96" s="27"/>
      <c r="JCL96" s="27"/>
      <c r="JCM96" s="27"/>
      <c r="JCN96" s="27"/>
      <c r="JCO96" s="27"/>
      <c r="JCP96" s="27"/>
      <c r="JCQ96" s="27"/>
      <c r="JCR96" s="27"/>
      <c r="JCS96" s="27"/>
      <c r="JCT96" s="27"/>
      <c r="JCU96" s="27"/>
      <c r="JCV96" s="27"/>
      <c r="JCW96" s="27"/>
      <c r="JCX96" s="27"/>
      <c r="JCY96" s="27"/>
      <c r="JCZ96" s="27"/>
      <c r="JDA96" s="27"/>
      <c r="JDB96" s="27"/>
      <c r="JDC96" s="27"/>
      <c r="JDD96" s="27"/>
      <c r="JDE96" s="27"/>
      <c r="JDF96" s="27"/>
      <c r="JDG96" s="27"/>
      <c r="JDH96" s="27"/>
      <c r="JDI96" s="27"/>
      <c r="JDJ96" s="27"/>
      <c r="JDK96" s="27"/>
      <c r="JDL96" s="27"/>
      <c r="JDM96" s="27"/>
      <c r="JDN96" s="27"/>
      <c r="JDO96" s="27"/>
      <c r="JDP96" s="27"/>
      <c r="JDQ96" s="27"/>
      <c r="JDR96" s="27"/>
      <c r="JDS96" s="27"/>
      <c r="JDT96" s="27"/>
      <c r="JDU96" s="27"/>
      <c r="JDV96" s="27"/>
      <c r="JDW96" s="27"/>
      <c r="JDX96" s="27"/>
      <c r="JDY96" s="27"/>
      <c r="JDZ96" s="27"/>
      <c r="JEA96" s="27"/>
      <c r="JEB96" s="27"/>
      <c r="JEC96" s="27"/>
      <c r="JED96" s="27"/>
      <c r="JEE96" s="27"/>
      <c r="JEF96" s="27"/>
      <c r="JEG96" s="27"/>
      <c r="JEH96" s="27"/>
      <c r="JEI96" s="27"/>
      <c r="JEJ96" s="27"/>
      <c r="JEK96" s="27"/>
      <c r="JEL96" s="27"/>
      <c r="JEM96" s="27"/>
      <c r="JEN96" s="27"/>
      <c r="JEO96" s="27"/>
      <c r="JEP96" s="27"/>
      <c r="JEQ96" s="27"/>
      <c r="JER96" s="27"/>
      <c r="JES96" s="27"/>
      <c r="JET96" s="27"/>
      <c r="JEU96" s="27"/>
      <c r="JEV96" s="27"/>
      <c r="JEW96" s="27"/>
      <c r="JEX96" s="27"/>
      <c r="JEY96" s="27"/>
      <c r="JEZ96" s="27"/>
      <c r="JFA96" s="27"/>
      <c r="JFB96" s="27"/>
      <c r="JFC96" s="27"/>
      <c r="JFD96" s="27"/>
      <c r="JFE96" s="27"/>
      <c r="JFF96" s="27"/>
      <c r="JFG96" s="27"/>
      <c r="JFH96" s="27"/>
      <c r="JFI96" s="27"/>
      <c r="JFJ96" s="27"/>
      <c r="JFK96" s="27"/>
      <c r="JFL96" s="27"/>
      <c r="JFM96" s="27"/>
      <c r="JFN96" s="27"/>
      <c r="JFO96" s="27"/>
      <c r="JFP96" s="27"/>
      <c r="JFQ96" s="27"/>
      <c r="JFR96" s="27"/>
      <c r="JFS96" s="27"/>
      <c r="JFT96" s="27"/>
      <c r="JFU96" s="27"/>
      <c r="JFV96" s="27"/>
      <c r="JFW96" s="27"/>
      <c r="JFX96" s="27"/>
      <c r="JFY96" s="27"/>
      <c r="JFZ96" s="27"/>
      <c r="JGA96" s="27"/>
      <c r="JGB96" s="27"/>
      <c r="JGC96" s="27"/>
      <c r="JGD96" s="27"/>
      <c r="JGE96" s="27"/>
      <c r="JGF96" s="27"/>
      <c r="JGG96" s="27"/>
      <c r="JGH96" s="27"/>
      <c r="JGI96" s="27"/>
      <c r="JGJ96" s="27"/>
      <c r="JGK96" s="27"/>
      <c r="JGL96" s="27"/>
      <c r="JGM96" s="27"/>
      <c r="JGN96" s="27"/>
      <c r="JGO96" s="27"/>
      <c r="JGP96" s="27"/>
      <c r="JGQ96" s="27"/>
      <c r="JGR96" s="27"/>
      <c r="JGS96" s="27"/>
      <c r="JGT96" s="27"/>
      <c r="JGU96" s="27"/>
      <c r="JGV96" s="27"/>
      <c r="JGW96" s="27"/>
      <c r="JGX96" s="27"/>
      <c r="JGY96" s="27"/>
      <c r="JGZ96" s="27"/>
      <c r="JHA96" s="27"/>
      <c r="JHB96" s="27"/>
      <c r="JHC96" s="27"/>
      <c r="JHD96" s="27"/>
      <c r="JHE96" s="27"/>
      <c r="JHF96" s="27"/>
      <c r="JHG96" s="27"/>
      <c r="JHH96" s="27"/>
      <c r="JHI96" s="27"/>
      <c r="JHJ96" s="27"/>
      <c r="JHK96" s="27"/>
      <c r="JHL96" s="27"/>
      <c r="JHM96" s="27"/>
      <c r="JHN96" s="27"/>
      <c r="JHO96" s="27"/>
      <c r="JHP96" s="27"/>
      <c r="JHQ96" s="27"/>
      <c r="JHR96" s="27"/>
      <c r="JHS96" s="27"/>
      <c r="JHT96" s="27"/>
      <c r="JHU96" s="27"/>
      <c r="JHV96" s="27"/>
      <c r="JHW96" s="27"/>
      <c r="JHX96" s="27"/>
      <c r="JHY96" s="27"/>
      <c r="JHZ96" s="27"/>
      <c r="JIA96" s="27"/>
      <c r="JIB96" s="27"/>
      <c r="JIC96" s="27"/>
      <c r="JID96" s="27"/>
      <c r="JIE96" s="27"/>
      <c r="JIF96" s="27"/>
      <c r="JIG96" s="27"/>
      <c r="JIH96" s="27"/>
      <c r="JII96" s="27"/>
      <c r="JIJ96" s="27"/>
      <c r="JIK96" s="27"/>
      <c r="JIL96" s="27"/>
      <c r="JIM96" s="27"/>
      <c r="JIN96" s="27"/>
      <c r="JIO96" s="27"/>
      <c r="JIP96" s="27"/>
      <c r="JIQ96" s="27"/>
      <c r="JIR96" s="27"/>
      <c r="JIS96" s="27"/>
      <c r="JIT96" s="27"/>
      <c r="JIU96" s="27"/>
      <c r="JIV96" s="27"/>
      <c r="JIW96" s="27"/>
      <c r="JIX96" s="27"/>
      <c r="JIY96" s="27"/>
      <c r="JIZ96" s="27"/>
      <c r="JJA96" s="27"/>
      <c r="JJB96" s="27"/>
      <c r="JJC96" s="27"/>
      <c r="JJD96" s="27"/>
      <c r="JJE96" s="27"/>
      <c r="JJF96" s="27"/>
      <c r="JJG96" s="27"/>
      <c r="JJH96" s="27"/>
      <c r="JJI96" s="27"/>
      <c r="JJJ96" s="27"/>
      <c r="JJK96" s="27"/>
      <c r="JJL96" s="27"/>
      <c r="JJM96" s="27"/>
      <c r="JJN96" s="27"/>
      <c r="JJO96" s="27"/>
      <c r="JJP96" s="27"/>
      <c r="JJQ96" s="27"/>
      <c r="JJR96" s="27"/>
      <c r="JJS96" s="27"/>
      <c r="JJT96" s="27"/>
      <c r="JJU96" s="27"/>
      <c r="JJV96" s="27"/>
      <c r="JJW96" s="27"/>
      <c r="JJX96" s="27"/>
      <c r="JJY96" s="27"/>
      <c r="JJZ96" s="27"/>
      <c r="JKA96" s="27"/>
      <c r="JKB96" s="27"/>
      <c r="JKC96" s="27"/>
      <c r="JKD96" s="27"/>
      <c r="JKE96" s="27"/>
      <c r="JKF96" s="27"/>
      <c r="JKG96" s="27"/>
      <c r="JKH96" s="27"/>
      <c r="JKI96" s="27"/>
      <c r="JKJ96" s="27"/>
      <c r="JKK96" s="27"/>
      <c r="JKL96" s="27"/>
      <c r="JKM96" s="27"/>
      <c r="JKN96" s="27"/>
      <c r="JKO96" s="27"/>
      <c r="JKP96" s="27"/>
      <c r="JKQ96" s="27"/>
      <c r="JKR96" s="27"/>
      <c r="JKS96" s="27"/>
      <c r="JKT96" s="27"/>
      <c r="JKU96" s="27"/>
      <c r="JKV96" s="27"/>
      <c r="JKW96" s="27"/>
      <c r="JKX96" s="27"/>
      <c r="JKY96" s="27"/>
      <c r="JKZ96" s="27"/>
      <c r="JLA96" s="27"/>
      <c r="JLB96" s="27"/>
      <c r="JLC96" s="27"/>
      <c r="JLD96" s="27"/>
      <c r="JLE96" s="27"/>
      <c r="JLF96" s="27"/>
      <c r="JLG96" s="27"/>
      <c r="JLH96" s="27"/>
      <c r="JLI96" s="27"/>
      <c r="JLJ96" s="27"/>
      <c r="JLK96" s="27"/>
      <c r="JLL96" s="27"/>
      <c r="JLM96" s="27"/>
      <c r="JLN96" s="27"/>
      <c r="JLO96" s="27"/>
      <c r="JLP96" s="27"/>
      <c r="JLQ96" s="27"/>
      <c r="JLR96" s="27"/>
      <c r="JLS96" s="27"/>
      <c r="JLT96" s="27"/>
      <c r="JLU96" s="27"/>
      <c r="JLV96" s="27"/>
      <c r="JLW96" s="27"/>
      <c r="JLX96" s="27"/>
      <c r="JLY96" s="27"/>
      <c r="JLZ96" s="27"/>
      <c r="JMA96" s="27"/>
      <c r="JMB96" s="27"/>
      <c r="JMC96" s="27"/>
      <c r="JMD96" s="27"/>
      <c r="JME96" s="27"/>
      <c r="JMF96" s="27"/>
      <c r="JMG96" s="27"/>
      <c r="JMH96" s="27"/>
      <c r="JMI96" s="27"/>
      <c r="JMJ96" s="27"/>
      <c r="JMK96" s="27"/>
      <c r="JML96" s="27"/>
      <c r="JMM96" s="27"/>
      <c r="JMN96" s="27"/>
      <c r="JMO96" s="27"/>
      <c r="JMP96" s="27"/>
      <c r="JMQ96" s="27"/>
      <c r="JMR96" s="27"/>
      <c r="JMS96" s="27"/>
      <c r="JMT96" s="27"/>
      <c r="JMU96" s="27"/>
      <c r="JMV96" s="27"/>
      <c r="JMW96" s="27"/>
      <c r="JMX96" s="27"/>
      <c r="JMY96" s="27"/>
      <c r="JMZ96" s="27"/>
      <c r="JNA96" s="27"/>
      <c r="JNB96" s="27"/>
      <c r="JNC96" s="27"/>
      <c r="JND96" s="27"/>
      <c r="JNE96" s="27"/>
      <c r="JNF96" s="27"/>
      <c r="JNG96" s="27"/>
      <c r="JNH96" s="27"/>
      <c r="JNI96" s="27"/>
      <c r="JNJ96" s="27"/>
      <c r="JNK96" s="27"/>
      <c r="JNL96" s="27"/>
      <c r="JNM96" s="27"/>
      <c r="JNN96" s="27"/>
      <c r="JNO96" s="27"/>
      <c r="JNP96" s="27"/>
      <c r="JNQ96" s="27"/>
      <c r="JNR96" s="27"/>
      <c r="JNS96" s="27"/>
      <c r="JNT96" s="27"/>
      <c r="JNU96" s="27"/>
      <c r="JNV96" s="27"/>
      <c r="JNW96" s="27"/>
      <c r="JNX96" s="27"/>
      <c r="JNY96" s="27"/>
      <c r="JNZ96" s="27"/>
      <c r="JOA96" s="27"/>
      <c r="JOB96" s="27"/>
      <c r="JOC96" s="27"/>
      <c r="JOD96" s="27"/>
      <c r="JOE96" s="27"/>
      <c r="JOF96" s="27"/>
      <c r="JOG96" s="27"/>
      <c r="JOH96" s="27"/>
      <c r="JOI96" s="27"/>
      <c r="JOJ96" s="27"/>
      <c r="JOK96" s="27"/>
      <c r="JOL96" s="27"/>
      <c r="JOM96" s="27"/>
      <c r="JON96" s="27"/>
      <c r="JOO96" s="27"/>
      <c r="JOP96" s="27"/>
      <c r="JOQ96" s="27"/>
      <c r="JOR96" s="27"/>
      <c r="JOS96" s="27"/>
      <c r="JOT96" s="27"/>
      <c r="JOU96" s="27"/>
      <c r="JOV96" s="27"/>
      <c r="JOW96" s="27"/>
      <c r="JOX96" s="27"/>
      <c r="JOY96" s="27"/>
      <c r="JOZ96" s="27"/>
      <c r="JPA96" s="27"/>
      <c r="JPB96" s="27"/>
      <c r="JPC96" s="27"/>
      <c r="JPD96" s="27"/>
      <c r="JPE96" s="27"/>
      <c r="JPF96" s="27"/>
      <c r="JPG96" s="27"/>
      <c r="JPH96" s="27"/>
      <c r="JPI96" s="27"/>
      <c r="JPJ96" s="27"/>
      <c r="JPK96" s="27"/>
      <c r="JPL96" s="27"/>
      <c r="JPM96" s="27"/>
      <c r="JPN96" s="27"/>
      <c r="JPO96" s="27"/>
      <c r="JPP96" s="27"/>
      <c r="JPQ96" s="27"/>
      <c r="JPR96" s="27"/>
      <c r="JPS96" s="27"/>
      <c r="JPT96" s="27"/>
      <c r="JPU96" s="27"/>
      <c r="JPV96" s="27"/>
      <c r="JPW96" s="27"/>
      <c r="JPX96" s="27"/>
      <c r="JPY96" s="27"/>
      <c r="JPZ96" s="27"/>
      <c r="JQA96" s="27"/>
      <c r="JQB96" s="27"/>
      <c r="JQC96" s="27"/>
      <c r="JQD96" s="27"/>
      <c r="JQE96" s="27"/>
      <c r="JQF96" s="27"/>
      <c r="JQG96" s="27"/>
      <c r="JQH96" s="27"/>
      <c r="JQI96" s="27"/>
      <c r="JQJ96" s="27"/>
      <c r="JQK96" s="27"/>
      <c r="JQL96" s="27"/>
      <c r="JQM96" s="27"/>
      <c r="JQN96" s="27"/>
      <c r="JQO96" s="27"/>
      <c r="JQP96" s="27"/>
      <c r="JQQ96" s="27"/>
      <c r="JQR96" s="27"/>
      <c r="JQS96" s="27"/>
      <c r="JQT96" s="27"/>
      <c r="JQU96" s="27"/>
      <c r="JQV96" s="27"/>
      <c r="JQW96" s="27"/>
      <c r="JQX96" s="27"/>
      <c r="JQY96" s="27"/>
      <c r="JQZ96" s="27"/>
      <c r="JRA96" s="27"/>
      <c r="JRB96" s="27"/>
      <c r="JRC96" s="27"/>
      <c r="JRD96" s="27"/>
      <c r="JRE96" s="27"/>
      <c r="JRF96" s="27"/>
      <c r="JRG96" s="27"/>
      <c r="JRH96" s="27"/>
      <c r="JRI96" s="27"/>
      <c r="JRJ96" s="27"/>
      <c r="JRK96" s="27"/>
      <c r="JRL96" s="27"/>
      <c r="JRM96" s="27"/>
      <c r="JRN96" s="27"/>
      <c r="JRO96" s="27"/>
      <c r="JRP96" s="27"/>
      <c r="JRQ96" s="27"/>
      <c r="JRR96" s="27"/>
      <c r="JRS96" s="27"/>
      <c r="JRT96" s="27"/>
      <c r="JRU96" s="27"/>
      <c r="JRV96" s="27"/>
      <c r="JRW96" s="27"/>
      <c r="JRX96" s="27"/>
      <c r="JRY96" s="27"/>
      <c r="JRZ96" s="27"/>
      <c r="JSA96" s="27"/>
      <c r="JSB96" s="27"/>
      <c r="JSC96" s="27"/>
      <c r="JSD96" s="27"/>
      <c r="JSE96" s="27"/>
      <c r="JSF96" s="27"/>
      <c r="JSG96" s="27"/>
      <c r="JSH96" s="27"/>
      <c r="JSI96" s="27"/>
      <c r="JSJ96" s="27"/>
      <c r="JSK96" s="27"/>
      <c r="JSL96" s="27"/>
      <c r="JSM96" s="27"/>
      <c r="JSN96" s="27"/>
      <c r="JSO96" s="27"/>
      <c r="JSP96" s="27"/>
      <c r="JSQ96" s="27"/>
      <c r="JSR96" s="27"/>
      <c r="JSS96" s="27"/>
      <c r="JST96" s="27"/>
      <c r="JSU96" s="27"/>
      <c r="JSV96" s="27"/>
      <c r="JSW96" s="27"/>
      <c r="JSX96" s="27"/>
      <c r="JSY96" s="27"/>
      <c r="JSZ96" s="27"/>
      <c r="JTA96" s="27"/>
      <c r="JTB96" s="27"/>
      <c r="JTC96" s="27"/>
      <c r="JTD96" s="27"/>
      <c r="JTE96" s="27"/>
      <c r="JTF96" s="27"/>
      <c r="JTG96" s="27"/>
      <c r="JTH96" s="27"/>
      <c r="JTI96" s="27"/>
      <c r="JTJ96" s="27"/>
      <c r="JTK96" s="27"/>
      <c r="JTL96" s="27"/>
      <c r="JTM96" s="27"/>
      <c r="JTN96" s="27"/>
      <c r="JTO96" s="27"/>
      <c r="JTP96" s="27"/>
      <c r="JTQ96" s="27"/>
      <c r="JTR96" s="27"/>
      <c r="JTS96" s="27"/>
      <c r="JTT96" s="27"/>
      <c r="JTU96" s="27"/>
      <c r="JTV96" s="27"/>
      <c r="JTW96" s="27"/>
      <c r="JTX96" s="27"/>
      <c r="JTY96" s="27"/>
      <c r="JTZ96" s="27"/>
      <c r="JUA96" s="27"/>
      <c r="JUB96" s="27"/>
      <c r="JUC96" s="27"/>
      <c r="JUD96" s="27"/>
      <c r="JUE96" s="27"/>
      <c r="JUF96" s="27"/>
      <c r="JUG96" s="27"/>
      <c r="JUH96" s="27"/>
      <c r="JUI96" s="27"/>
      <c r="JUJ96" s="27"/>
      <c r="JUK96" s="27"/>
      <c r="JUL96" s="27"/>
      <c r="JUM96" s="27"/>
      <c r="JUN96" s="27"/>
      <c r="JUO96" s="27"/>
      <c r="JUP96" s="27"/>
      <c r="JUQ96" s="27"/>
      <c r="JUR96" s="27"/>
      <c r="JUS96" s="27"/>
      <c r="JUT96" s="27"/>
      <c r="JUU96" s="27"/>
      <c r="JUV96" s="27"/>
      <c r="JUW96" s="27"/>
      <c r="JUX96" s="27"/>
      <c r="JUY96" s="27"/>
      <c r="JUZ96" s="27"/>
      <c r="JVA96" s="27"/>
      <c r="JVB96" s="27"/>
      <c r="JVC96" s="27"/>
      <c r="JVD96" s="27"/>
      <c r="JVE96" s="27"/>
      <c r="JVF96" s="27"/>
      <c r="JVG96" s="27"/>
      <c r="JVH96" s="27"/>
      <c r="JVI96" s="27"/>
      <c r="JVJ96" s="27"/>
      <c r="JVK96" s="27"/>
      <c r="JVL96" s="27"/>
      <c r="JVM96" s="27"/>
      <c r="JVN96" s="27"/>
      <c r="JVO96" s="27"/>
      <c r="JVP96" s="27"/>
      <c r="JVQ96" s="27"/>
      <c r="JVR96" s="27"/>
      <c r="JVS96" s="27"/>
      <c r="JVT96" s="27"/>
      <c r="JVU96" s="27"/>
      <c r="JVV96" s="27"/>
      <c r="JVW96" s="27"/>
      <c r="JVX96" s="27"/>
      <c r="JVY96" s="27"/>
      <c r="JVZ96" s="27"/>
      <c r="JWA96" s="27"/>
      <c r="JWB96" s="27"/>
      <c r="JWC96" s="27"/>
      <c r="JWD96" s="27"/>
      <c r="JWE96" s="27"/>
      <c r="JWF96" s="27"/>
      <c r="JWG96" s="27"/>
      <c r="JWH96" s="27"/>
      <c r="JWI96" s="27"/>
      <c r="JWJ96" s="27"/>
      <c r="JWK96" s="27"/>
      <c r="JWL96" s="27"/>
      <c r="JWM96" s="27"/>
      <c r="JWN96" s="27"/>
      <c r="JWO96" s="27"/>
      <c r="JWP96" s="27"/>
      <c r="JWQ96" s="27"/>
      <c r="JWR96" s="27"/>
      <c r="JWS96" s="27"/>
      <c r="JWT96" s="27"/>
      <c r="JWU96" s="27"/>
      <c r="JWV96" s="27"/>
      <c r="JWW96" s="27"/>
      <c r="JWX96" s="27"/>
      <c r="JWY96" s="27"/>
      <c r="JWZ96" s="27"/>
      <c r="JXA96" s="27"/>
      <c r="JXB96" s="27"/>
      <c r="JXC96" s="27"/>
      <c r="JXD96" s="27"/>
      <c r="JXE96" s="27"/>
      <c r="JXF96" s="27"/>
      <c r="JXG96" s="27"/>
      <c r="JXH96" s="27"/>
      <c r="JXI96" s="27"/>
      <c r="JXJ96" s="27"/>
      <c r="JXK96" s="27"/>
      <c r="JXL96" s="27"/>
      <c r="JXM96" s="27"/>
      <c r="JXN96" s="27"/>
      <c r="JXO96" s="27"/>
      <c r="JXP96" s="27"/>
      <c r="JXQ96" s="27"/>
      <c r="JXR96" s="27"/>
      <c r="JXS96" s="27"/>
      <c r="JXT96" s="27"/>
      <c r="JXU96" s="27"/>
      <c r="JXV96" s="27"/>
      <c r="JXW96" s="27"/>
      <c r="JXX96" s="27"/>
      <c r="JXY96" s="27"/>
      <c r="JXZ96" s="27"/>
      <c r="JYA96" s="27"/>
      <c r="JYB96" s="27"/>
      <c r="JYC96" s="27"/>
      <c r="JYD96" s="27"/>
      <c r="JYE96" s="27"/>
      <c r="JYF96" s="27"/>
      <c r="JYG96" s="27"/>
      <c r="JYH96" s="27"/>
      <c r="JYI96" s="27"/>
      <c r="JYJ96" s="27"/>
      <c r="JYK96" s="27"/>
      <c r="JYL96" s="27"/>
      <c r="JYM96" s="27"/>
      <c r="JYN96" s="27"/>
      <c r="JYO96" s="27"/>
      <c r="JYP96" s="27"/>
      <c r="JYQ96" s="27"/>
      <c r="JYR96" s="27"/>
      <c r="JYS96" s="27"/>
      <c r="JYT96" s="27"/>
      <c r="JYU96" s="27"/>
      <c r="JYV96" s="27"/>
      <c r="JYW96" s="27"/>
      <c r="JYX96" s="27"/>
      <c r="JYY96" s="27"/>
      <c r="JYZ96" s="27"/>
      <c r="JZA96" s="27"/>
      <c r="JZB96" s="27"/>
      <c r="JZC96" s="27"/>
      <c r="JZD96" s="27"/>
      <c r="JZE96" s="27"/>
      <c r="JZF96" s="27"/>
      <c r="JZG96" s="27"/>
      <c r="JZH96" s="27"/>
      <c r="JZI96" s="27"/>
      <c r="JZJ96" s="27"/>
      <c r="JZK96" s="27"/>
      <c r="JZL96" s="27"/>
      <c r="JZM96" s="27"/>
      <c r="JZN96" s="27"/>
      <c r="JZO96" s="27"/>
      <c r="JZP96" s="27"/>
      <c r="JZQ96" s="27"/>
      <c r="JZR96" s="27"/>
      <c r="JZS96" s="27"/>
      <c r="JZT96" s="27"/>
      <c r="JZU96" s="27"/>
      <c r="JZV96" s="27"/>
      <c r="JZW96" s="27"/>
      <c r="JZX96" s="27"/>
      <c r="JZY96" s="27"/>
      <c r="JZZ96" s="27"/>
      <c r="KAA96" s="27"/>
      <c r="KAB96" s="27"/>
      <c r="KAC96" s="27"/>
      <c r="KAD96" s="27"/>
      <c r="KAE96" s="27"/>
      <c r="KAF96" s="27"/>
      <c r="KAG96" s="27"/>
      <c r="KAH96" s="27"/>
      <c r="KAI96" s="27"/>
      <c r="KAJ96" s="27"/>
      <c r="KAK96" s="27"/>
      <c r="KAL96" s="27"/>
      <c r="KAM96" s="27"/>
      <c r="KAN96" s="27"/>
      <c r="KAO96" s="27"/>
      <c r="KAP96" s="27"/>
      <c r="KAQ96" s="27"/>
      <c r="KAR96" s="27"/>
      <c r="KAS96" s="27"/>
      <c r="KAT96" s="27"/>
      <c r="KAU96" s="27"/>
      <c r="KAV96" s="27"/>
      <c r="KAW96" s="27"/>
      <c r="KAX96" s="27"/>
      <c r="KAY96" s="27"/>
      <c r="KAZ96" s="27"/>
      <c r="KBA96" s="27"/>
      <c r="KBB96" s="27"/>
      <c r="KBC96" s="27"/>
      <c r="KBD96" s="27"/>
      <c r="KBE96" s="27"/>
      <c r="KBF96" s="27"/>
      <c r="KBG96" s="27"/>
      <c r="KBH96" s="27"/>
      <c r="KBI96" s="27"/>
      <c r="KBJ96" s="27"/>
      <c r="KBK96" s="27"/>
      <c r="KBL96" s="27"/>
      <c r="KBM96" s="27"/>
      <c r="KBN96" s="27"/>
      <c r="KBO96" s="27"/>
      <c r="KBP96" s="27"/>
      <c r="KBQ96" s="27"/>
      <c r="KBR96" s="27"/>
      <c r="KBS96" s="27"/>
      <c r="KBT96" s="27"/>
      <c r="KBU96" s="27"/>
      <c r="KBV96" s="27"/>
      <c r="KBW96" s="27"/>
      <c r="KBX96" s="27"/>
      <c r="KBY96" s="27"/>
      <c r="KBZ96" s="27"/>
      <c r="KCA96" s="27"/>
      <c r="KCB96" s="27"/>
      <c r="KCC96" s="27"/>
      <c r="KCD96" s="27"/>
      <c r="KCE96" s="27"/>
      <c r="KCF96" s="27"/>
      <c r="KCG96" s="27"/>
      <c r="KCH96" s="27"/>
      <c r="KCI96" s="27"/>
      <c r="KCJ96" s="27"/>
      <c r="KCK96" s="27"/>
      <c r="KCL96" s="27"/>
      <c r="KCM96" s="27"/>
      <c r="KCN96" s="27"/>
      <c r="KCO96" s="27"/>
      <c r="KCP96" s="27"/>
      <c r="KCQ96" s="27"/>
      <c r="KCR96" s="27"/>
      <c r="KCS96" s="27"/>
      <c r="KCT96" s="27"/>
      <c r="KCU96" s="27"/>
      <c r="KCV96" s="27"/>
      <c r="KCW96" s="27"/>
      <c r="KCX96" s="27"/>
      <c r="KCY96" s="27"/>
      <c r="KCZ96" s="27"/>
      <c r="KDA96" s="27"/>
      <c r="KDB96" s="27"/>
      <c r="KDC96" s="27"/>
      <c r="KDD96" s="27"/>
      <c r="KDE96" s="27"/>
      <c r="KDF96" s="27"/>
      <c r="KDG96" s="27"/>
      <c r="KDH96" s="27"/>
      <c r="KDI96" s="27"/>
      <c r="KDJ96" s="27"/>
      <c r="KDK96" s="27"/>
      <c r="KDL96" s="27"/>
      <c r="KDM96" s="27"/>
      <c r="KDN96" s="27"/>
      <c r="KDO96" s="27"/>
      <c r="KDP96" s="27"/>
      <c r="KDQ96" s="27"/>
      <c r="KDR96" s="27"/>
      <c r="KDS96" s="27"/>
      <c r="KDT96" s="27"/>
      <c r="KDU96" s="27"/>
      <c r="KDV96" s="27"/>
      <c r="KDW96" s="27"/>
      <c r="KDX96" s="27"/>
      <c r="KDY96" s="27"/>
      <c r="KDZ96" s="27"/>
      <c r="KEA96" s="27"/>
      <c r="KEB96" s="27"/>
      <c r="KEC96" s="27"/>
      <c r="KED96" s="27"/>
      <c r="KEE96" s="27"/>
      <c r="KEF96" s="27"/>
      <c r="KEG96" s="27"/>
      <c r="KEH96" s="27"/>
      <c r="KEI96" s="27"/>
      <c r="KEJ96" s="27"/>
      <c r="KEK96" s="27"/>
      <c r="KEL96" s="27"/>
      <c r="KEM96" s="27"/>
      <c r="KEN96" s="27"/>
      <c r="KEO96" s="27"/>
      <c r="KEP96" s="27"/>
      <c r="KEQ96" s="27"/>
      <c r="KER96" s="27"/>
      <c r="KES96" s="27"/>
      <c r="KET96" s="27"/>
      <c r="KEU96" s="27"/>
      <c r="KEV96" s="27"/>
      <c r="KEW96" s="27"/>
      <c r="KEX96" s="27"/>
      <c r="KEY96" s="27"/>
      <c r="KEZ96" s="27"/>
      <c r="KFA96" s="27"/>
      <c r="KFB96" s="27"/>
      <c r="KFC96" s="27"/>
      <c r="KFD96" s="27"/>
      <c r="KFE96" s="27"/>
      <c r="KFF96" s="27"/>
      <c r="KFG96" s="27"/>
      <c r="KFH96" s="27"/>
      <c r="KFI96" s="27"/>
      <c r="KFJ96" s="27"/>
      <c r="KFK96" s="27"/>
      <c r="KFL96" s="27"/>
      <c r="KFM96" s="27"/>
      <c r="KFN96" s="27"/>
      <c r="KFO96" s="27"/>
      <c r="KFP96" s="27"/>
      <c r="KFQ96" s="27"/>
      <c r="KFR96" s="27"/>
      <c r="KFS96" s="27"/>
      <c r="KFT96" s="27"/>
      <c r="KFU96" s="27"/>
      <c r="KFV96" s="27"/>
      <c r="KFW96" s="27"/>
      <c r="KFX96" s="27"/>
      <c r="KFY96" s="27"/>
      <c r="KFZ96" s="27"/>
      <c r="KGA96" s="27"/>
      <c r="KGB96" s="27"/>
      <c r="KGC96" s="27"/>
      <c r="KGD96" s="27"/>
      <c r="KGE96" s="27"/>
      <c r="KGF96" s="27"/>
      <c r="KGG96" s="27"/>
      <c r="KGH96" s="27"/>
      <c r="KGI96" s="27"/>
      <c r="KGJ96" s="27"/>
      <c r="KGK96" s="27"/>
      <c r="KGL96" s="27"/>
      <c r="KGM96" s="27"/>
      <c r="KGN96" s="27"/>
      <c r="KGO96" s="27"/>
      <c r="KGP96" s="27"/>
      <c r="KGQ96" s="27"/>
      <c r="KGR96" s="27"/>
      <c r="KGS96" s="27"/>
      <c r="KGT96" s="27"/>
      <c r="KGU96" s="27"/>
      <c r="KGV96" s="27"/>
      <c r="KGW96" s="27"/>
      <c r="KGX96" s="27"/>
      <c r="KGY96" s="27"/>
      <c r="KGZ96" s="27"/>
      <c r="KHA96" s="27"/>
      <c r="KHB96" s="27"/>
      <c r="KHC96" s="27"/>
      <c r="KHD96" s="27"/>
      <c r="KHE96" s="27"/>
      <c r="KHF96" s="27"/>
      <c r="KHG96" s="27"/>
      <c r="KHH96" s="27"/>
      <c r="KHI96" s="27"/>
      <c r="KHJ96" s="27"/>
      <c r="KHK96" s="27"/>
      <c r="KHL96" s="27"/>
      <c r="KHM96" s="27"/>
      <c r="KHN96" s="27"/>
      <c r="KHO96" s="27"/>
      <c r="KHP96" s="27"/>
      <c r="KHQ96" s="27"/>
      <c r="KHR96" s="27"/>
      <c r="KHS96" s="27"/>
      <c r="KHT96" s="27"/>
      <c r="KHU96" s="27"/>
      <c r="KHV96" s="27"/>
      <c r="KHW96" s="27"/>
      <c r="KHX96" s="27"/>
      <c r="KHY96" s="27"/>
      <c r="KHZ96" s="27"/>
      <c r="KIA96" s="27"/>
      <c r="KIB96" s="27"/>
      <c r="KIC96" s="27"/>
      <c r="KID96" s="27"/>
      <c r="KIE96" s="27"/>
      <c r="KIF96" s="27"/>
      <c r="KIG96" s="27"/>
      <c r="KIH96" s="27"/>
      <c r="KII96" s="27"/>
      <c r="KIJ96" s="27"/>
      <c r="KIK96" s="27"/>
      <c r="KIL96" s="27"/>
      <c r="KIM96" s="27"/>
      <c r="KIN96" s="27"/>
      <c r="KIO96" s="27"/>
      <c r="KIP96" s="27"/>
      <c r="KIQ96" s="27"/>
      <c r="KIR96" s="27"/>
      <c r="KIS96" s="27"/>
      <c r="KIT96" s="27"/>
      <c r="KIU96" s="27"/>
      <c r="KIV96" s="27"/>
      <c r="KIW96" s="27"/>
      <c r="KIX96" s="27"/>
      <c r="KIY96" s="27"/>
      <c r="KIZ96" s="27"/>
      <c r="KJA96" s="27"/>
      <c r="KJB96" s="27"/>
      <c r="KJC96" s="27"/>
      <c r="KJD96" s="27"/>
      <c r="KJE96" s="27"/>
      <c r="KJF96" s="27"/>
      <c r="KJG96" s="27"/>
      <c r="KJH96" s="27"/>
      <c r="KJI96" s="27"/>
      <c r="KJJ96" s="27"/>
      <c r="KJK96" s="27"/>
      <c r="KJL96" s="27"/>
      <c r="KJM96" s="27"/>
      <c r="KJN96" s="27"/>
      <c r="KJO96" s="27"/>
      <c r="KJP96" s="27"/>
      <c r="KJQ96" s="27"/>
      <c r="KJR96" s="27"/>
      <c r="KJS96" s="27"/>
      <c r="KJT96" s="27"/>
      <c r="KJU96" s="27"/>
      <c r="KJV96" s="27"/>
      <c r="KJW96" s="27"/>
      <c r="KJX96" s="27"/>
      <c r="KJY96" s="27"/>
      <c r="KJZ96" s="27"/>
      <c r="KKA96" s="27"/>
      <c r="KKB96" s="27"/>
      <c r="KKC96" s="27"/>
      <c r="KKD96" s="27"/>
      <c r="KKE96" s="27"/>
      <c r="KKF96" s="27"/>
      <c r="KKG96" s="27"/>
      <c r="KKH96" s="27"/>
      <c r="KKI96" s="27"/>
      <c r="KKJ96" s="27"/>
      <c r="KKK96" s="27"/>
      <c r="KKL96" s="27"/>
      <c r="KKM96" s="27"/>
      <c r="KKN96" s="27"/>
      <c r="KKO96" s="27"/>
      <c r="KKP96" s="27"/>
      <c r="KKQ96" s="27"/>
      <c r="KKR96" s="27"/>
      <c r="KKS96" s="27"/>
      <c r="KKT96" s="27"/>
      <c r="KKU96" s="27"/>
      <c r="KKV96" s="27"/>
      <c r="KKW96" s="27"/>
      <c r="KKX96" s="27"/>
      <c r="KKY96" s="27"/>
      <c r="KKZ96" s="27"/>
      <c r="KLA96" s="27"/>
      <c r="KLB96" s="27"/>
      <c r="KLC96" s="27"/>
      <c r="KLD96" s="27"/>
      <c r="KLE96" s="27"/>
      <c r="KLF96" s="27"/>
      <c r="KLG96" s="27"/>
      <c r="KLH96" s="27"/>
      <c r="KLI96" s="27"/>
      <c r="KLJ96" s="27"/>
      <c r="KLK96" s="27"/>
      <c r="KLL96" s="27"/>
      <c r="KLM96" s="27"/>
      <c r="KLN96" s="27"/>
      <c r="KLO96" s="27"/>
      <c r="KLP96" s="27"/>
      <c r="KLQ96" s="27"/>
      <c r="KLR96" s="27"/>
      <c r="KLS96" s="27"/>
      <c r="KLT96" s="27"/>
      <c r="KLU96" s="27"/>
      <c r="KLV96" s="27"/>
      <c r="KLW96" s="27"/>
      <c r="KLX96" s="27"/>
      <c r="KLY96" s="27"/>
      <c r="KLZ96" s="27"/>
      <c r="KMA96" s="27"/>
      <c r="KMB96" s="27"/>
      <c r="KMC96" s="27"/>
      <c r="KMD96" s="27"/>
      <c r="KME96" s="27"/>
      <c r="KMF96" s="27"/>
      <c r="KMG96" s="27"/>
      <c r="KMH96" s="27"/>
      <c r="KMI96" s="27"/>
      <c r="KMJ96" s="27"/>
      <c r="KMK96" s="27"/>
      <c r="KML96" s="27"/>
      <c r="KMM96" s="27"/>
      <c r="KMN96" s="27"/>
      <c r="KMO96" s="27"/>
      <c r="KMP96" s="27"/>
      <c r="KMQ96" s="27"/>
      <c r="KMR96" s="27"/>
      <c r="KMS96" s="27"/>
      <c r="KMT96" s="27"/>
      <c r="KMU96" s="27"/>
      <c r="KMV96" s="27"/>
      <c r="KMW96" s="27"/>
      <c r="KMX96" s="27"/>
      <c r="KMY96" s="27"/>
      <c r="KMZ96" s="27"/>
      <c r="KNA96" s="27"/>
      <c r="KNB96" s="27"/>
      <c r="KNC96" s="27"/>
      <c r="KND96" s="27"/>
      <c r="KNE96" s="27"/>
      <c r="KNF96" s="27"/>
      <c r="KNG96" s="27"/>
      <c r="KNH96" s="27"/>
      <c r="KNI96" s="27"/>
      <c r="KNJ96" s="27"/>
      <c r="KNK96" s="27"/>
      <c r="KNL96" s="27"/>
      <c r="KNM96" s="27"/>
      <c r="KNN96" s="27"/>
      <c r="KNO96" s="27"/>
      <c r="KNP96" s="27"/>
      <c r="KNQ96" s="27"/>
      <c r="KNR96" s="27"/>
      <c r="KNS96" s="27"/>
      <c r="KNT96" s="27"/>
      <c r="KNU96" s="27"/>
      <c r="KNV96" s="27"/>
      <c r="KNW96" s="27"/>
      <c r="KNX96" s="27"/>
      <c r="KNY96" s="27"/>
      <c r="KNZ96" s="27"/>
      <c r="KOA96" s="27"/>
      <c r="KOB96" s="27"/>
      <c r="KOC96" s="27"/>
      <c r="KOD96" s="27"/>
      <c r="KOE96" s="27"/>
      <c r="KOF96" s="27"/>
      <c r="KOG96" s="27"/>
      <c r="KOH96" s="27"/>
      <c r="KOI96" s="27"/>
      <c r="KOJ96" s="27"/>
      <c r="KOK96" s="27"/>
      <c r="KOL96" s="27"/>
      <c r="KOM96" s="27"/>
      <c r="KON96" s="27"/>
      <c r="KOO96" s="27"/>
      <c r="KOP96" s="27"/>
      <c r="KOQ96" s="27"/>
      <c r="KOR96" s="27"/>
      <c r="KOS96" s="27"/>
      <c r="KOT96" s="27"/>
      <c r="KOU96" s="27"/>
      <c r="KOV96" s="27"/>
      <c r="KOW96" s="27"/>
      <c r="KOX96" s="27"/>
      <c r="KOY96" s="27"/>
      <c r="KOZ96" s="27"/>
      <c r="KPA96" s="27"/>
      <c r="KPB96" s="27"/>
      <c r="KPC96" s="27"/>
      <c r="KPD96" s="27"/>
      <c r="KPE96" s="27"/>
      <c r="KPF96" s="27"/>
      <c r="KPG96" s="27"/>
      <c r="KPH96" s="27"/>
      <c r="KPI96" s="27"/>
      <c r="KPJ96" s="27"/>
      <c r="KPK96" s="27"/>
      <c r="KPL96" s="27"/>
      <c r="KPM96" s="27"/>
      <c r="KPN96" s="27"/>
      <c r="KPO96" s="27"/>
      <c r="KPP96" s="27"/>
      <c r="KPQ96" s="27"/>
      <c r="KPR96" s="27"/>
      <c r="KPS96" s="27"/>
      <c r="KPT96" s="27"/>
      <c r="KPU96" s="27"/>
      <c r="KPV96" s="27"/>
      <c r="KPW96" s="27"/>
      <c r="KPX96" s="27"/>
      <c r="KPY96" s="27"/>
      <c r="KPZ96" s="27"/>
      <c r="KQA96" s="27"/>
      <c r="KQB96" s="27"/>
      <c r="KQC96" s="27"/>
      <c r="KQD96" s="27"/>
      <c r="KQE96" s="27"/>
      <c r="KQF96" s="27"/>
      <c r="KQG96" s="27"/>
      <c r="KQH96" s="27"/>
      <c r="KQI96" s="27"/>
      <c r="KQJ96" s="27"/>
      <c r="KQK96" s="27"/>
      <c r="KQL96" s="27"/>
      <c r="KQM96" s="27"/>
      <c r="KQN96" s="27"/>
      <c r="KQO96" s="27"/>
      <c r="KQP96" s="27"/>
      <c r="KQQ96" s="27"/>
      <c r="KQR96" s="27"/>
      <c r="KQS96" s="27"/>
      <c r="KQT96" s="27"/>
      <c r="KQU96" s="27"/>
      <c r="KQV96" s="27"/>
      <c r="KQW96" s="27"/>
      <c r="KQX96" s="27"/>
      <c r="KQY96" s="27"/>
      <c r="KQZ96" s="27"/>
      <c r="KRA96" s="27"/>
      <c r="KRB96" s="27"/>
      <c r="KRC96" s="27"/>
      <c r="KRD96" s="27"/>
      <c r="KRE96" s="27"/>
      <c r="KRF96" s="27"/>
      <c r="KRG96" s="27"/>
      <c r="KRH96" s="27"/>
      <c r="KRI96" s="27"/>
      <c r="KRJ96" s="27"/>
      <c r="KRK96" s="27"/>
      <c r="KRL96" s="27"/>
      <c r="KRM96" s="27"/>
      <c r="KRN96" s="27"/>
      <c r="KRO96" s="27"/>
      <c r="KRP96" s="27"/>
      <c r="KRQ96" s="27"/>
      <c r="KRR96" s="27"/>
      <c r="KRS96" s="27"/>
      <c r="KRT96" s="27"/>
      <c r="KRU96" s="27"/>
      <c r="KRV96" s="27"/>
      <c r="KRW96" s="27"/>
      <c r="KRX96" s="27"/>
      <c r="KRY96" s="27"/>
      <c r="KRZ96" s="27"/>
      <c r="KSA96" s="27"/>
      <c r="KSB96" s="27"/>
      <c r="KSC96" s="27"/>
      <c r="KSD96" s="27"/>
      <c r="KSE96" s="27"/>
      <c r="KSF96" s="27"/>
      <c r="KSG96" s="27"/>
      <c r="KSH96" s="27"/>
      <c r="KSI96" s="27"/>
      <c r="KSJ96" s="27"/>
      <c r="KSK96" s="27"/>
      <c r="KSL96" s="27"/>
      <c r="KSM96" s="27"/>
      <c r="KSN96" s="27"/>
      <c r="KSO96" s="27"/>
      <c r="KSP96" s="27"/>
      <c r="KSQ96" s="27"/>
      <c r="KSR96" s="27"/>
      <c r="KSS96" s="27"/>
      <c r="KST96" s="27"/>
      <c r="KSU96" s="27"/>
      <c r="KSV96" s="27"/>
      <c r="KSW96" s="27"/>
      <c r="KSX96" s="27"/>
      <c r="KSY96" s="27"/>
      <c r="KSZ96" s="27"/>
      <c r="KTA96" s="27"/>
      <c r="KTB96" s="27"/>
      <c r="KTC96" s="27"/>
      <c r="KTD96" s="27"/>
      <c r="KTE96" s="27"/>
      <c r="KTF96" s="27"/>
      <c r="KTG96" s="27"/>
      <c r="KTH96" s="27"/>
      <c r="KTI96" s="27"/>
      <c r="KTJ96" s="27"/>
      <c r="KTK96" s="27"/>
      <c r="KTL96" s="27"/>
      <c r="KTM96" s="27"/>
      <c r="KTN96" s="27"/>
      <c r="KTO96" s="27"/>
      <c r="KTP96" s="27"/>
      <c r="KTQ96" s="27"/>
      <c r="KTR96" s="27"/>
      <c r="KTS96" s="27"/>
      <c r="KTT96" s="27"/>
      <c r="KTU96" s="27"/>
      <c r="KTV96" s="27"/>
      <c r="KTW96" s="27"/>
      <c r="KTX96" s="27"/>
      <c r="KTY96" s="27"/>
      <c r="KTZ96" s="27"/>
      <c r="KUA96" s="27"/>
      <c r="KUB96" s="27"/>
      <c r="KUC96" s="27"/>
      <c r="KUD96" s="27"/>
      <c r="KUE96" s="27"/>
      <c r="KUF96" s="27"/>
      <c r="KUG96" s="27"/>
      <c r="KUH96" s="27"/>
      <c r="KUI96" s="27"/>
      <c r="KUJ96" s="27"/>
      <c r="KUK96" s="27"/>
      <c r="KUL96" s="27"/>
      <c r="KUM96" s="27"/>
      <c r="KUN96" s="27"/>
      <c r="KUO96" s="27"/>
      <c r="KUP96" s="27"/>
      <c r="KUQ96" s="27"/>
      <c r="KUR96" s="27"/>
      <c r="KUS96" s="27"/>
      <c r="KUT96" s="27"/>
      <c r="KUU96" s="27"/>
      <c r="KUV96" s="27"/>
      <c r="KUW96" s="27"/>
      <c r="KUX96" s="27"/>
      <c r="KUY96" s="27"/>
      <c r="KUZ96" s="27"/>
      <c r="KVA96" s="27"/>
      <c r="KVB96" s="27"/>
      <c r="KVC96" s="27"/>
      <c r="KVD96" s="27"/>
      <c r="KVE96" s="27"/>
      <c r="KVF96" s="27"/>
      <c r="KVG96" s="27"/>
      <c r="KVH96" s="27"/>
      <c r="KVI96" s="27"/>
      <c r="KVJ96" s="27"/>
      <c r="KVK96" s="27"/>
      <c r="KVL96" s="27"/>
      <c r="KVM96" s="27"/>
      <c r="KVN96" s="27"/>
      <c r="KVO96" s="27"/>
      <c r="KVP96" s="27"/>
      <c r="KVQ96" s="27"/>
      <c r="KVR96" s="27"/>
      <c r="KVS96" s="27"/>
      <c r="KVT96" s="27"/>
      <c r="KVU96" s="27"/>
      <c r="KVV96" s="27"/>
      <c r="KVW96" s="27"/>
      <c r="KVX96" s="27"/>
      <c r="KVY96" s="27"/>
      <c r="KVZ96" s="27"/>
      <c r="KWA96" s="27"/>
      <c r="KWB96" s="27"/>
      <c r="KWC96" s="27"/>
      <c r="KWD96" s="27"/>
      <c r="KWE96" s="27"/>
      <c r="KWF96" s="27"/>
      <c r="KWG96" s="27"/>
      <c r="KWH96" s="27"/>
      <c r="KWI96" s="27"/>
      <c r="KWJ96" s="27"/>
      <c r="KWK96" s="27"/>
      <c r="KWL96" s="27"/>
      <c r="KWM96" s="27"/>
      <c r="KWN96" s="27"/>
      <c r="KWO96" s="27"/>
      <c r="KWP96" s="27"/>
      <c r="KWQ96" s="27"/>
      <c r="KWR96" s="27"/>
      <c r="KWS96" s="27"/>
      <c r="KWT96" s="27"/>
      <c r="KWU96" s="27"/>
      <c r="KWV96" s="27"/>
      <c r="KWW96" s="27"/>
      <c r="KWX96" s="27"/>
      <c r="KWY96" s="27"/>
      <c r="KWZ96" s="27"/>
      <c r="KXA96" s="27"/>
      <c r="KXB96" s="27"/>
      <c r="KXC96" s="27"/>
      <c r="KXD96" s="27"/>
      <c r="KXE96" s="27"/>
      <c r="KXF96" s="27"/>
      <c r="KXG96" s="27"/>
      <c r="KXH96" s="27"/>
      <c r="KXI96" s="27"/>
      <c r="KXJ96" s="27"/>
      <c r="KXK96" s="27"/>
      <c r="KXL96" s="27"/>
      <c r="KXM96" s="27"/>
      <c r="KXN96" s="27"/>
      <c r="KXO96" s="27"/>
      <c r="KXP96" s="27"/>
      <c r="KXQ96" s="27"/>
      <c r="KXR96" s="27"/>
      <c r="KXS96" s="27"/>
      <c r="KXT96" s="27"/>
      <c r="KXU96" s="27"/>
      <c r="KXV96" s="27"/>
      <c r="KXW96" s="27"/>
      <c r="KXX96" s="27"/>
      <c r="KXY96" s="27"/>
      <c r="KXZ96" s="27"/>
      <c r="KYA96" s="27"/>
      <c r="KYB96" s="27"/>
      <c r="KYC96" s="27"/>
      <c r="KYD96" s="27"/>
      <c r="KYE96" s="27"/>
      <c r="KYF96" s="27"/>
    </row>
    <row r="97" spans="1:11" ht="25.9" customHeight="1">
      <c r="A97" s="188" t="s">
        <v>160</v>
      </c>
      <c r="B97" s="248" t="s">
        <v>19</v>
      </c>
      <c r="C97" s="55">
        <f>J97</f>
        <v>2</v>
      </c>
      <c r="D97" s="56">
        <f>K97</f>
        <v>0</v>
      </c>
      <c r="E97" s="272"/>
      <c r="F97" s="273"/>
      <c r="G97" s="357"/>
      <c r="I97" s="329">
        <v>2</v>
      </c>
      <c r="J97" s="322">
        <f t="shared" si="5"/>
        <v>2</v>
      </c>
      <c r="K97" s="326">
        <f>IF(B97="Yes",J97,0)</f>
        <v>0</v>
      </c>
    </row>
    <row r="98" spans="1:11" ht="25.9" customHeight="1">
      <c r="A98" s="188" t="s">
        <v>161</v>
      </c>
      <c r="B98" s="248" t="s">
        <v>19</v>
      </c>
      <c r="C98" s="55">
        <f>J98</f>
        <v>1</v>
      </c>
      <c r="D98" s="56">
        <f>K98</f>
        <v>0</v>
      </c>
      <c r="E98" s="272"/>
      <c r="F98" s="273"/>
      <c r="G98" s="357"/>
      <c r="I98" s="329">
        <v>1</v>
      </c>
      <c r="J98" s="322">
        <f t="shared" si="5"/>
        <v>1</v>
      </c>
      <c r="K98" s="326">
        <f>IF(B98="Yes",J98,0)</f>
        <v>0</v>
      </c>
    </row>
    <row r="99" spans="1:11" ht="25.9" customHeight="1">
      <c r="A99" s="339" t="s">
        <v>162</v>
      </c>
      <c r="B99" s="263" t="s">
        <v>101</v>
      </c>
      <c r="C99" s="180"/>
      <c r="D99" s="56"/>
      <c r="E99" s="272"/>
      <c r="F99" s="273"/>
      <c r="G99" s="357"/>
      <c r="I99" s="329"/>
      <c r="J99" s="322">
        <f t="shared" si="5"/>
        <v>0</v>
      </c>
      <c r="K99" s="326"/>
    </row>
    <row r="100" spans="1:11" ht="25.9" customHeight="1">
      <c r="A100" s="344" t="s">
        <v>163</v>
      </c>
      <c r="B100" s="263" t="s">
        <v>19</v>
      </c>
      <c r="C100" s="180">
        <f t="shared" ref="C100:D102" si="6">J100</f>
        <v>2</v>
      </c>
      <c r="D100" s="56">
        <f t="shared" si="6"/>
        <v>0</v>
      </c>
      <c r="E100" s="272"/>
      <c r="F100" s="273"/>
      <c r="G100" s="365"/>
      <c r="H100" s="35"/>
      <c r="I100" s="329">
        <v>2</v>
      </c>
      <c r="J100" s="322">
        <f t="shared" si="5"/>
        <v>2</v>
      </c>
      <c r="K100" s="326">
        <f>IF(B100="Yes",J100,0)</f>
        <v>0</v>
      </c>
    </row>
    <row r="101" spans="1:11" ht="25.9" customHeight="1">
      <c r="A101" s="344" t="s">
        <v>164</v>
      </c>
      <c r="B101" s="263" t="s">
        <v>165</v>
      </c>
      <c r="C101" s="180">
        <f t="shared" si="6"/>
        <v>0</v>
      </c>
      <c r="D101" s="56">
        <f t="shared" si="6"/>
        <v>0</v>
      </c>
      <c r="E101" s="272"/>
      <c r="F101" s="273"/>
      <c r="G101" s="357"/>
      <c r="I101" s="329">
        <v>1</v>
      </c>
      <c r="J101" s="322">
        <f t="shared" si="5"/>
        <v>0</v>
      </c>
      <c r="K101" s="326">
        <f>IF(B101="Yes",J101,0)</f>
        <v>0</v>
      </c>
    </row>
    <row r="102" spans="1:11" ht="25.9" customHeight="1">
      <c r="A102" s="344" t="s">
        <v>166</v>
      </c>
      <c r="B102" s="263" t="s">
        <v>165</v>
      </c>
      <c r="C102" s="180">
        <f t="shared" si="6"/>
        <v>0</v>
      </c>
      <c r="D102" s="56">
        <f t="shared" si="6"/>
        <v>0</v>
      </c>
      <c r="E102" s="272"/>
      <c r="F102" s="273"/>
      <c r="G102" s="357"/>
      <c r="I102" s="329">
        <v>0.5</v>
      </c>
      <c r="J102" s="322">
        <f t="shared" si="5"/>
        <v>0</v>
      </c>
      <c r="K102" s="326">
        <f>IF(B102="Yes",J102,0)</f>
        <v>0</v>
      </c>
    </row>
    <row r="103" spans="1:11" ht="25.9" customHeight="1">
      <c r="A103" s="339" t="s">
        <v>162</v>
      </c>
      <c r="B103" s="263" t="s">
        <v>101</v>
      </c>
      <c r="C103" s="180"/>
      <c r="D103" s="56"/>
      <c r="E103" s="272"/>
      <c r="F103" s="273"/>
      <c r="G103" s="357"/>
      <c r="I103" s="329"/>
      <c r="J103" s="322">
        <f t="shared" si="5"/>
        <v>0</v>
      </c>
      <c r="K103" s="326"/>
    </row>
    <row r="104" spans="1:11" ht="25.9" customHeight="1">
      <c r="A104" s="188" t="s">
        <v>167</v>
      </c>
      <c r="B104" s="248" t="s">
        <v>165</v>
      </c>
      <c r="C104" s="55">
        <f t="shared" ref="C104:D109" si="7">J104</f>
        <v>0</v>
      </c>
      <c r="D104" s="56">
        <f t="shared" si="7"/>
        <v>0</v>
      </c>
      <c r="E104" s="272"/>
      <c r="F104" s="273"/>
      <c r="G104" s="357"/>
      <c r="I104" s="329">
        <v>0.5</v>
      </c>
      <c r="J104" s="322">
        <f t="shared" si="5"/>
        <v>0</v>
      </c>
      <c r="K104" s="326">
        <f t="shared" ref="K104:K109" si="8">IF(B104="Yes",J104,0)</f>
        <v>0</v>
      </c>
    </row>
    <row r="105" spans="1:11" ht="25.9" customHeight="1">
      <c r="A105" s="188" t="s">
        <v>168</v>
      </c>
      <c r="B105" s="248" t="s">
        <v>165</v>
      </c>
      <c r="C105" s="55">
        <f t="shared" si="7"/>
        <v>0</v>
      </c>
      <c r="D105" s="56">
        <f t="shared" si="7"/>
        <v>0</v>
      </c>
      <c r="E105" s="272"/>
      <c r="F105" s="273"/>
      <c r="G105" s="357"/>
      <c r="I105" s="329">
        <v>0.5</v>
      </c>
      <c r="J105" s="322">
        <f t="shared" si="5"/>
        <v>0</v>
      </c>
      <c r="K105" s="326">
        <f t="shared" si="8"/>
        <v>0</v>
      </c>
    </row>
    <row r="106" spans="1:11" ht="25.9" customHeight="1">
      <c r="A106" s="188" t="s">
        <v>169</v>
      </c>
      <c r="B106" s="248" t="s">
        <v>165</v>
      </c>
      <c r="C106" s="55">
        <f t="shared" si="7"/>
        <v>0</v>
      </c>
      <c r="D106" s="56">
        <f t="shared" si="7"/>
        <v>0</v>
      </c>
      <c r="E106" s="272"/>
      <c r="F106" s="273"/>
      <c r="G106" s="357"/>
      <c r="I106" s="329">
        <v>0.5</v>
      </c>
      <c r="J106" s="322">
        <f t="shared" si="5"/>
        <v>0</v>
      </c>
      <c r="K106" s="326">
        <f t="shared" si="8"/>
        <v>0</v>
      </c>
    </row>
    <row r="107" spans="1:11" ht="25.9" customHeight="1">
      <c r="A107" s="193" t="s">
        <v>170</v>
      </c>
      <c r="B107" s="248" t="s">
        <v>165</v>
      </c>
      <c r="C107" s="55">
        <f t="shared" si="7"/>
        <v>0</v>
      </c>
      <c r="D107" s="56">
        <f t="shared" si="7"/>
        <v>0</v>
      </c>
      <c r="E107" s="272"/>
      <c r="F107" s="273"/>
      <c r="G107" s="357"/>
      <c r="I107" s="329">
        <v>0.5</v>
      </c>
      <c r="J107" s="322">
        <f>IF(B107="N/A",0,I107)</f>
        <v>0</v>
      </c>
      <c r="K107" s="326">
        <f t="shared" si="8"/>
        <v>0</v>
      </c>
    </row>
    <row r="108" spans="1:11" ht="25.9" customHeight="1">
      <c r="A108" s="209" t="s">
        <v>171</v>
      </c>
      <c r="B108" s="248" t="s">
        <v>165</v>
      </c>
      <c r="C108" s="55">
        <f t="shared" si="7"/>
        <v>0</v>
      </c>
      <c r="D108" s="56">
        <f t="shared" si="7"/>
        <v>0</v>
      </c>
      <c r="E108" s="272"/>
      <c r="F108" s="273"/>
      <c r="G108" s="357"/>
      <c r="I108" s="329">
        <v>0.5</v>
      </c>
      <c r="J108" s="322">
        <f>IF(B108="N/A",0,I108)</f>
        <v>0</v>
      </c>
      <c r="K108" s="326">
        <f t="shared" si="8"/>
        <v>0</v>
      </c>
    </row>
    <row r="109" spans="1:11" ht="25.9" customHeight="1">
      <c r="A109" s="210" t="s">
        <v>172</v>
      </c>
      <c r="B109" s="248" t="s">
        <v>165</v>
      </c>
      <c r="C109" s="55">
        <f t="shared" si="7"/>
        <v>0</v>
      </c>
      <c r="D109" s="56">
        <f t="shared" si="7"/>
        <v>0</v>
      </c>
      <c r="E109" s="272"/>
      <c r="F109" s="273"/>
      <c r="G109" s="357"/>
      <c r="I109" s="329">
        <v>0.5</v>
      </c>
      <c r="J109" s="322">
        <f>IF(B109="N/A",0,I109)</f>
        <v>0</v>
      </c>
      <c r="K109" s="326">
        <f t="shared" si="8"/>
        <v>0</v>
      </c>
    </row>
    <row r="110" spans="1:11" ht="25.9" customHeight="1">
      <c r="A110" s="201" t="s">
        <v>173</v>
      </c>
      <c r="B110" s="251"/>
      <c r="C110" s="55"/>
      <c r="D110" s="56"/>
      <c r="E110" s="292"/>
      <c r="F110" s="293"/>
      <c r="G110" s="365" t="s">
        <v>385</v>
      </c>
      <c r="H110" s="35"/>
      <c r="I110" s="326"/>
      <c r="J110" s="322"/>
      <c r="K110" s="326"/>
    </row>
    <row r="111" spans="1:11" ht="25.9" customHeight="1">
      <c r="A111" s="341" t="s">
        <v>174</v>
      </c>
      <c r="B111" s="474" t="s">
        <v>19</v>
      </c>
      <c r="C111" s="55">
        <f>J111</f>
        <v>3</v>
      </c>
      <c r="D111" s="56">
        <f>K111</f>
        <v>0</v>
      </c>
      <c r="E111" s="272"/>
      <c r="F111" s="273"/>
      <c r="G111" s="365" t="s">
        <v>386</v>
      </c>
      <c r="H111" s="175"/>
      <c r="I111" s="326">
        <v>3</v>
      </c>
      <c r="J111" s="322">
        <f>IF(B111="N/A",0,I111)</f>
        <v>3</v>
      </c>
      <c r="K111" s="326" cm="1">
        <f t="array" ref="K111">_xlfn.IFS(B111="Yes – Biodiverse green roof",J111,B111="Yes – Extensive green roof",2,B111="Select from dropdown menu",0,B111="Yes – Intensive green roof",1,B111="No",0,B111="N/A",0)</f>
        <v>0</v>
      </c>
    </row>
    <row r="112" spans="1:11" ht="25.9" customHeight="1">
      <c r="A112" s="339" t="s">
        <v>162</v>
      </c>
      <c r="B112" s="237" t="s">
        <v>101</v>
      </c>
      <c r="C112" s="180"/>
      <c r="D112" s="182"/>
      <c r="E112" s="272"/>
      <c r="F112" s="294"/>
      <c r="G112" s="374"/>
      <c r="H112" s="175"/>
      <c r="I112" s="326"/>
      <c r="J112" s="322"/>
      <c r="K112" s="326"/>
    </row>
    <row r="113" spans="1:11" ht="25.9" customHeight="1">
      <c r="A113" s="226" t="s">
        <v>175</v>
      </c>
      <c r="B113" s="352" t="s">
        <v>19</v>
      </c>
      <c r="C113" s="55">
        <f>J113</f>
        <v>1</v>
      </c>
      <c r="D113" s="182">
        <f>K113</f>
        <v>0</v>
      </c>
      <c r="E113" s="272"/>
      <c r="F113" s="294"/>
      <c r="G113" s="374"/>
      <c r="H113" s="175"/>
      <c r="I113" s="326">
        <v>1</v>
      </c>
      <c r="J113" s="322">
        <f>IF(B113="N/A (e.g. not technically feasible/roof plate area less than 100sqm)",0,I113)</f>
        <v>1</v>
      </c>
      <c r="K113" s="326" cm="1">
        <f t="array" ref="K113">_xlfn.IFS(B113="Yes",J113,B113="No – feasible/feasibility not assessed",0,B113="N/A (e.g. not technically feasible/roof plate area less than 100sqm)",0,B113="N/A",0,B113="Select from dropdown menu",0)</f>
        <v>0</v>
      </c>
    </row>
    <row r="114" spans="1:11" ht="21" customHeight="1">
      <c r="A114" s="201" t="s">
        <v>176</v>
      </c>
      <c r="B114" s="253"/>
      <c r="C114" s="55"/>
      <c r="D114" s="104"/>
      <c r="E114" s="292"/>
      <c r="F114" s="315"/>
      <c r="G114" s="374" t="s">
        <v>388</v>
      </c>
      <c r="H114" s="175"/>
      <c r="I114" s="342"/>
      <c r="J114" s="343"/>
      <c r="K114" s="342"/>
    </row>
    <row r="115" spans="1:11" ht="25.9" customHeight="1">
      <c r="A115" s="188" t="s">
        <v>177</v>
      </c>
      <c r="B115" s="248" t="s">
        <v>165</v>
      </c>
      <c r="C115" s="55">
        <f>J115</f>
        <v>0</v>
      </c>
      <c r="D115" s="182">
        <f>K115</f>
        <v>0</v>
      </c>
      <c r="E115" s="272"/>
      <c r="F115" s="294"/>
      <c r="G115" s="375"/>
      <c r="I115" s="329">
        <v>1</v>
      </c>
      <c r="J115" s="322">
        <f>IF(B115="N/A",0,I115)</f>
        <v>0</v>
      </c>
      <c r="K115" s="326">
        <f>IF(B115="Yes",J115,0)</f>
        <v>0</v>
      </c>
    </row>
    <row r="116" spans="1:11" ht="25.9" customHeight="1">
      <c r="A116" s="212" t="s">
        <v>178</v>
      </c>
      <c r="B116" s="248" t="s">
        <v>101</v>
      </c>
      <c r="C116" s="55"/>
      <c r="D116" s="104"/>
      <c r="E116" s="272"/>
      <c r="F116" s="294"/>
      <c r="G116" s="375"/>
      <c r="I116" s="329"/>
      <c r="J116" s="322"/>
      <c r="K116" s="326"/>
    </row>
    <row r="117" spans="1:11" ht="25.9" customHeight="1" thickBot="1">
      <c r="A117" s="226" t="s">
        <v>179</v>
      </c>
      <c r="B117" s="237" t="s">
        <v>19</v>
      </c>
      <c r="C117" s="180">
        <f>J117</f>
        <v>2</v>
      </c>
      <c r="D117" s="182">
        <f>K117</f>
        <v>0</v>
      </c>
      <c r="E117" s="272"/>
      <c r="F117" s="294"/>
      <c r="G117" s="375"/>
      <c r="I117" s="329">
        <v>2</v>
      </c>
      <c r="J117" s="322">
        <f>IF(B117="N/A (e.g. internal works only)",0,I117)</f>
        <v>2</v>
      </c>
      <c r="K117" s="326" cm="1">
        <f t="array" ref="K117">_xlfn.IFS(B117="Yes",J117,B117="No",0,B117="Select from dropdown menu",0,B117="N/A (e.g. internal works only)",0,B117="Select from dropdown menu",0,B117="N/A",0)</f>
        <v>0</v>
      </c>
    </row>
    <row r="118" spans="1:11" ht="15" customHeight="1">
      <c r="A118" s="19"/>
      <c r="B118" s="251"/>
      <c r="C118" s="141" t="s">
        <v>107</v>
      </c>
      <c r="D118" s="142"/>
      <c r="E118" s="270"/>
      <c r="F118" s="271"/>
      <c r="G118" s="369"/>
      <c r="H118" s="9"/>
      <c r="I118" s="322"/>
      <c r="J118" s="322"/>
      <c r="K118" s="326"/>
    </row>
    <row r="119" spans="1:11" ht="40.15" customHeight="1">
      <c r="A119" s="197" t="s">
        <v>108</v>
      </c>
      <c r="B119" s="245" t="s">
        <v>109</v>
      </c>
      <c r="C119" s="143">
        <f>SUM(C93:C117)</f>
        <v>15</v>
      </c>
      <c r="D119" s="144">
        <f>SUM(D93:D118)</f>
        <v>0</v>
      </c>
      <c r="E119" s="266"/>
      <c r="F119" s="267"/>
      <c r="G119" s="366"/>
      <c r="H119" s="27"/>
      <c r="I119" s="322"/>
      <c r="J119" s="322"/>
      <c r="K119" s="326"/>
    </row>
    <row r="120" spans="1:11" ht="15" customHeight="1" thickBot="1">
      <c r="A120" s="74"/>
      <c r="B120" s="246"/>
      <c r="C120" s="145" t="s">
        <v>110</v>
      </c>
      <c r="D120" s="167">
        <f>_xlfn.PERCENTOF(D119,C119)</f>
        <v>0</v>
      </c>
      <c r="E120" s="286"/>
      <c r="F120" s="287"/>
      <c r="G120" s="358"/>
      <c r="I120" s="322"/>
      <c r="J120" s="322"/>
      <c r="K120" s="322"/>
    </row>
    <row r="121" spans="1:11" ht="40.15" customHeight="1">
      <c r="A121" s="113" t="s">
        <v>180</v>
      </c>
      <c r="B121" s="247"/>
      <c r="C121" s="81"/>
      <c r="D121" s="79"/>
      <c r="E121" s="268"/>
      <c r="F121" s="269"/>
      <c r="G121" s="361"/>
      <c r="H121" s="9"/>
      <c r="I121" s="322"/>
      <c r="J121" s="322"/>
      <c r="K121" s="326"/>
    </row>
    <row r="122" spans="1:11" ht="25.9" customHeight="1">
      <c r="A122" s="191" t="s">
        <v>181</v>
      </c>
      <c r="B122" s="258" t="s">
        <v>19</v>
      </c>
      <c r="C122" s="55">
        <f t="shared" ref="C122:D125" si="9">J122</f>
        <v>3</v>
      </c>
      <c r="D122" s="56">
        <f t="shared" si="9"/>
        <v>0</v>
      </c>
      <c r="E122" s="272"/>
      <c r="F122" s="273"/>
      <c r="G122" s="357" t="s">
        <v>389</v>
      </c>
      <c r="I122" s="322">
        <v>3</v>
      </c>
      <c r="J122" s="322">
        <f>IF(B122="N/A",0,I122)</f>
        <v>3</v>
      </c>
      <c r="K122" s="326">
        <f>IF(B122="Yes",J122,0)</f>
        <v>0</v>
      </c>
    </row>
    <row r="123" spans="1:11" ht="30">
      <c r="A123" s="191" t="s">
        <v>182</v>
      </c>
      <c r="B123" s="258" t="s">
        <v>19</v>
      </c>
      <c r="C123" s="55">
        <f t="shared" si="9"/>
        <v>2</v>
      </c>
      <c r="D123" s="56">
        <f t="shared" si="9"/>
        <v>0</v>
      </c>
      <c r="E123" s="272"/>
      <c r="F123" s="273"/>
      <c r="G123" s="357" t="s">
        <v>390</v>
      </c>
      <c r="I123" s="322">
        <v>2</v>
      </c>
      <c r="J123" s="322">
        <f>IF(B123="N/A",0,I123)</f>
        <v>2</v>
      </c>
      <c r="K123" s="326">
        <f>IF(B123="Yes",J123,0)</f>
        <v>0</v>
      </c>
    </row>
    <row r="124" spans="1:11" ht="25.9" customHeight="1">
      <c r="A124" s="354" t="s">
        <v>183</v>
      </c>
      <c r="B124" s="258" t="s">
        <v>19</v>
      </c>
      <c r="C124" s="55">
        <f t="shared" si="9"/>
        <v>1</v>
      </c>
      <c r="D124" s="56">
        <f t="shared" si="9"/>
        <v>0</v>
      </c>
      <c r="E124" s="272"/>
      <c r="F124" s="273"/>
      <c r="G124" s="357" t="s">
        <v>391</v>
      </c>
      <c r="I124" s="322">
        <v>1</v>
      </c>
      <c r="J124" s="322">
        <f>IF(B124="N/A",0,I124)</f>
        <v>1</v>
      </c>
      <c r="K124" s="326">
        <f>IF(B124="Yes",J124,0)</f>
        <v>0</v>
      </c>
    </row>
    <row r="125" spans="1:11" ht="25.9" customHeight="1" thickBot="1">
      <c r="A125" s="355" t="s">
        <v>184</v>
      </c>
      <c r="B125" s="258" t="s">
        <v>19</v>
      </c>
      <c r="C125" s="55">
        <f t="shared" si="9"/>
        <v>2</v>
      </c>
      <c r="D125" s="56">
        <f t="shared" si="9"/>
        <v>0</v>
      </c>
      <c r="E125" s="272"/>
      <c r="F125" s="273"/>
      <c r="G125" s="357"/>
      <c r="I125" s="322">
        <v>2</v>
      </c>
      <c r="J125" s="322">
        <f>IF(B125="N/A",0,I125)</f>
        <v>2</v>
      </c>
      <c r="K125" s="326">
        <f>IF(B125="Yes",J125,0)</f>
        <v>0</v>
      </c>
    </row>
    <row r="126" spans="1:11" ht="15" customHeight="1">
      <c r="A126" s="20"/>
      <c r="B126" s="261"/>
      <c r="C126" s="141" t="s">
        <v>107</v>
      </c>
      <c r="D126" s="142"/>
      <c r="E126" s="288"/>
      <c r="F126" s="289"/>
      <c r="G126" s="365"/>
      <c r="H126" s="35"/>
      <c r="I126" s="326"/>
      <c r="J126" s="322"/>
      <c r="K126" s="326"/>
    </row>
    <row r="127" spans="1:11" ht="40.15" customHeight="1">
      <c r="A127" s="197" t="s">
        <v>108</v>
      </c>
      <c r="B127" s="245" t="s">
        <v>109</v>
      </c>
      <c r="C127" s="143">
        <f>SUM(C122:C125)</f>
        <v>8</v>
      </c>
      <c r="D127" s="144">
        <f>SUM(D122:D126)</f>
        <v>0</v>
      </c>
      <c r="E127" s="266"/>
      <c r="F127" s="267"/>
      <c r="G127" s="366"/>
      <c r="H127" s="27"/>
      <c r="I127" s="322"/>
      <c r="J127" s="322"/>
      <c r="K127" s="322"/>
    </row>
    <row r="128" spans="1:11" ht="15" customHeight="1" thickBot="1">
      <c r="A128" s="74"/>
      <c r="B128" s="246"/>
      <c r="C128" s="145" t="s">
        <v>110</v>
      </c>
      <c r="D128" s="167">
        <f>_xlfn.PERCENTOF(D127,C127)</f>
        <v>0</v>
      </c>
      <c r="E128" s="286"/>
      <c r="F128" s="287"/>
      <c r="G128" s="358"/>
      <c r="I128" s="322"/>
      <c r="J128" s="322"/>
      <c r="K128" s="322"/>
    </row>
    <row r="129" spans="1:8092" ht="40.15" customHeight="1">
      <c r="A129" s="113" t="s">
        <v>185</v>
      </c>
      <c r="B129" s="247"/>
      <c r="C129" s="81"/>
      <c r="D129" s="79"/>
      <c r="E129" s="268"/>
      <c r="F129" s="269"/>
      <c r="G129" s="361"/>
      <c r="H129" s="9"/>
      <c r="I129" s="322"/>
      <c r="J129" s="322"/>
      <c r="K129" s="322"/>
    </row>
    <row r="130" spans="1:8092" ht="25.9" customHeight="1">
      <c r="A130" s="213" t="s">
        <v>186</v>
      </c>
      <c r="B130" s="263" t="s">
        <v>19</v>
      </c>
      <c r="C130" s="180">
        <f t="shared" ref="C130:D132" si="10">J130</f>
        <v>2</v>
      </c>
      <c r="D130" s="56">
        <f t="shared" si="10"/>
        <v>0</v>
      </c>
      <c r="E130" s="272"/>
      <c r="F130" s="273"/>
      <c r="G130" s="357" t="s">
        <v>392</v>
      </c>
      <c r="I130" s="322">
        <v>2</v>
      </c>
      <c r="J130" s="322">
        <f>IF(B130="N/A",0,I130)</f>
        <v>2</v>
      </c>
      <c r="K130" s="326">
        <f>IF(B130="Yes",J130,0)</f>
        <v>0</v>
      </c>
    </row>
    <row r="131" spans="1:8092" ht="25.9" customHeight="1">
      <c r="A131" s="191" t="s">
        <v>187</v>
      </c>
      <c r="B131" s="263" t="s">
        <v>19</v>
      </c>
      <c r="C131" s="478">
        <f t="shared" si="10"/>
        <v>1</v>
      </c>
      <c r="D131" s="479">
        <f t="shared" si="10"/>
        <v>0</v>
      </c>
      <c r="E131" s="272"/>
      <c r="F131" s="273"/>
      <c r="G131" s="365" t="s">
        <v>393</v>
      </c>
      <c r="H131" s="35"/>
      <c r="I131" s="322">
        <v>1</v>
      </c>
      <c r="J131" s="322">
        <f>IF(B131="N/A",0,I131)</f>
        <v>1</v>
      </c>
      <c r="K131" s="326">
        <f>IF(B131="Yes",J131,0)</f>
        <v>0</v>
      </c>
    </row>
    <row r="132" spans="1:8092" ht="28.15" customHeight="1">
      <c r="A132" s="191" t="s">
        <v>188</v>
      </c>
      <c r="B132" s="477" t="s">
        <v>19</v>
      </c>
      <c r="C132" s="180">
        <f t="shared" si="10"/>
        <v>2</v>
      </c>
      <c r="D132" s="56">
        <f t="shared" si="10"/>
        <v>0</v>
      </c>
      <c r="E132" s="272"/>
      <c r="F132" s="273"/>
      <c r="G132" s="366" t="s">
        <v>394</v>
      </c>
      <c r="H132" s="27"/>
      <c r="I132" s="329">
        <v>2</v>
      </c>
      <c r="J132" s="322">
        <f>IF(B132="N/A",0,I132)</f>
        <v>2</v>
      </c>
      <c r="K132" s="330" cm="1">
        <f t="array" ref="K132">_xlfn.IFS(B132="Select from dropdown menu",0,B132="Yes – Greenfield run-off rates achieved",I132,B132="No - not achieved, but achieves a run-off rate of 2 litres per second or below, or at least 50% attenuation of peak surface water run-off compared to pre-development levels",1,B132="No – Does not achieve any of the above",0,B132="N/A",0)</f>
        <v>0</v>
      </c>
    </row>
    <row r="133" spans="1:8092" ht="63">
      <c r="A133" s="201" t="s">
        <v>189</v>
      </c>
      <c r="B133" s="262"/>
      <c r="C133" s="51"/>
      <c r="D133" s="52"/>
      <c r="E133" s="288"/>
      <c r="F133" s="289"/>
      <c r="G133" s="365" t="s">
        <v>395</v>
      </c>
      <c r="H133" s="35"/>
      <c r="I133" s="326"/>
      <c r="J133" s="326"/>
      <c r="K133" s="322"/>
    </row>
    <row r="134" spans="1:8092" ht="25.9" customHeight="1">
      <c r="A134" s="200" t="s">
        <v>190</v>
      </c>
      <c r="B134" s="252" t="s">
        <v>19</v>
      </c>
      <c r="C134" s="55">
        <f>J134</f>
        <v>3</v>
      </c>
      <c r="D134" s="56">
        <f>K134</f>
        <v>0</v>
      </c>
      <c r="E134" s="272"/>
      <c r="F134" s="273"/>
      <c r="G134" s="366"/>
      <c r="H134" s="27"/>
      <c r="I134" s="329">
        <v>3</v>
      </c>
      <c r="J134" s="322">
        <f t="shared" ref="J134:J139" si="11">IF(B134="N/A (Provide explanation in further information option below)",0,I134)</f>
        <v>3</v>
      </c>
      <c r="K134" s="331">
        <f>IF(B134&gt;="not implimented", 0, IF(B134="N/A (give explenation)", 0, IF(B134="Implemented", J134, 0)))</f>
        <v>0</v>
      </c>
    </row>
    <row r="135" spans="1:8092" ht="25.9" customHeight="1">
      <c r="A135" s="200" t="s">
        <v>191</v>
      </c>
      <c r="B135" s="252" t="s">
        <v>19</v>
      </c>
      <c r="C135" s="55">
        <f t="shared" ref="C135:D140" si="12">J135</f>
        <v>2</v>
      </c>
      <c r="D135" s="56">
        <f t="shared" si="12"/>
        <v>0</v>
      </c>
      <c r="E135" s="272"/>
      <c r="F135" s="273"/>
      <c r="G135" s="366"/>
      <c r="H135" s="27"/>
      <c r="I135" s="329">
        <v>2</v>
      </c>
      <c r="J135" s="322">
        <f t="shared" si="11"/>
        <v>2</v>
      </c>
      <c r="K135" s="330" cm="1">
        <f t="array" ref="K135">_xlfn.IFS(B135="Not implemented as all targets are met higher up the hierarchy",J135,B135="Implemented",J135,B135="Select from dropdown menu",0,B135="Not implemented (without all targets being met higher up the hierarchy)",0,B135="N/A (Provide explanation in further information option below)",0)</f>
        <v>0</v>
      </c>
    </row>
    <row r="136" spans="1:8092" ht="25.9" customHeight="1">
      <c r="A136" s="200" t="s">
        <v>192</v>
      </c>
      <c r="B136" s="252" t="s">
        <v>19</v>
      </c>
      <c r="C136" s="55">
        <f t="shared" si="12"/>
        <v>2</v>
      </c>
      <c r="D136" s="56">
        <f t="shared" si="12"/>
        <v>0</v>
      </c>
      <c r="E136" s="272"/>
      <c r="F136" s="273"/>
      <c r="G136" s="366"/>
      <c r="H136" s="27"/>
      <c r="I136" s="329">
        <v>2</v>
      </c>
      <c r="J136" s="322">
        <f t="shared" si="11"/>
        <v>2</v>
      </c>
      <c r="K136" s="330" cm="1">
        <f t="array" ref="K136">_xlfn.IFS(B136="Not implemented as all targets are met higher up the hierarchy",J136,B136="Implemented",J136,B136="Select from dropdown menu",0,B136="Not implemented (without all targets being met higher up the hierarchy)",0,B136="N/A (Provide explanation in further information option below)",0)</f>
        <v>0</v>
      </c>
    </row>
    <row r="137" spans="1:8092" ht="25.9" customHeight="1">
      <c r="A137" s="200" t="s">
        <v>193</v>
      </c>
      <c r="B137" s="252" t="s">
        <v>19</v>
      </c>
      <c r="C137" s="55">
        <f t="shared" si="12"/>
        <v>1</v>
      </c>
      <c r="D137" s="56">
        <f t="shared" si="12"/>
        <v>0</v>
      </c>
      <c r="E137" s="272"/>
      <c r="F137" s="273"/>
      <c r="G137" s="366"/>
      <c r="H137" s="27"/>
      <c r="I137" s="329">
        <v>1</v>
      </c>
      <c r="J137" s="322">
        <f t="shared" si="11"/>
        <v>1</v>
      </c>
      <c r="K137" s="330" cm="1">
        <f t="array" ref="K137">_xlfn.IFS(B137="Not implemented as all targets are met higher up the hierarchy",J137,B137="Implemented",J137,B137="Select from dropdown menu",0,B137="Not implemented (without all targets being met higher up the hierarchy)",0,B137="N/A (Provide explanation in further information option below)",0)</f>
        <v>0</v>
      </c>
    </row>
    <row r="138" spans="1:8092" ht="25.9" customHeight="1">
      <c r="A138" s="200" t="s">
        <v>194</v>
      </c>
      <c r="B138" s="252" t="s">
        <v>19</v>
      </c>
      <c r="C138" s="55">
        <f t="shared" si="12"/>
        <v>1</v>
      </c>
      <c r="D138" s="56">
        <f t="shared" si="12"/>
        <v>0</v>
      </c>
      <c r="E138" s="272"/>
      <c r="F138" s="273"/>
      <c r="G138" s="366"/>
      <c r="H138" s="27"/>
      <c r="I138" s="329">
        <v>1</v>
      </c>
      <c r="J138" s="322">
        <f t="shared" si="11"/>
        <v>1</v>
      </c>
      <c r="K138" s="330" cm="1">
        <f t="array" ref="K138">_xlfn.IFS(B138="Not implemented as all targets are met higher up the hierarchy",J138,B138="Implemented",J138,B138="Select from dropdown menu",0,B138="Not implemented (without all targets being met higher up the hierarchy)",0,B138="N/A (Provide explanation in further information option below)",0)</f>
        <v>0</v>
      </c>
    </row>
    <row r="139" spans="1:8092" ht="25.9" customHeight="1">
      <c r="A139" s="200" t="s">
        <v>195</v>
      </c>
      <c r="B139" s="252" t="s">
        <v>19</v>
      </c>
      <c r="C139" s="55">
        <f t="shared" si="12"/>
        <v>1</v>
      </c>
      <c r="D139" s="56">
        <f t="shared" si="12"/>
        <v>0</v>
      </c>
      <c r="E139" s="272"/>
      <c r="F139" s="273"/>
      <c r="G139" s="366"/>
      <c r="H139" s="27"/>
      <c r="I139" s="329">
        <v>1</v>
      </c>
      <c r="J139" s="322">
        <f t="shared" si="11"/>
        <v>1</v>
      </c>
      <c r="K139" s="330" cm="1">
        <f t="array" ref="K139">_xlfn.IFS(B139="Not implemented as all targets are met higher up the hierarchy",J139,B139="Implemented",J139,B139="Select from dropdown menu",0,B139="Not implemented (without all targets being met higher up the hierarchy)",0,B139="N/A (Provide explanation in further information option below)",0)</f>
        <v>0</v>
      </c>
    </row>
    <row r="140" spans="1:8092" ht="25.9" customHeight="1">
      <c r="A140" s="200" t="s">
        <v>196</v>
      </c>
      <c r="B140" s="252" t="s">
        <v>19</v>
      </c>
      <c r="C140" s="55">
        <f t="shared" si="12"/>
        <v>3</v>
      </c>
      <c r="D140" s="56">
        <f>K140</f>
        <v>0</v>
      </c>
      <c r="E140" s="272"/>
      <c r="F140" s="273"/>
      <c r="G140" s="366"/>
      <c r="H140" s="27"/>
      <c r="I140" s="322">
        <v>3</v>
      </c>
      <c r="J140" s="322">
        <f>I140</f>
        <v>3</v>
      </c>
      <c r="K140" s="322" cm="1">
        <f t="array" ref="K140">_xlfn.IFS(B140="No increase in impermeable area",2,B140="Increase in impermeable area",0,B140="Decrease in impermeable area",I140,B140="Select from dropdown menu",0)</f>
        <v>0</v>
      </c>
    </row>
    <row r="141" spans="1:8092" ht="25.9" customHeight="1" thickBot="1">
      <c r="A141" s="200" t="s">
        <v>197</v>
      </c>
      <c r="B141" s="258" t="s">
        <v>101</v>
      </c>
      <c r="C141" s="51"/>
      <c r="D141" s="52"/>
      <c r="E141" s="272"/>
      <c r="F141" s="273"/>
      <c r="G141" s="357"/>
      <c r="I141" s="322"/>
      <c r="J141" s="322"/>
      <c r="K141" s="322"/>
    </row>
    <row r="142" spans="1:8092" ht="15" customHeight="1">
      <c r="A142" s="15"/>
      <c r="B142" s="253"/>
      <c r="C142" s="141" t="s">
        <v>107</v>
      </c>
      <c r="D142" s="142"/>
      <c r="E142" s="253"/>
      <c r="F142" s="267"/>
      <c r="G142" s="357"/>
      <c r="I142" s="322"/>
      <c r="J142" s="322"/>
      <c r="K142" s="322"/>
    </row>
    <row r="143" spans="1:8092" s="29" customFormat="1" ht="40.15" customHeight="1">
      <c r="A143" s="197" t="s">
        <v>108</v>
      </c>
      <c r="B143" s="245" t="s">
        <v>109</v>
      </c>
      <c r="C143" s="143">
        <f>SUM(C130:C140)</f>
        <v>18</v>
      </c>
      <c r="D143" s="144">
        <f>SUM(D130:D142)</f>
        <v>0</v>
      </c>
      <c r="E143" s="253"/>
      <c r="F143" s="267"/>
      <c r="G143" s="366"/>
      <c r="H143" s="27"/>
      <c r="I143" s="322"/>
      <c r="J143" s="322"/>
      <c r="K143" s="322"/>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c r="AAH143" s="27"/>
      <c r="AAI143" s="27"/>
      <c r="AAJ143" s="27"/>
      <c r="AAK143" s="27"/>
      <c r="AAL143" s="27"/>
      <c r="AAM143" s="27"/>
      <c r="AAN143" s="27"/>
      <c r="AAO143" s="27"/>
      <c r="AAP143" s="27"/>
      <c r="AAQ143" s="27"/>
      <c r="AAR143" s="27"/>
      <c r="AAS143" s="27"/>
      <c r="AAT143" s="27"/>
      <c r="AAU143" s="27"/>
      <c r="AAV143" s="27"/>
      <c r="AAW143" s="27"/>
      <c r="AAX143" s="27"/>
      <c r="AAY143" s="27"/>
      <c r="AAZ143" s="27"/>
      <c r="ABA143" s="27"/>
      <c r="ABB143" s="27"/>
      <c r="ABC143" s="27"/>
      <c r="ABD143" s="27"/>
      <c r="ABE143" s="27"/>
      <c r="ABF143" s="27"/>
      <c r="ABG143" s="27"/>
      <c r="ABH143" s="27"/>
      <c r="ABI143" s="27"/>
      <c r="ABJ143" s="27"/>
      <c r="ABK143" s="27"/>
      <c r="ABL143" s="27"/>
      <c r="ABM143" s="27"/>
      <c r="ABN143" s="27"/>
      <c r="ABO143" s="27"/>
      <c r="ABP143" s="27"/>
      <c r="ABQ143" s="27"/>
      <c r="ABR143" s="27"/>
      <c r="ABS143" s="27"/>
      <c r="ABT143" s="27"/>
      <c r="ABU143" s="27"/>
      <c r="ABV143" s="27"/>
      <c r="ABW143" s="27"/>
      <c r="ABX143" s="27"/>
      <c r="ABY143" s="27"/>
      <c r="ABZ143" s="27"/>
      <c r="ACA143" s="27"/>
      <c r="ACB143" s="27"/>
      <c r="ACC143" s="27"/>
      <c r="ACD143" s="27"/>
      <c r="ACE143" s="27"/>
      <c r="ACF143" s="27"/>
      <c r="ACG143" s="27"/>
      <c r="ACH143" s="27"/>
      <c r="ACI143" s="27"/>
      <c r="ACJ143" s="27"/>
      <c r="ACK143" s="27"/>
      <c r="ACL143" s="27"/>
      <c r="ACM143" s="27"/>
      <c r="ACN143" s="27"/>
      <c r="ACO143" s="27"/>
      <c r="ACP143" s="27"/>
      <c r="ACQ143" s="27"/>
      <c r="ACR143" s="27"/>
      <c r="ACS143" s="27"/>
      <c r="ACT143" s="27"/>
      <c r="ACU143" s="27"/>
      <c r="ACV143" s="27"/>
      <c r="ACW143" s="27"/>
      <c r="ACX143" s="27"/>
      <c r="ACY143" s="27"/>
      <c r="ACZ143" s="27"/>
      <c r="ADA143" s="27"/>
      <c r="ADB143" s="27"/>
      <c r="ADC143" s="27"/>
      <c r="ADD143" s="27"/>
      <c r="ADE143" s="27"/>
      <c r="ADF143" s="27"/>
      <c r="ADG143" s="27"/>
      <c r="ADH143" s="27"/>
      <c r="ADI143" s="27"/>
      <c r="ADJ143" s="27"/>
      <c r="ADK143" s="27"/>
      <c r="ADL143" s="27"/>
      <c r="ADM143" s="27"/>
      <c r="ADN143" s="27"/>
      <c r="ADO143" s="27"/>
      <c r="ADP143" s="27"/>
      <c r="ADQ143" s="27"/>
      <c r="ADR143" s="27"/>
      <c r="ADS143" s="27"/>
      <c r="ADT143" s="27"/>
      <c r="ADU143" s="27"/>
      <c r="ADV143" s="27"/>
      <c r="ADW143" s="27"/>
      <c r="ADX143" s="27"/>
      <c r="ADY143" s="27"/>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27"/>
      <c r="AFJ143" s="27"/>
      <c r="AFK143" s="27"/>
      <c r="AFL143" s="27"/>
      <c r="AFM143" s="27"/>
      <c r="AFN143" s="27"/>
      <c r="AFO143" s="27"/>
      <c r="AFP143" s="27"/>
      <c r="AFQ143" s="27"/>
      <c r="AFR143" s="27"/>
      <c r="AFS143" s="27"/>
      <c r="AFT143" s="27"/>
      <c r="AFU143" s="27"/>
      <c r="AFV143" s="27"/>
      <c r="AFW143" s="27"/>
      <c r="AFX143" s="27"/>
      <c r="AFY143" s="27"/>
      <c r="AFZ143" s="27"/>
      <c r="AGA143" s="27"/>
      <c r="AGB143" s="27"/>
      <c r="AGC143" s="27"/>
      <c r="AGD143" s="27"/>
      <c r="AGE143" s="27"/>
      <c r="AGF143" s="27"/>
      <c r="AGG143" s="27"/>
      <c r="AGH143" s="27"/>
      <c r="AGI143" s="27"/>
      <c r="AGJ143" s="27"/>
      <c r="AGK143" s="27"/>
      <c r="AGL143" s="27"/>
      <c r="AGM143" s="27"/>
      <c r="AGN143" s="27"/>
      <c r="AGO143" s="27"/>
      <c r="AGP143" s="27"/>
      <c r="AGQ143" s="27"/>
      <c r="AGR143" s="27"/>
      <c r="AGS143" s="27"/>
      <c r="AGT143" s="27"/>
      <c r="AGU143" s="27"/>
      <c r="AGV143" s="27"/>
      <c r="AGW143" s="27"/>
      <c r="AGX143" s="27"/>
      <c r="AGY143" s="27"/>
      <c r="AGZ143" s="27"/>
      <c r="AHA143" s="27"/>
      <c r="AHB143" s="27"/>
      <c r="AHC143" s="27"/>
      <c r="AHD143" s="27"/>
      <c r="AHE143" s="27"/>
      <c r="AHF143" s="27"/>
      <c r="AHG143" s="27"/>
      <c r="AHH143" s="27"/>
      <c r="AHI143" s="27"/>
      <c r="AHJ143" s="27"/>
      <c r="AHK143" s="27"/>
      <c r="AHL143" s="27"/>
      <c r="AHM143" s="27"/>
      <c r="AHN143" s="27"/>
      <c r="AHO143" s="27"/>
      <c r="AHP143" s="27"/>
      <c r="AHQ143" s="27"/>
      <c r="AHR143" s="27"/>
      <c r="AHS143" s="27"/>
      <c r="AHT143" s="27"/>
      <c r="AHU143" s="27"/>
      <c r="AHV143" s="27"/>
      <c r="AHW143" s="27"/>
      <c r="AHX143" s="27"/>
      <c r="AHY143" s="27"/>
      <c r="AHZ143" s="27"/>
      <c r="AIA143" s="27"/>
      <c r="AIB143" s="27"/>
      <c r="AIC143" s="27"/>
      <c r="AID143" s="27"/>
      <c r="AIE143" s="27"/>
      <c r="AIF143" s="27"/>
      <c r="AIG143" s="27"/>
      <c r="AIH143" s="27"/>
      <c r="AII143" s="27"/>
      <c r="AIJ143" s="27"/>
      <c r="AIK143" s="27"/>
      <c r="AIL143" s="27"/>
      <c r="AIM143" s="27"/>
      <c r="AIN143" s="27"/>
      <c r="AIO143" s="27"/>
      <c r="AIP143" s="27"/>
      <c r="AIQ143" s="27"/>
      <c r="AIR143" s="27"/>
      <c r="AIS143" s="27"/>
      <c r="AIT143" s="27"/>
      <c r="AIU143" s="27"/>
      <c r="AIV143" s="27"/>
      <c r="AIW143" s="27"/>
      <c r="AIX143" s="27"/>
      <c r="AIY143" s="27"/>
      <c r="AIZ143" s="27"/>
      <c r="AJA143" s="27"/>
      <c r="AJB143" s="27"/>
      <c r="AJC143" s="27"/>
      <c r="AJD143" s="27"/>
      <c r="AJE143" s="27"/>
      <c r="AJF143" s="27"/>
      <c r="AJG143" s="27"/>
      <c r="AJH143" s="27"/>
      <c r="AJI143" s="27"/>
      <c r="AJJ143" s="27"/>
      <c r="AJK143" s="27"/>
      <c r="AJL143" s="27"/>
      <c r="AJM143" s="27"/>
      <c r="AJN143" s="27"/>
      <c r="AJO143" s="27"/>
      <c r="AJP143" s="27"/>
      <c r="AJQ143" s="27"/>
      <c r="AJR143" s="27"/>
      <c r="AJS143" s="27"/>
      <c r="AJT143" s="27"/>
      <c r="AJU143" s="27"/>
      <c r="AJV143" s="27"/>
      <c r="AJW143" s="27"/>
      <c r="AJX143" s="27"/>
      <c r="AJY143" s="27"/>
      <c r="AJZ143" s="27"/>
      <c r="AKA143" s="27"/>
      <c r="AKB143" s="27"/>
      <c r="AKC143" s="27"/>
      <c r="AKD143" s="27"/>
      <c r="AKE143" s="27"/>
      <c r="AKF143" s="27"/>
      <c r="AKG143" s="27"/>
      <c r="AKH143" s="27"/>
      <c r="AKI143" s="27"/>
      <c r="AKJ143" s="27"/>
      <c r="AKK143" s="27"/>
      <c r="AKL143" s="27"/>
      <c r="AKM143" s="27"/>
      <c r="AKN143" s="27"/>
      <c r="AKO143" s="27"/>
      <c r="AKP143" s="27"/>
      <c r="AKQ143" s="27"/>
      <c r="AKR143" s="27"/>
      <c r="AKS143" s="27"/>
      <c r="AKT143" s="27"/>
      <c r="AKU143" s="27"/>
      <c r="AKV143" s="27"/>
      <c r="AKW143" s="27"/>
      <c r="AKX143" s="27"/>
      <c r="AKY143" s="27"/>
      <c r="AKZ143" s="27"/>
      <c r="ALA143" s="27"/>
      <c r="ALB143" s="27"/>
      <c r="ALC143" s="27"/>
      <c r="ALD143" s="27"/>
      <c r="ALE143" s="27"/>
      <c r="ALF143" s="27"/>
      <c r="ALG143" s="27"/>
      <c r="ALH143" s="27"/>
      <c r="ALI143" s="27"/>
      <c r="ALJ143" s="27"/>
      <c r="ALK143" s="27"/>
      <c r="ALL143" s="27"/>
      <c r="ALM143" s="27"/>
      <c r="ALN143" s="27"/>
      <c r="ALO143" s="27"/>
      <c r="ALP143" s="27"/>
      <c r="ALQ143" s="27"/>
      <c r="ALR143" s="27"/>
      <c r="ALS143" s="27"/>
      <c r="ALT143" s="27"/>
      <c r="ALU143" s="27"/>
      <c r="ALV143" s="27"/>
      <c r="ALW143" s="27"/>
      <c r="ALX143" s="27"/>
      <c r="ALY143" s="27"/>
      <c r="ALZ143" s="27"/>
      <c r="AMA143" s="27"/>
      <c r="AMB143" s="27"/>
      <c r="AMC143" s="27"/>
      <c r="AMD143" s="27"/>
      <c r="AME143" s="27"/>
      <c r="AMF143" s="27"/>
      <c r="AMG143" s="27"/>
      <c r="AMH143" s="27"/>
      <c r="AMI143" s="27"/>
      <c r="AMJ143" s="27"/>
      <c r="AMK143" s="27"/>
      <c r="AML143" s="27"/>
      <c r="AMM143" s="27"/>
      <c r="AMN143" s="27"/>
      <c r="AMO143" s="27"/>
      <c r="AMP143" s="27"/>
      <c r="AMQ143" s="27"/>
      <c r="AMR143" s="27"/>
      <c r="AMS143" s="27"/>
      <c r="AMT143" s="27"/>
      <c r="AMU143" s="27"/>
      <c r="AMV143" s="27"/>
      <c r="AMW143" s="27"/>
      <c r="AMX143" s="27"/>
      <c r="AMY143" s="27"/>
      <c r="AMZ143" s="27"/>
      <c r="ANA143" s="27"/>
      <c r="ANB143" s="27"/>
      <c r="ANC143" s="27"/>
      <c r="AND143" s="27"/>
      <c r="ANE143" s="27"/>
      <c r="ANF143" s="27"/>
      <c r="ANG143" s="27"/>
      <c r="ANH143" s="27"/>
      <c r="ANI143" s="27"/>
      <c r="ANJ143" s="27"/>
      <c r="ANK143" s="27"/>
      <c r="ANL143" s="27"/>
      <c r="ANM143" s="27"/>
      <c r="ANN143" s="27"/>
      <c r="ANO143" s="27"/>
      <c r="ANP143" s="27"/>
      <c r="ANQ143" s="27"/>
      <c r="ANR143" s="27"/>
      <c r="ANS143" s="27"/>
      <c r="ANT143" s="27"/>
      <c r="ANU143" s="27"/>
      <c r="ANV143" s="27"/>
      <c r="ANW143" s="27"/>
      <c r="ANX143" s="27"/>
      <c r="ANY143" s="27"/>
      <c r="ANZ143" s="27"/>
      <c r="AOA143" s="27"/>
      <c r="AOB143" s="27"/>
      <c r="AOC143" s="27"/>
      <c r="AOD143" s="27"/>
      <c r="AOE143" s="27"/>
      <c r="AOF143" s="27"/>
      <c r="AOG143" s="27"/>
      <c r="AOH143" s="27"/>
      <c r="AOI143" s="27"/>
      <c r="AOJ143" s="27"/>
      <c r="AOK143" s="27"/>
      <c r="AOL143" s="27"/>
      <c r="AOM143" s="27"/>
      <c r="AON143" s="27"/>
      <c r="AOO143" s="27"/>
      <c r="AOP143" s="27"/>
      <c r="AOQ143" s="27"/>
      <c r="AOR143" s="27"/>
      <c r="AOS143" s="27"/>
      <c r="AOT143" s="27"/>
      <c r="AOU143" s="27"/>
      <c r="AOV143" s="27"/>
      <c r="AOW143" s="27"/>
      <c r="AOX143" s="27"/>
      <c r="AOY143" s="27"/>
      <c r="AOZ143" s="27"/>
      <c r="APA143" s="27"/>
      <c r="APB143" s="27"/>
      <c r="APC143" s="27"/>
      <c r="APD143" s="27"/>
      <c r="APE143" s="27"/>
      <c r="APF143" s="27"/>
      <c r="APG143" s="27"/>
      <c r="APH143" s="27"/>
      <c r="API143" s="27"/>
      <c r="APJ143" s="27"/>
      <c r="APK143" s="27"/>
      <c r="APL143" s="27"/>
      <c r="APM143" s="27"/>
      <c r="APN143" s="27"/>
      <c r="APO143" s="27"/>
      <c r="APP143" s="27"/>
      <c r="APQ143" s="27"/>
      <c r="APR143" s="27"/>
      <c r="APS143" s="27"/>
      <c r="APT143" s="27"/>
      <c r="APU143" s="27"/>
      <c r="APV143" s="27"/>
      <c r="APW143" s="27"/>
      <c r="APX143" s="27"/>
      <c r="APY143" s="27"/>
      <c r="APZ143" s="27"/>
      <c r="AQA143" s="27"/>
      <c r="AQB143" s="27"/>
      <c r="AQC143" s="27"/>
      <c r="AQD143" s="27"/>
      <c r="AQE143" s="27"/>
      <c r="AQF143" s="27"/>
      <c r="AQG143" s="27"/>
      <c r="AQH143" s="27"/>
      <c r="AQI143" s="27"/>
      <c r="AQJ143" s="27"/>
      <c r="AQK143" s="27"/>
      <c r="AQL143" s="27"/>
      <c r="AQM143" s="27"/>
      <c r="AQN143" s="27"/>
      <c r="AQO143" s="27"/>
      <c r="AQP143" s="27"/>
      <c r="AQQ143" s="27"/>
      <c r="AQR143" s="27"/>
      <c r="AQS143" s="27"/>
      <c r="AQT143" s="27"/>
      <c r="AQU143" s="27"/>
      <c r="AQV143" s="27"/>
      <c r="AQW143" s="27"/>
      <c r="AQX143" s="27"/>
      <c r="AQY143" s="27"/>
      <c r="AQZ143" s="27"/>
      <c r="ARA143" s="27"/>
      <c r="ARB143" s="27"/>
      <c r="ARC143" s="27"/>
      <c r="ARD143" s="27"/>
      <c r="ARE143" s="27"/>
      <c r="ARF143" s="27"/>
      <c r="ARG143" s="27"/>
      <c r="ARH143" s="27"/>
      <c r="ARI143" s="27"/>
      <c r="ARJ143" s="27"/>
      <c r="ARK143" s="27"/>
      <c r="ARL143" s="27"/>
      <c r="ARM143" s="27"/>
      <c r="ARN143" s="27"/>
      <c r="ARO143" s="27"/>
      <c r="ARP143" s="27"/>
      <c r="ARQ143" s="27"/>
      <c r="ARR143" s="27"/>
      <c r="ARS143" s="27"/>
      <c r="ART143" s="27"/>
      <c r="ARU143" s="27"/>
      <c r="ARV143" s="27"/>
      <c r="ARW143" s="27"/>
      <c r="ARX143" s="27"/>
      <c r="ARY143" s="27"/>
      <c r="ARZ143" s="27"/>
      <c r="ASA143" s="27"/>
      <c r="ASB143" s="27"/>
      <c r="ASC143" s="27"/>
      <c r="ASD143" s="27"/>
      <c r="ASE143" s="27"/>
      <c r="ASF143" s="27"/>
      <c r="ASG143" s="27"/>
      <c r="ASH143" s="27"/>
      <c r="ASI143" s="27"/>
      <c r="ASJ143" s="27"/>
      <c r="ASK143" s="27"/>
      <c r="ASL143" s="27"/>
      <c r="ASM143" s="27"/>
      <c r="ASN143" s="27"/>
      <c r="ASO143" s="27"/>
      <c r="ASP143" s="27"/>
      <c r="ASQ143" s="27"/>
      <c r="ASR143" s="27"/>
      <c r="ASS143" s="27"/>
      <c r="AST143" s="27"/>
      <c r="ASU143" s="27"/>
      <c r="ASV143" s="27"/>
      <c r="ASW143" s="27"/>
      <c r="ASX143" s="27"/>
      <c r="ASY143" s="27"/>
      <c r="ASZ143" s="27"/>
      <c r="ATA143" s="27"/>
      <c r="ATB143" s="27"/>
      <c r="ATC143" s="27"/>
      <c r="ATD143" s="27"/>
      <c r="ATE143" s="27"/>
      <c r="ATF143" s="27"/>
      <c r="ATG143" s="27"/>
      <c r="ATH143" s="27"/>
      <c r="ATI143" s="27"/>
      <c r="ATJ143" s="27"/>
      <c r="ATK143" s="27"/>
      <c r="ATL143" s="27"/>
      <c r="ATM143" s="27"/>
      <c r="ATN143" s="27"/>
      <c r="ATO143" s="27"/>
      <c r="ATP143" s="27"/>
      <c r="ATQ143" s="27"/>
      <c r="ATR143" s="27"/>
      <c r="ATS143" s="27"/>
      <c r="ATT143" s="27"/>
      <c r="ATU143" s="27"/>
      <c r="ATV143" s="27"/>
      <c r="ATW143" s="27"/>
      <c r="ATX143" s="27"/>
      <c r="ATY143" s="27"/>
      <c r="ATZ143" s="27"/>
      <c r="AUA143" s="27"/>
      <c r="AUB143" s="27"/>
      <c r="AUC143" s="27"/>
      <c r="AUD143" s="27"/>
      <c r="AUE143" s="27"/>
      <c r="AUF143" s="27"/>
      <c r="AUG143" s="27"/>
      <c r="AUH143" s="27"/>
      <c r="AUI143" s="27"/>
      <c r="AUJ143" s="27"/>
      <c r="AUK143" s="27"/>
      <c r="AUL143" s="27"/>
      <c r="AUM143" s="27"/>
      <c r="AUN143" s="27"/>
      <c r="AUO143" s="27"/>
      <c r="AUP143" s="27"/>
      <c r="AUQ143" s="27"/>
      <c r="AUR143" s="27"/>
      <c r="AUS143" s="27"/>
      <c r="AUT143" s="27"/>
      <c r="AUU143" s="27"/>
      <c r="AUV143" s="27"/>
      <c r="AUW143" s="27"/>
      <c r="AUX143" s="27"/>
      <c r="AUY143" s="27"/>
      <c r="AUZ143" s="27"/>
      <c r="AVA143" s="27"/>
      <c r="AVB143" s="27"/>
      <c r="AVC143" s="27"/>
      <c r="AVD143" s="27"/>
      <c r="AVE143" s="27"/>
      <c r="AVF143" s="27"/>
      <c r="AVG143" s="27"/>
      <c r="AVH143" s="27"/>
      <c r="AVI143" s="27"/>
      <c r="AVJ143" s="27"/>
      <c r="AVK143" s="27"/>
      <c r="AVL143" s="27"/>
      <c r="AVM143" s="27"/>
      <c r="AVN143" s="27"/>
      <c r="AVO143" s="27"/>
      <c r="AVP143" s="27"/>
      <c r="AVQ143" s="27"/>
      <c r="AVR143" s="27"/>
      <c r="AVS143" s="27"/>
      <c r="AVT143" s="27"/>
      <c r="AVU143" s="27"/>
      <c r="AVV143" s="27"/>
      <c r="AVW143" s="27"/>
      <c r="AVX143" s="27"/>
      <c r="AVY143" s="27"/>
      <c r="AVZ143" s="27"/>
      <c r="AWA143" s="27"/>
      <c r="AWB143" s="27"/>
      <c r="AWC143" s="27"/>
      <c r="AWD143" s="27"/>
      <c r="AWE143" s="27"/>
      <c r="AWF143" s="27"/>
      <c r="AWG143" s="27"/>
      <c r="AWH143" s="27"/>
      <c r="AWI143" s="27"/>
      <c r="AWJ143" s="27"/>
      <c r="AWK143" s="27"/>
      <c r="AWL143" s="27"/>
      <c r="AWM143" s="27"/>
      <c r="AWN143" s="27"/>
      <c r="AWO143" s="27"/>
      <c r="AWP143" s="27"/>
      <c r="AWQ143" s="27"/>
      <c r="AWR143" s="27"/>
      <c r="AWS143" s="27"/>
      <c r="AWT143" s="27"/>
      <c r="AWU143" s="27"/>
      <c r="AWV143" s="27"/>
      <c r="AWW143" s="27"/>
      <c r="AWX143" s="27"/>
      <c r="AWY143" s="27"/>
      <c r="AWZ143" s="27"/>
      <c r="AXA143" s="27"/>
      <c r="AXB143" s="27"/>
      <c r="AXC143" s="27"/>
      <c r="AXD143" s="27"/>
      <c r="AXE143" s="27"/>
      <c r="AXF143" s="27"/>
      <c r="AXG143" s="27"/>
      <c r="AXH143" s="27"/>
      <c r="AXI143" s="27"/>
      <c r="AXJ143" s="27"/>
      <c r="AXK143" s="27"/>
      <c r="AXL143" s="27"/>
      <c r="AXM143" s="27"/>
      <c r="AXN143" s="27"/>
      <c r="AXO143" s="27"/>
      <c r="AXP143" s="27"/>
      <c r="AXQ143" s="27"/>
      <c r="AXR143" s="27"/>
      <c r="AXS143" s="27"/>
      <c r="AXT143" s="27"/>
      <c r="AXU143" s="27"/>
      <c r="AXV143" s="27"/>
      <c r="AXW143" s="27"/>
      <c r="AXX143" s="27"/>
      <c r="AXY143" s="27"/>
      <c r="AXZ143" s="27"/>
      <c r="AYA143" s="27"/>
      <c r="AYB143" s="27"/>
      <c r="AYC143" s="27"/>
      <c r="AYD143" s="27"/>
      <c r="AYE143" s="27"/>
      <c r="AYF143" s="27"/>
      <c r="AYG143" s="27"/>
      <c r="AYH143" s="27"/>
      <c r="AYI143" s="27"/>
      <c r="AYJ143" s="27"/>
      <c r="AYK143" s="27"/>
      <c r="AYL143" s="27"/>
      <c r="AYM143" s="27"/>
      <c r="AYN143" s="27"/>
      <c r="AYO143" s="27"/>
      <c r="AYP143" s="27"/>
      <c r="AYQ143" s="27"/>
      <c r="AYR143" s="27"/>
      <c r="AYS143" s="27"/>
      <c r="AYT143" s="27"/>
      <c r="AYU143" s="27"/>
      <c r="AYV143" s="27"/>
      <c r="AYW143" s="27"/>
      <c r="AYX143" s="27"/>
      <c r="AYY143" s="27"/>
      <c r="AYZ143" s="27"/>
      <c r="AZA143" s="27"/>
      <c r="AZB143" s="27"/>
      <c r="AZC143" s="27"/>
      <c r="AZD143" s="27"/>
      <c r="AZE143" s="27"/>
      <c r="AZF143" s="27"/>
      <c r="AZG143" s="27"/>
      <c r="AZH143" s="27"/>
      <c r="AZI143" s="27"/>
      <c r="AZJ143" s="27"/>
      <c r="AZK143" s="27"/>
      <c r="AZL143" s="27"/>
      <c r="AZM143" s="27"/>
      <c r="AZN143" s="27"/>
      <c r="AZO143" s="27"/>
      <c r="AZP143" s="27"/>
      <c r="AZQ143" s="27"/>
      <c r="AZR143" s="27"/>
      <c r="AZS143" s="27"/>
      <c r="AZT143" s="27"/>
      <c r="AZU143" s="27"/>
      <c r="AZV143" s="27"/>
      <c r="AZW143" s="27"/>
      <c r="AZX143" s="27"/>
      <c r="AZY143" s="27"/>
      <c r="AZZ143" s="27"/>
      <c r="BAA143" s="27"/>
      <c r="BAB143" s="27"/>
      <c r="BAC143" s="27"/>
      <c r="BAD143" s="27"/>
      <c r="BAE143" s="27"/>
      <c r="BAF143" s="27"/>
      <c r="BAG143" s="27"/>
      <c r="BAH143" s="27"/>
      <c r="BAI143" s="27"/>
      <c r="BAJ143" s="27"/>
      <c r="BAK143" s="27"/>
      <c r="BAL143" s="27"/>
      <c r="BAM143" s="27"/>
      <c r="BAN143" s="27"/>
      <c r="BAO143" s="27"/>
      <c r="BAP143" s="27"/>
      <c r="BAQ143" s="27"/>
      <c r="BAR143" s="27"/>
      <c r="BAS143" s="27"/>
      <c r="BAT143" s="27"/>
      <c r="BAU143" s="27"/>
      <c r="BAV143" s="27"/>
      <c r="BAW143" s="27"/>
      <c r="BAX143" s="27"/>
      <c r="BAY143" s="27"/>
      <c r="BAZ143" s="27"/>
      <c r="BBA143" s="27"/>
      <c r="BBB143" s="27"/>
      <c r="BBC143" s="27"/>
      <c r="BBD143" s="27"/>
      <c r="BBE143" s="27"/>
      <c r="BBF143" s="27"/>
      <c r="BBG143" s="27"/>
      <c r="BBH143" s="27"/>
      <c r="BBI143" s="27"/>
      <c r="BBJ143" s="27"/>
      <c r="BBK143" s="27"/>
      <c r="BBL143" s="27"/>
      <c r="BBM143" s="27"/>
      <c r="BBN143" s="27"/>
      <c r="BBO143" s="27"/>
      <c r="BBP143" s="27"/>
      <c r="BBQ143" s="27"/>
      <c r="BBR143" s="27"/>
      <c r="BBS143" s="27"/>
      <c r="BBT143" s="27"/>
      <c r="BBU143" s="27"/>
      <c r="BBV143" s="27"/>
      <c r="BBW143" s="27"/>
      <c r="BBX143" s="27"/>
      <c r="BBY143" s="27"/>
      <c r="BBZ143" s="27"/>
      <c r="BCA143" s="27"/>
      <c r="BCB143" s="27"/>
      <c r="BCC143" s="27"/>
      <c r="BCD143" s="27"/>
      <c r="BCE143" s="27"/>
      <c r="BCF143" s="27"/>
      <c r="BCG143" s="27"/>
      <c r="BCH143" s="27"/>
      <c r="BCI143" s="27"/>
      <c r="BCJ143" s="27"/>
      <c r="BCK143" s="27"/>
      <c r="BCL143" s="27"/>
      <c r="BCM143" s="27"/>
      <c r="BCN143" s="27"/>
      <c r="BCO143" s="27"/>
      <c r="BCP143" s="27"/>
      <c r="BCQ143" s="27"/>
      <c r="BCR143" s="27"/>
      <c r="BCS143" s="27"/>
      <c r="BCT143" s="27"/>
      <c r="BCU143" s="27"/>
      <c r="BCV143" s="27"/>
      <c r="BCW143" s="27"/>
      <c r="BCX143" s="27"/>
      <c r="BCY143" s="27"/>
      <c r="BCZ143" s="27"/>
      <c r="BDA143" s="27"/>
      <c r="BDB143" s="27"/>
      <c r="BDC143" s="27"/>
      <c r="BDD143" s="27"/>
      <c r="BDE143" s="27"/>
      <c r="BDF143" s="27"/>
      <c r="BDG143" s="27"/>
      <c r="BDH143" s="27"/>
      <c r="BDI143" s="27"/>
      <c r="BDJ143" s="27"/>
      <c r="BDK143" s="27"/>
      <c r="BDL143" s="27"/>
      <c r="BDM143" s="27"/>
      <c r="BDN143" s="27"/>
      <c r="BDO143" s="27"/>
      <c r="BDP143" s="27"/>
      <c r="BDQ143" s="27"/>
      <c r="BDR143" s="27"/>
      <c r="BDS143" s="27"/>
      <c r="BDT143" s="27"/>
      <c r="BDU143" s="27"/>
      <c r="BDV143" s="27"/>
      <c r="BDW143" s="27"/>
      <c r="BDX143" s="27"/>
      <c r="BDY143" s="27"/>
      <c r="BDZ143" s="27"/>
      <c r="BEA143" s="27"/>
      <c r="BEB143" s="27"/>
      <c r="BEC143" s="27"/>
      <c r="BED143" s="27"/>
      <c r="BEE143" s="27"/>
      <c r="BEF143" s="27"/>
      <c r="BEG143" s="27"/>
      <c r="BEH143" s="27"/>
      <c r="BEI143" s="27"/>
      <c r="BEJ143" s="27"/>
      <c r="BEK143" s="27"/>
      <c r="BEL143" s="27"/>
      <c r="BEM143" s="27"/>
      <c r="BEN143" s="27"/>
      <c r="BEO143" s="27"/>
      <c r="BEP143" s="27"/>
      <c r="BEQ143" s="27"/>
      <c r="BER143" s="27"/>
      <c r="BES143" s="27"/>
      <c r="BET143" s="27"/>
      <c r="BEU143" s="27"/>
      <c r="BEV143" s="27"/>
      <c r="BEW143" s="27"/>
      <c r="BEX143" s="27"/>
      <c r="BEY143" s="27"/>
      <c r="BEZ143" s="27"/>
      <c r="BFA143" s="27"/>
      <c r="BFB143" s="27"/>
      <c r="BFC143" s="27"/>
      <c r="BFD143" s="27"/>
      <c r="BFE143" s="27"/>
      <c r="BFF143" s="27"/>
      <c r="BFG143" s="27"/>
      <c r="BFH143" s="27"/>
      <c r="BFI143" s="27"/>
      <c r="BFJ143" s="27"/>
      <c r="BFK143" s="27"/>
      <c r="BFL143" s="27"/>
      <c r="BFM143" s="27"/>
      <c r="BFN143" s="27"/>
      <c r="BFO143" s="27"/>
      <c r="BFP143" s="27"/>
      <c r="BFQ143" s="27"/>
      <c r="BFR143" s="27"/>
      <c r="BFS143" s="27"/>
      <c r="BFT143" s="27"/>
      <c r="BFU143" s="27"/>
      <c r="BFV143" s="27"/>
      <c r="BFW143" s="27"/>
      <c r="BFX143" s="27"/>
      <c r="BFY143" s="27"/>
      <c r="BFZ143" s="27"/>
      <c r="BGA143" s="27"/>
      <c r="BGB143" s="27"/>
      <c r="BGC143" s="27"/>
      <c r="BGD143" s="27"/>
      <c r="BGE143" s="27"/>
      <c r="BGF143" s="27"/>
      <c r="BGG143" s="27"/>
      <c r="BGH143" s="27"/>
      <c r="BGI143" s="27"/>
      <c r="BGJ143" s="27"/>
      <c r="BGK143" s="27"/>
      <c r="BGL143" s="27"/>
      <c r="BGM143" s="27"/>
      <c r="BGN143" s="27"/>
      <c r="BGO143" s="27"/>
      <c r="BGP143" s="27"/>
      <c r="BGQ143" s="27"/>
      <c r="BGR143" s="27"/>
      <c r="BGS143" s="27"/>
      <c r="BGT143" s="27"/>
      <c r="BGU143" s="27"/>
      <c r="BGV143" s="27"/>
      <c r="BGW143" s="27"/>
      <c r="BGX143" s="27"/>
      <c r="BGY143" s="27"/>
      <c r="BGZ143" s="27"/>
      <c r="BHA143" s="27"/>
      <c r="BHB143" s="27"/>
      <c r="BHC143" s="27"/>
      <c r="BHD143" s="27"/>
      <c r="BHE143" s="27"/>
      <c r="BHF143" s="27"/>
      <c r="BHG143" s="27"/>
      <c r="BHH143" s="27"/>
      <c r="BHI143" s="27"/>
      <c r="BHJ143" s="27"/>
      <c r="BHK143" s="27"/>
      <c r="BHL143" s="27"/>
      <c r="BHM143" s="27"/>
      <c r="BHN143" s="27"/>
      <c r="BHO143" s="27"/>
      <c r="BHP143" s="27"/>
      <c r="BHQ143" s="27"/>
      <c r="BHR143" s="27"/>
      <c r="BHS143" s="27"/>
      <c r="BHT143" s="27"/>
      <c r="BHU143" s="27"/>
      <c r="BHV143" s="27"/>
      <c r="BHW143" s="27"/>
      <c r="BHX143" s="27"/>
      <c r="BHY143" s="27"/>
      <c r="BHZ143" s="27"/>
      <c r="BIA143" s="27"/>
      <c r="BIB143" s="27"/>
      <c r="BIC143" s="27"/>
      <c r="BID143" s="27"/>
      <c r="BIE143" s="27"/>
      <c r="BIF143" s="27"/>
      <c r="BIG143" s="27"/>
      <c r="BIH143" s="27"/>
      <c r="BII143" s="27"/>
      <c r="BIJ143" s="27"/>
      <c r="BIK143" s="27"/>
      <c r="BIL143" s="27"/>
      <c r="BIM143" s="27"/>
      <c r="BIN143" s="27"/>
      <c r="BIO143" s="27"/>
      <c r="BIP143" s="27"/>
      <c r="BIQ143" s="27"/>
      <c r="BIR143" s="27"/>
      <c r="BIS143" s="27"/>
      <c r="BIT143" s="27"/>
      <c r="BIU143" s="27"/>
      <c r="BIV143" s="27"/>
      <c r="BIW143" s="27"/>
      <c r="BIX143" s="27"/>
      <c r="BIY143" s="27"/>
      <c r="BIZ143" s="27"/>
      <c r="BJA143" s="27"/>
      <c r="BJB143" s="27"/>
      <c r="BJC143" s="27"/>
      <c r="BJD143" s="27"/>
      <c r="BJE143" s="27"/>
      <c r="BJF143" s="27"/>
      <c r="BJG143" s="27"/>
      <c r="BJH143" s="27"/>
      <c r="BJI143" s="27"/>
      <c r="BJJ143" s="27"/>
      <c r="BJK143" s="27"/>
      <c r="BJL143" s="27"/>
      <c r="BJM143" s="27"/>
      <c r="BJN143" s="27"/>
      <c r="BJO143" s="27"/>
      <c r="BJP143" s="27"/>
      <c r="BJQ143" s="27"/>
      <c r="BJR143" s="27"/>
      <c r="BJS143" s="27"/>
      <c r="BJT143" s="27"/>
      <c r="BJU143" s="27"/>
      <c r="BJV143" s="27"/>
      <c r="BJW143" s="27"/>
      <c r="BJX143" s="27"/>
      <c r="BJY143" s="27"/>
      <c r="BJZ143" s="27"/>
      <c r="BKA143" s="27"/>
      <c r="BKB143" s="27"/>
      <c r="BKC143" s="27"/>
      <c r="BKD143" s="27"/>
      <c r="BKE143" s="27"/>
      <c r="BKF143" s="27"/>
      <c r="BKG143" s="27"/>
      <c r="BKH143" s="27"/>
      <c r="BKI143" s="27"/>
      <c r="BKJ143" s="27"/>
      <c r="BKK143" s="27"/>
      <c r="BKL143" s="27"/>
      <c r="BKM143" s="27"/>
      <c r="BKN143" s="27"/>
      <c r="BKO143" s="27"/>
      <c r="BKP143" s="27"/>
      <c r="BKQ143" s="27"/>
      <c r="BKR143" s="27"/>
      <c r="BKS143" s="27"/>
      <c r="BKT143" s="27"/>
      <c r="BKU143" s="27"/>
      <c r="BKV143" s="27"/>
      <c r="BKW143" s="27"/>
      <c r="BKX143" s="27"/>
      <c r="BKY143" s="27"/>
      <c r="BKZ143" s="27"/>
      <c r="BLA143" s="27"/>
      <c r="BLB143" s="27"/>
      <c r="BLC143" s="27"/>
      <c r="BLD143" s="27"/>
      <c r="BLE143" s="27"/>
      <c r="BLF143" s="27"/>
      <c r="BLG143" s="27"/>
      <c r="BLH143" s="27"/>
      <c r="BLI143" s="27"/>
      <c r="BLJ143" s="27"/>
      <c r="BLK143" s="27"/>
      <c r="BLL143" s="27"/>
      <c r="BLM143" s="27"/>
      <c r="BLN143" s="27"/>
      <c r="BLO143" s="27"/>
      <c r="BLP143" s="27"/>
      <c r="BLQ143" s="27"/>
      <c r="BLR143" s="27"/>
      <c r="BLS143" s="27"/>
      <c r="BLT143" s="27"/>
      <c r="BLU143" s="27"/>
      <c r="BLV143" s="27"/>
      <c r="BLW143" s="27"/>
      <c r="BLX143" s="27"/>
      <c r="BLY143" s="27"/>
      <c r="BLZ143" s="27"/>
      <c r="BMA143" s="27"/>
      <c r="BMB143" s="27"/>
      <c r="BMC143" s="27"/>
      <c r="BMD143" s="27"/>
      <c r="BME143" s="27"/>
      <c r="BMF143" s="27"/>
      <c r="BMG143" s="27"/>
      <c r="BMH143" s="27"/>
      <c r="BMI143" s="27"/>
      <c r="BMJ143" s="27"/>
      <c r="BMK143" s="27"/>
      <c r="BML143" s="27"/>
      <c r="BMM143" s="27"/>
      <c r="BMN143" s="27"/>
      <c r="BMO143" s="27"/>
      <c r="BMP143" s="27"/>
      <c r="BMQ143" s="27"/>
      <c r="BMR143" s="27"/>
      <c r="BMS143" s="27"/>
      <c r="BMT143" s="27"/>
      <c r="BMU143" s="27"/>
      <c r="BMV143" s="27"/>
      <c r="BMW143" s="27"/>
      <c r="BMX143" s="27"/>
      <c r="BMY143" s="27"/>
      <c r="BMZ143" s="27"/>
      <c r="BNA143" s="27"/>
      <c r="BNB143" s="27"/>
      <c r="BNC143" s="27"/>
      <c r="BND143" s="27"/>
      <c r="BNE143" s="27"/>
      <c r="BNF143" s="27"/>
      <c r="BNG143" s="27"/>
      <c r="BNH143" s="27"/>
      <c r="BNI143" s="27"/>
      <c r="BNJ143" s="27"/>
      <c r="BNK143" s="27"/>
      <c r="BNL143" s="27"/>
      <c r="BNM143" s="27"/>
      <c r="BNN143" s="27"/>
      <c r="BNO143" s="27"/>
      <c r="BNP143" s="27"/>
      <c r="BNQ143" s="27"/>
      <c r="BNR143" s="27"/>
      <c r="BNS143" s="27"/>
      <c r="BNT143" s="27"/>
      <c r="BNU143" s="27"/>
      <c r="BNV143" s="27"/>
      <c r="BNW143" s="27"/>
      <c r="BNX143" s="27"/>
      <c r="BNY143" s="27"/>
      <c r="BNZ143" s="27"/>
      <c r="BOA143" s="27"/>
      <c r="BOB143" s="27"/>
      <c r="BOC143" s="27"/>
      <c r="BOD143" s="27"/>
      <c r="BOE143" s="27"/>
      <c r="BOF143" s="27"/>
      <c r="BOG143" s="27"/>
      <c r="BOH143" s="27"/>
      <c r="BOI143" s="27"/>
      <c r="BOJ143" s="27"/>
      <c r="BOK143" s="27"/>
      <c r="BOL143" s="27"/>
      <c r="BOM143" s="27"/>
      <c r="BON143" s="27"/>
      <c r="BOO143" s="27"/>
      <c r="BOP143" s="27"/>
      <c r="BOQ143" s="27"/>
      <c r="BOR143" s="27"/>
      <c r="BOS143" s="27"/>
      <c r="BOT143" s="27"/>
      <c r="BOU143" s="27"/>
      <c r="BOV143" s="27"/>
      <c r="BOW143" s="27"/>
      <c r="BOX143" s="27"/>
      <c r="BOY143" s="27"/>
      <c r="BOZ143" s="27"/>
      <c r="BPA143" s="27"/>
      <c r="BPB143" s="27"/>
      <c r="BPC143" s="27"/>
      <c r="BPD143" s="27"/>
      <c r="BPE143" s="27"/>
      <c r="BPF143" s="27"/>
      <c r="BPG143" s="27"/>
      <c r="BPH143" s="27"/>
      <c r="BPI143" s="27"/>
      <c r="BPJ143" s="27"/>
      <c r="BPK143" s="27"/>
      <c r="BPL143" s="27"/>
      <c r="BPM143" s="27"/>
      <c r="BPN143" s="27"/>
      <c r="BPO143" s="27"/>
      <c r="BPP143" s="27"/>
      <c r="BPQ143" s="27"/>
      <c r="BPR143" s="27"/>
      <c r="BPS143" s="27"/>
      <c r="BPT143" s="27"/>
      <c r="BPU143" s="27"/>
      <c r="BPV143" s="27"/>
      <c r="BPW143" s="27"/>
      <c r="BPX143" s="27"/>
      <c r="BPY143" s="27"/>
      <c r="BPZ143" s="27"/>
      <c r="BQA143" s="27"/>
      <c r="BQB143" s="27"/>
      <c r="BQC143" s="27"/>
      <c r="BQD143" s="27"/>
      <c r="BQE143" s="27"/>
      <c r="BQF143" s="27"/>
      <c r="BQG143" s="27"/>
      <c r="BQH143" s="27"/>
      <c r="BQI143" s="27"/>
      <c r="BQJ143" s="27"/>
      <c r="BQK143" s="27"/>
      <c r="BQL143" s="27"/>
      <c r="BQM143" s="27"/>
      <c r="BQN143" s="27"/>
      <c r="BQO143" s="27"/>
      <c r="BQP143" s="27"/>
      <c r="BQQ143" s="27"/>
      <c r="BQR143" s="27"/>
      <c r="BQS143" s="27"/>
      <c r="BQT143" s="27"/>
      <c r="BQU143" s="27"/>
      <c r="BQV143" s="27"/>
      <c r="BQW143" s="27"/>
      <c r="BQX143" s="27"/>
      <c r="BQY143" s="27"/>
      <c r="BQZ143" s="27"/>
      <c r="BRA143" s="27"/>
      <c r="BRB143" s="27"/>
      <c r="BRC143" s="27"/>
      <c r="BRD143" s="27"/>
      <c r="BRE143" s="27"/>
      <c r="BRF143" s="27"/>
      <c r="BRG143" s="27"/>
      <c r="BRH143" s="27"/>
      <c r="BRI143" s="27"/>
      <c r="BRJ143" s="27"/>
      <c r="BRK143" s="27"/>
      <c r="BRL143" s="27"/>
      <c r="BRM143" s="27"/>
      <c r="BRN143" s="27"/>
      <c r="BRO143" s="27"/>
      <c r="BRP143" s="27"/>
      <c r="BRQ143" s="27"/>
      <c r="BRR143" s="27"/>
      <c r="BRS143" s="27"/>
      <c r="BRT143" s="27"/>
      <c r="BRU143" s="27"/>
      <c r="BRV143" s="27"/>
      <c r="BRW143" s="27"/>
      <c r="BRX143" s="27"/>
      <c r="BRY143" s="27"/>
      <c r="BRZ143" s="27"/>
      <c r="BSA143" s="27"/>
      <c r="BSB143" s="27"/>
      <c r="BSC143" s="27"/>
      <c r="BSD143" s="27"/>
      <c r="BSE143" s="27"/>
      <c r="BSF143" s="27"/>
      <c r="BSG143" s="27"/>
      <c r="BSH143" s="27"/>
      <c r="BSI143" s="27"/>
      <c r="BSJ143" s="27"/>
      <c r="BSK143" s="27"/>
      <c r="BSL143" s="27"/>
      <c r="BSM143" s="27"/>
      <c r="BSN143" s="27"/>
      <c r="BSO143" s="27"/>
      <c r="BSP143" s="27"/>
      <c r="BSQ143" s="27"/>
      <c r="BSR143" s="27"/>
      <c r="BSS143" s="27"/>
      <c r="BST143" s="27"/>
      <c r="BSU143" s="27"/>
      <c r="BSV143" s="27"/>
      <c r="BSW143" s="27"/>
      <c r="BSX143" s="27"/>
      <c r="BSY143" s="27"/>
      <c r="BSZ143" s="27"/>
      <c r="BTA143" s="27"/>
      <c r="BTB143" s="27"/>
      <c r="BTC143" s="27"/>
      <c r="BTD143" s="27"/>
      <c r="BTE143" s="27"/>
      <c r="BTF143" s="27"/>
      <c r="BTG143" s="27"/>
      <c r="BTH143" s="27"/>
      <c r="BTI143" s="27"/>
      <c r="BTJ143" s="27"/>
      <c r="BTK143" s="27"/>
      <c r="BTL143" s="27"/>
      <c r="BTM143" s="27"/>
      <c r="BTN143" s="27"/>
      <c r="BTO143" s="27"/>
      <c r="BTP143" s="27"/>
      <c r="BTQ143" s="27"/>
      <c r="BTR143" s="27"/>
      <c r="BTS143" s="27"/>
      <c r="BTT143" s="27"/>
      <c r="BTU143" s="27"/>
      <c r="BTV143" s="27"/>
      <c r="BTW143" s="27"/>
      <c r="BTX143" s="27"/>
      <c r="BTY143" s="27"/>
      <c r="BTZ143" s="27"/>
      <c r="BUA143" s="27"/>
      <c r="BUB143" s="27"/>
      <c r="BUC143" s="27"/>
      <c r="BUD143" s="27"/>
      <c r="BUE143" s="27"/>
      <c r="BUF143" s="27"/>
      <c r="BUG143" s="27"/>
      <c r="BUH143" s="27"/>
      <c r="BUI143" s="27"/>
      <c r="BUJ143" s="27"/>
      <c r="BUK143" s="27"/>
      <c r="BUL143" s="27"/>
      <c r="BUM143" s="27"/>
      <c r="BUN143" s="27"/>
      <c r="BUO143" s="27"/>
      <c r="BUP143" s="27"/>
      <c r="BUQ143" s="27"/>
      <c r="BUR143" s="27"/>
      <c r="BUS143" s="27"/>
      <c r="BUT143" s="27"/>
      <c r="BUU143" s="27"/>
      <c r="BUV143" s="27"/>
      <c r="BUW143" s="27"/>
      <c r="BUX143" s="27"/>
      <c r="BUY143" s="27"/>
      <c r="BUZ143" s="27"/>
      <c r="BVA143" s="27"/>
      <c r="BVB143" s="27"/>
      <c r="BVC143" s="27"/>
      <c r="BVD143" s="27"/>
      <c r="BVE143" s="27"/>
      <c r="BVF143" s="27"/>
      <c r="BVG143" s="27"/>
      <c r="BVH143" s="27"/>
      <c r="BVI143" s="27"/>
      <c r="BVJ143" s="27"/>
      <c r="BVK143" s="27"/>
      <c r="BVL143" s="27"/>
      <c r="BVM143" s="27"/>
      <c r="BVN143" s="27"/>
      <c r="BVO143" s="27"/>
      <c r="BVP143" s="27"/>
      <c r="BVQ143" s="27"/>
      <c r="BVR143" s="27"/>
      <c r="BVS143" s="27"/>
      <c r="BVT143" s="27"/>
      <c r="BVU143" s="27"/>
      <c r="BVV143" s="27"/>
      <c r="BVW143" s="27"/>
      <c r="BVX143" s="27"/>
      <c r="BVY143" s="27"/>
      <c r="BVZ143" s="27"/>
      <c r="BWA143" s="27"/>
      <c r="BWB143" s="27"/>
      <c r="BWC143" s="27"/>
      <c r="BWD143" s="27"/>
      <c r="BWE143" s="27"/>
      <c r="BWF143" s="27"/>
      <c r="BWG143" s="27"/>
      <c r="BWH143" s="27"/>
      <c r="BWI143" s="27"/>
      <c r="BWJ143" s="27"/>
      <c r="BWK143" s="27"/>
      <c r="BWL143" s="27"/>
      <c r="BWM143" s="27"/>
      <c r="BWN143" s="27"/>
      <c r="BWO143" s="27"/>
      <c r="BWP143" s="27"/>
      <c r="BWQ143" s="27"/>
      <c r="BWR143" s="27"/>
      <c r="BWS143" s="27"/>
      <c r="BWT143" s="27"/>
      <c r="BWU143" s="27"/>
      <c r="BWV143" s="27"/>
      <c r="BWW143" s="27"/>
      <c r="BWX143" s="27"/>
      <c r="BWY143" s="27"/>
      <c r="BWZ143" s="27"/>
      <c r="BXA143" s="27"/>
      <c r="BXB143" s="27"/>
      <c r="BXC143" s="27"/>
      <c r="BXD143" s="27"/>
      <c r="BXE143" s="27"/>
      <c r="BXF143" s="27"/>
      <c r="BXG143" s="27"/>
      <c r="BXH143" s="27"/>
      <c r="BXI143" s="27"/>
      <c r="BXJ143" s="27"/>
      <c r="BXK143" s="27"/>
      <c r="BXL143" s="27"/>
      <c r="BXM143" s="27"/>
      <c r="BXN143" s="27"/>
      <c r="BXO143" s="27"/>
      <c r="BXP143" s="27"/>
      <c r="BXQ143" s="27"/>
      <c r="BXR143" s="27"/>
      <c r="BXS143" s="27"/>
      <c r="BXT143" s="27"/>
      <c r="BXU143" s="27"/>
      <c r="BXV143" s="27"/>
      <c r="BXW143" s="27"/>
      <c r="BXX143" s="27"/>
      <c r="BXY143" s="27"/>
      <c r="BXZ143" s="27"/>
      <c r="BYA143" s="27"/>
      <c r="BYB143" s="27"/>
      <c r="BYC143" s="27"/>
      <c r="BYD143" s="27"/>
      <c r="BYE143" s="27"/>
      <c r="BYF143" s="27"/>
      <c r="BYG143" s="27"/>
      <c r="BYH143" s="27"/>
      <c r="BYI143" s="27"/>
      <c r="BYJ143" s="27"/>
      <c r="BYK143" s="27"/>
      <c r="BYL143" s="27"/>
      <c r="BYM143" s="27"/>
      <c r="BYN143" s="27"/>
      <c r="BYO143" s="27"/>
      <c r="BYP143" s="27"/>
      <c r="BYQ143" s="27"/>
      <c r="BYR143" s="27"/>
      <c r="BYS143" s="27"/>
      <c r="BYT143" s="27"/>
      <c r="BYU143" s="27"/>
      <c r="BYV143" s="27"/>
      <c r="BYW143" s="27"/>
      <c r="BYX143" s="27"/>
      <c r="BYY143" s="27"/>
      <c r="BYZ143" s="27"/>
      <c r="BZA143" s="27"/>
      <c r="BZB143" s="27"/>
      <c r="BZC143" s="27"/>
      <c r="BZD143" s="27"/>
      <c r="BZE143" s="27"/>
      <c r="BZF143" s="27"/>
      <c r="BZG143" s="27"/>
      <c r="BZH143" s="27"/>
      <c r="BZI143" s="27"/>
      <c r="BZJ143" s="27"/>
      <c r="BZK143" s="27"/>
      <c r="BZL143" s="27"/>
      <c r="BZM143" s="27"/>
      <c r="BZN143" s="27"/>
      <c r="BZO143" s="27"/>
      <c r="BZP143" s="27"/>
      <c r="BZQ143" s="27"/>
      <c r="BZR143" s="27"/>
      <c r="BZS143" s="27"/>
      <c r="BZT143" s="27"/>
      <c r="BZU143" s="27"/>
      <c r="BZV143" s="27"/>
      <c r="BZW143" s="27"/>
      <c r="BZX143" s="27"/>
      <c r="BZY143" s="27"/>
      <c r="BZZ143" s="27"/>
      <c r="CAA143" s="27"/>
      <c r="CAB143" s="27"/>
      <c r="CAC143" s="27"/>
      <c r="CAD143" s="27"/>
      <c r="CAE143" s="27"/>
      <c r="CAF143" s="27"/>
      <c r="CAG143" s="27"/>
      <c r="CAH143" s="27"/>
      <c r="CAI143" s="27"/>
      <c r="CAJ143" s="27"/>
      <c r="CAK143" s="27"/>
      <c r="CAL143" s="27"/>
      <c r="CAM143" s="27"/>
      <c r="CAN143" s="27"/>
      <c r="CAO143" s="27"/>
      <c r="CAP143" s="27"/>
      <c r="CAQ143" s="27"/>
      <c r="CAR143" s="27"/>
      <c r="CAS143" s="27"/>
      <c r="CAT143" s="27"/>
      <c r="CAU143" s="27"/>
      <c r="CAV143" s="27"/>
      <c r="CAW143" s="27"/>
      <c r="CAX143" s="27"/>
      <c r="CAY143" s="27"/>
      <c r="CAZ143" s="27"/>
      <c r="CBA143" s="27"/>
      <c r="CBB143" s="27"/>
      <c r="CBC143" s="27"/>
      <c r="CBD143" s="27"/>
      <c r="CBE143" s="27"/>
      <c r="CBF143" s="27"/>
      <c r="CBG143" s="27"/>
      <c r="CBH143" s="27"/>
      <c r="CBI143" s="27"/>
      <c r="CBJ143" s="27"/>
      <c r="CBK143" s="27"/>
      <c r="CBL143" s="27"/>
      <c r="CBM143" s="27"/>
      <c r="CBN143" s="27"/>
      <c r="CBO143" s="27"/>
      <c r="CBP143" s="27"/>
      <c r="CBQ143" s="27"/>
      <c r="CBR143" s="27"/>
      <c r="CBS143" s="27"/>
      <c r="CBT143" s="27"/>
      <c r="CBU143" s="27"/>
      <c r="CBV143" s="27"/>
      <c r="CBW143" s="27"/>
      <c r="CBX143" s="27"/>
      <c r="CBY143" s="27"/>
      <c r="CBZ143" s="27"/>
      <c r="CCA143" s="27"/>
      <c r="CCB143" s="27"/>
      <c r="CCC143" s="27"/>
      <c r="CCD143" s="27"/>
      <c r="CCE143" s="27"/>
      <c r="CCF143" s="27"/>
      <c r="CCG143" s="27"/>
      <c r="CCH143" s="27"/>
      <c r="CCI143" s="27"/>
      <c r="CCJ143" s="27"/>
      <c r="CCK143" s="27"/>
      <c r="CCL143" s="27"/>
      <c r="CCM143" s="27"/>
      <c r="CCN143" s="27"/>
      <c r="CCO143" s="27"/>
      <c r="CCP143" s="27"/>
      <c r="CCQ143" s="27"/>
      <c r="CCR143" s="27"/>
      <c r="CCS143" s="27"/>
      <c r="CCT143" s="27"/>
      <c r="CCU143" s="27"/>
      <c r="CCV143" s="27"/>
      <c r="CCW143" s="27"/>
      <c r="CCX143" s="27"/>
      <c r="CCY143" s="27"/>
      <c r="CCZ143" s="27"/>
      <c r="CDA143" s="27"/>
      <c r="CDB143" s="27"/>
      <c r="CDC143" s="27"/>
      <c r="CDD143" s="27"/>
      <c r="CDE143" s="27"/>
      <c r="CDF143" s="27"/>
      <c r="CDG143" s="27"/>
      <c r="CDH143" s="27"/>
      <c r="CDI143" s="27"/>
      <c r="CDJ143" s="27"/>
      <c r="CDK143" s="27"/>
      <c r="CDL143" s="27"/>
      <c r="CDM143" s="27"/>
      <c r="CDN143" s="27"/>
      <c r="CDO143" s="27"/>
      <c r="CDP143" s="27"/>
      <c r="CDQ143" s="27"/>
      <c r="CDR143" s="27"/>
      <c r="CDS143" s="27"/>
      <c r="CDT143" s="27"/>
      <c r="CDU143" s="27"/>
      <c r="CDV143" s="27"/>
      <c r="CDW143" s="27"/>
      <c r="CDX143" s="27"/>
      <c r="CDY143" s="27"/>
      <c r="CDZ143" s="27"/>
      <c r="CEA143" s="27"/>
      <c r="CEB143" s="27"/>
      <c r="CEC143" s="27"/>
      <c r="CED143" s="27"/>
      <c r="CEE143" s="27"/>
      <c r="CEF143" s="27"/>
      <c r="CEG143" s="27"/>
      <c r="CEH143" s="27"/>
      <c r="CEI143" s="27"/>
      <c r="CEJ143" s="27"/>
      <c r="CEK143" s="27"/>
      <c r="CEL143" s="27"/>
      <c r="CEM143" s="27"/>
      <c r="CEN143" s="27"/>
      <c r="CEO143" s="27"/>
      <c r="CEP143" s="27"/>
      <c r="CEQ143" s="27"/>
      <c r="CER143" s="27"/>
      <c r="CES143" s="27"/>
      <c r="CET143" s="27"/>
      <c r="CEU143" s="27"/>
      <c r="CEV143" s="27"/>
      <c r="CEW143" s="27"/>
      <c r="CEX143" s="27"/>
      <c r="CEY143" s="27"/>
      <c r="CEZ143" s="27"/>
      <c r="CFA143" s="27"/>
      <c r="CFB143" s="27"/>
      <c r="CFC143" s="27"/>
      <c r="CFD143" s="27"/>
      <c r="CFE143" s="27"/>
      <c r="CFF143" s="27"/>
      <c r="CFG143" s="27"/>
      <c r="CFH143" s="27"/>
      <c r="CFI143" s="27"/>
      <c r="CFJ143" s="27"/>
      <c r="CFK143" s="27"/>
      <c r="CFL143" s="27"/>
      <c r="CFM143" s="27"/>
      <c r="CFN143" s="27"/>
      <c r="CFO143" s="27"/>
      <c r="CFP143" s="27"/>
      <c r="CFQ143" s="27"/>
      <c r="CFR143" s="27"/>
      <c r="CFS143" s="27"/>
      <c r="CFT143" s="27"/>
      <c r="CFU143" s="27"/>
      <c r="CFV143" s="27"/>
      <c r="CFW143" s="27"/>
      <c r="CFX143" s="27"/>
      <c r="CFY143" s="27"/>
      <c r="CFZ143" s="27"/>
      <c r="CGA143" s="27"/>
      <c r="CGB143" s="27"/>
      <c r="CGC143" s="27"/>
      <c r="CGD143" s="27"/>
      <c r="CGE143" s="27"/>
      <c r="CGF143" s="27"/>
      <c r="CGG143" s="27"/>
      <c r="CGH143" s="27"/>
      <c r="CGI143" s="27"/>
      <c r="CGJ143" s="27"/>
      <c r="CGK143" s="27"/>
      <c r="CGL143" s="27"/>
      <c r="CGM143" s="27"/>
      <c r="CGN143" s="27"/>
      <c r="CGO143" s="27"/>
      <c r="CGP143" s="27"/>
      <c r="CGQ143" s="27"/>
      <c r="CGR143" s="27"/>
      <c r="CGS143" s="27"/>
      <c r="CGT143" s="27"/>
      <c r="CGU143" s="27"/>
      <c r="CGV143" s="27"/>
      <c r="CGW143" s="27"/>
      <c r="CGX143" s="27"/>
      <c r="CGY143" s="27"/>
      <c r="CGZ143" s="27"/>
      <c r="CHA143" s="27"/>
      <c r="CHB143" s="27"/>
      <c r="CHC143" s="27"/>
      <c r="CHD143" s="27"/>
      <c r="CHE143" s="27"/>
      <c r="CHF143" s="27"/>
      <c r="CHG143" s="27"/>
      <c r="CHH143" s="27"/>
      <c r="CHI143" s="27"/>
      <c r="CHJ143" s="27"/>
      <c r="CHK143" s="27"/>
      <c r="CHL143" s="27"/>
      <c r="CHM143" s="27"/>
      <c r="CHN143" s="27"/>
      <c r="CHO143" s="27"/>
      <c r="CHP143" s="27"/>
      <c r="CHQ143" s="27"/>
      <c r="CHR143" s="27"/>
      <c r="CHS143" s="27"/>
      <c r="CHT143" s="27"/>
      <c r="CHU143" s="27"/>
      <c r="CHV143" s="27"/>
      <c r="CHW143" s="27"/>
      <c r="CHX143" s="27"/>
      <c r="CHY143" s="27"/>
      <c r="CHZ143" s="27"/>
      <c r="CIA143" s="27"/>
      <c r="CIB143" s="27"/>
      <c r="CIC143" s="27"/>
      <c r="CID143" s="27"/>
      <c r="CIE143" s="27"/>
      <c r="CIF143" s="27"/>
      <c r="CIG143" s="27"/>
      <c r="CIH143" s="27"/>
      <c r="CII143" s="27"/>
      <c r="CIJ143" s="27"/>
      <c r="CIK143" s="27"/>
      <c r="CIL143" s="27"/>
      <c r="CIM143" s="27"/>
      <c r="CIN143" s="27"/>
      <c r="CIO143" s="27"/>
      <c r="CIP143" s="27"/>
      <c r="CIQ143" s="27"/>
      <c r="CIR143" s="27"/>
      <c r="CIS143" s="27"/>
      <c r="CIT143" s="27"/>
      <c r="CIU143" s="27"/>
      <c r="CIV143" s="27"/>
      <c r="CIW143" s="27"/>
      <c r="CIX143" s="27"/>
      <c r="CIY143" s="27"/>
      <c r="CIZ143" s="27"/>
      <c r="CJA143" s="27"/>
      <c r="CJB143" s="27"/>
      <c r="CJC143" s="27"/>
      <c r="CJD143" s="27"/>
      <c r="CJE143" s="27"/>
      <c r="CJF143" s="27"/>
      <c r="CJG143" s="27"/>
      <c r="CJH143" s="27"/>
      <c r="CJI143" s="27"/>
      <c r="CJJ143" s="27"/>
      <c r="CJK143" s="27"/>
      <c r="CJL143" s="27"/>
      <c r="CJM143" s="27"/>
      <c r="CJN143" s="27"/>
      <c r="CJO143" s="27"/>
      <c r="CJP143" s="27"/>
      <c r="CJQ143" s="27"/>
      <c r="CJR143" s="27"/>
      <c r="CJS143" s="27"/>
      <c r="CJT143" s="27"/>
      <c r="CJU143" s="27"/>
      <c r="CJV143" s="27"/>
      <c r="CJW143" s="27"/>
      <c r="CJX143" s="27"/>
      <c r="CJY143" s="27"/>
      <c r="CJZ143" s="27"/>
      <c r="CKA143" s="27"/>
      <c r="CKB143" s="27"/>
      <c r="CKC143" s="27"/>
      <c r="CKD143" s="27"/>
      <c r="CKE143" s="27"/>
      <c r="CKF143" s="27"/>
      <c r="CKG143" s="27"/>
      <c r="CKH143" s="27"/>
      <c r="CKI143" s="27"/>
      <c r="CKJ143" s="27"/>
      <c r="CKK143" s="27"/>
      <c r="CKL143" s="27"/>
      <c r="CKM143" s="27"/>
      <c r="CKN143" s="27"/>
      <c r="CKO143" s="27"/>
      <c r="CKP143" s="27"/>
      <c r="CKQ143" s="27"/>
      <c r="CKR143" s="27"/>
      <c r="CKS143" s="27"/>
      <c r="CKT143" s="27"/>
      <c r="CKU143" s="27"/>
      <c r="CKV143" s="27"/>
      <c r="CKW143" s="27"/>
      <c r="CKX143" s="27"/>
      <c r="CKY143" s="27"/>
      <c r="CKZ143" s="27"/>
      <c r="CLA143" s="27"/>
      <c r="CLB143" s="27"/>
      <c r="CLC143" s="27"/>
      <c r="CLD143" s="27"/>
      <c r="CLE143" s="27"/>
      <c r="CLF143" s="27"/>
      <c r="CLG143" s="27"/>
      <c r="CLH143" s="27"/>
      <c r="CLI143" s="27"/>
      <c r="CLJ143" s="27"/>
      <c r="CLK143" s="27"/>
      <c r="CLL143" s="27"/>
      <c r="CLM143" s="27"/>
      <c r="CLN143" s="27"/>
      <c r="CLO143" s="27"/>
      <c r="CLP143" s="27"/>
      <c r="CLQ143" s="27"/>
      <c r="CLR143" s="27"/>
      <c r="CLS143" s="27"/>
      <c r="CLT143" s="27"/>
      <c r="CLU143" s="27"/>
      <c r="CLV143" s="27"/>
      <c r="CLW143" s="27"/>
      <c r="CLX143" s="27"/>
      <c r="CLY143" s="27"/>
      <c r="CLZ143" s="27"/>
      <c r="CMA143" s="27"/>
      <c r="CMB143" s="27"/>
      <c r="CMC143" s="27"/>
      <c r="CMD143" s="27"/>
      <c r="CME143" s="27"/>
      <c r="CMF143" s="27"/>
      <c r="CMG143" s="27"/>
      <c r="CMH143" s="27"/>
      <c r="CMI143" s="27"/>
      <c r="CMJ143" s="27"/>
      <c r="CMK143" s="27"/>
      <c r="CML143" s="27"/>
      <c r="CMM143" s="27"/>
      <c r="CMN143" s="27"/>
      <c r="CMO143" s="27"/>
      <c r="CMP143" s="27"/>
      <c r="CMQ143" s="27"/>
      <c r="CMR143" s="27"/>
      <c r="CMS143" s="27"/>
      <c r="CMT143" s="27"/>
      <c r="CMU143" s="27"/>
      <c r="CMV143" s="27"/>
      <c r="CMW143" s="27"/>
      <c r="CMX143" s="27"/>
      <c r="CMY143" s="27"/>
      <c r="CMZ143" s="27"/>
      <c r="CNA143" s="27"/>
      <c r="CNB143" s="27"/>
      <c r="CNC143" s="27"/>
      <c r="CND143" s="27"/>
      <c r="CNE143" s="27"/>
      <c r="CNF143" s="27"/>
      <c r="CNG143" s="27"/>
      <c r="CNH143" s="27"/>
      <c r="CNI143" s="27"/>
      <c r="CNJ143" s="27"/>
      <c r="CNK143" s="27"/>
      <c r="CNL143" s="27"/>
      <c r="CNM143" s="27"/>
      <c r="CNN143" s="27"/>
      <c r="CNO143" s="27"/>
      <c r="CNP143" s="27"/>
      <c r="CNQ143" s="27"/>
      <c r="CNR143" s="27"/>
      <c r="CNS143" s="27"/>
      <c r="CNT143" s="27"/>
      <c r="CNU143" s="27"/>
      <c r="CNV143" s="27"/>
      <c r="CNW143" s="27"/>
      <c r="CNX143" s="27"/>
      <c r="CNY143" s="27"/>
      <c r="CNZ143" s="27"/>
      <c r="COA143" s="27"/>
      <c r="COB143" s="27"/>
      <c r="COC143" s="27"/>
      <c r="COD143" s="27"/>
      <c r="COE143" s="27"/>
      <c r="COF143" s="27"/>
      <c r="COG143" s="27"/>
      <c r="COH143" s="27"/>
      <c r="COI143" s="27"/>
      <c r="COJ143" s="27"/>
      <c r="COK143" s="27"/>
      <c r="COL143" s="27"/>
      <c r="COM143" s="27"/>
      <c r="CON143" s="27"/>
      <c r="COO143" s="27"/>
      <c r="COP143" s="27"/>
      <c r="COQ143" s="27"/>
      <c r="COR143" s="27"/>
      <c r="COS143" s="27"/>
      <c r="COT143" s="27"/>
      <c r="COU143" s="27"/>
      <c r="COV143" s="27"/>
      <c r="COW143" s="27"/>
      <c r="COX143" s="27"/>
      <c r="COY143" s="27"/>
      <c r="COZ143" s="27"/>
      <c r="CPA143" s="27"/>
      <c r="CPB143" s="27"/>
      <c r="CPC143" s="27"/>
      <c r="CPD143" s="27"/>
      <c r="CPE143" s="27"/>
      <c r="CPF143" s="27"/>
      <c r="CPG143" s="27"/>
      <c r="CPH143" s="27"/>
      <c r="CPI143" s="27"/>
      <c r="CPJ143" s="27"/>
      <c r="CPK143" s="27"/>
      <c r="CPL143" s="27"/>
      <c r="CPM143" s="27"/>
      <c r="CPN143" s="27"/>
      <c r="CPO143" s="27"/>
      <c r="CPP143" s="27"/>
      <c r="CPQ143" s="27"/>
      <c r="CPR143" s="27"/>
      <c r="CPS143" s="27"/>
      <c r="CPT143" s="27"/>
      <c r="CPU143" s="27"/>
      <c r="CPV143" s="27"/>
      <c r="CPW143" s="27"/>
      <c r="CPX143" s="27"/>
      <c r="CPY143" s="27"/>
      <c r="CPZ143" s="27"/>
      <c r="CQA143" s="27"/>
      <c r="CQB143" s="27"/>
      <c r="CQC143" s="27"/>
      <c r="CQD143" s="27"/>
      <c r="CQE143" s="27"/>
      <c r="CQF143" s="27"/>
      <c r="CQG143" s="27"/>
      <c r="CQH143" s="27"/>
      <c r="CQI143" s="27"/>
      <c r="CQJ143" s="27"/>
      <c r="CQK143" s="27"/>
      <c r="CQL143" s="27"/>
      <c r="CQM143" s="27"/>
      <c r="CQN143" s="27"/>
      <c r="CQO143" s="27"/>
      <c r="CQP143" s="27"/>
      <c r="CQQ143" s="27"/>
      <c r="CQR143" s="27"/>
      <c r="CQS143" s="27"/>
      <c r="CQT143" s="27"/>
      <c r="CQU143" s="27"/>
      <c r="CQV143" s="27"/>
      <c r="CQW143" s="27"/>
      <c r="CQX143" s="27"/>
      <c r="CQY143" s="27"/>
      <c r="CQZ143" s="27"/>
      <c r="CRA143" s="27"/>
      <c r="CRB143" s="27"/>
      <c r="CRC143" s="27"/>
      <c r="CRD143" s="27"/>
      <c r="CRE143" s="27"/>
      <c r="CRF143" s="27"/>
      <c r="CRG143" s="27"/>
      <c r="CRH143" s="27"/>
      <c r="CRI143" s="27"/>
      <c r="CRJ143" s="27"/>
      <c r="CRK143" s="27"/>
      <c r="CRL143" s="27"/>
      <c r="CRM143" s="27"/>
      <c r="CRN143" s="27"/>
      <c r="CRO143" s="27"/>
      <c r="CRP143" s="27"/>
      <c r="CRQ143" s="27"/>
      <c r="CRR143" s="27"/>
      <c r="CRS143" s="27"/>
      <c r="CRT143" s="27"/>
      <c r="CRU143" s="27"/>
      <c r="CRV143" s="27"/>
      <c r="CRW143" s="27"/>
      <c r="CRX143" s="27"/>
      <c r="CRY143" s="27"/>
      <c r="CRZ143" s="27"/>
      <c r="CSA143" s="27"/>
      <c r="CSB143" s="27"/>
      <c r="CSC143" s="27"/>
      <c r="CSD143" s="27"/>
      <c r="CSE143" s="27"/>
      <c r="CSF143" s="27"/>
      <c r="CSG143" s="27"/>
      <c r="CSH143" s="27"/>
      <c r="CSI143" s="27"/>
      <c r="CSJ143" s="27"/>
      <c r="CSK143" s="27"/>
      <c r="CSL143" s="27"/>
      <c r="CSM143" s="27"/>
      <c r="CSN143" s="27"/>
      <c r="CSO143" s="27"/>
      <c r="CSP143" s="27"/>
      <c r="CSQ143" s="27"/>
      <c r="CSR143" s="27"/>
      <c r="CSS143" s="27"/>
      <c r="CST143" s="27"/>
      <c r="CSU143" s="27"/>
      <c r="CSV143" s="27"/>
      <c r="CSW143" s="27"/>
      <c r="CSX143" s="27"/>
      <c r="CSY143" s="27"/>
      <c r="CSZ143" s="27"/>
      <c r="CTA143" s="27"/>
      <c r="CTB143" s="27"/>
      <c r="CTC143" s="27"/>
      <c r="CTD143" s="27"/>
      <c r="CTE143" s="27"/>
      <c r="CTF143" s="27"/>
      <c r="CTG143" s="27"/>
      <c r="CTH143" s="27"/>
      <c r="CTI143" s="27"/>
      <c r="CTJ143" s="27"/>
      <c r="CTK143" s="27"/>
      <c r="CTL143" s="27"/>
      <c r="CTM143" s="27"/>
      <c r="CTN143" s="27"/>
      <c r="CTO143" s="27"/>
      <c r="CTP143" s="27"/>
      <c r="CTQ143" s="27"/>
      <c r="CTR143" s="27"/>
      <c r="CTS143" s="27"/>
      <c r="CTT143" s="27"/>
      <c r="CTU143" s="27"/>
      <c r="CTV143" s="27"/>
      <c r="CTW143" s="27"/>
      <c r="CTX143" s="27"/>
      <c r="CTY143" s="27"/>
      <c r="CTZ143" s="27"/>
      <c r="CUA143" s="27"/>
      <c r="CUB143" s="27"/>
      <c r="CUC143" s="27"/>
      <c r="CUD143" s="27"/>
      <c r="CUE143" s="27"/>
      <c r="CUF143" s="27"/>
      <c r="CUG143" s="27"/>
      <c r="CUH143" s="27"/>
      <c r="CUI143" s="27"/>
      <c r="CUJ143" s="27"/>
      <c r="CUK143" s="27"/>
      <c r="CUL143" s="27"/>
      <c r="CUM143" s="27"/>
      <c r="CUN143" s="27"/>
      <c r="CUO143" s="27"/>
      <c r="CUP143" s="27"/>
      <c r="CUQ143" s="27"/>
      <c r="CUR143" s="27"/>
      <c r="CUS143" s="27"/>
      <c r="CUT143" s="27"/>
      <c r="CUU143" s="27"/>
      <c r="CUV143" s="27"/>
      <c r="CUW143" s="27"/>
      <c r="CUX143" s="27"/>
      <c r="CUY143" s="27"/>
      <c r="CUZ143" s="27"/>
      <c r="CVA143" s="27"/>
      <c r="CVB143" s="27"/>
      <c r="CVC143" s="27"/>
      <c r="CVD143" s="27"/>
      <c r="CVE143" s="27"/>
      <c r="CVF143" s="27"/>
      <c r="CVG143" s="27"/>
      <c r="CVH143" s="27"/>
      <c r="CVI143" s="27"/>
      <c r="CVJ143" s="27"/>
      <c r="CVK143" s="27"/>
      <c r="CVL143" s="27"/>
      <c r="CVM143" s="27"/>
      <c r="CVN143" s="27"/>
      <c r="CVO143" s="27"/>
      <c r="CVP143" s="27"/>
      <c r="CVQ143" s="27"/>
      <c r="CVR143" s="27"/>
      <c r="CVS143" s="27"/>
      <c r="CVT143" s="27"/>
      <c r="CVU143" s="27"/>
      <c r="CVV143" s="27"/>
      <c r="CVW143" s="27"/>
      <c r="CVX143" s="27"/>
      <c r="CVY143" s="27"/>
      <c r="CVZ143" s="27"/>
      <c r="CWA143" s="27"/>
      <c r="CWB143" s="27"/>
      <c r="CWC143" s="27"/>
      <c r="CWD143" s="27"/>
      <c r="CWE143" s="27"/>
      <c r="CWF143" s="27"/>
      <c r="CWG143" s="27"/>
      <c r="CWH143" s="27"/>
      <c r="CWI143" s="27"/>
      <c r="CWJ143" s="27"/>
      <c r="CWK143" s="27"/>
      <c r="CWL143" s="27"/>
      <c r="CWM143" s="27"/>
      <c r="CWN143" s="27"/>
      <c r="CWO143" s="27"/>
      <c r="CWP143" s="27"/>
      <c r="CWQ143" s="27"/>
      <c r="CWR143" s="27"/>
      <c r="CWS143" s="27"/>
      <c r="CWT143" s="27"/>
      <c r="CWU143" s="27"/>
      <c r="CWV143" s="27"/>
      <c r="CWW143" s="27"/>
      <c r="CWX143" s="27"/>
      <c r="CWY143" s="27"/>
      <c r="CWZ143" s="27"/>
      <c r="CXA143" s="27"/>
      <c r="CXB143" s="27"/>
      <c r="CXC143" s="27"/>
      <c r="CXD143" s="27"/>
      <c r="CXE143" s="27"/>
      <c r="CXF143" s="27"/>
      <c r="CXG143" s="27"/>
      <c r="CXH143" s="27"/>
      <c r="CXI143" s="27"/>
      <c r="CXJ143" s="27"/>
      <c r="CXK143" s="27"/>
      <c r="CXL143" s="27"/>
      <c r="CXM143" s="27"/>
      <c r="CXN143" s="27"/>
      <c r="CXO143" s="27"/>
      <c r="CXP143" s="27"/>
      <c r="CXQ143" s="27"/>
      <c r="CXR143" s="27"/>
      <c r="CXS143" s="27"/>
      <c r="CXT143" s="27"/>
      <c r="CXU143" s="27"/>
      <c r="CXV143" s="27"/>
      <c r="CXW143" s="27"/>
      <c r="CXX143" s="27"/>
      <c r="CXY143" s="27"/>
      <c r="CXZ143" s="27"/>
      <c r="CYA143" s="27"/>
      <c r="CYB143" s="27"/>
      <c r="CYC143" s="27"/>
      <c r="CYD143" s="27"/>
      <c r="CYE143" s="27"/>
      <c r="CYF143" s="27"/>
      <c r="CYG143" s="27"/>
      <c r="CYH143" s="27"/>
      <c r="CYI143" s="27"/>
      <c r="CYJ143" s="27"/>
      <c r="CYK143" s="27"/>
      <c r="CYL143" s="27"/>
      <c r="CYM143" s="27"/>
      <c r="CYN143" s="27"/>
      <c r="CYO143" s="27"/>
      <c r="CYP143" s="27"/>
      <c r="CYQ143" s="27"/>
      <c r="CYR143" s="27"/>
      <c r="CYS143" s="27"/>
      <c r="CYT143" s="27"/>
      <c r="CYU143" s="27"/>
      <c r="CYV143" s="27"/>
      <c r="CYW143" s="27"/>
      <c r="CYX143" s="27"/>
      <c r="CYY143" s="27"/>
      <c r="CYZ143" s="27"/>
      <c r="CZA143" s="27"/>
      <c r="CZB143" s="27"/>
      <c r="CZC143" s="27"/>
      <c r="CZD143" s="27"/>
      <c r="CZE143" s="27"/>
      <c r="CZF143" s="27"/>
      <c r="CZG143" s="27"/>
      <c r="CZH143" s="27"/>
      <c r="CZI143" s="27"/>
      <c r="CZJ143" s="27"/>
      <c r="CZK143" s="27"/>
      <c r="CZL143" s="27"/>
      <c r="CZM143" s="27"/>
      <c r="CZN143" s="27"/>
      <c r="CZO143" s="27"/>
      <c r="CZP143" s="27"/>
      <c r="CZQ143" s="27"/>
      <c r="CZR143" s="27"/>
      <c r="CZS143" s="27"/>
      <c r="CZT143" s="27"/>
      <c r="CZU143" s="27"/>
      <c r="CZV143" s="27"/>
      <c r="CZW143" s="27"/>
      <c r="CZX143" s="27"/>
      <c r="CZY143" s="27"/>
      <c r="CZZ143" s="27"/>
      <c r="DAA143" s="27"/>
      <c r="DAB143" s="27"/>
      <c r="DAC143" s="27"/>
      <c r="DAD143" s="27"/>
      <c r="DAE143" s="27"/>
      <c r="DAF143" s="27"/>
      <c r="DAG143" s="27"/>
      <c r="DAH143" s="27"/>
      <c r="DAI143" s="27"/>
      <c r="DAJ143" s="27"/>
      <c r="DAK143" s="27"/>
      <c r="DAL143" s="27"/>
      <c r="DAM143" s="27"/>
      <c r="DAN143" s="27"/>
      <c r="DAO143" s="27"/>
      <c r="DAP143" s="27"/>
      <c r="DAQ143" s="27"/>
      <c r="DAR143" s="27"/>
      <c r="DAS143" s="27"/>
      <c r="DAT143" s="27"/>
      <c r="DAU143" s="27"/>
      <c r="DAV143" s="27"/>
      <c r="DAW143" s="27"/>
      <c r="DAX143" s="27"/>
      <c r="DAY143" s="27"/>
      <c r="DAZ143" s="27"/>
      <c r="DBA143" s="27"/>
      <c r="DBB143" s="27"/>
      <c r="DBC143" s="27"/>
      <c r="DBD143" s="27"/>
      <c r="DBE143" s="27"/>
      <c r="DBF143" s="27"/>
      <c r="DBG143" s="27"/>
      <c r="DBH143" s="27"/>
      <c r="DBI143" s="27"/>
      <c r="DBJ143" s="27"/>
      <c r="DBK143" s="27"/>
      <c r="DBL143" s="27"/>
      <c r="DBM143" s="27"/>
      <c r="DBN143" s="27"/>
      <c r="DBO143" s="27"/>
      <c r="DBP143" s="27"/>
      <c r="DBQ143" s="27"/>
      <c r="DBR143" s="27"/>
      <c r="DBS143" s="27"/>
      <c r="DBT143" s="27"/>
      <c r="DBU143" s="27"/>
      <c r="DBV143" s="27"/>
      <c r="DBW143" s="27"/>
      <c r="DBX143" s="27"/>
      <c r="DBY143" s="27"/>
      <c r="DBZ143" s="27"/>
      <c r="DCA143" s="27"/>
      <c r="DCB143" s="27"/>
      <c r="DCC143" s="27"/>
      <c r="DCD143" s="27"/>
      <c r="DCE143" s="27"/>
      <c r="DCF143" s="27"/>
      <c r="DCG143" s="27"/>
      <c r="DCH143" s="27"/>
      <c r="DCI143" s="27"/>
      <c r="DCJ143" s="27"/>
      <c r="DCK143" s="27"/>
      <c r="DCL143" s="27"/>
      <c r="DCM143" s="27"/>
      <c r="DCN143" s="27"/>
      <c r="DCO143" s="27"/>
      <c r="DCP143" s="27"/>
      <c r="DCQ143" s="27"/>
      <c r="DCR143" s="27"/>
      <c r="DCS143" s="27"/>
      <c r="DCT143" s="27"/>
      <c r="DCU143" s="27"/>
      <c r="DCV143" s="27"/>
      <c r="DCW143" s="27"/>
      <c r="DCX143" s="27"/>
      <c r="DCY143" s="27"/>
      <c r="DCZ143" s="27"/>
      <c r="DDA143" s="27"/>
      <c r="DDB143" s="27"/>
      <c r="DDC143" s="27"/>
      <c r="DDD143" s="27"/>
      <c r="DDE143" s="27"/>
      <c r="DDF143" s="27"/>
      <c r="DDG143" s="27"/>
      <c r="DDH143" s="27"/>
      <c r="DDI143" s="27"/>
      <c r="DDJ143" s="27"/>
      <c r="DDK143" s="27"/>
      <c r="DDL143" s="27"/>
      <c r="DDM143" s="27"/>
      <c r="DDN143" s="27"/>
      <c r="DDO143" s="27"/>
      <c r="DDP143" s="27"/>
      <c r="DDQ143" s="27"/>
      <c r="DDR143" s="27"/>
      <c r="DDS143" s="27"/>
      <c r="DDT143" s="27"/>
      <c r="DDU143" s="27"/>
      <c r="DDV143" s="27"/>
      <c r="DDW143" s="27"/>
      <c r="DDX143" s="27"/>
      <c r="DDY143" s="27"/>
      <c r="DDZ143" s="27"/>
      <c r="DEA143" s="27"/>
      <c r="DEB143" s="27"/>
      <c r="DEC143" s="27"/>
      <c r="DED143" s="27"/>
      <c r="DEE143" s="27"/>
      <c r="DEF143" s="27"/>
      <c r="DEG143" s="27"/>
      <c r="DEH143" s="27"/>
      <c r="DEI143" s="27"/>
      <c r="DEJ143" s="27"/>
      <c r="DEK143" s="27"/>
      <c r="DEL143" s="27"/>
      <c r="DEM143" s="27"/>
      <c r="DEN143" s="27"/>
      <c r="DEO143" s="27"/>
      <c r="DEP143" s="27"/>
      <c r="DEQ143" s="27"/>
      <c r="DER143" s="27"/>
      <c r="DES143" s="27"/>
      <c r="DET143" s="27"/>
      <c r="DEU143" s="27"/>
      <c r="DEV143" s="27"/>
      <c r="DEW143" s="27"/>
      <c r="DEX143" s="27"/>
      <c r="DEY143" s="27"/>
      <c r="DEZ143" s="27"/>
      <c r="DFA143" s="27"/>
      <c r="DFB143" s="27"/>
      <c r="DFC143" s="27"/>
      <c r="DFD143" s="27"/>
      <c r="DFE143" s="27"/>
      <c r="DFF143" s="27"/>
      <c r="DFG143" s="27"/>
      <c r="DFH143" s="27"/>
      <c r="DFI143" s="27"/>
      <c r="DFJ143" s="27"/>
      <c r="DFK143" s="27"/>
      <c r="DFL143" s="27"/>
      <c r="DFM143" s="27"/>
      <c r="DFN143" s="27"/>
      <c r="DFO143" s="27"/>
      <c r="DFP143" s="27"/>
      <c r="DFQ143" s="27"/>
      <c r="DFR143" s="27"/>
      <c r="DFS143" s="27"/>
      <c r="DFT143" s="27"/>
      <c r="DFU143" s="27"/>
      <c r="DFV143" s="27"/>
      <c r="DFW143" s="27"/>
      <c r="DFX143" s="27"/>
      <c r="DFY143" s="27"/>
      <c r="DFZ143" s="27"/>
      <c r="DGA143" s="27"/>
      <c r="DGB143" s="27"/>
      <c r="DGC143" s="27"/>
      <c r="DGD143" s="27"/>
      <c r="DGE143" s="27"/>
      <c r="DGF143" s="27"/>
      <c r="DGG143" s="27"/>
      <c r="DGH143" s="27"/>
      <c r="DGI143" s="27"/>
      <c r="DGJ143" s="27"/>
      <c r="DGK143" s="27"/>
      <c r="DGL143" s="27"/>
      <c r="DGM143" s="27"/>
      <c r="DGN143" s="27"/>
      <c r="DGO143" s="27"/>
      <c r="DGP143" s="27"/>
      <c r="DGQ143" s="27"/>
      <c r="DGR143" s="27"/>
      <c r="DGS143" s="27"/>
      <c r="DGT143" s="27"/>
      <c r="DGU143" s="27"/>
      <c r="DGV143" s="27"/>
      <c r="DGW143" s="27"/>
      <c r="DGX143" s="27"/>
      <c r="DGY143" s="27"/>
      <c r="DGZ143" s="27"/>
      <c r="DHA143" s="27"/>
      <c r="DHB143" s="27"/>
      <c r="DHC143" s="27"/>
      <c r="DHD143" s="27"/>
      <c r="DHE143" s="27"/>
      <c r="DHF143" s="27"/>
      <c r="DHG143" s="27"/>
      <c r="DHH143" s="27"/>
      <c r="DHI143" s="27"/>
      <c r="DHJ143" s="27"/>
      <c r="DHK143" s="27"/>
      <c r="DHL143" s="27"/>
      <c r="DHM143" s="27"/>
      <c r="DHN143" s="27"/>
      <c r="DHO143" s="27"/>
      <c r="DHP143" s="27"/>
      <c r="DHQ143" s="27"/>
      <c r="DHR143" s="27"/>
      <c r="DHS143" s="27"/>
      <c r="DHT143" s="27"/>
      <c r="DHU143" s="27"/>
      <c r="DHV143" s="27"/>
      <c r="DHW143" s="27"/>
      <c r="DHX143" s="27"/>
      <c r="DHY143" s="27"/>
      <c r="DHZ143" s="27"/>
      <c r="DIA143" s="27"/>
      <c r="DIB143" s="27"/>
      <c r="DIC143" s="27"/>
      <c r="DID143" s="27"/>
      <c r="DIE143" s="27"/>
      <c r="DIF143" s="27"/>
      <c r="DIG143" s="27"/>
      <c r="DIH143" s="27"/>
      <c r="DII143" s="27"/>
      <c r="DIJ143" s="27"/>
      <c r="DIK143" s="27"/>
      <c r="DIL143" s="27"/>
      <c r="DIM143" s="27"/>
      <c r="DIN143" s="27"/>
      <c r="DIO143" s="27"/>
      <c r="DIP143" s="27"/>
      <c r="DIQ143" s="27"/>
      <c r="DIR143" s="27"/>
      <c r="DIS143" s="27"/>
      <c r="DIT143" s="27"/>
      <c r="DIU143" s="27"/>
      <c r="DIV143" s="27"/>
      <c r="DIW143" s="27"/>
      <c r="DIX143" s="27"/>
      <c r="DIY143" s="27"/>
      <c r="DIZ143" s="27"/>
      <c r="DJA143" s="27"/>
      <c r="DJB143" s="27"/>
      <c r="DJC143" s="27"/>
      <c r="DJD143" s="27"/>
      <c r="DJE143" s="27"/>
      <c r="DJF143" s="27"/>
      <c r="DJG143" s="27"/>
      <c r="DJH143" s="27"/>
      <c r="DJI143" s="27"/>
      <c r="DJJ143" s="27"/>
      <c r="DJK143" s="27"/>
      <c r="DJL143" s="27"/>
      <c r="DJM143" s="27"/>
      <c r="DJN143" s="27"/>
      <c r="DJO143" s="27"/>
      <c r="DJP143" s="27"/>
      <c r="DJQ143" s="27"/>
      <c r="DJR143" s="27"/>
      <c r="DJS143" s="27"/>
      <c r="DJT143" s="27"/>
      <c r="DJU143" s="27"/>
      <c r="DJV143" s="27"/>
      <c r="DJW143" s="27"/>
      <c r="DJX143" s="27"/>
      <c r="DJY143" s="27"/>
      <c r="DJZ143" s="27"/>
      <c r="DKA143" s="27"/>
      <c r="DKB143" s="27"/>
      <c r="DKC143" s="27"/>
      <c r="DKD143" s="27"/>
      <c r="DKE143" s="27"/>
      <c r="DKF143" s="27"/>
      <c r="DKG143" s="27"/>
      <c r="DKH143" s="27"/>
      <c r="DKI143" s="27"/>
      <c r="DKJ143" s="27"/>
      <c r="DKK143" s="27"/>
      <c r="DKL143" s="27"/>
      <c r="DKM143" s="27"/>
      <c r="DKN143" s="27"/>
      <c r="DKO143" s="27"/>
      <c r="DKP143" s="27"/>
      <c r="DKQ143" s="27"/>
      <c r="DKR143" s="27"/>
      <c r="DKS143" s="27"/>
      <c r="DKT143" s="27"/>
      <c r="DKU143" s="27"/>
      <c r="DKV143" s="27"/>
      <c r="DKW143" s="27"/>
      <c r="DKX143" s="27"/>
      <c r="DKY143" s="27"/>
      <c r="DKZ143" s="27"/>
      <c r="DLA143" s="27"/>
      <c r="DLB143" s="27"/>
      <c r="DLC143" s="27"/>
      <c r="DLD143" s="27"/>
      <c r="DLE143" s="27"/>
      <c r="DLF143" s="27"/>
      <c r="DLG143" s="27"/>
      <c r="DLH143" s="27"/>
      <c r="DLI143" s="27"/>
      <c r="DLJ143" s="27"/>
      <c r="DLK143" s="27"/>
      <c r="DLL143" s="27"/>
      <c r="DLM143" s="27"/>
      <c r="DLN143" s="27"/>
      <c r="DLO143" s="27"/>
      <c r="DLP143" s="27"/>
      <c r="DLQ143" s="27"/>
      <c r="DLR143" s="27"/>
      <c r="DLS143" s="27"/>
      <c r="DLT143" s="27"/>
      <c r="DLU143" s="27"/>
      <c r="DLV143" s="27"/>
      <c r="DLW143" s="27"/>
      <c r="DLX143" s="27"/>
      <c r="DLY143" s="27"/>
      <c r="DLZ143" s="27"/>
      <c r="DMA143" s="27"/>
      <c r="DMB143" s="27"/>
      <c r="DMC143" s="27"/>
      <c r="DMD143" s="27"/>
      <c r="DME143" s="27"/>
      <c r="DMF143" s="27"/>
      <c r="DMG143" s="27"/>
      <c r="DMH143" s="27"/>
      <c r="DMI143" s="27"/>
      <c r="DMJ143" s="27"/>
      <c r="DMK143" s="27"/>
      <c r="DML143" s="27"/>
      <c r="DMM143" s="27"/>
      <c r="DMN143" s="27"/>
      <c r="DMO143" s="27"/>
      <c r="DMP143" s="27"/>
      <c r="DMQ143" s="27"/>
      <c r="DMR143" s="27"/>
      <c r="DMS143" s="27"/>
      <c r="DMT143" s="27"/>
      <c r="DMU143" s="27"/>
      <c r="DMV143" s="27"/>
      <c r="DMW143" s="27"/>
      <c r="DMX143" s="27"/>
      <c r="DMY143" s="27"/>
      <c r="DMZ143" s="27"/>
      <c r="DNA143" s="27"/>
      <c r="DNB143" s="27"/>
      <c r="DNC143" s="27"/>
      <c r="DND143" s="27"/>
      <c r="DNE143" s="27"/>
      <c r="DNF143" s="27"/>
      <c r="DNG143" s="27"/>
      <c r="DNH143" s="27"/>
      <c r="DNI143" s="27"/>
      <c r="DNJ143" s="27"/>
      <c r="DNK143" s="27"/>
      <c r="DNL143" s="27"/>
      <c r="DNM143" s="27"/>
      <c r="DNN143" s="27"/>
      <c r="DNO143" s="27"/>
      <c r="DNP143" s="27"/>
      <c r="DNQ143" s="27"/>
      <c r="DNR143" s="27"/>
      <c r="DNS143" s="27"/>
      <c r="DNT143" s="27"/>
      <c r="DNU143" s="27"/>
      <c r="DNV143" s="27"/>
      <c r="DNW143" s="27"/>
      <c r="DNX143" s="27"/>
      <c r="DNY143" s="27"/>
      <c r="DNZ143" s="27"/>
      <c r="DOA143" s="27"/>
      <c r="DOB143" s="27"/>
      <c r="DOC143" s="27"/>
      <c r="DOD143" s="27"/>
      <c r="DOE143" s="27"/>
      <c r="DOF143" s="27"/>
      <c r="DOG143" s="27"/>
      <c r="DOH143" s="27"/>
      <c r="DOI143" s="27"/>
      <c r="DOJ143" s="27"/>
      <c r="DOK143" s="27"/>
      <c r="DOL143" s="27"/>
      <c r="DOM143" s="27"/>
      <c r="DON143" s="27"/>
      <c r="DOO143" s="27"/>
      <c r="DOP143" s="27"/>
      <c r="DOQ143" s="27"/>
      <c r="DOR143" s="27"/>
      <c r="DOS143" s="27"/>
      <c r="DOT143" s="27"/>
      <c r="DOU143" s="27"/>
      <c r="DOV143" s="27"/>
      <c r="DOW143" s="27"/>
      <c r="DOX143" s="27"/>
      <c r="DOY143" s="27"/>
      <c r="DOZ143" s="27"/>
      <c r="DPA143" s="27"/>
      <c r="DPB143" s="27"/>
      <c r="DPC143" s="27"/>
      <c r="DPD143" s="27"/>
      <c r="DPE143" s="27"/>
      <c r="DPF143" s="27"/>
      <c r="DPG143" s="27"/>
      <c r="DPH143" s="27"/>
      <c r="DPI143" s="27"/>
      <c r="DPJ143" s="27"/>
      <c r="DPK143" s="27"/>
      <c r="DPL143" s="27"/>
      <c r="DPM143" s="27"/>
      <c r="DPN143" s="27"/>
      <c r="DPO143" s="27"/>
      <c r="DPP143" s="27"/>
      <c r="DPQ143" s="27"/>
      <c r="DPR143" s="27"/>
      <c r="DPS143" s="27"/>
      <c r="DPT143" s="27"/>
      <c r="DPU143" s="27"/>
      <c r="DPV143" s="27"/>
      <c r="DPW143" s="27"/>
      <c r="DPX143" s="27"/>
      <c r="DPY143" s="27"/>
      <c r="DPZ143" s="27"/>
      <c r="DQA143" s="27"/>
      <c r="DQB143" s="27"/>
      <c r="DQC143" s="27"/>
      <c r="DQD143" s="27"/>
      <c r="DQE143" s="27"/>
      <c r="DQF143" s="27"/>
      <c r="DQG143" s="27"/>
      <c r="DQH143" s="27"/>
      <c r="DQI143" s="27"/>
      <c r="DQJ143" s="27"/>
      <c r="DQK143" s="27"/>
      <c r="DQL143" s="27"/>
      <c r="DQM143" s="27"/>
      <c r="DQN143" s="27"/>
      <c r="DQO143" s="27"/>
      <c r="DQP143" s="27"/>
      <c r="DQQ143" s="27"/>
      <c r="DQR143" s="27"/>
      <c r="DQS143" s="27"/>
      <c r="DQT143" s="27"/>
      <c r="DQU143" s="27"/>
      <c r="DQV143" s="27"/>
      <c r="DQW143" s="27"/>
      <c r="DQX143" s="27"/>
      <c r="DQY143" s="27"/>
      <c r="DQZ143" s="27"/>
      <c r="DRA143" s="27"/>
      <c r="DRB143" s="27"/>
      <c r="DRC143" s="27"/>
      <c r="DRD143" s="27"/>
      <c r="DRE143" s="27"/>
      <c r="DRF143" s="27"/>
      <c r="DRG143" s="27"/>
      <c r="DRH143" s="27"/>
      <c r="DRI143" s="27"/>
      <c r="DRJ143" s="27"/>
      <c r="DRK143" s="27"/>
      <c r="DRL143" s="27"/>
      <c r="DRM143" s="27"/>
      <c r="DRN143" s="27"/>
      <c r="DRO143" s="27"/>
      <c r="DRP143" s="27"/>
      <c r="DRQ143" s="27"/>
      <c r="DRR143" s="27"/>
      <c r="DRS143" s="27"/>
      <c r="DRT143" s="27"/>
      <c r="DRU143" s="27"/>
      <c r="DRV143" s="27"/>
      <c r="DRW143" s="27"/>
      <c r="DRX143" s="27"/>
      <c r="DRY143" s="27"/>
      <c r="DRZ143" s="27"/>
      <c r="DSA143" s="27"/>
      <c r="DSB143" s="27"/>
      <c r="DSC143" s="27"/>
      <c r="DSD143" s="27"/>
      <c r="DSE143" s="27"/>
      <c r="DSF143" s="27"/>
      <c r="DSG143" s="27"/>
      <c r="DSH143" s="27"/>
      <c r="DSI143" s="27"/>
      <c r="DSJ143" s="27"/>
      <c r="DSK143" s="27"/>
      <c r="DSL143" s="27"/>
      <c r="DSM143" s="27"/>
      <c r="DSN143" s="27"/>
      <c r="DSO143" s="27"/>
      <c r="DSP143" s="27"/>
      <c r="DSQ143" s="27"/>
      <c r="DSR143" s="27"/>
      <c r="DSS143" s="27"/>
      <c r="DST143" s="27"/>
      <c r="DSU143" s="27"/>
      <c r="DSV143" s="27"/>
      <c r="DSW143" s="27"/>
      <c r="DSX143" s="27"/>
      <c r="DSY143" s="27"/>
      <c r="DSZ143" s="27"/>
      <c r="DTA143" s="27"/>
      <c r="DTB143" s="27"/>
      <c r="DTC143" s="27"/>
      <c r="DTD143" s="27"/>
      <c r="DTE143" s="27"/>
      <c r="DTF143" s="27"/>
      <c r="DTG143" s="27"/>
      <c r="DTH143" s="27"/>
      <c r="DTI143" s="27"/>
      <c r="DTJ143" s="27"/>
      <c r="DTK143" s="27"/>
      <c r="DTL143" s="27"/>
      <c r="DTM143" s="27"/>
      <c r="DTN143" s="27"/>
      <c r="DTO143" s="27"/>
      <c r="DTP143" s="27"/>
      <c r="DTQ143" s="27"/>
      <c r="DTR143" s="27"/>
      <c r="DTS143" s="27"/>
      <c r="DTT143" s="27"/>
      <c r="DTU143" s="27"/>
      <c r="DTV143" s="27"/>
      <c r="DTW143" s="27"/>
      <c r="DTX143" s="27"/>
      <c r="DTY143" s="27"/>
      <c r="DTZ143" s="27"/>
      <c r="DUA143" s="27"/>
      <c r="DUB143" s="27"/>
      <c r="DUC143" s="27"/>
      <c r="DUD143" s="27"/>
      <c r="DUE143" s="27"/>
      <c r="DUF143" s="27"/>
      <c r="DUG143" s="27"/>
      <c r="DUH143" s="27"/>
      <c r="DUI143" s="27"/>
      <c r="DUJ143" s="27"/>
      <c r="DUK143" s="27"/>
      <c r="DUL143" s="27"/>
      <c r="DUM143" s="27"/>
      <c r="DUN143" s="27"/>
      <c r="DUO143" s="27"/>
      <c r="DUP143" s="27"/>
      <c r="DUQ143" s="27"/>
      <c r="DUR143" s="27"/>
      <c r="DUS143" s="27"/>
      <c r="DUT143" s="27"/>
      <c r="DUU143" s="27"/>
      <c r="DUV143" s="27"/>
      <c r="DUW143" s="27"/>
      <c r="DUX143" s="27"/>
      <c r="DUY143" s="27"/>
      <c r="DUZ143" s="27"/>
      <c r="DVA143" s="27"/>
      <c r="DVB143" s="27"/>
      <c r="DVC143" s="27"/>
      <c r="DVD143" s="27"/>
      <c r="DVE143" s="27"/>
      <c r="DVF143" s="27"/>
      <c r="DVG143" s="27"/>
      <c r="DVH143" s="27"/>
      <c r="DVI143" s="27"/>
      <c r="DVJ143" s="27"/>
      <c r="DVK143" s="27"/>
      <c r="DVL143" s="27"/>
      <c r="DVM143" s="27"/>
      <c r="DVN143" s="27"/>
      <c r="DVO143" s="27"/>
      <c r="DVP143" s="27"/>
      <c r="DVQ143" s="27"/>
      <c r="DVR143" s="27"/>
      <c r="DVS143" s="27"/>
      <c r="DVT143" s="27"/>
      <c r="DVU143" s="27"/>
      <c r="DVV143" s="27"/>
      <c r="DVW143" s="27"/>
      <c r="DVX143" s="27"/>
      <c r="DVY143" s="27"/>
      <c r="DVZ143" s="27"/>
      <c r="DWA143" s="27"/>
      <c r="DWB143" s="27"/>
      <c r="DWC143" s="27"/>
      <c r="DWD143" s="27"/>
      <c r="DWE143" s="27"/>
      <c r="DWF143" s="27"/>
      <c r="DWG143" s="27"/>
      <c r="DWH143" s="27"/>
      <c r="DWI143" s="27"/>
      <c r="DWJ143" s="27"/>
      <c r="DWK143" s="27"/>
      <c r="DWL143" s="27"/>
      <c r="DWM143" s="27"/>
      <c r="DWN143" s="27"/>
      <c r="DWO143" s="27"/>
      <c r="DWP143" s="27"/>
      <c r="DWQ143" s="27"/>
      <c r="DWR143" s="27"/>
      <c r="DWS143" s="27"/>
      <c r="DWT143" s="27"/>
      <c r="DWU143" s="27"/>
      <c r="DWV143" s="27"/>
      <c r="DWW143" s="27"/>
      <c r="DWX143" s="27"/>
      <c r="DWY143" s="27"/>
      <c r="DWZ143" s="27"/>
      <c r="DXA143" s="27"/>
      <c r="DXB143" s="27"/>
      <c r="DXC143" s="27"/>
      <c r="DXD143" s="27"/>
      <c r="DXE143" s="27"/>
      <c r="DXF143" s="27"/>
      <c r="DXG143" s="27"/>
      <c r="DXH143" s="27"/>
      <c r="DXI143" s="27"/>
      <c r="DXJ143" s="27"/>
      <c r="DXK143" s="27"/>
      <c r="DXL143" s="27"/>
      <c r="DXM143" s="27"/>
      <c r="DXN143" s="27"/>
      <c r="DXO143" s="27"/>
      <c r="DXP143" s="27"/>
      <c r="DXQ143" s="27"/>
      <c r="DXR143" s="27"/>
      <c r="DXS143" s="27"/>
      <c r="DXT143" s="27"/>
      <c r="DXU143" s="27"/>
      <c r="DXV143" s="27"/>
      <c r="DXW143" s="27"/>
      <c r="DXX143" s="27"/>
      <c r="DXY143" s="27"/>
      <c r="DXZ143" s="27"/>
      <c r="DYA143" s="27"/>
      <c r="DYB143" s="27"/>
      <c r="DYC143" s="27"/>
      <c r="DYD143" s="27"/>
      <c r="DYE143" s="27"/>
      <c r="DYF143" s="27"/>
      <c r="DYG143" s="27"/>
      <c r="DYH143" s="27"/>
      <c r="DYI143" s="27"/>
      <c r="DYJ143" s="27"/>
      <c r="DYK143" s="27"/>
      <c r="DYL143" s="27"/>
      <c r="DYM143" s="27"/>
      <c r="DYN143" s="27"/>
      <c r="DYO143" s="27"/>
      <c r="DYP143" s="27"/>
      <c r="DYQ143" s="27"/>
      <c r="DYR143" s="27"/>
      <c r="DYS143" s="27"/>
      <c r="DYT143" s="27"/>
      <c r="DYU143" s="27"/>
      <c r="DYV143" s="27"/>
      <c r="DYW143" s="27"/>
      <c r="DYX143" s="27"/>
      <c r="DYY143" s="27"/>
      <c r="DYZ143" s="27"/>
      <c r="DZA143" s="27"/>
      <c r="DZB143" s="27"/>
      <c r="DZC143" s="27"/>
      <c r="DZD143" s="27"/>
      <c r="DZE143" s="27"/>
      <c r="DZF143" s="27"/>
      <c r="DZG143" s="27"/>
      <c r="DZH143" s="27"/>
      <c r="DZI143" s="27"/>
      <c r="DZJ143" s="27"/>
      <c r="DZK143" s="27"/>
      <c r="DZL143" s="27"/>
      <c r="DZM143" s="27"/>
      <c r="DZN143" s="27"/>
      <c r="DZO143" s="27"/>
      <c r="DZP143" s="27"/>
      <c r="DZQ143" s="27"/>
      <c r="DZR143" s="27"/>
      <c r="DZS143" s="27"/>
      <c r="DZT143" s="27"/>
      <c r="DZU143" s="27"/>
      <c r="DZV143" s="27"/>
      <c r="DZW143" s="27"/>
      <c r="DZX143" s="27"/>
      <c r="DZY143" s="27"/>
      <c r="DZZ143" s="27"/>
      <c r="EAA143" s="27"/>
      <c r="EAB143" s="27"/>
      <c r="EAC143" s="27"/>
      <c r="EAD143" s="27"/>
      <c r="EAE143" s="27"/>
      <c r="EAF143" s="27"/>
      <c r="EAG143" s="27"/>
      <c r="EAH143" s="27"/>
      <c r="EAI143" s="27"/>
      <c r="EAJ143" s="27"/>
      <c r="EAK143" s="27"/>
      <c r="EAL143" s="27"/>
      <c r="EAM143" s="27"/>
      <c r="EAN143" s="27"/>
      <c r="EAO143" s="27"/>
      <c r="EAP143" s="27"/>
      <c r="EAQ143" s="27"/>
      <c r="EAR143" s="27"/>
      <c r="EAS143" s="27"/>
      <c r="EAT143" s="27"/>
      <c r="EAU143" s="27"/>
      <c r="EAV143" s="27"/>
      <c r="EAW143" s="27"/>
      <c r="EAX143" s="27"/>
      <c r="EAY143" s="27"/>
      <c r="EAZ143" s="27"/>
      <c r="EBA143" s="27"/>
      <c r="EBB143" s="27"/>
      <c r="EBC143" s="27"/>
      <c r="EBD143" s="27"/>
      <c r="EBE143" s="27"/>
      <c r="EBF143" s="27"/>
      <c r="EBG143" s="27"/>
      <c r="EBH143" s="27"/>
      <c r="EBI143" s="27"/>
      <c r="EBJ143" s="27"/>
      <c r="EBK143" s="27"/>
      <c r="EBL143" s="27"/>
      <c r="EBM143" s="27"/>
      <c r="EBN143" s="27"/>
      <c r="EBO143" s="27"/>
      <c r="EBP143" s="27"/>
      <c r="EBQ143" s="27"/>
      <c r="EBR143" s="27"/>
      <c r="EBS143" s="27"/>
      <c r="EBT143" s="27"/>
      <c r="EBU143" s="27"/>
      <c r="EBV143" s="27"/>
      <c r="EBW143" s="27"/>
      <c r="EBX143" s="27"/>
      <c r="EBY143" s="27"/>
      <c r="EBZ143" s="27"/>
      <c r="ECA143" s="27"/>
      <c r="ECB143" s="27"/>
      <c r="ECC143" s="27"/>
      <c r="ECD143" s="27"/>
      <c r="ECE143" s="27"/>
      <c r="ECF143" s="27"/>
      <c r="ECG143" s="27"/>
      <c r="ECH143" s="27"/>
      <c r="ECI143" s="27"/>
      <c r="ECJ143" s="27"/>
      <c r="ECK143" s="27"/>
      <c r="ECL143" s="27"/>
      <c r="ECM143" s="27"/>
      <c r="ECN143" s="27"/>
      <c r="ECO143" s="27"/>
      <c r="ECP143" s="27"/>
      <c r="ECQ143" s="27"/>
      <c r="ECR143" s="27"/>
      <c r="ECS143" s="27"/>
      <c r="ECT143" s="27"/>
      <c r="ECU143" s="27"/>
      <c r="ECV143" s="27"/>
      <c r="ECW143" s="27"/>
      <c r="ECX143" s="27"/>
      <c r="ECY143" s="27"/>
      <c r="ECZ143" s="27"/>
      <c r="EDA143" s="27"/>
      <c r="EDB143" s="27"/>
      <c r="EDC143" s="27"/>
      <c r="EDD143" s="27"/>
      <c r="EDE143" s="27"/>
      <c r="EDF143" s="27"/>
      <c r="EDG143" s="27"/>
      <c r="EDH143" s="27"/>
      <c r="EDI143" s="27"/>
      <c r="EDJ143" s="27"/>
      <c r="EDK143" s="27"/>
      <c r="EDL143" s="27"/>
      <c r="EDM143" s="27"/>
      <c r="EDN143" s="27"/>
      <c r="EDO143" s="27"/>
      <c r="EDP143" s="27"/>
      <c r="EDQ143" s="27"/>
      <c r="EDR143" s="27"/>
      <c r="EDS143" s="27"/>
      <c r="EDT143" s="27"/>
      <c r="EDU143" s="27"/>
      <c r="EDV143" s="27"/>
      <c r="EDW143" s="27"/>
      <c r="EDX143" s="27"/>
      <c r="EDY143" s="27"/>
      <c r="EDZ143" s="27"/>
      <c r="EEA143" s="27"/>
      <c r="EEB143" s="27"/>
      <c r="EEC143" s="27"/>
      <c r="EED143" s="27"/>
      <c r="EEE143" s="27"/>
      <c r="EEF143" s="27"/>
      <c r="EEG143" s="27"/>
      <c r="EEH143" s="27"/>
      <c r="EEI143" s="27"/>
      <c r="EEJ143" s="27"/>
      <c r="EEK143" s="27"/>
      <c r="EEL143" s="27"/>
      <c r="EEM143" s="27"/>
      <c r="EEN143" s="27"/>
      <c r="EEO143" s="27"/>
      <c r="EEP143" s="27"/>
      <c r="EEQ143" s="27"/>
      <c r="EER143" s="27"/>
      <c r="EES143" s="27"/>
      <c r="EET143" s="27"/>
      <c r="EEU143" s="27"/>
      <c r="EEV143" s="27"/>
      <c r="EEW143" s="27"/>
      <c r="EEX143" s="27"/>
      <c r="EEY143" s="27"/>
      <c r="EEZ143" s="27"/>
      <c r="EFA143" s="27"/>
      <c r="EFB143" s="27"/>
      <c r="EFC143" s="27"/>
      <c r="EFD143" s="27"/>
      <c r="EFE143" s="27"/>
      <c r="EFF143" s="27"/>
      <c r="EFG143" s="27"/>
      <c r="EFH143" s="27"/>
      <c r="EFI143" s="27"/>
      <c r="EFJ143" s="27"/>
      <c r="EFK143" s="27"/>
      <c r="EFL143" s="27"/>
      <c r="EFM143" s="27"/>
      <c r="EFN143" s="27"/>
      <c r="EFO143" s="27"/>
      <c r="EFP143" s="27"/>
      <c r="EFQ143" s="27"/>
      <c r="EFR143" s="27"/>
      <c r="EFS143" s="27"/>
      <c r="EFT143" s="27"/>
      <c r="EFU143" s="27"/>
      <c r="EFV143" s="27"/>
      <c r="EFW143" s="27"/>
      <c r="EFX143" s="27"/>
      <c r="EFY143" s="27"/>
      <c r="EFZ143" s="27"/>
      <c r="EGA143" s="27"/>
      <c r="EGB143" s="27"/>
      <c r="EGC143" s="27"/>
      <c r="EGD143" s="27"/>
      <c r="EGE143" s="27"/>
      <c r="EGF143" s="27"/>
      <c r="EGG143" s="27"/>
      <c r="EGH143" s="27"/>
      <c r="EGI143" s="27"/>
      <c r="EGJ143" s="27"/>
      <c r="EGK143" s="27"/>
      <c r="EGL143" s="27"/>
      <c r="EGM143" s="27"/>
      <c r="EGN143" s="27"/>
      <c r="EGO143" s="27"/>
      <c r="EGP143" s="27"/>
      <c r="EGQ143" s="27"/>
      <c r="EGR143" s="27"/>
      <c r="EGS143" s="27"/>
      <c r="EGT143" s="27"/>
      <c r="EGU143" s="27"/>
      <c r="EGV143" s="27"/>
      <c r="EGW143" s="27"/>
      <c r="EGX143" s="27"/>
      <c r="EGY143" s="27"/>
      <c r="EGZ143" s="27"/>
      <c r="EHA143" s="27"/>
      <c r="EHB143" s="27"/>
      <c r="EHC143" s="27"/>
      <c r="EHD143" s="27"/>
      <c r="EHE143" s="27"/>
      <c r="EHF143" s="27"/>
      <c r="EHG143" s="27"/>
      <c r="EHH143" s="27"/>
      <c r="EHI143" s="27"/>
      <c r="EHJ143" s="27"/>
      <c r="EHK143" s="27"/>
      <c r="EHL143" s="27"/>
      <c r="EHM143" s="27"/>
      <c r="EHN143" s="27"/>
      <c r="EHO143" s="27"/>
      <c r="EHP143" s="27"/>
      <c r="EHQ143" s="27"/>
      <c r="EHR143" s="27"/>
      <c r="EHS143" s="27"/>
      <c r="EHT143" s="27"/>
      <c r="EHU143" s="27"/>
      <c r="EHV143" s="27"/>
      <c r="EHW143" s="27"/>
      <c r="EHX143" s="27"/>
      <c r="EHY143" s="27"/>
      <c r="EHZ143" s="27"/>
      <c r="EIA143" s="27"/>
      <c r="EIB143" s="27"/>
      <c r="EIC143" s="27"/>
      <c r="EID143" s="27"/>
      <c r="EIE143" s="27"/>
      <c r="EIF143" s="27"/>
      <c r="EIG143" s="27"/>
      <c r="EIH143" s="27"/>
      <c r="EII143" s="27"/>
      <c r="EIJ143" s="27"/>
      <c r="EIK143" s="27"/>
      <c r="EIL143" s="27"/>
      <c r="EIM143" s="27"/>
      <c r="EIN143" s="27"/>
      <c r="EIO143" s="27"/>
      <c r="EIP143" s="27"/>
      <c r="EIQ143" s="27"/>
      <c r="EIR143" s="27"/>
      <c r="EIS143" s="27"/>
      <c r="EIT143" s="27"/>
      <c r="EIU143" s="27"/>
      <c r="EIV143" s="27"/>
      <c r="EIW143" s="27"/>
      <c r="EIX143" s="27"/>
      <c r="EIY143" s="27"/>
      <c r="EIZ143" s="27"/>
      <c r="EJA143" s="27"/>
      <c r="EJB143" s="27"/>
      <c r="EJC143" s="27"/>
      <c r="EJD143" s="27"/>
      <c r="EJE143" s="27"/>
      <c r="EJF143" s="27"/>
      <c r="EJG143" s="27"/>
      <c r="EJH143" s="27"/>
      <c r="EJI143" s="27"/>
      <c r="EJJ143" s="27"/>
      <c r="EJK143" s="27"/>
      <c r="EJL143" s="27"/>
      <c r="EJM143" s="27"/>
      <c r="EJN143" s="27"/>
      <c r="EJO143" s="27"/>
      <c r="EJP143" s="27"/>
      <c r="EJQ143" s="27"/>
      <c r="EJR143" s="27"/>
      <c r="EJS143" s="27"/>
      <c r="EJT143" s="27"/>
      <c r="EJU143" s="27"/>
      <c r="EJV143" s="27"/>
      <c r="EJW143" s="27"/>
      <c r="EJX143" s="27"/>
      <c r="EJY143" s="27"/>
      <c r="EJZ143" s="27"/>
      <c r="EKA143" s="27"/>
      <c r="EKB143" s="27"/>
      <c r="EKC143" s="27"/>
      <c r="EKD143" s="27"/>
      <c r="EKE143" s="27"/>
      <c r="EKF143" s="27"/>
      <c r="EKG143" s="27"/>
      <c r="EKH143" s="27"/>
      <c r="EKI143" s="27"/>
      <c r="EKJ143" s="27"/>
      <c r="EKK143" s="27"/>
      <c r="EKL143" s="27"/>
      <c r="EKM143" s="27"/>
      <c r="EKN143" s="27"/>
      <c r="EKO143" s="27"/>
      <c r="EKP143" s="27"/>
      <c r="EKQ143" s="27"/>
      <c r="EKR143" s="27"/>
      <c r="EKS143" s="27"/>
      <c r="EKT143" s="27"/>
      <c r="EKU143" s="27"/>
      <c r="EKV143" s="27"/>
      <c r="EKW143" s="27"/>
      <c r="EKX143" s="27"/>
      <c r="EKY143" s="27"/>
      <c r="EKZ143" s="27"/>
      <c r="ELA143" s="27"/>
      <c r="ELB143" s="27"/>
      <c r="ELC143" s="27"/>
      <c r="ELD143" s="27"/>
      <c r="ELE143" s="27"/>
      <c r="ELF143" s="27"/>
      <c r="ELG143" s="27"/>
      <c r="ELH143" s="27"/>
      <c r="ELI143" s="27"/>
      <c r="ELJ143" s="27"/>
      <c r="ELK143" s="27"/>
      <c r="ELL143" s="27"/>
      <c r="ELM143" s="27"/>
      <c r="ELN143" s="27"/>
      <c r="ELO143" s="27"/>
      <c r="ELP143" s="27"/>
      <c r="ELQ143" s="27"/>
      <c r="ELR143" s="27"/>
      <c r="ELS143" s="27"/>
      <c r="ELT143" s="27"/>
      <c r="ELU143" s="27"/>
      <c r="ELV143" s="27"/>
      <c r="ELW143" s="27"/>
      <c r="ELX143" s="27"/>
      <c r="ELY143" s="27"/>
      <c r="ELZ143" s="27"/>
      <c r="EMA143" s="27"/>
      <c r="EMB143" s="27"/>
      <c r="EMC143" s="27"/>
      <c r="EMD143" s="27"/>
      <c r="EME143" s="27"/>
      <c r="EMF143" s="27"/>
      <c r="EMG143" s="27"/>
      <c r="EMH143" s="27"/>
      <c r="EMI143" s="27"/>
      <c r="EMJ143" s="27"/>
      <c r="EMK143" s="27"/>
      <c r="EML143" s="27"/>
      <c r="EMM143" s="27"/>
      <c r="EMN143" s="27"/>
      <c r="EMO143" s="27"/>
      <c r="EMP143" s="27"/>
      <c r="EMQ143" s="27"/>
      <c r="EMR143" s="27"/>
      <c r="EMS143" s="27"/>
      <c r="EMT143" s="27"/>
      <c r="EMU143" s="27"/>
      <c r="EMV143" s="27"/>
      <c r="EMW143" s="27"/>
      <c r="EMX143" s="27"/>
      <c r="EMY143" s="27"/>
      <c r="EMZ143" s="27"/>
      <c r="ENA143" s="27"/>
      <c r="ENB143" s="27"/>
      <c r="ENC143" s="27"/>
      <c r="END143" s="27"/>
      <c r="ENE143" s="27"/>
      <c r="ENF143" s="27"/>
      <c r="ENG143" s="27"/>
      <c r="ENH143" s="27"/>
      <c r="ENI143" s="27"/>
      <c r="ENJ143" s="27"/>
      <c r="ENK143" s="27"/>
      <c r="ENL143" s="27"/>
      <c r="ENM143" s="27"/>
      <c r="ENN143" s="27"/>
      <c r="ENO143" s="27"/>
      <c r="ENP143" s="27"/>
      <c r="ENQ143" s="27"/>
      <c r="ENR143" s="27"/>
      <c r="ENS143" s="27"/>
      <c r="ENT143" s="27"/>
      <c r="ENU143" s="27"/>
      <c r="ENV143" s="27"/>
      <c r="ENW143" s="27"/>
      <c r="ENX143" s="27"/>
      <c r="ENY143" s="27"/>
      <c r="ENZ143" s="27"/>
      <c r="EOA143" s="27"/>
      <c r="EOB143" s="27"/>
      <c r="EOC143" s="27"/>
      <c r="EOD143" s="27"/>
      <c r="EOE143" s="27"/>
      <c r="EOF143" s="27"/>
      <c r="EOG143" s="27"/>
      <c r="EOH143" s="27"/>
      <c r="EOI143" s="27"/>
      <c r="EOJ143" s="27"/>
      <c r="EOK143" s="27"/>
      <c r="EOL143" s="27"/>
      <c r="EOM143" s="27"/>
      <c r="EON143" s="27"/>
      <c r="EOO143" s="27"/>
      <c r="EOP143" s="27"/>
      <c r="EOQ143" s="27"/>
      <c r="EOR143" s="27"/>
      <c r="EOS143" s="27"/>
      <c r="EOT143" s="27"/>
      <c r="EOU143" s="27"/>
      <c r="EOV143" s="27"/>
      <c r="EOW143" s="27"/>
      <c r="EOX143" s="27"/>
      <c r="EOY143" s="27"/>
      <c r="EOZ143" s="27"/>
      <c r="EPA143" s="27"/>
      <c r="EPB143" s="27"/>
      <c r="EPC143" s="27"/>
      <c r="EPD143" s="27"/>
      <c r="EPE143" s="27"/>
      <c r="EPF143" s="27"/>
      <c r="EPG143" s="27"/>
      <c r="EPH143" s="27"/>
      <c r="EPI143" s="27"/>
      <c r="EPJ143" s="27"/>
      <c r="EPK143" s="27"/>
      <c r="EPL143" s="27"/>
      <c r="EPM143" s="27"/>
      <c r="EPN143" s="27"/>
      <c r="EPO143" s="27"/>
      <c r="EPP143" s="27"/>
      <c r="EPQ143" s="27"/>
      <c r="EPR143" s="27"/>
      <c r="EPS143" s="27"/>
      <c r="EPT143" s="27"/>
      <c r="EPU143" s="27"/>
      <c r="EPV143" s="27"/>
      <c r="EPW143" s="27"/>
      <c r="EPX143" s="27"/>
      <c r="EPY143" s="27"/>
      <c r="EPZ143" s="27"/>
      <c r="EQA143" s="27"/>
      <c r="EQB143" s="27"/>
      <c r="EQC143" s="27"/>
      <c r="EQD143" s="27"/>
      <c r="EQE143" s="27"/>
      <c r="EQF143" s="27"/>
      <c r="EQG143" s="27"/>
      <c r="EQH143" s="27"/>
      <c r="EQI143" s="27"/>
      <c r="EQJ143" s="27"/>
      <c r="EQK143" s="27"/>
      <c r="EQL143" s="27"/>
      <c r="EQM143" s="27"/>
      <c r="EQN143" s="27"/>
      <c r="EQO143" s="27"/>
      <c r="EQP143" s="27"/>
      <c r="EQQ143" s="27"/>
      <c r="EQR143" s="27"/>
      <c r="EQS143" s="27"/>
      <c r="EQT143" s="27"/>
      <c r="EQU143" s="27"/>
      <c r="EQV143" s="27"/>
      <c r="EQW143" s="27"/>
      <c r="EQX143" s="27"/>
      <c r="EQY143" s="27"/>
      <c r="EQZ143" s="27"/>
      <c r="ERA143" s="27"/>
      <c r="ERB143" s="27"/>
      <c r="ERC143" s="27"/>
      <c r="ERD143" s="27"/>
      <c r="ERE143" s="27"/>
      <c r="ERF143" s="27"/>
      <c r="ERG143" s="27"/>
      <c r="ERH143" s="27"/>
      <c r="ERI143" s="27"/>
      <c r="ERJ143" s="27"/>
      <c r="ERK143" s="27"/>
      <c r="ERL143" s="27"/>
      <c r="ERM143" s="27"/>
      <c r="ERN143" s="27"/>
      <c r="ERO143" s="27"/>
      <c r="ERP143" s="27"/>
      <c r="ERQ143" s="27"/>
      <c r="ERR143" s="27"/>
      <c r="ERS143" s="27"/>
      <c r="ERT143" s="27"/>
      <c r="ERU143" s="27"/>
      <c r="ERV143" s="27"/>
      <c r="ERW143" s="27"/>
      <c r="ERX143" s="27"/>
      <c r="ERY143" s="27"/>
      <c r="ERZ143" s="27"/>
      <c r="ESA143" s="27"/>
      <c r="ESB143" s="27"/>
      <c r="ESC143" s="27"/>
      <c r="ESD143" s="27"/>
      <c r="ESE143" s="27"/>
      <c r="ESF143" s="27"/>
      <c r="ESG143" s="27"/>
      <c r="ESH143" s="27"/>
      <c r="ESI143" s="27"/>
      <c r="ESJ143" s="27"/>
      <c r="ESK143" s="27"/>
      <c r="ESL143" s="27"/>
      <c r="ESM143" s="27"/>
      <c r="ESN143" s="27"/>
      <c r="ESO143" s="27"/>
      <c r="ESP143" s="27"/>
      <c r="ESQ143" s="27"/>
      <c r="ESR143" s="27"/>
      <c r="ESS143" s="27"/>
      <c r="EST143" s="27"/>
      <c r="ESU143" s="27"/>
      <c r="ESV143" s="27"/>
      <c r="ESW143" s="27"/>
      <c r="ESX143" s="27"/>
      <c r="ESY143" s="27"/>
      <c r="ESZ143" s="27"/>
      <c r="ETA143" s="27"/>
      <c r="ETB143" s="27"/>
      <c r="ETC143" s="27"/>
      <c r="ETD143" s="27"/>
      <c r="ETE143" s="27"/>
      <c r="ETF143" s="27"/>
      <c r="ETG143" s="27"/>
      <c r="ETH143" s="27"/>
      <c r="ETI143" s="27"/>
      <c r="ETJ143" s="27"/>
      <c r="ETK143" s="27"/>
      <c r="ETL143" s="27"/>
      <c r="ETM143" s="27"/>
      <c r="ETN143" s="27"/>
      <c r="ETO143" s="27"/>
      <c r="ETP143" s="27"/>
      <c r="ETQ143" s="27"/>
      <c r="ETR143" s="27"/>
      <c r="ETS143" s="27"/>
      <c r="ETT143" s="27"/>
      <c r="ETU143" s="27"/>
      <c r="ETV143" s="27"/>
      <c r="ETW143" s="27"/>
      <c r="ETX143" s="27"/>
      <c r="ETY143" s="27"/>
      <c r="ETZ143" s="27"/>
      <c r="EUA143" s="27"/>
      <c r="EUB143" s="27"/>
      <c r="EUC143" s="27"/>
      <c r="EUD143" s="27"/>
      <c r="EUE143" s="27"/>
      <c r="EUF143" s="27"/>
      <c r="EUG143" s="27"/>
      <c r="EUH143" s="27"/>
      <c r="EUI143" s="27"/>
      <c r="EUJ143" s="27"/>
      <c r="EUK143" s="27"/>
      <c r="EUL143" s="27"/>
      <c r="EUM143" s="27"/>
      <c r="EUN143" s="27"/>
      <c r="EUO143" s="27"/>
      <c r="EUP143" s="27"/>
      <c r="EUQ143" s="27"/>
      <c r="EUR143" s="27"/>
      <c r="EUS143" s="27"/>
      <c r="EUT143" s="27"/>
      <c r="EUU143" s="27"/>
      <c r="EUV143" s="27"/>
      <c r="EUW143" s="27"/>
      <c r="EUX143" s="27"/>
      <c r="EUY143" s="27"/>
      <c r="EUZ143" s="27"/>
      <c r="EVA143" s="27"/>
      <c r="EVB143" s="27"/>
      <c r="EVC143" s="27"/>
      <c r="EVD143" s="27"/>
      <c r="EVE143" s="27"/>
      <c r="EVF143" s="27"/>
      <c r="EVG143" s="27"/>
      <c r="EVH143" s="27"/>
      <c r="EVI143" s="27"/>
      <c r="EVJ143" s="27"/>
      <c r="EVK143" s="27"/>
      <c r="EVL143" s="27"/>
      <c r="EVM143" s="27"/>
      <c r="EVN143" s="27"/>
      <c r="EVO143" s="27"/>
      <c r="EVP143" s="27"/>
      <c r="EVQ143" s="27"/>
      <c r="EVR143" s="27"/>
      <c r="EVS143" s="27"/>
      <c r="EVT143" s="27"/>
      <c r="EVU143" s="27"/>
      <c r="EVV143" s="27"/>
      <c r="EVW143" s="27"/>
      <c r="EVX143" s="27"/>
      <c r="EVY143" s="27"/>
      <c r="EVZ143" s="27"/>
      <c r="EWA143" s="27"/>
      <c r="EWB143" s="27"/>
      <c r="EWC143" s="27"/>
      <c r="EWD143" s="27"/>
      <c r="EWE143" s="27"/>
      <c r="EWF143" s="27"/>
      <c r="EWG143" s="27"/>
      <c r="EWH143" s="27"/>
      <c r="EWI143" s="27"/>
      <c r="EWJ143" s="27"/>
      <c r="EWK143" s="27"/>
      <c r="EWL143" s="27"/>
      <c r="EWM143" s="27"/>
      <c r="EWN143" s="27"/>
      <c r="EWO143" s="27"/>
      <c r="EWP143" s="27"/>
      <c r="EWQ143" s="27"/>
      <c r="EWR143" s="27"/>
      <c r="EWS143" s="27"/>
      <c r="EWT143" s="27"/>
      <c r="EWU143" s="27"/>
      <c r="EWV143" s="27"/>
      <c r="EWW143" s="27"/>
      <c r="EWX143" s="27"/>
      <c r="EWY143" s="27"/>
      <c r="EWZ143" s="27"/>
      <c r="EXA143" s="27"/>
      <c r="EXB143" s="27"/>
      <c r="EXC143" s="27"/>
      <c r="EXD143" s="27"/>
      <c r="EXE143" s="27"/>
      <c r="EXF143" s="27"/>
      <c r="EXG143" s="27"/>
      <c r="EXH143" s="27"/>
      <c r="EXI143" s="27"/>
      <c r="EXJ143" s="27"/>
      <c r="EXK143" s="27"/>
      <c r="EXL143" s="27"/>
      <c r="EXM143" s="27"/>
      <c r="EXN143" s="27"/>
      <c r="EXO143" s="27"/>
      <c r="EXP143" s="27"/>
      <c r="EXQ143" s="27"/>
      <c r="EXR143" s="27"/>
      <c r="EXS143" s="27"/>
      <c r="EXT143" s="27"/>
      <c r="EXU143" s="27"/>
      <c r="EXV143" s="27"/>
      <c r="EXW143" s="27"/>
      <c r="EXX143" s="27"/>
      <c r="EXY143" s="27"/>
      <c r="EXZ143" s="27"/>
      <c r="EYA143" s="27"/>
      <c r="EYB143" s="27"/>
      <c r="EYC143" s="27"/>
      <c r="EYD143" s="27"/>
      <c r="EYE143" s="27"/>
      <c r="EYF143" s="27"/>
      <c r="EYG143" s="27"/>
      <c r="EYH143" s="27"/>
      <c r="EYI143" s="27"/>
      <c r="EYJ143" s="27"/>
      <c r="EYK143" s="27"/>
      <c r="EYL143" s="27"/>
      <c r="EYM143" s="27"/>
      <c r="EYN143" s="27"/>
      <c r="EYO143" s="27"/>
      <c r="EYP143" s="27"/>
      <c r="EYQ143" s="27"/>
      <c r="EYR143" s="27"/>
      <c r="EYS143" s="27"/>
      <c r="EYT143" s="27"/>
      <c r="EYU143" s="27"/>
      <c r="EYV143" s="27"/>
      <c r="EYW143" s="27"/>
      <c r="EYX143" s="27"/>
      <c r="EYY143" s="27"/>
      <c r="EYZ143" s="27"/>
      <c r="EZA143" s="27"/>
      <c r="EZB143" s="27"/>
      <c r="EZC143" s="27"/>
      <c r="EZD143" s="27"/>
      <c r="EZE143" s="27"/>
      <c r="EZF143" s="27"/>
      <c r="EZG143" s="27"/>
      <c r="EZH143" s="27"/>
      <c r="EZI143" s="27"/>
      <c r="EZJ143" s="27"/>
      <c r="EZK143" s="27"/>
      <c r="EZL143" s="27"/>
      <c r="EZM143" s="27"/>
      <c r="EZN143" s="27"/>
      <c r="EZO143" s="27"/>
      <c r="EZP143" s="27"/>
      <c r="EZQ143" s="27"/>
      <c r="EZR143" s="27"/>
      <c r="EZS143" s="27"/>
      <c r="EZT143" s="27"/>
      <c r="EZU143" s="27"/>
      <c r="EZV143" s="27"/>
      <c r="EZW143" s="27"/>
      <c r="EZX143" s="27"/>
      <c r="EZY143" s="27"/>
      <c r="EZZ143" s="27"/>
      <c r="FAA143" s="27"/>
      <c r="FAB143" s="27"/>
      <c r="FAC143" s="27"/>
      <c r="FAD143" s="27"/>
      <c r="FAE143" s="27"/>
      <c r="FAF143" s="27"/>
      <c r="FAG143" s="27"/>
      <c r="FAH143" s="27"/>
      <c r="FAI143" s="27"/>
      <c r="FAJ143" s="27"/>
      <c r="FAK143" s="27"/>
      <c r="FAL143" s="27"/>
      <c r="FAM143" s="27"/>
      <c r="FAN143" s="27"/>
      <c r="FAO143" s="27"/>
      <c r="FAP143" s="27"/>
      <c r="FAQ143" s="27"/>
      <c r="FAR143" s="27"/>
      <c r="FAS143" s="27"/>
      <c r="FAT143" s="27"/>
      <c r="FAU143" s="27"/>
      <c r="FAV143" s="27"/>
      <c r="FAW143" s="27"/>
      <c r="FAX143" s="27"/>
      <c r="FAY143" s="27"/>
      <c r="FAZ143" s="27"/>
      <c r="FBA143" s="27"/>
      <c r="FBB143" s="27"/>
      <c r="FBC143" s="27"/>
      <c r="FBD143" s="27"/>
      <c r="FBE143" s="27"/>
      <c r="FBF143" s="27"/>
      <c r="FBG143" s="27"/>
      <c r="FBH143" s="27"/>
      <c r="FBI143" s="27"/>
      <c r="FBJ143" s="27"/>
      <c r="FBK143" s="27"/>
      <c r="FBL143" s="27"/>
      <c r="FBM143" s="27"/>
      <c r="FBN143" s="27"/>
      <c r="FBO143" s="27"/>
      <c r="FBP143" s="27"/>
      <c r="FBQ143" s="27"/>
      <c r="FBR143" s="27"/>
      <c r="FBS143" s="27"/>
      <c r="FBT143" s="27"/>
      <c r="FBU143" s="27"/>
      <c r="FBV143" s="27"/>
      <c r="FBW143" s="27"/>
      <c r="FBX143" s="27"/>
      <c r="FBY143" s="27"/>
      <c r="FBZ143" s="27"/>
      <c r="FCA143" s="27"/>
      <c r="FCB143" s="27"/>
      <c r="FCC143" s="27"/>
      <c r="FCD143" s="27"/>
      <c r="FCE143" s="27"/>
      <c r="FCF143" s="27"/>
      <c r="FCG143" s="27"/>
      <c r="FCH143" s="27"/>
      <c r="FCI143" s="27"/>
      <c r="FCJ143" s="27"/>
      <c r="FCK143" s="27"/>
      <c r="FCL143" s="27"/>
      <c r="FCM143" s="27"/>
      <c r="FCN143" s="27"/>
      <c r="FCO143" s="27"/>
      <c r="FCP143" s="27"/>
      <c r="FCQ143" s="27"/>
      <c r="FCR143" s="27"/>
      <c r="FCS143" s="27"/>
      <c r="FCT143" s="27"/>
      <c r="FCU143" s="27"/>
      <c r="FCV143" s="27"/>
      <c r="FCW143" s="27"/>
      <c r="FCX143" s="27"/>
      <c r="FCY143" s="27"/>
      <c r="FCZ143" s="27"/>
      <c r="FDA143" s="27"/>
      <c r="FDB143" s="27"/>
      <c r="FDC143" s="27"/>
      <c r="FDD143" s="27"/>
      <c r="FDE143" s="27"/>
      <c r="FDF143" s="27"/>
      <c r="FDG143" s="27"/>
      <c r="FDH143" s="27"/>
      <c r="FDI143" s="27"/>
      <c r="FDJ143" s="27"/>
      <c r="FDK143" s="27"/>
      <c r="FDL143" s="27"/>
      <c r="FDM143" s="27"/>
      <c r="FDN143" s="27"/>
      <c r="FDO143" s="27"/>
      <c r="FDP143" s="27"/>
      <c r="FDQ143" s="27"/>
      <c r="FDR143" s="27"/>
      <c r="FDS143" s="27"/>
      <c r="FDT143" s="27"/>
      <c r="FDU143" s="27"/>
      <c r="FDV143" s="27"/>
      <c r="FDW143" s="27"/>
      <c r="FDX143" s="27"/>
      <c r="FDY143" s="27"/>
      <c r="FDZ143" s="27"/>
      <c r="FEA143" s="27"/>
      <c r="FEB143" s="27"/>
      <c r="FEC143" s="27"/>
      <c r="FED143" s="27"/>
      <c r="FEE143" s="27"/>
      <c r="FEF143" s="27"/>
      <c r="FEG143" s="27"/>
      <c r="FEH143" s="27"/>
      <c r="FEI143" s="27"/>
      <c r="FEJ143" s="27"/>
      <c r="FEK143" s="27"/>
      <c r="FEL143" s="27"/>
      <c r="FEM143" s="27"/>
      <c r="FEN143" s="27"/>
      <c r="FEO143" s="27"/>
      <c r="FEP143" s="27"/>
      <c r="FEQ143" s="27"/>
      <c r="FER143" s="27"/>
      <c r="FES143" s="27"/>
      <c r="FET143" s="27"/>
      <c r="FEU143" s="27"/>
      <c r="FEV143" s="27"/>
      <c r="FEW143" s="27"/>
      <c r="FEX143" s="27"/>
      <c r="FEY143" s="27"/>
      <c r="FEZ143" s="27"/>
      <c r="FFA143" s="27"/>
      <c r="FFB143" s="27"/>
      <c r="FFC143" s="27"/>
      <c r="FFD143" s="27"/>
      <c r="FFE143" s="27"/>
      <c r="FFF143" s="27"/>
      <c r="FFG143" s="27"/>
      <c r="FFH143" s="27"/>
      <c r="FFI143" s="27"/>
      <c r="FFJ143" s="27"/>
      <c r="FFK143" s="27"/>
      <c r="FFL143" s="27"/>
      <c r="FFM143" s="27"/>
      <c r="FFN143" s="27"/>
      <c r="FFO143" s="27"/>
      <c r="FFP143" s="27"/>
      <c r="FFQ143" s="27"/>
      <c r="FFR143" s="27"/>
      <c r="FFS143" s="27"/>
      <c r="FFT143" s="27"/>
      <c r="FFU143" s="27"/>
      <c r="FFV143" s="27"/>
      <c r="FFW143" s="27"/>
      <c r="FFX143" s="27"/>
      <c r="FFY143" s="27"/>
      <c r="FFZ143" s="27"/>
      <c r="FGA143" s="27"/>
      <c r="FGB143" s="27"/>
      <c r="FGC143" s="27"/>
      <c r="FGD143" s="27"/>
      <c r="FGE143" s="27"/>
      <c r="FGF143" s="27"/>
      <c r="FGG143" s="27"/>
      <c r="FGH143" s="27"/>
      <c r="FGI143" s="27"/>
      <c r="FGJ143" s="27"/>
      <c r="FGK143" s="27"/>
      <c r="FGL143" s="27"/>
      <c r="FGM143" s="27"/>
      <c r="FGN143" s="27"/>
      <c r="FGO143" s="27"/>
      <c r="FGP143" s="27"/>
      <c r="FGQ143" s="27"/>
      <c r="FGR143" s="27"/>
      <c r="FGS143" s="27"/>
      <c r="FGT143" s="27"/>
      <c r="FGU143" s="27"/>
      <c r="FGV143" s="27"/>
      <c r="FGW143" s="27"/>
      <c r="FGX143" s="27"/>
      <c r="FGY143" s="27"/>
      <c r="FGZ143" s="27"/>
      <c r="FHA143" s="27"/>
      <c r="FHB143" s="27"/>
      <c r="FHC143" s="27"/>
      <c r="FHD143" s="27"/>
      <c r="FHE143" s="27"/>
      <c r="FHF143" s="27"/>
      <c r="FHG143" s="27"/>
      <c r="FHH143" s="27"/>
      <c r="FHI143" s="27"/>
      <c r="FHJ143" s="27"/>
      <c r="FHK143" s="27"/>
      <c r="FHL143" s="27"/>
      <c r="FHM143" s="27"/>
      <c r="FHN143" s="27"/>
      <c r="FHO143" s="27"/>
      <c r="FHP143" s="27"/>
      <c r="FHQ143" s="27"/>
      <c r="FHR143" s="27"/>
      <c r="FHS143" s="27"/>
      <c r="FHT143" s="27"/>
      <c r="FHU143" s="27"/>
      <c r="FHV143" s="27"/>
      <c r="FHW143" s="27"/>
      <c r="FHX143" s="27"/>
      <c r="FHY143" s="27"/>
      <c r="FHZ143" s="27"/>
      <c r="FIA143" s="27"/>
      <c r="FIB143" s="27"/>
      <c r="FIC143" s="27"/>
      <c r="FID143" s="27"/>
      <c r="FIE143" s="27"/>
      <c r="FIF143" s="27"/>
      <c r="FIG143" s="27"/>
      <c r="FIH143" s="27"/>
      <c r="FII143" s="27"/>
      <c r="FIJ143" s="27"/>
      <c r="FIK143" s="27"/>
      <c r="FIL143" s="27"/>
      <c r="FIM143" s="27"/>
      <c r="FIN143" s="27"/>
      <c r="FIO143" s="27"/>
      <c r="FIP143" s="27"/>
      <c r="FIQ143" s="27"/>
      <c r="FIR143" s="27"/>
      <c r="FIS143" s="27"/>
      <c r="FIT143" s="27"/>
      <c r="FIU143" s="27"/>
      <c r="FIV143" s="27"/>
      <c r="FIW143" s="27"/>
      <c r="FIX143" s="27"/>
      <c r="FIY143" s="27"/>
      <c r="FIZ143" s="27"/>
      <c r="FJA143" s="27"/>
      <c r="FJB143" s="27"/>
      <c r="FJC143" s="27"/>
      <c r="FJD143" s="27"/>
      <c r="FJE143" s="27"/>
      <c r="FJF143" s="27"/>
      <c r="FJG143" s="27"/>
      <c r="FJH143" s="27"/>
      <c r="FJI143" s="27"/>
      <c r="FJJ143" s="27"/>
      <c r="FJK143" s="27"/>
      <c r="FJL143" s="27"/>
      <c r="FJM143" s="27"/>
      <c r="FJN143" s="27"/>
      <c r="FJO143" s="27"/>
      <c r="FJP143" s="27"/>
      <c r="FJQ143" s="27"/>
      <c r="FJR143" s="27"/>
      <c r="FJS143" s="27"/>
      <c r="FJT143" s="27"/>
      <c r="FJU143" s="27"/>
      <c r="FJV143" s="27"/>
      <c r="FJW143" s="27"/>
      <c r="FJX143" s="27"/>
      <c r="FJY143" s="27"/>
      <c r="FJZ143" s="27"/>
      <c r="FKA143" s="27"/>
      <c r="FKB143" s="27"/>
      <c r="FKC143" s="27"/>
      <c r="FKD143" s="27"/>
      <c r="FKE143" s="27"/>
      <c r="FKF143" s="27"/>
      <c r="FKG143" s="27"/>
      <c r="FKH143" s="27"/>
      <c r="FKI143" s="27"/>
      <c r="FKJ143" s="27"/>
      <c r="FKK143" s="27"/>
      <c r="FKL143" s="27"/>
      <c r="FKM143" s="27"/>
      <c r="FKN143" s="27"/>
      <c r="FKO143" s="27"/>
      <c r="FKP143" s="27"/>
      <c r="FKQ143" s="27"/>
      <c r="FKR143" s="27"/>
      <c r="FKS143" s="27"/>
      <c r="FKT143" s="27"/>
      <c r="FKU143" s="27"/>
      <c r="FKV143" s="27"/>
      <c r="FKW143" s="27"/>
      <c r="FKX143" s="27"/>
      <c r="FKY143" s="27"/>
      <c r="FKZ143" s="27"/>
      <c r="FLA143" s="27"/>
      <c r="FLB143" s="27"/>
      <c r="FLC143" s="27"/>
      <c r="FLD143" s="27"/>
      <c r="FLE143" s="27"/>
      <c r="FLF143" s="27"/>
      <c r="FLG143" s="27"/>
      <c r="FLH143" s="27"/>
      <c r="FLI143" s="27"/>
      <c r="FLJ143" s="27"/>
      <c r="FLK143" s="27"/>
      <c r="FLL143" s="27"/>
      <c r="FLM143" s="27"/>
      <c r="FLN143" s="27"/>
      <c r="FLO143" s="27"/>
      <c r="FLP143" s="27"/>
      <c r="FLQ143" s="27"/>
      <c r="FLR143" s="27"/>
      <c r="FLS143" s="27"/>
      <c r="FLT143" s="27"/>
      <c r="FLU143" s="27"/>
      <c r="FLV143" s="27"/>
      <c r="FLW143" s="27"/>
      <c r="FLX143" s="27"/>
      <c r="FLY143" s="27"/>
      <c r="FLZ143" s="27"/>
      <c r="FMA143" s="27"/>
      <c r="FMB143" s="27"/>
      <c r="FMC143" s="27"/>
      <c r="FMD143" s="27"/>
      <c r="FME143" s="27"/>
      <c r="FMF143" s="27"/>
      <c r="FMG143" s="27"/>
      <c r="FMH143" s="27"/>
      <c r="FMI143" s="27"/>
      <c r="FMJ143" s="27"/>
      <c r="FMK143" s="27"/>
      <c r="FML143" s="27"/>
      <c r="FMM143" s="27"/>
      <c r="FMN143" s="27"/>
      <c r="FMO143" s="27"/>
      <c r="FMP143" s="27"/>
      <c r="FMQ143" s="27"/>
      <c r="FMR143" s="27"/>
      <c r="FMS143" s="27"/>
      <c r="FMT143" s="27"/>
      <c r="FMU143" s="27"/>
      <c r="FMV143" s="27"/>
      <c r="FMW143" s="27"/>
      <c r="FMX143" s="27"/>
      <c r="FMY143" s="27"/>
      <c r="FMZ143" s="27"/>
      <c r="FNA143" s="27"/>
      <c r="FNB143" s="27"/>
      <c r="FNC143" s="27"/>
      <c r="FND143" s="27"/>
      <c r="FNE143" s="27"/>
      <c r="FNF143" s="27"/>
      <c r="FNG143" s="27"/>
      <c r="FNH143" s="27"/>
      <c r="FNI143" s="27"/>
      <c r="FNJ143" s="27"/>
      <c r="FNK143" s="27"/>
      <c r="FNL143" s="27"/>
      <c r="FNM143" s="27"/>
      <c r="FNN143" s="27"/>
      <c r="FNO143" s="27"/>
      <c r="FNP143" s="27"/>
      <c r="FNQ143" s="27"/>
      <c r="FNR143" s="27"/>
      <c r="FNS143" s="27"/>
      <c r="FNT143" s="27"/>
      <c r="FNU143" s="27"/>
      <c r="FNV143" s="27"/>
      <c r="FNW143" s="27"/>
      <c r="FNX143" s="27"/>
      <c r="FNY143" s="27"/>
      <c r="FNZ143" s="27"/>
      <c r="FOA143" s="27"/>
      <c r="FOB143" s="27"/>
      <c r="FOC143" s="27"/>
      <c r="FOD143" s="27"/>
      <c r="FOE143" s="27"/>
      <c r="FOF143" s="27"/>
      <c r="FOG143" s="27"/>
      <c r="FOH143" s="27"/>
      <c r="FOI143" s="27"/>
      <c r="FOJ143" s="27"/>
      <c r="FOK143" s="27"/>
      <c r="FOL143" s="27"/>
      <c r="FOM143" s="27"/>
      <c r="FON143" s="27"/>
      <c r="FOO143" s="27"/>
      <c r="FOP143" s="27"/>
      <c r="FOQ143" s="27"/>
      <c r="FOR143" s="27"/>
      <c r="FOS143" s="27"/>
      <c r="FOT143" s="27"/>
      <c r="FOU143" s="27"/>
      <c r="FOV143" s="27"/>
      <c r="FOW143" s="27"/>
      <c r="FOX143" s="27"/>
      <c r="FOY143" s="27"/>
      <c r="FOZ143" s="27"/>
      <c r="FPA143" s="27"/>
      <c r="FPB143" s="27"/>
      <c r="FPC143" s="27"/>
      <c r="FPD143" s="27"/>
      <c r="FPE143" s="27"/>
      <c r="FPF143" s="27"/>
      <c r="FPG143" s="27"/>
      <c r="FPH143" s="27"/>
      <c r="FPI143" s="27"/>
      <c r="FPJ143" s="27"/>
      <c r="FPK143" s="27"/>
      <c r="FPL143" s="27"/>
      <c r="FPM143" s="27"/>
      <c r="FPN143" s="27"/>
      <c r="FPO143" s="27"/>
      <c r="FPP143" s="27"/>
      <c r="FPQ143" s="27"/>
      <c r="FPR143" s="27"/>
      <c r="FPS143" s="27"/>
      <c r="FPT143" s="27"/>
      <c r="FPU143" s="27"/>
      <c r="FPV143" s="27"/>
      <c r="FPW143" s="27"/>
      <c r="FPX143" s="27"/>
      <c r="FPY143" s="27"/>
      <c r="FPZ143" s="27"/>
      <c r="FQA143" s="27"/>
      <c r="FQB143" s="27"/>
      <c r="FQC143" s="27"/>
      <c r="FQD143" s="27"/>
      <c r="FQE143" s="27"/>
      <c r="FQF143" s="27"/>
      <c r="FQG143" s="27"/>
      <c r="FQH143" s="27"/>
      <c r="FQI143" s="27"/>
      <c r="FQJ143" s="27"/>
      <c r="FQK143" s="27"/>
      <c r="FQL143" s="27"/>
      <c r="FQM143" s="27"/>
      <c r="FQN143" s="27"/>
      <c r="FQO143" s="27"/>
      <c r="FQP143" s="27"/>
      <c r="FQQ143" s="27"/>
      <c r="FQR143" s="27"/>
      <c r="FQS143" s="27"/>
      <c r="FQT143" s="27"/>
      <c r="FQU143" s="27"/>
      <c r="FQV143" s="27"/>
      <c r="FQW143" s="27"/>
      <c r="FQX143" s="27"/>
      <c r="FQY143" s="27"/>
      <c r="FQZ143" s="27"/>
      <c r="FRA143" s="27"/>
      <c r="FRB143" s="27"/>
      <c r="FRC143" s="27"/>
      <c r="FRD143" s="27"/>
      <c r="FRE143" s="27"/>
      <c r="FRF143" s="27"/>
      <c r="FRG143" s="27"/>
      <c r="FRH143" s="27"/>
      <c r="FRI143" s="27"/>
      <c r="FRJ143" s="27"/>
      <c r="FRK143" s="27"/>
      <c r="FRL143" s="27"/>
      <c r="FRM143" s="27"/>
      <c r="FRN143" s="27"/>
      <c r="FRO143" s="27"/>
      <c r="FRP143" s="27"/>
      <c r="FRQ143" s="27"/>
      <c r="FRR143" s="27"/>
      <c r="FRS143" s="27"/>
      <c r="FRT143" s="27"/>
      <c r="FRU143" s="27"/>
      <c r="FRV143" s="27"/>
      <c r="FRW143" s="27"/>
      <c r="FRX143" s="27"/>
      <c r="FRY143" s="27"/>
      <c r="FRZ143" s="27"/>
      <c r="FSA143" s="27"/>
      <c r="FSB143" s="27"/>
      <c r="FSC143" s="27"/>
      <c r="FSD143" s="27"/>
      <c r="FSE143" s="27"/>
      <c r="FSF143" s="27"/>
      <c r="FSG143" s="27"/>
      <c r="FSH143" s="27"/>
      <c r="FSI143" s="27"/>
      <c r="FSJ143" s="27"/>
      <c r="FSK143" s="27"/>
      <c r="FSL143" s="27"/>
      <c r="FSM143" s="27"/>
      <c r="FSN143" s="27"/>
      <c r="FSO143" s="27"/>
      <c r="FSP143" s="27"/>
      <c r="FSQ143" s="27"/>
      <c r="FSR143" s="27"/>
      <c r="FSS143" s="27"/>
      <c r="FST143" s="27"/>
      <c r="FSU143" s="27"/>
      <c r="FSV143" s="27"/>
      <c r="FSW143" s="27"/>
      <c r="FSX143" s="27"/>
      <c r="FSY143" s="27"/>
      <c r="FSZ143" s="27"/>
      <c r="FTA143" s="27"/>
      <c r="FTB143" s="27"/>
      <c r="FTC143" s="27"/>
      <c r="FTD143" s="27"/>
      <c r="FTE143" s="27"/>
      <c r="FTF143" s="27"/>
      <c r="FTG143" s="27"/>
      <c r="FTH143" s="27"/>
      <c r="FTI143" s="27"/>
      <c r="FTJ143" s="27"/>
      <c r="FTK143" s="27"/>
      <c r="FTL143" s="27"/>
      <c r="FTM143" s="27"/>
      <c r="FTN143" s="27"/>
      <c r="FTO143" s="27"/>
      <c r="FTP143" s="27"/>
      <c r="FTQ143" s="27"/>
      <c r="FTR143" s="27"/>
      <c r="FTS143" s="27"/>
      <c r="FTT143" s="27"/>
      <c r="FTU143" s="27"/>
      <c r="FTV143" s="27"/>
      <c r="FTW143" s="27"/>
      <c r="FTX143" s="27"/>
      <c r="FTY143" s="27"/>
      <c r="FTZ143" s="27"/>
      <c r="FUA143" s="27"/>
      <c r="FUB143" s="27"/>
      <c r="FUC143" s="27"/>
      <c r="FUD143" s="27"/>
      <c r="FUE143" s="27"/>
      <c r="FUF143" s="27"/>
      <c r="FUG143" s="27"/>
      <c r="FUH143" s="27"/>
      <c r="FUI143" s="27"/>
      <c r="FUJ143" s="27"/>
      <c r="FUK143" s="27"/>
      <c r="FUL143" s="27"/>
      <c r="FUM143" s="27"/>
      <c r="FUN143" s="27"/>
      <c r="FUO143" s="27"/>
      <c r="FUP143" s="27"/>
      <c r="FUQ143" s="27"/>
      <c r="FUR143" s="27"/>
      <c r="FUS143" s="27"/>
      <c r="FUT143" s="27"/>
      <c r="FUU143" s="27"/>
      <c r="FUV143" s="27"/>
      <c r="FUW143" s="27"/>
      <c r="FUX143" s="27"/>
      <c r="FUY143" s="27"/>
      <c r="FUZ143" s="27"/>
      <c r="FVA143" s="27"/>
      <c r="FVB143" s="27"/>
      <c r="FVC143" s="27"/>
      <c r="FVD143" s="27"/>
      <c r="FVE143" s="27"/>
      <c r="FVF143" s="27"/>
      <c r="FVG143" s="27"/>
      <c r="FVH143" s="27"/>
      <c r="FVI143" s="27"/>
      <c r="FVJ143" s="27"/>
      <c r="FVK143" s="27"/>
      <c r="FVL143" s="27"/>
      <c r="FVM143" s="27"/>
      <c r="FVN143" s="27"/>
      <c r="FVO143" s="27"/>
      <c r="FVP143" s="27"/>
      <c r="FVQ143" s="27"/>
      <c r="FVR143" s="27"/>
      <c r="FVS143" s="27"/>
      <c r="FVT143" s="27"/>
      <c r="FVU143" s="27"/>
      <c r="FVV143" s="27"/>
      <c r="FVW143" s="27"/>
      <c r="FVX143" s="27"/>
      <c r="FVY143" s="27"/>
      <c r="FVZ143" s="27"/>
      <c r="FWA143" s="27"/>
      <c r="FWB143" s="27"/>
      <c r="FWC143" s="27"/>
      <c r="FWD143" s="27"/>
      <c r="FWE143" s="27"/>
      <c r="FWF143" s="27"/>
      <c r="FWG143" s="27"/>
      <c r="FWH143" s="27"/>
      <c r="FWI143" s="27"/>
      <c r="FWJ143" s="27"/>
      <c r="FWK143" s="27"/>
      <c r="FWL143" s="27"/>
      <c r="FWM143" s="27"/>
      <c r="FWN143" s="27"/>
      <c r="FWO143" s="27"/>
      <c r="FWP143" s="27"/>
      <c r="FWQ143" s="27"/>
      <c r="FWR143" s="27"/>
      <c r="FWS143" s="27"/>
      <c r="FWT143" s="27"/>
      <c r="FWU143" s="27"/>
      <c r="FWV143" s="27"/>
      <c r="FWW143" s="27"/>
      <c r="FWX143" s="27"/>
      <c r="FWY143" s="27"/>
      <c r="FWZ143" s="27"/>
      <c r="FXA143" s="27"/>
      <c r="FXB143" s="27"/>
      <c r="FXC143" s="27"/>
      <c r="FXD143" s="27"/>
      <c r="FXE143" s="27"/>
      <c r="FXF143" s="27"/>
      <c r="FXG143" s="27"/>
      <c r="FXH143" s="27"/>
      <c r="FXI143" s="27"/>
      <c r="FXJ143" s="27"/>
      <c r="FXK143" s="27"/>
      <c r="FXL143" s="27"/>
      <c r="FXM143" s="27"/>
      <c r="FXN143" s="27"/>
      <c r="FXO143" s="27"/>
      <c r="FXP143" s="27"/>
      <c r="FXQ143" s="27"/>
      <c r="FXR143" s="27"/>
      <c r="FXS143" s="27"/>
      <c r="FXT143" s="27"/>
      <c r="FXU143" s="27"/>
      <c r="FXV143" s="27"/>
      <c r="FXW143" s="27"/>
      <c r="FXX143" s="27"/>
      <c r="FXY143" s="27"/>
      <c r="FXZ143" s="27"/>
      <c r="FYA143" s="27"/>
      <c r="FYB143" s="27"/>
      <c r="FYC143" s="27"/>
      <c r="FYD143" s="27"/>
      <c r="FYE143" s="27"/>
      <c r="FYF143" s="27"/>
      <c r="FYG143" s="27"/>
      <c r="FYH143" s="27"/>
      <c r="FYI143" s="27"/>
      <c r="FYJ143" s="27"/>
      <c r="FYK143" s="27"/>
      <c r="FYL143" s="27"/>
      <c r="FYM143" s="27"/>
      <c r="FYN143" s="27"/>
      <c r="FYO143" s="27"/>
      <c r="FYP143" s="27"/>
      <c r="FYQ143" s="27"/>
      <c r="FYR143" s="27"/>
      <c r="FYS143" s="27"/>
      <c r="FYT143" s="27"/>
      <c r="FYU143" s="27"/>
      <c r="FYV143" s="27"/>
      <c r="FYW143" s="27"/>
      <c r="FYX143" s="27"/>
      <c r="FYY143" s="27"/>
      <c r="FYZ143" s="27"/>
      <c r="FZA143" s="27"/>
      <c r="FZB143" s="27"/>
      <c r="FZC143" s="27"/>
      <c r="FZD143" s="27"/>
      <c r="FZE143" s="27"/>
      <c r="FZF143" s="27"/>
      <c r="FZG143" s="27"/>
      <c r="FZH143" s="27"/>
      <c r="FZI143" s="27"/>
      <c r="FZJ143" s="27"/>
      <c r="FZK143" s="27"/>
      <c r="FZL143" s="27"/>
      <c r="FZM143" s="27"/>
      <c r="FZN143" s="27"/>
      <c r="FZO143" s="27"/>
      <c r="FZP143" s="27"/>
      <c r="FZQ143" s="27"/>
      <c r="FZR143" s="27"/>
      <c r="FZS143" s="27"/>
      <c r="FZT143" s="27"/>
      <c r="FZU143" s="27"/>
      <c r="FZV143" s="27"/>
      <c r="FZW143" s="27"/>
      <c r="FZX143" s="27"/>
      <c r="FZY143" s="27"/>
      <c r="FZZ143" s="27"/>
      <c r="GAA143" s="27"/>
      <c r="GAB143" s="27"/>
      <c r="GAC143" s="27"/>
      <c r="GAD143" s="27"/>
      <c r="GAE143" s="27"/>
      <c r="GAF143" s="27"/>
      <c r="GAG143" s="27"/>
      <c r="GAH143" s="27"/>
      <c r="GAI143" s="27"/>
      <c r="GAJ143" s="27"/>
      <c r="GAK143" s="27"/>
      <c r="GAL143" s="27"/>
      <c r="GAM143" s="27"/>
      <c r="GAN143" s="27"/>
      <c r="GAO143" s="27"/>
      <c r="GAP143" s="27"/>
      <c r="GAQ143" s="27"/>
      <c r="GAR143" s="27"/>
      <c r="GAS143" s="27"/>
      <c r="GAT143" s="27"/>
      <c r="GAU143" s="27"/>
      <c r="GAV143" s="27"/>
      <c r="GAW143" s="27"/>
      <c r="GAX143" s="27"/>
      <c r="GAY143" s="27"/>
      <c r="GAZ143" s="27"/>
      <c r="GBA143" s="27"/>
      <c r="GBB143" s="27"/>
      <c r="GBC143" s="27"/>
      <c r="GBD143" s="27"/>
      <c r="GBE143" s="27"/>
      <c r="GBF143" s="27"/>
      <c r="GBG143" s="27"/>
      <c r="GBH143" s="27"/>
      <c r="GBI143" s="27"/>
      <c r="GBJ143" s="27"/>
      <c r="GBK143" s="27"/>
      <c r="GBL143" s="27"/>
      <c r="GBM143" s="27"/>
      <c r="GBN143" s="27"/>
      <c r="GBO143" s="27"/>
      <c r="GBP143" s="27"/>
      <c r="GBQ143" s="27"/>
      <c r="GBR143" s="27"/>
      <c r="GBS143" s="27"/>
      <c r="GBT143" s="27"/>
      <c r="GBU143" s="27"/>
      <c r="GBV143" s="27"/>
      <c r="GBW143" s="27"/>
      <c r="GBX143" s="27"/>
      <c r="GBY143" s="27"/>
      <c r="GBZ143" s="27"/>
      <c r="GCA143" s="27"/>
      <c r="GCB143" s="27"/>
      <c r="GCC143" s="27"/>
      <c r="GCD143" s="27"/>
      <c r="GCE143" s="27"/>
      <c r="GCF143" s="27"/>
      <c r="GCG143" s="27"/>
      <c r="GCH143" s="27"/>
      <c r="GCI143" s="27"/>
      <c r="GCJ143" s="27"/>
      <c r="GCK143" s="27"/>
      <c r="GCL143" s="27"/>
      <c r="GCM143" s="27"/>
      <c r="GCN143" s="27"/>
      <c r="GCO143" s="27"/>
      <c r="GCP143" s="27"/>
      <c r="GCQ143" s="27"/>
      <c r="GCR143" s="27"/>
      <c r="GCS143" s="27"/>
      <c r="GCT143" s="27"/>
      <c r="GCU143" s="27"/>
      <c r="GCV143" s="27"/>
      <c r="GCW143" s="27"/>
      <c r="GCX143" s="27"/>
      <c r="GCY143" s="27"/>
      <c r="GCZ143" s="27"/>
      <c r="GDA143" s="27"/>
      <c r="GDB143" s="27"/>
      <c r="GDC143" s="27"/>
      <c r="GDD143" s="27"/>
      <c r="GDE143" s="27"/>
      <c r="GDF143" s="27"/>
      <c r="GDG143" s="27"/>
      <c r="GDH143" s="27"/>
      <c r="GDI143" s="27"/>
      <c r="GDJ143" s="27"/>
      <c r="GDK143" s="27"/>
      <c r="GDL143" s="27"/>
      <c r="GDM143" s="27"/>
      <c r="GDN143" s="27"/>
      <c r="GDO143" s="27"/>
      <c r="GDP143" s="27"/>
      <c r="GDQ143" s="27"/>
      <c r="GDR143" s="27"/>
      <c r="GDS143" s="27"/>
      <c r="GDT143" s="27"/>
      <c r="GDU143" s="27"/>
      <c r="GDV143" s="27"/>
      <c r="GDW143" s="27"/>
      <c r="GDX143" s="27"/>
      <c r="GDY143" s="27"/>
      <c r="GDZ143" s="27"/>
      <c r="GEA143" s="27"/>
      <c r="GEB143" s="27"/>
      <c r="GEC143" s="27"/>
      <c r="GED143" s="27"/>
      <c r="GEE143" s="27"/>
      <c r="GEF143" s="27"/>
      <c r="GEG143" s="27"/>
      <c r="GEH143" s="27"/>
      <c r="GEI143" s="27"/>
      <c r="GEJ143" s="27"/>
      <c r="GEK143" s="27"/>
      <c r="GEL143" s="27"/>
      <c r="GEM143" s="27"/>
      <c r="GEN143" s="27"/>
      <c r="GEO143" s="27"/>
      <c r="GEP143" s="27"/>
      <c r="GEQ143" s="27"/>
      <c r="GER143" s="27"/>
      <c r="GES143" s="27"/>
      <c r="GET143" s="27"/>
      <c r="GEU143" s="27"/>
      <c r="GEV143" s="27"/>
      <c r="GEW143" s="27"/>
      <c r="GEX143" s="27"/>
      <c r="GEY143" s="27"/>
      <c r="GEZ143" s="27"/>
      <c r="GFA143" s="27"/>
      <c r="GFB143" s="27"/>
      <c r="GFC143" s="27"/>
      <c r="GFD143" s="27"/>
      <c r="GFE143" s="27"/>
      <c r="GFF143" s="27"/>
      <c r="GFG143" s="27"/>
      <c r="GFH143" s="27"/>
      <c r="GFI143" s="27"/>
      <c r="GFJ143" s="27"/>
      <c r="GFK143" s="27"/>
      <c r="GFL143" s="27"/>
      <c r="GFM143" s="27"/>
      <c r="GFN143" s="27"/>
      <c r="GFO143" s="27"/>
      <c r="GFP143" s="27"/>
      <c r="GFQ143" s="27"/>
      <c r="GFR143" s="27"/>
      <c r="GFS143" s="27"/>
      <c r="GFT143" s="27"/>
      <c r="GFU143" s="27"/>
      <c r="GFV143" s="27"/>
      <c r="GFW143" s="27"/>
      <c r="GFX143" s="27"/>
      <c r="GFY143" s="27"/>
      <c r="GFZ143" s="27"/>
      <c r="GGA143" s="27"/>
      <c r="GGB143" s="27"/>
      <c r="GGC143" s="27"/>
      <c r="GGD143" s="27"/>
      <c r="GGE143" s="27"/>
      <c r="GGF143" s="27"/>
      <c r="GGG143" s="27"/>
      <c r="GGH143" s="27"/>
      <c r="GGI143" s="27"/>
      <c r="GGJ143" s="27"/>
      <c r="GGK143" s="27"/>
      <c r="GGL143" s="27"/>
      <c r="GGM143" s="27"/>
      <c r="GGN143" s="27"/>
      <c r="GGO143" s="27"/>
      <c r="GGP143" s="27"/>
      <c r="GGQ143" s="27"/>
      <c r="GGR143" s="27"/>
      <c r="GGS143" s="27"/>
      <c r="GGT143" s="27"/>
      <c r="GGU143" s="27"/>
      <c r="GGV143" s="27"/>
      <c r="GGW143" s="27"/>
      <c r="GGX143" s="27"/>
      <c r="GGY143" s="27"/>
      <c r="GGZ143" s="27"/>
      <c r="GHA143" s="27"/>
      <c r="GHB143" s="27"/>
      <c r="GHC143" s="27"/>
      <c r="GHD143" s="27"/>
      <c r="GHE143" s="27"/>
      <c r="GHF143" s="27"/>
      <c r="GHG143" s="27"/>
      <c r="GHH143" s="27"/>
      <c r="GHI143" s="27"/>
      <c r="GHJ143" s="27"/>
      <c r="GHK143" s="27"/>
      <c r="GHL143" s="27"/>
      <c r="GHM143" s="27"/>
      <c r="GHN143" s="27"/>
      <c r="GHO143" s="27"/>
      <c r="GHP143" s="27"/>
      <c r="GHQ143" s="27"/>
      <c r="GHR143" s="27"/>
      <c r="GHS143" s="27"/>
      <c r="GHT143" s="27"/>
      <c r="GHU143" s="27"/>
      <c r="GHV143" s="27"/>
      <c r="GHW143" s="27"/>
      <c r="GHX143" s="27"/>
      <c r="GHY143" s="27"/>
      <c r="GHZ143" s="27"/>
      <c r="GIA143" s="27"/>
      <c r="GIB143" s="27"/>
      <c r="GIC143" s="27"/>
      <c r="GID143" s="27"/>
      <c r="GIE143" s="27"/>
      <c r="GIF143" s="27"/>
      <c r="GIG143" s="27"/>
      <c r="GIH143" s="27"/>
      <c r="GII143" s="27"/>
      <c r="GIJ143" s="27"/>
      <c r="GIK143" s="27"/>
      <c r="GIL143" s="27"/>
      <c r="GIM143" s="27"/>
      <c r="GIN143" s="27"/>
      <c r="GIO143" s="27"/>
      <c r="GIP143" s="27"/>
      <c r="GIQ143" s="27"/>
      <c r="GIR143" s="27"/>
      <c r="GIS143" s="27"/>
      <c r="GIT143" s="27"/>
      <c r="GIU143" s="27"/>
      <c r="GIV143" s="27"/>
      <c r="GIW143" s="27"/>
      <c r="GIX143" s="27"/>
      <c r="GIY143" s="27"/>
      <c r="GIZ143" s="27"/>
      <c r="GJA143" s="27"/>
      <c r="GJB143" s="27"/>
      <c r="GJC143" s="27"/>
      <c r="GJD143" s="27"/>
      <c r="GJE143" s="27"/>
      <c r="GJF143" s="27"/>
      <c r="GJG143" s="27"/>
      <c r="GJH143" s="27"/>
      <c r="GJI143" s="27"/>
      <c r="GJJ143" s="27"/>
      <c r="GJK143" s="27"/>
      <c r="GJL143" s="27"/>
      <c r="GJM143" s="27"/>
      <c r="GJN143" s="27"/>
      <c r="GJO143" s="27"/>
      <c r="GJP143" s="27"/>
      <c r="GJQ143" s="27"/>
      <c r="GJR143" s="27"/>
      <c r="GJS143" s="27"/>
      <c r="GJT143" s="27"/>
      <c r="GJU143" s="27"/>
      <c r="GJV143" s="27"/>
      <c r="GJW143" s="27"/>
      <c r="GJX143" s="27"/>
      <c r="GJY143" s="27"/>
      <c r="GJZ143" s="27"/>
      <c r="GKA143" s="27"/>
      <c r="GKB143" s="27"/>
      <c r="GKC143" s="27"/>
      <c r="GKD143" s="27"/>
      <c r="GKE143" s="27"/>
      <c r="GKF143" s="27"/>
      <c r="GKG143" s="27"/>
      <c r="GKH143" s="27"/>
      <c r="GKI143" s="27"/>
      <c r="GKJ143" s="27"/>
      <c r="GKK143" s="27"/>
      <c r="GKL143" s="27"/>
      <c r="GKM143" s="27"/>
      <c r="GKN143" s="27"/>
      <c r="GKO143" s="27"/>
      <c r="GKP143" s="27"/>
      <c r="GKQ143" s="27"/>
      <c r="GKR143" s="27"/>
      <c r="GKS143" s="27"/>
      <c r="GKT143" s="27"/>
      <c r="GKU143" s="27"/>
      <c r="GKV143" s="27"/>
      <c r="GKW143" s="27"/>
      <c r="GKX143" s="27"/>
      <c r="GKY143" s="27"/>
      <c r="GKZ143" s="27"/>
      <c r="GLA143" s="27"/>
      <c r="GLB143" s="27"/>
      <c r="GLC143" s="27"/>
      <c r="GLD143" s="27"/>
      <c r="GLE143" s="27"/>
      <c r="GLF143" s="27"/>
      <c r="GLG143" s="27"/>
      <c r="GLH143" s="27"/>
      <c r="GLI143" s="27"/>
      <c r="GLJ143" s="27"/>
      <c r="GLK143" s="27"/>
      <c r="GLL143" s="27"/>
      <c r="GLM143" s="27"/>
      <c r="GLN143" s="27"/>
      <c r="GLO143" s="27"/>
      <c r="GLP143" s="27"/>
      <c r="GLQ143" s="27"/>
      <c r="GLR143" s="27"/>
      <c r="GLS143" s="27"/>
      <c r="GLT143" s="27"/>
      <c r="GLU143" s="27"/>
      <c r="GLV143" s="27"/>
      <c r="GLW143" s="27"/>
      <c r="GLX143" s="27"/>
      <c r="GLY143" s="27"/>
      <c r="GLZ143" s="27"/>
      <c r="GMA143" s="27"/>
      <c r="GMB143" s="27"/>
      <c r="GMC143" s="27"/>
      <c r="GMD143" s="27"/>
      <c r="GME143" s="27"/>
      <c r="GMF143" s="27"/>
      <c r="GMG143" s="27"/>
      <c r="GMH143" s="27"/>
      <c r="GMI143" s="27"/>
      <c r="GMJ143" s="27"/>
      <c r="GMK143" s="27"/>
      <c r="GML143" s="27"/>
      <c r="GMM143" s="27"/>
      <c r="GMN143" s="27"/>
      <c r="GMO143" s="27"/>
      <c r="GMP143" s="27"/>
      <c r="GMQ143" s="27"/>
      <c r="GMR143" s="27"/>
      <c r="GMS143" s="27"/>
      <c r="GMT143" s="27"/>
      <c r="GMU143" s="27"/>
      <c r="GMV143" s="27"/>
      <c r="GMW143" s="27"/>
      <c r="GMX143" s="27"/>
      <c r="GMY143" s="27"/>
      <c r="GMZ143" s="27"/>
      <c r="GNA143" s="27"/>
      <c r="GNB143" s="27"/>
      <c r="GNC143" s="27"/>
      <c r="GND143" s="27"/>
      <c r="GNE143" s="27"/>
      <c r="GNF143" s="27"/>
      <c r="GNG143" s="27"/>
      <c r="GNH143" s="27"/>
      <c r="GNI143" s="27"/>
      <c r="GNJ143" s="27"/>
      <c r="GNK143" s="27"/>
      <c r="GNL143" s="27"/>
      <c r="GNM143" s="27"/>
      <c r="GNN143" s="27"/>
      <c r="GNO143" s="27"/>
      <c r="GNP143" s="27"/>
      <c r="GNQ143" s="27"/>
      <c r="GNR143" s="27"/>
      <c r="GNS143" s="27"/>
      <c r="GNT143" s="27"/>
      <c r="GNU143" s="27"/>
      <c r="GNV143" s="27"/>
      <c r="GNW143" s="27"/>
      <c r="GNX143" s="27"/>
      <c r="GNY143" s="27"/>
      <c r="GNZ143" s="27"/>
      <c r="GOA143" s="27"/>
      <c r="GOB143" s="27"/>
      <c r="GOC143" s="27"/>
      <c r="GOD143" s="27"/>
      <c r="GOE143" s="27"/>
      <c r="GOF143" s="27"/>
      <c r="GOG143" s="27"/>
      <c r="GOH143" s="27"/>
      <c r="GOI143" s="27"/>
      <c r="GOJ143" s="27"/>
      <c r="GOK143" s="27"/>
      <c r="GOL143" s="27"/>
      <c r="GOM143" s="27"/>
      <c r="GON143" s="27"/>
      <c r="GOO143" s="27"/>
      <c r="GOP143" s="27"/>
      <c r="GOQ143" s="27"/>
      <c r="GOR143" s="27"/>
      <c r="GOS143" s="27"/>
      <c r="GOT143" s="27"/>
      <c r="GOU143" s="27"/>
      <c r="GOV143" s="27"/>
      <c r="GOW143" s="27"/>
      <c r="GOX143" s="27"/>
      <c r="GOY143" s="27"/>
      <c r="GOZ143" s="27"/>
      <c r="GPA143" s="27"/>
      <c r="GPB143" s="27"/>
      <c r="GPC143" s="27"/>
      <c r="GPD143" s="27"/>
      <c r="GPE143" s="27"/>
      <c r="GPF143" s="27"/>
      <c r="GPG143" s="27"/>
      <c r="GPH143" s="27"/>
      <c r="GPI143" s="27"/>
      <c r="GPJ143" s="27"/>
      <c r="GPK143" s="27"/>
      <c r="GPL143" s="27"/>
      <c r="GPM143" s="27"/>
      <c r="GPN143" s="27"/>
      <c r="GPO143" s="27"/>
      <c r="GPP143" s="27"/>
      <c r="GPQ143" s="27"/>
      <c r="GPR143" s="27"/>
      <c r="GPS143" s="27"/>
      <c r="GPT143" s="27"/>
      <c r="GPU143" s="27"/>
      <c r="GPV143" s="27"/>
      <c r="GPW143" s="27"/>
      <c r="GPX143" s="27"/>
      <c r="GPY143" s="27"/>
      <c r="GPZ143" s="27"/>
      <c r="GQA143" s="27"/>
      <c r="GQB143" s="27"/>
      <c r="GQC143" s="27"/>
      <c r="GQD143" s="27"/>
      <c r="GQE143" s="27"/>
      <c r="GQF143" s="27"/>
      <c r="GQG143" s="27"/>
      <c r="GQH143" s="27"/>
      <c r="GQI143" s="27"/>
      <c r="GQJ143" s="27"/>
      <c r="GQK143" s="27"/>
      <c r="GQL143" s="27"/>
      <c r="GQM143" s="27"/>
      <c r="GQN143" s="27"/>
      <c r="GQO143" s="27"/>
      <c r="GQP143" s="27"/>
      <c r="GQQ143" s="27"/>
      <c r="GQR143" s="27"/>
      <c r="GQS143" s="27"/>
      <c r="GQT143" s="27"/>
      <c r="GQU143" s="27"/>
      <c r="GQV143" s="27"/>
      <c r="GQW143" s="27"/>
      <c r="GQX143" s="27"/>
      <c r="GQY143" s="27"/>
      <c r="GQZ143" s="27"/>
      <c r="GRA143" s="27"/>
      <c r="GRB143" s="27"/>
      <c r="GRC143" s="27"/>
      <c r="GRD143" s="27"/>
      <c r="GRE143" s="27"/>
      <c r="GRF143" s="27"/>
      <c r="GRG143" s="27"/>
      <c r="GRH143" s="27"/>
      <c r="GRI143" s="27"/>
      <c r="GRJ143" s="27"/>
      <c r="GRK143" s="27"/>
      <c r="GRL143" s="27"/>
      <c r="GRM143" s="27"/>
      <c r="GRN143" s="27"/>
      <c r="GRO143" s="27"/>
      <c r="GRP143" s="27"/>
      <c r="GRQ143" s="27"/>
      <c r="GRR143" s="27"/>
      <c r="GRS143" s="27"/>
      <c r="GRT143" s="27"/>
      <c r="GRU143" s="27"/>
      <c r="GRV143" s="27"/>
      <c r="GRW143" s="27"/>
      <c r="GRX143" s="27"/>
      <c r="GRY143" s="27"/>
      <c r="GRZ143" s="27"/>
      <c r="GSA143" s="27"/>
      <c r="GSB143" s="27"/>
      <c r="GSC143" s="27"/>
      <c r="GSD143" s="27"/>
      <c r="GSE143" s="27"/>
      <c r="GSF143" s="27"/>
      <c r="GSG143" s="27"/>
      <c r="GSH143" s="27"/>
      <c r="GSI143" s="27"/>
      <c r="GSJ143" s="27"/>
      <c r="GSK143" s="27"/>
      <c r="GSL143" s="27"/>
      <c r="GSM143" s="27"/>
      <c r="GSN143" s="27"/>
      <c r="GSO143" s="27"/>
      <c r="GSP143" s="27"/>
      <c r="GSQ143" s="27"/>
      <c r="GSR143" s="27"/>
      <c r="GSS143" s="27"/>
      <c r="GST143" s="27"/>
      <c r="GSU143" s="27"/>
      <c r="GSV143" s="27"/>
      <c r="GSW143" s="27"/>
      <c r="GSX143" s="27"/>
      <c r="GSY143" s="27"/>
      <c r="GSZ143" s="27"/>
      <c r="GTA143" s="27"/>
      <c r="GTB143" s="27"/>
      <c r="GTC143" s="27"/>
      <c r="GTD143" s="27"/>
      <c r="GTE143" s="27"/>
      <c r="GTF143" s="27"/>
      <c r="GTG143" s="27"/>
      <c r="GTH143" s="27"/>
      <c r="GTI143" s="27"/>
      <c r="GTJ143" s="27"/>
      <c r="GTK143" s="27"/>
      <c r="GTL143" s="27"/>
      <c r="GTM143" s="27"/>
      <c r="GTN143" s="27"/>
      <c r="GTO143" s="27"/>
      <c r="GTP143" s="27"/>
      <c r="GTQ143" s="27"/>
      <c r="GTR143" s="27"/>
      <c r="GTS143" s="27"/>
      <c r="GTT143" s="27"/>
      <c r="GTU143" s="27"/>
      <c r="GTV143" s="27"/>
      <c r="GTW143" s="27"/>
      <c r="GTX143" s="27"/>
      <c r="GTY143" s="27"/>
      <c r="GTZ143" s="27"/>
      <c r="GUA143" s="27"/>
      <c r="GUB143" s="27"/>
      <c r="GUC143" s="27"/>
      <c r="GUD143" s="27"/>
      <c r="GUE143" s="27"/>
      <c r="GUF143" s="27"/>
      <c r="GUG143" s="27"/>
      <c r="GUH143" s="27"/>
      <c r="GUI143" s="27"/>
      <c r="GUJ143" s="27"/>
      <c r="GUK143" s="27"/>
      <c r="GUL143" s="27"/>
      <c r="GUM143" s="27"/>
      <c r="GUN143" s="27"/>
      <c r="GUO143" s="27"/>
      <c r="GUP143" s="27"/>
      <c r="GUQ143" s="27"/>
      <c r="GUR143" s="27"/>
      <c r="GUS143" s="27"/>
      <c r="GUT143" s="27"/>
      <c r="GUU143" s="27"/>
      <c r="GUV143" s="27"/>
      <c r="GUW143" s="27"/>
      <c r="GUX143" s="27"/>
      <c r="GUY143" s="27"/>
      <c r="GUZ143" s="27"/>
      <c r="GVA143" s="27"/>
      <c r="GVB143" s="27"/>
      <c r="GVC143" s="27"/>
      <c r="GVD143" s="27"/>
      <c r="GVE143" s="27"/>
      <c r="GVF143" s="27"/>
      <c r="GVG143" s="27"/>
      <c r="GVH143" s="27"/>
      <c r="GVI143" s="27"/>
      <c r="GVJ143" s="27"/>
      <c r="GVK143" s="27"/>
      <c r="GVL143" s="27"/>
      <c r="GVM143" s="27"/>
      <c r="GVN143" s="27"/>
      <c r="GVO143" s="27"/>
      <c r="GVP143" s="27"/>
      <c r="GVQ143" s="27"/>
      <c r="GVR143" s="27"/>
      <c r="GVS143" s="27"/>
      <c r="GVT143" s="27"/>
      <c r="GVU143" s="27"/>
      <c r="GVV143" s="27"/>
      <c r="GVW143" s="27"/>
      <c r="GVX143" s="27"/>
      <c r="GVY143" s="27"/>
      <c r="GVZ143" s="27"/>
      <c r="GWA143" s="27"/>
      <c r="GWB143" s="27"/>
      <c r="GWC143" s="27"/>
      <c r="GWD143" s="27"/>
      <c r="GWE143" s="27"/>
      <c r="GWF143" s="27"/>
      <c r="GWG143" s="27"/>
      <c r="GWH143" s="27"/>
      <c r="GWI143" s="27"/>
      <c r="GWJ143" s="27"/>
      <c r="GWK143" s="27"/>
      <c r="GWL143" s="27"/>
      <c r="GWM143" s="27"/>
      <c r="GWN143" s="27"/>
      <c r="GWO143" s="27"/>
      <c r="GWP143" s="27"/>
      <c r="GWQ143" s="27"/>
      <c r="GWR143" s="27"/>
      <c r="GWS143" s="27"/>
      <c r="GWT143" s="27"/>
      <c r="GWU143" s="27"/>
      <c r="GWV143" s="27"/>
      <c r="GWW143" s="27"/>
      <c r="GWX143" s="27"/>
      <c r="GWY143" s="27"/>
      <c r="GWZ143" s="27"/>
      <c r="GXA143" s="27"/>
      <c r="GXB143" s="27"/>
      <c r="GXC143" s="27"/>
      <c r="GXD143" s="27"/>
      <c r="GXE143" s="27"/>
      <c r="GXF143" s="27"/>
      <c r="GXG143" s="27"/>
      <c r="GXH143" s="27"/>
      <c r="GXI143" s="27"/>
      <c r="GXJ143" s="27"/>
      <c r="GXK143" s="27"/>
      <c r="GXL143" s="27"/>
      <c r="GXM143" s="27"/>
      <c r="GXN143" s="27"/>
      <c r="GXO143" s="27"/>
      <c r="GXP143" s="27"/>
      <c r="GXQ143" s="27"/>
      <c r="GXR143" s="27"/>
      <c r="GXS143" s="27"/>
      <c r="GXT143" s="27"/>
      <c r="GXU143" s="27"/>
      <c r="GXV143" s="27"/>
      <c r="GXW143" s="27"/>
      <c r="GXX143" s="27"/>
      <c r="GXY143" s="27"/>
      <c r="GXZ143" s="27"/>
      <c r="GYA143" s="27"/>
      <c r="GYB143" s="27"/>
      <c r="GYC143" s="27"/>
      <c r="GYD143" s="27"/>
      <c r="GYE143" s="27"/>
      <c r="GYF143" s="27"/>
      <c r="GYG143" s="27"/>
      <c r="GYH143" s="27"/>
      <c r="GYI143" s="27"/>
      <c r="GYJ143" s="27"/>
      <c r="GYK143" s="27"/>
      <c r="GYL143" s="27"/>
      <c r="GYM143" s="27"/>
      <c r="GYN143" s="27"/>
      <c r="GYO143" s="27"/>
      <c r="GYP143" s="27"/>
      <c r="GYQ143" s="27"/>
      <c r="GYR143" s="27"/>
      <c r="GYS143" s="27"/>
      <c r="GYT143" s="27"/>
      <c r="GYU143" s="27"/>
      <c r="GYV143" s="27"/>
      <c r="GYW143" s="27"/>
      <c r="GYX143" s="27"/>
      <c r="GYY143" s="27"/>
      <c r="GYZ143" s="27"/>
      <c r="GZA143" s="27"/>
      <c r="GZB143" s="27"/>
      <c r="GZC143" s="27"/>
      <c r="GZD143" s="27"/>
      <c r="GZE143" s="27"/>
      <c r="GZF143" s="27"/>
      <c r="GZG143" s="27"/>
      <c r="GZH143" s="27"/>
      <c r="GZI143" s="27"/>
      <c r="GZJ143" s="27"/>
      <c r="GZK143" s="27"/>
      <c r="GZL143" s="27"/>
      <c r="GZM143" s="27"/>
      <c r="GZN143" s="27"/>
      <c r="GZO143" s="27"/>
      <c r="GZP143" s="27"/>
      <c r="GZQ143" s="27"/>
      <c r="GZR143" s="27"/>
      <c r="GZS143" s="27"/>
      <c r="GZT143" s="27"/>
      <c r="GZU143" s="27"/>
      <c r="GZV143" s="27"/>
      <c r="GZW143" s="27"/>
      <c r="GZX143" s="27"/>
      <c r="GZY143" s="27"/>
      <c r="GZZ143" s="27"/>
      <c r="HAA143" s="27"/>
      <c r="HAB143" s="27"/>
      <c r="HAC143" s="27"/>
      <c r="HAD143" s="27"/>
      <c r="HAE143" s="27"/>
      <c r="HAF143" s="27"/>
      <c r="HAG143" s="27"/>
      <c r="HAH143" s="27"/>
      <c r="HAI143" s="27"/>
      <c r="HAJ143" s="27"/>
      <c r="HAK143" s="27"/>
      <c r="HAL143" s="27"/>
      <c r="HAM143" s="27"/>
      <c r="HAN143" s="27"/>
      <c r="HAO143" s="27"/>
      <c r="HAP143" s="27"/>
      <c r="HAQ143" s="27"/>
      <c r="HAR143" s="27"/>
      <c r="HAS143" s="27"/>
      <c r="HAT143" s="27"/>
      <c r="HAU143" s="27"/>
      <c r="HAV143" s="27"/>
      <c r="HAW143" s="27"/>
      <c r="HAX143" s="27"/>
      <c r="HAY143" s="27"/>
      <c r="HAZ143" s="27"/>
      <c r="HBA143" s="27"/>
      <c r="HBB143" s="27"/>
      <c r="HBC143" s="27"/>
      <c r="HBD143" s="27"/>
      <c r="HBE143" s="27"/>
      <c r="HBF143" s="27"/>
      <c r="HBG143" s="27"/>
      <c r="HBH143" s="27"/>
      <c r="HBI143" s="27"/>
      <c r="HBJ143" s="27"/>
      <c r="HBK143" s="27"/>
      <c r="HBL143" s="27"/>
      <c r="HBM143" s="27"/>
      <c r="HBN143" s="27"/>
      <c r="HBO143" s="27"/>
      <c r="HBP143" s="27"/>
      <c r="HBQ143" s="27"/>
      <c r="HBR143" s="27"/>
      <c r="HBS143" s="27"/>
      <c r="HBT143" s="27"/>
      <c r="HBU143" s="27"/>
      <c r="HBV143" s="27"/>
      <c r="HBW143" s="27"/>
      <c r="HBX143" s="27"/>
      <c r="HBY143" s="27"/>
      <c r="HBZ143" s="27"/>
      <c r="HCA143" s="27"/>
      <c r="HCB143" s="27"/>
      <c r="HCC143" s="27"/>
      <c r="HCD143" s="27"/>
      <c r="HCE143" s="27"/>
      <c r="HCF143" s="27"/>
      <c r="HCG143" s="27"/>
      <c r="HCH143" s="27"/>
      <c r="HCI143" s="27"/>
      <c r="HCJ143" s="27"/>
      <c r="HCK143" s="27"/>
      <c r="HCL143" s="27"/>
      <c r="HCM143" s="27"/>
      <c r="HCN143" s="27"/>
      <c r="HCO143" s="27"/>
      <c r="HCP143" s="27"/>
      <c r="HCQ143" s="27"/>
      <c r="HCR143" s="27"/>
      <c r="HCS143" s="27"/>
      <c r="HCT143" s="27"/>
      <c r="HCU143" s="27"/>
      <c r="HCV143" s="27"/>
      <c r="HCW143" s="27"/>
      <c r="HCX143" s="27"/>
      <c r="HCY143" s="27"/>
      <c r="HCZ143" s="27"/>
      <c r="HDA143" s="27"/>
      <c r="HDB143" s="27"/>
      <c r="HDC143" s="27"/>
      <c r="HDD143" s="27"/>
      <c r="HDE143" s="27"/>
      <c r="HDF143" s="27"/>
      <c r="HDG143" s="27"/>
      <c r="HDH143" s="27"/>
      <c r="HDI143" s="27"/>
      <c r="HDJ143" s="27"/>
      <c r="HDK143" s="27"/>
      <c r="HDL143" s="27"/>
      <c r="HDM143" s="27"/>
      <c r="HDN143" s="27"/>
      <c r="HDO143" s="27"/>
      <c r="HDP143" s="27"/>
      <c r="HDQ143" s="27"/>
      <c r="HDR143" s="27"/>
      <c r="HDS143" s="27"/>
      <c r="HDT143" s="27"/>
      <c r="HDU143" s="27"/>
      <c r="HDV143" s="27"/>
      <c r="HDW143" s="27"/>
      <c r="HDX143" s="27"/>
      <c r="HDY143" s="27"/>
      <c r="HDZ143" s="27"/>
      <c r="HEA143" s="27"/>
      <c r="HEB143" s="27"/>
      <c r="HEC143" s="27"/>
      <c r="HED143" s="27"/>
      <c r="HEE143" s="27"/>
      <c r="HEF143" s="27"/>
      <c r="HEG143" s="27"/>
      <c r="HEH143" s="27"/>
      <c r="HEI143" s="27"/>
      <c r="HEJ143" s="27"/>
      <c r="HEK143" s="27"/>
      <c r="HEL143" s="27"/>
      <c r="HEM143" s="27"/>
      <c r="HEN143" s="27"/>
      <c r="HEO143" s="27"/>
      <c r="HEP143" s="27"/>
      <c r="HEQ143" s="27"/>
      <c r="HER143" s="27"/>
      <c r="HES143" s="27"/>
      <c r="HET143" s="27"/>
      <c r="HEU143" s="27"/>
      <c r="HEV143" s="27"/>
      <c r="HEW143" s="27"/>
      <c r="HEX143" s="27"/>
      <c r="HEY143" s="27"/>
      <c r="HEZ143" s="27"/>
      <c r="HFA143" s="27"/>
      <c r="HFB143" s="27"/>
      <c r="HFC143" s="27"/>
      <c r="HFD143" s="27"/>
      <c r="HFE143" s="27"/>
      <c r="HFF143" s="27"/>
      <c r="HFG143" s="27"/>
      <c r="HFH143" s="27"/>
      <c r="HFI143" s="27"/>
      <c r="HFJ143" s="27"/>
      <c r="HFK143" s="27"/>
      <c r="HFL143" s="27"/>
      <c r="HFM143" s="27"/>
      <c r="HFN143" s="27"/>
      <c r="HFO143" s="27"/>
      <c r="HFP143" s="27"/>
      <c r="HFQ143" s="27"/>
      <c r="HFR143" s="27"/>
      <c r="HFS143" s="27"/>
      <c r="HFT143" s="27"/>
      <c r="HFU143" s="27"/>
      <c r="HFV143" s="27"/>
      <c r="HFW143" s="27"/>
      <c r="HFX143" s="27"/>
      <c r="HFY143" s="27"/>
      <c r="HFZ143" s="27"/>
      <c r="HGA143" s="27"/>
      <c r="HGB143" s="27"/>
      <c r="HGC143" s="27"/>
      <c r="HGD143" s="27"/>
      <c r="HGE143" s="27"/>
      <c r="HGF143" s="27"/>
      <c r="HGG143" s="27"/>
      <c r="HGH143" s="27"/>
      <c r="HGI143" s="27"/>
      <c r="HGJ143" s="27"/>
      <c r="HGK143" s="27"/>
      <c r="HGL143" s="27"/>
      <c r="HGM143" s="27"/>
      <c r="HGN143" s="27"/>
      <c r="HGO143" s="27"/>
      <c r="HGP143" s="27"/>
      <c r="HGQ143" s="27"/>
      <c r="HGR143" s="27"/>
      <c r="HGS143" s="27"/>
      <c r="HGT143" s="27"/>
      <c r="HGU143" s="27"/>
      <c r="HGV143" s="27"/>
      <c r="HGW143" s="27"/>
      <c r="HGX143" s="27"/>
      <c r="HGY143" s="27"/>
      <c r="HGZ143" s="27"/>
      <c r="HHA143" s="27"/>
      <c r="HHB143" s="27"/>
      <c r="HHC143" s="27"/>
      <c r="HHD143" s="27"/>
      <c r="HHE143" s="27"/>
      <c r="HHF143" s="27"/>
      <c r="HHG143" s="27"/>
      <c r="HHH143" s="27"/>
      <c r="HHI143" s="27"/>
      <c r="HHJ143" s="27"/>
      <c r="HHK143" s="27"/>
      <c r="HHL143" s="27"/>
      <c r="HHM143" s="27"/>
      <c r="HHN143" s="27"/>
      <c r="HHO143" s="27"/>
      <c r="HHP143" s="27"/>
      <c r="HHQ143" s="27"/>
      <c r="HHR143" s="27"/>
      <c r="HHS143" s="27"/>
      <c r="HHT143" s="27"/>
      <c r="HHU143" s="27"/>
      <c r="HHV143" s="27"/>
      <c r="HHW143" s="27"/>
      <c r="HHX143" s="27"/>
      <c r="HHY143" s="27"/>
      <c r="HHZ143" s="27"/>
      <c r="HIA143" s="27"/>
      <c r="HIB143" s="27"/>
      <c r="HIC143" s="27"/>
      <c r="HID143" s="27"/>
      <c r="HIE143" s="27"/>
      <c r="HIF143" s="27"/>
      <c r="HIG143" s="27"/>
      <c r="HIH143" s="27"/>
      <c r="HII143" s="27"/>
      <c r="HIJ143" s="27"/>
      <c r="HIK143" s="27"/>
      <c r="HIL143" s="27"/>
      <c r="HIM143" s="27"/>
      <c r="HIN143" s="27"/>
      <c r="HIO143" s="27"/>
      <c r="HIP143" s="27"/>
      <c r="HIQ143" s="27"/>
      <c r="HIR143" s="27"/>
      <c r="HIS143" s="27"/>
      <c r="HIT143" s="27"/>
      <c r="HIU143" s="27"/>
      <c r="HIV143" s="27"/>
      <c r="HIW143" s="27"/>
      <c r="HIX143" s="27"/>
      <c r="HIY143" s="27"/>
      <c r="HIZ143" s="27"/>
      <c r="HJA143" s="27"/>
      <c r="HJB143" s="27"/>
      <c r="HJC143" s="27"/>
      <c r="HJD143" s="27"/>
      <c r="HJE143" s="27"/>
      <c r="HJF143" s="27"/>
      <c r="HJG143" s="27"/>
      <c r="HJH143" s="27"/>
      <c r="HJI143" s="27"/>
      <c r="HJJ143" s="27"/>
      <c r="HJK143" s="27"/>
      <c r="HJL143" s="27"/>
      <c r="HJM143" s="27"/>
      <c r="HJN143" s="27"/>
      <c r="HJO143" s="27"/>
      <c r="HJP143" s="27"/>
      <c r="HJQ143" s="27"/>
      <c r="HJR143" s="27"/>
      <c r="HJS143" s="27"/>
      <c r="HJT143" s="27"/>
      <c r="HJU143" s="27"/>
      <c r="HJV143" s="27"/>
      <c r="HJW143" s="27"/>
      <c r="HJX143" s="27"/>
      <c r="HJY143" s="27"/>
      <c r="HJZ143" s="27"/>
      <c r="HKA143" s="27"/>
      <c r="HKB143" s="27"/>
      <c r="HKC143" s="27"/>
      <c r="HKD143" s="27"/>
      <c r="HKE143" s="27"/>
      <c r="HKF143" s="27"/>
      <c r="HKG143" s="27"/>
      <c r="HKH143" s="27"/>
      <c r="HKI143" s="27"/>
      <c r="HKJ143" s="27"/>
      <c r="HKK143" s="27"/>
      <c r="HKL143" s="27"/>
      <c r="HKM143" s="27"/>
      <c r="HKN143" s="27"/>
      <c r="HKO143" s="27"/>
      <c r="HKP143" s="27"/>
      <c r="HKQ143" s="27"/>
      <c r="HKR143" s="27"/>
      <c r="HKS143" s="27"/>
      <c r="HKT143" s="27"/>
      <c r="HKU143" s="27"/>
      <c r="HKV143" s="27"/>
      <c r="HKW143" s="27"/>
      <c r="HKX143" s="27"/>
      <c r="HKY143" s="27"/>
      <c r="HKZ143" s="27"/>
      <c r="HLA143" s="27"/>
      <c r="HLB143" s="27"/>
      <c r="HLC143" s="27"/>
      <c r="HLD143" s="27"/>
      <c r="HLE143" s="27"/>
      <c r="HLF143" s="27"/>
      <c r="HLG143" s="27"/>
      <c r="HLH143" s="27"/>
      <c r="HLI143" s="27"/>
      <c r="HLJ143" s="27"/>
      <c r="HLK143" s="27"/>
      <c r="HLL143" s="27"/>
      <c r="HLM143" s="27"/>
      <c r="HLN143" s="27"/>
      <c r="HLO143" s="27"/>
      <c r="HLP143" s="27"/>
      <c r="HLQ143" s="27"/>
      <c r="HLR143" s="27"/>
      <c r="HLS143" s="27"/>
      <c r="HLT143" s="27"/>
      <c r="HLU143" s="27"/>
      <c r="HLV143" s="27"/>
      <c r="HLW143" s="27"/>
      <c r="HLX143" s="27"/>
      <c r="HLY143" s="27"/>
      <c r="HLZ143" s="27"/>
      <c r="HMA143" s="27"/>
      <c r="HMB143" s="27"/>
      <c r="HMC143" s="27"/>
      <c r="HMD143" s="27"/>
      <c r="HME143" s="27"/>
      <c r="HMF143" s="27"/>
      <c r="HMG143" s="27"/>
      <c r="HMH143" s="27"/>
      <c r="HMI143" s="27"/>
      <c r="HMJ143" s="27"/>
      <c r="HMK143" s="27"/>
      <c r="HML143" s="27"/>
      <c r="HMM143" s="27"/>
      <c r="HMN143" s="27"/>
      <c r="HMO143" s="27"/>
      <c r="HMP143" s="27"/>
      <c r="HMQ143" s="27"/>
      <c r="HMR143" s="27"/>
      <c r="HMS143" s="27"/>
      <c r="HMT143" s="27"/>
      <c r="HMU143" s="27"/>
      <c r="HMV143" s="27"/>
      <c r="HMW143" s="27"/>
      <c r="HMX143" s="27"/>
      <c r="HMY143" s="27"/>
      <c r="HMZ143" s="27"/>
      <c r="HNA143" s="27"/>
      <c r="HNB143" s="27"/>
      <c r="HNC143" s="27"/>
      <c r="HND143" s="27"/>
      <c r="HNE143" s="27"/>
      <c r="HNF143" s="27"/>
      <c r="HNG143" s="27"/>
      <c r="HNH143" s="27"/>
      <c r="HNI143" s="27"/>
      <c r="HNJ143" s="27"/>
      <c r="HNK143" s="27"/>
      <c r="HNL143" s="27"/>
      <c r="HNM143" s="27"/>
      <c r="HNN143" s="27"/>
      <c r="HNO143" s="27"/>
      <c r="HNP143" s="27"/>
      <c r="HNQ143" s="27"/>
      <c r="HNR143" s="27"/>
      <c r="HNS143" s="27"/>
      <c r="HNT143" s="27"/>
      <c r="HNU143" s="27"/>
      <c r="HNV143" s="27"/>
      <c r="HNW143" s="27"/>
      <c r="HNX143" s="27"/>
      <c r="HNY143" s="27"/>
      <c r="HNZ143" s="27"/>
      <c r="HOA143" s="27"/>
      <c r="HOB143" s="27"/>
      <c r="HOC143" s="27"/>
      <c r="HOD143" s="27"/>
      <c r="HOE143" s="27"/>
      <c r="HOF143" s="27"/>
      <c r="HOG143" s="27"/>
      <c r="HOH143" s="27"/>
      <c r="HOI143" s="27"/>
      <c r="HOJ143" s="27"/>
      <c r="HOK143" s="27"/>
      <c r="HOL143" s="27"/>
      <c r="HOM143" s="27"/>
      <c r="HON143" s="27"/>
      <c r="HOO143" s="27"/>
      <c r="HOP143" s="27"/>
      <c r="HOQ143" s="27"/>
      <c r="HOR143" s="27"/>
      <c r="HOS143" s="27"/>
      <c r="HOT143" s="27"/>
      <c r="HOU143" s="27"/>
      <c r="HOV143" s="27"/>
      <c r="HOW143" s="27"/>
      <c r="HOX143" s="27"/>
      <c r="HOY143" s="27"/>
      <c r="HOZ143" s="27"/>
      <c r="HPA143" s="27"/>
      <c r="HPB143" s="27"/>
      <c r="HPC143" s="27"/>
      <c r="HPD143" s="27"/>
      <c r="HPE143" s="27"/>
      <c r="HPF143" s="27"/>
      <c r="HPG143" s="27"/>
      <c r="HPH143" s="27"/>
      <c r="HPI143" s="27"/>
      <c r="HPJ143" s="27"/>
      <c r="HPK143" s="27"/>
      <c r="HPL143" s="27"/>
      <c r="HPM143" s="27"/>
      <c r="HPN143" s="27"/>
      <c r="HPO143" s="27"/>
      <c r="HPP143" s="27"/>
      <c r="HPQ143" s="27"/>
      <c r="HPR143" s="27"/>
      <c r="HPS143" s="27"/>
      <c r="HPT143" s="27"/>
      <c r="HPU143" s="27"/>
      <c r="HPV143" s="27"/>
      <c r="HPW143" s="27"/>
      <c r="HPX143" s="27"/>
      <c r="HPY143" s="27"/>
      <c r="HPZ143" s="27"/>
      <c r="HQA143" s="27"/>
      <c r="HQB143" s="27"/>
      <c r="HQC143" s="27"/>
      <c r="HQD143" s="27"/>
      <c r="HQE143" s="27"/>
      <c r="HQF143" s="27"/>
      <c r="HQG143" s="27"/>
      <c r="HQH143" s="27"/>
      <c r="HQI143" s="27"/>
      <c r="HQJ143" s="27"/>
      <c r="HQK143" s="27"/>
      <c r="HQL143" s="27"/>
      <c r="HQM143" s="27"/>
      <c r="HQN143" s="27"/>
      <c r="HQO143" s="27"/>
      <c r="HQP143" s="27"/>
      <c r="HQQ143" s="27"/>
      <c r="HQR143" s="27"/>
      <c r="HQS143" s="27"/>
      <c r="HQT143" s="27"/>
      <c r="HQU143" s="27"/>
      <c r="HQV143" s="27"/>
      <c r="HQW143" s="27"/>
      <c r="HQX143" s="27"/>
      <c r="HQY143" s="27"/>
      <c r="HQZ143" s="27"/>
      <c r="HRA143" s="27"/>
      <c r="HRB143" s="27"/>
      <c r="HRC143" s="27"/>
      <c r="HRD143" s="27"/>
      <c r="HRE143" s="27"/>
      <c r="HRF143" s="27"/>
      <c r="HRG143" s="27"/>
      <c r="HRH143" s="27"/>
      <c r="HRI143" s="27"/>
      <c r="HRJ143" s="27"/>
      <c r="HRK143" s="27"/>
      <c r="HRL143" s="27"/>
      <c r="HRM143" s="27"/>
      <c r="HRN143" s="27"/>
      <c r="HRO143" s="27"/>
      <c r="HRP143" s="27"/>
      <c r="HRQ143" s="27"/>
      <c r="HRR143" s="27"/>
      <c r="HRS143" s="27"/>
      <c r="HRT143" s="27"/>
      <c r="HRU143" s="27"/>
      <c r="HRV143" s="27"/>
      <c r="HRW143" s="27"/>
      <c r="HRX143" s="27"/>
      <c r="HRY143" s="27"/>
      <c r="HRZ143" s="27"/>
      <c r="HSA143" s="27"/>
      <c r="HSB143" s="27"/>
      <c r="HSC143" s="27"/>
      <c r="HSD143" s="27"/>
      <c r="HSE143" s="27"/>
      <c r="HSF143" s="27"/>
      <c r="HSG143" s="27"/>
      <c r="HSH143" s="27"/>
      <c r="HSI143" s="27"/>
      <c r="HSJ143" s="27"/>
      <c r="HSK143" s="27"/>
      <c r="HSL143" s="27"/>
      <c r="HSM143" s="27"/>
      <c r="HSN143" s="27"/>
      <c r="HSO143" s="27"/>
      <c r="HSP143" s="27"/>
      <c r="HSQ143" s="27"/>
      <c r="HSR143" s="27"/>
      <c r="HSS143" s="27"/>
      <c r="HST143" s="27"/>
      <c r="HSU143" s="27"/>
      <c r="HSV143" s="27"/>
      <c r="HSW143" s="27"/>
      <c r="HSX143" s="27"/>
      <c r="HSY143" s="27"/>
      <c r="HSZ143" s="27"/>
      <c r="HTA143" s="27"/>
      <c r="HTB143" s="27"/>
      <c r="HTC143" s="27"/>
      <c r="HTD143" s="27"/>
      <c r="HTE143" s="27"/>
      <c r="HTF143" s="27"/>
      <c r="HTG143" s="27"/>
      <c r="HTH143" s="27"/>
      <c r="HTI143" s="27"/>
      <c r="HTJ143" s="27"/>
      <c r="HTK143" s="27"/>
      <c r="HTL143" s="27"/>
      <c r="HTM143" s="27"/>
      <c r="HTN143" s="27"/>
      <c r="HTO143" s="27"/>
      <c r="HTP143" s="27"/>
      <c r="HTQ143" s="27"/>
      <c r="HTR143" s="27"/>
      <c r="HTS143" s="27"/>
      <c r="HTT143" s="27"/>
      <c r="HTU143" s="27"/>
      <c r="HTV143" s="27"/>
      <c r="HTW143" s="27"/>
      <c r="HTX143" s="27"/>
      <c r="HTY143" s="27"/>
      <c r="HTZ143" s="27"/>
      <c r="HUA143" s="27"/>
      <c r="HUB143" s="27"/>
      <c r="HUC143" s="27"/>
      <c r="HUD143" s="27"/>
      <c r="HUE143" s="27"/>
      <c r="HUF143" s="27"/>
      <c r="HUG143" s="27"/>
      <c r="HUH143" s="27"/>
      <c r="HUI143" s="27"/>
      <c r="HUJ143" s="27"/>
      <c r="HUK143" s="27"/>
      <c r="HUL143" s="27"/>
      <c r="HUM143" s="27"/>
      <c r="HUN143" s="27"/>
      <c r="HUO143" s="27"/>
      <c r="HUP143" s="27"/>
      <c r="HUQ143" s="27"/>
      <c r="HUR143" s="27"/>
      <c r="HUS143" s="27"/>
      <c r="HUT143" s="27"/>
      <c r="HUU143" s="27"/>
      <c r="HUV143" s="27"/>
      <c r="HUW143" s="27"/>
      <c r="HUX143" s="27"/>
      <c r="HUY143" s="27"/>
      <c r="HUZ143" s="27"/>
      <c r="HVA143" s="27"/>
      <c r="HVB143" s="27"/>
      <c r="HVC143" s="27"/>
      <c r="HVD143" s="27"/>
      <c r="HVE143" s="27"/>
      <c r="HVF143" s="27"/>
      <c r="HVG143" s="27"/>
      <c r="HVH143" s="27"/>
      <c r="HVI143" s="27"/>
      <c r="HVJ143" s="27"/>
      <c r="HVK143" s="27"/>
      <c r="HVL143" s="27"/>
      <c r="HVM143" s="27"/>
      <c r="HVN143" s="27"/>
      <c r="HVO143" s="27"/>
      <c r="HVP143" s="27"/>
      <c r="HVQ143" s="27"/>
      <c r="HVR143" s="27"/>
      <c r="HVS143" s="27"/>
      <c r="HVT143" s="27"/>
      <c r="HVU143" s="27"/>
      <c r="HVV143" s="27"/>
      <c r="HVW143" s="27"/>
      <c r="HVX143" s="27"/>
      <c r="HVY143" s="27"/>
      <c r="HVZ143" s="27"/>
      <c r="HWA143" s="27"/>
      <c r="HWB143" s="27"/>
      <c r="HWC143" s="27"/>
      <c r="HWD143" s="27"/>
      <c r="HWE143" s="27"/>
      <c r="HWF143" s="27"/>
      <c r="HWG143" s="27"/>
      <c r="HWH143" s="27"/>
      <c r="HWI143" s="27"/>
      <c r="HWJ143" s="27"/>
      <c r="HWK143" s="27"/>
      <c r="HWL143" s="27"/>
      <c r="HWM143" s="27"/>
      <c r="HWN143" s="27"/>
      <c r="HWO143" s="27"/>
      <c r="HWP143" s="27"/>
      <c r="HWQ143" s="27"/>
      <c r="HWR143" s="27"/>
      <c r="HWS143" s="27"/>
      <c r="HWT143" s="27"/>
      <c r="HWU143" s="27"/>
      <c r="HWV143" s="27"/>
      <c r="HWW143" s="27"/>
      <c r="HWX143" s="27"/>
      <c r="HWY143" s="27"/>
      <c r="HWZ143" s="27"/>
      <c r="HXA143" s="27"/>
      <c r="HXB143" s="27"/>
      <c r="HXC143" s="27"/>
      <c r="HXD143" s="27"/>
      <c r="HXE143" s="27"/>
      <c r="HXF143" s="27"/>
      <c r="HXG143" s="27"/>
      <c r="HXH143" s="27"/>
      <c r="HXI143" s="27"/>
      <c r="HXJ143" s="27"/>
      <c r="HXK143" s="27"/>
      <c r="HXL143" s="27"/>
      <c r="HXM143" s="27"/>
      <c r="HXN143" s="27"/>
      <c r="HXO143" s="27"/>
      <c r="HXP143" s="27"/>
      <c r="HXQ143" s="27"/>
      <c r="HXR143" s="27"/>
      <c r="HXS143" s="27"/>
      <c r="HXT143" s="27"/>
      <c r="HXU143" s="27"/>
      <c r="HXV143" s="27"/>
      <c r="HXW143" s="27"/>
      <c r="HXX143" s="27"/>
      <c r="HXY143" s="27"/>
      <c r="HXZ143" s="27"/>
      <c r="HYA143" s="27"/>
      <c r="HYB143" s="27"/>
      <c r="HYC143" s="27"/>
      <c r="HYD143" s="27"/>
      <c r="HYE143" s="27"/>
      <c r="HYF143" s="27"/>
      <c r="HYG143" s="27"/>
      <c r="HYH143" s="27"/>
      <c r="HYI143" s="27"/>
      <c r="HYJ143" s="27"/>
      <c r="HYK143" s="27"/>
      <c r="HYL143" s="27"/>
      <c r="HYM143" s="27"/>
      <c r="HYN143" s="27"/>
      <c r="HYO143" s="27"/>
      <c r="HYP143" s="27"/>
      <c r="HYQ143" s="27"/>
      <c r="HYR143" s="27"/>
      <c r="HYS143" s="27"/>
      <c r="HYT143" s="27"/>
      <c r="HYU143" s="27"/>
      <c r="HYV143" s="27"/>
      <c r="HYW143" s="27"/>
      <c r="HYX143" s="27"/>
      <c r="HYY143" s="27"/>
      <c r="HYZ143" s="27"/>
      <c r="HZA143" s="27"/>
      <c r="HZB143" s="27"/>
      <c r="HZC143" s="27"/>
      <c r="HZD143" s="27"/>
      <c r="HZE143" s="27"/>
      <c r="HZF143" s="27"/>
      <c r="HZG143" s="27"/>
      <c r="HZH143" s="27"/>
      <c r="HZI143" s="27"/>
      <c r="HZJ143" s="27"/>
      <c r="HZK143" s="27"/>
      <c r="HZL143" s="27"/>
      <c r="HZM143" s="27"/>
      <c r="HZN143" s="27"/>
      <c r="HZO143" s="27"/>
      <c r="HZP143" s="27"/>
      <c r="HZQ143" s="27"/>
      <c r="HZR143" s="27"/>
      <c r="HZS143" s="27"/>
      <c r="HZT143" s="27"/>
      <c r="HZU143" s="27"/>
      <c r="HZV143" s="27"/>
      <c r="HZW143" s="27"/>
      <c r="HZX143" s="27"/>
      <c r="HZY143" s="27"/>
      <c r="HZZ143" s="27"/>
      <c r="IAA143" s="27"/>
      <c r="IAB143" s="27"/>
      <c r="IAC143" s="27"/>
      <c r="IAD143" s="27"/>
      <c r="IAE143" s="27"/>
      <c r="IAF143" s="27"/>
      <c r="IAG143" s="27"/>
      <c r="IAH143" s="27"/>
      <c r="IAI143" s="27"/>
      <c r="IAJ143" s="27"/>
      <c r="IAK143" s="27"/>
      <c r="IAL143" s="27"/>
      <c r="IAM143" s="27"/>
      <c r="IAN143" s="27"/>
      <c r="IAO143" s="27"/>
      <c r="IAP143" s="27"/>
      <c r="IAQ143" s="27"/>
      <c r="IAR143" s="27"/>
      <c r="IAS143" s="27"/>
      <c r="IAT143" s="27"/>
      <c r="IAU143" s="27"/>
      <c r="IAV143" s="27"/>
      <c r="IAW143" s="27"/>
      <c r="IAX143" s="27"/>
      <c r="IAY143" s="27"/>
      <c r="IAZ143" s="27"/>
      <c r="IBA143" s="27"/>
      <c r="IBB143" s="27"/>
      <c r="IBC143" s="27"/>
      <c r="IBD143" s="27"/>
      <c r="IBE143" s="27"/>
      <c r="IBF143" s="27"/>
      <c r="IBG143" s="27"/>
      <c r="IBH143" s="27"/>
      <c r="IBI143" s="27"/>
      <c r="IBJ143" s="27"/>
      <c r="IBK143" s="27"/>
      <c r="IBL143" s="27"/>
      <c r="IBM143" s="27"/>
      <c r="IBN143" s="27"/>
      <c r="IBO143" s="27"/>
      <c r="IBP143" s="27"/>
      <c r="IBQ143" s="27"/>
      <c r="IBR143" s="27"/>
      <c r="IBS143" s="27"/>
      <c r="IBT143" s="27"/>
      <c r="IBU143" s="27"/>
      <c r="IBV143" s="27"/>
      <c r="IBW143" s="27"/>
      <c r="IBX143" s="27"/>
      <c r="IBY143" s="27"/>
      <c r="IBZ143" s="27"/>
      <c r="ICA143" s="27"/>
      <c r="ICB143" s="27"/>
      <c r="ICC143" s="27"/>
      <c r="ICD143" s="27"/>
      <c r="ICE143" s="27"/>
      <c r="ICF143" s="27"/>
      <c r="ICG143" s="27"/>
      <c r="ICH143" s="27"/>
      <c r="ICI143" s="27"/>
      <c r="ICJ143" s="27"/>
      <c r="ICK143" s="27"/>
      <c r="ICL143" s="27"/>
      <c r="ICM143" s="27"/>
      <c r="ICN143" s="27"/>
      <c r="ICO143" s="27"/>
      <c r="ICP143" s="27"/>
      <c r="ICQ143" s="27"/>
      <c r="ICR143" s="27"/>
      <c r="ICS143" s="27"/>
      <c r="ICT143" s="27"/>
      <c r="ICU143" s="27"/>
      <c r="ICV143" s="27"/>
      <c r="ICW143" s="27"/>
      <c r="ICX143" s="27"/>
      <c r="ICY143" s="27"/>
      <c r="ICZ143" s="27"/>
      <c r="IDA143" s="27"/>
      <c r="IDB143" s="27"/>
      <c r="IDC143" s="27"/>
      <c r="IDD143" s="27"/>
      <c r="IDE143" s="27"/>
      <c r="IDF143" s="27"/>
      <c r="IDG143" s="27"/>
      <c r="IDH143" s="27"/>
      <c r="IDI143" s="27"/>
      <c r="IDJ143" s="27"/>
      <c r="IDK143" s="27"/>
      <c r="IDL143" s="27"/>
      <c r="IDM143" s="27"/>
      <c r="IDN143" s="27"/>
      <c r="IDO143" s="27"/>
      <c r="IDP143" s="27"/>
      <c r="IDQ143" s="27"/>
      <c r="IDR143" s="27"/>
      <c r="IDS143" s="27"/>
      <c r="IDT143" s="27"/>
      <c r="IDU143" s="27"/>
      <c r="IDV143" s="27"/>
      <c r="IDW143" s="27"/>
      <c r="IDX143" s="27"/>
      <c r="IDY143" s="27"/>
      <c r="IDZ143" s="27"/>
      <c r="IEA143" s="27"/>
      <c r="IEB143" s="27"/>
      <c r="IEC143" s="27"/>
      <c r="IED143" s="27"/>
      <c r="IEE143" s="27"/>
      <c r="IEF143" s="27"/>
      <c r="IEG143" s="27"/>
      <c r="IEH143" s="27"/>
      <c r="IEI143" s="27"/>
      <c r="IEJ143" s="27"/>
      <c r="IEK143" s="27"/>
      <c r="IEL143" s="27"/>
      <c r="IEM143" s="27"/>
      <c r="IEN143" s="27"/>
      <c r="IEO143" s="27"/>
      <c r="IEP143" s="27"/>
      <c r="IEQ143" s="27"/>
      <c r="IER143" s="27"/>
      <c r="IES143" s="27"/>
      <c r="IET143" s="27"/>
      <c r="IEU143" s="27"/>
      <c r="IEV143" s="27"/>
      <c r="IEW143" s="27"/>
      <c r="IEX143" s="27"/>
      <c r="IEY143" s="27"/>
      <c r="IEZ143" s="27"/>
      <c r="IFA143" s="27"/>
      <c r="IFB143" s="27"/>
      <c r="IFC143" s="27"/>
      <c r="IFD143" s="27"/>
      <c r="IFE143" s="27"/>
      <c r="IFF143" s="27"/>
      <c r="IFG143" s="27"/>
      <c r="IFH143" s="27"/>
      <c r="IFI143" s="27"/>
      <c r="IFJ143" s="27"/>
      <c r="IFK143" s="27"/>
      <c r="IFL143" s="27"/>
      <c r="IFM143" s="27"/>
      <c r="IFN143" s="27"/>
      <c r="IFO143" s="27"/>
      <c r="IFP143" s="27"/>
      <c r="IFQ143" s="27"/>
      <c r="IFR143" s="27"/>
      <c r="IFS143" s="27"/>
      <c r="IFT143" s="27"/>
      <c r="IFU143" s="27"/>
      <c r="IFV143" s="27"/>
      <c r="IFW143" s="27"/>
      <c r="IFX143" s="27"/>
      <c r="IFY143" s="27"/>
      <c r="IFZ143" s="27"/>
      <c r="IGA143" s="27"/>
      <c r="IGB143" s="27"/>
      <c r="IGC143" s="27"/>
      <c r="IGD143" s="27"/>
      <c r="IGE143" s="27"/>
      <c r="IGF143" s="27"/>
      <c r="IGG143" s="27"/>
      <c r="IGH143" s="27"/>
      <c r="IGI143" s="27"/>
      <c r="IGJ143" s="27"/>
      <c r="IGK143" s="27"/>
      <c r="IGL143" s="27"/>
      <c r="IGM143" s="27"/>
      <c r="IGN143" s="27"/>
      <c r="IGO143" s="27"/>
      <c r="IGP143" s="27"/>
      <c r="IGQ143" s="27"/>
      <c r="IGR143" s="27"/>
      <c r="IGS143" s="27"/>
      <c r="IGT143" s="27"/>
      <c r="IGU143" s="27"/>
      <c r="IGV143" s="27"/>
      <c r="IGW143" s="27"/>
      <c r="IGX143" s="27"/>
      <c r="IGY143" s="27"/>
      <c r="IGZ143" s="27"/>
      <c r="IHA143" s="27"/>
      <c r="IHB143" s="27"/>
      <c r="IHC143" s="27"/>
      <c r="IHD143" s="27"/>
      <c r="IHE143" s="27"/>
      <c r="IHF143" s="27"/>
      <c r="IHG143" s="27"/>
      <c r="IHH143" s="27"/>
      <c r="IHI143" s="27"/>
      <c r="IHJ143" s="27"/>
      <c r="IHK143" s="27"/>
      <c r="IHL143" s="27"/>
      <c r="IHM143" s="27"/>
      <c r="IHN143" s="27"/>
      <c r="IHO143" s="27"/>
      <c r="IHP143" s="27"/>
      <c r="IHQ143" s="27"/>
      <c r="IHR143" s="27"/>
      <c r="IHS143" s="27"/>
      <c r="IHT143" s="27"/>
      <c r="IHU143" s="27"/>
      <c r="IHV143" s="27"/>
      <c r="IHW143" s="27"/>
      <c r="IHX143" s="27"/>
      <c r="IHY143" s="27"/>
      <c r="IHZ143" s="27"/>
      <c r="IIA143" s="27"/>
      <c r="IIB143" s="27"/>
      <c r="IIC143" s="27"/>
      <c r="IID143" s="27"/>
      <c r="IIE143" s="27"/>
      <c r="IIF143" s="27"/>
      <c r="IIG143" s="27"/>
      <c r="IIH143" s="27"/>
      <c r="III143" s="27"/>
      <c r="IIJ143" s="27"/>
      <c r="IIK143" s="27"/>
      <c r="IIL143" s="27"/>
      <c r="IIM143" s="27"/>
      <c r="IIN143" s="27"/>
      <c r="IIO143" s="27"/>
      <c r="IIP143" s="27"/>
      <c r="IIQ143" s="27"/>
      <c r="IIR143" s="27"/>
      <c r="IIS143" s="27"/>
      <c r="IIT143" s="27"/>
      <c r="IIU143" s="27"/>
      <c r="IIV143" s="27"/>
      <c r="IIW143" s="27"/>
      <c r="IIX143" s="27"/>
      <c r="IIY143" s="27"/>
      <c r="IIZ143" s="27"/>
      <c r="IJA143" s="27"/>
      <c r="IJB143" s="27"/>
      <c r="IJC143" s="27"/>
      <c r="IJD143" s="27"/>
      <c r="IJE143" s="27"/>
      <c r="IJF143" s="27"/>
      <c r="IJG143" s="27"/>
      <c r="IJH143" s="27"/>
      <c r="IJI143" s="27"/>
      <c r="IJJ143" s="27"/>
      <c r="IJK143" s="27"/>
      <c r="IJL143" s="27"/>
      <c r="IJM143" s="27"/>
      <c r="IJN143" s="27"/>
      <c r="IJO143" s="27"/>
      <c r="IJP143" s="27"/>
      <c r="IJQ143" s="27"/>
      <c r="IJR143" s="27"/>
      <c r="IJS143" s="27"/>
      <c r="IJT143" s="27"/>
      <c r="IJU143" s="27"/>
      <c r="IJV143" s="27"/>
      <c r="IJW143" s="27"/>
      <c r="IJX143" s="27"/>
      <c r="IJY143" s="27"/>
      <c r="IJZ143" s="27"/>
      <c r="IKA143" s="27"/>
      <c r="IKB143" s="27"/>
      <c r="IKC143" s="27"/>
      <c r="IKD143" s="27"/>
      <c r="IKE143" s="27"/>
      <c r="IKF143" s="27"/>
      <c r="IKG143" s="27"/>
      <c r="IKH143" s="27"/>
      <c r="IKI143" s="27"/>
      <c r="IKJ143" s="27"/>
      <c r="IKK143" s="27"/>
      <c r="IKL143" s="27"/>
      <c r="IKM143" s="27"/>
      <c r="IKN143" s="27"/>
      <c r="IKO143" s="27"/>
      <c r="IKP143" s="27"/>
      <c r="IKQ143" s="27"/>
      <c r="IKR143" s="27"/>
      <c r="IKS143" s="27"/>
      <c r="IKT143" s="27"/>
      <c r="IKU143" s="27"/>
      <c r="IKV143" s="27"/>
      <c r="IKW143" s="27"/>
      <c r="IKX143" s="27"/>
      <c r="IKY143" s="27"/>
      <c r="IKZ143" s="27"/>
      <c r="ILA143" s="27"/>
      <c r="ILB143" s="27"/>
      <c r="ILC143" s="27"/>
      <c r="ILD143" s="27"/>
      <c r="ILE143" s="27"/>
      <c r="ILF143" s="27"/>
      <c r="ILG143" s="27"/>
      <c r="ILH143" s="27"/>
      <c r="ILI143" s="27"/>
      <c r="ILJ143" s="27"/>
      <c r="ILK143" s="27"/>
      <c r="ILL143" s="27"/>
      <c r="ILM143" s="27"/>
      <c r="ILN143" s="27"/>
      <c r="ILO143" s="27"/>
      <c r="ILP143" s="27"/>
      <c r="ILQ143" s="27"/>
      <c r="ILR143" s="27"/>
      <c r="ILS143" s="27"/>
      <c r="ILT143" s="27"/>
      <c r="ILU143" s="27"/>
      <c r="ILV143" s="27"/>
      <c r="ILW143" s="27"/>
      <c r="ILX143" s="27"/>
      <c r="ILY143" s="27"/>
      <c r="ILZ143" s="27"/>
      <c r="IMA143" s="27"/>
      <c r="IMB143" s="27"/>
      <c r="IMC143" s="27"/>
      <c r="IMD143" s="27"/>
      <c r="IME143" s="27"/>
      <c r="IMF143" s="27"/>
      <c r="IMG143" s="27"/>
      <c r="IMH143" s="27"/>
      <c r="IMI143" s="27"/>
      <c r="IMJ143" s="27"/>
      <c r="IMK143" s="27"/>
      <c r="IML143" s="27"/>
      <c r="IMM143" s="27"/>
      <c r="IMN143" s="27"/>
      <c r="IMO143" s="27"/>
      <c r="IMP143" s="27"/>
      <c r="IMQ143" s="27"/>
      <c r="IMR143" s="27"/>
      <c r="IMS143" s="27"/>
      <c r="IMT143" s="27"/>
      <c r="IMU143" s="27"/>
      <c r="IMV143" s="27"/>
      <c r="IMW143" s="27"/>
      <c r="IMX143" s="27"/>
      <c r="IMY143" s="27"/>
      <c r="IMZ143" s="27"/>
      <c r="INA143" s="27"/>
      <c r="INB143" s="27"/>
      <c r="INC143" s="27"/>
      <c r="IND143" s="27"/>
      <c r="INE143" s="27"/>
      <c r="INF143" s="27"/>
      <c r="ING143" s="27"/>
      <c r="INH143" s="27"/>
      <c r="INI143" s="27"/>
      <c r="INJ143" s="27"/>
      <c r="INK143" s="27"/>
      <c r="INL143" s="27"/>
      <c r="INM143" s="27"/>
      <c r="INN143" s="27"/>
      <c r="INO143" s="27"/>
      <c r="INP143" s="27"/>
      <c r="INQ143" s="27"/>
      <c r="INR143" s="27"/>
      <c r="INS143" s="27"/>
      <c r="INT143" s="27"/>
      <c r="INU143" s="27"/>
      <c r="INV143" s="27"/>
      <c r="INW143" s="27"/>
      <c r="INX143" s="27"/>
      <c r="INY143" s="27"/>
      <c r="INZ143" s="27"/>
      <c r="IOA143" s="27"/>
      <c r="IOB143" s="27"/>
      <c r="IOC143" s="27"/>
      <c r="IOD143" s="27"/>
      <c r="IOE143" s="27"/>
      <c r="IOF143" s="27"/>
      <c r="IOG143" s="27"/>
      <c r="IOH143" s="27"/>
      <c r="IOI143" s="27"/>
      <c r="IOJ143" s="27"/>
      <c r="IOK143" s="27"/>
      <c r="IOL143" s="27"/>
      <c r="IOM143" s="27"/>
      <c r="ION143" s="27"/>
      <c r="IOO143" s="27"/>
      <c r="IOP143" s="27"/>
      <c r="IOQ143" s="27"/>
      <c r="IOR143" s="27"/>
      <c r="IOS143" s="27"/>
      <c r="IOT143" s="27"/>
      <c r="IOU143" s="27"/>
      <c r="IOV143" s="27"/>
      <c r="IOW143" s="27"/>
      <c r="IOX143" s="27"/>
      <c r="IOY143" s="27"/>
      <c r="IOZ143" s="27"/>
      <c r="IPA143" s="27"/>
      <c r="IPB143" s="27"/>
      <c r="IPC143" s="27"/>
      <c r="IPD143" s="27"/>
      <c r="IPE143" s="27"/>
      <c r="IPF143" s="27"/>
      <c r="IPG143" s="27"/>
      <c r="IPH143" s="27"/>
      <c r="IPI143" s="27"/>
      <c r="IPJ143" s="27"/>
      <c r="IPK143" s="27"/>
      <c r="IPL143" s="27"/>
      <c r="IPM143" s="27"/>
      <c r="IPN143" s="27"/>
      <c r="IPO143" s="27"/>
      <c r="IPP143" s="27"/>
      <c r="IPQ143" s="27"/>
      <c r="IPR143" s="27"/>
      <c r="IPS143" s="27"/>
      <c r="IPT143" s="27"/>
      <c r="IPU143" s="27"/>
      <c r="IPV143" s="27"/>
      <c r="IPW143" s="27"/>
      <c r="IPX143" s="27"/>
      <c r="IPY143" s="27"/>
      <c r="IPZ143" s="27"/>
      <c r="IQA143" s="27"/>
      <c r="IQB143" s="27"/>
      <c r="IQC143" s="27"/>
      <c r="IQD143" s="27"/>
      <c r="IQE143" s="27"/>
      <c r="IQF143" s="27"/>
      <c r="IQG143" s="27"/>
      <c r="IQH143" s="27"/>
      <c r="IQI143" s="27"/>
      <c r="IQJ143" s="27"/>
      <c r="IQK143" s="27"/>
      <c r="IQL143" s="27"/>
      <c r="IQM143" s="27"/>
      <c r="IQN143" s="27"/>
      <c r="IQO143" s="27"/>
      <c r="IQP143" s="27"/>
      <c r="IQQ143" s="27"/>
      <c r="IQR143" s="27"/>
      <c r="IQS143" s="27"/>
      <c r="IQT143" s="27"/>
      <c r="IQU143" s="27"/>
      <c r="IQV143" s="27"/>
      <c r="IQW143" s="27"/>
      <c r="IQX143" s="27"/>
      <c r="IQY143" s="27"/>
      <c r="IQZ143" s="27"/>
      <c r="IRA143" s="27"/>
      <c r="IRB143" s="27"/>
      <c r="IRC143" s="27"/>
      <c r="IRD143" s="27"/>
      <c r="IRE143" s="27"/>
      <c r="IRF143" s="27"/>
      <c r="IRG143" s="27"/>
      <c r="IRH143" s="27"/>
      <c r="IRI143" s="27"/>
      <c r="IRJ143" s="27"/>
      <c r="IRK143" s="27"/>
      <c r="IRL143" s="27"/>
      <c r="IRM143" s="27"/>
      <c r="IRN143" s="27"/>
      <c r="IRO143" s="27"/>
      <c r="IRP143" s="27"/>
      <c r="IRQ143" s="27"/>
      <c r="IRR143" s="27"/>
      <c r="IRS143" s="27"/>
      <c r="IRT143" s="27"/>
      <c r="IRU143" s="27"/>
      <c r="IRV143" s="27"/>
      <c r="IRW143" s="27"/>
      <c r="IRX143" s="27"/>
      <c r="IRY143" s="27"/>
      <c r="IRZ143" s="27"/>
      <c r="ISA143" s="27"/>
      <c r="ISB143" s="27"/>
      <c r="ISC143" s="27"/>
      <c r="ISD143" s="27"/>
      <c r="ISE143" s="27"/>
      <c r="ISF143" s="27"/>
      <c r="ISG143" s="27"/>
      <c r="ISH143" s="27"/>
      <c r="ISI143" s="27"/>
      <c r="ISJ143" s="27"/>
      <c r="ISK143" s="27"/>
      <c r="ISL143" s="27"/>
      <c r="ISM143" s="27"/>
      <c r="ISN143" s="27"/>
      <c r="ISO143" s="27"/>
      <c r="ISP143" s="27"/>
      <c r="ISQ143" s="27"/>
      <c r="ISR143" s="27"/>
      <c r="ISS143" s="27"/>
      <c r="IST143" s="27"/>
      <c r="ISU143" s="27"/>
      <c r="ISV143" s="27"/>
      <c r="ISW143" s="27"/>
      <c r="ISX143" s="27"/>
      <c r="ISY143" s="27"/>
      <c r="ISZ143" s="27"/>
      <c r="ITA143" s="27"/>
      <c r="ITB143" s="27"/>
      <c r="ITC143" s="27"/>
      <c r="ITD143" s="27"/>
      <c r="ITE143" s="27"/>
      <c r="ITF143" s="27"/>
      <c r="ITG143" s="27"/>
      <c r="ITH143" s="27"/>
      <c r="ITI143" s="27"/>
      <c r="ITJ143" s="27"/>
      <c r="ITK143" s="27"/>
      <c r="ITL143" s="27"/>
      <c r="ITM143" s="27"/>
      <c r="ITN143" s="27"/>
      <c r="ITO143" s="27"/>
      <c r="ITP143" s="27"/>
      <c r="ITQ143" s="27"/>
      <c r="ITR143" s="27"/>
      <c r="ITS143" s="27"/>
      <c r="ITT143" s="27"/>
      <c r="ITU143" s="27"/>
      <c r="ITV143" s="27"/>
      <c r="ITW143" s="27"/>
      <c r="ITX143" s="27"/>
      <c r="ITY143" s="27"/>
      <c r="ITZ143" s="27"/>
      <c r="IUA143" s="27"/>
      <c r="IUB143" s="27"/>
      <c r="IUC143" s="27"/>
      <c r="IUD143" s="27"/>
      <c r="IUE143" s="27"/>
      <c r="IUF143" s="27"/>
      <c r="IUG143" s="27"/>
      <c r="IUH143" s="27"/>
      <c r="IUI143" s="27"/>
      <c r="IUJ143" s="27"/>
      <c r="IUK143" s="27"/>
      <c r="IUL143" s="27"/>
      <c r="IUM143" s="27"/>
      <c r="IUN143" s="27"/>
      <c r="IUO143" s="27"/>
      <c r="IUP143" s="27"/>
      <c r="IUQ143" s="27"/>
      <c r="IUR143" s="27"/>
      <c r="IUS143" s="27"/>
      <c r="IUT143" s="27"/>
      <c r="IUU143" s="27"/>
      <c r="IUV143" s="27"/>
      <c r="IUW143" s="27"/>
      <c r="IUX143" s="27"/>
      <c r="IUY143" s="27"/>
      <c r="IUZ143" s="27"/>
      <c r="IVA143" s="27"/>
      <c r="IVB143" s="27"/>
      <c r="IVC143" s="27"/>
      <c r="IVD143" s="27"/>
      <c r="IVE143" s="27"/>
      <c r="IVF143" s="27"/>
      <c r="IVG143" s="27"/>
      <c r="IVH143" s="27"/>
      <c r="IVI143" s="27"/>
      <c r="IVJ143" s="27"/>
      <c r="IVK143" s="27"/>
      <c r="IVL143" s="27"/>
      <c r="IVM143" s="27"/>
      <c r="IVN143" s="27"/>
      <c r="IVO143" s="27"/>
      <c r="IVP143" s="27"/>
      <c r="IVQ143" s="27"/>
      <c r="IVR143" s="27"/>
      <c r="IVS143" s="27"/>
      <c r="IVT143" s="27"/>
      <c r="IVU143" s="27"/>
      <c r="IVV143" s="27"/>
      <c r="IVW143" s="27"/>
      <c r="IVX143" s="27"/>
      <c r="IVY143" s="27"/>
      <c r="IVZ143" s="27"/>
      <c r="IWA143" s="27"/>
      <c r="IWB143" s="27"/>
      <c r="IWC143" s="27"/>
      <c r="IWD143" s="27"/>
      <c r="IWE143" s="27"/>
      <c r="IWF143" s="27"/>
      <c r="IWG143" s="27"/>
      <c r="IWH143" s="27"/>
      <c r="IWI143" s="27"/>
      <c r="IWJ143" s="27"/>
      <c r="IWK143" s="27"/>
      <c r="IWL143" s="27"/>
      <c r="IWM143" s="27"/>
      <c r="IWN143" s="27"/>
      <c r="IWO143" s="27"/>
      <c r="IWP143" s="27"/>
      <c r="IWQ143" s="27"/>
      <c r="IWR143" s="27"/>
      <c r="IWS143" s="27"/>
      <c r="IWT143" s="27"/>
      <c r="IWU143" s="27"/>
      <c r="IWV143" s="27"/>
      <c r="IWW143" s="27"/>
      <c r="IWX143" s="27"/>
      <c r="IWY143" s="27"/>
      <c r="IWZ143" s="27"/>
      <c r="IXA143" s="27"/>
      <c r="IXB143" s="27"/>
      <c r="IXC143" s="27"/>
      <c r="IXD143" s="27"/>
      <c r="IXE143" s="27"/>
      <c r="IXF143" s="27"/>
      <c r="IXG143" s="27"/>
      <c r="IXH143" s="27"/>
      <c r="IXI143" s="27"/>
      <c r="IXJ143" s="27"/>
      <c r="IXK143" s="27"/>
      <c r="IXL143" s="27"/>
      <c r="IXM143" s="27"/>
      <c r="IXN143" s="27"/>
      <c r="IXO143" s="27"/>
      <c r="IXP143" s="27"/>
      <c r="IXQ143" s="27"/>
      <c r="IXR143" s="27"/>
      <c r="IXS143" s="27"/>
      <c r="IXT143" s="27"/>
      <c r="IXU143" s="27"/>
      <c r="IXV143" s="27"/>
      <c r="IXW143" s="27"/>
      <c r="IXX143" s="27"/>
      <c r="IXY143" s="27"/>
      <c r="IXZ143" s="27"/>
      <c r="IYA143" s="27"/>
      <c r="IYB143" s="27"/>
      <c r="IYC143" s="27"/>
      <c r="IYD143" s="27"/>
      <c r="IYE143" s="27"/>
      <c r="IYF143" s="27"/>
      <c r="IYG143" s="27"/>
      <c r="IYH143" s="27"/>
      <c r="IYI143" s="27"/>
      <c r="IYJ143" s="27"/>
      <c r="IYK143" s="27"/>
      <c r="IYL143" s="27"/>
      <c r="IYM143" s="27"/>
      <c r="IYN143" s="27"/>
      <c r="IYO143" s="27"/>
      <c r="IYP143" s="27"/>
      <c r="IYQ143" s="27"/>
      <c r="IYR143" s="27"/>
      <c r="IYS143" s="27"/>
      <c r="IYT143" s="27"/>
      <c r="IYU143" s="27"/>
      <c r="IYV143" s="27"/>
      <c r="IYW143" s="27"/>
      <c r="IYX143" s="27"/>
      <c r="IYY143" s="27"/>
      <c r="IYZ143" s="27"/>
      <c r="IZA143" s="27"/>
      <c r="IZB143" s="27"/>
      <c r="IZC143" s="27"/>
      <c r="IZD143" s="27"/>
      <c r="IZE143" s="27"/>
      <c r="IZF143" s="27"/>
      <c r="IZG143" s="27"/>
      <c r="IZH143" s="27"/>
      <c r="IZI143" s="27"/>
      <c r="IZJ143" s="27"/>
      <c r="IZK143" s="27"/>
      <c r="IZL143" s="27"/>
      <c r="IZM143" s="27"/>
      <c r="IZN143" s="27"/>
      <c r="IZO143" s="27"/>
      <c r="IZP143" s="27"/>
      <c r="IZQ143" s="27"/>
      <c r="IZR143" s="27"/>
      <c r="IZS143" s="27"/>
      <c r="IZT143" s="27"/>
      <c r="IZU143" s="27"/>
      <c r="IZV143" s="27"/>
      <c r="IZW143" s="27"/>
      <c r="IZX143" s="27"/>
      <c r="IZY143" s="27"/>
      <c r="IZZ143" s="27"/>
      <c r="JAA143" s="27"/>
      <c r="JAB143" s="27"/>
      <c r="JAC143" s="27"/>
      <c r="JAD143" s="27"/>
      <c r="JAE143" s="27"/>
      <c r="JAF143" s="27"/>
      <c r="JAG143" s="27"/>
      <c r="JAH143" s="27"/>
      <c r="JAI143" s="27"/>
      <c r="JAJ143" s="27"/>
      <c r="JAK143" s="27"/>
      <c r="JAL143" s="27"/>
      <c r="JAM143" s="27"/>
      <c r="JAN143" s="27"/>
      <c r="JAO143" s="27"/>
      <c r="JAP143" s="27"/>
      <c r="JAQ143" s="27"/>
      <c r="JAR143" s="27"/>
      <c r="JAS143" s="27"/>
      <c r="JAT143" s="27"/>
      <c r="JAU143" s="27"/>
      <c r="JAV143" s="27"/>
      <c r="JAW143" s="27"/>
      <c r="JAX143" s="27"/>
      <c r="JAY143" s="27"/>
      <c r="JAZ143" s="27"/>
      <c r="JBA143" s="27"/>
      <c r="JBB143" s="27"/>
      <c r="JBC143" s="27"/>
      <c r="JBD143" s="27"/>
      <c r="JBE143" s="27"/>
      <c r="JBF143" s="27"/>
      <c r="JBG143" s="27"/>
      <c r="JBH143" s="27"/>
      <c r="JBI143" s="27"/>
      <c r="JBJ143" s="27"/>
      <c r="JBK143" s="27"/>
      <c r="JBL143" s="27"/>
      <c r="JBM143" s="27"/>
      <c r="JBN143" s="27"/>
      <c r="JBO143" s="27"/>
      <c r="JBP143" s="27"/>
      <c r="JBQ143" s="27"/>
      <c r="JBR143" s="27"/>
      <c r="JBS143" s="27"/>
      <c r="JBT143" s="27"/>
      <c r="JBU143" s="27"/>
      <c r="JBV143" s="27"/>
      <c r="JBW143" s="27"/>
      <c r="JBX143" s="27"/>
      <c r="JBY143" s="27"/>
      <c r="JBZ143" s="27"/>
      <c r="JCA143" s="27"/>
      <c r="JCB143" s="27"/>
      <c r="JCC143" s="27"/>
      <c r="JCD143" s="27"/>
      <c r="JCE143" s="27"/>
      <c r="JCF143" s="27"/>
      <c r="JCG143" s="27"/>
      <c r="JCH143" s="27"/>
      <c r="JCI143" s="27"/>
      <c r="JCJ143" s="27"/>
      <c r="JCK143" s="27"/>
      <c r="JCL143" s="27"/>
      <c r="JCM143" s="27"/>
      <c r="JCN143" s="27"/>
      <c r="JCO143" s="27"/>
      <c r="JCP143" s="27"/>
      <c r="JCQ143" s="27"/>
      <c r="JCR143" s="27"/>
      <c r="JCS143" s="27"/>
      <c r="JCT143" s="27"/>
      <c r="JCU143" s="27"/>
      <c r="JCV143" s="27"/>
      <c r="JCW143" s="27"/>
      <c r="JCX143" s="27"/>
      <c r="JCY143" s="27"/>
      <c r="JCZ143" s="27"/>
      <c r="JDA143" s="27"/>
      <c r="JDB143" s="27"/>
      <c r="JDC143" s="27"/>
      <c r="JDD143" s="27"/>
      <c r="JDE143" s="27"/>
      <c r="JDF143" s="27"/>
      <c r="JDG143" s="27"/>
      <c r="JDH143" s="27"/>
      <c r="JDI143" s="27"/>
      <c r="JDJ143" s="27"/>
      <c r="JDK143" s="27"/>
      <c r="JDL143" s="27"/>
      <c r="JDM143" s="27"/>
      <c r="JDN143" s="27"/>
      <c r="JDO143" s="27"/>
      <c r="JDP143" s="27"/>
      <c r="JDQ143" s="27"/>
      <c r="JDR143" s="27"/>
      <c r="JDS143" s="27"/>
      <c r="JDT143" s="27"/>
      <c r="JDU143" s="27"/>
      <c r="JDV143" s="27"/>
      <c r="JDW143" s="27"/>
      <c r="JDX143" s="27"/>
      <c r="JDY143" s="27"/>
      <c r="JDZ143" s="27"/>
      <c r="JEA143" s="27"/>
      <c r="JEB143" s="27"/>
      <c r="JEC143" s="27"/>
      <c r="JED143" s="27"/>
      <c r="JEE143" s="27"/>
      <c r="JEF143" s="27"/>
      <c r="JEG143" s="27"/>
      <c r="JEH143" s="27"/>
      <c r="JEI143" s="27"/>
      <c r="JEJ143" s="27"/>
      <c r="JEK143" s="27"/>
      <c r="JEL143" s="27"/>
      <c r="JEM143" s="27"/>
      <c r="JEN143" s="27"/>
      <c r="JEO143" s="27"/>
      <c r="JEP143" s="27"/>
      <c r="JEQ143" s="27"/>
      <c r="JER143" s="27"/>
      <c r="JES143" s="27"/>
      <c r="JET143" s="27"/>
      <c r="JEU143" s="27"/>
      <c r="JEV143" s="27"/>
      <c r="JEW143" s="27"/>
      <c r="JEX143" s="27"/>
      <c r="JEY143" s="27"/>
      <c r="JEZ143" s="27"/>
      <c r="JFA143" s="27"/>
      <c r="JFB143" s="27"/>
      <c r="JFC143" s="27"/>
      <c r="JFD143" s="27"/>
      <c r="JFE143" s="27"/>
      <c r="JFF143" s="27"/>
      <c r="JFG143" s="27"/>
      <c r="JFH143" s="27"/>
      <c r="JFI143" s="27"/>
      <c r="JFJ143" s="27"/>
      <c r="JFK143" s="27"/>
      <c r="JFL143" s="27"/>
      <c r="JFM143" s="27"/>
      <c r="JFN143" s="27"/>
      <c r="JFO143" s="27"/>
      <c r="JFP143" s="27"/>
      <c r="JFQ143" s="27"/>
      <c r="JFR143" s="27"/>
      <c r="JFS143" s="27"/>
      <c r="JFT143" s="27"/>
      <c r="JFU143" s="27"/>
      <c r="JFV143" s="27"/>
      <c r="JFW143" s="27"/>
      <c r="JFX143" s="27"/>
      <c r="JFY143" s="27"/>
      <c r="JFZ143" s="27"/>
      <c r="JGA143" s="27"/>
      <c r="JGB143" s="27"/>
      <c r="JGC143" s="27"/>
      <c r="JGD143" s="27"/>
      <c r="JGE143" s="27"/>
      <c r="JGF143" s="27"/>
      <c r="JGG143" s="27"/>
      <c r="JGH143" s="27"/>
      <c r="JGI143" s="27"/>
      <c r="JGJ143" s="27"/>
      <c r="JGK143" s="27"/>
      <c r="JGL143" s="27"/>
      <c r="JGM143" s="27"/>
      <c r="JGN143" s="27"/>
      <c r="JGO143" s="27"/>
      <c r="JGP143" s="27"/>
      <c r="JGQ143" s="27"/>
      <c r="JGR143" s="27"/>
      <c r="JGS143" s="27"/>
      <c r="JGT143" s="27"/>
      <c r="JGU143" s="27"/>
      <c r="JGV143" s="27"/>
      <c r="JGW143" s="27"/>
      <c r="JGX143" s="27"/>
      <c r="JGY143" s="27"/>
      <c r="JGZ143" s="27"/>
      <c r="JHA143" s="27"/>
      <c r="JHB143" s="27"/>
      <c r="JHC143" s="27"/>
      <c r="JHD143" s="27"/>
      <c r="JHE143" s="27"/>
      <c r="JHF143" s="27"/>
      <c r="JHG143" s="27"/>
      <c r="JHH143" s="27"/>
      <c r="JHI143" s="27"/>
      <c r="JHJ143" s="27"/>
      <c r="JHK143" s="27"/>
      <c r="JHL143" s="27"/>
      <c r="JHM143" s="27"/>
      <c r="JHN143" s="27"/>
      <c r="JHO143" s="27"/>
      <c r="JHP143" s="27"/>
      <c r="JHQ143" s="27"/>
      <c r="JHR143" s="27"/>
      <c r="JHS143" s="27"/>
      <c r="JHT143" s="27"/>
      <c r="JHU143" s="27"/>
      <c r="JHV143" s="27"/>
      <c r="JHW143" s="27"/>
      <c r="JHX143" s="27"/>
      <c r="JHY143" s="27"/>
      <c r="JHZ143" s="27"/>
      <c r="JIA143" s="27"/>
      <c r="JIB143" s="27"/>
      <c r="JIC143" s="27"/>
      <c r="JID143" s="27"/>
      <c r="JIE143" s="27"/>
      <c r="JIF143" s="27"/>
      <c r="JIG143" s="27"/>
      <c r="JIH143" s="27"/>
      <c r="JII143" s="27"/>
      <c r="JIJ143" s="27"/>
      <c r="JIK143" s="27"/>
      <c r="JIL143" s="27"/>
      <c r="JIM143" s="27"/>
      <c r="JIN143" s="27"/>
      <c r="JIO143" s="27"/>
      <c r="JIP143" s="27"/>
      <c r="JIQ143" s="27"/>
      <c r="JIR143" s="27"/>
      <c r="JIS143" s="27"/>
      <c r="JIT143" s="27"/>
      <c r="JIU143" s="27"/>
      <c r="JIV143" s="27"/>
      <c r="JIW143" s="27"/>
      <c r="JIX143" s="27"/>
      <c r="JIY143" s="27"/>
      <c r="JIZ143" s="27"/>
      <c r="JJA143" s="27"/>
      <c r="JJB143" s="27"/>
      <c r="JJC143" s="27"/>
      <c r="JJD143" s="27"/>
      <c r="JJE143" s="27"/>
      <c r="JJF143" s="27"/>
      <c r="JJG143" s="27"/>
      <c r="JJH143" s="27"/>
      <c r="JJI143" s="27"/>
      <c r="JJJ143" s="27"/>
      <c r="JJK143" s="27"/>
      <c r="JJL143" s="27"/>
      <c r="JJM143" s="27"/>
      <c r="JJN143" s="27"/>
      <c r="JJO143" s="27"/>
      <c r="JJP143" s="27"/>
      <c r="JJQ143" s="27"/>
      <c r="JJR143" s="27"/>
      <c r="JJS143" s="27"/>
      <c r="JJT143" s="27"/>
      <c r="JJU143" s="27"/>
      <c r="JJV143" s="27"/>
      <c r="JJW143" s="27"/>
      <c r="JJX143" s="27"/>
      <c r="JJY143" s="27"/>
      <c r="JJZ143" s="27"/>
      <c r="JKA143" s="27"/>
      <c r="JKB143" s="27"/>
      <c r="JKC143" s="27"/>
      <c r="JKD143" s="27"/>
      <c r="JKE143" s="27"/>
      <c r="JKF143" s="27"/>
      <c r="JKG143" s="27"/>
      <c r="JKH143" s="27"/>
      <c r="JKI143" s="27"/>
      <c r="JKJ143" s="27"/>
      <c r="JKK143" s="27"/>
      <c r="JKL143" s="27"/>
      <c r="JKM143" s="27"/>
      <c r="JKN143" s="27"/>
      <c r="JKO143" s="27"/>
      <c r="JKP143" s="27"/>
      <c r="JKQ143" s="27"/>
      <c r="JKR143" s="27"/>
      <c r="JKS143" s="27"/>
      <c r="JKT143" s="27"/>
      <c r="JKU143" s="27"/>
      <c r="JKV143" s="27"/>
      <c r="JKW143" s="27"/>
      <c r="JKX143" s="27"/>
      <c r="JKY143" s="27"/>
      <c r="JKZ143" s="27"/>
      <c r="JLA143" s="27"/>
      <c r="JLB143" s="27"/>
      <c r="JLC143" s="27"/>
      <c r="JLD143" s="27"/>
      <c r="JLE143" s="27"/>
      <c r="JLF143" s="27"/>
      <c r="JLG143" s="27"/>
      <c r="JLH143" s="27"/>
      <c r="JLI143" s="27"/>
      <c r="JLJ143" s="27"/>
      <c r="JLK143" s="27"/>
      <c r="JLL143" s="27"/>
      <c r="JLM143" s="27"/>
      <c r="JLN143" s="27"/>
      <c r="JLO143" s="27"/>
      <c r="JLP143" s="27"/>
      <c r="JLQ143" s="27"/>
      <c r="JLR143" s="27"/>
      <c r="JLS143" s="27"/>
      <c r="JLT143" s="27"/>
      <c r="JLU143" s="27"/>
      <c r="JLV143" s="27"/>
      <c r="JLW143" s="27"/>
      <c r="JLX143" s="27"/>
      <c r="JLY143" s="27"/>
      <c r="JLZ143" s="27"/>
      <c r="JMA143" s="27"/>
      <c r="JMB143" s="27"/>
      <c r="JMC143" s="27"/>
      <c r="JMD143" s="27"/>
      <c r="JME143" s="27"/>
      <c r="JMF143" s="27"/>
      <c r="JMG143" s="27"/>
      <c r="JMH143" s="27"/>
      <c r="JMI143" s="27"/>
      <c r="JMJ143" s="27"/>
      <c r="JMK143" s="27"/>
      <c r="JML143" s="27"/>
      <c r="JMM143" s="27"/>
      <c r="JMN143" s="27"/>
      <c r="JMO143" s="27"/>
      <c r="JMP143" s="27"/>
      <c r="JMQ143" s="27"/>
      <c r="JMR143" s="27"/>
      <c r="JMS143" s="27"/>
      <c r="JMT143" s="27"/>
      <c r="JMU143" s="27"/>
      <c r="JMV143" s="27"/>
      <c r="JMW143" s="27"/>
      <c r="JMX143" s="27"/>
      <c r="JMY143" s="27"/>
      <c r="JMZ143" s="27"/>
      <c r="JNA143" s="27"/>
      <c r="JNB143" s="27"/>
      <c r="JNC143" s="27"/>
      <c r="JND143" s="27"/>
      <c r="JNE143" s="27"/>
      <c r="JNF143" s="27"/>
      <c r="JNG143" s="27"/>
      <c r="JNH143" s="27"/>
      <c r="JNI143" s="27"/>
      <c r="JNJ143" s="27"/>
      <c r="JNK143" s="27"/>
      <c r="JNL143" s="27"/>
      <c r="JNM143" s="27"/>
      <c r="JNN143" s="27"/>
      <c r="JNO143" s="27"/>
      <c r="JNP143" s="27"/>
      <c r="JNQ143" s="27"/>
      <c r="JNR143" s="27"/>
      <c r="JNS143" s="27"/>
      <c r="JNT143" s="27"/>
      <c r="JNU143" s="27"/>
      <c r="JNV143" s="27"/>
      <c r="JNW143" s="27"/>
      <c r="JNX143" s="27"/>
      <c r="JNY143" s="27"/>
      <c r="JNZ143" s="27"/>
      <c r="JOA143" s="27"/>
      <c r="JOB143" s="27"/>
      <c r="JOC143" s="27"/>
      <c r="JOD143" s="27"/>
      <c r="JOE143" s="27"/>
      <c r="JOF143" s="27"/>
      <c r="JOG143" s="27"/>
      <c r="JOH143" s="27"/>
      <c r="JOI143" s="27"/>
      <c r="JOJ143" s="27"/>
      <c r="JOK143" s="27"/>
      <c r="JOL143" s="27"/>
      <c r="JOM143" s="27"/>
      <c r="JON143" s="27"/>
      <c r="JOO143" s="27"/>
      <c r="JOP143" s="27"/>
      <c r="JOQ143" s="27"/>
      <c r="JOR143" s="27"/>
      <c r="JOS143" s="27"/>
      <c r="JOT143" s="27"/>
      <c r="JOU143" s="27"/>
      <c r="JOV143" s="27"/>
      <c r="JOW143" s="27"/>
      <c r="JOX143" s="27"/>
      <c r="JOY143" s="27"/>
      <c r="JOZ143" s="27"/>
      <c r="JPA143" s="27"/>
      <c r="JPB143" s="27"/>
      <c r="JPC143" s="27"/>
      <c r="JPD143" s="27"/>
      <c r="JPE143" s="27"/>
      <c r="JPF143" s="27"/>
      <c r="JPG143" s="27"/>
      <c r="JPH143" s="27"/>
      <c r="JPI143" s="27"/>
      <c r="JPJ143" s="27"/>
      <c r="JPK143" s="27"/>
      <c r="JPL143" s="27"/>
      <c r="JPM143" s="27"/>
      <c r="JPN143" s="27"/>
      <c r="JPO143" s="27"/>
      <c r="JPP143" s="27"/>
      <c r="JPQ143" s="27"/>
      <c r="JPR143" s="27"/>
      <c r="JPS143" s="27"/>
      <c r="JPT143" s="27"/>
      <c r="JPU143" s="27"/>
      <c r="JPV143" s="27"/>
      <c r="JPW143" s="27"/>
      <c r="JPX143" s="27"/>
      <c r="JPY143" s="27"/>
      <c r="JPZ143" s="27"/>
      <c r="JQA143" s="27"/>
      <c r="JQB143" s="27"/>
      <c r="JQC143" s="27"/>
      <c r="JQD143" s="27"/>
      <c r="JQE143" s="27"/>
      <c r="JQF143" s="27"/>
      <c r="JQG143" s="27"/>
      <c r="JQH143" s="27"/>
      <c r="JQI143" s="27"/>
      <c r="JQJ143" s="27"/>
      <c r="JQK143" s="27"/>
      <c r="JQL143" s="27"/>
      <c r="JQM143" s="27"/>
      <c r="JQN143" s="27"/>
      <c r="JQO143" s="27"/>
      <c r="JQP143" s="27"/>
      <c r="JQQ143" s="27"/>
      <c r="JQR143" s="27"/>
      <c r="JQS143" s="27"/>
      <c r="JQT143" s="27"/>
      <c r="JQU143" s="27"/>
      <c r="JQV143" s="27"/>
      <c r="JQW143" s="27"/>
      <c r="JQX143" s="27"/>
      <c r="JQY143" s="27"/>
      <c r="JQZ143" s="27"/>
      <c r="JRA143" s="27"/>
      <c r="JRB143" s="27"/>
      <c r="JRC143" s="27"/>
      <c r="JRD143" s="27"/>
      <c r="JRE143" s="27"/>
      <c r="JRF143" s="27"/>
      <c r="JRG143" s="27"/>
      <c r="JRH143" s="27"/>
      <c r="JRI143" s="27"/>
      <c r="JRJ143" s="27"/>
      <c r="JRK143" s="27"/>
      <c r="JRL143" s="27"/>
      <c r="JRM143" s="27"/>
      <c r="JRN143" s="27"/>
      <c r="JRO143" s="27"/>
      <c r="JRP143" s="27"/>
      <c r="JRQ143" s="27"/>
      <c r="JRR143" s="27"/>
      <c r="JRS143" s="27"/>
      <c r="JRT143" s="27"/>
      <c r="JRU143" s="27"/>
      <c r="JRV143" s="27"/>
      <c r="JRW143" s="27"/>
      <c r="JRX143" s="27"/>
      <c r="JRY143" s="27"/>
      <c r="JRZ143" s="27"/>
      <c r="JSA143" s="27"/>
      <c r="JSB143" s="27"/>
      <c r="JSC143" s="27"/>
      <c r="JSD143" s="27"/>
      <c r="JSE143" s="27"/>
      <c r="JSF143" s="27"/>
      <c r="JSG143" s="27"/>
      <c r="JSH143" s="27"/>
      <c r="JSI143" s="27"/>
      <c r="JSJ143" s="27"/>
      <c r="JSK143" s="27"/>
      <c r="JSL143" s="27"/>
      <c r="JSM143" s="27"/>
      <c r="JSN143" s="27"/>
      <c r="JSO143" s="27"/>
      <c r="JSP143" s="27"/>
      <c r="JSQ143" s="27"/>
      <c r="JSR143" s="27"/>
      <c r="JSS143" s="27"/>
      <c r="JST143" s="27"/>
      <c r="JSU143" s="27"/>
      <c r="JSV143" s="27"/>
      <c r="JSW143" s="27"/>
      <c r="JSX143" s="27"/>
      <c r="JSY143" s="27"/>
      <c r="JSZ143" s="27"/>
      <c r="JTA143" s="27"/>
      <c r="JTB143" s="27"/>
      <c r="JTC143" s="27"/>
      <c r="JTD143" s="27"/>
      <c r="JTE143" s="27"/>
      <c r="JTF143" s="27"/>
      <c r="JTG143" s="27"/>
      <c r="JTH143" s="27"/>
      <c r="JTI143" s="27"/>
      <c r="JTJ143" s="27"/>
      <c r="JTK143" s="27"/>
      <c r="JTL143" s="27"/>
      <c r="JTM143" s="27"/>
      <c r="JTN143" s="27"/>
      <c r="JTO143" s="27"/>
      <c r="JTP143" s="27"/>
      <c r="JTQ143" s="27"/>
      <c r="JTR143" s="27"/>
      <c r="JTS143" s="27"/>
      <c r="JTT143" s="27"/>
      <c r="JTU143" s="27"/>
      <c r="JTV143" s="27"/>
      <c r="JTW143" s="27"/>
      <c r="JTX143" s="27"/>
      <c r="JTY143" s="27"/>
      <c r="JTZ143" s="27"/>
      <c r="JUA143" s="27"/>
      <c r="JUB143" s="27"/>
      <c r="JUC143" s="27"/>
      <c r="JUD143" s="27"/>
      <c r="JUE143" s="27"/>
      <c r="JUF143" s="27"/>
      <c r="JUG143" s="27"/>
      <c r="JUH143" s="27"/>
      <c r="JUI143" s="27"/>
      <c r="JUJ143" s="27"/>
      <c r="JUK143" s="27"/>
      <c r="JUL143" s="27"/>
      <c r="JUM143" s="27"/>
      <c r="JUN143" s="27"/>
      <c r="JUO143" s="27"/>
      <c r="JUP143" s="27"/>
      <c r="JUQ143" s="27"/>
      <c r="JUR143" s="27"/>
      <c r="JUS143" s="27"/>
      <c r="JUT143" s="27"/>
      <c r="JUU143" s="27"/>
      <c r="JUV143" s="27"/>
      <c r="JUW143" s="27"/>
      <c r="JUX143" s="27"/>
      <c r="JUY143" s="27"/>
      <c r="JUZ143" s="27"/>
      <c r="JVA143" s="27"/>
      <c r="JVB143" s="27"/>
      <c r="JVC143" s="27"/>
      <c r="JVD143" s="27"/>
      <c r="JVE143" s="27"/>
      <c r="JVF143" s="27"/>
      <c r="JVG143" s="27"/>
      <c r="JVH143" s="27"/>
      <c r="JVI143" s="27"/>
      <c r="JVJ143" s="27"/>
      <c r="JVK143" s="27"/>
      <c r="JVL143" s="27"/>
      <c r="JVM143" s="27"/>
      <c r="JVN143" s="27"/>
      <c r="JVO143" s="27"/>
      <c r="JVP143" s="27"/>
      <c r="JVQ143" s="27"/>
      <c r="JVR143" s="27"/>
      <c r="JVS143" s="27"/>
      <c r="JVT143" s="27"/>
      <c r="JVU143" s="27"/>
      <c r="JVV143" s="27"/>
      <c r="JVW143" s="27"/>
      <c r="JVX143" s="27"/>
      <c r="JVY143" s="27"/>
      <c r="JVZ143" s="27"/>
      <c r="JWA143" s="27"/>
      <c r="JWB143" s="27"/>
      <c r="JWC143" s="27"/>
      <c r="JWD143" s="27"/>
      <c r="JWE143" s="27"/>
      <c r="JWF143" s="27"/>
      <c r="JWG143" s="27"/>
      <c r="JWH143" s="27"/>
      <c r="JWI143" s="27"/>
      <c r="JWJ143" s="27"/>
      <c r="JWK143" s="27"/>
      <c r="JWL143" s="27"/>
      <c r="JWM143" s="27"/>
      <c r="JWN143" s="27"/>
      <c r="JWO143" s="27"/>
      <c r="JWP143" s="27"/>
      <c r="JWQ143" s="27"/>
      <c r="JWR143" s="27"/>
      <c r="JWS143" s="27"/>
      <c r="JWT143" s="27"/>
      <c r="JWU143" s="27"/>
      <c r="JWV143" s="27"/>
      <c r="JWW143" s="27"/>
      <c r="JWX143" s="27"/>
      <c r="JWY143" s="27"/>
      <c r="JWZ143" s="27"/>
      <c r="JXA143" s="27"/>
      <c r="JXB143" s="27"/>
      <c r="JXC143" s="27"/>
      <c r="JXD143" s="27"/>
      <c r="JXE143" s="27"/>
      <c r="JXF143" s="27"/>
      <c r="JXG143" s="27"/>
      <c r="JXH143" s="27"/>
      <c r="JXI143" s="27"/>
      <c r="JXJ143" s="27"/>
      <c r="JXK143" s="27"/>
      <c r="JXL143" s="27"/>
      <c r="JXM143" s="27"/>
      <c r="JXN143" s="27"/>
      <c r="JXO143" s="27"/>
      <c r="JXP143" s="27"/>
      <c r="JXQ143" s="27"/>
      <c r="JXR143" s="27"/>
      <c r="JXS143" s="27"/>
      <c r="JXT143" s="27"/>
      <c r="JXU143" s="27"/>
      <c r="JXV143" s="27"/>
      <c r="JXW143" s="27"/>
      <c r="JXX143" s="27"/>
      <c r="JXY143" s="27"/>
      <c r="JXZ143" s="27"/>
      <c r="JYA143" s="27"/>
      <c r="JYB143" s="27"/>
      <c r="JYC143" s="27"/>
      <c r="JYD143" s="27"/>
      <c r="JYE143" s="27"/>
      <c r="JYF143" s="27"/>
      <c r="JYG143" s="27"/>
      <c r="JYH143" s="27"/>
      <c r="JYI143" s="27"/>
      <c r="JYJ143" s="27"/>
      <c r="JYK143" s="27"/>
      <c r="JYL143" s="27"/>
      <c r="JYM143" s="27"/>
      <c r="JYN143" s="27"/>
      <c r="JYO143" s="27"/>
      <c r="JYP143" s="27"/>
      <c r="JYQ143" s="27"/>
      <c r="JYR143" s="27"/>
      <c r="JYS143" s="27"/>
      <c r="JYT143" s="27"/>
      <c r="JYU143" s="27"/>
      <c r="JYV143" s="27"/>
      <c r="JYW143" s="27"/>
      <c r="JYX143" s="27"/>
      <c r="JYY143" s="27"/>
      <c r="JYZ143" s="27"/>
      <c r="JZA143" s="27"/>
      <c r="JZB143" s="27"/>
      <c r="JZC143" s="27"/>
      <c r="JZD143" s="27"/>
      <c r="JZE143" s="27"/>
      <c r="JZF143" s="27"/>
      <c r="JZG143" s="27"/>
      <c r="JZH143" s="27"/>
      <c r="JZI143" s="27"/>
      <c r="JZJ143" s="27"/>
      <c r="JZK143" s="27"/>
      <c r="JZL143" s="27"/>
      <c r="JZM143" s="27"/>
      <c r="JZN143" s="27"/>
      <c r="JZO143" s="27"/>
      <c r="JZP143" s="27"/>
      <c r="JZQ143" s="27"/>
      <c r="JZR143" s="27"/>
      <c r="JZS143" s="27"/>
      <c r="JZT143" s="27"/>
      <c r="JZU143" s="27"/>
      <c r="JZV143" s="27"/>
      <c r="JZW143" s="27"/>
      <c r="JZX143" s="27"/>
      <c r="JZY143" s="27"/>
      <c r="JZZ143" s="27"/>
      <c r="KAA143" s="27"/>
      <c r="KAB143" s="27"/>
      <c r="KAC143" s="27"/>
      <c r="KAD143" s="27"/>
      <c r="KAE143" s="27"/>
      <c r="KAF143" s="27"/>
      <c r="KAG143" s="27"/>
      <c r="KAH143" s="27"/>
      <c r="KAI143" s="27"/>
      <c r="KAJ143" s="27"/>
      <c r="KAK143" s="27"/>
      <c r="KAL143" s="27"/>
      <c r="KAM143" s="27"/>
      <c r="KAN143" s="27"/>
      <c r="KAO143" s="27"/>
      <c r="KAP143" s="27"/>
      <c r="KAQ143" s="27"/>
      <c r="KAR143" s="27"/>
      <c r="KAS143" s="27"/>
      <c r="KAT143" s="27"/>
      <c r="KAU143" s="27"/>
      <c r="KAV143" s="27"/>
      <c r="KAW143" s="27"/>
      <c r="KAX143" s="27"/>
      <c r="KAY143" s="27"/>
      <c r="KAZ143" s="27"/>
      <c r="KBA143" s="27"/>
      <c r="KBB143" s="27"/>
      <c r="KBC143" s="27"/>
      <c r="KBD143" s="27"/>
      <c r="KBE143" s="27"/>
      <c r="KBF143" s="27"/>
      <c r="KBG143" s="27"/>
      <c r="KBH143" s="27"/>
      <c r="KBI143" s="27"/>
      <c r="KBJ143" s="27"/>
      <c r="KBK143" s="27"/>
      <c r="KBL143" s="27"/>
      <c r="KBM143" s="27"/>
      <c r="KBN143" s="27"/>
      <c r="KBO143" s="27"/>
      <c r="KBP143" s="27"/>
      <c r="KBQ143" s="27"/>
      <c r="KBR143" s="27"/>
      <c r="KBS143" s="27"/>
      <c r="KBT143" s="27"/>
      <c r="KBU143" s="27"/>
      <c r="KBV143" s="27"/>
      <c r="KBW143" s="27"/>
      <c r="KBX143" s="27"/>
      <c r="KBY143" s="27"/>
      <c r="KBZ143" s="27"/>
      <c r="KCA143" s="27"/>
      <c r="KCB143" s="27"/>
      <c r="KCC143" s="27"/>
      <c r="KCD143" s="27"/>
      <c r="KCE143" s="27"/>
      <c r="KCF143" s="27"/>
      <c r="KCG143" s="27"/>
      <c r="KCH143" s="27"/>
      <c r="KCI143" s="27"/>
      <c r="KCJ143" s="27"/>
      <c r="KCK143" s="27"/>
      <c r="KCL143" s="27"/>
      <c r="KCM143" s="27"/>
      <c r="KCN143" s="27"/>
      <c r="KCO143" s="27"/>
      <c r="KCP143" s="27"/>
      <c r="KCQ143" s="27"/>
      <c r="KCR143" s="27"/>
      <c r="KCS143" s="27"/>
      <c r="KCT143" s="27"/>
      <c r="KCU143" s="27"/>
      <c r="KCV143" s="27"/>
      <c r="KCW143" s="27"/>
      <c r="KCX143" s="27"/>
      <c r="KCY143" s="27"/>
      <c r="KCZ143" s="27"/>
      <c r="KDA143" s="27"/>
      <c r="KDB143" s="27"/>
      <c r="KDC143" s="27"/>
      <c r="KDD143" s="27"/>
      <c r="KDE143" s="27"/>
      <c r="KDF143" s="27"/>
      <c r="KDG143" s="27"/>
      <c r="KDH143" s="27"/>
      <c r="KDI143" s="27"/>
      <c r="KDJ143" s="27"/>
      <c r="KDK143" s="27"/>
      <c r="KDL143" s="27"/>
      <c r="KDM143" s="27"/>
      <c r="KDN143" s="27"/>
      <c r="KDO143" s="27"/>
      <c r="KDP143" s="27"/>
      <c r="KDQ143" s="27"/>
      <c r="KDR143" s="27"/>
      <c r="KDS143" s="27"/>
      <c r="KDT143" s="27"/>
      <c r="KDU143" s="27"/>
      <c r="KDV143" s="27"/>
      <c r="KDW143" s="27"/>
      <c r="KDX143" s="27"/>
      <c r="KDY143" s="27"/>
      <c r="KDZ143" s="27"/>
      <c r="KEA143" s="27"/>
      <c r="KEB143" s="27"/>
      <c r="KEC143" s="27"/>
      <c r="KED143" s="27"/>
      <c r="KEE143" s="27"/>
      <c r="KEF143" s="27"/>
      <c r="KEG143" s="27"/>
      <c r="KEH143" s="27"/>
      <c r="KEI143" s="27"/>
      <c r="KEJ143" s="27"/>
      <c r="KEK143" s="27"/>
      <c r="KEL143" s="27"/>
      <c r="KEM143" s="27"/>
      <c r="KEN143" s="27"/>
      <c r="KEO143" s="27"/>
      <c r="KEP143" s="27"/>
      <c r="KEQ143" s="27"/>
      <c r="KER143" s="27"/>
      <c r="KES143" s="27"/>
      <c r="KET143" s="27"/>
      <c r="KEU143" s="27"/>
      <c r="KEV143" s="27"/>
      <c r="KEW143" s="27"/>
      <c r="KEX143" s="27"/>
      <c r="KEY143" s="27"/>
      <c r="KEZ143" s="27"/>
      <c r="KFA143" s="27"/>
      <c r="KFB143" s="27"/>
      <c r="KFC143" s="27"/>
      <c r="KFD143" s="27"/>
      <c r="KFE143" s="27"/>
      <c r="KFF143" s="27"/>
      <c r="KFG143" s="27"/>
      <c r="KFH143" s="27"/>
      <c r="KFI143" s="27"/>
      <c r="KFJ143" s="27"/>
      <c r="KFK143" s="27"/>
      <c r="KFL143" s="27"/>
      <c r="KFM143" s="27"/>
      <c r="KFN143" s="27"/>
      <c r="KFO143" s="27"/>
      <c r="KFP143" s="27"/>
      <c r="KFQ143" s="27"/>
      <c r="KFR143" s="27"/>
      <c r="KFS143" s="27"/>
      <c r="KFT143" s="27"/>
      <c r="KFU143" s="27"/>
      <c r="KFV143" s="27"/>
      <c r="KFW143" s="27"/>
      <c r="KFX143" s="27"/>
      <c r="KFY143" s="27"/>
      <c r="KFZ143" s="27"/>
      <c r="KGA143" s="27"/>
      <c r="KGB143" s="27"/>
      <c r="KGC143" s="27"/>
      <c r="KGD143" s="27"/>
      <c r="KGE143" s="27"/>
      <c r="KGF143" s="27"/>
      <c r="KGG143" s="27"/>
      <c r="KGH143" s="27"/>
      <c r="KGI143" s="27"/>
      <c r="KGJ143" s="27"/>
      <c r="KGK143" s="27"/>
      <c r="KGL143" s="27"/>
      <c r="KGM143" s="27"/>
      <c r="KGN143" s="27"/>
      <c r="KGO143" s="27"/>
      <c r="KGP143" s="27"/>
      <c r="KGQ143" s="27"/>
      <c r="KGR143" s="27"/>
      <c r="KGS143" s="27"/>
      <c r="KGT143" s="27"/>
      <c r="KGU143" s="27"/>
      <c r="KGV143" s="27"/>
      <c r="KGW143" s="27"/>
      <c r="KGX143" s="27"/>
      <c r="KGY143" s="27"/>
      <c r="KGZ143" s="27"/>
      <c r="KHA143" s="27"/>
      <c r="KHB143" s="27"/>
      <c r="KHC143" s="27"/>
      <c r="KHD143" s="27"/>
      <c r="KHE143" s="27"/>
      <c r="KHF143" s="27"/>
      <c r="KHG143" s="27"/>
      <c r="KHH143" s="27"/>
      <c r="KHI143" s="27"/>
      <c r="KHJ143" s="27"/>
      <c r="KHK143" s="27"/>
      <c r="KHL143" s="27"/>
      <c r="KHM143" s="27"/>
      <c r="KHN143" s="27"/>
      <c r="KHO143" s="27"/>
      <c r="KHP143" s="27"/>
      <c r="KHQ143" s="27"/>
      <c r="KHR143" s="27"/>
      <c r="KHS143" s="27"/>
      <c r="KHT143" s="27"/>
      <c r="KHU143" s="27"/>
      <c r="KHV143" s="27"/>
      <c r="KHW143" s="27"/>
      <c r="KHX143" s="27"/>
      <c r="KHY143" s="27"/>
      <c r="KHZ143" s="27"/>
      <c r="KIA143" s="27"/>
      <c r="KIB143" s="27"/>
      <c r="KIC143" s="27"/>
      <c r="KID143" s="27"/>
      <c r="KIE143" s="27"/>
      <c r="KIF143" s="27"/>
      <c r="KIG143" s="27"/>
      <c r="KIH143" s="27"/>
      <c r="KII143" s="27"/>
      <c r="KIJ143" s="27"/>
      <c r="KIK143" s="27"/>
      <c r="KIL143" s="27"/>
      <c r="KIM143" s="27"/>
      <c r="KIN143" s="27"/>
      <c r="KIO143" s="27"/>
      <c r="KIP143" s="27"/>
      <c r="KIQ143" s="27"/>
      <c r="KIR143" s="27"/>
      <c r="KIS143" s="27"/>
      <c r="KIT143" s="27"/>
      <c r="KIU143" s="27"/>
      <c r="KIV143" s="27"/>
      <c r="KIW143" s="27"/>
      <c r="KIX143" s="27"/>
      <c r="KIY143" s="27"/>
      <c r="KIZ143" s="27"/>
      <c r="KJA143" s="27"/>
      <c r="KJB143" s="27"/>
      <c r="KJC143" s="27"/>
      <c r="KJD143" s="27"/>
      <c r="KJE143" s="27"/>
      <c r="KJF143" s="27"/>
      <c r="KJG143" s="27"/>
      <c r="KJH143" s="27"/>
      <c r="KJI143" s="27"/>
      <c r="KJJ143" s="27"/>
      <c r="KJK143" s="27"/>
      <c r="KJL143" s="27"/>
      <c r="KJM143" s="27"/>
      <c r="KJN143" s="27"/>
      <c r="KJO143" s="27"/>
      <c r="KJP143" s="27"/>
      <c r="KJQ143" s="27"/>
      <c r="KJR143" s="27"/>
      <c r="KJS143" s="27"/>
      <c r="KJT143" s="27"/>
      <c r="KJU143" s="27"/>
      <c r="KJV143" s="27"/>
      <c r="KJW143" s="27"/>
      <c r="KJX143" s="27"/>
      <c r="KJY143" s="27"/>
      <c r="KJZ143" s="27"/>
      <c r="KKA143" s="27"/>
      <c r="KKB143" s="27"/>
      <c r="KKC143" s="27"/>
      <c r="KKD143" s="27"/>
      <c r="KKE143" s="27"/>
      <c r="KKF143" s="27"/>
      <c r="KKG143" s="27"/>
      <c r="KKH143" s="27"/>
      <c r="KKI143" s="27"/>
      <c r="KKJ143" s="27"/>
      <c r="KKK143" s="27"/>
      <c r="KKL143" s="27"/>
      <c r="KKM143" s="27"/>
      <c r="KKN143" s="27"/>
      <c r="KKO143" s="27"/>
      <c r="KKP143" s="27"/>
      <c r="KKQ143" s="27"/>
      <c r="KKR143" s="27"/>
      <c r="KKS143" s="27"/>
      <c r="KKT143" s="27"/>
      <c r="KKU143" s="27"/>
      <c r="KKV143" s="27"/>
      <c r="KKW143" s="27"/>
      <c r="KKX143" s="27"/>
      <c r="KKY143" s="27"/>
      <c r="KKZ143" s="27"/>
      <c r="KLA143" s="27"/>
      <c r="KLB143" s="27"/>
      <c r="KLC143" s="27"/>
      <c r="KLD143" s="27"/>
      <c r="KLE143" s="27"/>
      <c r="KLF143" s="27"/>
      <c r="KLG143" s="27"/>
      <c r="KLH143" s="27"/>
      <c r="KLI143" s="27"/>
      <c r="KLJ143" s="27"/>
      <c r="KLK143" s="27"/>
      <c r="KLL143" s="27"/>
      <c r="KLM143" s="27"/>
      <c r="KLN143" s="27"/>
      <c r="KLO143" s="27"/>
      <c r="KLP143" s="27"/>
      <c r="KLQ143" s="27"/>
      <c r="KLR143" s="27"/>
      <c r="KLS143" s="27"/>
      <c r="KLT143" s="27"/>
      <c r="KLU143" s="27"/>
      <c r="KLV143" s="27"/>
      <c r="KLW143" s="27"/>
      <c r="KLX143" s="27"/>
      <c r="KLY143" s="27"/>
      <c r="KLZ143" s="27"/>
      <c r="KMA143" s="27"/>
      <c r="KMB143" s="27"/>
      <c r="KMC143" s="27"/>
      <c r="KMD143" s="27"/>
      <c r="KME143" s="27"/>
      <c r="KMF143" s="27"/>
      <c r="KMG143" s="27"/>
      <c r="KMH143" s="27"/>
      <c r="KMI143" s="27"/>
      <c r="KMJ143" s="27"/>
      <c r="KMK143" s="27"/>
      <c r="KML143" s="27"/>
      <c r="KMM143" s="27"/>
      <c r="KMN143" s="27"/>
      <c r="KMO143" s="27"/>
      <c r="KMP143" s="27"/>
      <c r="KMQ143" s="27"/>
      <c r="KMR143" s="27"/>
      <c r="KMS143" s="27"/>
      <c r="KMT143" s="27"/>
      <c r="KMU143" s="27"/>
      <c r="KMV143" s="27"/>
      <c r="KMW143" s="27"/>
      <c r="KMX143" s="27"/>
      <c r="KMY143" s="27"/>
      <c r="KMZ143" s="27"/>
      <c r="KNA143" s="27"/>
      <c r="KNB143" s="27"/>
      <c r="KNC143" s="27"/>
      <c r="KND143" s="27"/>
      <c r="KNE143" s="27"/>
      <c r="KNF143" s="27"/>
      <c r="KNG143" s="27"/>
      <c r="KNH143" s="27"/>
      <c r="KNI143" s="27"/>
      <c r="KNJ143" s="27"/>
      <c r="KNK143" s="27"/>
      <c r="KNL143" s="27"/>
      <c r="KNM143" s="27"/>
      <c r="KNN143" s="27"/>
      <c r="KNO143" s="27"/>
      <c r="KNP143" s="27"/>
      <c r="KNQ143" s="27"/>
      <c r="KNR143" s="27"/>
      <c r="KNS143" s="27"/>
      <c r="KNT143" s="27"/>
      <c r="KNU143" s="27"/>
      <c r="KNV143" s="27"/>
      <c r="KNW143" s="27"/>
      <c r="KNX143" s="27"/>
      <c r="KNY143" s="27"/>
      <c r="KNZ143" s="27"/>
      <c r="KOA143" s="27"/>
      <c r="KOB143" s="27"/>
      <c r="KOC143" s="27"/>
      <c r="KOD143" s="27"/>
      <c r="KOE143" s="27"/>
      <c r="KOF143" s="27"/>
      <c r="KOG143" s="27"/>
      <c r="KOH143" s="27"/>
      <c r="KOI143" s="27"/>
      <c r="KOJ143" s="27"/>
      <c r="KOK143" s="27"/>
      <c r="KOL143" s="27"/>
      <c r="KOM143" s="27"/>
      <c r="KON143" s="27"/>
      <c r="KOO143" s="27"/>
      <c r="KOP143" s="27"/>
      <c r="KOQ143" s="27"/>
      <c r="KOR143" s="27"/>
      <c r="KOS143" s="27"/>
      <c r="KOT143" s="27"/>
      <c r="KOU143" s="27"/>
      <c r="KOV143" s="27"/>
      <c r="KOW143" s="27"/>
      <c r="KOX143" s="27"/>
      <c r="KOY143" s="27"/>
      <c r="KOZ143" s="27"/>
      <c r="KPA143" s="27"/>
      <c r="KPB143" s="27"/>
      <c r="KPC143" s="27"/>
      <c r="KPD143" s="27"/>
      <c r="KPE143" s="27"/>
      <c r="KPF143" s="27"/>
      <c r="KPG143" s="27"/>
      <c r="KPH143" s="27"/>
      <c r="KPI143" s="27"/>
      <c r="KPJ143" s="27"/>
      <c r="KPK143" s="27"/>
      <c r="KPL143" s="27"/>
      <c r="KPM143" s="27"/>
      <c r="KPN143" s="27"/>
      <c r="KPO143" s="27"/>
      <c r="KPP143" s="27"/>
      <c r="KPQ143" s="27"/>
      <c r="KPR143" s="27"/>
      <c r="KPS143" s="27"/>
      <c r="KPT143" s="27"/>
      <c r="KPU143" s="27"/>
      <c r="KPV143" s="27"/>
      <c r="KPW143" s="27"/>
      <c r="KPX143" s="27"/>
      <c r="KPY143" s="27"/>
      <c r="KPZ143" s="27"/>
      <c r="KQA143" s="27"/>
      <c r="KQB143" s="27"/>
      <c r="KQC143" s="27"/>
      <c r="KQD143" s="27"/>
      <c r="KQE143" s="27"/>
      <c r="KQF143" s="27"/>
      <c r="KQG143" s="27"/>
      <c r="KQH143" s="27"/>
      <c r="KQI143" s="27"/>
      <c r="KQJ143" s="27"/>
      <c r="KQK143" s="27"/>
      <c r="KQL143" s="27"/>
      <c r="KQM143" s="27"/>
      <c r="KQN143" s="27"/>
      <c r="KQO143" s="27"/>
      <c r="KQP143" s="27"/>
      <c r="KQQ143" s="27"/>
      <c r="KQR143" s="27"/>
      <c r="KQS143" s="27"/>
      <c r="KQT143" s="27"/>
      <c r="KQU143" s="27"/>
      <c r="KQV143" s="27"/>
      <c r="KQW143" s="27"/>
      <c r="KQX143" s="27"/>
      <c r="KQY143" s="27"/>
      <c r="KQZ143" s="27"/>
      <c r="KRA143" s="27"/>
      <c r="KRB143" s="27"/>
      <c r="KRC143" s="27"/>
      <c r="KRD143" s="27"/>
      <c r="KRE143" s="27"/>
      <c r="KRF143" s="27"/>
      <c r="KRG143" s="27"/>
      <c r="KRH143" s="27"/>
      <c r="KRI143" s="27"/>
      <c r="KRJ143" s="27"/>
      <c r="KRK143" s="27"/>
      <c r="KRL143" s="27"/>
      <c r="KRM143" s="27"/>
      <c r="KRN143" s="27"/>
      <c r="KRO143" s="27"/>
      <c r="KRP143" s="27"/>
      <c r="KRQ143" s="27"/>
      <c r="KRR143" s="27"/>
      <c r="KRS143" s="27"/>
      <c r="KRT143" s="27"/>
      <c r="KRU143" s="27"/>
      <c r="KRV143" s="27"/>
      <c r="KRW143" s="27"/>
      <c r="KRX143" s="27"/>
      <c r="KRY143" s="27"/>
      <c r="KRZ143" s="27"/>
      <c r="KSA143" s="27"/>
      <c r="KSB143" s="27"/>
      <c r="KSC143" s="27"/>
      <c r="KSD143" s="27"/>
      <c r="KSE143" s="27"/>
      <c r="KSF143" s="27"/>
      <c r="KSG143" s="27"/>
      <c r="KSH143" s="27"/>
      <c r="KSI143" s="27"/>
      <c r="KSJ143" s="27"/>
      <c r="KSK143" s="27"/>
      <c r="KSL143" s="27"/>
      <c r="KSM143" s="27"/>
      <c r="KSN143" s="27"/>
      <c r="KSO143" s="27"/>
      <c r="KSP143" s="27"/>
      <c r="KSQ143" s="27"/>
      <c r="KSR143" s="27"/>
      <c r="KSS143" s="27"/>
      <c r="KST143" s="27"/>
      <c r="KSU143" s="27"/>
      <c r="KSV143" s="27"/>
      <c r="KSW143" s="27"/>
      <c r="KSX143" s="27"/>
      <c r="KSY143" s="27"/>
      <c r="KSZ143" s="27"/>
      <c r="KTA143" s="27"/>
      <c r="KTB143" s="27"/>
      <c r="KTC143" s="27"/>
      <c r="KTD143" s="27"/>
      <c r="KTE143" s="27"/>
      <c r="KTF143" s="27"/>
      <c r="KTG143" s="27"/>
      <c r="KTH143" s="27"/>
      <c r="KTI143" s="27"/>
      <c r="KTJ143" s="27"/>
      <c r="KTK143" s="27"/>
      <c r="KTL143" s="27"/>
      <c r="KTM143" s="27"/>
      <c r="KTN143" s="27"/>
      <c r="KTO143" s="27"/>
      <c r="KTP143" s="27"/>
      <c r="KTQ143" s="27"/>
      <c r="KTR143" s="27"/>
      <c r="KTS143" s="27"/>
      <c r="KTT143" s="27"/>
      <c r="KTU143" s="27"/>
      <c r="KTV143" s="27"/>
      <c r="KTW143" s="27"/>
      <c r="KTX143" s="27"/>
      <c r="KTY143" s="27"/>
      <c r="KTZ143" s="27"/>
      <c r="KUA143" s="27"/>
      <c r="KUB143" s="27"/>
      <c r="KUC143" s="27"/>
      <c r="KUD143" s="27"/>
      <c r="KUE143" s="27"/>
      <c r="KUF143" s="27"/>
      <c r="KUG143" s="27"/>
      <c r="KUH143" s="27"/>
      <c r="KUI143" s="27"/>
      <c r="KUJ143" s="27"/>
      <c r="KUK143" s="27"/>
      <c r="KUL143" s="27"/>
      <c r="KUM143" s="27"/>
      <c r="KUN143" s="27"/>
      <c r="KUO143" s="27"/>
      <c r="KUP143" s="27"/>
      <c r="KUQ143" s="27"/>
      <c r="KUR143" s="27"/>
      <c r="KUS143" s="27"/>
      <c r="KUT143" s="27"/>
      <c r="KUU143" s="27"/>
      <c r="KUV143" s="27"/>
      <c r="KUW143" s="27"/>
      <c r="KUX143" s="27"/>
      <c r="KUY143" s="27"/>
      <c r="KUZ143" s="27"/>
      <c r="KVA143" s="27"/>
      <c r="KVB143" s="27"/>
      <c r="KVC143" s="27"/>
      <c r="KVD143" s="27"/>
      <c r="KVE143" s="27"/>
      <c r="KVF143" s="27"/>
      <c r="KVG143" s="27"/>
      <c r="KVH143" s="27"/>
      <c r="KVI143" s="27"/>
      <c r="KVJ143" s="27"/>
      <c r="KVK143" s="27"/>
      <c r="KVL143" s="27"/>
      <c r="KVM143" s="27"/>
      <c r="KVN143" s="27"/>
      <c r="KVO143" s="27"/>
      <c r="KVP143" s="27"/>
      <c r="KVQ143" s="27"/>
      <c r="KVR143" s="27"/>
      <c r="KVS143" s="27"/>
      <c r="KVT143" s="27"/>
      <c r="KVU143" s="27"/>
      <c r="KVV143" s="27"/>
      <c r="KVW143" s="27"/>
      <c r="KVX143" s="27"/>
      <c r="KVY143" s="27"/>
      <c r="KVZ143" s="27"/>
      <c r="KWA143" s="27"/>
      <c r="KWB143" s="27"/>
      <c r="KWC143" s="27"/>
      <c r="KWD143" s="27"/>
      <c r="KWE143" s="27"/>
      <c r="KWF143" s="27"/>
      <c r="KWG143" s="27"/>
      <c r="KWH143" s="27"/>
      <c r="KWI143" s="27"/>
      <c r="KWJ143" s="27"/>
      <c r="KWK143" s="27"/>
      <c r="KWL143" s="27"/>
      <c r="KWM143" s="27"/>
      <c r="KWN143" s="27"/>
      <c r="KWO143" s="27"/>
      <c r="KWP143" s="27"/>
      <c r="KWQ143" s="27"/>
      <c r="KWR143" s="27"/>
      <c r="KWS143" s="27"/>
      <c r="KWT143" s="27"/>
      <c r="KWU143" s="27"/>
      <c r="KWV143" s="27"/>
      <c r="KWW143" s="27"/>
      <c r="KWX143" s="27"/>
      <c r="KWY143" s="27"/>
      <c r="KWZ143" s="27"/>
      <c r="KXA143" s="27"/>
      <c r="KXB143" s="27"/>
      <c r="KXC143" s="27"/>
      <c r="KXD143" s="27"/>
      <c r="KXE143" s="27"/>
      <c r="KXF143" s="27"/>
      <c r="KXG143" s="27"/>
      <c r="KXH143" s="27"/>
      <c r="KXI143" s="27"/>
      <c r="KXJ143" s="27"/>
      <c r="KXK143" s="27"/>
      <c r="KXL143" s="27"/>
      <c r="KXM143" s="27"/>
      <c r="KXN143" s="27"/>
      <c r="KXO143" s="27"/>
      <c r="KXP143" s="27"/>
      <c r="KXQ143" s="27"/>
      <c r="KXR143" s="27"/>
      <c r="KXS143" s="27"/>
      <c r="KXT143" s="27"/>
      <c r="KXU143" s="27"/>
      <c r="KXV143" s="27"/>
      <c r="KXW143" s="27"/>
      <c r="KXX143" s="27"/>
      <c r="KXY143" s="27"/>
      <c r="KXZ143" s="27"/>
      <c r="KYA143" s="27"/>
      <c r="KYB143" s="27"/>
      <c r="KYC143" s="27"/>
      <c r="KYD143" s="27"/>
      <c r="KYE143" s="27"/>
      <c r="KYF143" s="27"/>
    </row>
    <row r="144" spans="1:8092" ht="15" customHeight="1" thickBot="1">
      <c r="A144" s="76"/>
      <c r="B144" s="246"/>
      <c r="C144" s="145" t="s">
        <v>110</v>
      </c>
      <c r="D144" s="167">
        <f>_xlfn.PERCENTOF(D143,C143)</f>
        <v>0</v>
      </c>
      <c r="E144" s="295"/>
      <c r="F144" s="296"/>
      <c r="G144" s="376"/>
      <c r="H144" s="27"/>
      <c r="I144" s="322"/>
      <c r="J144" s="322"/>
      <c r="K144" s="322"/>
    </row>
    <row r="145" spans="1:8092" ht="40.15" customHeight="1">
      <c r="A145" s="113" t="s">
        <v>198</v>
      </c>
      <c r="B145" s="247"/>
      <c r="C145" s="81"/>
      <c r="D145" s="79"/>
      <c r="E145" s="268"/>
      <c r="F145" s="269"/>
      <c r="G145" s="361"/>
      <c r="H145" s="9"/>
      <c r="I145" s="322"/>
      <c r="J145" s="322"/>
      <c r="K145" s="322"/>
    </row>
    <row r="146" spans="1:8092" ht="25.9" customHeight="1" thickBot="1">
      <c r="A146" s="337" t="s">
        <v>199</v>
      </c>
      <c r="B146" s="263" t="s">
        <v>19</v>
      </c>
      <c r="C146" s="55">
        <f>J146</f>
        <v>3</v>
      </c>
      <c r="D146" s="56">
        <f>K146</f>
        <v>0</v>
      </c>
      <c r="E146" s="272"/>
      <c r="F146" s="273"/>
      <c r="G146" s="365" t="s">
        <v>396</v>
      </c>
      <c r="H146" s="35"/>
      <c r="I146" s="326">
        <v>3</v>
      </c>
      <c r="J146" s="322">
        <f>I146</f>
        <v>3</v>
      </c>
      <c r="K146" s="326">
        <f>IF(B146="Yes",J146,0)</f>
        <v>0</v>
      </c>
    </row>
    <row r="147" spans="1:8092" ht="15" customHeight="1">
      <c r="A147" s="19"/>
      <c r="B147" s="251"/>
      <c r="C147" s="141" t="s">
        <v>107</v>
      </c>
      <c r="D147" s="142"/>
      <c r="E147" s="297"/>
      <c r="F147" s="298"/>
      <c r="G147" s="377"/>
      <c r="H147" s="44"/>
      <c r="I147" s="322"/>
      <c r="J147" s="322"/>
      <c r="K147" s="322"/>
    </row>
    <row r="148" spans="1:8092" ht="45" customHeight="1">
      <c r="A148" s="197" t="s">
        <v>108</v>
      </c>
      <c r="B148" s="245" t="s">
        <v>109</v>
      </c>
      <c r="C148" s="143">
        <f>SUM(C146:C146)</f>
        <v>3</v>
      </c>
      <c r="D148" s="144">
        <f>SUM(D146:D147)</f>
        <v>0</v>
      </c>
      <c r="E148" s="266"/>
      <c r="F148" s="267"/>
      <c r="G148" s="366"/>
      <c r="H148" s="27"/>
      <c r="I148" s="322"/>
      <c r="J148" s="322"/>
      <c r="K148" s="322"/>
    </row>
    <row r="149" spans="1:8092" ht="15" customHeight="1" thickBot="1">
      <c r="A149" s="74"/>
      <c r="B149" s="246"/>
      <c r="C149" s="145" t="s">
        <v>110</v>
      </c>
      <c r="D149" s="167">
        <f>_xlfn.PERCENTOF(D148,C148)</f>
        <v>0</v>
      </c>
      <c r="E149" s="286"/>
      <c r="F149" s="287"/>
      <c r="G149" s="358"/>
      <c r="I149" s="322"/>
      <c r="J149" s="322"/>
      <c r="K149" s="326"/>
    </row>
    <row r="150" spans="1:8092" ht="40.15" customHeight="1">
      <c r="A150" s="114" t="s">
        <v>200</v>
      </c>
      <c r="B150" s="264"/>
      <c r="C150" s="81"/>
      <c r="D150" s="79"/>
      <c r="E150" s="86"/>
      <c r="F150" s="84"/>
      <c r="G150" s="378"/>
      <c r="H150" s="45"/>
      <c r="I150" s="322"/>
      <c r="J150" s="322"/>
      <c r="K150" s="326"/>
    </row>
    <row r="151" spans="1:8092" ht="25.9" customHeight="1">
      <c r="A151" s="16" t="s">
        <v>201</v>
      </c>
      <c r="B151" s="265"/>
      <c r="C151" s="51"/>
      <c r="D151" s="52"/>
      <c r="E151" s="18"/>
      <c r="F151" s="43"/>
      <c r="G151" s="372"/>
      <c r="H151" s="43"/>
      <c r="I151" s="332"/>
      <c r="J151" s="332"/>
      <c r="K151" s="322"/>
    </row>
    <row r="152" spans="1:8092" ht="25.9" customHeight="1">
      <c r="A152" s="214" t="s">
        <v>202</v>
      </c>
      <c r="B152" s="258" t="s">
        <v>203</v>
      </c>
      <c r="C152" s="51"/>
      <c r="D152" s="52"/>
      <c r="E152" s="49"/>
      <c r="F152" s="13"/>
      <c r="G152" s="379"/>
      <c r="H152" s="13"/>
      <c r="I152" s="322"/>
      <c r="J152" s="322"/>
      <c r="K152" s="326"/>
    </row>
    <row r="153" spans="1:8092" ht="25.9" customHeight="1" thickBot="1">
      <c r="A153" s="188" t="s">
        <v>38</v>
      </c>
      <c r="B153" s="258" t="s">
        <v>204</v>
      </c>
      <c r="C153" s="51"/>
      <c r="D153" s="52"/>
      <c r="E153" s="21"/>
      <c r="G153" s="357"/>
      <c r="I153" s="322"/>
      <c r="J153" s="322"/>
      <c r="K153" s="322"/>
    </row>
    <row r="154" spans="1:8092" ht="40.15" customHeight="1" thickBot="1">
      <c r="A154" s="114" t="s">
        <v>205</v>
      </c>
      <c r="B154" s="84"/>
      <c r="C154" s="62"/>
      <c r="D154" s="63"/>
      <c r="E154" s="87"/>
      <c r="F154" s="87"/>
      <c r="G154" s="378"/>
      <c r="H154" s="45"/>
      <c r="I154" s="322"/>
      <c r="J154" s="322"/>
      <c r="K154" s="322"/>
    </row>
    <row r="155" spans="1:8092" s="29" customFormat="1" ht="25.9" customHeight="1" thickBot="1">
      <c r="A155" s="88"/>
      <c r="B155" s="111" t="s">
        <v>89</v>
      </c>
      <c r="C155" s="64">
        <f>C28</f>
        <v>51</v>
      </c>
      <c r="D155" s="65">
        <f>D28</f>
        <v>0</v>
      </c>
      <c r="E155" s="542">
        <f t="shared" ref="E155:E165" si="13">_xlfn.PERCENTOF(D155,C155)</f>
        <v>0</v>
      </c>
      <c r="F155" s="543"/>
      <c r="G155" s="100" t="s">
        <v>206</v>
      </c>
      <c r="H155" s="12"/>
      <c r="I155" s="322"/>
      <c r="J155" s="322"/>
      <c r="K155" s="322"/>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c r="AAH155" s="27"/>
      <c r="AAI155" s="27"/>
      <c r="AAJ155" s="27"/>
      <c r="AAK155" s="27"/>
      <c r="AAL155" s="27"/>
      <c r="AAM155" s="27"/>
      <c r="AAN155" s="27"/>
      <c r="AAO155" s="27"/>
      <c r="AAP155" s="27"/>
      <c r="AAQ155" s="27"/>
      <c r="AAR155" s="27"/>
      <c r="AAS155" s="27"/>
      <c r="AAT155" s="27"/>
      <c r="AAU155" s="27"/>
      <c r="AAV155" s="27"/>
      <c r="AAW155" s="27"/>
      <c r="AAX155" s="27"/>
      <c r="AAY155" s="27"/>
      <c r="AAZ155" s="27"/>
      <c r="ABA155" s="27"/>
      <c r="ABB155" s="27"/>
      <c r="ABC155" s="27"/>
      <c r="ABD155" s="27"/>
      <c r="ABE155" s="27"/>
      <c r="ABF155" s="27"/>
      <c r="ABG155" s="27"/>
      <c r="ABH155" s="27"/>
      <c r="ABI155" s="27"/>
      <c r="ABJ155" s="27"/>
      <c r="ABK155" s="27"/>
      <c r="ABL155" s="27"/>
      <c r="ABM155" s="27"/>
      <c r="ABN155" s="27"/>
      <c r="ABO155" s="27"/>
      <c r="ABP155" s="27"/>
      <c r="ABQ155" s="27"/>
      <c r="ABR155" s="27"/>
      <c r="ABS155" s="27"/>
      <c r="ABT155" s="27"/>
      <c r="ABU155" s="27"/>
      <c r="ABV155" s="27"/>
      <c r="ABW155" s="27"/>
      <c r="ABX155" s="27"/>
      <c r="ABY155" s="27"/>
      <c r="ABZ155" s="27"/>
      <c r="ACA155" s="27"/>
      <c r="ACB155" s="27"/>
      <c r="ACC155" s="27"/>
      <c r="ACD155" s="27"/>
      <c r="ACE155" s="27"/>
      <c r="ACF155" s="27"/>
      <c r="ACG155" s="27"/>
      <c r="ACH155" s="27"/>
      <c r="ACI155" s="27"/>
      <c r="ACJ155" s="27"/>
      <c r="ACK155" s="27"/>
      <c r="ACL155" s="27"/>
      <c r="ACM155" s="27"/>
      <c r="ACN155" s="27"/>
      <c r="ACO155" s="27"/>
      <c r="ACP155" s="27"/>
      <c r="ACQ155" s="27"/>
      <c r="ACR155" s="27"/>
      <c r="ACS155" s="27"/>
      <c r="ACT155" s="27"/>
      <c r="ACU155" s="27"/>
      <c r="ACV155" s="27"/>
      <c r="ACW155" s="27"/>
      <c r="ACX155" s="27"/>
      <c r="ACY155" s="27"/>
      <c r="ACZ155" s="27"/>
      <c r="ADA155" s="27"/>
      <c r="ADB155" s="27"/>
      <c r="ADC155" s="27"/>
      <c r="ADD155" s="27"/>
      <c r="ADE155" s="27"/>
      <c r="ADF155" s="27"/>
      <c r="ADG155" s="27"/>
      <c r="ADH155" s="27"/>
      <c r="ADI155" s="27"/>
      <c r="ADJ155" s="27"/>
      <c r="ADK155" s="27"/>
      <c r="ADL155" s="27"/>
      <c r="ADM155" s="27"/>
      <c r="ADN155" s="27"/>
      <c r="ADO155" s="27"/>
      <c r="ADP155" s="27"/>
      <c r="ADQ155" s="27"/>
      <c r="ADR155" s="27"/>
      <c r="ADS155" s="27"/>
      <c r="ADT155" s="27"/>
      <c r="ADU155" s="27"/>
      <c r="ADV155" s="27"/>
      <c r="ADW155" s="27"/>
      <c r="ADX155" s="27"/>
      <c r="ADY155" s="27"/>
      <c r="ADZ155" s="27"/>
      <c r="AEA155" s="27"/>
      <c r="AEB155" s="27"/>
      <c r="AEC155" s="27"/>
      <c r="AED155" s="27"/>
      <c r="AEE155" s="27"/>
      <c r="AEF155" s="27"/>
      <c r="AEG155" s="27"/>
      <c r="AEH155" s="27"/>
      <c r="AEI155" s="27"/>
      <c r="AEJ155" s="27"/>
      <c r="AEK155" s="27"/>
      <c r="AEL155" s="27"/>
      <c r="AEM155" s="27"/>
      <c r="AEN155" s="27"/>
      <c r="AEO155" s="27"/>
      <c r="AEP155" s="27"/>
      <c r="AEQ155" s="27"/>
      <c r="AER155" s="27"/>
      <c r="AES155" s="27"/>
      <c r="AET155" s="27"/>
      <c r="AEU155" s="27"/>
      <c r="AEV155" s="27"/>
      <c r="AEW155" s="27"/>
      <c r="AEX155" s="27"/>
      <c r="AEY155" s="27"/>
      <c r="AEZ155" s="27"/>
      <c r="AFA155" s="27"/>
      <c r="AFB155" s="27"/>
      <c r="AFC155" s="27"/>
      <c r="AFD155" s="27"/>
      <c r="AFE155" s="27"/>
      <c r="AFF155" s="27"/>
      <c r="AFG155" s="27"/>
      <c r="AFH155" s="27"/>
      <c r="AFI155" s="27"/>
      <c r="AFJ155" s="27"/>
      <c r="AFK155" s="27"/>
      <c r="AFL155" s="27"/>
      <c r="AFM155" s="27"/>
      <c r="AFN155" s="27"/>
      <c r="AFO155" s="27"/>
      <c r="AFP155" s="27"/>
      <c r="AFQ155" s="27"/>
      <c r="AFR155" s="27"/>
      <c r="AFS155" s="27"/>
      <c r="AFT155" s="27"/>
      <c r="AFU155" s="27"/>
      <c r="AFV155" s="27"/>
      <c r="AFW155" s="27"/>
      <c r="AFX155" s="27"/>
      <c r="AFY155" s="27"/>
      <c r="AFZ155" s="27"/>
      <c r="AGA155" s="27"/>
      <c r="AGB155" s="27"/>
      <c r="AGC155" s="27"/>
      <c r="AGD155" s="27"/>
      <c r="AGE155" s="27"/>
      <c r="AGF155" s="27"/>
      <c r="AGG155" s="27"/>
      <c r="AGH155" s="27"/>
      <c r="AGI155" s="27"/>
      <c r="AGJ155" s="27"/>
      <c r="AGK155" s="27"/>
      <c r="AGL155" s="27"/>
      <c r="AGM155" s="27"/>
      <c r="AGN155" s="27"/>
      <c r="AGO155" s="27"/>
      <c r="AGP155" s="27"/>
      <c r="AGQ155" s="27"/>
      <c r="AGR155" s="27"/>
      <c r="AGS155" s="27"/>
      <c r="AGT155" s="27"/>
      <c r="AGU155" s="27"/>
      <c r="AGV155" s="27"/>
      <c r="AGW155" s="27"/>
      <c r="AGX155" s="27"/>
      <c r="AGY155" s="27"/>
      <c r="AGZ155" s="27"/>
      <c r="AHA155" s="27"/>
      <c r="AHB155" s="27"/>
      <c r="AHC155" s="27"/>
      <c r="AHD155" s="27"/>
      <c r="AHE155" s="27"/>
      <c r="AHF155" s="27"/>
      <c r="AHG155" s="27"/>
      <c r="AHH155" s="27"/>
      <c r="AHI155" s="27"/>
      <c r="AHJ155" s="27"/>
      <c r="AHK155" s="27"/>
      <c r="AHL155" s="27"/>
      <c r="AHM155" s="27"/>
      <c r="AHN155" s="27"/>
      <c r="AHO155" s="27"/>
      <c r="AHP155" s="27"/>
      <c r="AHQ155" s="27"/>
      <c r="AHR155" s="27"/>
      <c r="AHS155" s="27"/>
      <c r="AHT155" s="27"/>
      <c r="AHU155" s="27"/>
      <c r="AHV155" s="27"/>
      <c r="AHW155" s="27"/>
      <c r="AHX155" s="27"/>
      <c r="AHY155" s="27"/>
      <c r="AHZ155" s="27"/>
      <c r="AIA155" s="27"/>
      <c r="AIB155" s="27"/>
      <c r="AIC155" s="27"/>
      <c r="AID155" s="27"/>
      <c r="AIE155" s="27"/>
      <c r="AIF155" s="27"/>
      <c r="AIG155" s="27"/>
      <c r="AIH155" s="27"/>
      <c r="AII155" s="27"/>
      <c r="AIJ155" s="27"/>
      <c r="AIK155" s="27"/>
      <c r="AIL155" s="27"/>
      <c r="AIM155" s="27"/>
      <c r="AIN155" s="27"/>
      <c r="AIO155" s="27"/>
      <c r="AIP155" s="27"/>
      <c r="AIQ155" s="27"/>
      <c r="AIR155" s="27"/>
      <c r="AIS155" s="27"/>
      <c r="AIT155" s="27"/>
      <c r="AIU155" s="27"/>
      <c r="AIV155" s="27"/>
      <c r="AIW155" s="27"/>
      <c r="AIX155" s="27"/>
      <c r="AIY155" s="27"/>
      <c r="AIZ155" s="27"/>
      <c r="AJA155" s="27"/>
      <c r="AJB155" s="27"/>
      <c r="AJC155" s="27"/>
      <c r="AJD155" s="27"/>
      <c r="AJE155" s="27"/>
      <c r="AJF155" s="27"/>
      <c r="AJG155" s="27"/>
      <c r="AJH155" s="27"/>
      <c r="AJI155" s="27"/>
      <c r="AJJ155" s="27"/>
      <c r="AJK155" s="27"/>
      <c r="AJL155" s="27"/>
      <c r="AJM155" s="27"/>
      <c r="AJN155" s="27"/>
      <c r="AJO155" s="27"/>
      <c r="AJP155" s="27"/>
      <c r="AJQ155" s="27"/>
      <c r="AJR155" s="27"/>
      <c r="AJS155" s="27"/>
      <c r="AJT155" s="27"/>
      <c r="AJU155" s="27"/>
      <c r="AJV155" s="27"/>
      <c r="AJW155" s="27"/>
      <c r="AJX155" s="27"/>
      <c r="AJY155" s="27"/>
      <c r="AJZ155" s="27"/>
      <c r="AKA155" s="27"/>
      <c r="AKB155" s="27"/>
      <c r="AKC155" s="27"/>
      <c r="AKD155" s="27"/>
      <c r="AKE155" s="27"/>
      <c r="AKF155" s="27"/>
      <c r="AKG155" s="27"/>
      <c r="AKH155" s="27"/>
      <c r="AKI155" s="27"/>
      <c r="AKJ155" s="27"/>
      <c r="AKK155" s="27"/>
      <c r="AKL155" s="27"/>
      <c r="AKM155" s="27"/>
      <c r="AKN155" s="27"/>
      <c r="AKO155" s="27"/>
      <c r="AKP155" s="27"/>
      <c r="AKQ155" s="27"/>
      <c r="AKR155" s="27"/>
      <c r="AKS155" s="27"/>
      <c r="AKT155" s="27"/>
      <c r="AKU155" s="27"/>
      <c r="AKV155" s="27"/>
      <c r="AKW155" s="27"/>
      <c r="AKX155" s="27"/>
      <c r="AKY155" s="27"/>
      <c r="AKZ155" s="27"/>
      <c r="ALA155" s="27"/>
      <c r="ALB155" s="27"/>
      <c r="ALC155" s="27"/>
      <c r="ALD155" s="27"/>
      <c r="ALE155" s="27"/>
      <c r="ALF155" s="27"/>
      <c r="ALG155" s="27"/>
      <c r="ALH155" s="27"/>
      <c r="ALI155" s="27"/>
      <c r="ALJ155" s="27"/>
      <c r="ALK155" s="27"/>
      <c r="ALL155" s="27"/>
      <c r="ALM155" s="27"/>
      <c r="ALN155" s="27"/>
      <c r="ALO155" s="27"/>
      <c r="ALP155" s="27"/>
      <c r="ALQ155" s="27"/>
      <c r="ALR155" s="27"/>
      <c r="ALS155" s="27"/>
      <c r="ALT155" s="27"/>
      <c r="ALU155" s="27"/>
      <c r="ALV155" s="27"/>
      <c r="ALW155" s="27"/>
      <c r="ALX155" s="27"/>
      <c r="ALY155" s="27"/>
      <c r="ALZ155" s="27"/>
      <c r="AMA155" s="27"/>
      <c r="AMB155" s="27"/>
      <c r="AMC155" s="27"/>
      <c r="AMD155" s="27"/>
      <c r="AME155" s="27"/>
      <c r="AMF155" s="27"/>
      <c r="AMG155" s="27"/>
      <c r="AMH155" s="27"/>
      <c r="AMI155" s="27"/>
      <c r="AMJ155" s="27"/>
      <c r="AMK155" s="27"/>
      <c r="AML155" s="27"/>
      <c r="AMM155" s="27"/>
      <c r="AMN155" s="27"/>
      <c r="AMO155" s="27"/>
      <c r="AMP155" s="27"/>
      <c r="AMQ155" s="27"/>
      <c r="AMR155" s="27"/>
      <c r="AMS155" s="27"/>
      <c r="AMT155" s="27"/>
      <c r="AMU155" s="27"/>
      <c r="AMV155" s="27"/>
      <c r="AMW155" s="27"/>
      <c r="AMX155" s="27"/>
      <c r="AMY155" s="27"/>
      <c r="AMZ155" s="27"/>
      <c r="ANA155" s="27"/>
      <c r="ANB155" s="27"/>
      <c r="ANC155" s="27"/>
      <c r="AND155" s="27"/>
      <c r="ANE155" s="27"/>
      <c r="ANF155" s="27"/>
      <c r="ANG155" s="27"/>
      <c r="ANH155" s="27"/>
      <c r="ANI155" s="27"/>
      <c r="ANJ155" s="27"/>
      <c r="ANK155" s="27"/>
      <c r="ANL155" s="27"/>
      <c r="ANM155" s="27"/>
      <c r="ANN155" s="27"/>
      <c r="ANO155" s="27"/>
      <c r="ANP155" s="27"/>
      <c r="ANQ155" s="27"/>
      <c r="ANR155" s="27"/>
      <c r="ANS155" s="27"/>
      <c r="ANT155" s="27"/>
      <c r="ANU155" s="27"/>
      <c r="ANV155" s="27"/>
      <c r="ANW155" s="27"/>
      <c r="ANX155" s="27"/>
      <c r="ANY155" s="27"/>
      <c r="ANZ155" s="27"/>
      <c r="AOA155" s="27"/>
      <c r="AOB155" s="27"/>
      <c r="AOC155" s="27"/>
      <c r="AOD155" s="27"/>
      <c r="AOE155" s="27"/>
      <c r="AOF155" s="27"/>
      <c r="AOG155" s="27"/>
      <c r="AOH155" s="27"/>
      <c r="AOI155" s="27"/>
      <c r="AOJ155" s="27"/>
      <c r="AOK155" s="27"/>
      <c r="AOL155" s="27"/>
      <c r="AOM155" s="27"/>
      <c r="AON155" s="27"/>
      <c r="AOO155" s="27"/>
      <c r="AOP155" s="27"/>
      <c r="AOQ155" s="27"/>
      <c r="AOR155" s="27"/>
      <c r="AOS155" s="27"/>
      <c r="AOT155" s="27"/>
      <c r="AOU155" s="27"/>
      <c r="AOV155" s="27"/>
      <c r="AOW155" s="27"/>
      <c r="AOX155" s="27"/>
      <c r="AOY155" s="27"/>
      <c r="AOZ155" s="27"/>
      <c r="APA155" s="27"/>
      <c r="APB155" s="27"/>
      <c r="APC155" s="27"/>
      <c r="APD155" s="27"/>
      <c r="APE155" s="27"/>
      <c r="APF155" s="27"/>
      <c r="APG155" s="27"/>
      <c r="APH155" s="27"/>
      <c r="API155" s="27"/>
      <c r="APJ155" s="27"/>
      <c r="APK155" s="27"/>
      <c r="APL155" s="27"/>
      <c r="APM155" s="27"/>
      <c r="APN155" s="27"/>
      <c r="APO155" s="27"/>
      <c r="APP155" s="27"/>
      <c r="APQ155" s="27"/>
      <c r="APR155" s="27"/>
      <c r="APS155" s="27"/>
      <c r="APT155" s="27"/>
      <c r="APU155" s="27"/>
      <c r="APV155" s="27"/>
      <c r="APW155" s="27"/>
      <c r="APX155" s="27"/>
      <c r="APY155" s="27"/>
      <c r="APZ155" s="27"/>
      <c r="AQA155" s="27"/>
      <c r="AQB155" s="27"/>
      <c r="AQC155" s="27"/>
      <c r="AQD155" s="27"/>
      <c r="AQE155" s="27"/>
      <c r="AQF155" s="27"/>
      <c r="AQG155" s="27"/>
      <c r="AQH155" s="27"/>
      <c r="AQI155" s="27"/>
      <c r="AQJ155" s="27"/>
      <c r="AQK155" s="27"/>
      <c r="AQL155" s="27"/>
      <c r="AQM155" s="27"/>
      <c r="AQN155" s="27"/>
      <c r="AQO155" s="27"/>
      <c r="AQP155" s="27"/>
      <c r="AQQ155" s="27"/>
      <c r="AQR155" s="27"/>
      <c r="AQS155" s="27"/>
      <c r="AQT155" s="27"/>
      <c r="AQU155" s="27"/>
      <c r="AQV155" s="27"/>
      <c r="AQW155" s="27"/>
      <c r="AQX155" s="27"/>
      <c r="AQY155" s="27"/>
      <c r="AQZ155" s="27"/>
      <c r="ARA155" s="27"/>
      <c r="ARB155" s="27"/>
      <c r="ARC155" s="27"/>
      <c r="ARD155" s="27"/>
      <c r="ARE155" s="27"/>
      <c r="ARF155" s="27"/>
      <c r="ARG155" s="27"/>
      <c r="ARH155" s="27"/>
      <c r="ARI155" s="27"/>
      <c r="ARJ155" s="27"/>
      <c r="ARK155" s="27"/>
      <c r="ARL155" s="27"/>
      <c r="ARM155" s="27"/>
      <c r="ARN155" s="27"/>
      <c r="ARO155" s="27"/>
      <c r="ARP155" s="27"/>
      <c r="ARQ155" s="27"/>
      <c r="ARR155" s="27"/>
      <c r="ARS155" s="27"/>
      <c r="ART155" s="27"/>
      <c r="ARU155" s="27"/>
      <c r="ARV155" s="27"/>
      <c r="ARW155" s="27"/>
      <c r="ARX155" s="27"/>
      <c r="ARY155" s="27"/>
      <c r="ARZ155" s="27"/>
      <c r="ASA155" s="27"/>
      <c r="ASB155" s="27"/>
      <c r="ASC155" s="27"/>
      <c r="ASD155" s="27"/>
      <c r="ASE155" s="27"/>
      <c r="ASF155" s="27"/>
      <c r="ASG155" s="27"/>
      <c r="ASH155" s="27"/>
      <c r="ASI155" s="27"/>
      <c r="ASJ155" s="27"/>
      <c r="ASK155" s="27"/>
      <c r="ASL155" s="27"/>
      <c r="ASM155" s="27"/>
      <c r="ASN155" s="27"/>
      <c r="ASO155" s="27"/>
      <c r="ASP155" s="27"/>
      <c r="ASQ155" s="27"/>
      <c r="ASR155" s="27"/>
      <c r="ASS155" s="27"/>
      <c r="AST155" s="27"/>
      <c r="ASU155" s="27"/>
      <c r="ASV155" s="27"/>
      <c r="ASW155" s="27"/>
      <c r="ASX155" s="27"/>
      <c r="ASY155" s="27"/>
      <c r="ASZ155" s="27"/>
      <c r="ATA155" s="27"/>
      <c r="ATB155" s="27"/>
      <c r="ATC155" s="27"/>
      <c r="ATD155" s="27"/>
      <c r="ATE155" s="27"/>
      <c r="ATF155" s="27"/>
      <c r="ATG155" s="27"/>
      <c r="ATH155" s="27"/>
      <c r="ATI155" s="27"/>
      <c r="ATJ155" s="27"/>
      <c r="ATK155" s="27"/>
      <c r="ATL155" s="27"/>
      <c r="ATM155" s="27"/>
      <c r="ATN155" s="27"/>
      <c r="ATO155" s="27"/>
      <c r="ATP155" s="27"/>
      <c r="ATQ155" s="27"/>
      <c r="ATR155" s="27"/>
      <c r="ATS155" s="27"/>
      <c r="ATT155" s="27"/>
      <c r="ATU155" s="27"/>
      <c r="ATV155" s="27"/>
      <c r="ATW155" s="27"/>
      <c r="ATX155" s="27"/>
      <c r="ATY155" s="27"/>
      <c r="ATZ155" s="27"/>
      <c r="AUA155" s="27"/>
      <c r="AUB155" s="27"/>
      <c r="AUC155" s="27"/>
      <c r="AUD155" s="27"/>
      <c r="AUE155" s="27"/>
      <c r="AUF155" s="27"/>
      <c r="AUG155" s="27"/>
      <c r="AUH155" s="27"/>
      <c r="AUI155" s="27"/>
      <c r="AUJ155" s="27"/>
      <c r="AUK155" s="27"/>
      <c r="AUL155" s="27"/>
      <c r="AUM155" s="27"/>
      <c r="AUN155" s="27"/>
      <c r="AUO155" s="27"/>
      <c r="AUP155" s="27"/>
      <c r="AUQ155" s="27"/>
      <c r="AUR155" s="27"/>
      <c r="AUS155" s="27"/>
      <c r="AUT155" s="27"/>
      <c r="AUU155" s="27"/>
      <c r="AUV155" s="27"/>
      <c r="AUW155" s="27"/>
      <c r="AUX155" s="27"/>
      <c r="AUY155" s="27"/>
      <c r="AUZ155" s="27"/>
      <c r="AVA155" s="27"/>
      <c r="AVB155" s="27"/>
      <c r="AVC155" s="27"/>
      <c r="AVD155" s="27"/>
      <c r="AVE155" s="27"/>
      <c r="AVF155" s="27"/>
      <c r="AVG155" s="27"/>
      <c r="AVH155" s="27"/>
      <c r="AVI155" s="27"/>
      <c r="AVJ155" s="27"/>
      <c r="AVK155" s="27"/>
      <c r="AVL155" s="27"/>
      <c r="AVM155" s="27"/>
      <c r="AVN155" s="27"/>
      <c r="AVO155" s="27"/>
      <c r="AVP155" s="27"/>
      <c r="AVQ155" s="27"/>
      <c r="AVR155" s="27"/>
      <c r="AVS155" s="27"/>
      <c r="AVT155" s="27"/>
      <c r="AVU155" s="27"/>
      <c r="AVV155" s="27"/>
      <c r="AVW155" s="27"/>
      <c r="AVX155" s="27"/>
      <c r="AVY155" s="27"/>
      <c r="AVZ155" s="27"/>
      <c r="AWA155" s="27"/>
      <c r="AWB155" s="27"/>
      <c r="AWC155" s="27"/>
      <c r="AWD155" s="27"/>
      <c r="AWE155" s="27"/>
      <c r="AWF155" s="27"/>
      <c r="AWG155" s="27"/>
      <c r="AWH155" s="27"/>
      <c r="AWI155" s="27"/>
      <c r="AWJ155" s="27"/>
      <c r="AWK155" s="27"/>
      <c r="AWL155" s="27"/>
      <c r="AWM155" s="27"/>
      <c r="AWN155" s="27"/>
      <c r="AWO155" s="27"/>
      <c r="AWP155" s="27"/>
      <c r="AWQ155" s="27"/>
      <c r="AWR155" s="27"/>
      <c r="AWS155" s="27"/>
      <c r="AWT155" s="27"/>
      <c r="AWU155" s="27"/>
      <c r="AWV155" s="27"/>
      <c r="AWW155" s="27"/>
      <c r="AWX155" s="27"/>
      <c r="AWY155" s="27"/>
      <c r="AWZ155" s="27"/>
      <c r="AXA155" s="27"/>
      <c r="AXB155" s="27"/>
      <c r="AXC155" s="27"/>
      <c r="AXD155" s="27"/>
      <c r="AXE155" s="27"/>
      <c r="AXF155" s="27"/>
      <c r="AXG155" s="27"/>
      <c r="AXH155" s="27"/>
      <c r="AXI155" s="27"/>
      <c r="AXJ155" s="27"/>
      <c r="AXK155" s="27"/>
      <c r="AXL155" s="27"/>
      <c r="AXM155" s="27"/>
      <c r="AXN155" s="27"/>
      <c r="AXO155" s="27"/>
      <c r="AXP155" s="27"/>
      <c r="AXQ155" s="27"/>
      <c r="AXR155" s="27"/>
      <c r="AXS155" s="27"/>
      <c r="AXT155" s="27"/>
      <c r="AXU155" s="27"/>
      <c r="AXV155" s="27"/>
      <c r="AXW155" s="27"/>
      <c r="AXX155" s="27"/>
      <c r="AXY155" s="27"/>
      <c r="AXZ155" s="27"/>
      <c r="AYA155" s="27"/>
      <c r="AYB155" s="27"/>
      <c r="AYC155" s="27"/>
      <c r="AYD155" s="27"/>
      <c r="AYE155" s="27"/>
      <c r="AYF155" s="27"/>
      <c r="AYG155" s="27"/>
      <c r="AYH155" s="27"/>
      <c r="AYI155" s="27"/>
      <c r="AYJ155" s="27"/>
      <c r="AYK155" s="27"/>
      <c r="AYL155" s="27"/>
      <c r="AYM155" s="27"/>
      <c r="AYN155" s="27"/>
      <c r="AYO155" s="27"/>
      <c r="AYP155" s="27"/>
      <c r="AYQ155" s="27"/>
      <c r="AYR155" s="27"/>
      <c r="AYS155" s="27"/>
      <c r="AYT155" s="27"/>
      <c r="AYU155" s="27"/>
      <c r="AYV155" s="27"/>
      <c r="AYW155" s="27"/>
      <c r="AYX155" s="27"/>
      <c r="AYY155" s="27"/>
      <c r="AYZ155" s="27"/>
      <c r="AZA155" s="27"/>
      <c r="AZB155" s="27"/>
      <c r="AZC155" s="27"/>
      <c r="AZD155" s="27"/>
      <c r="AZE155" s="27"/>
      <c r="AZF155" s="27"/>
      <c r="AZG155" s="27"/>
      <c r="AZH155" s="27"/>
      <c r="AZI155" s="27"/>
      <c r="AZJ155" s="27"/>
      <c r="AZK155" s="27"/>
      <c r="AZL155" s="27"/>
      <c r="AZM155" s="27"/>
      <c r="AZN155" s="27"/>
      <c r="AZO155" s="27"/>
      <c r="AZP155" s="27"/>
      <c r="AZQ155" s="27"/>
      <c r="AZR155" s="27"/>
      <c r="AZS155" s="27"/>
      <c r="AZT155" s="27"/>
      <c r="AZU155" s="27"/>
      <c r="AZV155" s="27"/>
      <c r="AZW155" s="27"/>
      <c r="AZX155" s="27"/>
      <c r="AZY155" s="27"/>
      <c r="AZZ155" s="27"/>
      <c r="BAA155" s="27"/>
      <c r="BAB155" s="27"/>
      <c r="BAC155" s="27"/>
      <c r="BAD155" s="27"/>
      <c r="BAE155" s="27"/>
      <c r="BAF155" s="27"/>
      <c r="BAG155" s="27"/>
      <c r="BAH155" s="27"/>
      <c r="BAI155" s="27"/>
      <c r="BAJ155" s="27"/>
      <c r="BAK155" s="27"/>
      <c r="BAL155" s="27"/>
      <c r="BAM155" s="27"/>
      <c r="BAN155" s="27"/>
      <c r="BAO155" s="27"/>
      <c r="BAP155" s="27"/>
      <c r="BAQ155" s="27"/>
      <c r="BAR155" s="27"/>
      <c r="BAS155" s="27"/>
      <c r="BAT155" s="27"/>
      <c r="BAU155" s="27"/>
      <c r="BAV155" s="27"/>
      <c r="BAW155" s="27"/>
      <c r="BAX155" s="27"/>
      <c r="BAY155" s="27"/>
      <c r="BAZ155" s="27"/>
      <c r="BBA155" s="27"/>
      <c r="BBB155" s="27"/>
      <c r="BBC155" s="27"/>
      <c r="BBD155" s="27"/>
      <c r="BBE155" s="27"/>
      <c r="BBF155" s="27"/>
      <c r="BBG155" s="27"/>
      <c r="BBH155" s="27"/>
      <c r="BBI155" s="27"/>
      <c r="BBJ155" s="27"/>
      <c r="BBK155" s="27"/>
      <c r="BBL155" s="27"/>
      <c r="BBM155" s="27"/>
      <c r="BBN155" s="27"/>
      <c r="BBO155" s="27"/>
      <c r="BBP155" s="27"/>
      <c r="BBQ155" s="27"/>
      <c r="BBR155" s="27"/>
      <c r="BBS155" s="27"/>
      <c r="BBT155" s="27"/>
      <c r="BBU155" s="27"/>
      <c r="BBV155" s="27"/>
      <c r="BBW155" s="27"/>
      <c r="BBX155" s="27"/>
      <c r="BBY155" s="27"/>
      <c r="BBZ155" s="27"/>
      <c r="BCA155" s="27"/>
      <c r="BCB155" s="27"/>
      <c r="BCC155" s="27"/>
      <c r="BCD155" s="27"/>
      <c r="BCE155" s="27"/>
      <c r="BCF155" s="27"/>
      <c r="BCG155" s="27"/>
      <c r="BCH155" s="27"/>
      <c r="BCI155" s="27"/>
      <c r="BCJ155" s="27"/>
      <c r="BCK155" s="27"/>
      <c r="BCL155" s="27"/>
      <c r="BCM155" s="27"/>
      <c r="BCN155" s="27"/>
      <c r="BCO155" s="27"/>
      <c r="BCP155" s="27"/>
      <c r="BCQ155" s="27"/>
      <c r="BCR155" s="27"/>
      <c r="BCS155" s="27"/>
      <c r="BCT155" s="27"/>
      <c r="BCU155" s="27"/>
      <c r="BCV155" s="27"/>
      <c r="BCW155" s="27"/>
      <c r="BCX155" s="27"/>
      <c r="BCY155" s="27"/>
      <c r="BCZ155" s="27"/>
      <c r="BDA155" s="27"/>
      <c r="BDB155" s="27"/>
      <c r="BDC155" s="27"/>
      <c r="BDD155" s="27"/>
      <c r="BDE155" s="27"/>
      <c r="BDF155" s="27"/>
      <c r="BDG155" s="27"/>
      <c r="BDH155" s="27"/>
      <c r="BDI155" s="27"/>
      <c r="BDJ155" s="27"/>
      <c r="BDK155" s="27"/>
      <c r="BDL155" s="27"/>
      <c r="BDM155" s="27"/>
      <c r="BDN155" s="27"/>
      <c r="BDO155" s="27"/>
      <c r="BDP155" s="27"/>
      <c r="BDQ155" s="27"/>
      <c r="BDR155" s="27"/>
      <c r="BDS155" s="27"/>
      <c r="BDT155" s="27"/>
      <c r="BDU155" s="27"/>
      <c r="BDV155" s="27"/>
      <c r="BDW155" s="27"/>
      <c r="BDX155" s="27"/>
      <c r="BDY155" s="27"/>
      <c r="BDZ155" s="27"/>
      <c r="BEA155" s="27"/>
      <c r="BEB155" s="27"/>
      <c r="BEC155" s="27"/>
      <c r="BED155" s="27"/>
      <c r="BEE155" s="27"/>
      <c r="BEF155" s="27"/>
      <c r="BEG155" s="27"/>
      <c r="BEH155" s="27"/>
      <c r="BEI155" s="27"/>
      <c r="BEJ155" s="27"/>
      <c r="BEK155" s="27"/>
      <c r="BEL155" s="27"/>
      <c r="BEM155" s="27"/>
      <c r="BEN155" s="27"/>
      <c r="BEO155" s="27"/>
      <c r="BEP155" s="27"/>
      <c r="BEQ155" s="27"/>
      <c r="BER155" s="27"/>
      <c r="BES155" s="27"/>
      <c r="BET155" s="27"/>
      <c r="BEU155" s="27"/>
      <c r="BEV155" s="27"/>
      <c r="BEW155" s="27"/>
      <c r="BEX155" s="27"/>
      <c r="BEY155" s="27"/>
      <c r="BEZ155" s="27"/>
      <c r="BFA155" s="27"/>
      <c r="BFB155" s="27"/>
      <c r="BFC155" s="27"/>
      <c r="BFD155" s="27"/>
      <c r="BFE155" s="27"/>
      <c r="BFF155" s="27"/>
      <c r="BFG155" s="27"/>
      <c r="BFH155" s="27"/>
      <c r="BFI155" s="27"/>
      <c r="BFJ155" s="27"/>
      <c r="BFK155" s="27"/>
      <c r="BFL155" s="27"/>
      <c r="BFM155" s="27"/>
      <c r="BFN155" s="27"/>
      <c r="BFO155" s="27"/>
      <c r="BFP155" s="27"/>
      <c r="BFQ155" s="27"/>
      <c r="BFR155" s="27"/>
      <c r="BFS155" s="27"/>
      <c r="BFT155" s="27"/>
      <c r="BFU155" s="27"/>
      <c r="BFV155" s="27"/>
      <c r="BFW155" s="27"/>
      <c r="BFX155" s="27"/>
      <c r="BFY155" s="27"/>
      <c r="BFZ155" s="27"/>
      <c r="BGA155" s="27"/>
      <c r="BGB155" s="27"/>
      <c r="BGC155" s="27"/>
      <c r="BGD155" s="27"/>
      <c r="BGE155" s="27"/>
      <c r="BGF155" s="27"/>
      <c r="BGG155" s="27"/>
      <c r="BGH155" s="27"/>
      <c r="BGI155" s="27"/>
      <c r="BGJ155" s="27"/>
      <c r="BGK155" s="27"/>
      <c r="BGL155" s="27"/>
      <c r="BGM155" s="27"/>
      <c r="BGN155" s="27"/>
      <c r="BGO155" s="27"/>
      <c r="BGP155" s="27"/>
      <c r="BGQ155" s="27"/>
      <c r="BGR155" s="27"/>
      <c r="BGS155" s="27"/>
      <c r="BGT155" s="27"/>
      <c r="BGU155" s="27"/>
      <c r="BGV155" s="27"/>
      <c r="BGW155" s="27"/>
      <c r="BGX155" s="27"/>
      <c r="BGY155" s="27"/>
      <c r="BGZ155" s="27"/>
      <c r="BHA155" s="27"/>
      <c r="BHB155" s="27"/>
      <c r="BHC155" s="27"/>
      <c r="BHD155" s="27"/>
      <c r="BHE155" s="27"/>
      <c r="BHF155" s="27"/>
      <c r="BHG155" s="27"/>
      <c r="BHH155" s="27"/>
      <c r="BHI155" s="27"/>
      <c r="BHJ155" s="27"/>
      <c r="BHK155" s="27"/>
      <c r="BHL155" s="27"/>
      <c r="BHM155" s="27"/>
      <c r="BHN155" s="27"/>
      <c r="BHO155" s="27"/>
      <c r="BHP155" s="27"/>
      <c r="BHQ155" s="27"/>
      <c r="BHR155" s="27"/>
      <c r="BHS155" s="27"/>
      <c r="BHT155" s="27"/>
      <c r="BHU155" s="27"/>
      <c r="BHV155" s="27"/>
      <c r="BHW155" s="27"/>
      <c r="BHX155" s="27"/>
      <c r="BHY155" s="27"/>
      <c r="BHZ155" s="27"/>
      <c r="BIA155" s="27"/>
      <c r="BIB155" s="27"/>
      <c r="BIC155" s="27"/>
      <c r="BID155" s="27"/>
      <c r="BIE155" s="27"/>
      <c r="BIF155" s="27"/>
      <c r="BIG155" s="27"/>
      <c r="BIH155" s="27"/>
      <c r="BII155" s="27"/>
      <c r="BIJ155" s="27"/>
      <c r="BIK155" s="27"/>
      <c r="BIL155" s="27"/>
      <c r="BIM155" s="27"/>
      <c r="BIN155" s="27"/>
      <c r="BIO155" s="27"/>
      <c r="BIP155" s="27"/>
      <c r="BIQ155" s="27"/>
      <c r="BIR155" s="27"/>
      <c r="BIS155" s="27"/>
      <c r="BIT155" s="27"/>
      <c r="BIU155" s="27"/>
      <c r="BIV155" s="27"/>
      <c r="BIW155" s="27"/>
      <c r="BIX155" s="27"/>
      <c r="BIY155" s="27"/>
      <c r="BIZ155" s="27"/>
      <c r="BJA155" s="27"/>
      <c r="BJB155" s="27"/>
      <c r="BJC155" s="27"/>
      <c r="BJD155" s="27"/>
      <c r="BJE155" s="27"/>
      <c r="BJF155" s="27"/>
      <c r="BJG155" s="27"/>
      <c r="BJH155" s="27"/>
      <c r="BJI155" s="27"/>
      <c r="BJJ155" s="27"/>
      <c r="BJK155" s="27"/>
      <c r="BJL155" s="27"/>
      <c r="BJM155" s="27"/>
      <c r="BJN155" s="27"/>
      <c r="BJO155" s="27"/>
      <c r="BJP155" s="27"/>
      <c r="BJQ155" s="27"/>
      <c r="BJR155" s="27"/>
      <c r="BJS155" s="27"/>
      <c r="BJT155" s="27"/>
      <c r="BJU155" s="27"/>
      <c r="BJV155" s="27"/>
      <c r="BJW155" s="27"/>
      <c r="BJX155" s="27"/>
      <c r="BJY155" s="27"/>
      <c r="BJZ155" s="27"/>
      <c r="BKA155" s="27"/>
      <c r="BKB155" s="27"/>
      <c r="BKC155" s="27"/>
      <c r="BKD155" s="27"/>
      <c r="BKE155" s="27"/>
      <c r="BKF155" s="27"/>
      <c r="BKG155" s="27"/>
      <c r="BKH155" s="27"/>
      <c r="BKI155" s="27"/>
      <c r="BKJ155" s="27"/>
      <c r="BKK155" s="27"/>
      <c r="BKL155" s="27"/>
      <c r="BKM155" s="27"/>
      <c r="BKN155" s="27"/>
      <c r="BKO155" s="27"/>
      <c r="BKP155" s="27"/>
      <c r="BKQ155" s="27"/>
      <c r="BKR155" s="27"/>
      <c r="BKS155" s="27"/>
      <c r="BKT155" s="27"/>
      <c r="BKU155" s="27"/>
      <c r="BKV155" s="27"/>
      <c r="BKW155" s="27"/>
      <c r="BKX155" s="27"/>
      <c r="BKY155" s="27"/>
      <c r="BKZ155" s="27"/>
      <c r="BLA155" s="27"/>
      <c r="BLB155" s="27"/>
      <c r="BLC155" s="27"/>
      <c r="BLD155" s="27"/>
      <c r="BLE155" s="27"/>
      <c r="BLF155" s="27"/>
      <c r="BLG155" s="27"/>
      <c r="BLH155" s="27"/>
      <c r="BLI155" s="27"/>
      <c r="BLJ155" s="27"/>
      <c r="BLK155" s="27"/>
      <c r="BLL155" s="27"/>
      <c r="BLM155" s="27"/>
      <c r="BLN155" s="27"/>
      <c r="BLO155" s="27"/>
      <c r="BLP155" s="27"/>
      <c r="BLQ155" s="27"/>
      <c r="BLR155" s="27"/>
      <c r="BLS155" s="27"/>
      <c r="BLT155" s="27"/>
      <c r="BLU155" s="27"/>
      <c r="BLV155" s="27"/>
      <c r="BLW155" s="27"/>
      <c r="BLX155" s="27"/>
      <c r="BLY155" s="27"/>
      <c r="BLZ155" s="27"/>
      <c r="BMA155" s="27"/>
      <c r="BMB155" s="27"/>
      <c r="BMC155" s="27"/>
      <c r="BMD155" s="27"/>
      <c r="BME155" s="27"/>
      <c r="BMF155" s="27"/>
      <c r="BMG155" s="27"/>
      <c r="BMH155" s="27"/>
      <c r="BMI155" s="27"/>
      <c r="BMJ155" s="27"/>
      <c r="BMK155" s="27"/>
      <c r="BML155" s="27"/>
      <c r="BMM155" s="27"/>
      <c r="BMN155" s="27"/>
      <c r="BMO155" s="27"/>
      <c r="BMP155" s="27"/>
      <c r="BMQ155" s="27"/>
      <c r="BMR155" s="27"/>
      <c r="BMS155" s="27"/>
      <c r="BMT155" s="27"/>
      <c r="BMU155" s="27"/>
      <c r="BMV155" s="27"/>
      <c r="BMW155" s="27"/>
      <c r="BMX155" s="27"/>
      <c r="BMY155" s="27"/>
      <c r="BMZ155" s="27"/>
      <c r="BNA155" s="27"/>
      <c r="BNB155" s="27"/>
      <c r="BNC155" s="27"/>
      <c r="BND155" s="27"/>
      <c r="BNE155" s="27"/>
      <c r="BNF155" s="27"/>
      <c r="BNG155" s="27"/>
      <c r="BNH155" s="27"/>
      <c r="BNI155" s="27"/>
      <c r="BNJ155" s="27"/>
      <c r="BNK155" s="27"/>
      <c r="BNL155" s="27"/>
      <c r="BNM155" s="27"/>
      <c r="BNN155" s="27"/>
      <c r="BNO155" s="27"/>
      <c r="BNP155" s="27"/>
      <c r="BNQ155" s="27"/>
      <c r="BNR155" s="27"/>
      <c r="BNS155" s="27"/>
      <c r="BNT155" s="27"/>
      <c r="BNU155" s="27"/>
      <c r="BNV155" s="27"/>
      <c r="BNW155" s="27"/>
      <c r="BNX155" s="27"/>
      <c r="BNY155" s="27"/>
      <c r="BNZ155" s="27"/>
      <c r="BOA155" s="27"/>
      <c r="BOB155" s="27"/>
      <c r="BOC155" s="27"/>
      <c r="BOD155" s="27"/>
      <c r="BOE155" s="27"/>
      <c r="BOF155" s="27"/>
      <c r="BOG155" s="27"/>
      <c r="BOH155" s="27"/>
      <c r="BOI155" s="27"/>
      <c r="BOJ155" s="27"/>
      <c r="BOK155" s="27"/>
      <c r="BOL155" s="27"/>
      <c r="BOM155" s="27"/>
      <c r="BON155" s="27"/>
      <c r="BOO155" s="27"/>
      <c r="BOP155" s="27"/>
      <c r="BOQ155" s="27"/>
      <c r="BOR155" s="27"/>
      <c r="BOS155" s="27"/>
      <c r="BOT155" s="27"/>
      <c r="BOU155" s="27"/>
      <c r="BOV155" s="27"/>
      <c r="BOW155" s="27"/>
      <c r="BOX155" s="27"/>
      <c r="BOY155" s="27"/>
      <c r="BOZ155" s="27"/>
      <c r="BPA155" s="27"/>
      <c r="BPB155" s="27"/>
      <c r="BPC155" s="27"/>
      <c r="BPD155" s="27"/>
      <c r="BPE155" s="27"/>
      <c r="BPF155" s="27"/>
      <c r="BPG155" s="27"/>
      <c r="BPH155" s="27"/>
      <c r="BPI155" s="27"/>
      <c r="BPJ155" s="27"/>
      <c r="BPK155" s="27"/>
      <c r="BPL155" s="27"/>
      <c r="BPM155" s="27"/>
      <c r="BPN155" s="27"/>
      <c r="BPO155" s="27"/>
      <c r="BPP155" s="27"/>
      <c r="BPQ155" s="27"/>
      <c r="BPR155" s="27"/>
      <c r="BPS155" s="27"/>
      <c r="BPT155" s="27"/>
      <c r="BPU155" s="27"/>
      <c r="BPV155" s="27"/>
      <c r="BPW155" s="27"/>
      <c r="BPX155" s="27"/>
      <c r="BPY155" s="27"/>
      <c r="BPZ155" s="27"/>
      <c r="BQA155" s="27"/>
      <c r="BQB155" s="27"/>
      <c r="BQC155" s="27"/>
      <c r="BQD155" s="27"/>
      <c r="BQE155" s="27"/>
      <c r="BQF155" s="27"/>
      <c r="BQG155" s="27"/>
      <c r="BQH155" s="27"/>
      <c r="BQI155" s="27"/>
      <c r="BQJ155" s="27"/>
      <c r="BQK155" s="27"/>
      <c r="BQL155" s="27"/>
      <c r="BQM155" s="27"/>
      <c r="BQN155" s="27"/>
      <c r="BQO155" s="27"/>
      <c r="BQP155" s="27"/>
      <c r="BQQ155" s="27"/>
      <c r="BQR155" s="27"/>
      <c r="BQS155" s="27"/>
      <c r="BQT155" s="27"/>
      <c r="BQU155" s="27"/>
      <c r="BQV155" s="27"/>
      <c r="BQW155" s="27"/>
      <c r="BQX155" s="27"/>
      <c r="BQY155" s="27"/>
      <c r="BQZ155" s="27"/>
      <c r="BRA155" s="27"/>
      <c r="BRB155" s="27"/>
      <c r="BRC155" s="27"/>
      <c r="BRD155" s="27"/>
      <c r="BRE155" s="27"/>
      <c r="BRF155" s="27"/>
      <c r="BRG155" s="27"/>
      <c r="BRH155" s="27"/>
      <c r="BRI155" s="27"/>
      <c r="BRJ155" s="27"/>
      <c r="BRK155" s="27"/>
      <c r="BRL155" s="27"/>
      <c r="BRM155" s="27"/>
      <c r="BRN155" s="27"/>
      <c r="BRO155" s="27"/>
      <c r="BRP155" s="27"/>
      <c r="BRQ155" s="27"/>
      <c r="BRR155" s="27"/>
      <c r="BRS155" s="27"/>
      <c r="BRT155" s="27"/>
      <c r="BRU155" s="27"/>
      <c r="BRV155" s="27"/>
      <c r="BRW155" s="27"/>
      <c r="BRX155" s="27"/>
      <c r="BRY155" s="27"/>
      <c r="BRZ155" s="27"/>
      <c r="BSA155" s="27"/>
      <c r="BSB155" s="27"/>
      <c r="BSC155" s="27"/>
      <c r="BSD155" s="27"/>
      <c r="BSE155" s="27"/>
      <c r="BSF155" s="27"/>
      <c r="BSG155" s="27"/>
      <c r="BSH155" s="27"/>
      <c r="BSI155" s="27"/>
      <c r="BSJ155" s="27"/>
      <c r="BSK155" s="27"/>
      <c r="BSL155" s="27"/>
      <c r="BSM155" s="27"/>
      <c r="BSN155" s="27"/>
      <c r="BSO155" s="27"/>
      <c r="BSP155" s="27"/>
      <c r="BSQ155" s="27"/>
      <c r="BSR155" s="27"/>
      <c r="BSS155" s="27"/>
      <c r="BST155" s="27"/>
      <c r="BSU155" s="27"/>
      <c r="BSV155" s="27"/>
      <c r="BSW155" s="27"/>
      <c r="BSX155" s="27"/>
      <c r="BSY155" s="27"/>
      <c r="BSZ155" s="27"/>
      <c r="BTA155" s="27"/>
      <c r="BTB155" s="27"/>
      <c r="BTC155" s="27"/>
      <c r="BTD155" s="27"/>
      <c r="BTE155" s="27"/>
      <c r="BTF155" s="27"/>
      <c r="BTG155" s="27"/>
      <c r="BTH155" s="27"/>
      <c r="BTI155" s="27"/>
      <c r="BTJ155" s="27"/>
      <c r="BTK155" s="27"/>
      <c r="BTL155" s="27"/>
      <c r="BTM155" s="27"/>
      <c r="BTN155" s="27"/>
      <c r="BTO155" s="27"/>
      <c r="BTP155" s="27"/>
      <c r="BTQ155" s="27"/>
      <c r="BTR155" s="27"/>
      <c r="BTS155" s="27"/>
      <c r="BTT155" s="27"/>
      <c r="BTU155" s="27"/>
      <c r="BTV155" s="27"/>
      <c r="BTW155" s="27"/>
      <c r="BTX155" s="27"/>
      <c r="BTY155" s="27"/>
      <c r="BTZ155" s="27"/>
      <c r="BUA155" s="27"/>
      <c r="BUB155" s="27"/>
      <c r="BUC155" s="27"/>
      <c r="BUD155" s="27"/>
      <c r="BUE155" s="27"/>
      <c r="BUF155" s="27"/>
      <c r="BUG155" s="27"/>
      <c r="BUH155" s="27"/>
      <c r="BUI155" s="27"/>
      <c r="BUJ155" s="27"/>
      <c r="BUK155" s="27"/>
      <c r="BUL155" s="27"/>
      <c r="BUM155" s="27"/>
      <c r="BUN155" s="27"/>
      <c r="BUO155" s="27"/>
      <c r="BUP155" s="27"/>
      <c r="BUQ155" s="27"/>
      <c r="BUR155" s="27"/>
      <c r="BUS155" s="27"/>
      <c r="BUT155" s="27"/>
      <c r="BUU155" s="27"/>
      <c r="BUV155" s="27"/>
      <c r="BUW155" s="27"/>
      <c r="BUX155" s="27"/>
      <c r="BUY155" s="27"/>
      <c r="BUZ155" s="27"/>
      <c r="BVA155" s="27"/>
      <c r="BVB155" s="27"/>
      <c r="BVC155" s="27"/>
      <c r="BVD155" s="27"/>
      <c r="BVE155" s="27"/>
      <c r="BVF155" s="27"/>
      <c r="BVG155" s="27"/>
      <c r="BVH155" s="27"/>
      <c r="BVI155" s="27"/>
      <c r="BVJ155" s="27"/>
      <c r="BVK155" s="27"/>
      <c r="BVL155" s="27"/>
      <c r="BVM155" s="27"/>
      <c r="BVN155" s="27"/>
      <c r="BVO155" s="27"/>
      <c r="BVP155" s="27"/>
      <c r="BVQ155" s="27"/>
      <c r="BVR155" s="27"/>
      <c r="BVS155" s="27"/>
      <c r="BVT155" s="27"/>
      <c r="BVU155" s="27"/>
      <c r="BVV155" s="27"/>
      <c r="BVW155" s="27"/>
      <c r="BVX155" s="27"/>
      <c r="BVY155" s="27"/>
      <c r="BVZ155" s="27"/>
      <c r="BWA155" s="27"/>
      <c r="BWB155" s="27"/>
      <c r="BWC155" s="27"/>
      <c r="BWD155" s="27"/>
      <c r="BWE155" s="27"/>
      <c r="BWF155" s="27"/>
      <c r="BWG155" s="27"/>
      <c r="BWH155" s="27"/>
      <c r="BWI155" s="27"/>
      <c r="BWJ155" s="27"/>
      <c r="BWK155" s="27"/>
      <c r="BWL155" s="27"/>
      <c r="BWM155" s="27"/>
      <c r="BWN155" s="27"/>
      <c r="BWO155" s="27"/>
      <c r="BWP155" s="27"/>
      <c r="BWQ155" s="27"/>
      <c r="BWR155" s="27"/>
      <c r="BWS155" s="27"/>
      <c r="BWT155" s="27"/>
      <c r="BWU155" s="27"/>
      <c r="BWV155" s="27"/>
      <c r="BWW155" s="27"/>
      <c r="BWX155" s="27"/>
      <c r="BWY155" s="27"/>
      <c r="BWZ155" s="27"/>
      <c r="BXA155" s="27"/>
      <c r="BXB155" s="27"/>
      <c r="BXC155" s="27"/>
      <c r="BXD155" s="27"/>
      <c r="BXE155" s="27"/>
      <c r="BXF155" s="27"/>
      <c r="BXG155" s="27"/>
      <c r="BXH155" s="27"/>
      <c r="BXI155" s="27"/>
      <c r="BXJ155" s="27"/>
      <c r="BXK155" s="27"/>
      <c r="BXL155" s="27"/>
      <c r="BXM155" s="27"/>
      <c r="BXN155" s="27"/>
      <c r="BXO155" s="27"/>
      <c r="BXP155" s="27"/>
      <c r="BXQ155" s="27"/>
      <c r="BXR155" s="27"/>
      <c r="BXS155" s="27"/>
      <c r="BXT155" s="27"/>
      <c r="BXU155" s="27"/>
      <c r="BXV155" s="27"/>
      <c r="BXW155" s="27"/>
      <c r="BXX155" s="27"/>
      <c r="BXY155" s="27"/>
      <c r="BXZ155" s="27"/>
      <c r="BYA155" s="27"/>
      <c r="BYB155" s="27"/>
      <c r="BYC155" s="27"/>
      <c r="BYD155" s="27"/>
      <c r="BYE155" s="27"/>
      <c r="BYF155" s="27"/>
      <c r="BYG155" s="27"/>
      <c r="BYH155" s="27"/>
      <c r="BYI155" s="27"/>
      <c r="BYJ155" s="27"/>
      <c r="BYK155" s="27"/>
      <c r="BYL155" s="27"/>
      <c r="BYM155" s="27"/>
      <c r="BYN155" s="27"/>
      <c r="BYO155" s="27"/>
      <c r="BYP155" s="27"/>
      <c r="BYQ155" s="27"/>
      <c r="BYR155" s="27"/>
      <c r="BYS155" s="27"/>
      <c r="BYT155" s="27"/>
      <c r="BYU155" s="27"/>
      <c r="BYV155" s="27"/>
      <c r="BYW155" s="27"/>
      <c r="BYX155" s="27"/>
      <c r="BYY155" s="27"/>
      <c r="BYZ155" s="27"/>
      <c r="BZA155" s="27"/>
      <c r="BZB155" s="27"/>
      <c r="BZC155" s="27"/>
      <c r="BZD155" s="27"/>
      <c r="BZE155" s="27"/>
      <c r="BZF155" s="27"/>
      <c r="BZG155" s="27"/>
      <c r="BZH155" s="27"/>
      <c r="BZI155" s="27"/>
      <c r="BZJ155" s="27"/>
      <c r="BZK155" s="27"/>
      <c r="BZL155" s="27"/>
      <c r="BZM155" s="27"/>
      <c r="BZN155" s="27"/>
      <c r="BZO155" s="27"/>
      <c r="BZP155" s="27"/>
      <c r="BZQ155" s="27"/>
      <c r="BZR155" s="27"/>
      <c r="BZS155" s="27"/>
      <c r="BZT155" s="27"/>
      <c r="BZU155" s="27"/>
      <c r="BZV155" s="27"/>
      <c r="BZW155" s="27"/>
      <c r="BZX155" s="27"/>
      <c r="BZY155" s="27"/>
      <c r="BZZ155" s="27"/>
      <c r="CAA155" s="27"/>
      <c r="CAB155" s="27"/>
      <c r="CAC155" s="27"/>
      <c r="CAD155" s="27"/>
      <c r="CAE155" s="27"/>
      <c r="CAF155" s="27"/>
      <c r="CAG155" s="27"/>
      <c r="CAH155" s="27"/>
      <c r="CAI155" s="27"/>
      <c r="CAJ155" s="27"/>
      <c r="CAK155" s="27"/>
      <c r="CAL155" s="27"/>
      <c r="CAM155" s="27"/>
      <c r="CAN155" s="27"/>
      <c r="CAO155" s="27"/>
      <c r="CAP155" s="27"/>
      <c r="CAQ155" s="27"/>
      <c r="CAR155" s="27"/>
      <c r="CAS155" s="27"/>
      <c r="CAT155" s="27"/>
      <c r="CAU155" s="27"/>
      <c r="CAV155" s="27"/>
      <c r="CAW155" s="27"/>
      <c r="CAX155" s="27"/>
      <c r="CAY155" s="27"/>
      <c r="CAZ155" s="27"/>
      <c r="CBA155" s="27"/>
      <c r="CBB155" s="27"/>
      <c r="CBC155" s="27"/>
      <c r="CBD155" s="27"/>
      <c r="CBE155" s="27"/>
      <c r="CBF155" s="27"/>
      <c r="CBG155" s="27"/>
      <c r="CBH155" s="27"/>
      <c r="CBI155" s="27"/>
      <c r="CBJ155" s="27"/>
      <c r="CBK155" s="27"/>
      <c r="CBL155" s="27"/>
      <c r="CBM155" s="27"/>
      <c r="CBN155" s="27"/>
      <c r="CBO155" s="27"/>
      <c r="CBP155" s="27"/>
      <c r="CBQ155" s="27"/>
      <c r="CBR155" s="27"/>
      <c r="CBS155" s="27"/>
      <c r="CBT155" s="27"/>
      <c r="CBU155" s="27"/>
      <c r="CBV155" s="27"/>
      <c r="CBW155" s="27"/>
      <c r="CBX155" s="27"/>
      <c r="CBY155" s="27"/>
      <c r="CBZ155" s="27"/>
      <c r="CCA155" s="27"/>
      <c r="CCB155" s="27"/>
      <c r="CCC155" s="27"/>
      <c r="CCD155" s="27"/>
      <c r="CCE155" s="27"/>
      <c r="CCF155" s="27"/>
      <c r="CCG155" s="27"/>
      <c r="CCH155" s="27"/>
      <c r="CCI155" s="27"/>
      <c r="CCJ155" s="27"/>
      <c r="CCK155" s="27"/>
      <c r="CCL155" s="27"/>
      <c r="CCM155" s="27"/>
      <c r="CCN155" s="27"/>
      <c r="CCO155" s="27"/>
      <c r="CCP155" s="27"/>
      <c r="CCQ155" s="27"/>
      <c r="CCR155" s="27"/>
      <c r="CCS155" s="27"/>
      <c r="CCT155" s="27"/>
      <c r="CCU155" s="27"/>
      <c r="CCV155" s="27"/>
      <c r="CCW155" s="27"/>
      <c r="CCX155" s="27"/>
      <c r="CCY155" s="27"/>
      <c r="CCZ155" s="27"/>
      <c r="CDA155" s="27"/>
      <c r="CDB155" s="27"/>
      <c r="CDC155" s="27"/>
      <c r="CDD155" s="27"/>
      <c r="CDE155" s="27"/>
      <c r="CDF155" s="27"/>
      <c r="CDG155" s="27"/>
      <c r="CDH155" s="27"/>
      <c r="CDI155" s="27"/>
      <c r="CDJ155" s="27"/>
      <c r="CDK155" s="27"/>
      <c r="CDL155" s="27"/>
      <c r="CDM155" s="27"/>
      <c r="CDN155" s="27"/>
      <c r="CDO155" s="27"/>
      <c r="CDP155" s="27"/>
      <c r="CDQ155" s="27"/>
      <c r="CDR155" s="27"/>
      <c r="CDS155" s="27"/>
      <c r="CDT155" s="27"/>
      <c r="CDU155" s="27"/>
      <c r="CDV155" s="27"/>
      <c r="CDW155" s="27"/>
      <c r="CDX155" s="27"/>
      <c r="CDY155" s="27"/>
      <c r="CDZ155" s="27"/>
      <c r="CEA155" s="27"/>
      <c r="CEB155" s="27"/>
      <c r="CEC155" s="27"/>
      <c r="CED155" s="27"/>
      <c r="CEE155" s="27"/>
      <c r="CEF155" s="27"/>
      <c r="CEG155" s="27"/>
      <c r="CEH155" s="27"/>
      <c r="CEI155" s="27"/>
      <c r="CEJ155" s="27"/>
      <c r="CEK155" s="27"/>
      <c r="CEL155" s="27"/>
      <c r="CEM155" s="27"/>
      <c r="CEN155" s="27"/>
      <c r="CEO155" s="27"/>
      <c r="CEP155" s="27"/>
      <c r="CEQ155" s="27"/>
      <c r="CER155" s="27"/>
      <c r="CES155" s="27"/>
      <c r="CET155" s="27"/>
      <c r="CEU155" s="27"/>
      <c r="CEV155" s="27"/>
      <c r="CEW155" s="27"/>
      <c r="CEX155" s="27"/>
      <c r="CEY155" s="27"/>
      <c r="CEZ155" s="27"/>
      <c r="CFA155" s="27"/>
      <c r="CFB155" s="27"/>
      <c r="CFC155" s="27"/>
      <c r="CFD155" s="27"/>
      <c r="CFE155" s="27"/>
      <c r="CFF155" s="27"/>
      <c r="CFG155" s="27"/>
      <c r="CFH155" s="27"/>
      <c r="CFI155" s="27"/>
      <c r="CFJ155" s="27"/>
      <c r="CFK155" s="27"/>
      <c r="CFL155" s="27"/>
      <c r="CFM155" s="27"/>
      <c r="CFN155" s="27"/>
      <c r="CFO155" s="27"/>
      <c r="CFP155" s="27"/>
      <c r="CFQ155" s="27"/>
      <c r="CFR155" s="27"/>
      <c r="CFS155" s="27"/>
      <c r="CFT155" s="27"/>
      <c r="CFU155" s="27"/>
      <c r="CFV155" s="27"/>
      <c r="CFW155" s="27"/>
      <c r="CFX155" s="27"/>
      <c r="CFY155" s="27"/>
      <c r="CFZ155" s="27"/>
      <c r="CGA155" s="27"/>
      <c r="CGB155" s="27"/>
      <c r="CGC155" s="27"/>
      <c r="CGD155" s="27"/>
      <c r="CGE155" s="27"/>
      <c r="CGF155" s="27"/>
      <c r="CGG155" s="27"/>
      <c r="CGH155" s="27"/>
      <c r="CGI155" s="27"/>
      <c r="CGJ155" s="27"/>
      <c r="CGK155" s="27"/>
      <c r="CGL155" s="27"/>
      <c r="CGM155" s="27"/>
      <c r="CGN155" s="27"/>
      <c r="CGO155" s="27"/>
      <c r="CGP155" s="27"/>
      <c r="CGQ155" s="27"/>
      <c r="CGR155" s="27"/>
      <c r="CGS155" s="27"/>
      <c r="CGT155" s="27"/>
      <c r="CGU155" s="27"/>
      <c r="CGV155" s="27"/>
      <c r="CGW155" s="27"/>
      <c r="CGX155" s="27"/>
      <c r="CGY155" s="27"/>
      <c r="CGZ155" s="27"/>
      <c r="CHA155" s="27"/>
      <c r="CHB155" s="27"/>
      <c r="CHC155" s="27"/>
      <c r="CHD155" s="27"/>
      <c r="CHE155" s="27"/>
      <c r="CHF155" s="27"/>
      <c r="CHG155" s="27"/>
      <c r="CHH155" s="27"/>
      <c r="CHI155" s="27"/>
      <c r="CHJ155" s="27"/>
      <c r="CHK155" s="27"/>
      <c r="CHL155" s="27"/>
      <c r="CHM155" s="27"/>
      <c r="CHN155" s="27"/>
      <c r="CHO155" s="27"/>
      <c r="CHP155" s="27"/>
      <c r="CHQ155" s="27"/>
      <c r="CHR155" s="27"/>
      <c r="CHS155" s="27"/>
      <c r="CHT155" s="27"/>
      <c r="CHU155" s="27"/>
      <c r="CHV155" s="27"/>
      <c r="CHW155" s="27"/>
      <c r="CHX155" s="27"/>
      <c r="CHY155" s="27"/>
      <c r="CHZ155" s="27"/>
      <c r="CIA155" s="27"/>
      <c r="CIB155" s="27"/>
      <c r="CIC155" s="27"/>
      <c r="CID155" s="27"/>
      <c r="CIE155" s="27"/>
      <c r="CIF155" s="27"/>
      <c r="CIG155" s="27"/>
      <c r="CIH155" s="27"/>
      <c r="CII155" s="27"/>
      <c r="CIJ155" s="27"/>
      <c r="CIK155" s="27"/>
      <c r="CIL155" s="27"/>
      <c r="CIM155" s="27"/>
      <c r="CIN155" s="27"/>
      <c r="CIO155" s="27"/>
      <c r="CIP155" s="27"/>
      <c r="CIQ155" s="27"/>
      <c r="CIR155" s="27"/>
      <c r="CIS155" s="27"/>
      <c r="CIT155" s="27"/>
      <c r="CIU155" s="27"/>
      <c r="CIV155" s="27"/>
      <c r="CIW155" s="27"/>
      <c r="CIX155" s="27"/>
      <c r="CIY155" s="27"/>
      <c r="CIZ155" s="27"/>
      <c r="CJA155" s="27"/>
      <c r="CJB155" s="27"/>
      <c r="CJC155" s="27"/>
      <c r="CJD155" s="27"/>
      <c r="CJE155" s="27"/>
      <c r="CJF155" s="27"/>
      <c r="CJG155" s="27"/>
      <c r="CJH155" s="27"/>
      <c r="CJI155" s="27"/>
      <c r="CJJ155" s="27"/>
      <c r="CJK155" s="27"/>
      <c r="CJL155" s="27"/>
      <c r="CJM155" s="27"/>
      <c r="CJN155" s="27"/>
      <c r="CJO155" s="27"/>
      <c r="CJP155" s="27"/>
      <c r="CJQ155" s="27"/>
      <c r="CJR155" s="27"/>
      <c r="CJS155" s="27"/>
      <c r="CJT155" s="27"/>
      <c r="CJU155" s="27"/>
      <c r="CJV155" s="27"/>
      <c r="CJW155" s="27"/>
      <c r="CJX155" s="27"/>
      <c r="CJY155" s="27"/>
      <c r="CJZ155" s="27"/>
      <c r="CKA155" s="27"/>
      <c r="CKB155" s="27"/>
      <c r="CKC155" s="27"/>
      <c r="CKD155" s="27"/>
      <c r="CKE155" s="27"/>
      <c r="CKF155" s="27"/>
      <c r="CKG155" s="27"/>
      <c r="CKH155" s="27"/>
      <c r="CKI155" s="27"/>
      <c r="CKJ155" s="27"/>
      <c r="CKK155" s="27"/>
      <c r="CKL155" s="27"/>
      <c r="CKM155" s="27"/>
      <c r="CKN155" s="27"/>
      <c r="CKO155" s="27"/>
      <c r="CKP155" s="27"/>
      <c r="CKQ155" s="27"/>
      <c r="CKR155" s="27"/>
      <c r="CKS155" s="27"/>
      <c r="CKT155" s="27"/>
      <c r="CKU155" s="27"/>
      <c r="CKV155" s="27"/>
      <c r="CKW155" s="27"/>
      <c r="CKX155" s="27"/>
      <c r="CKY155" s="27"/>
      <c r="CKZ155" s="27"/>
      <c r="CLA155" s="27"/>
      <c r="CLB155" s="27"/>
      <c r="CLC155" s="27"/>
      <c r="CLD155" s="27"/>
      <c r="CLE155" s="27"/>
      <c r="CLF155" s="27"/>
      <c r="CLG155" s="27"/>
      <c r="CLH155" s="27"/>
      <c r="CLI155" s="27"/>
      <c r="CLJ155" s="27"/>
      <c r="CLK155" s="27"/>
      <c r="CLL155" s="27"/>
      <c r="CLM155" s="27"/>
      <c r="CLN155" s="27"/>
      <c r="CLO155" s="27"/>
      <c r="CLP155" s="27"/>
      <c r="CLQ155" s="27"/>
      <c r="CLR155" s="27"/>
      <c r="CLS155" s="27"/>
      <c r="CLT155" s="27"/>
      <c r="CLU155" s="27"/>
      <c r="CLV155" s="27"/>
      <c r="CLW155" s="27"/>
      <c r="CLX155" s="27"/>
      <c r="CLY155" s="27"/>
      <c r="CLZ155" s="27"/>
      <c r="CMA155" s="27"/>
      <c r="CMB155" s="27"/>
      <c r="CMC155" s="27"/>
      <c r="CMD155" s="27"/>
      <c r="CME155" s="27"/>
      <c r="CMF155" s="27"/>
      <c r="CMG155" s="27"/>
      <c r="CMH155" s="27"/>
      <c r="CMI155" s="27"/>
      <c r="CMJ155" s="27"/>
      <c r="CMK155" s="27"/>
      <c r="CML155" s="27"/>
      <c r="CMM155" s="27"/>
      <c r="CMN155" s="27"/>
      <c r="CMO155" s="27"/>
      <c r="CMP155" s="27"/>
      <c r="CMQ155" s="27"/>
      <c r="CMR155" s="27"/>
      <c r="CMS155" s="27"/>
      <c r="CMT155" s="27"/>
      <c r="CMU155" s="27"/>
      <c r="CMV155" s="27"/>
      <c r="CMW155" s="27"/>
      <c r="CMX155" s="27"/>
      <c r="CMY155" s="27"/>
      <c r="CMZ155" s="27"/>
      <c r="CNA155" s="27"/>
      <c r="CNB155" s="27"/>
      <c r="CNC155" s="27"/>
      <c r="CND155" s="27"/>
      <c r="CNE155" s="27"/>
      <c r="CNF155" s="27"/>
      <c r="CNG155" s="27"/>
      <c r="CNH155" s="27"/>
      <c r="CNI155" s="27"/>
      <c r="CNJ155" s="27"/>
      <c r="CNK155" s="27"/>
      <c r="CNL155" s="27"/>
      <c r="CNM155" s="27"/>
      <c r="CNN155" s="27"/>
      <c r="CNO155" s="27"/>
      <c r="CNP155" s="27"/>
      <c r="CNQ155" s="27"/>
      <c r="CNR155" s="27"/>
      <c r="CNS155" s="27"/>
      <c r="CNT155" s="27"/>
      <c r="CNU155" s="27"/>
      <c r="CNV155" s="27"/>
      <c r="CNW155" s="27"/>
      <c r="CNX155" s="27"/>
      <c r="CNY155" s="27"/>
      <c r="CNZ155" s="27"/>
      <c r="COA155" s="27"/>
      <c r="COB155" s="27"/>
      <c r="COC155" s="27"/>
      <c r="COD155" s="27"/>
      <c r="COE155" s="27"/>
      <c r="COF155" s="27"/>
      <c r="COG155" s="27"/>
      <c r="COH155" s="27"/>
      <c r="COI155" s="27"/>
      <c r="COJ155" s="27"/>
      <c r="COK155" s="27"/>
      <c r="COL155" s="27"/>
      <c r="COM155" s="27"/>
      <c r="CON155" s="27"/>
      <c r="COO155" s="27"/>
      <c r="COP155" s="27"/>
      <c r="COQ155" s="27"/>
      <c r="COR155" s="27"/>
      <c r="COS155" s="27"/>
      <c r="COT155" s="27"/>
      <c r="COU155" s="27"/>
      <c r="COV155" s="27"/>
      <c r="COW155" s="27"/>
      <c r="COX155" s="27"/>
      <c r="COY155" s="27"/>
      <c r="COZ155" s="27"/>
      <c r="CPA155" s="27"/>
      <c r="CPB155" s="27"/>
      <c r="CPC155" s="27"/>
      <c r="CPD155" s="27"/>
      <c r="CPE155" s="27"/>
      <c r="CPF155" s="27"/>
      <c r="CPG155" s="27"/>
      <c r="CPH155" s="27"/>
      <c r="CPI155" s="27"/>
      <c r="CPJ155" s="27"/>
      <c r="CPK155" s="27"/>
      <c r="CPL155" s="27"/>
      <c r="CPM155" s="27"/>
      <c r="CPN155" s="27"/>
      <c r="CPO155" s="27"/>
      <c r="CPP155" s="27"/>
      <c r="CPQ155" s="27"/>
      <c r="CPR155" s="27"/>
      <c r="CPS155" s="27"/>
      <c r="CPT155" s="27"/>
      <c r="CPU155" s="27"/>
      <c r="CPV155" s="27"/>
      <c r="CPW155" s="27"/>
      <c r="CPX155" s="27"/>
      <c r="CPY155" s="27"/>
      <c r="CPZ155" s="27"/>
      <c r="CQA155" s="27"/>
      <c r="CQB155" s="27"/>
      <c r="CQC155" s="27"/>
      <c r="CQD155" s="27"/>
      <c r="CQE155" s="27"/>
      <c r="CQF155" s="27"/>
      <c r="CQG155" s="27"/>
      <c r="CQH155" s="27"/>
      <c r="CQI155" s="27"/>
      <c r="CQJ155" s="27"/>
      <c r="CQK155" s="27"/>
      <c r="CQL155" s="27"/>
      <c r="CQM155" s="27"/>
      <c r="CQN155" s="27"/>
      <c r="CQO155" s="27"/>
      <c r="CQP155" s="27"/>
      <c r="CQQ155" s="27"/>
      <c r="CQR155" s="27"/>
      <c r="CQS155" s="27"/>
      <c r="CQT155" s="27"/>
      <c r="CQU155" s="27"/>
      <c r="CQV155" s="27"/>
      <c r="CQW155" s="27"/>
      <c r="CQX155" s="27"/>
      <c r="CQY155" s="27"/>
      <c r="CQZ155" s="27"/>
      <c r="CRA155" s="27"/>
      <c r="CRB155" s="27"/>
      <c r="CRC155" s="27"/>
      <c r="CRD155" s="27"/>
      <c r="CRE155" s="27"/>
      <c r="CRF155" s="27"/>
      <c r="CRG155" s="27"/>
      <c r="CRH155" s="27"/>
      <c r="CRI155" s="27"/>
      <c r="CRJ155" s="27"/>
      <c r="CRK155" s="27"/>
      <c r="CRL155" s="27"/>
      <c r="CRM155" s="27"/>
      <c r="CRN155" s="27"/>
      <c r="CRO155" s="27"/>
      <c r="CRP155" s="27"/>
      <c r="CRQ155" s="27"/>
      <c r="CRR155" s="27"/>
      <c r="CRS155" s="27"/>
      <c r="CRT155" s="27"/>
      <c r="CRU155" s="27"/>
      <c r="CRV155" s="27"/>
      <c r="CRW155" s="27"/>
      <c r="CRX155" s="27"/>
      <c r="CRY155" s="27"/>
      <c r="CRZ155" s="27"/>
      <c r="CSA155" s="27"/>
      <c r="CSB155" s="27"/>
      <c r="CSC155" s="27"/>
      <c r="CSD155" s="27"/>
      <c r="CSE155" s="27"/>
      <c r="CSF155" s="27"/>
      <c r="CSG155" s="27"/>
      <c r="CSH155" s="27"/>
      <c r="CSI155" s="27"/>
      <c r="CSJ155" s="27"/>
      <c r="CSK155" s="27"/>
      <c r="CSL155" s="27"/>
      <c r="CSM155" s="27"/>
      <c r="CSN155" s="27"/>
      <c r="CSO155" s="27"/>
      <c r="CSP155" s="27"/>
      <c r="CSQ155" s="27"/>
      <c r="CSR155" s="27"/>
      <c r="CSS155" s="27"/>
      <c r="CST155" s="27"/>
      <c r="CSU155" s="27"/>
      <c r="CSV155" s="27"/>
      <c r="CSW155" s="27"/>
      <c r="CSX155" s="27"/>
      <c r="CSY155" s="27"/>
      <c r="CSZ155" s="27"/>
      <c r="CTA155" s="27"/>
      <c r="CTB155" s="27"/>
      <c r="CTC155" s="27"/>
      <c r="CTD155" s="27"/>
      <c r="CTE155" s="27"/>
      <c r="CTF155" s="27"/>
      <c r="CTG155" s="27"/>
      <c r="CTH155" s="27"/>
      <c r="CTI155" s="27"/>
      <c r="CTJ155" s="27"/>
      <c r="CTK155" s="27"/>
      <c r="CTL155" s="27"/>
      <c r="CTM155" s="27"/>
      <c r="CTN155" s="27"/>
      <c r="CTO155" s="27"/>
      <c r="CTP155" s="27"/>
      <c r="CTQ155" s="27"/>
      <c r="CTR155" s="27"/>
      <c r="CTS155" s="27"/>
      <c r="CTT155" s="27"/>
      <c r="CTU155" s="27"/>
      <c r="CTV155" s="27"/>
      <c r="CTW155" s="27"/>
      <c r="CTX155" s="27"/>
      <c r="CTY155" s="27"/>
      <c r="CTZ155" s="27"/>
      <c r="CUA155" s="27"/>
      <c r="CUB155" s="27"/>
      <c r="CUC155" s="27"/>
      <c r="CUD155" s="27"/>
      <c r="CUE155" s="27"/>
      <c r="CUF155" s="27"/>
      <c r="CUG155" s="27"/>
      <c r="CUH155" s="27"/>
      <c r="CUI155" s="27"/>
      <c r="CUJ155" s="27"/>
      <c r="CUK155" s="27"/>
      <c r="CUL155" s="27"/>
      <c r="CUM155" s="27"/>
      <c r="CUN155" s="27"/>
      <c r="CUO155" s="27"/>
      <c r="CUP155" s="27"/>
      <c r="CUQ155" s="27"/>
      <c r="CUR155" s="27"/>
      <c r="CUS155" s="27"/>
      <c r="CUT155" s="27"/>
      <c r="CUU155" s="27"/>
      <c r="CUV155" s="27"/>
      <c r="CUW155" s="27"/>
      <c r="CUX155" s="27"/>
      <c r="CUY155" s="27"/>
      <c r="CUZ155" s="27"/>
      <c r="CVA155" s="27"/>
      <c r="CVB155" s="27"/>
      <c r="CVC155" s="27"/>
      <c r="CVD155" s="27"/>
      <c r="CVE155" s="27"/>
      <c r="CVF155" s="27"/>
      <c r="CVG155" s="27"/>
      <c r="CVH155" s="27"/>
      <c r="CVI155" s="27"/>
      <c r="CVJ155" s="27"/>
      <c r="CVK155" s="27"/>
      <c r="CVL155" s="27"/>
      <c r="CVM155" s="27"/>
      <c r="CVN155" s="27"/>
      <c r="CVO155" s="27"/>
      <c r="CVP155" s="27"/>
      <c r="CVQ155" s="27"/>
      <c r="CVR155" s="27"/>
      <c r="CVS155" s="27"/>
      <c r="CVT155" s="27"/>
      <c r="CVU155" s="27"/>
      <c r="CVV155" s="27"/>
      <c r="CVW155" s="27"/>
      <c r="CVX155" s="27"/>
      <c r="CVY155" s="27"/>
      <c r="CVZ155" s="27"/>
      <c r="CWA155" s="27"/>
      <c r="CWB155" s="27"/>
      <c r="CWC155" s="27"/>
      <c r="CWD155" s="27"/>
      <c r="CWE155" s="27"/>
      <c r="CWF155" s="27"/>
      <c r="CWG155" s="27"/>
      <c r="CWH155" s="27"/>
      <c r="CWI155" s="27"/>
      <c r="CWJ155" s="27"/>
      <c r="CWK155" s="27"/>
      <c r="CWL155" s="27"/>
      <c r="CWM155" s="27"/>
      <c r="CWN155" s="27"/>
      <c r="CWO155" s="27"/>
      <c r="CWP155" s="27"/>
      <c r="CWQ155" s="27"/>
      <c r="CWR155" s="27"/>
      <c r="CWS155" s="27"/>
      <c r="CWT155" s="27"/>
      <c r="CWU155" s="27"/>
      <c r="CWV155" s="27"/>
      <c r="CWW155" s="27"/>
      <c r="CWX155" s="27"/>
      <c r="CWY155" s="27"/>
      <c r="CWZ155" s="27"/>
      <c r="CXA155" s="27"/>
      <c r="CXB155" s="27"/>
      <c r="CXC155" s="27"/>
      <c r="CXD155" s="27"/>
      <c r="CXE155" s="27"/>
      <c r="CXF155" s="27"/>
      <c r="CXG155" s="27"/>
      <c r="CXH155" s="27"/>
      <c r="CXI155" s="27"/>
      <c r="CXJ155" s="27"/>
      <c r="CXK155" s="27"/>
      <c r="CXL155" s="27"/>
      <c r="CXM155" s="27"/>
      <c r="CXN155" s="27"/>
      <c r="CXO155" s="27"/>
      <c r="CXP155" s="27"/>
      <c r="CXQ155" s="27"/>
      <c r="CXR155" s="27"/>
      <c r="CXS155" s="27"/>
      <c r="CXT155" s="27"/>
      <c r="CXU155" s="27"/>
      <c r="CXV155" s="27"/>
      <c r="CXW155" s="27"/>
      <c r="CXX155" s="27"/>
      <c r="CXY155" s="27"/>
      <c r="CXZ155" s="27"/>
      <c r="CYA155" s="27"/>
      <c r="CYB155" s="27"/>
      <c r="CYC155" s="27"/>
      <c r="CYD155" s="27"/>
      <c r="CYE155" s="27"/>
      <c r="CYF155" s="27"/>
      <c r="CYG155" s="27"/>
      <c r="CYH155" s="27"/>
      <c r="CYI155" s="27"/>
      <c r="CYJ155" s="27"/>
      <c r="CYK155" s="27"/>
      <c r="CYL155" s="27"/>
      <c r="CYM155" s="27"/>
      <c r="CYN155" s="27"/>
      <c r="CYO155" s="27"/>
      <c r="CYP155" s="27"/>
      <c r="CYQ155" s="27"/>
      <c r="CYR155" s="27"/>
      <c r="CYS155" s="27"/>
      <c r="CYT155" s="27"/>
      <c r="CYU155" s="27"/>
      <c r="CYV155" s="27"/>
      <c r="CYW155" s="27"/>
      <c r="CYX155" s="27"/>
      <c r="CYY155" s="27"/>
      <c r="CYZ155" s="27"/>
      <c r="CZA155" s="27"/>
      <c r="CZB155" s="27"/>
      <c r="CZC155" s="27"/>
      <c r="CZD155" s="27"/>
      <c r="CZE155" s="27"/>
      <c r="CZF155" s="27"/>
      <c r="CZG155" s="27"/>
      <c r="CZH155" s="27"/>
      <c r="CZI155" s="27"/>
      <c r="CZJ155" s="27"/>
      <c r="CZK155" s="27"/>
      <c r="CZL155" s="27"/>
      <c r="CZM155" s="27"/>
      <c r="CZN155" s="27"/>
      <c r="CZO155" s="27"/>
      <c r="CZP155" s="27"/>
      <c r="CZQ155" s="27"/>
      <c r="CZR155" s="27"/>
      <c r="CZS155" s="27"/>
      <c r="CZT155" s="27"/>
      <c r="CZU155" s="27"/>
      <c r="CZV155" s="27"/>
      <c r="CZW155" s="27"/>
      <c r="CZX155" s="27"/>
      <c r="CZY155" s="27"/>
      <c r="CZZ155" s="27"/>
      <c r="DAA155" s="27"/>
      <c r="DAB155" s="27"/>
      <c r="DAC155" s="27"/>
      <c r="DAD155" s="27"/>
      <c r="DAE155" s="27"/>
      <c r="DAF155" s="27"/>
      <c r="DAG155" s="27"/>
      <c r="DAH155" s="27"/>
      <c r="DAI155" s="27"/>
      <c r="DAJ155" s="27"/>
      <c r="DAK155" s="27"/>
      <c r="DAL155" s="27"/>
      <c r="DAM155" s="27"/>
      <c r="DAN155" s="27"/>
      <c r="DAO155" s="27"/>
      <c r="DAP155" s="27"/>
      <c r="DAQ155" s="27"/>
      <c r="DAR155" s="27"/>
      <c r="DAS155" s="27"/>
      <c r="DAT155" s="27"/>
      <c r="DAU155" s="27"/>
      <c r="DAV155" s="27"/>
      <c r="DAW155" s="27"/>
      <c r="DAX155" s="27"/>
      <c r="DAY155" s="27"/>
      <c r="DAZ155" s="27"/>
      <c r="DBA155" s="27"/>
      <c r="DBB155" s="27"/>
      <c r="DBC155" s="27"/>
      <c r="DBD155" s="27"/>
      <c r="DBE155" s="27"/>
      <c r="DBF155" s="27"/>
      <c r="DBG155" s="27"/>
      <c r="DBH155" s="27"/>
      <c r="DBI155" s="27"/>
      <c r="DBJ155" s="27"/>
      <c r="DBK155" s="27"/>
      <c r="DBL155" s="27"/>
      <c r="DBM155" s="27"/>
      <c r="DBN155" s="27"/>
      <c r="DBO155" s="27"/>
      <c r="DBP155" s="27"/>
      <c r="DBQ155" s="27"/>
      <c r="DBR155" s="27"/>
      <c r="DBS155" s="27"/>
      <c r="DBT155" s="27"/>
      <c r="DBU155" s="27"/>
      <c r="DBV155" s="27"/>
      <c r="DBW155" s="27"/>
      <c r="DBX155" s="27"/>
      <c r="DBY155" s="27"/>
      <c r="DBZ155" s="27"/>
      <c r="DCA155" s="27"/>
      <c r="DCB155" s="27"/>
      <c r="DCC155" s="27"/>
      <c r="DCD155" s="27"/>
      <c r="DCE155" s="27"/>
      <c r="DCF155" s="27"/>
      <c r="DCG155" s="27"/>
      <c r="DCH155" s="27"/>
      <c r="DCI155" s="27"/>
      <c r="DCJ155" s="27"/>
      <c r="DCK155" s="27"/>
      <c r="DCL155" s="27"/>
      <c r="DCM155" s="27"/>
      <c r="DCN155" s="27"/>
      <c r="DCO155" s="27"/>
      <c r="DCP155" s="27"/>
      <c r="DCQ155" s="27"/>
      <c r="DCR155" s="27"/>
      <c r="DCS155" s="27"/>
      <c r="DCT155" s="27"/>
      <c r="DCU155" s="27"/>
      <c r="DCV155" s="27"/>
      <c r="DCW155" s="27"/>
      <c r="DCX155" s="27"/>
      <c r="DCY155" s="27"/>
      <c r="DCZ155" s="27"/>
      <c r="DDA155" s="27"/>
      <c r="DDB155" s="27"/>
      <c r="DDC155" s="27"/>
      <c r="DDD155" s="27"/>
      <c r="DDE155" s="27"/>
      <c r="DDF155" s="27"/>
      <c r="DDG155" s="27"/>
      <c r="DDH155" s="27"/>
      <c r="DDI155" s="27"/>
      <c r="DDJ155" s="27"/>
      <c r="DDK155" s="27"/>
      <c r="DDL155" s="27"/>
      <c r="DDM155" s="27"/>
      <c r="DDN155" s="27"/>
      <c r="DDO155" s="27"/>
      <c r="DDP155" s="27"/>
      <c r="DDQ155" s="27"/>
      <c r="DDR155" s="27"/>
      <c r="DDS155" s="27"/>
      <c r="DDT155" s="27"/>
      <c r="DDU155" s="27"/>
      <c r="DDV155" s="27"/>
      <c r="DDW155" s="27"/>
      <c r="DDX155" s="27"/>
      <c r="DDY155" s="27"/>
      <c r="DDZ155" s="27"/>
      <c r="DEA155" s="27"/>
      <c r="DEB155" s="27"/>
      <c r="DEC155" s="27"/>
      <c r="DED155" s="27"/>
      <c r="DEE155" s="27"/>
      <c r="DEF155" s="27"/>
      <c r="DEG155" s="27"/>
      <c r="DEH155" s="27"/>
      <c r="DEI155" s="27"/>
      <c r="DEJ155" s="27"/>
      <c r="DEK155" s="27"/>
      <c r="DEL155" s="27"/>
      <c r="DEM155" s="27"/>
      <c r="DEN155" s="27"/>
      <c r="DEO155" s="27"/>
      <c r="DEP155" s="27"/>
      <c r="DEQ155" s="27"/>
      <c r="DER155" s="27"/>
      <c r="DES155" s="27"/>
      <c r="DET155" s="27"/>
      <c r="DEU155" s="27"/>
      <c r="DEV155" s="27"/>
      <c r="DEW155" s="27"/>
      <c r="DEX155" s="27"/>
      <c r="DEY155" s="27"/>
      <c r="DEZ155" s="27"/>
      <c r="DFA155" s="27"/>
      <c r="DFB155" s="27"/>
      <c r="DFC155" s="27"/>
      <c r="DFD155" s="27"/>
      <c r="DFE155" s="27"/>
      <c r="DFF155" s="27"/>
      <c r="DFG155" s="27"/>
      <c r="DFH155" s="27"/>
      <c r="DFI155" s="27"/>
      <c r="DFJ155" s="27"/>
      <c r="DFK155" s="27"/>
      <c r="DFL155" s="27"/>
      <c r="DFM155" s="27"/>
      <c r="DFN155" s="27"/>
      <c r="DFO155" s="27"/>
      <c r="DFP155" s="27"/>
      <c r="DFQ155" s="27"/>
      <c r="DFR155" s="27"/>
      <c r="DFS155" s="27"/>
      <c r="DFT155" s="27"/>
      <c r="DFU155" s="27"/>
      <c r="DFV155" s="27"/>
      <c r="DFW155" s="27"/>
      <c r="DFX155" s="27"/>
      <c r="DFY155" s="27"/>
      <c r="DFZ155" s="27"/>
      <c r="DGA155" s="27"/>
      <c r="DGB155" s="27"/>
      <c r="DGC155" s="27"/>
      <c r="DGD155" s="27"/>
      <c r="DGE155" s="27"/>
      <c r="DGF155" s="27"/>
      <c r="DGG155" s="27"/>
      <c r="DGH155" s="27"/>
      <c r="DGI155" s="27"/>
      <c r="DGJ155" s="27"/>
      <c r="DGK155" s="27"/>
      <c r="DGL155" s="27"/>
      <c r="DGM155" s="27"/>
      <c r="DGN155" s="27"/>
      <c r="DGO155" s="27"/>
      <c r="DGP155" s="27"/>
      <c r="DGQ155" s="27"/>
      <c r="DGR155" s="27"/>
      <c r="DGS155" s="27"/>
      <c r="DGT155" s="27"/>
      <c r="DGU155" s="27"/>
      <c r="DGV155" s="27"/>
      <c r="DGW155" s="27"/>
      <c r="DGX155" s="27"/>
      <c r="DGY155" s="27"/>
      <c r="DGZ155" s="27"/>
      <c r="DHA155" s="27"/>
      <c r="DHB155" s="27"/>
      <c r="DHC155" s="27"/>
      <c r="DHD155" s="27"/>
      <c r="DHE155" s="27"/>
      <c r="DHF155" s="27"/>
      <c r="DHG155" s="27"/>
      <c r="DHH155" s="27"/>
      <c r="DHI155" s="27"/>
      <c r="DHJ155" s="27"/>
      <c r="DHK155" s="27"/>
      <c r="DHL155" s="27"/>
      <c r="DHM155" s="27"/>
      <c r="DHN155" s="27"/>
      <c r="DHO155" s="27"/>
      <c r="DHP155" s="27"/>
      <c r="DHQ155" s="27"/>
      <c r="DHR155" s="27"/>
      <c r="DHS155" s="27"/>
      <c r="DHT155" s="27"/>
      <c r="DHU155" s="27"/>
      <c r="DHV155" s="27"/>
      <c r="DHW155" s="27"/>
      <c r="DHX155" s="27"/>
      <c r="DHY155" s="27"/>
      <c r="DHZ155" s="27"/>
      <c r="DIA155" s="27"/>
      <c r="DIB155" s="27"/>
      <c r="DIC155" s="27"/>
      <c r="DID155" s="27"/>
      <c r="DIE155" s="27"/>
      <c r="DIF155" s="27"/>
      <c r="DIG155" s="27"/>
      <c r="DIH155" s="27"/>
      <c r="DII155" s="27"/>
      <c r="DIJ155" s="27"/>
      <c r="DIK155" s="27"/>
      <c r="DIL155" s="27"/>
      <c r="DIM155" s="27"/>
      <c r="DIN155" s="27"/>
      <c r="DIO155" s="27"/>
      <c r="DIP155" s="27"/>
      <c r="DIQ155" s="27"/>
      <c r="DIR155" s="27"/>
      <c r="DIS155" s="27"/>
      <c r="DIT155" s="27"/>
      <c r="DIU155" s="27"/>
      <c r="DIV155" s="27"/>
      <c r="DIW155" s="27"/>
      <c r="DIX155" s="27"/>
      <c r="DIY155" s="27"/>
      <c r="DIZ155" s="27"/>
      <c r="DJA155" s="27"/>
      <c r="DJB155" s="27"/>
      <c r="DJC155" s="27"/>
      <c r="DJD155" s="27"/>
      <c r="DJE155" s="27"/>
      <c r="DJF155" s="27"/>
      <c r="DJG155" s="27"/>
      <c r="DJH155" s="27"/>
      <c r="DJI155" s="27"/>
      <c r="DJJ155" s="27"/>
      <c r="DJK155" s="27"/>
      <c r="DJL155" s="27"/>
      <c r="DJM155" s="27"/>
      <c r="DJN155" s="27"/>
      <c r="DJO155" s="27"/>
      <c r="DJP155" s="27"/>
      <c r="DJQ155" s="27"/>
      <c r="DJR155" s="27"/>
      <c r="DJS155" s="27"/>
      <c r="DJT155" s="27"/>
      <c r="DJU155" s="27"/>
      <c r="DJV155" s="27"/>
      <c r="DJW155" s="27"/>
      <c r="DJX155" s="27"/>
      <c r="DJY155" s="27"/>
      <c r="DJZ155" s="27"/>
      <c r="DKA155" s="27"/>
      <c r="DKB155" s="27"/>
      <c r="DKC155" s="27"/>
      <c r="DKD155" s="27"/>
      <c r="DKE155" s="27"/>
      <c r="DKF155" s="27"/>
      <c r="DKG155" s="27"/>
      <c r="DKH155" s="27"/>
      <c r="DKI155" s="27"/>
      <c r="DKJ155" s="27"/>
      <c r="DKK155" s="27"/>
      <c r="DKL155" s="27"/>
      <c r="DKM155" s="27"/>
      <c r="DKN155" s="27"/>
      <c r="DKO155" s="27"/>
      <c r="DKP155" s="27"/>
      <c r="DKQ155" s="27"/>
      <c r="DKR155" s="27"/>
      <c r="DKS155" s="27"/>
      <c r="DKT155" s="27"/>
      <c r="DKU155" s="27"/>
      <c r="DKV155" s="27"/>
      <c r="DKW155" s="27"/>
      <c r="DKX155" s="27"/>
      <c r="DKY155" s="27"/>
      <c r="DKZ155" s="27"/>
      <c r="DLA155" s="27"/>
      <c r="DLB155" s="27"/>
      <c r="DLC155" s="27"/>
      <c r="DLD155" s="27"/>
      <c r="DLE155" s="27"/>
      <c r="DLF155" s="27"/>
      <c r="DLG155" s="27"/>
      <c r="DLH155" s="27"/>
      <c r="DLI155" s="27"/>
      <c r="DLJ155" s="27"/>
      <c r="DLK155" s="27"/>
      <c r="DLL155" s="27"/>
      <c r="DLM155" s="27"/>
      <c r="DLN155" s="27"/>
      <c r="DLO155" s="27"/>
      <c r="DLP155" s="27"/>
      <c r="DLQ155" s="27"/>
      <c r="DLR155" s="27"/>
      <c r="DLS155" s="27"/>
      <c r="DLT155" s="27"/>
      <c r="DLU155" s="27"/>
      <c r="DLV155" s="27"/>
      <c r="DLW155" s="27"/>
      <c r="DLX155" s="27"/>
      <c r="DLY155" s="27"/>
      <c r="DLZ155" s="27"/>
      <c r="DMA155" s="27"/>
      <c r="DMB155" s="27"/>
      <c r="DMC155" s="27"/>
      <c r="DMD155" s="27"/>
      <c r="DME155" s="27"/>
      <c r="DMF155" s="27"/>
      <c r="DMG155" s="27"/>
      <c r="DMH155" s="27"/>
      <c r="DMI155" s="27"/>
      <c r="DMJ155" s="27"/>
      <c r="DMK155" s="27"/>
      <c r="DML155" s="27"/>
      <c r="DMM155" s="27"/>
      <c r="DMN155" s="27"/>
      <c r="DMO155" s="27"/>
      <c r="DMP155" s="27"/>
      <c r="DMQ155" s="27"/>
      <c r="DMR155" s="27"/>
      <c r="DMS155" s="27"/>
      <c r="DMT155" s="27"/>
      <c r="DMU155" s="27"/>
      <c r="DMV155" s="27"/>
      <c r="DMW155" s="27"/>
      <c r="DMX155" s="27"/>
      <c r="DMY155" s="27"/>
      <c r="DMZ155" s="27"/>
      <c r="DNA155" s="27"/>
      <c r="DNB155" s="27"/>
      <c r="DNC155" s="27"/>
      <c r="DND155" s="27"/>
      <c r="DNE155" s="27"/>
      <c r="DNF155" s="27"/>
      <c r="DNG155" s="27"/>
      <c r="DNH155" s="27"/>
      <c r="DNI155" s="27"/>
      <c r="DNJ155" s="27"/>
      <c r="DNK155" s="27"/>
      <c r="DNL155" s="27"/>
      <c r="DNM155" s="27"/>
      <c r="DNN155" s="27"/>
      <c r="DNO155" s="27"/>
      <c r="DNP155" s="27"/>
      <c r="DNQ155" s="27"/>
      <c r="DNR155" s="27"/>
      <c r="DNS155" s="27"/>
      <c r="DNT155" s="27"/>
      <c r="DNU155" s="27"/>
      <c r="DNV155" s="27"/>
      <c r="DNW155" s="27"/>
      <c r="DNX155" s="27"/>
      <c r="DNY155" s="27"/>
      <c r="DNZ155" s="27"/>
      <c r="DOA155" s="27"/>
      <c r="DOB155" s="27"/>
      <c r="DOC155" s="27"/>
      <c r="DOD155" s="27"/>
      <c r="DOE155" s="27"/>
      <c r="DOF155" s="27"/>
      <c r="DOG155" s="27"/>
      <c r="DOH155" s="27"/>
      <c r="DOI155" s="27"/>
      <c r="DOJ155" s="27"/>
      <c r="DOK155" s="27"/>
      <c r="DOL155" s="27"/>
      <c r="DOM155" s="27"/>
      <c r="DON155" s="27"/>
      <c r="DOO155" s="27"/>
      <c r="DOP155" s="27"/>
      <c r="DOQ155" s="27"/>
      <c r="DOR155" s="27"/>
      <c r="DOS155" s="27"/>
      <c r="DOT155" s="27"/>
      <c r="DOU155" s="27"/>
      <c r="DOV155" s="27"/>
      <c r="DOW155" s="27"/>
      <c r="DOX155" s="27"/>
      <c r="DOY155" s="27"/>
      <c r="DOZ155" s="27"/>
      <c r="DPA155" s="27"/>
      <c r="DPB155" s="27"/>
      <c r="DPC155" s="27"/>
      <c r="DPD155" s="27"/>
      <c r="DPE155" s="27"/>
      <c r="DPF155" s="27"/>
      <c r="DPG155" s="27"/>
      <c r="DPH155" s="27"/>
      <c r="DPI155" s="27"/>
      <c r="DPJ155" s="27"/>
      <c r="DPK155" s="27"/>
      <c r="DPL155" s="27"/>
      <c r="DPM155" s="27"/>
      <c r="DPN155" s="27"/>
      <c r="DPO155" s="27"/>
      <c r="DPP155" s="27"/>
      <c r="DPQ155" s="27"/>
      <c r="DPR155" s="27"/>
      <c r="DPS155" s="27"/>
      <c r="DPT155" s="27"/>
      <c r="DPU155" s="27"/>
      <c r="DPV155" s="27"/>
      <c r="DPW155" s="27"/>
      <c r="DPX155" s="27"/>
      <c r="DPY155" s="27"/>
      <c r="DPZ155" s="27"/>
      <c r="DQA155" s="27"/>
      <c r="DQB155" s="27"/>
      <c r="DQC155" s="27"/>
      <c r="DQD155" s="27"/>
      <c r="DQE155" s="27"/>
      <c r="DQF155" s="27"/>
      <c r="DQG155" s="27"/>
      <c r="DQH155" s="27"/>
      <c r="DQI155" s="27"/>
      <c r="DQJ155" s="27"/>
      <c r="DQK155" s="27"/>
      <c r="DQL155" s="27"/>
      <c r="DQM155" s="27"/>
      <c r="DQN155" s="27"/>
      <c r="DQO155" s="27"/>
      <c r="DQP155" s="27"/>
      <c r="DQQ155" s="27"/>
      <c r="DQR155" s="27"/>
      <c r="DQS155" s="27"/>
      <c r="DQT155" s="27"/>
      <c r="DQU155" s="27"/>
      <c r="DQV155" s="27"/>
      <c r="DQW155" s="27"/>
      <c r="DQX155" s="27"/>
      <c r="DQY155" s="27"/>
      <c r="DQZ155" s="27"/>
      <c r="DRA155" s="27"/>
      <c r="DRB155" s="27"/>
      <c r="DRC155" s="27"/>
      <c r="DRD155" s="27"/>
      <c r="DRE155" s="27"/>
      <c r="DRF155" s="27"/>
      <c r="DRG155" s="27"/>
      <c r="DRH155" s="27"/>
      <c r="DRI155" s="27"/>
      <c r="DRJ155" s="27"/>
      <c r="DRK155" s="27"/>
      <c r="DRL155" s="27"/>
      <c r="DRM155" s="27"/>
      <c r="DRN155" s="27"/>
      <c r="DRO155" s="27"/>
      <c r="DRP155" s="27"/>
      <c r="DRQ155" s="27"/>
      <c r="DRR155" s="27"/>
      <c r="DRS155" s="27"/>
      <c r="DRT155" s="27"/>
      <c r="DRU155" s="27"/>
      <c r="DRV155" s="27"/>
      <c r="DRW155" s="27"/>
      <c r="DRX155" s="27"/>
      <c r="DRY155" s="27"/>
      <c r="DRZ155" s="27"/>
      <c r="DSA155" s="27"/>
      <c r="DSB155" s="27"/>
      <c r="DSC155" s="27"/>
      <c r="DSD155" s="27"/>
      <c r="DSE155" s="27"/>
      <c r="DSF155" s="27"/>
      <c r="DSG155" s="27"/>
      <c r="DSH155" s="27"/>
      <c r="DSI155" s="27"/>
      <c r="DSJ155" s="27"/>
      <c r="DSK155" s="27"/>
      <c r="DSL155" s="27"/>
      <c r="DSM155" s="27"/>
      <c r="DSN155" s="27"/>
      <c r="DSO155" s="27"/>
      <c r="DSP155" s="27"/>
      <c r="DSQ155" s="27"/>
      <c r="DSR155" s="27"/>
      <c r="DSS155" s="27"/>
      <c r="DST155" s="27"/>
      <c r="DSU155" s="27"/>
      <c r="DSV155" s="27"/>
      <c r="DSW155" s="27"/>
      <c r="DSX155" s="27"/>
      <c r="DSY155" s="27"/>
      <c r="DSZ155" s="27"/>
      <c r="DTA155" s="27"/>
      <c r="DTB155" s="27"/>
      <c r="DTC155" s="27"/>
      <c r="DTD155" s="27"/>
      <c r="DTE155" s="27"/>
      <c r="DTF155" s="27"/>
      <c r="DTG155" s="27"/>
      <c r="DTH155" s="27"/>
      <c r="DTI155" s="27"/>
      <c r="DTJ155" s="27"/>
      <c r="DTK155" s="27"/>
      <c r="DTL155" s="27"/>
      <c r="DTM155" s="27"/>
      <c r="DTN155" s="27"/>
      <c r="DTO155" s="27"/>
      <c r="DTP155" s="27"/>
      <c r="DTQ155" s="27"/>
      <c r="DTR155" s="27"/>
      <c r="DTS155" s="27"/>
      <c r="DTT155" s="27"/>
      <c r="DTU155" s="27"/>
      <c r="DTV155" s="27"/>
      <c r="DTW155" s="27"/>
      <c r="DTX155" s="27"/>
      <c r="DTY155" s="27"/>
      <c r="DTZ155" s="27"/>
      <c r="DUA155" s="27"/>
      <c r="DUB155" s="27"/>
      <c r="DUC155" s="27"/>
      <c r="DUD155" s="27"/>
      <c r="DUE155" s="27"/>
      <c r="DUF155" s="27"/>
      <c r="DUG155" s="27"/>
      <c r="DUH155" s="27"/>
      <c r="DUI155" s="27"/>
      <c r="DUJ155" s="27"/>
      <c r="DUK155" s="27"/>
      <c r="DUL155" s="27"/>
      <c r="DUM155" s="27"/>
      <c r="DUN155" s="27"/>
      <c r="DUO155" s="27"/>
      <c r="DUP155" s="27"/>
      <c r="DUQ155" s="27"/>
      <c r="DUR155" s="27"/>
      <c r="DUS155" s="27"/>
      <c r="DUT155" s="27"/>
      <c r="DUU155" s="27"/>
      <c r="DUV155" s="27"/>
      <c r="DUW155" s="27"/>
      <c r="DUX155" s="27"/>
      <c r="DUY155" s="27"/>
      <c r="DUZ155" s="27"/>
      <c r="DVA155" s="27"/>
      <c r="DVB155" s="27"/>
      <c r="DVC155" s="27"/>
      <c r="DVD155" s="27"/>
      <c r="DVE155" s="27"/>
      <c r="DVF155" s="27"/>
      <c r="DVG155" s="27"/>
      <c r="DVH155" s="27"/>
      <c r="DVI155" s="27"/>
      <c r="DVJ155" s="27"/>
      <c r="DVK155" s="27"/>
      <c r="DVL155" s="27"/>
      <c r="DVM155" s="27"/>
      <c r="DVN155" s="27"/>
      <c r="DVO155" s="27"/>
      <c r="DVP155" s="27"/>
      <c r="DVQ155" s="27"/>
      <c r="DVR155" s="27"/>
      <c r="DVS155" s="27"/>
      <c r="DVT155" s="27"/>
      <c r="DVU155" s="27"/>
      <c r="DVV155" s="27"/>
      <c r="DVW155" s="27"/>
      <c r="DVX155" s="27"/>
      <c r="DVY155" s="27"/>
      <c r="DVZ155" s="27"/>
      <c r="DWA155" s="27"/>
      <c r="DWB155" s="27"/>
      <c r="DWC155" s="27"/>
      <c r="DWD155" s="27"/>
      <c r="DWE155" s="27"/>
      <c r="DWF155" s="27"/>
      <c r="DWG155" s="27"/>
      <c r="DWH155" s="27"/>
      <c r="DWI155" s="27"/>
      <c r="DWJ155" s="27"/>
      <c r="DWK155" s="27"/>
      <c r="DWL155" s="27"/>
      <c r="DWM155" s="27"/>
      <c r="DWN155" s="27"/>
      <c r="DWO155" s="27"/>
      <c r="DWP155" s="27"/>
      <c r="DWQ155" s="27"/>
      <c r="DWR155" s="27"/>
      <c r="DWS155" s="27"/>
      <c r="DWT155" s="27"/>
      <c r="DWU155" s="27"/>
      <c r="DWV155" s="27"/>
      <c r="DWW155" s="27"/>
      <c r="DWX155" s="27"/>
      <c r="DWY155" s="27"/>
      <c r="DWZ155" s="27"/>
      <c r="DXA155" s="27"/>
      <c r="DXB155" s="27"/>
      <c r="DXC155" s="27"/>
      <c r="DXD155" s="27"/>
      <c r="DXE155" s="27"/>
      <c r="DXF155" s="27"/>
      <c r="DXG155" s="27"/>
      <c r="DXH155" s="27"/>
      <c r="DXI155" s="27"/>
      <c r="DXJ155" s="27"/>
      <c r="DXK155" s="27"/>
      <c r="DXL155" s="27"/>
      <c r="DXM155" s="27"/>
      <c r="DXN155" s="27"/>
      <c r="DXO155" s="27"/>
      <c r="DXP155" s="27"/>
      <c r="DXQ155" s="27"/>
      <c r="DXR155" s="27"/>
      <c r="DXS155" s="27"/>
      <c r="DXT155" s="27"/>
      <c r="DXU155" s="27"/>
      <c r="DXV155" s="27"/>
      <c r="DXW155" s="27"/>
      <c r="DXX155" s="27"/>
      <c r="DXY155" s="27"/>
      <c r="DXZ155" s="27"/>
      <c r="DYA155" s="27"/>
      <c r="DYB155" s="27"/>
      <c r="DYC155" s="27"/>
      <c r="DYD155" s="27"/>
      <c r="DYE155" s="27"/>
      <c r="DYF155" s="27"/>
      <c r="DYG155" s="27"/>
      <c r="DYH155" s="27"/>
      <c r="DYI155" s="27"/>
      <c r="DYJ155" s="27"/>
      <c r="DYK155" s="27"/>
      <c r="DYL155" s="27"/>
      <c r="DYM155" s="27"/>
      <c r="DYN155" s="27"/>
      <c r="DYO155" s="27"/>
      <c r="DYP155" s="27"/>
      <c r="DYQ155" s="27"/>
      <c r="DYR155" s="27"/>
      <c r="DYS155" s="27"/>
      <c r="DYT155" s="27"/>
      <c r="DYU155" s="27"/>
      <c r="DYV155" s="27"/>
      <c r="DYW155" s="27"/>
      <c r="DYX155" s="27"/>
      <c r="DYY155" s="27"/>
      <c r="DYZ155" s="27"/>
      <c r="DZA155" s="27"/>
      <c r="DZB155" s="27"/>
      <c r="DZC155" s="27"/>
      <c r="DZD155" s="27"/>
      <c r="DZE155" s="27"/>
      <c r="DZF155" s="27"/>
      <c r="DZG155" s="27"/>
      <c r="DZH155" s="27"/>
      <c r="DZI155" s="27"/>
      <c r="DZJ155" s="27"/>
      <c r="DZK155" s="27"/>
      <c r="DZL155" s="27"/>
      <c r="DZM155" s="27"/>
      <c r="DZN155" s="27"/>
      <c r="DZO155" s="27"/>
      <c r="DZP155" s="27"/>
      <c r="DZQ155" s="27"/>
      <c r="DZR155" s="27"/>
      <c r="DZS155" s="27"/>
      <c r="DZT155" s="27"/>
      <c r="DZU155" s="27"/>
      <c r="DZV155" s="27"/>
      <c r="DZW155" s="27"/>
      <c r="DZX155" s="27"/>
      <c r="DZY155" s="27"/>
      <c r="DZZ155" s="27"/>
      <c r="EAA155" s="27"/>
      <c r="EAB155" s="27"/>
      <c r="EAC155" s="27"/>
      <c r="EAD155" s="27"/>
      <c r="EAE155" s="27"/>
      <c r="EAF155" s="27"/>
      <c r="EAG155" s="27"/>
      <c r="EAH155" s="27"/>
      <c r="EAI155" s="27"/>
      <c r="EAJ155" s="27"/>
      <c r="EAK155" s="27"/>
      <c r="EAL155" s="27"/>
      <c r="EAM155" s="27"/>
      <c r="EAN155" s="27"/>
      <c r="EAO155" s="27"/>
      <c r="EAP155" s="27"/>
      <c r="EAQ155" s="27"/>
      <c r="EAR155" s="27"/>
      <c r="EAS155" s="27"/>
      <c r="EAT155" s="27"/>
      <c r="EAU155" s="27"/>
      <c r="EAV155" s="27"/>
      <c r="EAW155" s="27"/>
      <c r="EAX155" s="27"/>
      <c r="EAY155" s="27"/>
      <c r="EAZ155" s="27"/>
      <c r="EBA155" s="27"/>
      <c r="EBB155" s="27"/>
      <c r="EBC155" s="27"/>
      <c r="EBD155" s="27"/>
      <c r="EBE155" s="27"/>
      <c r="EBF155" s="27"/>
      <c r="EBG155" s="27"/>
      <c r="EBH155" s="27"/>
      <c r="EBI155" s="27"/>
      <c r="EBJ155" s="27"/>
      <c r="EBK155" s="27"/>
      <c r="EBL155" s="27"/>
      <c r="EBM155" s="27"/>
      <c r="EBN155" s="27"/>
      <c r="EBO155" s="27"/>
      <c r="EBP155" s="27"/>
      <c r="EBQ155" s="27"/>
      <c r="EBR155" s="27"/>
      <c r="EBS155" s="27"/>
      <c r="EBT155" s="27"/>
      <c r="EBU155" s="27"/>
      <c r="EBV155" s="27"/>
      <c r="EBW155" s="27"/>
      <c r="EBX155" s="27"/>
      <c r="EBY155" s="27"/>
      <c r="EBZ155" s="27"/>
      <c r="ECA155" s="27"/>
      <c r="ECB155" s="27"/>
      <c r="ECC155" s="27"/>
      <c r="ECD155" s="27"/>
      <c r="ECE155" s="27"/>
      <c r="ECF155" s="27"/>
      <c r="ECG155" s="27"/>
      <c r="ECH155" s="27"/>
      <c r="ECI155" s="27"/>
      <c r="ECJ155" s="27"/>
      <c r="ECK155" s="27"/>
      <c r="ECL155" s="27"/>
      <c r="ECM155" s="27"/>
      <c r="ECN155" s="27"/>
      <c r="ECO155" s="27"/>
      <c r="ECP155" s="27"/>
      <c r="ECQ155" s="27"/>
      <c r="ECR155" s="27"/>
      <c r="ECS155" s="27"/>
      <c r="ECT155" s="27"/>
      <c r="ECU155" s="27"/>
      <c r="ECV155" s="27"/>
      <c r="ECW155" s="27"/>
      <c r="ECX155" s="27"/>
      <c r="ECY155" s="27"/>
      <c r="ECZ155" s="27"/>
      <c r="EDA155" s="27"/>
      <c r="EDB155" s="27"/>
      <c r="EDC155" s="27"/>
      <c r="EDD155" s="27"/>
      <c r="EDE155" s="27"/>
      <c r="EDF155" s="27"/>
      <c r="EDG155" s="27"/>
      <c r="EDH155" s="27"/>
      <c r="EDI155" s="27"/>
      <c r="EDJ155" s="27"/>
      <c r="EDK155" s="27"/>
      <c r="EDL155" s="27"/>
      <c r="EDM155" s="27"/>
      <c r="EDN155" s="27"/>
      <c r="EDO155" s="27"/>
      <c r="EDP155" s="27"/>
      <c r="EDQ155" s="27"/>
      <c r="EDR155" s="27"/>
      <c r="EDS155" s="27"/>
      <c r="EDT155" s="27"/>
      <c r="EDU155" s="27"/>
      <c r="EDV155" s="27"/>
      <c r="EDW155" s="27"/>
      <c r="EDX155" s="27"/>
      <c r="EDY155" s="27"/>
      <c r="EDZ155" s="27"/>
      <c r="EEA155" s="27"/>
      <c r="EEB155" s="27"/>
      <c r="EEC155" s="27"/>
      <c r="EED155" s="27"/>
      <c r="EEE155" s="27"/>
      <c r="EEF155" s="27"/>
      <c r="EEG155" s="27"/>
      <c r="EEH155" s="27"/>
      <c r="EEI155" s="27"/>
      <c r="EEJ155" s="27"/>
      <c r="EEK155" s="27"/>
      <c r="EEL155" s="27"/>
      <c r="EEM155" s="27"/>
      <c r="EEN155" s="27"/>
      <c r="EEO155" s="27"/>
      <c r="EEP155" s="27"/>
      <c r="EEQ155" s="27"/>
      <c r="EER155" s="27"/>
      <c r="EES155" s="27"/>
      <c r="EET155" s="27"/>
      <c r="EEU155" s="27"/>
      <c r="EEV155" s="27"/>
      <c r="EEW155" s="27"/>
      <c r="EEX155" s="27"/>
      <c r="EEY155" s="27"/>
      <c r="EEZ155" s="27"/>
      <c r="EFA155" s="27"/>
      <c r="EFB155" s="27"/>
      <c r="EFC155" s="27"/>
      <c r="EFD155" s="27"/>
      <c r="EFE155" s="27"/>
      <c r="EFF155" s="27"/>
      <c r="EFG155" s="27"/>
      <c r="EFH155" s="27"/>
      <c r="EFI155" s="27"/>
      <c r="EFJ155" s="27"/>
      <c r="EFK155" s="27"/>
      <c r="EFL155" s="27"/>
      <c r="EFM155" s="27"/>
      <c r="EFN155" s="27"/>
      <c r="EFO155" s="27"/>
      <c r="EFP155" s="27"/>
      <c r="EFQ155" s="27"/>
      <c r="EFR155" s="27"/>
      <c r="EFS155" s="27"/>
      <c r="EFT155" s="27"/>
      <c r="EFU155" s="27"/>
      <c r="EFV155" s="27"/>
      <c r="EFW155" s="27"/>
      <c r="EFX155" s="27"/>
      <c r="EFY155" s="27"/>
      <c r="EFZ155" s="27"/>
      <c r="EGA155" s="27"/>
      <c r="EGB155" s="27"/>
      <c r="EGC155" s="27"/>
      <c r="EGD155" s="27"/>
      <c r="EGE155" s="27"/>
      <c r="EGF155" s="27"/>
      <c r="EGG155" s="27"/>
      <c r="EGH155" s="27"/>
      <c r="EGI155" s="27"/>
      <c r="EGJ155" s="27"/>
      <c r="EGK155" s="27"/>
      <c r="EGL155" s="27"/>
      <c r="EGM155" s="27"/>
      <c r="EGN155" s="27"/>
      <c r="EGO155" s="27"/>
      <c r="EGP155" s="27"/>
      <c r="EGQ155" s="27"/>
      <c r="EGR155" s="27"/>
      <c r="EGS155" s="27"/>
      <c r="EGT155" s="27"/>
      <c r="EGU155" s="27"/>
      <c r="EGV155" s="27"/>
      <c r="EGW155" s="27"/>
      <c r="EGX155" s="27"/>
      <c r="EGY155" s="27"/>
      <c r="EGZ155" s="27"/>
      <c r="EHA155" s="27"/>
      <c r="EHB155" s="27"/>
      <c r="EHC155" s="27"/>
      <c r="EHD155" s="27"/>
      <c r="EHE155" s="27"/>
      <c r="EHF155" s="27"/>
      <c r="EHG155" s="27"/>
      <c r="EHH155" s="27"/>
      <c r="EHI155" s="27"/>
      <c r="EHJ155" s="27"/>
      <c r="EHK155" s="27"/>
      <c r="EHL155" s="27"/>
      <c r="EHM155" s="27"/>
      <c r="EHN155" s="27"/>
      <c r="EHO155" s="27"/>
      <c r="EHP155" s="27"/>
      <c r="EHQ155" s="27"/>
      <c r="EHR155" s="27"/>
      <c r="EHS155" s="27"/>
      <c r="EHT155" s="27"/>
      <c r="EHU155" s="27"/>
      <c r="EHV155" s="27"/>
      <c r="EHW155" s="27"/>
      <c r="EHX155" s="27"/>
      <c r="EHY155" s="27"/>
      <c r="EHZ155" s="27"/>
      <c r="EIA155" s="27"/>
      <c r="EIB155" s="27"/>
      <c r="EIC155" s="27"/>
      <c r="EID155" s="27"/>
      <c r="EIE155" s="27"/>
      <c r="EIF155" s="27"/>
      <c r="EIG155" s="27"/>
      <c r="EIH155" s="27"/>
      <c r="EII155" s="27"/>
      <c r="EIJ155" s="27"/>
      <c r="EIK155" s="27"/>
      <c r="EIL155" s="27"/>
      <c r="EIM155" s="27"/>
      <c r="EIN155" s="27"/>
      <c r="EIO155" s="27"/>
      <c r="EIP155" s="27"/>
      <c r="EIQ155" s="27"/>
      <c r="EIR155" s="27"/>
      <c r="EIS155" s="27"/>
      <c r="EIT155" s="27"/>
      <c r="EIU155" s="27"/>
      <c r="EIV155" s="27"/>
      <c r="EIW155" s="27"/>
      <c r="EIX155" s="27"/>
      <c r="EIY155" s="27"/>
      <c r="EIZ155" s="27"/>
      <c r="EJA155" s="27"/>
      <c r="EJB155" s="27"/>
      <c r="EJC155" s="27"/>
      <c r="EJD155" s="27"/>
      <c r="EJE155" s="27"/>
      <c r="EJF155" s="27"/>
      <c r="EJG155" s="27"/>
      <c r="EJH155" s="27"/>
      <c r="EJI155" s="27"/>
      <c r="EJJ155" s="27"/>
      <c r="EJK155" s="27"/>
      <c r="EJL155" s="27"/>
      <c r="EJM155" s="27"/>
      <c r="EJN155" s="27"/>
      <c r="EJO155" s="27"/>
      <c r="EJP155" s="27"/>
      <c r="EJQ155" s="27"/>
      <c r="EJR155" s="27"/>
      <c r="EJS155" s="27"/>
      <c r="EJT155" s="27"/>
      <c r="EJU155" s="27"/>
      <c r="EJV155" s="27"/>
      <c r="EJW155" s="27"/>
      <c r="EJX155" s="27"/>
      <c r="EJY155" s="27"/>
      <c r="EJZ155" s="27"/>
      <c r="EKA155" s="27"/>
      <c r="EKB155" s="27"/>
      <c r="EKC155" s="27"/>
      <c r="EKD155" s="27"/>
      <c r="EKE155" s="27"/>
      <c r="EKF155" s="27"/>
      <c r="EKG155" s="27"/>
      <c r="EKH155" s="27"/>
      <c r="EKI155" s="27"/>
      <c r="EKJ155" s="27"/>
      <c r="EKK155" s="27"/>
      <c r="EKL155" s="27"/>
      <c r="EKM155" s="27"/>
      <c r="EKN155" s="27"/>
      <c r="EKO155" s="27"/>
      <c r="EKP155" s="27"/>
      <c r="EKQ155" s="27"/>
      <c r="EKR155" s="27"/>
      <c r="EKS155" s="27"/>
      <c r="EKT155" s="27"/>
      <c r="EKU155" s="27"/>
      <c r="EKV155" s="27"/>
      <c r="EKW155" s="27"/>
      <c r="EKX155" s="27"/>
      <c r="EKY155" s="27"/>
      <c r="EKZ155" s="27"/>
      <c r="ELA155" s="27"/>
      <c r="ELB155" s="27"/>
      <c r="ELC155" s="27"/>
      <c r="ELD155" s="27"/>
      <c r="ELE155" s="27"/>
      <c r="ELF155" s="27"/>
      <c r="ELG155" s="27"/>
      <c r="ELH155" s="27"/>
      <c r="ELI155" s="27"/>
      <c r="ELJ155" s="27"/>
      <c r="ELK155" s="27"/>
      <c r="ELL155" s="27"/>
      <c r="ELM155" s="27"/>
      <c r="ELN155" s="27"/>
      <c r="ELO155" s="27"/>
      <c r="ELP155" s="27"/>
      <c r="ELQ155" s="27"/>
      <c r="ELR155" s="27"/>
      <c r="ELS155" s="27"/>
      <c r="ELT155" s="27"/>
      <c r="ELU155" s="27"/>
      <c r="ELV155" s="27"/>
      <c r="ELW155" s="27"/>
      <c r="ELX155" s="27"/>
      <c r="ELY155" s="27"/>
      <c r="ELZ155" s="27"/>
      <c r="EMA155" s="27"/>
      <c r="EMB155" s="27"/>
      <c r="EMC155" s="27"/>
      <c r="EMD155" s="27"/>
      <c r="EME155" s="27"/>
      <c r="EMF155" s="27"/>
      <c r="EMG155" s="27"/>
      <c r="EMH155" s="27"/>
      <c r="EMI155" s="27"/>
      <c r="EMJ155" s="27"/>
      <c r="EMK155" s="27"/>
      <c r="EML155" s="27"/>
      <c r="EMM155" s="27"/>
      <c r="EMN155" s="27"/>
      <c r="EMO155" s="27"/>
      <c r="EMP155" s="27"/>
      <c r="EMQ155" s="27"/>
      <c r="EMR155" s="27"/>
      <c r="EMS155" s="27"/>
      <c r="EMT155" s="27"/>
      <c r="EMU155" s="27"/>
      <c r="EMV155" s="27"/>
      <c r="EMW155" s="27"/>
      <c r="EMX155" s="27"/>
      <c r="EMY155" s="27"/>
      <c r="EMZ155" s="27"/>
      <c r="ENA155" s="27"/>
      <c r="ENB155" s="27"/>
      <c r="ENC155" s="27"/>
      <c r="END155" s="27"/>
      <c r="ENE155" s="27"/>
      <c r="ENF155" s="27"/>
      <c r="ENG155" s="27"/>
      <c r="ENH155" s="27"/>
      <c r="ENI155" s="27"/>
      <c r="ENJ155" s="27"/>
      <c r="ENK155" s="27"/>
      <c r="ENL155" s="27"/>
      <c r="ENM155" s="27"/>
      <c r="ENN155" s="27"/>
      <c r="ENO155" s="27"/>
      <c r="ENP155" s="27"/>
      <c r="ENQ155" s="27"/>
      <c r="ENR155" s="27"/>
      <c r="ENS155" s="27"/>
      <c r="ENT155" s="27"/>
      <c r="ENU155" s="27"/>
      <c r="ENV155" s="27"/>
      <c r="ENW155" s="27"/>
      <c r="ENX155" s="27"/>
      <c r="ENY155" s="27"/>
      <c r="ENZ155" s="27"/>
      <c r="EOA155" s="27"/>
      <c r="EOB155" s="27"/>
      <c r="EOC155" s="27"/>
      <c r="EOD155" s="27"/>
      <c r="EOE155" s="27"/>
      <c r="EOF155" s="27"/>
      <c r="EOG155" s="27"/>
      <c r="EOH155" s="27"/>
      <c r="EOI155" s="27"/>
      <c r="EOJ155" s="27"/>
      <c r="EOK155" s="27"/>
      <c r="EOL155" s="27"/>
      <c r="EOM155" s="27"/>
      <c r="EON155" s="27"/>
      <c r="EOO155" s="27"/>
      <c r="EOP155" s="27"/>
      <c r="EOQ155" s="27"/>
      <c r="EOR155" s="27"/>
      <c r="EOS155" s="27"/>
      <c r="EOT155" s="27"/>
      <c r="EOU155" s="27"/>
      <c r="EOV155" s="27"/>
      <c r="EOW155" s="27"/>
      <c r="EOX155" s="27"/>
      <c r="EOY155" s="27"/>
      <c r="EOZ155" s="27"/>
      <c r="EPA155" s="27"/>
      <c r="EPB155" s="27"/>
      <c r="EPC155" s="27"/>
      <c r="EPD155" s="27"/>
      <c r="EPE155" s="27"/>
      <c r="EPF155" s="27"/>
      <c r="EPG155" s="27"/>
      <c r="EPH155" s="27"/>
      <c r="EPI155" s="27"/>
      <c r="EPJ155" s="27"/>
      <c r="EPK155" s="27"/>
      <c r="EPL155" s="27"/>
      <c r="EPM155" s="27"/>
      <c r="EPN155" s="27"/>
      <c r="EPO155" s="27"/>
      <c r="EPP155" s="27"/>
      <c r="EPQ155" s="27"/>
      <c r="EPR155" s="27"/>
      <c r="EPS155" s="27"/>
      <c r="EPT155" s="27"/>
      <c r="EPU155" s="27"/>
      <c r="EPV155" s="27"/>
      <c r="EPW155" s="27"/>
      <c r="EPX155" s="27"/>
      <c r="EPY155" s="27"/>
      <c r="EPZ155" s="27"/>
      <c r="EQA155" s="27"/>
      <c r="EQB155" s="27"/>
      <c r="EQC155" s="27"/>
      <c r="EQD155" s="27"/>
      <c r="EQE155" s="27"/>
      <c r="EQF155" s="27"/>
      <c r="EQG155" s="27"/>
      <c r="EQH155" s="27"/>
      <c r="EQI155" s="27"/>
      <c r="EQJ155" s="27"/>
      <c r="EQK155" s="27"/>
      <c r="EQL155" s="27"/>
      <c r="EQM155" s="27"/>
      <c r="EQN155" s="27"/>
      <c r="EQO155" s="27"/>
      <c r="EQP155" s="27"/>
      <c r="EQQ155" s="27"/>
      <c r="EQR155" s="27"/>
      <c r="EQS155" s="27"/>
      <c r="EQT155" s="27"/>
      <c r="EQU155" s="27"/>
      <c r="EQV155" s="27"/>
      <c r="EQW155" s="27"/>
      <c r="EQX155" s="27"/>
      <c r="EQY155" s="27"/>
      <c r="EQZ155" s="27"/>
      <c r="ERA155" s="27"/>
      <c r="ERB155" s="27"/>
      <c r="ERC155" s="27"/>
      <c r="ERD155" s="27"/>
      <c r="ERE155" s="27"/>
      <c r="ERF155" s="27"/>
      <c r="ERG155" s="27"/>
      <c r="ERH155" s="27"/>
      <c r="ERI155" s="27"/>
      <c r="ERJ155" s="27"/>
      <c r="ERK155" s="27"/>
      <c r="ERL155" s="27"/>
      <c r="ERM155" s="27"/>
      <c r="ERN155" s="27"/>
      <c r="ERO155" s="27"/>
      <c r="ERP155" s="27"/>
      <c r="ERQ155" s="27"/>
      <c r="ERR155" s="27"/>
      <c r="ERS155" s="27"/>
      <c r="ERT155" s="27"/>
      <c r="ERU155" s="27"/>
      <c r="ERV155" s="27"/>
      <c r="ERW155" s="27"/>
      <c r="ERX155" s="27"/>
      <c r="ERY155" s="27"/>
      <c r="ERZ155" s="27"/>
      <c r="ESA155" s="27"/>
      <c r="ESB155" s="27"/>
      <c r="ESC155" s="27"/>
      <c r="ESD155" s="27"/>
      <c r="ESE155" s="27"/>
      <c r="ESF155" s="27"/>
      <c r="ESG155" s="27"/>
      <c r="ESH155" s="27"/>
      <c r="ESI155" s="27"/>
      <c r="ESJ155" s="27"/>
      <c r="ESK155" s="27"/>
      <c r="ESL155" s="27"/>
      <c r="ESM155" s="27"/>
      <c r="ESN155" s="27"/>
      <c r="ESO155" s="27"/>
      <c r="ESP155" s="27"/>
      <c r="ESQ155" s="27"/>
      <c r="ESR155" s="27"/>
      <c r="ESS155" s="27"/>
      <c r="EST155" s="27"/>
      <c r="ESU155" s="27"/>
      <c r="ESV155" s="27"/>
      <c r="ESW155" s="27"/>
      <c r="ESX155" s="27"/>
      <c r="ESY155" s="27"/>
      <c r="ESZ155" s="27"/>
      <c r="ETA155" s="27"/>
      <c r="ETB155" s="27"/>
      <c r="ETC155" s="27"/>
      <c r="ETD155" s="27"/>
      <c r="ETE155" s="27"/>
      <c r="ETF155" s="27"/>
      <c r="ETG155" s="27"/>
      <c r="ETH155" s="27"/>
      <c r="ETI155" s="27"/>
      <c r="ETJ155" s="27"/>
      <c r="ETK155" s="27"/>
      <c r="ETL155" s="27"/>
      <c r="ETM155" s="27"/>
      <c r="ETN155" s="27"/>
      <c r="ETO155" s="27"/>
      <c r="ETP155" s="27"/>
      <c r="ETQ155" s="27"/>
      <c r="ETR155" s="27"/>
      <c r="ETS155" s="27"/>
      <c r="ETT155" s="27"/>
      <c r="ETU155" s="27"/>
      <c r="ETV155" s="27"/>
      <c r="ETW155" s="27"/>
      <c r="ETX155" s="27"/>
      <c r="ETY155" s="27"/>
      <c r="ETZ155" s="27"/>
      <c r="EUA155" s="27"/>
      <c r="EUB155" s="27"/>
      <c r="EUC155" s="27"/>
      <c r="EUD155" s="27"/>
      <c r="EUE155" s="27"/>
      <c r="EUF155" s="27"/>
      <c r="EUG155" s="27"/>
      <c r="EUH155" s="27"/>
      <c r="EUI155" s="27"/>
      <c r="EUJ155" s="27"/>
      <c r="EUK155" s="27"/>
      <c r="EUL155" s="27"/>
      <c r="EUM155" s="27"/>
      <c r="EUN155" s="27"/>
      <c r="EUO155" s="27"/>
      <c r="EUP155" s="27"/>
      <c r="EUQ155" s="27"/>
      <c r="EUR155" s="27"/>
      <c r="EUS155" s="27"/>
      <c r="EUT155" s="27"/>
      <c r="EUU155" s="27"/>
      <c r="EUV155" s="27"/>
      <c r="EUW155" s="27"/>
      <c r="EUX155" s="27"/>
      <c r="EUY155" s="27"/>
      <c r="EUZ155" s="27"/>
      <c r="EVA155" s="27"/>
      <c r="EVB155" s="27"/>
      <c r="EVC155" s="27"/>
      <c r="EVD155" s="27"/>
      <c r="EVE155" s="27"/>
      <c r="EVF155" s="27"/>
      <c r="EVG155" s="27"/>
      <c r="EVH155" s="27"/>
      <c r="EVI155" s="27"/>
      <c r="EVJ155" s="27"/>
      <c r="EVK155" s="27"/>
      <c r="EVL155" s="27"/>
      <c r="EVM155" s="27"/>
      <c r="EVN155" s="27"/>
      <c r="EVO155" s="27"/>
      <c r="EVP155" s="27"/>
      <c r="EVQ155" s="27"/>
      <c r="EVR155" s="27"/>
      <c r="EVS155" s="27"/>
      <c r="EVT155" s="27"/>
      <c r="EVU155" s="27"/>
      <c r="EVV155" s="27"/>
      <c r="EVW155" s="27"/>
      <c r="EVX155" s="27"/>
      <c r="EVY155" s="27"/>
      <c r="EVZ155" s="27"/>
      <c r="EWA155" s="27"/>
      <c r="EWB155" s="27"/>
      <c r="EWC155" s="27"/>
      <c r="EWD155" s="27"/>
      <c r="EWE155" s="27"/>
      <c r="EWF155" s="27"/>
      <c r="EWG155" s="27"/>
      <c r="EWH155" s="27"/>
      <c r="EWI155" s="27"/>
      <c r="EWJ155" s="27"/>
      <c r="EWK155" s="27"/>
      <c r="EWL155" s="27"/>
      <c r="EWM155" s="27"/>
      <c r="EWN155" s="27"/>
      <c r="EWO155" s="27"/>
      <c r="EWP155" s="27"/>
      <c r="EWQ155" s="27"/>
      <c r="EWR155" s="27"/>
      <c r="EWS155" s="27"/>
      <c r="EWT155" s="27"/>
      <c r="EWU155" s="27"/>
      <c r="EWV155" s="27"/>
      <c r="EWW155" s="27"/>
      <c r="EWX155" s="27"/>
      <c r="EWY155" s="27"/>
      <c r="EWZ155" s="27"/>
      <c r="EXA155" s="27"/>
      <c r="EXB155" s="27"/>
      <c r="EXC155" s="27"/>
      <c r="EXD155" s="27"/>
      <c r="EXE155" s="27"/>
      <c r="EXF155" s="27"/>
      <c r="EXG155" s="27"/>
      <c r="EXH155" s="27"/>
      <c r="EXI155" s="27"/>
      <c r="EXJ155" s="27"/>
      <c r="EXK155" s="27"/>
      <c r="EXL155" s="27"/>
      <c r="EXM155" s="27"/>
      <c r="EXN155" s="27"/>
      <c r="EXO155" s="27"/>
      <c r="EXP155" s="27"/>
      <c r="EXQ155" s="27"/>
      <c r="EXR155" s="27"/>
      <c r="EXS155" s="27"/>
      <c r="EXT155" s="27"/>
      <c r="EXU155" s="27"/>
      <c r="EXV155" s="27"/>
      <c r="EXW155" s="27"/>
      <c r="EXX155" s="27"/>
      <c r="EXY155" s="27"/>
      <c r="EXZ155" s="27"/>
      <c r="EYA155" s="27"/>
      <c r="EYB155" s="27"/>
      <c r="EYC155" s="27"/>
      <c r="EYD155" s="27"/>
      <c r="EYE155" s="27"/>
      <c r="EYF155" s="27"/>
      <c r="EYG155" s="27"/>
      <c r="EYH155" s="27"/>
      <c r="EYI155" s="27"/>
      <c r="EYJ155" s="27"/>
      <c r="EYK155" s="27"/>
      <c r="EYL155" s="27"/>
      <c r="EYM155" s="27"/>
      <c r="EYN155" s="27"/>
      <c r="EYO155" s="27"/>
      <c r="EYP155" s="27"/>
      <c r="EYQ155" s="27"/>
      <c r="EYR155" s="27"/>
      <c r="EYS155" s="27"/>
      <c r="EYT155" s="27"/>
      <c r="EYU155" s="27"/>
      <c r="EYV155" s="27"/>
      <c r="EYW155" s="27"/>
      <c r="EYX155" s="27"/>
      <c r="EYY155" s="27"/>
      <c r="EYZ155" s="27"/>
      <c r="EZA155" s="27"/>
      <c r="EZB155" s="27"/>
      <c r="EZC155" s="27"/>
      <c r="EZD155" s="27"/>
      <c r="EZE155" s="27"/>
      <c r="EZF155" s="27"/>
      <c r="EZG155" s="27"/>
      <c r="EZH155" s="27"/>
      <c r="EZI155" s="27"/>
      <c r="EZJ155" s="27"/>
      <c r="EZK155" s="27"/>
      <c r="EZL155" s="27"/>
      <c r="EZM155" s="27"/>
      <c r="EZN155" s="27"/>
      <c r="EZO155" s="27"/>
      <c r="EZP155" s="27"/>
      <c r="EZQ155" s="27"/>
      <c r="EZR155" s="27"/>
      <c r="EZS155" s="27"/>
      <c r="EZT155" s="27"/>
      <c r="EZU155" s="27"/>
      <c r="EZV155" s="27"/>
      <c r="EZW155" s="27"/>
      <c r="EZX155" s="27"/>
      <c r="EZY155" s="27"/>
      <c r="EZZ155" s="27"/>
      <c r="FAA155" s="27"/>
      <c r="FAB155" s="27"/>
      <c r="FAC155" s="27"/>
      <c r="FAD155" s="27"/>
      <c r="FAE155" s="27"/>
      <c r="FAF155" s="27"/>
      <c r="FAG155" s="27"/>
      <c r="FAH155" s="27"/>
      <c r="FAI155" s="27"/>
      <c r="FAJ155" s="27"/>
      <c r="FAK155" s="27"/>
      <c r="FAL155" s="27"/>
      <c r="FAM155" s="27"/>
      <c r="FAN155" s="27"/>
      <c r="FAO155" s="27"/>
      <c r="FAP155" s="27"/>
      <c r="FAQ155" s="27"/>
      <c r="FAR155" s="27"/>
      <c r="FAS155" s="27"/>
      <c r="FAT155" s="27"/>
      <c r="FAU155" s="27"/>
      <c r="FAV155" s="27"/>
      <c r="FAW155" s="27"/>
      <c r="FAX155" s="27"/>
      <c r="FAY155" s="27"/>
      <c r="FAZ155" s="27"/>
      <c r="FBA155" s="27"/>
      <c r="FBB155" s="27"/>
      <c r="FBC155" s="27"/>
      <c r="FBD155" s="27"/>
      <c r="FBE155" s="27"/>
      <c r="FBF155" s="27"/>
      <c r="FBG155" s="27"/>
      <c r="FBH155" s="27"/>
      <c r="FBI155" s="27"/>
      <c r="FBJ155" s="27"/>
      <c r="FBK155" s="27"/>
      <c r="FBL155" s="27"/>
      <c r="FBM155" s="27"/>
      <c r="FBN155" s="27"/>
      <c r="FBO155" s="27"/>
      <c r="FBP155" s="27"/>
      <c r="FBQ155" s="27"/>
      <c r="FBR155" s="27"/>
      <c r="FBS155" s="27"/>
      <c r="FBT155" s="27"/>
      <c r="FBU155" s="27"/>
      <c r="FBV155" s="27"/>
      <c r="FBW155" s="27"/>
      <c r="FBX155" s="27"/>
      <c r="FBY155" s="27"/>
      <c r="FBZ155" s="27"/>
      <c r="FCA155" s="27"/>
      <c r="FCB155" s="27"/>
      <c r="FCC155" s="27"/>
      <c r="FCD155" s="27"/>
      <c r="FCE155" s="27"/>
      <c r="FCF155" s="27"/>
      <c r="FCG155" s="27"/>
      <c r="FCH155" s="27"/>
      <c r="FCI155" s="27"/>
      <c r="FCJ155" s="27"/>
      <c r="FCK155" s="27"/>
      <c r="FCL155" s="27"/>
      <c r="FCM155" s="27"/>
      <c r="FCN155" s="27"/>
      <c r="FCO155" s="27"/>
      <c r="FCP155" s="27"/>
      <c r="FCQ155" s="27"/>
      <c r="FCR155" s="27"/>
      <c r="FCS155" s="27"/>
      <c r="FCT155" s="27"/>
      <c r="FCU155" s="27"/>
      <c r="FCV155" s="27"/>
      <c r="FCW155" s="27"/>
      <c r="FCX155" s="27"/>
      <c r="FCY155" s="27"/>
      <c r="FCZ155" s="27"/>
      <c r="FDA155" s="27"/>
      <c r="FDB155" s="27"/>
      <c r="FDC155" s="27"/>
      <c r="FDD155" s="27"/>
      <c r="FDE155" s="27"/>
      <c r="FDF155" s="27"/>
      <c r="FDG155" s="27"/>
      <c r="FDH155" s="27"/>
      <c r="FDI155" s="27"/>
      <c r="FDJ155" s="27"/>
      <c r="FDK155" s="27"/>
      <c r="FDL155" s="27"/>
      <c r="FDM155" s="27"/>
      <c r="FDN155" s="27"/>
      <c r="FDO155" s="27"/>
      <c r="FDP155" s="27"/>
      <c r="FDQ155" s="27"/>
      <c r="FDR155" s="27"/>
      <c r="FDS155" s="27"/>
      <c r="FDT155" s="27"/>
      <c r="FDU155" s="27"/>
      <c r="FDV155" s="27"/>
      <c r="FDW155" s="27"/>
      <c r="FDX155" s="27"/>
      <c r="FDY155" s="27"/>
      <c r="FDZ155" s="27"/>
      <c r="FEA155" s="27"/>
      <c r="FEB155" s="27"/>
      <c r="FEC155" s="27"/>
      <c r="FED155" s="27"/>
      <c r="FEE155" s="27"/>
      <c r="FEF155" s="27"/>
      <c r="FEG155" s="27"/>
      <c r="FEH155" s="27"/>
      <c r="FEI155" s="27"/>
      <c r="FEJ155" s="27"/>
      <c r="FEK155" s="27"/>
      <c r="FEL155" s="27"/>
      <c r="FEM155" s="27"/>
      <c r="FEN155" s="27"/>
      <c r="FEO155" s="27"/>
      <c r="FEP155" s="27"/>
      <c r="FEQ155" s="27"/>
      <c r="FER155" s="27"/>
      <c r="FES155" s="27"/>
      <c r="FET155" s="27"/>
      <c r="FEU155" s="27"/>
      <c r="FEV155" s="27"/>
      <c r="FEW155" s="27"/>
      <c r="FEX155" s="27"/>
      <c r="FEY155" s="27"/>
      <c r="FEZ155" s="27"/>
      <c r="FFA155" s="27"/>
      <c r="FFB155" s="27"/>
      <c r="FFC155" s="27"/>
      <c r="FFD155" s="27"/>
      <c r="FFE155" s="27"/>
      <c r="FFF155" s="27"/>
      <c r="FFG155" s="27"/>
      <c r="FFH155" s="27"/>
      <c r="FFI155" s="27"/>
      <c r="FFJ155" s="27"/>
      <c r="FFK155" s="27"/>
      <c r="FFL155" s="27"/>
      <c r="FFM155" s="27"/>
      <c r="FFN155" s="27"/>
      <c r="FFO155" s="27"/>
      <c r="FFP155" s="27"/>
      <c r="FFQ155" s="27"/>
      <c r="FFR155" s="27"/>
      <c r="FFS155" s="27"/>
      <c r="FFT155" s="27"/>
      <c r="FFU155" s="27"/>
      <c r="FFV155" s="27"/>
      <c r="FFW155" s="27"/>
      <c r="FFX155" s="27"/>
      <c r="FFY155" s="27"/>
      <c r="FFZ155" s="27"/>
      <c r="FGA155" s="27"/>
      <c r="FGB155" s="27"/>
      <c r="FGC155" s="27"/>
      <c r="FGD155" s="27"/>
      <c r="FGE155" s="27"/>
      <c r="FGF155" s="27"/>
      <c r="FGG155" s="27"/>
      <c r="FGH155" s="27"/>
      <c r="FGI155" s="27"/>
      <c r="FGJ155" s="27"/>
      <c r="FGK155" s="27"/>
      <c r="FGL155" s="27"/>
      <c r="FGM155" s="27"/>
      <c r="FGN155" s="27"/>
      <c r="FGO155" s="27"/>
      <c r="FGP155" s="27"/>
      <c r="FGQ155" s="27"/>
      <c r="FGR155" s="27"/>
      <c r="FGS155" s="27"/>
      <c r="FGT155" s="27"/>
      <c r="FGU155" s="27"/>
      <c r="FGV155" s="27"/>
      <c r="FGW155" s="27"/>
      <c r="FGX155" s="27"/>
      <c r="FGY155" s="27"/>
      <c r="FGZ155" s="27"/>
      <c r="FHA155" s="27"/>
      <c r="FHB155" s="27"/>
      <c r="FHC155" s="27"/>
      <c r="FHD155" s="27"/>
      <c r="FHE155" s="27"/>
      <c r="FHF155" s="27"/>
      <c r="FHG155" s="27"/>
      <c r="FHH155" s="27"/>
      <c r="FHI155" s="27"/>
      <c r="FHJ155" s="27"/>
      <c r="FHK155" s="27"/>
      <c r="FHL155" s="27"/>
      <c r="FHM155" s="27"/>
      <c r="FHN155" s="27"/>
      <c r="FHO155" s="27"/>
      <c r="FHP155" s="27"/>
      <c r="FHQ155" s="27"/>
      <c r="FHR155" s="27"/>
      <c r="FHS155" s="27"/>
      <c r="FHT155" s="27"/>
      <c r="FHU155" s="27"/>
      <c r="FHV155" s="27"/>
      <c r="FHW155" s="27"/>
      <c r="FHX155" s="27"/>
      <c r="FHY155" s="27"/>
      <c r="FHZ155" s="27"/>
      <c r="FIA155" s="27"/>
      <c r="FIB155" s="27"/>
      <c r="FIC155" s="27"/>
      <c r="FID155" s="27"/>
      <c r="FIE155" s="27"/>
      <c r="FIF155" s="27"/>
      <c r="FIG155" s="27"/>
      <c r="FIH155" s="27"/>
      <c r="FII155" s="27"/>
      <c r="FIJ155" s="27"/>
      <c r="FIK155" s="27"/>
      <c r="FIL155" s="27"/>
      <c r="FIM155" s="27"/>
      <c r="FIN155" s="27"/>
      <c r="FIO155" s="27"/>
      <c r="FIP155" s="27"/>
      <c r="FIQ155" s="27"/>
      <c r="FIR155" s="27"/>
      <c r="FIS155" s="27"/>
      <c r="FIT155" s="27"/>
      <c r="FIU155" s="27"/>
      <c r="FIV155" s="27"/>
      <c r="FIW155" s="27"/>
      <c r="FIX155" s="27"/>
      <c r="FIY155" s="27"/>
      <c r="FIZ155" s="27"/>
      <c r="FJA155" s="27"/>
      <c r="FJB155" s="27"/>
      <c r="FJC155" s="27"/>
      <c r="FJD155" s="27"/>
      <c r="FJE155" s="27"/>
      <c r="FJF155" s="27"/>
      <c r="FJG155" s="27"/>
      <c r="FJH155" s="27"/>
      <c r="FJI155" s="27"/>
      <c r="FJJ155" s="27"/>
      <c r="FJK155" s="27"/>
      <c r="FJL155" s="27"/>
      <c r="FJM155" s="27"/>
      <c r="FJN155" s="27"/>
      <c r="FJO155" s="27"/>
      <c r="FJP155" s="27"/>
      <c r="FJQ155" s="27"/>
      <c r="FJR155" s="27"/>
      <c r="FJS155" s="27"/>
      <c r="FJT155" s="27"/>
      <c r="FJU155" s="27"/>
      <c r="FJV155" s="27"/>
      <c r="FJW155" s="27"/>
      <c r="FJX155" s="27"/>
      <c r="FJY155" s="27"/>
      <c r="FJZ155" s="27"/>
      <c r="FKA155" s="27"/>
      <c r="FKB155" s="27"/>
      <c r="FKC155" s="27"/>
      <c r="FKD155" s="27"/>
      <c r="FKE155" s="27"/>
      <c r="FKF155" s="27"/>
      <c r="FKG155" s="27"/>
      <c r="FKH155" s="27"/>
      <c r="FKI155" s="27"/>
      <c r="FKJ155" s="27"/>
      <c r="FKK155" s="27"/>
      <c r="FKL155" s="27"/>
      <c r="FKM155" s="27"/>
      <c r="FKN155" s="27"/>
      <c r="FKO155" s="27"/>
      <c r="FKP155" s="27"/>
      <c r="FKQ155" s="27"/>
      <c r="FKR155" s="27"/>
      <c r="FKS155" s="27"/>
      <c r="FKT155" s="27"/>
      <c r="FKU155" s="27"/>
      <c r="FKV155" s="27"/>
      <c r="FKW155" s="27"/>
      <c r="FKX155" s="27"/>
      <c r="FKY155" s="27"/>
      <c r="FKZ155" s="27"/>
      <c r="FLA155" s="27"/>
      <c r="FLB155" s="27"/>
      <c r="FLC155" s="27"/>
      <c r="FLD155" s="27"/>
      <c r="FLE155" s="27"/>
      <c r="FLF155" s="27"/>
      <c r="FLG155" s="27"/>
      <c r="FLH155" s="27"/>
      <c r="FLI155" s="27"/>
      <c r="FLJ155" s="27"/>
      <c r="FLK155" s="27"/>
      <c r="FLL155" s="27"/>
      <c r="FLM155" s="27"/>
      <c r="FLN155" s="27"/>
      <c r="FLO155" s="27"/>
      <c r="FLP155" s="27"/>
      <c r="FLQ155" s="27"/>
      <c r="FLR155" s="27"/>
      <c r="FLS155" s="27"/>
      <c r="FLT155" s="27"/>
      <c r="FLU155" s="27"/>
      <c r="FLV155" s="27"/>
      <c r="FLW155" s="27"/>
      <c r="FLX155" s="27"/>
      <c r="FLY155" s="27"/>
      <c r="FLZ155" s="27"/>
      <c r="FMA155" s="27"/>
      <c r="FMB155" s="27"/>
      <c r="FMC155" s="27"/>
      <c r="FMD155" s="27"/>
      <c r="FME155" s="27"/>
      <c r="FMF155" s="27"/>
      <c r="FMG155" s="27"/>
      <c r="FMH155" s="27"/>
      <c r="FMI155" s="27"/>
      <c r="FMJ155" s="27"/>
      <c r="FMK155" s="27"/>
      <c r="FML155" s="27"/>
      <c r="FMM155" s="27"/>
      <c r="FMN155" s="27"/>
      <c r="FMO155" s="27"/>
      <c r="FMP155" s="27"/>
      <c r="FMQ155" s="27"/>
      <c r="FMR155" s="27"/>
      <c r="FMS155" s="27"/>
      <c r="FMT155" s="27"/>
      <c r="FMU155" s="27"/>
      <c r="FMV155" s="27"/>
      <c r="FMW155" s="27"/>
      <c r="FMX155" s="27"/>
      <c r="FMY155" s="27"/>
      <c r="FMZ155" s="27"/>
      <c r="FNA155" s="27"/>
      <c r="FNB155" s="27"/>
      <c r="FNC155" s="27"/>
      <c r="FND155" s="27"/>
      <c r="FNE155" s="27"/>
      <c r="FNF155" s="27"/>
      <c r="FNG155" s="27"/>
      <c r="FNH155" s="27"/>
      <c r="FNI155" s="27"/>
      <c r="FNJ155" s="27"/>
      <c r="FNK155" s="27"/>
      <c r="FNL155" s="27"/>
      <c r="FNM155" s="27"/>
      <c r="FNN155" s="27"/>
      <c r="FNO155" s="27"/>
      <c r="FNP155" s="27"/>
      <c r="FNQ155" s="27"/>
      <c r="FNR155" s="27"/>
      <c r="FNS155" s="27"/>
      <c r="FNT155" s="27"/>
      <c r="FNU155" s="27"/>
      <c r="FNV155" s="27"/>
      <c r="FNW155" s="27"/>
      <c r="FNX155" s="27"/>
      <c r="FNY155" s="27"/>
      <c r="FNZ155" s="27"/>
      <c r="FOA155" s="27"/>
      <c r="FOB155" s="27"/>
      <c r="FOC155" s="27"/>
      <c r="FOD155" s="27"/>
      <c r="FOE155" s="27"/>
      <c r="FOF155" s="27"/>
      <c r="FOG155" s="27"/>
      <c r="FOH155" s="27"/>
      <c r="FOI155" s="27"/>
      <c r="FOJ155" s="27"/>
      <c r="FOK155" s="27"/>
      <c r="FOL155" s="27"/>
      <c r="FOM155" s="27"/>
      <c r="FON155" s="27"/>
      <c r="FOO155" s="27"/>
      <c r="FOP155" s="27"/>
      <c r="FOQ155" s="27"/>
      <c r="FOR155" s="27"/>
      <c r="FOS155" s="27"/>
      <c r="FOT155" s="27"/>
      <c r="FOU155" s="27"/>
      <c r="FOV155" s="27"/>
      <c r="FOW155" s="27"/>
      <c r="FOX155" s="27"/>
      <c r="FOY155" s="27"/>
      <c r="FOZ155" s="27"/>
      <c r="FPA155" s="27"/>
      <c r="FPB155" s="27"/>
      <c r="FPC155" s="27"/>
      <c r="FPD155" s="27"/>
      <c r="FPE155" s="27"/>
      <c r="FPF155" s="27"/>
      <c r="FPG155" s="27"/>
      <c r="FPH155" s="27"/>
      <c r="FPI155" s="27"/>
      <c r="FPJ155" s="27"/>
      <c r="FPK155" s="27"/>
      <c r="FPL155" s="27"/>
      <c r="FPM155" s="27"/>
      <c r="FPN155" s="27"/>
      <c r="FPO155" s="27"/>
      <c r="FPP155" s="27"/>
      <c r="FPQ155" s="27"/>
      <c r="FPR155" s="27"/>
      <c r="FPS155" s="27"/>
      <c r="FPT155" s="27"/>
      <c r="FPU155" s="27"/>
      <c r="FPV155" s="27"/>
      <c r="FPW155" s="27"/>
      <c r="FPX155" s="27"/>
      <c r="FPY155" s="27"/>
      <c r="FPZ155" s="27"/>
      <c r="FQA155" s="27"/>
      <c r="FQB155" s="27"/>
      <c r="FQC155" s="27"/>
      <c r="FQD155" s="27"/>
      <c r="FQE155" s="27"/>
      <c r="FQF155" s="27"/>
      <c r="FQG155" s="27"/>
      <c r="FQH155" s="27"/>
      <c r="FQI155" s="27"/>
      <c r="FQJ155" s="27"/>
      <c r="FQK155" s="27"/>
      <c r="FQL155" s="27"/>
      <c r="FQM155" s="27"/>
      <c r="FQN155" s="27"/>
      <c r="FQO155" s="27"/>
      <c r="FQP155" s="27"/>
      <c r="FQQ155" s="27"/>
      <c r="FQR155" s="27"/>
      <c r="FQS155" s="27"/>
      <c r="FQT155" s="27"/>
      <c r="FQU155" s="27"/>
      <c r="FQV155" s="27"/>
      <c r="FQW155" s="27"/>
      <c r="FQX155" s="27"/>
      <c r="FQY155" s="27"/>
      <c r="FQZ155" s="27"/>
      <c r="FRA155" s="27"/>
      <c r="FRB155" s="27"/>
      <c r="FRC155" s="27"/>
      <c r="FRD155" s="27"/>
      <c r="FRE155" s="27"/>
      <c r="FRF155" s="27"/>
      <c r="FRG155" s="27"/>
      <c r="FRH155" s="27"/>
      <c r="FRI155" s="27"/>
      <c r="FRJ155" s="27"/>
      <c r="FRK155" s="27"/>
      <c r="FRL155" s="27"/>
      <c r="FRM155" s="27"/>
      <c r="FRN155" s="27"/>
      <c r="FRO155" s="27"/>
      <c r="FRP155" s="27"/>
      <c r="FRQ155" s="27"/>
      <c r="FRR155" s="27"/>
      <c r="FRS155" s="27"/>
      <c r="FRT155" s="27"/>
      <c r="FRU155" s="27"/>
      <c r="FRV155" s="27"/>
      <c r="FRW155" s="27"/>
      <c r="FRX155" s="27"/>
      <c r="FRY155" s="27"/>
      <c r="FRZ155" s="27"/>
      <c r="FSA155" s="27"/>
      <c r="FSB155" s="27"/>
      <c r="FSC155" s="27"/>
      <c r="FSD155" s="27"/>
      <c r="FSE155" s="27"/>
      <c r="FSF155" s="27"/>
      <c r="FSG155" s="27"/>
      <c r="FSH155" s="27"/>
      <c r="FSI155" s="27"/>
      <c r="FSJ155" s="27"/>
      <c r="FSK155" s="27"/>
      <c r="FSL155" s="27"/>
      <c r="FSM155" s="27"/>
      <c r="FSN155" s="27"/>
      <c r="FSO155" s="27"/>
      <c r="FSP155" s="27"/>
      <c r="FSQ155" s="27"/>
      <c r="FSR155" s="27"/>
      <c r="FSS155" s="27"/>
      <c r="FST155" s="27"/>
      <c r="FSU155" s="27"/>
      <c r="FSV155" s="27"/>
      <c r="FSW155" s="27"/>
      <c r="FSX155" s="27"/>
      <c r="FSY155" s="27"/>
      <c r="FSZ155" s="27"/>
      <c r="FTA155" s="27"/>
      <c r="FTB155" s="27"/>
      <c r="FTC155" s="27"/>
      <c r="FTD155" s="27"/>
      <c r="FTE155" s="27"/>
      <c r="FTF155" s="27"/>
      <c r="FTG155" s="27"/>
      <c r="FTH155" s="27"/>
      <c r="FTI155" s="27"/>
      <c r="FTJ155" s="27"/>
      <c r="FTK155" s="27"/>
      <c r="FTL155" s="27"/>
      <c r="FTM155" s="27"/>
      <c r="FTN155" s="27"/>
      <c r="FTO155" s="27"/>
      <c r="FTP155" s="27"/>
      <c r="FTQ155" s="27"/>
      <c r="FTR155" s="27"/>
      <c r="FTS155" s="27"/>
      <c r="FTT155" s="27"/>
      <c r="FTU155" s="27"/>
      <c r="FTV155" s="27"/>
      <c r="FTW155" s="27"/>
      <c r="FTX155" s="27"/>
      <c r="FTY155" s="27"/>
      <c r="FTZ155" s="27"/>
      <c r="FUA155" s="27"/>
      <c r="FUB155" s="27"/>
      <c r="FUC155" s="27"/>
      <c r="FUD155" s="27"/>
      <c r="FUE155" s="27"/>
      <c r="FUF155" s="27"/>
      <c r="FUG155" s="27"/>
      <c r="FUH155" s="27"/>
      <c r="FUI155" s="27"/>
      <c r="FUJ155" s="27"/>
      <c r="FUK155" s="27"/>
      <c r="FUL155" s="27"/>
      <c r="FUM155" s="27"/>
      <c r="FUN155" s="27"/>
      <c r="FUO155" s="27"/>
      <c r="FUP155" s="27"/>
      <c r="FUQ155" s="27"/>
      <c r="FUR155" s="27"/>
      <c r="FUS155" s="27"/>
      <c r="FUT155" s="27"/>
      <c r="FUU155" s="27"/>
      <c r="FUV155" s="27"/>
      <c r="FUW155" s="27"/>
      <c r="FUX155" s="27"/>
      <c r="FUY155" s="27"/>
      <c r="FUZ155" s="27"/>
      <c r="FVA155" s="27"/>
      <c r="FVB155" s="27"/>
      <c r="FVC155" s="27"/>
      <c r="FVD155" s="27"/>
      <c r="FVE155" s="27"/>
      <c r="FVF155" s="27"/>
      <c r="FVG155" s="27"/>
      <c r="FVH155" s="27"/>
      <c r="FVI155" s="27"/>
      <c r="FVJ155" s="27"/>
      <c r="FVK155" s="27"/>
      <c r="FVL155" s="27"/>
      <c r="FVM155" s="27"/>
      <c r="FVN155" s="27"/>
      <c r="FVO155" s="27"/>
      <c r="FVP155" s="27"/>
      <c r="FVQ155" s="27"/>
      <c r="FVR155" s="27"/>
      <c r="FVS155" s="27"/>
      <c r="FVT155" s="27"/>
      <c r="FVU155" s="27"/>
      <c r="FVV155" s="27"/>
      <c r="FVW155" s="27"/>
      <c r="FVX155" s="27"/>
      <c r="FVY155" s="27"/>
      <c r="FVZ155" s="27"/>
      <c r="FWA155" s="27"/>
      <c r="FWB155" s="27"/>
      <c r="FWC155" s="27"/>
      <c r="FWD155" s="27"/>
      <c r="FWE155" s="27"/>
      <c r="FWF155" s="27"/>
      <c r="FWG155" s="27"/>
      <c r="FWH155" s="27"/>
      <c r="FWI155" s="27"/>
      <c r="FWJ155" s="27"/>
      <c r="FWK155" s="27"/>
      <c r="FWL155" s="27"/>
      <c r="FWM155" s="27"/>
      <c r="FWN155" s="27"/>
      <c r="FWO155" s="27"/>
      <c r="FWP155" s="27"/>
      <c r="FWQ155" s="27"/>
      <c r="FWR155" s="27"/>
      <c r="FWS155" s="27"/>
      <c r="FWT155" s="27"/>
      <c r="FWU155" s="27"/>
      <c r="FWV155" s="27"/>
      <c r="FWW155" s="27"/>
      <c r="FWX155" s="27"/>
      <c r="FWY155" s="27"/>
      <c r="FWZ155" s="27"/>
      <c r="FXA155" s="27"/>
      <c r="FXB155" s="27"/>
      <c r="FXC155" s="27"/>
      <c r="FXD155" s="27"/>
      <c r="FXE155" s="27"/>
      <c r="FXF155" s="27"/>
      <c r="FXG155" s="27"/>
      <c r="FXH155" s="27"/>
      <c r="FXI155" s="27"/>
      <c r="FXJ155" s="27"/>
      <c r="FXK155" s="27"/>
      <c r="FXL155" s="27"/>
      <c r="FXM155" s="27"/>
      <c r="FXN155" s="27"/>
      <c r="FXO155" s="27"/>
      <c r="FXP155" s="27"/>
      <c r="FXQ155" s="27"/>
      <c r="FXR155" s="27"/>
      <c r="FXS155" s="27"/>
      <c r="FXT155" s="27"/>
      <c r="FXU155" s="27"/>
      <c r="FXV155" s="27"/>
      <c r="FXW155" s="27"/>
      <c r="FXX155" s="27"/>
      <c r="FXY155" s="27"/>
      <c r="FXZ155" s="27"/>
      <c r="FYA155" s="27"/>
      <c r="FYB155" s="27"/>
      <c r="FYC155" s="27"/>
      <c r="FYD155" s="27"/>
      <c r="FYE155" s="27"/>
      <c r="FYF155" s="27"/>
      <c r="FYG155" s="27"/>
      <c r="FYH155" s="27"/>
      <c r="FYI155" s="27"/>
      <c r="FYJ155" s="27"/>
      <c r="FYK155" s="27"/>
      <c r="FYL155" s="27"/>
      <c r="FYM155" s="27"/>
      <c r="FYN155" s="27"/>
      <c r="FYO155" s="27"/>
      <c r="FYP155" s="27"/>
      <c r="FYQ155" s="27"/>
      <c r="FYR155" s="27"/>
      <c r="FYS155" s="27"/>
      <c r="FYT155" s="27"/>
      <c r="FYU155" s="27"/>
      <c r="FYV155" s="27"/>
      <c r="FYW155" s="27"/>
      <c r="FYX155" s="27"/>
      <c r="FYY155" s="27"/>
      <c r="FYZ155" s="27"/>
      <c r="FZA155" s="27"/>
      <c r="FZB155" s="27"/>
      <c r="FZC155" s="27"/>
      <c r="FZD155" s="27"/>
      <c r="FZE155" s="27"/>
      <c r="FZF155" s="27"/>
      <c r="FZG155" s="27"/>
      <c r="FZH155" s="27"/>
      <c r="FZI155" s="27"/>
      <c r="FZJ155" s="27"/>
      <c r="FZK155" s="27"/>
      <c r="FZL155" s="27"/>
      <c r="FZM155" s="27"/>
      <c r="FZN155" s="27"/>
      <c r="FZO155" s="27"/>
      <c r="FZP155" s="27"/>
      <c r="FZQ155" s="27"/>
      <c r="FZR155" s="27"/>
      <c r="FZS155" s="27"/>
      <c r="FZT155" s="27"/>
      <c r="FZU155" s="27"/>
      <c r="FZV155" s="27"/>
      <c r="FZW155" s="27"/>
      <c r="FZX155" s="27"/>
      <c r="FZY155" s="27"/>
      <c r="FZZ155" s="27"/>
      <c r="GAA155" s="27"/>
      <c r="GAB155" s="27"/>
      <c r="GAC155" s="27"/>
      <c r="GAD155" s="27"/>
      <c r="GAE155" s="27"/>
      <c r="GAF155" s="27"/>
      <c r="GAG155" s="27"/>
      <c r="GAH155" s="27"/>
      <c r="GAI155" s="27"/>
      <c r="GAJ155" s="27"/>
      <c r="GAK155" s="27"/>
      <c r="GAL155" s="27"/>
      <c r="GAM155" s="27"/>
      <c r="GAN155" s="27"/>
      <c r="GAO155" s="27"/>
      <c r="GAP155" s="27"/>
      <c r="GAQ155" s="27"/>
      <c r="GAR155" s="27"/>
      <c r="GAS155" s="27"/>
      <c r="GAT155" s="27"/>
      <c r="GAU155" s="27"/>
      <c r="GAV155" s="27"/>
      <c r="GAW155" s="27"/>
      <c r="GAX155" s="27"/>
      <c r="GAY155" s="27"/>
      <c r="GAZ155" s="27"/>
      <c r="GBA155" s="27"/>
      <c r="GBB155" s="27"/>
      <c r="GBC155" s="27"/>
      <c r="GBD155" s="27"/>
      <c r="GBE155" s="27"/>
      <c r="GBF155" s="27"/>
      <c r="GBG155" s="27"/>
      <c r="GBH155" s="27"/>
      <c r="GBI155" s="27"/>
      <c r="GBJ155" s="27"/>
      <c r="GBK155" s="27"/>
      <c r="GBL155" s="27"/>
      <c r="GBM155" s="27"/>
      <c r="GBN155" s="27"/>
      <c r="GBO155" s="27"/>
      <c r="GBP155" s="27"/>
      <c r="GBQ155" s="27"/>
      <c r="GBR155" s="27"/>
      <c r="GBS155" s="27"/>
      <c r="GBT155" s="27"/>
      <c r="GBU155" s="27"/>
      <c r="GBV155" s="27"/>
      <c r="GBW155" s="27"/>
      <c r="GBX155" s="27"/>
      <c r="GBY155" s="27"/>
      <c r="GBZ155" s="27"/>
      <c r="GCA155" s="27"/>
      <c r="GCB155" s="27"/>
      <c r="GCC155" s="27"/>
      <c r="GCD155" s="27"/>
      <c r="GCE155" s="27"/>
      <c r="GCF155" s="27"/>
      <c r="GCG155" s="27"/>
      <c r="GCH155" s="27"/>
      <c r="GCI155" s="27"/>
      <c r="GCJ155" s="27"/>
      <c r="GCK155" s="27"/>
      <c r="GCL155" s="27"/>
      <c r="GCM155" s="27"/>
      <c r="GCN155" s="27"/>
      <c r="GCO155" s="27"/>
      <c r="GCP155" s="27"/>
      <c r="GCQ155" s="27"/>
      <c r="GCR155" s="27"/>
      <c r="GCS155" s="27"/>
      <c r="GCT155" s="27"/>
      <c r="GCU155" s="27"/>
      <c r="GCV155" s="27"/>
      <c r="GCW155" s="27"/>
      <c r="GCX155" s="27"/>
      <c r="GCY155" s="27"/>
      <c r="GCZ155" s="27"/>
      <c r="GDA155" s="27"/>
      <c r="GDB155" s="27"/>
      <c r="GDC155" s="27"/>
      <c r="GDD155" s="27"/>
      <c r="GDE155" s="27"/>
      <c r="GDF155" s="27"/>
      <c r="GDG155" s="27"/>
      <c r="GDH155" s="27"/>
      <c r="GDI155" s="27"/>
      <c r="GDJ155" s="27"/>
      <c r="GDK155" s="27"/>
      <c r="GDL155" s="27"/>
      <c r="GDM155" s="27"/>
      <c r="GDN155" s="27"/>
      <c r="GDO155" s="27"/>
      <c r="GDP155" s="27"/>
      <c r="GDQ155" s="27"/>
      <c r="GDR155" s="27"/>
      <c r="GDS155" s="27"/>
      <c r="GDT155" s="27"/>
      <c r="GDU155" s="27"/>
      <c r="GDV155" s="27"/>
      <c r="GDW155" s="27"/>
      <c r="GDX155" s="27"/>
      <c r="GDY155" s="27"/>
      <c r="GDZ155" s="27"/>
      <c r="GEA155" s="27"/>
      <c r="GEB155" s="27"/>
      <c r="GEC155" s="27"/>
      <c r="GED155" s="27"/>
      <c r="GEE155" s="27"/>
      <c r="GEF155" s="27"/>
      <c r="GEG155" s="27"/>
      <c r="GEH155" s="27"/>
      <c r="GEI155" s="27"/>
      <c r="GEJ155" s="27"/>
      <c r="GEK155" s="27"/>
      <c r="GEL155" s="27"/>
      <c r="GEM155" s="27"/>
      <c r="GEN155" s="27"/>
      <c r="GEO155" s="27"/>
      <c r="GEP155" s="27"/>
      <c r="GEQ155" s="27"/>
      <c r="GER155" s="27"/>
      <c r="GES155" s="27"/>
      <c r="GET155" s="27"/>
      <c r="GEU155" s="27"/>
      <c r="GEV155" s="27"/>
      <c r="GEW155" s="27"/>
      <c r="GEX155" s="27"/>
      <c r="GEY155" s="27"/>
      <c r="GEZ155" s="27"/>
      <c r="GFA155" s="27"/>
      <c r="GFB155" s="27"/>
      <c r="GFC155" s="27"/>
      <c r="GFD155" s="27"/>
      <c r="GFE155" s="27"/>
      <c r="GFF155" s="27"/>
      <c r="GFG155" s="27"/>
      <c r="GFH155" s="27"/>
      <c r="GFI155" s="27"/>
      <c r="GFJ155" s="27"/>
      <c r="GFK155" s="27"/>
      <c r="GFL155" s="27"/>
      <c r="GFM155" s="27"/>
      <c r="GFN155" s="27"/>
      <c r="GFO155" s="27"/>
      <c r="GFP155" s="27"/>
      <c r="GFQ155" s="27"/>
      <c r="GFR155" s="27"/>
      <c r="GFS155" s="27"/>
      <c r="GFT155" s="27"/>
      <c r="GFU155" s="27"/>
      <c r="GFV155" s="27"/>
      <c r="GFW155" s="27"/>
      <c r="GFX155" s="27"/>
      <c r="GFY155" s="27"/>
      <c r="GFZ155" s="27"/>
      <c r="GGA155" s="27"/>
      <c r="GGB155" s="27"/>
      <c r="GGC155" s="27"/>
      <c r="GGD155" s="27"/>
      <c r="GGE155" s="27"/>
      <c r="GGF155" s="27"/>
      <c r="GGG155" s="27"/>
      <c r="GGH155" s="27"/>
      <c r="GGI155" s="27"/>
      <c r="GGJ155" s="27"/>
      <c r="GGK155" s="27"/>
      <c r="GGL155" s="27"/>
      <c r="GGM155" s="27"/>
      <c r="GGN155" s="27"/>
      <c r="GGO155" s="27"/>
      <c r="GGP155" s="27"/>
      <c r="GGQ155" s="27"/>
      <c r="GGR155" s="27"/>
      <c r="GGS155" s="27"/>
      <c r="GGT155" s="27"/>
      <c r="GGU155" s="27"/>
      <c r="GGV155" s="27"/>
      <c r="GGW155" s="27"/>
      <c r="GGX155" s="27"/>
      <c r="GGY155" s="27"/>
      <c r="GGZ155" s="27"/>
      <c r="GHA155" s="27"/>
      <c r="GHB155" s="27"/>
      <c r="GHC155" s="27"/>
      <c r="GHD155" s="27"/>
      <c r="GHE155" s="27"/>
      <c r="GHF155" s="27"/>
      <c r="GHG155" s="27"/>
      <c r="GHH155" s="27"/>
      <c r="GHI155" s="27"/>
      <c r="GHJ155" s="27"/>
      <c r="GHK155" s="27"/>
      <c r="GHL155" s="27"/>
      <c r="GHM155" s="27"/>
      <c r="GHN155" s="27"/>
      <c r="GHO155" s="27"/>
      <c r="GHP155" s="27"/>
      <c r="GHQ155" s="27"/>
      <c r="GHR155" s="27"/>
      <c r="GHS155" s="27"/>
      <c r="GHT155" s="27"/>
      <c r="GHU155" s="27"/>
      <c r="GHV155" s="27"/>
      <c r="GHW155" s="27"/>
      <c r="GHX155" s="27"/>
      <c r="GHY155" s="27"/>
      <c r="GHZ155" s="27"/>
      <c r="GIA155" s="27"/>
      <c r="GIB155" s="27"/>
      <c r="GIC155" s="27"/>
      <c r="GID155" s="27"/>
      <c r="GIE155" s="27"/>
      <c r="GIF155" s="27"/>
      <c r="GIG155" s="27"/>
      <c r="GIH155" s="27"/>
      <c r="GII155" s="27"/>
      <c r="GIJ155" s="27"/>
      <c r="GIK155" s="27"/>
      <c r="GIL155" s="27"/>
      <c r="GIM155" s="27"/>
      <c r="GIN155" s="27"/>
      <c r="GIO155" s="27"/>
      <c r="GIP155" s="27"/>
      <c r="GIQ155" s="27"/>
      <c r="GIR155" s="27"/>
      <c r="GIS155" s="27"/>
      <c r="GIT155" s="27"/>
      <c r="GIU155" s="27"/>
      <c r="GIV155" s="27"/>
      <c r="GIW155" s="27"/>
      <c r="GIX155" s="27"/>
      <c r="GIY155" s="27"/>
      <c r="GIZ155" s="27"/>
      <c r="GJA155" s="27"/>
      <c r="GJB155" s="27"/>
      <c r="GJC155" s="27"/>
      <c r="GJD155" s="27"/>
      <c r="GJE155" s="27"/>
      <c r="GJF155" s="27"/>
      <c r="GJG155" s="27"/>
      <c r="GJH155" s="27"/>
      <c r="GJI155" s="27"/>
      <c r="GJJ155" s="27"/>
      <c r="GJK155" s="27"/>
      <c r="GJL155" s="27"/>
      <c r="GJM155" s="27"/>
      <c r="GJN155" s="27"/>
      <c r="GJO155" s="27"/>
      <c r="GJP155" s="27"/>
      <c r="GJQ155" s="27"/>
      <c r="GJR155" s="27"/>
      <c r="GJS155" s="27"/>
      <c r="GJT155" s="27"/>
      <c r="GJU155" s="27"/>
      <c r="GJV155" s="27"/>
      <c r="GJW155" s="27"/>
      <c r="GJX155" s="27"/>
      <c r="GJY155" s="27"/>
      <c r="GJZ155" s="27"/>
      <c r="GKA155" s="27"/>
      <c r="GKB155" s="27"/>
      <c r="GKC155" s="27"/>
      <c r="GKD155" s="27"/>
      <c r="GKE155" s="27"/>
      <c r="GKF155" s="27"/>
      <c r="GKG155" s="27"/>
      <c r="GKH155" s="27"/>
      <c r="GKI155" s="27"/>
      <c r="GKJ155" s="27"/>
      <c r="GKK155" s="27"/>
      <c r="GKL155" s="27"/>
      <c r="GKM155" s="27"/>
      <c r="GKN155" s="27"/>
      <c r="GKO155" s="27"/>
      <c r="GKP155" s="27"/>
      <c r="GKQ155" s="27"/>
      <c r="GKR155" s="27"/>
      <c r="GKS155" s="27"/>
      <c r="GKT155" s="27"/>
      <c r="GKU155" s="27"/>
      <c r="GKV155" s="27"/>
      <c r="GKW155" s="27"/>
      <c r="GKX155" s="27"/>
      <c r="GKY155" s="27"/>
      <c r="GKZ155" s="27"/>
      <c r="GLA155" s="27"/>
      <c r="GLB155" s="27"/>
      <c r="GLC155" s="27"/>
      <c r="GLD155" s="27"/>
      <c r="GLE155" s="27"/>
      <c r="GLF155" s="27"/>
      <c r="GLG155" s="27"/>
      <c r="GLH155" s="27"/>
      <c r="GLI155" s="27"/>
      <c r="GLJ155" s="27"/>
      <c r="GLK155" s="27"/>
      <c r="GLL155" s="27"/>
      <c r="GLM155" s="27"/>
      <c r="GLN155" s="27"/>
      <c r="GLO155" s="27"/>
      <c r="GLP155" s="27"/>
      <c r="GLQ155" s="27"/>
      <c r="GLR155" s="27"/>
      <c r="GLS155" s="27"/>
      <c r="GLT155" s="27"/>
      <c r="GLU155" s="27"/>
      <c r="GLV155" s="27"/>
      <c r="GLW155" s="27"/>
      <c r="GLX155" s="27"/>
      <c r="GLY155" s="27"/>
      <c r="GLZ155" s="27"/>
      <c r="GMA155" s="27"/>
      <c r="GMB155" s="27"/>
      <c r="GMC155" s="27"/>
      <c r="GMD155" s="27"/>
      <c r="GME155" s="27"/>
      <c r="GMF155" s="27"/>
      <c r="GMG155" s="27"/>
      <c r="GMH155" s="27"/>
      <c r="GMI155" s="27"/>
      <c r="GMJ155" s="27"/>
      <c r="GMK155" s="27"/>
      <c r="GML155" s="27"/>
      <c r="GMM155" s="27"/>
      <c r="GMN155" s="27"/>
      <c r="GMO155" s="27"/>
      <c r="GMP155" s="27"/>
      <c r="GMQ155" s="27"/>
      <c r="GMR155" s="27"/>
      <c r="GMS155" s="27"/>
      <c r="GMT155" s="27"/>
      <c r="GMU155" s="27"/>
      <c r="GMV155" s="27"/>
      <c r="GMW155" s="27"/>
      <c r="GMX155" s="27"/>
      <c r="GMY155" s="27"/>
      <c r="GMZ155" s="27"/>
      <c r="GNA155" s="27"/>
      <c r="GNB155" s="27"/>
      <c r="GNC155" s="27"/>
      <c r="GND155" s="27"/>
      <c r="GNE155" s="27"/>
      <c r="GNF155" s="27"/>
      <c r="GNG155" s="27"/>
      <c r="GNH155" s="27"/>
      <c r="GNI155" s="27"/>
      <c r="GNJ155" s="27"/>
      <c r="GNK155" s="27"/>
      <c r="GNL155" s="27"/>
      <c r="GNM155" s="27"/>
      <c r="GNN155" s="27"/>
      <c r="GNO155" s="27"/>
      <c r="GNP155" s="27"/>
      <c r="GNQ155" s="27"/>
      <c r="GNR155" s="27"/>
      <c r="GNS155" s="27"/>
      <c r="GNT155" s="27"/>
      <c r="GNU155" s="27"/>
      <c r="GNV155" s="27"/>
      <c r="GNW155" s="27"/>
      <c r="GNX155" s="27"/>
      <c r="GNY155" s="27"/>
      <c r="GNZ155" s="27"/>
      <c r="GOA155" s="27"/>
      <c r="GOB155" s="27"/>
      <c r="GOC155" s="27"/>
      <c r="GOD155" s="27"/>
      <c r="GOE155" s="27"/>
      <c r="GOF155" s="27"/>
      <c r="GOG155" s="27"/>
      <c r="GOH155" s="27"/>
      <c r="GOI155" s="27"/>
      <c r="GOJ155" s="27"/>
      <c r="GOK155" s="27"/>
      <c r="GOL155" s="27"/>
      <c r="GOM155" s="27"/>
      <c r="GON155" s="27"/>
      <c r="GOO155" s="27"/>
      <c r="GOP155" s="27"/>
      <c r="GOQ155" s="27"/>
      <c r="GOR155" s="27"/>
      <c r="GOS155" s="27"/>
      <c r="GOT155" s="27"/>
      <c r="GOU155" s="27"/>
      <c r="GOV155" s="27"/>
      <c r="GOW155" s="27"/>
      <c r="GOX155" s="27"/>
      <c r="GOY155" s="27"/>
      <c r="GOZ155" s="27"/>
      <c r="GPA155" s="27"/>
      <c r="GPB155" s="27"/>
      <c r="GPC155" s="27"/>
      <c r="GPD155" s="27"/>
      <c r="GPE155" s="27"/>
      <c r="GPF155" s="27"/>
      <c r="GPG155" s="27"/>
      <c r="GPH155" s="27"/>
      <c r="GPI155" s="27"/>
      <c r="GPJ155" s="27"/>
      <c r="GPK155" s="27"/>
      <c r="GPL155" s="27"/>
      <c r="GPM155" s="27"/>
      <c r="GPN155" s="27"/>
      <c r="GPO155" s="27"/>
      <c r="GPP155" s="27"/>
      <c r="GPQ155" s="27"/>
      <c r="GPR155" s="27"/>
      <c r="GPS155" s="27"/>
      <c r="GPT155" s="27"/>
      <c r="GPU155" s="27"/>
      <c r="GPV155" s="27"/>
      <c r="GPW155" s="27"/>
      <c r="GPX155" s="27"/>
      <c r="GPY155" s="27"/>
      <c r="GPZ155" s="27"/>
      <c r="GQA155" s="27"/>
      <c r="GQB155" s="27"/>
      <c r="GQC155" s="27"/>
      <c r="GQD155" s="27"/>
      <c r="GQE155" s="27"/>
      <c r="GQF155" s="27"/>
      <c r="GQG155" s="27"/>
      <c r="GQH155" s="27"/>
      <c r="GQI155" s="27"/>
      <c r="GQJ155" s="27"/>
      <c r="GQK155" s="27"/>
      <c r="GQL155" s="27"/>
      <c r="GQM155" s="27"/>
      <c r="GQN155" s="27"/>
      <c r="GQO155" s="27"/>
      <c r="GQP155" s="27"/>
      <c r="GQQ155" s="27"/>
      <c r="GQR155" s="27"/>
      <c r="GQS155" s="27"/>
      <c r="GQT155" s="27"/>
      <c r="GQU155" s="27"/>
      <c r="GQV155" s="27"/>
      <c r="GQW155" s="27"/>
      <c r="GQX155" s="27"/>
      <c r="GQY155" s="27"/>
      <c r="GQZ155" s="27"/>
      <c r="GRA155" s="27"/>
      <c r="GRB155" s="27"/>
      <c r="GRC155" s="27"/>
      <c r="GRD155" s="27"/>
      <c r="GRE155" s="27"/>
      <c r="GRF155" s="27"/>
      <c r="GRG155" s="27"/>
      <c r="GRH155" s="27"/>
      <c r="GRI155" s="27"/>
      <c r="GRJ155" s="27"/>
      <c r="GRK155" s="27"/>
      <c r="GRL155" s="27"/>
      <c r="GRM155" s="27"/>
      <c r="GRN155" s="27"/>
      <c r="GRO155" s="27"/>
      <c r="GRP155" s="27"/>
      <c r="GRQ155" s="27"/>
      <c r="GRR155" s="27"/>
      <c r="GRS155" s="27"/>
      <c r="GRT155" s="27"/>
      <c r="GRU155" s="27"/>
      <c r="GRV155" s="27"/>
      <c r="GRW155" s="27"/>
      <c r="GRX155" s="27"/>
      <c r="GRY155" s="27"/>
      <c r="GRZ155" s="27"/>
      <c r="GSA155" s="27"/>
      <c r="GSB155" s="27"/>
      <c r="GSC155" s="27"/>
      <c r="GSD155" s="27"/>
      <c r="GSE155" s="27"/>
      <c r="GSF155" s="27"/>
      <c r="GSG155" s="27"/>
      <c r="GSH155" s="27"/>
      <c r="GSI155" s="27"/>
      <c r="GSJ155" s="27"/>
      <c r="GSK155" s="27"/>
      <c r="GSL155" s="27"/>
      <c r="GSM155" s="27"/>
      <c r="GSN155" s="27"/>
      <c r="GSO155" s="27"/>
      <c r="GSP155" s="27"/>
      <c r="GSQ155" s="27"/>
      <c r="GSR155" s="27"/>
      <c r="GSS155" s="27"/>
      <c r="GST155" s="27"/>
      <c r="GSU155" s="27"/>
      <c r="GSV155" s="27"/>
      <c r="GSW155" s="27"/>
      <c r="GSX155" s="27"/>
      <c r="GSY155" s="27"/>
      <c r="GSZ155" s="27"/>
      <c r="GTA155" s="27"/>
      <c r="GTB155" s="27"/>
      <c r="GTC155" s="27"/>
      <c r="GTD155" s="27"/>
      <c r="GTE155" s="27"/>
      <c r="GTF155" s="27"/>
      <c r="GTG155" s="27"/>
      <c r="GTH155" s="27"/>
      <c r="GTI155" s="27"/>
      <c r="GTJ155" s="27"/>
      <c r="GTK155" s="27"/>
      <c r="GTL155" s="27"/>
      <c r="GTM155" s="27"/>
      <c r="GTN155" s="27"/>
      <c r="GTO155" s="27"/>
      <c r="GTP155" s="27"/>
      <c r="GTQ155" s="27"/>
      <c r="GTR155" s="27"/>
      <c r="GTS155" s="27"/>
      <c r="GTT155" s="27"/>
      <c r="GTU155" s="27"/>
      <c r="GTV155" s="27"/>
      <c r="GTW155" s="27"/>
      <c r="GTX155" s="27"/>
      <c r="GTY155" s="27"/>
      <c r="GTZ155" s="27"/>
      <c r="GUA155" s="27"/>
      <c r="GUB155" s="27"/>
      <c r="GUC155" s="27"/>
      <c r="GUD155" s="27"/>
      <c r="GUE155" s="27"/>
      <c r="GUF155" s="27"/>
      <c r="GUG155" s="27"/>
      <c r="GUH155" s="27"/>
      <c r="GUI155" s="27"/>
      <c r="GUJ155" s="27"/>
      <c r="GUK155" s="27"/>
      <c r="GUL155" s="27"/>
      <c r="GUM155" s="27"/>
      <c r="GUN155" s="27"/>
      <c r="GUO155" s="27"/>
      <c r="GUP155" s="27"/>
      <c r="GUQ155" s="27"/>
      <c r="GUR155" s="27"/>
      <c r="GUS155" s="27"/>
      <c r="GUT155" s="27"/>
      <c r="GUU155" s="27"/>
      <c r="GUV155" s="27"/>
      <c r="GUW155" s="27"/>
      <c r="GUX155" s="27"/>
      <c r="GUY155" s="27"/>
      <c r="GUZ155" s="27"/>
      <c r="GVA155" s="27"/>
      <c r="GVB155" s="27"/>
      <c r="GVC155" s="27"/>
      <c r="GVD155" s="27"/>
      <c r="GVE155" s="27"/>
      <c r="GVF155" s="27"/>
      <c r="GVG155" s="27"/>
      <c r="GVH155" s="27"/>
      <c r="GVI155" s="27"/>
      <c r="GVJ155" s="27"/>
      <c r="GVK155" s="27"/>
      <c r="GVL155" s="27"/>
      <c r="GVM155" s="27"/>
      <c r="GVN155" s="27"/>
      <c r="GVO155" s="27"/>
      <c r="GVP155" s="27"/>
      <c r="GVQ155" s="27"/>
      <c r="GVR155" s="27"/>
      <c r="GVS155" s="27"/>
      <c r="GVT155" s="27"/>
      <c r="GVU155" s="27"/>
      <c r="GVV155" s="27"/>
      <c r="GVW155" s="27"/>
      <c r="GVX155" s="27"/>
      <c r="GVY155" s="27"/>
      <c r="GVZ155" s="27"/>
      <c r="GWA155" s="27"/>
      <c r="GWB155" s="27"/>
      <c r="GWC155" s="27"/>
      <c r="GWD155" s="27"/>
      <c r="GWE155" s="27"/>
      <c r="GWF155" s="27"/>
      <c r="GWG155" s="27"/>
      <c r="GWH155" s="27"/>
      <c r="GWI155" s="27"/>
      <c r="GWJ155" s="27"/>
      <c r="GWK155" s="27"/>
      <c r="GWL155" s="27"/>
      <c r="GWM155" s="27"/>
      <c r="GWN155" s="27"/>
      <c r="GWO155" s="27"/>
      <c r="GWP155" s="27"/>
      <c r="GWQ155" s="27"/>
      <c r="GWR155" s="27"/>
      <c r="GWS155" s="27"/>
      <c r="GWT155" s="27"/>
      <c r="GWU155" s="27"/>
      <c r="GWV155" s="27"/>
      <c r="GWW155" s="27"/>
      <c r="GWX155" s="27"/>
      <c r="GWY155" s="27"/>
      <c r="GWZ155" s="27"/>
      <c r="GXA155" s="27"/>
      <c r="GXB155" s="27"/>
      <c r="GXC155" s="27"/>
      <c r="GXD155" s="27"/>
      <c r="GXE155" s="27"/>
      <c r="GXF155" s="27"/>
      <c r="GXG155" s="27"/>
      <c r="GXH155" s="27"/>
      <c r="GXI155" s="27"/>
      <c r="GXJ155" s="27"/>
      <c r="GXK155" s="27"/>
      <c r="GXL155" s="27"/>
      <c r="GXM155" s="27"/>
      <c r="GXN155" s="27"/>
      <c r="GXO155" s="27"/>
      <c r="GXP155" s="27"/>
      <c r="GXQ155" s="27"/>
      <c r="GXR155" s="27"/>
      <c r="GXS155" s="27"/>
      <c r="GXT155" s="27"/>
      <c r="GXU155" s="27"/>
      <c r="GXV155" s="27"/>
      <c r="GXW155" s="27"/>
      <c r="GXX155" s="27"/>
      <c r="GXY155" s="27"/>
      <c r="GXZ155" s="27"/>
      <c r="GYA155" s="27"/>
      <c r="GYB155" s="27"/>
      <c r="GYC155" s="27"/>
      <c r="GYD155" s="27"/>
      <c r="GYE155" s="27"/>
      <c r="GYF155" s="27"/>
      <c r="GYG155" s="27"/>
      <c r="GYH155" s="27"/>
      <c r="GYI155" s="27"/>
      <c r="GYJ155" s="27"/>
      <c r="GYK155" s="27"/>
      <c r="GYL155" s="27"/>
      <c r="GYM155" s="27"/>
      <c r="GYN155" s="27"/>
      <c r="GYO155" s="27"/>
      <c r="GYP155" s="27"/>
      <c r="GYQ155" s="27"/>
      <c r="GYR155" s="27"/>
      <c r="GYS155" s="27"/>
      <c r="GYT155" s="27"/>
      <c r="GYU155" s="27"/>
      <c r="GYV155" s="27"/>
      <c r="GYW155" s="27"/>
      <c r="GYX155" s="27"/>
      <c r="GYY155" s="27"/>
      <c r="GYZ155" s="27"/>
      <c r="GZA155" s="27"/>
      <c r="GZB155" s="27"/>
      <c r="GZC155" s="27"/>
      <c r="GZD155" s="27"/>
      <c r="GZE155" s="27"/>
      <c r="GZF155" s="27"/>
      <c r="GZG155" s="27"/>
      <c r="GZH155" s="27"/>
      <c r="GZI155" s="27"/>
      <c r="GZJ155" s="27"/>
      <c r="GZK155" s="27"/>
      <c r="GZL155" s="27"/>
      <c r="GZM155" s="27"/>
      <c r="GZN155" s="27"/>
      <c r="GZO155" s="27"/>
      <c r="GZP155" s="27"/>
      <c r="GZQ155" s="27"/>
      <c r="GZR155" s="27"/>
      <c r="GZS155" s="27"/>
      <c r="GZT155" s="27"/>
      <c r="GZU155" s="27"/>
      <c r="GZV155" s="27"/>
      <c r="GZW155" s="27"/>
      <c r="GZX155" s="27"/>
      <c r="GZY155" s="27"/>
      <c r="GZZ155" s="27"/>
      <c r="HAA155" s="27"/>
      <c r="HAB155" s="27"/>
      <c r="HAC155" s="27"/>
      <c r="HAD155" s="27"/>
      <c r="HAE155" s="27"/>
      <c r="HAF155" s="27"/>
      <c r="HAG155" s="27"/>
      <c r="HAH155" s="27"/>
      <c r="HAI155" s="27"/>
      <c r="HAJ155" s="27"/>
      <c r="HAK155" s="27"/>
      <c r="HAL155" s="27"/>
      <c r="HAM155" s="27"/>
      <c r="HAN155" s="27"/>
      <c r="HAO155" s="27"/>
      <c r="HAP155" s="27"/>
      <c r="HAQ155" s="27"/>
      <c r="HAR155" s="27"/>
      <c r="HAS155" s="27"/>
      <c r="HAT155" s="27"/>
      <c r="HAU155" s="27"/>
      <c r="HAV155" s="27"/>
      <c r="HAW155" s="27"/>
      <c r="HAX155" s="27"/>
      <c r="HAY155" s="27"/>
      <c r="HAZ155" s="27"/>
      <c r="HBA155" s="27"/>
      <c r="HBB155" s="27"/>
      <c r="HBC155" s="27"/>
      <c r="HBD155" s="27"/>
      <c r="HBE155" s="27"/>
      <c r="HBF155" s="27"/>
      <c r="HBG155" s="27"/>
      <c r="HBH155" s="27"/>
      <c r="HBI155" s="27"/>
      <c r="HBJ155" s="27"/>
      <c r="HBK155" s="27"/>
      <c r="HBL155" s="27"/>
      <c r="HBM155" s="27"/>
      <c r="HBN155" s="27"/>
      <c r="HBO155" s="27"/>
      <c r="HBP155" s="27"/>
      <c r="HBQ155" s="27"/>
      <c r="HBR155" s="27"/>
      <c r="HBS155" s="27"/>
      <c r="HBT155" s="27"/>
      <c r="HBU155" s="27"/>
      <c r="HBV155" s="27"/>
      <c r="HBW155" s="27"/>
      <c r="HBX155" s="27"/>
      <c r="HBY155" s="27"/>
      <c r="HBZ155" s="27"/>
      <c r="HCA155" s="27"/>
      <c r="HCB155" s="27"/>
      <c r="HCC155" s="27"/>
      <c r="HCD155" s="27"/>
      <c r="HCE155" s="27"/>
      <c r="HCF155" s="27"/>
      <c r="HCG155" s="27"/>
      <c r="HCH155" s="27"/>
      <c r="HCI155" s="27"/>
      <c r="HCJ155" s="27"/>
      <c r="HCK155" s="27"/>
      <c r="HCL155" s="27"/>
      <c r="HCM155" s="27"/>
      <c r="HCN155" s="27"/>
      <c r="HCO155" s="27"/>
      <c r="HCP155" s="27"/>
      <c r="HCQ155" s="27"/>
      <c r="HCR155" s="27"/>
      <c r="HCS155" s="27"/>
      <c r="HCT155" s="27"/>
      <c r="HCU155" s="27"/>
      <c r="HCV155" s="27"/>
      <c r="HCW155" s="27"/>
      <c r="HCX155" s="27"/>
      <c r="HCY155" s="27"/>
      <c r="HCZ155" s="27"/>
      <c r="HDA155" s="27"/>
      <c r="HDB155" s="27"/>
      <c r="HDC155" s="27"/>
      <c r="HDD155" s="27"/>
      <c r="HDE155" s="27"/>
      <c r="HDF155" s="27"/>
      <c r="HDG155" s="27"/>
      <c r="HDH155" s="27"/>
      <c r="HDI155" s="27"/>
      <c r="HDJ155" s="27"/>
      <c r="HDK155" s="27"/>
      <c r="HDL155" s="27"/>
      <c r="HDM155" s="27"/>
      <c r="HDN155" s="27"/>
      <c r="HDO155" s="27"/>
      <c r="HDP155" s="27"/>
      <c r="HDQ155" s="27"/>
      <c r="HDR155" s="27"/>
      <c r="HDS155" s="27"/>
      <c r="HDT155" s="27"/>
      <c r="HDU155" s="27"/>
      <c r="HDV155" s="27"/>
      <c r="HDW155" s="27"/>
      <c r="HDX155" s="27"/>
      <c r="HDY155" s="27"/>
      <c r="HDZ155" s="27"/>
      <c r="HEA155" s="27"/>
      <c r="HEB155" s="27"/>
      <c r="HEC155" s="27"/>
      <c r="HED155" s="27"/>
      <c r="HEE155" s="27"/>
      <c r="HEF155" s="27"/>
      <c r="HEG155" s="27"/>
      <c r="HEH155" s="27"/>
      <c r="HEI155" s="27"/>
      <c r="HEJ155" s="27"/>
      <c r="HEK155" s="27"/>
      <c r="HEL155" s="27"/>
      <c r="HEM155" s="27"/>
      <c r="HEN155" s="27"/>
      <c r="HEO155" s="27"/>
      <c r="HEP155" s="27"/>
      <c r="HEQ155" s="27"/>
      <c r="HER155" s="27"/>
      <c r="HES155" s="27"/>
      <c r="HET155" s="27"/>
      <c r="HEU155" s="27"/>
      <c r="HEV155" s="27"/>
      <c r="HEW155" s="27"/>
      <c r="HEX155" s="27"/>
      <c r="HEY155" s="27"/>
      <c r="HEZ155" s="27"/>
      <c r="HFA155" s="27"/>
      <c r="HFB155" s="27"/>
      <c r="HFC155" s="27"/>
      <c r="HFD155" s="27"/>
      <c r="HFE155" s="27"/>
      <c r="HFF155" s="27"/>
      <c r="HFG155" s="27"/>
      <c r="HFH155" s="27"/>
      <c r="HFI155" s="27"/>
      <c r="HFJ155" s="27"/>
      <c r="HFK155" s="27"/>
      <c r="HFL155" s="27"/>
      <c r="HFM155" s="27"/>
      <c r="HFN155" s="27"/>
      <c r="HFO155" s="27"/>
      <c r="HFP155" s="27"/>
      <c r="HFQ155" s="27"/>
      <c r="HFR155" s="27"/>
      <c r="HFS155" s="27"/>
      <c r="HFT155" s="27"/>
      <c r="HFU155" s="27"/>
      <c r="HFV155" s="27"/>
      <c r="HFW155" s="27"/>
      <c r="HFX155" s="27"/>
      <c r="HFY155" s="27"/>
      <c r="HFZ155" s="27"/>
      <c r="HGA155" s="27"/>
      <c r="HGB155" s="27"/>
      <c r="HGC155" s="27"/>
      <c r="HGD155" s="27"/>
      <c r="HGE155" s="27"/>
      <c r="HGF155" s="27"/>
      <c r="HGG155" s="27"/>
      <c r="HGH155" s="27"/>
      <c r="HGI155" s="27"/>
      <c r="HGJ155" s="27"/>
      <c r="HGK155" s="27"/>
      <c r="HGL155" s="27"/>
      <c r="HGM155" s="27"/>
      <c r="HGN155" s="27"/>
      <c r="HGO155" s="27"/>
      <c r="HGP155" s="27"/>
      <c r="HGQ155" s="27"/>
      <c r="HGR155" s="27"/>
      <c r="HGS155" s="27"/>
      <c r="HGT155" s="27"/>
      <c r="HGU155" s="27"/>
      <c r="HGV155" s="27"/>
      <c r="HGW155" s="27"/>
      <c r="HGX155" s="27"/>
      <c r="HGY155" s="27"/>
      <c r="HGZ155" s="27"/>
      <c r="HHA155" s="27"/>
      <c r="HHB155" s="27"/>
      <c r="HHC155" s="27"/>
      <c r="HHD155" s="27"/>
      <c r="HHE155" s="27"/>
      <c r="HHF155" s="27"/>
      <c r="HHG155" s="27"/>
      <c r="HHH155" s="27"/>
      <c r="HHI155" s="27"/>
      <c r="HHJ155" s="27"/>
      <c r="HHK155" s="27"/>
      <c r="HHL155" s="27"/>
      <c r="HHM155" s="27"/>
      <c r="HHN155" s="27"/>
      <c r="HHO155" s="27"/>
      <c r="HHP155" s="27"/>
      <c r="HHQ155" s="27"/>
      <c r="HHR155" s="27"/>
      <c r="HHS155" s="27"/>
      <c r="HHT155" s="27"/>
      <c r="HHU155" s="27"/>
      <c r="HHV155" s="27"/>
      <c r="HHW155" s="27"/>
      <c r="HHX155" s="27"/>
      <c r="HHY155" s="27"/>
      <c r="HHZ155" s="27"/>
      <c r="HIA155" s="27"/>
      <c r="HIB155" s="27"/>
      <c r="HIC155" s="27"/>
      <c r="HID155" s="27"/>
      <c r="HIE155" s="27"/>
      <c r="HIF155" s="27"/>
      <c r="HIG155" s="27"/>
      <c r="HIH155" s="27"/>
      <c r="HII155" s="27"/>
      <c r="HIJ155" s="27"/>
      <c r="HIK155" s="27"/>
      <c r="HIL155" s="27"/>
      <c r="HIM155" s="27"/>
      <c r="HIN155" s="27"/>
      <c r="HIO155" s="27"/>
      <c r="HIP155" s="27"/>
      <c r="HIQ155" s="27"/>
      <c r="HIR155" s="27"/>
      <c r="HIS155" s="27"/>
      <c r="HIT155" s="27"/>
      <c r="HIU155" s="27"/>
      <c r="HIV155" s="27"/>
      <c r="HIW155" s="27"/>
      <c r="HIX155" s="27"/>
      <c r="HIY155" s="27"/>
      <c r="HIZ155" s="27"/>
      <c r="HJA155" s="27"/>
      <c r="HJB155" s="27"/>
      <c r="HJC155" s="27"/>
      <c r="HJD155" s="27"/>
      <c r="HJE155" s="27"/>
      <c r="HJF155" s="27"/>
      <c r="HJG155" s="27"/>
      <c r="HJH155" s="27"/>
      <c r="HJI155" s="27"/>
      <c r="HJJ155" s="27"/>
      <c r="HJK155" s="27"/>
      <c r="HJL155" s="27"/>
      <c r="HJM155" s="27"/>
      <c r="HJN155" s="27"/>
      <c r="HJO155" s="27"/>
      <c r="HJP155" s="27"/>
      <c r="HJQ155" s="27"/>
      <c r="HJR155" s="27"/>
      <c r="HJS155" s="27"/>
      <c r="HJT155" s="27"/>
      <c r="HJU155" s="27"/>
      <c r="HJV155" s="27"/>
      <c r="HJW155" s="27"/>
      <c r="HJX155" s="27"/>
      <c r="HJY155" s="27"/>
      <c r="HJZ155" s="27"/>
      <c r="HKA155" s="27"/>
      <c r="HKB155" s="27"/>
      <c r="HKC155" s="27"/>
      <c r="HKD155" s="27"/>
      <c r="HKE155" s="27"/>
      <c r="HKF155" s="27"/>
      <c r="HKG155" s="27"/>
      <c r="HKH155" s="27"/>
      <c r="HKI155" s="27"/>
      <c r="HKJ155" s="27"/>
      <c r="HKK155" s="27"/>
      <c r="HKL155" s="27"/>
      <c r="HKM155" s="27"/>
      <c r="HKN155" s="27"/>
      <c r="HKO155" s="27"/>
      <c r="HKP155" s="27"/>
      <c r="HKQ155" s="27"/>
      <c r="HKR155" s="27"/>
      <c r="HKS155" s="27"/>
      <c r="HKT155" s="27"/>
      <c r="HKU155" s="27"/>
      <c r="HKV155" s="27"/>
      <c r="HKW155" s="27"/>
      <c r="HKX155" s="27"/>
      <c r="HKY155" s="27"/>
      <c r="HKZ155" s="27"/>
      <c r="HLA155" s="27"/>
      <c r="HLB155" s="27"/>
      <c r="HLC155" s="27"/>
      <c r="HLD155" s="27"/>
      <c r="HLE155" s="27"/>
      <c r="HLF155" s="27"/>
      <c r="HLG155" s="27"/>
      <c r="HLH155" s="27"/>
      <c r="HLI155" s="27"/>
      <c r="HLJ155" s="27"/>
      <c r="HLK155" s="27"/>
      <c r="HLL155" s="27"/>
      <c r="HLM155" s="27"/>
      <c r="HLN155" s="27"/>
      <c r="HLO155" s="27"/>
      <c r="HLP155" s="27"/>
      <c r="HLQ155" s="27"/>
      <c r="HLR155" s="27"/>
      <c r="HLS155" s="27"/>
      <c r="HLT155" s="27"/>
      <c r="HLU155" s="27"/>
      <c r="HLV155" s="27"/>
      <c r="HLW155" s="27"/>
      <c r="HLX155" s="27"/>
      <c r="HLY155" s="27"/>
      <c r="HLZ155" s="27"/>
      <c r="HMA155" s="27"/>
      <c r="HMB155" s="27"/>
      <c r="HMC155" s="27"/>
      <c r="HMD155" s="27"/>
      <c r="HME155" s="27"/>
      <c r="HMF155" s="27"/>
      <c r="HMG155" s="27"/>
      <c r="HMH155" s="27"/>
      <c r="HMI155" s="27"/>
      <c r="HMJ155" s="27"/>
      <c r="HMK155" s="27"/>
      <c r="HML155" s="27"/>
      <c r="HMM155" s="27"/>
      <c r="HMN155" s="27"/>
      <c r="HMO155" s="27"/>
      <c r="HMP155" s="27"/>
      <c r="HMQ155" s="27"/>
      <c r="HMR155" s="27"/>
      <c r="HMS155" s="27"/>
      <c r="HMT155" s="27"/>
      <c r="HMU155" s="27"/>
      <c r="HMV155" s="27"/>
      <c r="HMW155" s="27"/>
      <c r="HMX155" s="27"/>
      <c r="HMY155" s="27"/>
      <c r="HMZ155" s="27"/>
      <c r="HNA155" s="27"/>
      <c r="HNB155" s="27"/>
      <c r="HNC155" s="27"/>
      <c r="HND155" s="27"/>
      <c r="HNE155" s="27"/>
      <c r="HNF155" s="27"/>
      <c r="HNG155" s="27"/>
      <c r="HNH155" s="27"/>
      <c r="HNI155" s="27"/>
      <c r="HNJ155" s="27"/>
      <c r="HNK155" s="27"/>
      <c r="HNL155" s="27"/>
      <c r="HNM155" s="27"/>
      <c r="HNN155" s="27"/>
      <c r="HNO155" s="27"/>
      <c r="HNP155" s="27"/>
      <c r="HNQ155" s="27"/>
      <c r="HNR155" s="27"/>
      <c r="HNS155" s="27"/>
      <c r="HNT155" s="27"/>
      <c r="HNU155" s="27"/>
      <c r="HNV155" s="27"/>
      <c r="HNW155" s="27"/>
      <c r="HNX155" s="27"/>
      <c r="HNY155" s="27"/>
      <c r="HNZ155" s="27"/>
      <c r="HOA155" s="27"/>
      <c r="HOB155" s="27"/>
      <c r="HOC155" s="27"/>
      <c r="HOD155" s="27"/>
      <c r="HOE155" s="27"/>
      <c r="HOF155" s="27"/>
      <c r="HOG155" s="27"/>
      <c r="HOH155" s="27"/>
      <c r="HOI155" s="27"/>
      <c r="HOJ155" s="27"/>
      <c r="HOK155" s="27"/>
      <c r="HOL155" s="27"/>
      <c r="HOM155" s="27"/>
      <c r="HON155" s="27"/>
      <c r="HOO155" s="27"/>
      <c r="HOP155" s="27"/>
      <c r="HOQ155" s="27"/>
      <c r="HOR155" s="27"/>
      <c r="HOS155" s="27"/>
      <c r="HOT155" s="27"/>
      <c r="HOU155" s="27"/>
      <c r="HOV155" s="27"/>
      <c r="HOW155" s="27"/>
      <c r="HOX155" s="27"/>
      <c r="HOY155" s="27"/>
      <c r="HOZ155" s="27"/>
      <c r="HPA155" s="27"/>
      <c r="HPB155" s="27"/>
      <c r="HPC155" s="27"/>
      <c r="HPD155" s="27"/>
      <c r="HPE155" s="27"/>
      <c r="HPF155" s="27"/>
      <c r="HPG155" s="27"/>
      <c r="HPH155" s="27"/>
      <c r="HPI155" s="27"/>
      <c r="HPJ155" s="27"/>
      <c r="HPK155" s="27"/>
      <c r="HPL155" s="27"/>
      <c r="HPM155" s="27"/>
      <c r="HPN155" s="27"/>
      <c r="HPO155" s="27"/>
      <c r="HPP155" s="27"/>
      <c r="HPQ155" s="27"/>
      <c r="HPR155" s="27"/>
      <c r="HPS155" s="27"/>
      <c r="HPT155" s="27"/>
      <c r="HPU155" s="27"/>
      <c r="HPV155" s="27"/>
      <c r="HPW155" s="27"/>
      <c r="HPX155" s="27"/>
      <c r="HPY155" s="27"/>
      <c r="HPZ155" s="27"/>
      <c r="HQA155" s="27"/>
      <c r="HQB155" s="27"/>
      <c r="HQC155" s="27"/>
      <c r="HQD155" s="27"/>
      <c r="HQE155" s="27"/>
      <c r="HQF155" s="27"/>
      <c r="HQG155" s="27"/>
      <c r="HQH155" s="27"/>
      <c r="HQI155" s="27"/>
      <c r="HQJ155" s="27"/>
      <c r="HQK155" s="27"/>
      <c r="HQL155" s="27"/>
      <c r="HQM155" s="27"/>
      <c r="HQN155" s="27"/>
      <c r="HQO155" s="27"/>
      <c r="HQP155" s="27"/>
      <c r="HQQ155" s="27"/>
      <c r="HQR155" s="27"/>
      <c r="HQS155" s="27"/>
      <c r="HQT155" s="27"/>
      <c r="HQU155" s="27"/>
      <c r="HQV155" s="27"/>
      <c r="HQW155" s="27"/>
      <c r="HQX155" s="27"/>
      <c r="HQY155" s="27"/>
      <c r="HQZ155" s="27"/>
      <c r="HRA155" s="27"/>
      <c r="HRB155" s="27"/>
      <c r="HRC155" s="27"/>
      <c r="HRD155" s="27"/>
      <c r="HRE155" s="27"/>
      <c r="HRF155" s="27"/>
      <c r="HRG155" s="27"/>
      <c r="HRH155" s="27"/>
      <c r="HRI155" s="27"/>
      <c r="HRJ155" s="27"/>
      <c r="HRK155" s="27"/>
      <c r="HRL155" s="27"/>
      <c r="HRM155" s="27"/>
      <c r="HRN155" s="27"/>
      <c r="HRO155" s="27"/>
      <c r="HRP155" s="27"/>
      <c r="HRQ155" s="27"/>
      <c r="HRR155" s="27"/>
      <c r="HRS155" s="27"/>
      <c r="HRT155" s="27"/>
      <c r="HRU155" s="27"/>
      <c r="HRV155" s="27"/>
      <c r="HRW155" s="27"/>
      <c r="HRX155" s="27"/>
      <c r="HRY155" s="27"/>
      <c r="HRZ155" s="27"/>
      <c r="HSA155" s="27"/>
      <c r="HSB155" s="27"/>
      <c r="HSC155" s="27"/>
      <c r="HSD155" s="27"/>
      <c r="HSE155" s="27"/>
      <c r="HSF155" s="27"/>
      <c r="HSG155" s="27"/>
      <c r="HSH155" s="27"/>
      <c r="HSI155" s="27"/>
      <c r="HSJ155" s="27"/>
      <c r="HSK155" s="27"/>
      <c r="HSL155" s="27"/>
      <c r="HSM155" s="27"/>
      <c r="HSN155" s="27"/>
      <c r="HSO155" s="27"/>
      <c r="HSP155" s="27"/>
      <c r="HSQ155" s="27"/>
      <c r="HSR155" s="27"/>
      <c r="HSS155" s="27"/>
      <c r="HST155" s="27"/>
      <c r="HSU155" s="27"/>
      <c r="HSV155" s="27"/>
      <c r="HSW155" s="27"/>
      <c r="HSX155" s="27"/>
      <c r="HSY155" s="27"/>
      <c r="HSZ155" s="27"/>
      <c r="HTA155" s="27"/>
      <c r="HTB155" s="27"/>
      <c r="HTC155" s="27"/>
      <c r="HTD155" s="27"/>
      <c r="HTE155" s="27"/>
      <c r="HTF155" s="27"/>
      <c r="HTG155" s="27"/>
      <c r="HTH155" s="27"/>
      <c r="HTI155" s="27"/>
      <c r="HTJ155" s="27"/>
      <c r="HTK155" s="27"/>
      <c r="HTL155" s="27"/>
      <c r="HTM155" s="27"/>
      <c r="HTN155" s="27"/>
      <c r="HTO155" s="27"/>
      <c r="HTP155" s="27"/>
      <c r="HTQ155" s="27"/>
      <c r="HTR155" s="27"/>
      <c r="HTS155" s="27"/>
      <c r="HTT155" s="27"/>
      <c r="HTU155" s="27"/>
      <c r="HTV155" s="27"/>
      <c r="HTW155" s="27"/>
      <c r="HTX155" s="27"/>
      <c r="HTY155" s="27"/>
      <c r="HTZ155" s="27"/>
      <c r="HUA155" s="27"/>
      <c r="HUB155" s="27"/>
      <c r="HUC155" s="27"/>
      <c r="HUD155" s="27"/>
      <c r="HUE155" s="27"/>
      <c r="HUF155" s="27"/>
      <c r="HUG155" s="27"/>
      <c r="HUH155" s="27"/>
      <c r="HUI155" s="27"/>
      <c r="HUJ155" s="27"/>
      <c r="HUK155" s="27"/>
      <c r="HUL155" s="27"/>
      <c r="HUM155" s="27"/>
      <c r="HUN155" s="27"/>
      <c r="HUO155" s="27"/>
      <c r="HUP155" s="27"/>
      <c r="HUQ155" s="27"/>
      <c r="HUR155" s="27"/>
      <c r="HUS155" s="27"/>
      <c r="HUT155" s="27"/>
      <c r="HUU155" s="27"/>
      <c r="HUV155" s="27"/>
      <c r="HUW155" s="27"/>
      <c r="HUX155" s="27"/>
      <c r="HUY155" s="27"/>
      <c r="HUZ155" s="27"/>
      <c r="HVA155" s="27"/>
      <c r="HVB155" s="27"/>
      <c r="HVC155" s="27"/>
      <c r="HVD155" s="27"/>
      <c r="HVE155" s="27"/>
      <c r="HVF155" s="27"/>
      <c r="HVG155" s="27"/>
      <c r="HVH155" s="27"/>
      <c r="HVI155" s="27"/>
      <c r="HVJ155" s="27"/>
      <c r="HVK155" s="27"/>
      <c r="HVL155" s="27"/>
      <c r="HVM155" s="27"/>
      <c r="HVN155" s="27"/>
      <c r="HVO155" s="27"/>
      <c r="HVP155" s="27"/>
      <c r="HVQ155" s="27"/>
      <c r="HVR155" s="27"/>
      <c r="HVS155" s="27"/>
      <c r="HVT155" s="27"/>
      <c r="HVU155" s="27"/>
      <c r="HVV155" s="27"/>
      <c r="HVW155" s="27"/>
      <c r="HVX155" s="27"/>
      <c r="HVY155" s="27"/>
      <c r="HVZ155" s="27"/>
      <c r="HWA155" s="27"/>
      <c r="HWB155" s="27"/>
      <c r="HWC155" s="27"/>
      <c r="HWD155" s="27"/>
      <c r="HWE155" s="27"/>
      <c r="HWF155" s="27"/>
      <c r="HWG155" s="27"/>
      <c r="HWH155" s="27"/>
      <c r="HWI155" s="27"/>
      <c r="HWJ155" s="27"/>
      <c r="HWK155" s="27"/>
      <c r="HWL155" s="27"/>
      <c r="HWM155" s="27"/>
      <c r="HWN155" s="27"/>
      <c r="HWO155" s="27"/>
      <c r="HWP155" s="27"/>
      <c r="HWQ155" s="27"/>
      <c r="HWR155" s="27"/>
      <c r="HWS155" s="27"/>
      <c r="HWT155" s="27"/>
      <c r="HWU155" s="27"/>
      <c r="HWV155" s="27"/>
      <c r="HWW155" s="27"/>
      <c r="HWX155" s="27"/>
      <c r="HWY155" s="27"/>
      <c r="HWZ155" s="27"/>
      <c r="HXA155" s="27"/>
      <c r="HXB155" s="27"/>
      <c r="HXC155" s="27"/>
      <c r="HXD155" s="27"/>
      <c r="HXE155" s="27"/>
      <c r="HXF155" s="27"/>
      <c r="HXG155" s="27"/>
      <c r="HXH155" s="27"/>
      <c r="HXI155" s="27"/>
      <c r="HXJ155" s="27"/>
      <c r="HXK155" s="27"/>
      <c r="HXL155" s="27"/>
      <c r="HXM155" s="27"/>
      <c r="HXN155" s="27"/>
      <c r="HXO155" s="27"/>
      <c r="HXP155" s="27"/>
      <c r="HXQ155" s="27"/>
      <c r="HXR155" s="27"/>
      <c r="HXS155" s="27"/>
      <c r="HXT155" s="27"/>
      <c r="HXU155" s="27"/>
      <c r="HXV155" s="27"/>
      <c r="HXW155" s="27"/>
      <c r="HXX155" s="27"/>
      <c r="HXY155" s="27"/>
      <c r="HXZ155" s="27"/>
      <c r="HYA155" s="27"/>
      <c r="HYB155" s="27"/>
      <c r="HYC155" s="27"/>
      <c r="HYD155" s="27"/>
      <c r="HYE155" s="27"/>
      <c r="HYF155" s="27"/>
      <c r="HYG155" s="27"/>
      <c r="HYH155" s="27"/>
      <c r="HYI155" s="27"/>
      <c r="HYJ155" s="27"/>
      <c r="HYK155" s="27"/>
      <c r="HYL155" s="27"/>
      <c r="HYM155" s="27"/>
      <c r="HYN155" s="27"/>
      <c r="HYO155" s="27"/>
      <c r="HYP155" s="27"/>
      <c r="HYQ155" s="27"/>
      <c r="HYR155" s="27"/>
      <c r="HYS155" s="27"/>
      <c r="HYT155" s="27"/>
      <c r="HYU155" s="27"/>
      <c r="HYV155" s="27"/>
      <c r="HYW155" s="27"/>
      <c r="HYX155" s="27"/>
      <c r="HYY155" s="27"/>
      <c r="HYZ155" s="27"/>
      <c r="HZA155" s="27"/>
      <c r="HZB155" s="27"/>
      <c r="HZC155" s="27"/>
      <c r="HZD155" s="27"/>
      <c r="HZE155" s="27"/>
      <c r="HZF155" s="27"/>
      <c r="HZG155" s="27"/>
      <c r="HZH155" s="27"/>
      <c r="HZI155" s="27"/>
      <c r="HZJ155" s="27"/>
      <c r="HZK155" s="27"/>
      <c r="HZL155" s="27"/>
      <c r="HZM155" s="27"/>
      <c r="HZN155" s="27"/>
      <c r="HZO155" s="27"/>
      <c r="HZP155" s="27"/>
      <c r="HZQ155" s="27"/>
      <c r="HZR155" s="27"/>
      <c r="HZS155" s="27"/>
      <c r="HZT155" s="27"/>
      <c r="HZU155" s="27"/>
      <c r="HZV155" s="27"/>
      <c r="HZW155" s="27"/>
      <c r="HZX155" s="27"/>
      <c r="HZY155" s="27"/>
      <c r="HZZ155" s="27"/>
      <c r="IAA155" s="27"/>
      <c r="IAB155" s="27"/>
      <c r="IAC155" s="27"/>
      <c r="IAD155" s="27"/>
      <c r="IAE155" s="27"/>
      <c r="IAF155" s="27"/>
      <c r="IAG155" s="27"/>
      <c r="IAH155" s="27"/>
      <c r="IAI155" s="27"/>
      <c r="IAJ155" s="27"/>
      <c r="IAK155" s="27"/>
      <c r="IAL155" s="27"/>
      <c r="IAM155" s="27"/>
      <c r="IAN155" s="27"/>
      <c r="IAO155" s="27"/>
      <c r="IAP155" s="27"/>
      <c r="IAQ155" s="27"/>
      <c r="IAR155" s="27"/>
      <c r="IAS155" s="27"/>
      <c r="IAT155" s="27"/>
      <c r="IAU155" s="27"/>
      <c r="IAV155" s="27"/>
      <c r="IAW155" s="27"/>
      <c r="IAX155" s="27"/>
      <c r="IAY155" s="27"/>
      <c r="IAZ155" s="27"/>
      <c r="IBA155" s="27"/>
      <c r="IBB155" s="27"/>
      <c r="IBC155" s="27"/>
      <c r="IBD155" s="27"/>
      <c r="IBE155" s="27"/>
      <c r="IBF155" s="27"/>
      <c r="IBG155" s="27"/>
      <c r="IBH155" s="27"/>
      <c r="IBI155" s="27"/>
      <c r="IBJ155" s="27"/>
      <c r="IBK155" s="27"/>
      <c r="IBL155" s="27"/>
      <c r="IBM155" s="27"/>
      <c r="IBN155" s="27"/>
      <c r="IBO155" s="27"/>
      <c r="IBP155" s="27"/>
      <c r="IBQ155" s="27"/>
      <c r="IBR155" s="27"/>
      <c r="IBS155" s="27"/>
      <c r="IBT155" s="27"/>
      <c r="IBU155" s="27"/>
      <c r="IBV155" s="27"/>
      <c r="IBW155" s="27"/>
      <c r="IBX155" s="27"/>
      <c r="IBY155" s="27"/>
      <c r="IBZ155" s="27"/>
      <c r="ICA155" s="27"/>
      <c r="ICB155" s="27"/>
      <c r="ICC155" s="27"/>
      <c r="ICD155" s="27"/>
      <c r="ICE155" s="27"/>
      <c r="ICF155" s="27"/>
      <c r="ICG155" s="27"/>
      <c r="ICH155" s="27"/>
      <c r="ICI155" s="27"/>
      <c r="ICJ155" s="27"/>
      <c r="ICK155" s="27"/>
      <c r="ICL155" s="27"/>
      <c r="ICM155" s="27"/>
      <c r="ICN155" s="27"/>
      <c r="ICO155" s="27"/>
      <c r="ICP155" s="27"/>
      <c r="ICQ155" s="27"/>
      <c r="ICR155" s="27"/>
      <c r="ICS155" s="27"/>
      <c r="ICT155" s="27"/>
      <c r="ICU155" s="27"/>
      <c r="ICV155" s="27"/>
      <c r="ICW155" s="27"/>
      <c r="ICX155" s="27"/>
      <c r="ICY155" s="27"/>
      <c r="ICZ155" s="27"/>
      <c r="IDA155" s="27"/>
      <c r="IDB155" s="27"/>
      <c r="IDC155" s="27"/>
      <c r="IDD155" s="27"/>
      <c r="IDE155" s="27"/>
      <c r="IDF155" s="27"/>
      <c r="IDG155" s="27"/>
      <c r="IDH155" s="27"/>
      <c r="IDI155" s="27"/>
      <c r="IDJ155" s="27"/>
      <c r="IDK155" s="27"/>
      <c r="IDL155" s="27"/>
      <c r="IDM155" s="27"/>
      <c r="IDN155" s="27"/>
      <c r="IDO155" s="27"/>
      <c r="IDP155" s="27"/>
      <c r="IDQ155" s="27"/>
      <c r="IDR155" s="27"/>
      <c r="IDS155" s="27"/>
      <c r="IDT155" s="27"/>
      <c r="IDU155" s="27"/>
      <c r="IDV155" s="27"/>
      <c r="IDW155" s="27"/>
      <c r="IDX155" s="27"/>
      <c r="IDY155" s="27"/>
      <c r="IDZ155" s="27"/>
      <c r="IEA155" s="27"/>
      <c r="IEB155" s="27"/>
      <c r="IEC155" s="27"/>
      <c r="IED155" s="27"/>
      <c r="IEE155" s="27"/>
      <c r="IEF155" s="27"/>
      <c r="IEG155" s="27"/>
      <c r="IEH155" s="27"/>
      <c r="IEI155" s="27"/>
      <c r="IEJ155" s="27"/>
      <c r="IEK155" s="27"/>
      <c r="IEL155" s="27"/>
      <c r="IEM155" s="27"/>
      <c r="IEN155" s="27"/>
      <c r="IEO155" s="27"/>
      <c r="IEP155" s="27"/>
      <c r="IEQ155" s="27"/>
      <c r="IER155" s="27"/>
      <c r="IES155" s="27"/>
      <c r="IET155" s="27"/>
      <c r="IEU155" s="27"/>
      <c r="IEV155" s="27"/>
      <c r="IEW155" s="27"/>
      <c r="IEX155" s="27"/>
      <c r="IEY155" s="27"/>
      <c r="IEZ155" s="27"/>
      <c r="IFA155" s="27"/>
      <c r="IFB155" s="27"/>
      <c r="IFC155" s="27"/>
      <c r="IFD155" s="27"/>
      <c r="IFE155" s="27"/>
      <c r="IFF155" s="27"/>
      <c r="IFG155" s="27"/>
      <c r="IFH155" s="27"/>
      <c r="IFI155" s="27"/>
      <c r="IFJ155" s="27"/>
      <c r="IFK155" s="27"/>
      <c r="IFL155" s="27"/>
      <c r="IFM155" s="27"/>
      <c r="IFN155" s="27"/>
      <c r="IFO155" s="27"/>
      <c r="IFP155" s="27"/>
      <c r="IFQ155" s="27"/>
      <c r="IFR155" s="27"/>
      <c r="IFS155" s="27"/>
      <c r="IFT155" s="27"/>
      <c r="IFU155" s="27"/>
      <c r="IFV155" s="27"/>
      <c r="IFW155" s="27"/>
      <c r="IFX155" s="27"/>
      <c r="IFY155" s="27"/>
      <c r="IFZ155" s="27"/>
      <c r="IGA155" s="27"/>
      <c r="IGB155" s="27"/>
      <c r="IGC155" s="27"/>
      <c r="IGD155" s="27"/>
      <c r="IGE155" s="27"/>
      <c r="IGF155" s="27"/>
      <c r="IGG155" s="27"/>
      <c r="IGH155" s="27"/>
      <c r="IGI155" s="27"/>
      <c r="IGJ155" s="27"/>
      <c r="IGK155" s="27"/>
      <c r="IGL155" s="27"/>
      <c r="IGM155" s="27"/>
      <c r="IGN155" s="27"/>
      <c r="IGO155" s="27"/>
      <c r="IGP155" s="27"/>
      <c r="IGQ155" s="27"/>
      <c r="IGR155" s="27"/>
      <c r="IGS155" s="27"/>
      <c r="IGT155" s="27"/>
      <c r="IGU155" s="27"/>
      <c r="IGV155" s="27"/>
      <c r="IGW155" s="27"/>
      <c r="IGX155" s="27"/>
      <c r="IGY155" s="27"/>
      <c r="IGZ155" s="27"/>
      <c r="IHA155" s="27"/>
      <c r="IHB155" s="27"/>
      <c r="IHC155" s="27"/>
      <c r="IHD155" s="27"/>
      <c r="IHE155" s="27"/>
      <c r="IHF155" s="27"/>
      <c r="IHG155" s="27"/>
      <c r="IHH155" s="27"/>
      <c r="IHI155" s="27"/>
      <c r="IHJ155" s="27"/>
      <c r="IHK155" s="27"/>
      <c r="IHL155" s="27"/>
      <c r="IHM155" s="27"/>
      <c r="IHN155" s="27"/>
      <c r="IHO155" s="27"/>
      <c r="IHP155" s="27"/>
      <c r="IHQ155" s="27"/>
      <c r="IHR155" s="27"/>
      <c r="IHS155" s="27"/>
      <c r="IHT155" s="27"/>
      <c r="IHU155" s="27"/>
      <c r="IHV155" s="27"/>
      <c r="IHW155" s="27"/>
      <c r="IHX155" s="27"/>
      <c r="IHY155" s="27"/>
      <c r="IHZ155" s="27"/>
      <c r="IIA155" s="27"/>
      <c r="IIB155" s="27"/>
      <c r="IIC155" s="27"/>
      <c r="IID155" s="27"/>
      <c r="IIE155" s="27"/>
      <c r="IIF155" s="27"/>
      <c r="IIG155" s="27"/>
      <c r="IIH155" s="27"/>
      <c r="III155" s="27"/>
      <c r="IIJ155" s="27"/>
      <c r="IIK155" s="27"/>
      <c r="IIL155" s="27"/>
      <c r="IIM155" s="27"/>
      <c r="IIN155" s="27"/>
      <c r="IIO155" s="27"/>
      <c r="IIP155" s="27"/>
      <c r="IIQ155" s="27"/>
      <c r="IIR155" s="27"/>
      <c r="IIS155" s="27"/>
      <c r="IIT155" s="27"/>
      <c r="IIU155" s="27"/>
      <c r="IIV155" s="27"/>
      <c r="IIW155" s="27"/>
      <c r="IIX155" s="27"/>
      <c r="IIY155" s="27"/>
      <c r="IIZ155" s="27"/>
      <c r="IJA155" s="27"/>
      <c r="IJB155" s="27"/>
      <c r="IJC155" s="27"/>
      <c r="IJD155" s="27"/>
      <c r="IJE155" s="27"/>
      <c r="IJF155" s="27"/>
      <c r="IJG155" s="27"/>
      <c r="IJH155" s="27"/>
      <c r="IJI155" s="27"/>
      <c r="IJJ155" s="27"/>
      <c r="IJK155" s="27"/>
      <c r="IJL155" s="27"/>
      <c r="IJM155" s="27"/>
      <c r="IJN155" s="27"/>
      <c r="IJO155" s="27"/>
      <c r="IJP155" s="27"/>
      <c r="IJQ155" s="27"/>
      <c r="IJR155" s="27"/>
      <c r="IJS155" s="27"/>
      <c r="IJT155" s="27"/>
      <c r="IJU155" s="27"/>
      <c r="IJV155" s="27"/>
      <c r="IJW155" s="27"/>
      <c r="IJX155" s="27"/>
      <c r="IJY155" s="27"/>
      <c r="IJZ155" s="27"/>
      <c r="IKA155" s="27"/>
      <c r="IKB155" s="27"/>
      <c r="IKC155" s="27"/>
      <c r="IKD155" s="27"/>
      <c r="IKE155" s="27"/>
      <c r="IKF155" s="27"/>
      <c r="IKG155" s="27"/>
      <c r="IKH155" s="27"/>
      <c r="IKI155" s="27"/>
      <c r="IKJ155" s="27"/>
      <c r="IKK155" s="27"/>
      <c r="IKL155" s="27"/>
      <c r="IKM155" s="27"/>
      <c r="IKN155" s="27"/>
      <c r="IKO155" s="27"/>
      <c r="IKP155" s="27"/>
      <c r="IKQ155" s="27"/>
      <c r="IKR155" s="27"/>
      <c r="IKS155" s="27"/>
      <c r="IKT155" s="27"/>
      <c r="IKU155" s="27"/>
      <c r="IKV155" s="27"/>
      <c r="IKW155" s="27"/>
      <c r="IKX155" s="27"/>
      <c r="IKY155" s="27"/>
      <c r="IKZ155" s="27"/>
      <c r="ILA155" s="27"/>
      <c r="ILB155" s="27"/>
      <c r="ILC155" s="27"/>
      <c r="ILD155" s="27"/>
      <c r="ILE155" s="27"/>
      <c r="ILF155" s="27"/>
      <c r="ILG155" s="27"/>
      <c r="ILH155" s="27"/>
      <c r="ILI155" s="27"/>
      <c r="ILJ155" s="27"/>
      <c r="ILK155" s="27"/>
      <c r="ILL155" s="27"/>
      <c r="ILM155" s="27"/>
      <c r="ILN155" s="27"/>
      <c r="ILO155" s="27"/>
      <c r="ILP155" s="27"/>
      <c r="ILQ155" s="27"/>
      <c r="ILR155" s="27"/>
      <c r="ILS155" s="27"/>
      <c r="ILT155" s="27"/>
      <c r="ILU155" s="27"/>
      <c r="ILV155" s="27"/>
      <c r="ILW155" s="27"/>
      <c r="ILX155" s="27"/>
      <c r="ILY155" s="27"/>
      <c r="ILZ155" s="27"/>
      <c r="IMA155" s="27"/>
      <c r="IMB155" s="27"/>
      <c r="IMC155" s="27"/>
      <c r="IMD155" s="27"/>
      <c r="IME155" s="27"/>
      <c r="IMF155" s="27"/>
      <c r="IMG155" s="27"/>
      <c r="IMH155" s="27"/>
      <c r="IMI155" s="27"/>
      <c r="IMJ155" s="27"/>
      <c r="IMK155" s="27"/>
      <c r="IML155" s="27"/>
      <c r="IMM155" s="27"/>
      <c r="IMN155" s="27"/>
      <c r="IMO155" s="27"/>
      <c r="IMP155" s="27"/>
      <c r="IMQ155" s="27"/>
      <c r="IMR155" s="27"/>
      <c r="IMS155" s="27"/>
      <c r="IMT155" s="27"/>
      <c r="IMU155" s="27"/>
      <c r="IMV155" s="27"/>
      <c r="IMW155" s="27"/>
      <c r="IMX155" s="27"/>
      <c r="IMY155" s="27"/>
      <c r="IMZ155" s="27"/>
      <c r="INA155" s="27"/>
      <c r="INB155" s="27"/>
      <c r="INC155" s="27"/>
      <c r="IND155" s="27"/>
      <c r="INE155" s="27"/>
      <c r="INF155" s="27"/>
      <c r="ING155" s="27"/>
      <c r="INH155" s="27"/>
      <c r="INI155" s="27"/>
      <c r="INJ155" s="27"/>
      <c r="INK155" s="27"/>
      <c r="INL155" s="27"/>
      <c r="INM155" s="27"/>
      <c r="INN155" s="27"/>
      <c r="INO155" s="27"/>
      <c r="INP155" s="27"/>
      <c r="INQ155" s="27"/>
      <c r="INR155" s="27"/>
      <c r="INS155" s="27"/>
      <c r="INT155" s="27"/>
      <c r="INU155" s="27"/>
      <c r="INV155" s="27"/>
      <c r="INW155" s="27"/>
      <c r="INX155" s="27"/>
      <c r="INY155" s="27"/>
      <c r="INZ155" s="27"/>
      <c r="IOA155" s="27"/>
      <c r="IOB155" s="27"/>
      <c r="IOC155" s="27"/>
      <c r="IOD155" s="27"/>
      <c r="IOE155" s="27"/>
      <c r="IOF155" s="27"/>
      <c r="IOG155" s="27"/>
      <c r="IOH155" s="27"/>
      <c r="IOI155" s="27"/>
      <c r="IOJ155" s="27"/>
      <c r="IOK155" s="27"/>
      <c r="IOL155" s="27"/>
      <c r="IOM155" s="27"/>
      <c r="ION155" s="27"/>
      <c r="IOO155" s="27"/>
      <c r="IOP155" s="27"/>
      <c r="IOQ155" s="27"/>
      <c r="IOR155" s="27"/>
      <c r="IOS155" s="27"/>
      <c r="IOT155" s="27"/>
      <c r="IOU155" s="27"/>
      <c r="IOV155" s="27"/>
      <c r="IOW155" s="27"/>
      <c r="IOX155" s="27"/>
      <c r="IOY155" s="27"/>
      <c r="IOZ155" s="27"/>
      <c r="IPA155" s="27"/>
      <c r="IPB155" s="27"/>
      <c r="IPC155" s="27"/>
      <c r="IPD155" s="27"/>
      <c r="IPE155" s="27"/>
      <c r="IPF155" s="27"/>
      <c r="IPG155" s="27"/>
      <c r="IPH155" s="27"/>
      <c r="IPI155" s="27"/>
      <c r="IPJ155" s="27"/>
      <c r="IPK155" s="27"/>
      <c r="IPL155" s="27"/>
      <c r="IPM155" s="27"/>
      <c r="IPN155" s="27"/>
      <c r="IPO155" s="27"/>
      <c r="IPP155" s="27"/>
      <c r="IPQ155" s="27"/>
      <c r="IPR155" s="27"/>
      <c r="IPS155" s="27"/>
      <c r="IPT155" s="27"/>
      <c r="IPU155" s="27"/>
      <c r="IPV155" s="27"/>
      <c r="IPW155" s="27"/>
      <c r="IPX155" s="27"/>
      <c r="IPY155" s="27"/>
      <c r="IPZ155" s="27"/>
      <c r="IQA155" s="27"/>
      <c r="IQB155" s="27"/>
      <c r="IQC155" s="27"/>
      <c r="IQD155" s="27"/>
      <c r="IQE155" s="27"/>
      <c r="IQF155" s="27"/>
      <c r="IQG155" s="27"/>
      <c r="IQH155" s="27"/>
      <c r="IQI155" s="27"/>
      <c r="IQJ155" s="27"/>
      <c r="IQK155" s="27"/>
      <c r="IQL155" s="27"/>
      <c r="IQM155" s="27"/>
      <c r="IQN155" s="27"/>
      <c r="IQO155" s="27"/>
      <c r="IQP155" s="27"/>
      <c r="IQQ155" s="27"/>
      <c r="IQR155" s="27"/>
      <c r="IQS155" s="27"/>
      <c r="IQT155" s="27"/>
      <c r="IQU155" s="27"/>
      <c r="IQV155" s="27"/>
      <c r="IQW155" s="27"/>
      <c r="IQX155" s="27"/>
      <c r="IQY155" s="27"/>
      <c r="IQZ155" s="27"/>
      <c r="IRA155" s="27"/>
      <c r="IRB155" s="27"/>
      <c r="IRC155" s="27"/>
      <c r="IRD155" s="27"/>
      <c r="IRE155" s="27"/>
      <c r="IRF155" s="27"/>
      <c r="IRG155" s="27"/>
      <c r="IRH155" s="27"/>
      <c r="IRI155" s="27"/>
      <c r="IRJ155" s="27"/>
      <c r="IRK155" s="27"/>
      <c r="IRL155" s="27"/>
      <c r="IRM155" s="27"/>
      <c r="IRN155" s="27"/>
      <c r="IRO155" s="27"/>
      <c r="IRP155" s="27"/>
      <c r="IRQ155" s="27"/>
      <c r="IRR155" s="27"/>
      <c r="IRS155" s="27"/>
      <c r="IRT155" s="27"/>
      <c r="IRU155" s="27"/>
      <c r="IRV155" s="27"/>
      <c r="IRW155" s="27"/>
      <c r="IRX155" s="27"/>
      <c r="IRY155" s="27"/>
      <c r="IRZ155" s="27"/>
      <c r="ISA155" s="27"/>
      <c r="ISB155" s="27"/>
      <c r="ISC155" s="27"/>
      <c r="ISD155" s="27"/>
      <c r="ISE155" s="27"/>
      <c r="ISF155" s="27"/>
      <c r="ISG155" s="27"/>
      <c r="ISH155" s="27"/>
      <c r="ISI155" s="27"/>
      <c r="ISJ155" s="27"/>
      <c r="ISK155" s="27"/>
      <c r="ISL155" s="27"/>
      <c r="ISM155" s="27"/>
      <c r="ISN155" s="27"/>
      <c r="ISO155" s="27"/>
      <c r="ISP155" s="27"/>
      <c r="ISQ155" s="27"/>
      <c r="ISR155" s="27"/>
      <c r="ISS155" s="27"/>
      <c r="IST155" s="27"/>
      <c r="ISU155" s="27"/>
      <c r="ISV155" s="27"/>
      <c r="ISW155" s="27"/>
      <c r="ISX155" s="27"/>
      <c r="ISY155" s="27"/>
      <c r="ISZ155" s="27"/>
      <c r="ITA155" s="27"/>
      <c r="ITB155" s="27"/>
      <c r="ITC155" s="27"/>
      <c r="ITD155" s="27"/>
      <c r="ITE155" s="27"/>
      <c r="ITF155" s="27"/>
      <c r="ITG155" s="27"/>
      <c r="ITH155" s="27"/>
      <c r="ITI155" s="27"/>
      <c r="ITJ155" s="27"/>
      <c r="ITK155" s="27"/>
      <c r="ITL155" s="27"/>
      <c r="ITM155" s="27"/>
      <c r="ITN155" s="27"/>
      <c r="ITO155" s="27"/>
      <c r="ITP155" s="27"/>
      <c r="ITQ155" s="27"/>
      <c r="ITR155" s="27"/>
      <c r="ITS155" s="27"/>
      <c r="ITT155" s="27"/>
      <c r="ITU155" s="27"/>
      <c r="ITV155" s="27"/>
      <c r="ITW155" s="27"/>
      <c r="ITX155" s="27"/>
      <c r="ITY155" s="27"/>
      <c r="ITZ155" s="27"/>
      <c r="IUA155" s="27"/>
      <c r="IUB155" s="27"/>
      <c r="IUC155" s="27"/>
      <c r="IUD155" s="27"/>
      <c r="IUE155" s="27"/>
      <c r="IUF155" s="27"/>
      <c r="IUG155" s="27"/>
      <c r="IUH155" s="27"/>
      <c r="IUI155" s="27"/>
      <c r="IUJ155" s="27"/>
      <c r="IUK155" s="27"/>
      <c r="IUL155" s="27"/>
      <c r="IUM155" s="27"/>
      <c r="IUN155" s="27"/>
      <c r="IUO155" s="27"/>
      <c r="IUP155" s="27"/>
      <c r="IUQ155" s="27"/>
      <c r="IUR155" s="27"/>
      <c r="IUS155" s="27"/>
      <c r="IUT155" s="27"/>
      <c r="IUU155" s="27"/>
      <c r="IUV155" s="27"/>
      <c r="IUW155" s="27"/>
      <c r="IUX155" s="27"/>
      <c r="IUY155" s="27"/>
      <c r="IUZ155" s="27"/>
      <c r="IVA155" s="27"/>
      <c r="IVB155" s="27"/>
      <c r="IVC155" s="27"/>
      <c r="IVD155" s="27"/>
      <c r="IVE155" s="27"/>
      <c r="IVF155" s="27"/>
      <c r="IVG155" s="27"/>
      <c r="IVH155" s="27"/>
      <c r="IVI155" s="27"/>
      <c r="IVJ155" s="27"/>
      <c r="IVK155" s="27"/>
      <c r="IVL155" s="27"/>
      <c r="IVM155" s="27"/>
      <c r="IVN155" s="27"/>
      <c r="IVO155" s="27"/>
      <c r="IVP155" s="27"/>
      <c r="IVQ155" s="27"/>
      <c r="IVR155" s="27"/>
      <c r="IVS155" s="27"/>
      <c r="IVT155" s="27"/>
      <c r="IVU155" s="27"/>
      <c r="IVV155" s="27"/>
      <c r="IVW155" s="27"/>
      <c r="IVX155" s="27"/>
      <c r="IVY155" s="27"/>
      <c r="IVZ155" s="27"/>
      <c r="IWA155" s="27"/>
      <c r="IWB155" s="27"/>
      <c r="IWC155" s="27"/>
      <c r="IWD155" s="27"/>
      <c r="IWE155" s="27"/>
      <c r="IWF155" s="27"/>
      <c r="IWG155" s="27"/>
      <c r="IWH155" s="27"/>
      <c r="IWI155" s="27"/>
      <c r="IWJ155" s="27"/>
      <c r="IWK155" s="27"/>
      <c r="IWL155" s="27"/>
      <c r="IWM155" s="27"/>
      <c r="IWN155" s="27"/>
      <c r="IWO155" s="27"/>
      <c r="IWP155" s="27"/>
      <c r="IWQ155" s="27"/>
      <c r="IWR155" s="27"/>
      <c r="IWS155" s="27"/>
      <c r="IWT155" s="27"/>
      <c r="IWU155" s="27"/>
      <c r="IWV155" s="27"/>
      <c r="IWW155" s="27"/>
      <c r="IWX155" s="27"/>
      <c r="IWY155" s="27"/>
      <c r="IWZ155" s="27"/>
      <c r="IXA155" s="27"/>
      <c r="IXB155" s="27"/>
      <c r="IXC155" s="27"/>
      <c r="IXD155" s="27"/>
      <c r="IXE155" s="27"/>
      <c r="IXF155" s="27"/>
      <c r="IXG155" s="27"/>
      <c r="IXH155" s="27"/>
      <c r="IXI155" s="27"/>
      <c r="IXJ155" s="27"/>
      <c r="IXK155" s="27"/>
      <c r="IXL155" s="27"/>
      <c r="IXM155" s="27"/>
      <c r="IXN155" s="27"/>
      <c r="IXO155" s="27"/>
      <c r="IXP155" s="27"/>
      <c r="IXQ155" s="27"/>
      <c r="IXR155" s="27"/>
      <c r="IXS155" s="27"/>
      <c r="IXT155" s="27"/>
      <c r="IXU155" s="27"/>
      <c r="IXV155" s="27"/>
      <c r="IXW155" s="27"/>
      <c r="IXX155" s="27"/>
      <c r="IXY155" s="27"/>
      <c r="IXZ155" s="27"/>
      <c r="IYA155" s="27"/>
      <c r="IYB155" s="27"/>
      <c r="IYC155" s="27"/>
      <c r="IYD155" s="27"/>
      <c r="IYE155" s="27"/>
      <c r="IYF155" s="27"/>
      <c r="IYG155" s="27"/>
      <c r="IYH155" s="27"/>
      <c r="IYI155" s="27"/>
      <c r="IYJ155" s="27"/>
      <c r="IYK155" s="27"/>
      <c r="IYL155" s="27"/>
      <c r="IYM155" s="27"/>
      <c r="IYN155" s="27"/>
      <c r="IYO155" s="27"/>
      <c r="IYP155" s="27"/>
      <c r="IYQ155" s="27"/>
      <c r="IYR155" s="27"/>
      <c r="IYS155" s="27"/>
      <c r="IYT155" s="27"/>
      <c r="IYU155" s="27"/>
      <c r="IYV155" s="27"/>
      <c r="IYW155" s="27"/>
      <c r="IYX155" s="27"/>
      <c r="IYY155" s="27"/>
      <c r="IYZ155" s="27"/>
      <c r="IZA155" s="27"/>
      <c r="IZB155" s="27"/>
      <c r="IZC155" s="27"/>
      <c r="IZD155" s="27"/>
      <c r="IZE155" s="27"/>
      <c r="IZF155" s="27"/>
      <c r="IZG155" s="27"/>
      <c r="IZH155" s="27"/>
      <c r="IZI155" s="27"/>
      <c r="IZJ155" s="27"/>
      <c r="IZK155" s="27"/>
      <c r="IZL155" s="27"/>
      <c r="IZM155" s="27"/>
      <c r="IZN155" s="27"/>
      <c r="IZO155" s="27"/>
      <c r="IZP155" s="27"/>
      <c r="IZQ155" s="27"/>
      <c r="IZR155" s="27"/>
      <c r="IZS155" s="27"/>
      <c r="IZT155" s="27"/>
      <c r="IZU155" s="27"/>
      <c r="IZV155" s="27"/>
      <c r="IZW155" s="27"/>
      <c r="IZX155" s="27"/>
      <c r="IZY155" s="27"/>
      <c r="IZZ155" s="27"/>
      <c r="JAA155" s="27"/>
      <c r="JAB155" s="27"/>
      <c r="JAC155" s="27"/>
      <c r="JAD155" s="27"/>
      <c r="JAE155" s="27"/>
      <c r="JAF155" s="27"/>
      <c r="JAG155" s="27"/>
      <c r="JAH155" s="27"/>
      <c r="JAI155" s="27"/>
      <c r="JAJ155" s="27"/>
      <c r="JAK155" s="27"/>
      <c r="JAL155" s="27"/>
      <c r="JAM155" s="27"/>
      <c r="JAN155" s="27"/>
      <c r="JAO155" s="27"/>
      <c r="JAP155" s="27"/>
      <c r="JAQ155" s="27"/>
      <c r="JAR155" s="27"/>
      <c r="JAS155" s="27"/>
      <c r="JAT155" s="27"/>
      <c r="JAU155" s="27"/>
      <c r="JAV155" s="27"/>
      <c r="JAW155" s="27"/>
      <c r="JAX155" s="27"/>
      <c r="JAY155" s="27"/>
      <c r="JAZ155" s="27"/>
      <c r="JBA155" s="27"/>
      <c r="JBB155" s="27"/>
      <c r="JBC155" s="27"/>
      <c r="JBD155" s="27"/>
      <c r="JBE155" s="27"/>
      <c r="JBF155" s="27"/>
      <c r="JBG155" s="27"/>
      <c r="JBH155" s="27"/>
      <c r="JBI155" s="27"/>
      <c r="JBJ155" s="27"/>
      <c r="JBK155" s="27"/>
      <c r="JBL155" s="27"/>
      <c r="JBM155" s="27"/>
      <c r="JBN155" s="27"/>
      <c r="JBO155" s="27"/>
      <c r="JBP155" s="27"/>
      <c r="JBQ155" s="27"/>
      <c r="JBR155" s="27"/>
      <c r="JBS155" s="27"/>
      <c r="JBT155" s="27"/>
      <c r="JBU155" s="27"/>
      <c r="JBV155" s="27"/>
      <c r="JBW155" s="27"/>
      <c r="JBX155" s="27"/>
      <c r="JBY155" s="27"/>
      <c r="JBZ155" s="27"/>
      <c r="JCA155" s="27"/>
      <c r="JCB155" s="27"/>
      <c r="JCC155" s="27"/>
      <c r="JCD155" s="27"/>
      <c r="JCE155" s="27"/>
      <c r="JCF155" s="27"/>
      <c r="JCG155" s="27"/>
      <c r="JCH155" s="27"/>
      <c r="JCI155" s="27"/>
      <c r="JCJ155" s="27"/>
      <c r="JCK155" s="27"/>
      <c r="JCL155" s="27"/>
      <c r="JCM155" s="27"/>
      <c r="JCN155" s="27"/>
      <c r="JCO155" s="27"/>
      <c r="JCP155" s="27"/>
      <c r="JCQ155" s="27"/>
      <c r="JCR155" s="27"/>
      <c r="JCS155" s="27"/>
      <c r="JCT155" s="27"/>
      <c r="JCU155" s="27"/>
      <c r="JCV155" s="27"/>
      <c r="JCW155" s="27"/>
      <c r="JCX155" s="27"/>
      <c r="JCY155" s="27"/>
      <c r="JCZ155" s="27"/>
      <c r="JDA155" s="27"/>
      <c r="JDB155" s="27"/>
      <c r="JDC155" s="27"/>
      <c r="JDD155" s="27"/>
      <c r="JDE155" s="27"/>
      <c r="JDF155" s="27"/>
      <c r="JDG155" s="27"/>
      <c r="JDH155" s="27"/>
      <c r="JDI155" s="27"/>
      <c r="JDJ155" s="27"/>
      <c r="JDK155" s="27"/>
      <c r="JDL155" s="27"/>
      <c r="JDM155" s="27"/>
      <c r="JDN155" s="27"/>
      <c r="JDO155" s="27"/>
      <c r="JDP155" s="27"/>
      <c r="JDQ155" s="27"/>
      <c r="JDR155" s="27"/>
      <c r="JDS155" s="27"/>
      <c r="JDT155" s="27"/>
      <c r="JDU155" s="27"/>
      <c r="JDV155" s="27"/>
      <c r="JDW155" s="27"/>
      <c r="JDX155" s="27"/>
      <c r="JDY155" s="27"/>
      <c r="JDZ155" s="27"/>
      <c r="JEA155" s="27"/>
      <c r="JEB155" s="27"/>
      <c r="JEC155" s="27"/>
      <c r="JED155" s="27"/>
      <c r="JEE155" s="27"/>
      <c r="JEF155" s="27"/>
      <c r="JEG155" s="27"/>
      <c r="JEH155" s="27"/>
      <c r="JEI155" s="27"/>
      <c r="JEJ155" s="27"/>
      <c r="JEK155" s="27"/>
      <c r="JEL155" s="27"/>
      <c r="JEM155" s="27"/>
      <c r="JEN155" s="27"/>
      <c r="JEO155" s="27"/>
      <c r="JEP155" s="27"/>
      <c r="JEQ155" s="27"/>
      <c r="JER155" s="27"/>
      <c r="JES155" s="27"/>
      <c r="JET155" s="27"/>
      <c r="JEU155" s="27"/>
      <c r="JEV155" s="27"/>
      <c r="JEW155" s="27"/>
      <c r="JEX155" s="27"/>
      <c r="JEY155" s="27"/>
      <c r="JEZ155" s="27"/>
      <c r="JFA155" s="27"/>
      <c r="JFB155" s="27"/>
      <c r="JFC155" s="27"/>
      <c r="JFD155" s="27"/>
      <c r="JFE155" s="27"/>
      <c r="JFF155" s="27"/>
      <c r="JFG155" s="27"/>
      <c r="JFH155" s="27"/>
      <c r="JFI155" s="27"/>
      <c r="JFJ155" s="27"/>
      <c r="JFK155" s="27"/>
      <c r="JFL155" s="27"/>
      <c r="JFM155" s="27"/>
      <c r="JFN155" s="27"/>
      <c r="JFO155" s="27"/>
      <c r="JFP155" s="27"/>
      <c r="JFQ155" s="27"/>
      <c r="JFR155" s="27"/>
      <c r="JFS155" s="27"/>
      <c r="JFT155" s="27"/>
      <c r="JFU155" s="27"/>
      <c r="JFV155" s="27"/>
      <c r="JFW155" s="27"/>
      <c r="JFX155" s="27"/>
      <c r="JFY155" s="27"/>
      <c r="JFZ155" s="27"/>
      <c r="JGA155" s="27"/>
      <c r="JGB155" s="27"/>
      <c r="JGC155" s="27"/>
      <c r="JGD155" s="27"/>
      <c r="JGE155" s="27"/>
      <c r="JGF155" s="27"/>
      <c r="JGG155" s="27"/>
      <c r="JGH155" s="27"/>
      <c r="JGI155" s="27"/>
      <c r="JGJ155" s="27"/>
      <c r="JGK155" s="27"/>
      <c r="JGL155" s="27"/>
      <c r="JGM155" s="27"/>
      <c r="JGN155" s="27"/>
      <c r="JGO155" s="27"/>
      <c r="JGP155" s="27"/>
      <c r="JGQ155" s="27"/>
      <c r="JGR155" s="27"/>
      <c r="JGS155" s="27"/>
      <c r="JGT155" s="27"/>
      <c r="JGU155" s="27"/>
      <c r="JGV155" s="27"/>
      <c r="JGW155" s="27"/>
      <c r="JGX155" s="27"/>
      <c r="JGY155" s="27"/>
      <c r="JGZ155" s="27"/>
      <c r="JHA155" s="27"/>
      <c r="JHB155" s="27"/>
      <c r="JHC155" s="27"/>
      <c r="JHD155" s="27"/>
      <c r="JHE155" s="27"/>
      <c r="JHF155" s="27"/>
      <c r="JHG155" s="27"/>
      <c r="JHH155" s="27"/>
      <c r="JHI155" s="27"/>
      <c r="JHJ155" s="27"/>
      <c r="JHK155" s="27"/>
      <c r="JHL155" s="27"/>
      <c r="JHM155" s="27"/>
      <c r="JHN155" s="27"/>
      <c r="JHO155" s="27"/>
      <c r="JHP155" s="27"/>
      <c r="JHQ155" s="27"/>
      <c r="JHR155" s="27"/>
      <c r="JHS155" s="27"/>
      <c r="JHT155" s="27"/>
      <c r="JHU155" s="27"/>
      <c r="JHV155" s="27"/>
      <c r="JHW155" s="27"/>
      <c r="JHX155" s="27"/>
      <c r="JHY155" s="27"/>
      <c r="JHZ155" s="27"/>
      <c r="JIA155" s="27"/>
      <c r="JIB155" s="27"/>
      <c r="JIC155" s="27"/>
      <c r="JID155" s="27"/>
      <c r="JIE155" s="27"/>
      <c r="JIF155" s="27"/>
      <c r="JIG155" s="27"/>
      <c r="JIH155" s="27"/>
      <c r="JII155" s="27"/>
      <c r="JIJ155" s="27"/>
      <c r="JIK155" s="27"/>
      <c r="JIL155" s="27"/>
      <c r="JIM155" s="27"/>
      <c r="JIN155" s="27"/>
      <c r="JIO155" s="27"/>
      <c r="JIP155" s="27"/>
      <c r="JIQ155" s="27"/>
      <c r="JIR155" s="27"/>
      <c r="JIS155" s="27"/>
      <c r="JIT155" s="27"/>
      <c r="JIU155" s="27"/>
      <c r="JIV155" s="27"/>
      <c r="JIW155" s="27"/>
      <c r="JIX155" s="27"/>
      <c r="JIY155" s="27"/>
      <c r="JIZ155" s="27"/>
      <c r="JJA155" s="27"/>
      <c r="JJB155" s="27"/>
      <c r="JJC155" s="27"/>
      <c r="JJD155" s="27"/>
      <c r="JJE155" s="27"/>
      <c r="JJF155" s="27"/>
      <c r="JJG155" s="27"/>
      <c r="JJH155" s="27"/>
      <c r="JJI155" s="27"/>
      <c r="JJJ155" s="27"/>
      <c r="JJK155" s="27"/>
      <c r="JJL155" s="27"/>
      <c r="JJM155" s="27"/>
      <c r="JJN155" s="27"/>
      <c r="JJO155" s="27"/>
      <c r="JJP155" s="27"/>
      <c r="JJQ155" s="27"/>
      <c r="JJR155" s="27"/>
      <c r="JJS155" s="27"/>
      <c r="JJT155" s="27"/>
      <c r="JJU155" s="27"/>
      <c r="JJV155" s="27"/>
      <c r="JJW155" s="27"/>
      <c r="JJX155" s="27"/>
      <c r="JJY155" s="27"/>
      <c r="JJZ155" s="27"/>
      <c r="JKA155" s="27"/>
      <c r="JKB155" s="27"/>
      <c r="JKC155" s="27"/>
      <c r="JKD155" s="27"/>
      <c r="JKE155" s="27"/>
      <c r="JKF155" s="27"/>
      <c r="JKG155" s="27"/>
      <c r="JKH155" s="27"/>
      <c r="JKI155" s="27"/>
      <c r="JKJ155" s="27"/>
      <c r="JKK155" s="27"/>
      <c r="JKL155" s="27"/>
      <c r="JKM155" s="27"/>
      <c r="JKN155" s="27"/>
      <c r="JKO155" s="27"/>
      <c r="JKP155" s="27"/>
      <c r="JKQ155" s="27"/>
      <c r="JKR155" s="27"/>
      <c r="JKS155" s="27"/>
      <c r="JKT155" s="27"/>
      <c r="JKU155" s="27"/>
      <c r="JKV155" s="27"/>
      <c r="JKW155" s="27"/>
      <c r="JKX155" s="27"/>
      <c r="JKY155" s="27"/>
      <c r="JKZ155" s="27"/>
      <c r="JLA155" s="27"/>
      <c r="JLB155" s="27"/>
      <c r="JLC155" s="27"/>
      <c r="JLD155" s="27"/>
      <c r="JLE155" s="27"/>
      <c r="JLF155" s="27"/>
      <c r="JLG155" s="27"/>
      <c r="JLH155" s="27"/>
      <c r="JLI155" s="27"/>
      <c r="JLJ155" s="27"/>
      <c r="JLK155" s="27"/>
      <c r="JLL155" s="27"/>
      <c r="JLM155" s="27"/>
      <c r="JLN155" s="27"/>
      <c r="JLO155" s="27"/>
      <c r="JLP155" s="27"/>
      <c r="JLQ155" s="27"/>
      <c r="JLR155" s="27"/>
      <c r="JLS155" s="27"/>
      <c r="JLT155" s="27"/>
      <c r="JLU155" s="27"/>
      <c r="JLV155" s="27"/>
      <c r="JLW155" s="27"/>
      <c r="JLX155" s="27"/>
      <c r="JLY155" s="27"/>
      <c r="JLZ155" s="27"/>
      <c r="JMA155" s="27"/>
      <c r="JMB155" s="27"/>
      <c r="JMC155" s="27"/>
      <c r="JMD155" s="27"/>
      <c r="JME155" s="27"/>
      <c r="JMF155" s="27"/>
      <c r="JMG155" s="27"/>
      <c r="JMH155" s="27"/>
      <c r="JMI155" s="27"/>
      <c r="JMJ155" s="27"/>
      <c r="JMK155" s="27"/>
      <c r="JML155" s="27"/>
      <c r="JMM155" s="27"/>
      <c r="JMN155" s="27"/>
      <c r="JMO155" s="27"/>
      <c r="JMP155" s="27"/>
      <c r="JMQ155" s="27"/>
      <c r="JMR155" s="27"/>
      <c r="JMS155" s="27"/>
      <c r="JMT155" s="27"/>
      <c r="JMU155" s="27"/>
      <c r="JMV155" s="27"/>
      <c r="JMW155" s="27"/>
      <c r="JMX155" s="27"/>
      <c r="JMY155" s="27"/>
      <c r="JMZ155" s="27"/>
      <c r="JNA155" s="27"/>
      <c r="JNB155" s="27"/>
      <c r="JNC155" s="27"/>
      <c r="JND155" s="27"/>
      <c r="JNE155" s="27"/>
      <c r="JNF155" s="27"/>
      <c r="JNG155" s="27"/>
      <c r="JNH155" s="27"/>
      <c r="JNI155" s="27"/>
      <c r="JNJ155" s="27"/>
      <c r="JNK155" s="27"/>
      <c r="JNL155" s="27"/>
      <c r="JNM155" s="27"/>
      <c r="JNN155" s="27"/>
      <c r="JNO155" s="27"/>
      <c r="JNP155" s="27"/>
      <c r="JNQ155" s="27"/>
      <c r="JNR155" s="27"/>
      <c r="JNS155" s="27"/>
      <c r="JNT155" s="27"/>
      <c r="JNU155" s="27"/>
      <c r="JNV155" s="27"/>
      <c r="JNW155" s="27"/>
      <c r="JNX155" s="27"/>
      <c r="JNY155" s="27"/>
      <c r="JNZ155" s="27"/>
      <c r="JOA155" s="27"/>
      <c r="JOB155" s="27"/>
      <c r="JOC155" s="27"/>
      <c r="JOD155" s="27"/>
      <c r="JOE155" s="27"/>
      <c r="JOF155" s="27"/>
      <c r="JOG155" s="27"/>
      <c r="JOH155" s="27"/>
      <c r="JOI155" s="27"/>
      <c r="JOJ155" s="27"/>
      <c r="JOK155" s="27"/>
      <c r="JOL155" s="27"/>
      <c r="JOM155" s="27"/>
      <c r="JON155" s="27"/>
      <c r="JOO155" s="27"/>
      <c r="JOP155" s="27"/>
      <c r="JOQ155" s="27"/>
      <c r="JOR155" s="27"/>
      <c r="JOS155" s="27"/>
      <c r="JOT155" s="27"/>
      <c r="JOU155" s="27"/>
      <c r="JOV155" s="27"/>
      <c r="JOW155" s="27"/>
      <c r="JOX155" s="27"/>
      <c r="JOY155" s="27"/>
      <c r="JOZ155" s="27"/>
      <c r="JPA155" s="27"/>
      <c r="JPB155" s="27"/>
      <c r="JPC155" s="27"/>
      <c r="JPD155" s="27"/>
      <c r="JPE155" s="27"/>
      <c r="JPF155" s="27"/>
      <c r="JPG155" s="27"/>
      <c r="JPH155" s="27"/>
      <c r="JPI155" s="27"/>
      <c r="JPJ155" s="27"/>
      <c r="JPK155" s="27"/>
      <c r="JPL155" s="27"/>
      <c r="JPM155" s="27"/>
      <c r="JPN155" s="27"/>
      <c r="JPO155" s="27"/>
      <c r="JPP155" s="27"/>
      <c r="JPQ155" s="27"/>
      <c r="JPR155" s="27"/>
      <c r="JPS155" s="27"/>
      <c r="JPT155" s="27"/>
      <c r="JPU155" s="27"/>
      <c r="JPV155" s="27"/>
      <c r="JPW155" s="27"/>
      <c r="JPX155" s="27"/>
      <c r="JPY155" s="27"/>
      <c r="JPZ155" s="27"/>
      <c r="JQA155" s="27"/>
      <c r="JQB155" s="27"/>
      <c r="JQC155" s="27"/>
      <c r="JQD155" s="27"/>
      <c r="JQE155" s="27"/>
      <c r="JQF155" s="27"/>
      <c r="JQG155" s="27"/>
      <c r="JQH155" s="27"/>
      <c r="JQI155" s="27"/>
      <c r="JQJ155" s="27"/>
      <c r="JQK155" s="27"/>
      <c r="JQL155" s="27"/>
      <c r="JQM155" s="27"/>
      <c r="JQN155" s="27"/>
      <c r="JQO155" s="27"/>
      <c r="JQP155" s="27"/>
      <c r="JQQ155" s="27"/>
      <c r="JQR155" s="27"/>
      <c r="JQS155" s="27"/>
      <c r="JQT155" s="27"/>
      <c r="JQU155" s="27"/>
      <c r="JQV155" s="27"/>
      <c r="JQW155" s="27"/>
      <c r="JQX155" s="27"/>
      <c r="JQY155" s="27"/>
      <c r="JQZ155" s="27"/>
      <c r="JRA155" s="27"/>
      <c r="JRB155" s="27"/>
      <c r="JRC155" s="27"/>
      <c r="JRD155" s="27"/>
      <c r="JRE155" s="27"/>
      <c r="JRF155" s="27"/>
      <c r="JRG155" s="27"/>
      <c r="JRH155" s="27"/>
      <c r="JRI155" s="27"/>
      <c r="JRJ155" s="27"/>
      <c r="JRK155" s="27"/>
      <c r="JRL155" s="27"/>
      <c r="JRM155" s="27"/>
      <c r="JRN155" s="27"/>
      <c r="JRO155" s="27"/>
      <c r="JRP155" s="27"/>
      <c r="JRQ155" s="27"/>
      <c r="JRR155" s="27"/>
      <c r="JRS155" s="27"/>
      <c r="JRT155" s="27"/>
      <c r="JRU155" s="27"/>
      <c r="JRV155" s="27"/>
      <c r="JRW155" s="27"/>
      <c r="JRX155" s="27"/>
      <c r="JRY155" s="27"/>
      <c r="JRZ155" s="27"/>
      <c r="JSA155" s="27"/>
      <c r="JSB155" s="27"/>
      <c r="JSC155" s="27"/>
      <c r="JSD155" s="27"/>
      <c r="JSE155" s="27"/>
      <c r="JSF155" s="27"/>
      <c r="JSG155" s="27"/>
      <c r="JSH155" s="27"/>
      <c r="JSI155" s="27"/>
      <c r="JSJ155" s="27"/>
      <c r="JSK155" s="27"/>
      <c r="JSL155" s="27"/>
      <c r="JSM155" s="27"/>
      <c r="JSN155" s="27"/>
      <c r="JSO155" s="27"/>
      <c r="JSP155" s="27"/>
      <c r="JSQ155" s="27"/>
      <c r="JSR155" s="27"/>
      <c r="JSS155" s="27"/>
      <c r="JST155" s="27"/>
      <c r="JSU155" s="27"/>
      <c r="JSV155" s="27"/>
      <c r="JSW155" s="27"/>
      <c r="JSX155" s="27"/>
      <c r="JSY155" s="27"/>
      <c r="JSZ155" s="27"/>
      <c r="JTA155" s="27"/>
      <c r="JTB155" s="27"/>
      <c r="JTC155" s="27"/>
      <c r="JTD155" s="27"/>
      <c r="JTE155" s="27"/>
      <c r="JTF155" s="27"/>
      <c r="JTG155" s="27"/>
      <c r="JTH155" s="27"/>
      <c r="JTI155" s="27"/>
      <c r="JTJ155" s="27"/>
      <c r="JTK155" s="27"/>
      <c r="JTL155" s="27"/>
      <c r="JTM155" s="27"/>
      <c r="JTN155" s="27"/>
      <c r="JTO155" s="27"/>
      <c r="JTP155" s="27"/>
      <c r="JTQ155" s="27"/>
      <c r="JTR155" s="27"/>
      <c r="JTS155" s="27"/>
      <c r="JTT155" s="27"/>
      <c r="JTU155" s="27"/>
      <c r="JTV155" s="27"/>
      <c r="JTW155" s="27"/>
      <c r="JTX155" s="27"/>
      <c r="JTY155" s="27"/>
      <c r="JTZ155" s="27"/>
      <c r="JUA155" s="27"/>
      <c r="JUB155" s="27"/>
      <c r="JUC155" s="27"/>
      <c r="JUD155" s="27"/>
      <c r="JUE155" s="27"/>
      <c r="JUF155" s="27"/>
      <c r="JUG155" s="27"/>
      <c r="JUH155" s="27"/>
      <c r="JUI155" s="27"/>
      <c r="JUJ155" s="27"/>
      <c r="JUK155" s="27"/>
      <c r="JUL155" s="27"/>
      <c r="JUM155" s="27"/>
      <c r="JUN155" s="27"/>
      <c r="JUO155" s="27"/>
      <c r="JUP155" s="27"/>
      <c r="JUQ155" s="27"/>
      <c r="JUR155" s="27"/>
      <c r="JUS155" s="27"/>
      <c r="JUT155" s="27"/>
      <c r="JUU155" s="27"/>
      <c r="JUV155" s="27"/>
      <c r="JUW155" s="27"/>
      <c r="JUX155" s="27"/>
      <c r="JUY155" s="27"/>
      <c r="JUZ155" s="27"/>
      <c r="JVA155" s="27"/>
      <c r="JVB155" s="27"/>
      <c r="JVC155" s="27"/>
      <c r="JVD155" s="27"/>
      <c r="JVE155" s="27"/>
      <c r="JVF155" s="27"/>
      <c r="JVG155" s="27"/>
      <c r="JVH155" s="27"/>
      <c r="JVI155" s="27"/>
      <c r="JVJ155" s="27"/>
      <c r="JVK155" s="27"/>
      <c r="JVL155" s="27"/>
      <c r="JVM155" s="27"/>
      <c r="JVN155" s="27"/>
      <c r="JVO155" s="27"/>
      <c r="JVP155" s="27"/>
      <c r="JVQ155" s="27"/>
      <c r="JVR155" s="27"/>
      <c r="JVS155" s="27"/>
      <c r="JVT155" s="27"/>
      <c r="JVU155" s="27"/>
      <c r="JVV155" s="27"/>
      <c r="JVW155" s="27"/>
      <c r="JVX155" s="27"/>
      <c r="JVY155" s="27"/>
      <c r="JVZ155" s="27"/>
      <c r="JWA155" s="27"/>
      <c r="JWB155" s="27"/>
      <c r="JWC155" s="27"/>
      <c r="JWD155" s="27"/>
      <c r="JWE155" s="27"/>
      <c r="JWF155" s="27"/>
      <c r="JWG155" s="27"/>
      <c r="JWH155" s="27"/>
      <c r="JWI155" s="27"/>
      <c r="JWJ155" s="27"/>
      <c r="JWK155" s="27"/>
      <c r="JWL155" s="27"/>
      <c r="JWM155" s="27"/>
      <c r="JWN155" s="27"/>
      <c r="JWO155" s="27"/>
      <c r="JWP155" s="27"/>
      <c r="JWQ155" s="27"/>
      <c r="JWR155" s="27"/>
      <c r="JWS155" s="27"/>
      <c r="JWT155" s="27"/>
      <c r="JWU155" s="27"/>
      <c r="JWV155" s="27"/>
      <c r="JWW155" s="27"/>
      <c r="JWX155" s="27"/>
      <c r="JWY155" s="27"/>
      <c r="JWZ155" s="27"/>
      <c r="JXA155" s="27"/>
      <c r="JXB155" s="27"/>
      <c r="JXC155" s="27"/>
      <c r="JXD155" s="27"/>
      <c r="JXE155" s="27"/>
      <c r="JXF155" s="27"/>
      <c r="JXG155" s="27"/>
      <c r="JXH155" s="27"/>
      <c r="JXI155" s="27"/>
      <c r="JXJ155" s="27"/>
      <c r="JXK155" s="27"/>
      <c r="JXL155" s="27"/>
      <c r="JXM155" s="27"/>
      <c r="JXN155" s="27"/>
      <c r="JXO155" s="27"/>
      <c r="JXP155" s="27"/>
      <c r="JXQ155" s="27"/>
      <c r="JXR155" s="27"/>
      <c r="JXS155" s="27"/>
      <c r="JXT155" s="27"/>
      <c r="JXU155" s="27"/>
      <c r="JXV155" s="27"/>
      <c r="JXW155" s="27"/>
      <c r="JXX155" s="27"/>
      <c r="JXY155" s="27"/>
      <c r="JXZ155" s="27"/>
      <c r="JYA155" s="27"/>
      <c r="JYB155" s="27"/>
      <c r="JYC155" s="27"/>
      <c r="JYD155" s="27"/>
      <c r="JYE155" s="27"/>
      <c r="JYF155" s="27"/>
      <c r="JYG155" s="27"/>
      <c r="JYH155" s="27"/>
      <c r="JYI155" s="27"/>
      <c r="JYJ155" s="27"/>
      <c r="JYK155" s="27"/>
      <c r="JYL155" s="27"/>
      <c r="JYM155" s="27"/>
      <c r="JYN155" s="27"/>
      <c r="JYO155" s="27"/>
      <c r="JYP155" s="27"/>
      <c r="JYQ155" s="27"/>
      <c r="JYR155" s="27"/>
      <c r="JYS155" s="27"/>
      <c r="JYT155" s="27"/>
      <c r="JYU155" s="27"/>
      <c r="JYV155" s="27"/>
      <c r="JYW155" s="27"/>
      <c r="JYX155" s="27"/>
      <c r="JYY155" s="27"/>
      <c r="JYZ155" s="27"/>
      <c r="JZA155" s="27"/>
      <c r="JZB155" s="27"/>
      <c r="JZC155" s="27"/>
      <c r="JZD155" s="27"/>
      <c r="JZE155" s="27"/>
      <c r="JZF155" s="27"/>
      <c r="JZG155" s="27"/>
      <c r="JZH155" s="27"/>
      <c r="JZI155" s="27"/>
      <c r="JZJ155" s="27"/>
      <c r="JZK155" s="27"/>
      <c r="JZL155" s="27"/>
      <c r="JZM155" s="27"/>
      <c r="JZN155" s="27"/>
      <c r="JZO155" s="27"/>
      <c r="JZP155" s="27"/>
      <c r="JZQ155" s="27"/>
      <c r="JZR155" s="27"/>
      <c r="JZS155" s="27"/>
      <c r="JZT155" s="27"/>
      <c r="JZU155" s="27"/>
      <c r="JZV155" s="27"/>
      <c r="JZW155" s="27"/>
      <c r="JZX155" s="27"/>
      <c r="JZY155" s="27"/>
      <c r="JZZ155" s="27"/>
      <c r="KAA155" s="27"/>
      <c r="KAB155" s="27"/>
      <c r="KAC155" s="27"/>
      <c r="KAD155" s="27"/>
      <c r="KAE155" s="27"/>
      <c r="KAF155" s="27"/>
      <c r="KAG155" s="27"/>
      <c r="KAH155" s="27"/>
      <c r="KAI155" s="27"/>
      <c r="KAJ155" s="27"/>
      <c r="KAK155" s="27"/>
      <c r="KAL155" s="27"/>
      <c r="KAM155" s="27"/>
      <c r="KAN155" s="27"/>
      <c r="KAO155" s="27"/>
      <c r="KAP155" s="27"/>
      <c r="KAQ155" s="27"/>
      <c r="KAR155" s="27"/>
      <c r="KAS155" s="27"/>
      <c r="KAT155" s="27"/>
      <c r="KAU155" s="27"/>
      <c r="KAV155" s="27"/>
      <c r="KAW155" s="27"/>
      <c r="KAX155" s="27"/>
      <c r="KAY155" s="27"/>
      <c r="KAZ155" s="27"/>
      <c r="KBA155" s="27"/>
      <c r="KBB155" s="27"/>
      <c r="KBC155" s="27"/>
      <c r="KBD155" s="27"/>
      <c r="KBE155" s="27"/>
      <c r="KBF155" s="27"/>
      <c r="KBG155" s="27"/>
      <c r="KBH155" s="27"/>
      <c r="KBI155" s="27"/>
      <c r="KBJ155" s="27"/>
      <c r="KBK155" s="27"/>
      <c r="KBL155" s="27"/>
      <c r="KBM155" s="27"/>
      <c r="KBN155" s="27"/>
      <c r="KBO155" s="27"/>
      <c r="KBP155" s="27"/>
      <c r="KBQ155" s="27"/>
      <c r="KBR155" s="27"/>
      <c r="KBS155" s="27"/>
      <c r="KBT155" s="27"/>
      <c r="KBU155" s="27"/>
      <c r="KBV155" s="27"/>
      <c r="KBW155" s="27"/>
      <c r="KBX155" s="27"/>
      <c r="KBY155" s="27"/>
      <c r="KBZ155" s="27"/>
      <c r="KCA155" s="27"/>
      <c r="KCB155" s="27"/>
      <c r="KCC155" s="27"/>
      <c r="KCD155" s="27"/>
      <c r="KCE155" s="27"/>
      <c r="KCF155" s="27"/>
      <c r="KCG155" s="27"/>
      <c r="KCH155" s="27"/>
      <c r="KCI155" s="27"/>
      <c r="KCJ155" s="27"/>
      <c r="KCK155" s="27"/>
      <c r="KCL155" s="27"/>
      <c r="KCM155" s="27"/>
      <c r="KCN155" s="27"/>
      <c r="KCO155" s="27"/>
      <c r="KCP155" s="27"/>
      <c r="KCQ155" s="27"/>
      <c r="KCR155" s="27"/>
      <c r="KCS155" s="27"/>
      <c r="KCT155" s="27"/>
      <c r="KCU155" s="27"/>
      <c r="KCV155" s="27"/>
      <c r="KCW155" s="27"/>
      <c r="KCX155" s="27"/>
      <c r="KCY155" s="27"/>
      <c r="KCZ155" s="27"/>
      <c r="KDA155" s="27"/>
      <c r="KDB155" s="27"/>
      <c r="KDC155" s="27"/>
      <c r="KDD155" s="27"/>
      <c r="KDE155" s="27"/>
      <c r="KDF155" s="27"/>
      <c r="KDG155" s="27"/>
      <c r="KDH155" s="27"/>
      <c r="KDI155" s="27"/>
      <c r="KDJ155" s="27"/>
      <c r="KDK155" s="27"/>
      <c r="KDL155" s="27"/>
      <c r="KDM155" s="27"/>
      <c r="KDN155" s="27"/>
      <c r="KDO155" s="27"/>
      <c r="KDP155" s="27"/>
      <c r="KDQ155" s="27"/>
      <c r="KDR155" s="27"/>
      <c r="KDS155" s="27"/>
      <c r="KDT155" s="27"/>
      <c r="KDU155" s="27"/>
      <c r="KDV155" s="27"/>
      <c r="KDW155" s="27"/>
      <c r="KDX155" s="27"/>
      <c r="KDY155" s="27"/>
      <c r="KDZ155" s="27"/>
      <c r="KEA155" s="27"/>
      <c r="KEB155" s="27"/>
      <c r="KEC155" s="27"/>
      <c r="KED155" s="27"/>
      <c r="KEE155" s="27"/>
      <c r="KEF155" s="27"/>
      <c r="KEG155" s="27"/>
      <c r="KEH155" s="27"/>
      <c r="KEI155" s="27"/>
      <c r="KEJ155" s="27"/>
      <c r="KEK155" s="27"/>
      <c r="KEL155" s="27"/>
      <c r="KEM155" s="27"/>
      <c r="KEN155" s="27"/>
      <c r="KEO155" s="27"/>
      <c r="KEP155" s="27"/>
      <c r="KEQ155" s="27"/>
      <c r="KER155" s="27"/>
      <c r="KES155" s="27"/>
      <c r="KET155" s="27"/>
      <c r="KEU155" s="27"/>
      <c r="KEV155" s="27"/>
      <c r="KEW155" s="27"/>
      <c r="KEX155" s="27"/>
      <c r="KEY155" s="27"/>
      <c r="KEZ155" s="27"/>
      <c r="KFA155" s="27"/>
      <c r="KFB155" s="27"/>
      <c r="KFC155" s="27"/>
      <c r="KFD155" s="27"/>
      <c r="KFE155" s="27"/>
      <c r="KFF155" s="27"/>
      <c r="KFG155" s="27"/>
      <c r="KFH155" s="27"/>
      <c r="KFI155" s="27"/>
      <c r="KFJ155" s="27"/>
      <c r="KFK155" s="27"/>
      <c r="KFL155" s="27"/>
      <c r="KFM155" s="27"/>
      <c r="KFN155" s="27"/>
      <c r="KFO155" s="27"/>
      <c r="KFP155" s="27"/>
      <c r="KFQ155" s="27"/>
      <c r="KFR155" s="27"/>
      <c r="KFS155" s="27"/>
      <c r="KFT155" s="27"/>
      <c r="KFU155" s="27"/>
      <c r="KFV155" s="27"/>
      <c r="KFW155" s="27"/>
      <c r="KFX155" s="27"/>
      <c r="KFY155" s="27"/>
      <c r="KFZ155" s="27"/>
      <c r="KGA155" s="27"/>
      <c r="KGB155" s="27"/>
      <c r="KGC155" s="27"/>
      <c r="KGD155" s="27"/>
      <c r="KGE155" s="27"/>
      <c r="KGF155" s="27"/>
      <c r="KGG155" s="27"/>
      <c r="KGH155" s="27"/>
      <c r="KGI155" s="27"/>
      <c r="KGJ155" s="27"/>
      <c r="KGK155" s="27"/>
      <c r="KGL155" s="27"/>
      <c r="KGM155" s="27"/>
      <c r="KGN155" s="27"/>
      <c r="KGO155" s="27"/>
      <c r="KGP155" s="27"/>
      <c r="KGQ155" s="27"/>
      <c r="KGR155" s="27"/>
      <c r="KGS155" s="27"/>
      <c r="KGT155" s="27"/>
      <c r="KGU155" s="27"/>
      <c r="KGV155" s="27"/>
      <c r="KGW155" s="27"/>
      <c r="KGX155" s="27"/>
      <c r="KGY155" s="27"/>
      <c r="KGZ155" s="27"/>
      <c r="KHA155" s="27"/>
      <c r="KHB155" s="27"/>
      <c r="KHC155" s="27"/>
      <c r="KHD155" s="27"/>
      <c r="KHE155" s="27"/>
      <c r="KHF155" s="27"/>
      <c r="KHG155" s="27"/>
      <c r="KHH155" s="27"/>
      <c r="KHI155" s="27"/>
      <c r="KHJ155" s="27"/>
      <c r="KHK155" s="27"/>
      <c r="KHL155" s="27"/>
      <c r="KHM155" s="27"/>
      <c r="KHN155" s="27"/>
      <c r="KHO155" s="27"/>
      <c r="KHP155" s="27"/>
      <c r="KHQ155" s="27"/>
      <c r="KHR155" s="27"/>
      <c r="KHS155" s="27"/>
      <c r="KHT155" s="27"/>
      <c r="KHU155" s="27"/>
      <c r="KHV155" s="27"/>
      <c r="KHW155" s="27"/>
      <c r="KHX155" s="27"/>
      <c r="KHY155" s="27"/>
      <c r="KHZ155" s="27"/>
      <c r="KIA155" s="27"/>
      <c r="KIB155" s="27"/>
      <c r="KIC155" s="27"/>
      <c r="KID155" s="27"/>
      <c r="KIE155" s="27"/>
      <c r="KIF155" s="27"/>
      <c r="KIG155" s="27"/>
      <c r="KIH155" s="27"/>
      <c r="KII155" s="27"/>
      <c r="KIJ155" s="27"/>
      <c r="KIK155" s="27"/>
      <c r="KIL155" s="27"/>
      <c r="KIM155" s="27"/>
      <c r="KIN155" s="27"/>
      <c r="KIO155" s="27"/>
      <c r="KIP155" s="27"/>
      <c r="KIQ155" s="27"/>
      <c r="KIR155" s="27"/>
      <c r="KIS155" s="27"/>
      <c r="KIT155" s="27"/>
      <c r="KIU155" s="27"/>
      <c r="KIV155" s="27"/>
      <c r="KIW155" s="27"/>
      <c r="KIX155" s="27"/>
      <c r="KIY155" s="27"/>
      <c r="KIZ155" s="27"/>
      <c r="KJA155" s="27"/>
      <c r="KJB155" s="27"/>
      <c r="KJC155" s="27"/>
      <c r="KJD155" s="27"/>
      <c r="KJE155" s="27"/>
      <c r="KJF155" s="27"/>
      <c r="KJG155" s="27"/>
      <c r="KJH155" s="27"/>
      <c r="KJI155" s="27"/>
      <c r="KJJ155" s="27"/>
      <c r="KJK155" s="27"/>
      <c r="KJL155" s="27"/>
      <c r="KJM155" s="27"/>
      <c r="KJN155" s="27"/>
      <c r="KJO155" s="27"/>
      <c r="KJP155" s="27"/>
      <c r="KJQ155" s="27"/>
      <c r="KJR155" s="27"/>
      <c r="KJS155" s="27"/>
      <c r="KJT155" s="27"/>
      <c r="KJU155" s="27"/>
      <c r="KJV155" s="27"/>
      <c r="KJW155" s="27"/>
      <c r="KJX155" s="27"/>
      <c r="KJY155" s="27"/>
      <c r="KJZ155" s="27"/>
      <c r="KKA155" s="27"/>
      <c r="KKB155" s="27"/>
      <c r="KKC155" s="27"/>
      <c r="KKD155" s="27"/>
      <c r="KKE155" s="27"/>
      <c r="KKF155" s="27"/>
      <c r="KKG155" s="27"/>
      <c r="KKH155" s="27"/>
      <c r="KKI155" s="27"/>
      <c r="KKJ155" s="27"/>
      <c r="KKK155" s="27"/>
      <c r="KKL155" s="27"/>
      <c r="KKM155" s="27"/>
      <c r="KKN155" s="27"/>
      <c r="KKO155" s="27"/>
      <c r="KKP155" s="27"/>
      <c r="KKQ155" s="27"/>
      <c r="KKR155" s="27"/>
      <c r="KKS155" s="27"/>
      <c r="KKT155" s="27"/>
      <c r="KKU155" s="27"/>
      <c r="KKV155" s="27"/>
      <c r="KKW155" s="27"/>
      <c r="KKX155" s="27"/>
      <c r="KKY155" s="27"/>
      <c r="KKZ155" s="27"/>
      <c r="KLA155" s="27"/>
      <c r="KLB155" s="27"/>
      <c r="KLC155" s="27"/>
      <c r="KLD155" s="27"/>
      <c r="KLE155" s="27"/>
      <c r="KLF155" s="27"/>
      <c r="KLG155" s="27"/>
      <c r="KLH155" s="27"/>
      <c r="KLI155" s="27"/>
      <c r="KLJ155" s="27"/>
      <c r="KLK155" s="27"/>
      <c r="KLL155" s="27"/>
      <c r="KLM155" s="27"/>
      <c r="KLN155" s="27"/>
      <c r="KLO155" s="27"/>
      <c r="KLP155" s="27"/>
      <c r="KLQ155" s="27"/>
      <c r="KLR155" s="27"/>
      <c r="KLS155" s="27"/>
      <c r="KLT155" s="27"/>
      <c r="KLU155" s="27"/>
      <c r="KLV155" s="27"/>
      <c r="KLW155" s="27"/>
      <c r="KLX155" s="27"/>
      <c r="KLY155" s="27"/>
      <c r="KLZ155" s="27"/>
      <c r="KMA155" s="27"/>
      <c r="KMB155" s="27"/>
      <c r="KMC155" s="27"/>
      <c r="KMD155" s="27"/>
      <c r="KME155" s="27"/>
      <c r="KMF155" s="27"/>
      <c r="KMG155" s="27"/>
      <c r="KMH155" s="27"/>
      <c r="KMI155" s="27"/>
      <c r="KMJ155" s="27"/>
      <c r="KMK155" s="27"/>
      <c r="KML155" s="27"/>
      <c r="KMM155" s="27"/>
      <c r="KMN155" s="27"/>
      <c r="KMO155" s="27"/>
      <c r="KMP155" s="27"/>
      <c r="KMQ155" s="27"/>
      <c r="KMR155" s="27"/>
      <c r="KMS155" s="27"/>
      <c r="KMT155" s="27"/>
      <c r="KMU155" s="27"/>
      <c r="KMV155" s="27"/>
      <c r="KMW155" s="27"/>
      <c r="KMX155" s="27"/>
      <c r="KMY155" s="27"/>
      <c r="KMZ155" s="27"/>
      <c r="KNA155" s="27"/>
      <c r="KNB155" s="27"/>
      <c r="KNC155" s="27"/>
      <c r="KND155" s="27"/>
      <c r="KNE155" s="27"/>
      <c r="KNF155" s="27"/>
      <c r="KNG155" s="27"/>
      <c r="KNH155" s="27"/>
      <c r="KNI155" s="27"/>
      <c r="KNJ155" s="27"/>
      <c r="KNK155" s="27"/>
      <c r="KNL155" s="27"/>
      <c r="KNM155" s="27"/>
      <c r="KNN155" s="27"/>
      <c r="KNO155" s="27"/>
      <c r="KNP155" s="27"/>
      <c r="KNQ155" s="27"/>
      <c r="KNR155" s="27"/>
      <c r="KNS155" s="27"/>
      <c r="KNT155" s="27"/>
      <c r="KNU155" s="27"/>
      <c r="KNV155" s="27"/>
      <c r="KNW155" s="27"/>
      <c r="KNX155" s="27"/>
      <c r="KNY155" s="27"/>
      <c r="KNZ155" s="27"/>
      <c r="KOA155" s="27"/>
      <c r="KOB155" s="27"/>
      <c r="KOC155" s="27"/>
      <c r="KOD155" s="27"/>
      <c r="KOE155" s="27"/>
      <c r="KOF155" s="27"/>
      <c r="KOG155" s="27"/>
      <c r="KOH155" s="27"/>
      <c r="KOI155" s="27"/>
      <c r="KOJ155" s="27"/>
      <c r="KOK155" s="27"/>
      <c r="KOL155" s="27"/>
      <c r="KOM155" s="27"/>
      <c r="KON155" s="27"/>
      <c r="KOO155" s="27"/>
      <c r="KOP155" s="27"/>
      <c r="KOQ155" s="27"/>
      <c r="KOR155" s="27"/>
      <c r="KOS155" s="27"/>
      <c r="KOT155" s="27"/>
      <c r="KOU155" s="27"/>
      <c r="KOV155" s="27"/>
      <c r="KOW155" s="27"/>
      <c r="KOX155" s="27"/>
      <c r="KOY155" s="27"/>
      <c r="KOZ155" s="27"/>
      <c r="KPA155" s="27"/>
      <c r="KPB155" s="27"/>
      <c r="KPC155" s="27"/>
      <c r="KPD155" s="27"/>
      <c r="KPE155" s="27"/>
      <c r="KPF155" s="27"/>
      <c r="KPG155" s="27"/>
      <c r="KPH155" s="27"/>
      <c r="KPI155" s="27"/>
      <c r="KPJ155" s="27"/>
      <c r="KPK155" s="27"/>
      <c r="KPL155" s="27"/>
      <c r="KPM155" s="27"/>
      <c r="KPN155" s="27"/>
      <c r="KPO155" s="27"/>
      <c r="KPP155" s="27"/>
      <c r="KPQ155" s="27"/>
      <c r="KPR155" s="27"/>
      <c r="KPS155" s="27"/>
      <c r="KPT155" s="27"/>
      <c r="KPU155" s="27"/>
      <c r="KPV155" s="27"/>
      <c r="KPW155" s="27"/>
      <c r="KPX155" s="27"/>
      <c r="KPY155" s="27"/>
      <c r="KPZ155" s="27"/>
      <c r="KQA155" s="27"/>
      <c r="KQB155" s="27"/>
      <c r="KQC155" s="27"/>
      <c r="KQD155" s="27"/>
      <c r="KQE155" s="27"/>
      <c r="KQF155" s="27"/>
      <c r="KQG155" s="27"/>
      <c r="KQH155" s="27"/>
      <c r="KQI155" s="27"/>
      <c r="KQJ155" s="27"/>
      <c r="KQK155" s="27"/>
      <c r="KQL155" s="27"/>
      <c r="KQM155" s="27"/>
      <c r="KQN155" s="27"/>
      <c r="KQO155" s="27"/>
      <c r="KQP155" s="27"/>
      <c r="KQQ155" s="27"/>
      <c r="KQR155" s="27"/>
      <c r="KQS155" s="27"/>
      <c r="KQT155" s="27"/>
      <c r="KQU155" s="27"/>
      <c r="KQV155" s="27"/>
      <c r="KQW155" s="27"/>
      <c r="KQX155" s="27"/>
      <c r="KQY155" s="27"/>
      <c r="KQZ155" s="27"/>
      <c r="KRA155" s="27"/>
      <c r="KRB155" s="27"/>
      <c r="KRC155" s="27"/>
      <c r="KRD155" s="27"/>
      <c r="KRE155" s="27"/>
      <c r="KRF155" s="27"/>
      <c r="KRG155" s="27"/>
      <c r="KRH155" s="27"/>
      <c r="KRI155" s="27"/>
      <c r="KRJ155" s="27"/>
      <c r="KRK155" s="27"/>
      <c r="KRL155" s="27"/>
      <c r="KRM155" s="27"/>
      <c r="KRN155" s="27"/>
      <c r="KRO155" s="27"/>
      <c r="KRP155" s="27"/>
      <c r="KRQ155" s="27"/>
      <c r="KRR155" s="27"/>
      <c r="KRS155" s="27"/>
      <c r="KRT155" s="27"/>
      <c r="KRU155" s="27"/>
      <c r="KRV155" s="27"/>
      <c r="KRW155" s="27"/>
      <c r="KRX155" s="27"/>
      <c r="KRY155" s="27"/>
      <c r="KRZ155" s="27"/>
      <c r="KSA155" s="27"/>
      <c r="KSB155" s="27"/>
      <c r="KSC155" s="27"/>
      <c r="KSD155" s="27"/>
      <c r="KSE155" s="27"/>
      <c r="KSF155" s="27"/>
      <c r="KSG155" s="27"/>
      <c r="KSH155" s="27"/>
      <c r="KSI155" s="27"/>
      <c r="KSJ155" s="27"/>
      <c r="KSK155" s="27"/>
      <c r="KSL155" s="27"/>
      <c r="KSM155" s="27"/>
      <c r="KSN155" s="27"/>
      <c r="KSO155" s="27"/>
      <c r="KSP155" s="27"/>
      <c r="KSQ155" s="27"/>
      <c r="KSR155" s="27"/>
      <c r="KSS155" s="27"/>
      <c r="KST155" s="27"/>
      <c r="KSU155" s="27"/>
      <c r="KSV155" s="27"/>
      <c r="KSW155" s="27"/>
      <c r="KSX155" s="27"/>
      <c r="KSY155" s="27"/>
      <c r="KSZ155" s="27"/>
      <c r="KTA155" s="27"/>
      <c r="KTB155" s="27"/>
      <c r="KTC155" s="27"/>
      <c r="KTD155" s="27"/>
      <c r="KTE155" s="27"/>
      <c r="KTF155" s="27"/>
      <c r="KTG155" s="27"/>
      <c r="KTH155" s="27"/>
      <c r="KTI155" s="27"/>
      <c r="KTJ155" s="27"/>
      <c r="KTK155" s="27"/>
      <c r="KTL155" s="27"/>
      <c r="KTM155" s="27"/>
      <c r="KTN155" s="27"/>
      <c r="KTO155" s="27"/>
      <c r="KTP155" s="27"/>
      <c r="KTQ155" s="27"/>
      <c r="KTR155" s="27"/>
      <c r="KTS155" s="27"/>
      <c r="KTT155" s="27"/>
      <c r="KTU155" s="27"/>
      <c r="KTV155" s="27"/>
      <c r="KTW155" s="27"/>
      <c r="KTX155" s="27"/>
      <c r="KTY155" s="27"/>
      <c r="KTZ155" s="27"/>
      <c r="KUA155" s="27"/>
      <c r="KUB155" s="27"/>
      <c r="KUC155" s="27"/>
      <c r="KUD155" s="27"/>
      <c r="KUE155" s="27"/>
      <c r="KUF155" s="27"/>
      <c r="KUG155" s="27"/>
      <c r="KUH155" s="27"/>
      <c r="KUI155" s="27"/>
      <c r="KUJ155" s="27"/>
      <c r="KUK155" s="27"/>
      <c r="KUL155" s="27"/>
      <c r="KUM155" s="27"/>
      <c r="KUN155" s="27"/>
      <c r="KUO155" s="27"/>
      <c r="KUP155" s="27"/>
      <c r="KUQ155" s="27"/>
      <c r="KUR155" s="27"/>
      <c r="KUS155" s="27"/>
      <c r="KUT155" s="27"/>
      <c r="KUU155" s="27"/>
      <c r="KUV155" s="27"/>
      <c r="KUW155" s="27"/>
      <c r="KUX155" s="27"/>
      <c r="KUY155" s="27"/>
      <c r="KUZ155" s="27"/>
      <c r="KVA155" s="27"/>
      <c r="KVB155" s="27"/>
      <c r="KVC155" s="27"/>
      <c r="KVD155" s="27"/>
      <c r="KVE155" s="27"/>
      <c r="KVF155" s="27"/>
      <c r="KVG155" s="27"/>
      <c r="KVH155" s="27"/>
      <c r="KVI155" s="27"/>
      <c r="KVJ155" s="27"/>
      <c r="KVK155" s="27"/>
      <c r="KVL155" s="27"/>
      <c r="KVM155" s="27"/>
      <c r="KVN155" s="27"/>
      <c r="KVO155" s="27"/>
      <c r="KVP155" s="27"/>
      <c r="KVQ155" s="27"/>
      <c r="KVR155" s="27"/>
      <c r="KVS155" s="27"/>
      <c r="KVT155" s="27"/>
      <c r="KVU155" s="27"/>
      <c r="KVV155" s="27"/>
      <c r="KVW155" s="27"/>
      <c r="KVX155" s="27"/>
      <c r="KVY155" s="27"/>
      <c r="KVZ155" s="27"/>
      <c r="KWA155" s="27"/>
      <c r="KWB155" s="27"/>
      <c r="KWC155" s="27"/>
      <c r="KWD155" s="27"/>
      <c r="KWE155" s="27"/>
      <c r="KWF155" s="27"/>
      <c r="KWG155" s="27"/>
      <c r="KWH155" s="27"/>
      <c r="KWI155" s="27"/>
      <c r="KWJ155" s="27"/>
      <c r="KWK155" s="27"/>
      <c r="KWL155" s="27"/>
      <c r="KWM155" s="27"/>
      <c r="KWN155" s="27"/>
      <c r="KWO155" s="27"/>
      <c r="KWP155" s="27"/>
      <c r="KWQ155" s="27"/>
      <c r="KWR155" s="27"/>
      <c r="KWS155" s="27"/>
      <c r="KWT155" s="27"/>
      <c r="KWU155" s="27"/>
      <c r="KWV155" s="27"/>
      <c r="KWW155" s="27"/>
      <c r="KWX155" s="27"/>
      <c r="KWY155" s="27"/>
      <c r="KWZ155" s="27"/>
      <c r="KXA155" s="27"/>
      <c r="KXB155" s="27"/>
      <c r="KXC155" s="27"/>
      <c r="KXD155" s="27"/>
      <c r="KXE155" s="27"/>
      <c r="KXF155" s="27"/>
      <c r="KXG155" s="27"/>
      <c r="KXH155" s="27"/>
      <c r="KXI155" s="27"/>
      <c r="KXJ155" s="27"/>
      <c r="KXK155" s="27"/>
      <c r="KXL155" s="27"/>
      <c r="KXM155" s="27"/>
      <c r="KXN155" s="27"/>
      <c r="KXO155" s="27"/>
      <c r="KXP155" s="27"/>
      <c r="KXQ155" s="27"/>
      <c r="KXR155" s="27"/>
      <c r="KXS155" s="27"/>
      <c r="KXT155" s="27"/>
      <c r="KXU155" s="27"/>
      <c r="KXV155" s="27"/>
      <c r="KXW155" s="27"/>
      <c r="KXX155" s="27"/>
      <c r="KXY155" s="27"/>
      <c r="KXZ155" s="27"/>
      <c r="KYA155" s="27"/>
      <c r="KYB155" s="27"/>
      <c r="KYC155" s="27"/>
      <c r="KYD155" s="27"/>
      <c r="KYE155" s="27"/>
      <c r="KYF155" s="27"/>
    </row>
    <row r="156" spans="1:8092" ht="25.9" customHeight="1" thickBot="1">
      <c r="A156" s="88"/>
      <c r="B156" s="111" t="s">
        <v>111</v>
      </c>
      <c r="C156" s="64">
        <f>C34</f>
        <v>16</v>
      </c>
      <c r="D156" s="65">
        <f>D34</f>
        <v>0</v>
      </c>
      <c r="E156" s="542">
        <f t="shared" si="13"/>
        <v>0</v>
      </c>
      <c r="F156" s="543"/>
      <c r="G156" s="11"/>
      <c r="I156" s="322"/>
      <c r="J156" s="322"/>
      <c r="K156" s="322"/>
    </row>
    <row r="157" spans="1:8092" ht="25.9" customHeight="1" thickBot="1">
      <c r="A157" s="88"/>
      <c r="B157" s="111" t="s">
        <v>114</v>
      </c>
      <c r="C157" s="64">
        <f>C46</f>
        <v>11</v>
      </c>
      <c r="D157" s="65">
        <f>D46</f>
        <v>0</v>
      </c>
      <c r="E157" s="542">
        <f t="shared" si="13"/>
        <v>0</v>
      </c>
      <c r="F157" s="543"/>
      <c r="G157" s="169" t="s">
        <v>207</v>
      </c>
      <c r="I157" s="322"/>
      <c r="J157" s="322"/>
      <c r="K157" s="322"/>
    </row>
    <row r="158" spans="1:8092" ht="25.9" customHeight="1" thickBot="1">
      <c r="A158" s="88"/>
      <c r="B158" s="111" t="s">
        <v>123</v>
      </c>
      <c r="C158" s="64">
        <f>C57</f>
        <v>15</v>
      </c>
      <c r="D158" s="65">
        <f>D57</f>
        <v>0</v>
      </c>
      <c r="E158" s="542">
        <f t="shared" si="13"/>
        <v>0</v>
      </c>
      <c r="F158" s="543"/>
      <c r="G158" s="170" t="s">
        <v>208</v>
      </c>
      <c r="I158" s="322"/>
      <c r="J158" s="322"/>
      <c r="K158" s="322"/>
    </row>
    <row r="159" spans="1:8092" ht="25.9" customHeight="1" thickBot="1">
      <c r="A159" s="88"/>
      <c r="B159" s="111" t="s">
        <v>131</v>
      </c>
      <c r="C159" s="64">
        <f>C71</f>
        <v>12</v>
      </c>
      <c r="D159" s="65">
        <f>D71</f>
        <v>0</v>
      </c>
      <c r="E159" s="542">
        <f t="shared" si="13"/>
        <v>0</v>
      </c>
      <c r="F159" s="543"/>
      <c r="G159" s="171" t="s">
        <v>209</v>
      </c>
      <c r="I159" s="322"/>
      <c r="J159" s="322"/>
      <c r="K159" s="326"/>
    </row>
    <row r="160" spans="1:8092" ht="25.9" customHeight="1" thickBot="1">
      <c r="A160" s="88"/>
      <c r="B160" s="111" t="s">
        <v>142</v>
      </c>
      <c r="C160" s="64">
        <f>C80</f>
        <v>2</v>
      </c>
      <c r="D160" s="65">
        <f>D80</f>
        <v>0</v>
      </c>
      <c r="E160" s="542">
        <f t="shared" si="13"/>
        <v>0</v>
      </c>
      <c r="F160" s="543"/>
      <c r="G160" s="172" t="s">
        <v>210</v>
      </c>
      <c r="I160" s="322"/>
      <c r="J160" s="322"/>
      <c r="K160" s="326"/>
    </row>
    <row r="161" spans="1:8092" ht="25.9" customHeight="1" thickBot="1">
      <c r="A161" s="88"/>
      <c r="B161" s="111" t="s">
        <v>150</v>
      </c>
      <c r="C161" s="64">
        <f>C90</f>
        <v>7</v>
      </c>
      <c r="D161" s="65">
        <f>D90</f>
        <v>0</v>
      </c>
      <c r="E161" s="542">
        <f t="shared" si="13"/>
        <v>0</v>
      </c>
      <c r="F161" s="543"/>
      <c r="G161" s="173" t="s">
        <v>211</v>
      </c>
      <c r="I161" s="322"/>
      <c r="J161" s="322"/>
      <c r="K161" s="322"/>
    </row>
    <row r="162" spans="1:8092" ht="25.9" customHeight="1" thickBot="1">
      <c r="A162" s="88"/>
      <c r="B162" s="111" t="s">
        <v>155</v>
      </c>
      <c r="C162" s="64">
        <f>C119</f>
        <v>15</v>
      </c>
      <c r="D162" s="65">
        <f>D119</f>
        <v>0</v>
      </c>
      <c r="E162" s="542">
        <f t="shared" si="13"/>
        <v>0</v>
      </c>
      <c r="F162" s="543"/>
      <c r="G162" s="174" t="s">
        <v>212</v>
      </c>
      <c r="I162" s="322"/>
      <c r="J162" s="322"/>
      <c r="K162" s="322"/>
    </row>
    <row r="163" spans="1:8092" s="26" customFormat="1" ht="25.9" customHeight="1" thickBot="1">
      <c r="A163" s="88"/>
      <c r="B163" s="111" t="s">
        <v>180</v>
      </c>
      <c r="C163" s="64">
        <f>C127</f>
        <v>8</v>
      </c>
      <c r="D163" s="65">
        <f>D127</f>
        <v>0</v>
      </c>
      <c r="E163" s="542">
        <f t="shared" si="13"/>
        <v>0</v>
      </c>
      <c r="F163" s="543"/>
      <c r="G163" s="11"/>
      <c r="H163" s="12"/>
      <c r="I163" s="322"/>
      <c r="J163" s="322"/>
      <c r="K163" s="322"/>
      <c r="L163" s="27"/>
    </row>
    <row r="164" spans="1:8092" s="26" customFormat="1" ht="25.9" customHeight="1" thickBot="1">
      <c r="A164" s="88"/>
      <c r="B164" s="111" t="s">
        <v>185</v>
      </c>
      <c r="C164" s="64">
        <f>C143</f>
        <v>18</v>
      </c>
      <c r="D164" s="65">
        <f>D143</f>
        <v>0</v>
      </c>
      <c r="E164" s="542">
        <f t="shared" si="13"/>
        <v>0</v>
      </c>
      <c r="F164" s="543"/>
      <c r="G164" s="357"/>
      <c r="H164" s="12"/>
      <c r="I164" s="322"/>
      <c r="J164" s="322"/>
      <c r="K164" s="322"/>
      <c r="L164" s="27"/>
    </row>
    <row r="165" spans="1:8092" s="26" customFormat="1" ht="25.9" customHeight="1" thickBot="1">
      <c r="A165" s="88"/>
      <c r="B165" s="111" t="s">
        <v>198</v>
      </c>
      <c r="C165" s="64">
        <f>C148</f>
        <v>3</v>
      </c>
      <c r="D165" s="65">
        <f>D148</f>
        <v>0</v>
      </c>
      <c r="E165" s="542">
        <f t="shared" si="13"/>
        <v>0</v>
      </c>
      <c r="F165" s="543"/>
      <c r="G165" s="357"/>
      <c r="H165" s="12"/>
      <c r="I165" s="322"/>
      <c r="J165" s="322"/>
      <c r="K165" s="332"/>
    </row>
    <row r="166" spans="1:8092" s="34" customFormat="1" ht="25.9" customHeight="1" thickBot="1">
      <c r="A166" s="61"/>
      <c r="B166" s="110" t="s">
        <v>213</v>
      </c>
      <c r="C166" s="105">
        <f>SUM(C155:C165)</f>
        <v>158</v>
      </c>
      <c r="D166" s="106">
        <f>SUM(D155:D165)</f>
        <v>0</v>
      </c>
      <c r="E166" s="542">
        <f>_xlfn.PERCENTOF(D166,C166)</f>
        <v>0</v>
      </c>
      <c r="F166" s="543"/>
      <c r="G166" s="357"/>
      <c r="H166" s="46"/>
      <c r="I166" s="322"/>
      <c r="J166" s="322"/>
      <c r="K166" s="322"/>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c r="HC166" s="68"/>
      <c r="HD166" s="68"/>
      <c r="HE166" s="68"/>
      <c r="HF166" s="68"/>
      <c r="HG166" s="68"/>
      <c r="HH166" s="68"/>
      <c r="HI166" s="68"/>
      <c r="HJ166" s="68"/>
      <c r="HK166" s="68"/>
      <c r="HL166" s="68"/>
      <c r="HM166" s="68"/>
      <c r="HN166" s="68"/>
      <c r="HO166" s="68"/>
      <c r="HP166" s="68"/>
      <c r="HQ166" s="68"/>
      <c r="HR166" s="68"/>
      <c r="HS166" s="68"/>
      <c r="HT166" s="68"/>
      <c r="HU166" s="68"/>
      <c r="HV166" s="68"/>
      <c r="HW166" s="68"/>
      <c r="HX166" s="68"/>
      <c r="HY166" s="68"/>
      <c r="HZ166" s="68"/>
      <c r="IA166" s="68"/>
      <c r="IB166" s="68"/>
      <c r="IC166" s="68"/>
      <c r="ID166" s="68"/>
      <c r="IE166" s="68"/>
      <c r="IF166" s="68"/>
      <c r="IG166" s="68"/>
      <c r="IH166" s="68"/>
      <c r="II166" s="68"/>
      <c r="IJ166" s="68"/>
      <c r="IK166" s="68"/>
      <c r="IL166" s="68"/>
      <c r="IM166" s="68"/>
      <c r="IN166" s="68"/>
      <c r="IO166" s="68"/>
      <c r="IP166" s="68"/>
      <c r="IQ166" s="68"/>
      <c r="IR166" s="68"/>
      <c r="IS166" s="68"/>
      <c r="IT166" s="68"/>
      <c r="IU166" s="68"/>
      <c r="IV166" s="68"/>
      <c r="IW166" s="68"/>
      <c r="IX166" s="68"/>
      <c r="IY166" s="68"/>
      <c r="IZ166" s="68"/>
      <c r="JA166" s="68"/>
      <c r="JB166" s="68"/>
      <c r="JC166" s="68"/>
      <c r="JD166" s="68"/>
      <c r="JE166" s="68"/>
      <c r="JF166" s="68"/>
      <c r="JG166" s="68"/>
      <c r="JH166" s="68"/>
      <c r="JI166" s="68"/>
      <c r="JJ166" s="68"/>
      <c r="JK166" s="68"/>
      <c r="JL166" s="68"/>
      <c r="JM166" s="68"/>
      <c r="JN166" s="68"/>
      <c r="JO166" s="68"/>
      <c r="JP166" s="68"/>
      <c r="JQ166" s="68"/>
      <c r="JR166" s="68"/>
      <c r="JS166" s="68"/>
      <c r="JT166" s="68"/>
      <c r="JU166" s="68"/>
      <c r="JV166" s="68"/>
      <c r="JW166" s="68"/>
      <c r="JX166" s="68"/>
      <c r="JY166" s="68"/>
      <c r="JZ166" s="68"/>
      <c r="KA166" s="68"/>
      <c r="KB166" s="68"/>
      <c r="KC166" s="68"/>
      <c r="KD166" s="68"/>
      <c r="KE166" s="68"/>
      <c r="KF166" s="68"/>
      <c r="KG166" s="68"/>
      <c r="KH166" s="68"/>
      <c r="KI166" s="68"/>
      <c r="KJ166" s="68"/>
      <c r="KK166" s="68"/>
      <c r="KL166" s="68"/>
      <c r="KM166" s="68"/>
      <c r="KN166" s="68"/>
      <c r="KO166" s="68"/>
      <c r="KP166" s="68"/>
      <c r="KQ166" s="68"/>
      <c r="KR166" s="68"/>
      <c r="KS166" s="68"/>
      <c r="KT166" s="68"/>
      <c r="KU166" s="68"/>
      <c r="KV166" s="68"/>
      <c r="KW166" s="68"/>
      <c r="KX166" s="68"/>
      <c r="KY166" s="68"/>
      <c r="KZ166" s="68"/>
      <c r="LA166" s="68"/>
      <c r="LB166" s="68"/>
      <c r="LC166" s="68"/>
      <c r="LD166" s="68"/>
      <c r="LE166" s="68"/>
      <c r="LF166" s="68"/>
      <c r="LG166" s="68"/>
      <c r="LH166" s="68"/>
      <c r="LI166" s="68"/>
      <c r="LJ166" s="68"/>
      <c r="LK166" s="68"/>
      <c r="LL166" s="68"/>
      <c r="LM166" s="68"/>
      <c r="LN166" s="68"/>
      <c r="LO166" s="68"/>
      <c r="LP166" s="68"/>
      <c r="LQ166" s="68"/>
      <c r="LR166" s="68"/>
      <c r="LS166" s="68"/>
      <c r="LT166" s="68"/>
      <c r="LU166" s="68"/>
      <c r="LV166" s="68"/>
      <c r="LW166" s="68"/>
      <c r="LX166" s="68"/>
      <c r="LY166" s="68"/>
      <c r="LZ166" s="68"/>
      <c r="MA166" s="68"/>
      <c r="MB166" s="68"/>
      <c r="MC166" s="68"/>
      <c r="MD166" s="68"/>
      <c r="ME166" s="68"/>
      <c r="MF166" s="68"/>
      <c r="MG166" s="68"/>
      <c r="MH166" s="68"/>
      <c r="MI166" s="68"/>
      <c r="MJ166" s="68"/>
      <c r="MK166" s="68"/>
      <c r="ML166" s="68"/>
      <c r="MM166" s="68"/>
      <c r="MN166" s="68"/>
      <c r="MO166" s="68"/>
      <c r="MP166" s="68"/>
      <c r="MQ166" s="68"/>
      <c r="MR166" s="68"/>
      <c r="MS166" s="68"/>
      <c r="MT166" s="68"/>
      <c r="MU166" s="68"/>
      <c r="MV166" s="68"/>
      <c r="MW166" s="68"/>
      <c r="MX166" s="68"/>
      <c r="MY166" s="68"/>
      <c r="MZ166" s="68"/>
      <c r="NA166" s="68"/>
      <c r="NB166" s="68"/>
      <c r="NC166" s="68"/>
      <c r="ND166" s="68"/>
      <c r="NE166" s="68"/>
      <c r="NF166" s="68"/>
      <c r="NG166" s="68"/>
      <c r="NH166" s="68"/>
      <c r="NI166" s="68"/>
      <c r="NJ166" s="68"/>
      <c r="NK166" s="68"/>
      <c r="NL166" s="68"/>
      <c r="NM166" s="68"/>
      <c r="NN166" s="68"/>
      <c r="NO166" s="68"/>
      <c r="NP166" s="68"/>
      <c r="NQ166" s="68"/>
      <c r="NR166" s="68"/>
      <c r="NS166" s="68"/>
      <c r="NT166" s="68"/>
      <c r="NU166" s="68"/>
      <c r="NV166" s="68"/>
      <c r="NW166" s="68"/>
      <c r="NX166" s="68"/>
      <c r="NY166" s="68"/>
      <c r="NZ166" s="68"/>
      <c r="OA166" s="68"/>
      <c r="OB166" s="68"/>
      <c r="OC166" s="68"/>
      <c r="OD166" s="68"/>
      <c r="OE166" s="68"/>
      <c r="OF166" s="68"/>
      <c r="OG166" s="68"/>
      <c r="OH166" s="68"/>
      <c r="OI166" s="68"/>
      <c r="OJ166" s="68"/>
      <c r="OK166" s="68"/>
      <c r="OL166" s="68"/>
      <c r="OM166" s="68"/>
      <c r="ON166" s="68"/>
      <c r="OO166" s="68"/>
      <c r="OP166" s="68"/>
      <c r="OQ166" s="68"/>
      <c r="OR166" s="68"/>
      <c r="OS166" s="68"/>
      <c r="OT166" s="68"/>
      <c r="OU166" s="68"/>
      <c r="OV166" s="68"/>
      <c r="OW166" s="68"/>
      <c r="OX166" s="68"/>
      <c r="OY166" s="68"/>
      <c r="OZ166" s="68"/>
      <c r="PA166" s="68"/>
      <c r="PB166" s="68"/>
      <c r="PC166" s="68"/>
      <c r="PD166" s="68"/>
      <c r="PE166" s="68"/>
      <c r="PF166" s="68"/>
      <c r="PG166" s="68"/>
      <c r="PH166" s="68"/>
      <c r="PI166" s="68"/>
      <c r="PJ166" s="68"/>
      <c r="PK166" s="68"/>
      <c r="PL166" s="68"/>
      <c r="PM166" s="68"/>
      <c r="PN166" s="68"/>
      <c r="PO166" s="68"/>
      <c r="PP166" s="68"/>
      <c r="PQ166" s="68"/>
      <c r="PR166" s="68"/>
      <c r="PS166" s="68"/>
      <c r="PT166" s="68"/>
      <c r="PU166" s="68"/>
      <c r="PV166" s="68"/>
      <c r="PW166" s="68"/>
      <c r="PX166" s="68"/>
      <c r="PY166" s="68"/>
      <c r="PZ166" s="68"/>
      <c r="QA166" s="68"/>
      <c r="QB166" s="68"/>
      <c r="QC166" s="68"/>
      <c r="QD166" s="68"/>
      <c r="QE166" s="68"/>
      <c r="QF166" s="68"/>
      <c r="QG166" s="68"/>
      <c r="QH166" s="68"/>
      <c r="QI166" s="68"/>
      <c r="QJ166" s="68"/>
      <c r="QK166" s="68"/>
      <c r="QL166" s="68"/>
      <c r="QM166" s="68"/>
      <c r="QN166" s="68"/>
      <c r="QO166" s="68"/>
      <c r="QP166" s="68"/>
      <c r="QQ166" s="68"/>
      <c r="QR166" s="68"/>
      <c r="QS166" s="68"/>
      <c r="QT166" s="68"/>
      <c r="QU166" s="68"/>
      <c r="QV166" s="68"/>
      <c r="QW166" s="68"/>
      <c r="QX166" s="68"/>
      <c r="QY166" s="68"/>
      <c r="QZ166" s="68"/>
      <c r="RA166" s="68"/>
      <c r="RB166" s="68"/>
      <c r="RC166" s="68"/>
      <c r="RD166" s="68"/>
      <c r="RE166" s="68"/>
      <c r="RF166" s="68"/>
      <c r="RG166" s="68"/>
      <c r="RH166" s="68"/>
      <c r="RI166" s="68"/>
      <c r="RJ166" s="68"/>
      <c r="RK166" s="68"/>
      <c r="RL166" s="68"/>
      <c r="RM166" s="68"/>
      <c r="RN166" s="68"/>
      <c r="RO166" s="68"/>
      <c r="RP166" s="68"/>
      <c r="RQ166" s="68"/>
      <c r="RR166" s="68"/>
      <c r="RS166" s="68"/>
      <c r="RT166" s="68"/>
      <c r="RU166" s="68"/>
      <c r="RV166" s="68"/>
      <c r="RW166" s="68"/>
      <c r="RX166" s="68"/>
      <c r="RY166" s="68"/>
      <c r="RZ166" s="68"/>
      <c r="SA166" s="68"/>
      <c r="SB166" s="68"/>
      <c r="SC166" s="68"/>
      <c r="SD166" s="68"/>
      <c r="SE166" s="68"/>
      <c r="SF166" s="68"/>
      <c r="SG166" s="68"/>
      <c r="SH166" s="68"/>
      <c r="SI166" s="68"/>
      <c r="SJ166" s="68"/>
      <c r="SK166" s="68"/>
      <c r="SL166" s="68"/>
      <c r="SM166" s="68"/>
      <c r="SN166" s="68"/>
      <c r="SO166" s="68"/>
      <c r="SP166" s="68"/>
      <c r="SQ166" s="68"/>
      <c r="SR166" s="68"/>
      <c r="SS166" s="68"/>
      <c r="ST166" s="68"/>
      <c r="SU166" s="68"/>
      <c r="SV166" s="68"/>
      <c r="SW166" s="68"/>
      <c r="SX166" s="68"/>
      <c r="SY166" s="68"/>
      <c r="SZ166" s="68"/>
      <c r="TA166" s="68"/>
      <c r="TB166" s="68"/>
      <c r="TC166" s="68"/>
      <c r="TD166" s="68"/>
      <c r="TE166" s="68"/>
      <c r="TF166" s="68"/>
      <c r="TG166" s="68"/>
      <c r="TH166" s="68"/>
      <c r="TI166" s="68"/>
      <c r="TJ166" s="68"/>
      <c r="TK166" s="68"/>
      <c r="TL166" s="68"/>
      <c r="TM166" s="68"/>
      <c r="TN166" s="68"/>
      <c r="TO166" s="68"/>
      <c r="TP166" s="68"/>
      <c r="TQ166" s="68"/>
      <c r="TR166" s="68"/>
      <c r="TS166" s="68"/>
      <c r="TT166" s="68"/>
      <c r="TU166" s="68"/>
      <c r="TV166" s="68"/>
      <c r="TW166" s="68"/>
      <c r="TX166" s="68"/>
      <c r="TY166" s="68"/>
      <c r="TZ166" s="68"/>
      <c r="UA166" s="68"/>
      <c r="UB166" s="68"/>
      <c r="UC166" s="68"/>
      <c r="UD166" s="68"/>
      <c r="UE166" s="68"/>
      <c r="UF166" s="68"/>
      <c r="UG166" s="68"/>
      <c r="UH166" s="68"/>
      <c r="UI166" s="68"/>
      <c r="UJ166" s="68"/>
      <c r="UK166" s="68"/>
      <c r="UL166" s="68"/>
      <c r="UM166" s="68"/>
      <c r="UN166" s="68"/>
      <c r="UO166" s="68"/>
      <c r="UP166" s="68"/>
      <c r="UQ166" s="68"/>
      <c r="UR166" s="68"/>
      <c r="US166" s="68"/>
      <c r="UT166" s="68"/>
      <c r="UU166" s="68"/>
      <c r="UV166" s="68"/>
      <c r="UW166" s="68"/>
      <c r="UX166" s="68"/>
      <c r="UY166" s="68"/>
      <c r="UZ166" s="68"/>
      <c r="VA166" s="68"/>
      <c r="VB166" s="68"/>
      <c r="VC166" s="68"/>
      <c r="VD166" s="68"/>
      <c r="VE166" s="68"/>
      <c r="VF166" s="68"/>
      <c r="VG166" s="68"/>
      <c r="VH166" s="68"/>
      <c r="VI166" s="68"/>
      <c r="VJ166" s="68"/>
      <c r="VK166" s="68"/>
      <c r="VL166" s="68"/>
      <c r="VM166" s="68"/>
      <c r="VN166" s="68"/>
      <c r="VO166" s="68"/>
      <c r="VP166" s="68"/>
      <c r="VQ166" s="68"/>
      <c r="VR166" s="68"/>
      <c r="VS166" s="68"/>
      <c r="VT166" s="68"/>
      <c r="VU166" s="68"/>
      <c r="VV166" s="68"/>
      <c r="VW166" s="68"/>
      <c r="VX166" s="68"/>
      <c r="VY166" s="68"/>
      <c r="VZ166" s="68"/>
      <c r="WA166" s="68"/>
      <c r="WB166" s="68"/>
      <c r="WC166" s="68"/>
      <c r="WD166" s="68"/>
      <c r="WE166" s="68"/>
      <c r="WF166" s="68"/>
      <c r="WG166" s="68"/>
      <c r="WH166" s="68"/>
      <c r="WI166" s="68"/>
      <c r="WJ166" s="68"/>
      <c r="WK166" s="68"/>
      <c r="WL166" s="68"/>
      <c r="WM166" s="68"/>
      <c r="WN166" s="68"/>
      <c r="WO166" s="68"/>
      <c r="WP166" s="68"/>
      <c r="WQ166" s="68"/>
      <c r="WR166" s="68"/>
      <c r="WS166" s="68"/>
      <c r="WT166" s="68"/>
      <c r="WU166" s="68"/>
      <c r="WV166" s="68"/>
      <c r="WW166" s="68"/>
      <c r="WX166" s="68"/>
      <c r="WY166" s="68"/>
      <c r="WZ166" s="68"/>
      <c r="XA166" s="68"/>
      <c r="XB166" s="68"/>
      <c r="XC166" s="68"/>
      <c r="XD166" s="68"/>
      <c r="XE166" s="68"/>
      <c r="XF166" s="68"/>
      <c r="XG166" s="68"/>
      <c r="XH166" s="68"/>
      <c r="XI166" s="68"/>
      <c r="XJ166" s="68"/>
      <c r="XK166" s="68"/>
      <c r="XL166" s="68"/>
      <c r="XM166" s="68"/>
      <c r="XN166" s="68"/>
      <c r="XO166" s="68"/>
      <c r="XP166" s="68"/>
      <c r="XQ166" s="68"/>
      <c r="XR166" s="68"/>
      <c r="XS166" s="68"/>
      <c r="XT166" s="68"/>
      <c r="XU166" s="68"/>
      <c r="XV166" s="68"/>
      <c r="XW166" s="68"/>
      <c r="XX166" s="68"/>
      <c r="XY166" s="68"/>
      <c r="XZ166" s="68"/>
      <c r="YA166" s="68"/>
      <c r="YB166" s="68"/>
      <c r="YC166" s="68"/>
      <c r="YD166" s="68"/>
      <c r="YE166" s="68"/>
      <c r="YF166" s="68"/>
      <c r="YG166" s="68"/>
      <c r="YH166" s="68"/>
      <c r="YI166" s="68"/>
      <c r="YJ166" s="68"/>
      <c r="YK166" s="68"/>
      <c r="YL166" s="68"/>
      <c r="YM166" s="68"/>
      <c r="YN166" s="68"/>
      <c r="YO166" s="68"/>
      <c r="YP166" s="68"/>
      <c r="YQ166" s="68"/>
      <c r="YR166" s="68"/>
      <c r="YS166" s="68"/>
      <c r="YT166" s="68"/>
      <c r="YU166" s="68"/>
      <c r="YV166" s="68"/>
      <c r="YW166" s="68"/>
      <c r="YX166" s="68"/>
      <c r="YY166" s="68"/>
      <c r="YZ166" s="68"/>
      <c r="ZA166" s="68"/>
      <c r="ZB166" s="68"/>
      <c r="ZC166" s="68"/>
      <c r="ZD166" s="68"/>
      <c r="ZE166" s="68"/>
      <c r="ZF166" s="68"/>
      <c r="ZG166" s="68"/>
      <c r="ZH166" s="68"/>
      <c r="ZI166" s="68"/>
      <c r="ZJ166" s="68"/>
      <c r="ZK166" s="68"/>
      <c r="ZL166" s="68"/>
      <c r="ZM166" s="68"/>
      <c r="ZN166" s="68"/>
      <c r="ZO166" s="68"/>
      <c r="ZP166" s="68"/>
      <c r="ZQ166" s="68"/>
      <c r="ZR166" s="68"/>
      <c r="ZS166" s="68"/>
      <c r="ZT166" s="68"/>
      <c r="ZU166" s="68"/>
      <c r="ZV166" s="68"/>
      <c r="ZW166" s="68"/>
      <c r="ZX166" s="68"/>
      <c r="ZY166" s="68"/>
      <c r="ZZ166" s="68"/>
      <c r="AAA166" s="68"/>
      <c r="AAB166" s="68"/>
      <c r="AAC166" s="68"/>
      <c r="AAD166" s="68"/>
      <c r="AAE166" s="68"/>
      <c r="AAF166" s="68"/>
      <c r="AAG166" s="68"/>
      <c r="AAH166" s="68"/>
      <c r="AAI166" s="68"/>
      <c r="AAJ166" s="68"/>
      <c r="AAK166" s="68"/>
      <c r="AAL166" s="68"/>
      <c r="AAM166" s="68"/>
      <c r="AAN166" s="68"/>
      <c r="AAO166" s="68"/>
      <c r="AAP166" s="68"/>
      <c r="AAQ166" s="68"/>
      <c r="AAR166" s="68"/>
      <c r="AAS166" s="68"/>
      <c r="AAT166" s="68"/>
      <c r="AAU166" s="68"/>
      <c r="AAV166" s="68"/>
      <c r="AAW166" s="68"/>
      <c r="AAX166" s="68"/>
      <c r="AAY166" s="68"/>
      <c r="AAZ166" s="68"/>
      <c r="ABA166" s="68"/>
      <c r="ABB166" s="68"/>
      <c r="ABC166" s="68"/>
      <c r="ABD166" s="68"/>
      <c r="ABE166" s="68"/>
      <c r="ABF166" s="68"/>
      <c r="ABG166" s="68"/>
      <c r="ABH166" s="68"/>
      <c r="ABI166" s="68"/>
      <c r="ABJ166" s="68"/>
      <c r="ABK166" s="68"/>
      <c r="ABL166" s="68"/>
      <c r="ABM166" s="68"/>
      <c r="ABN166" s="68"/>
      <c r="ABO166" s="68"/>
      <c r="ABP166" s="68"/>
      <c r="ABQ166" s="68"/>
      <c r="ABR166" s="68"/>
      <c r="ABS166" s="68"/>
      <c r="ABT166" s="68"/>
      <c r="ABU166" s="68"/>
      <c r="ABV166" s="68"/>
      <c r="ABW166" s="68"/>
      <c r="ABX166" s="68"/>
      <c r="ABY166" s="68"/>
      <c r="ABZ166" s="68"/>
      <c r="ACA166" s="68"/>
      <c r="ACB166" s="68"/>
      <c r="ACC166" s="68"/>
      <c r="ACD166" s="68"/>
      <c r="ACE166" s="68"/>
      <c r="ACF166" s="68"/>
      <c r="ACG166" s="68"/>
      <c r="ACH166" s="68"/>
      <c r="ACI166" s="68"/>
      <c r="ACJ166" s="68"/>
      <c r="ACK166" s="68"/>
      <c r="ACL166" s="68"/>
      <c r="ACM166" s="68"/>
      <c r="ACN166" s="68"/>
      <c r="ACO166" s="68"/>
      <c r="ACP166" s="68"/>
      <c r="ACQ166" s="68"/>
      <c r="ACR166" s="68"/>
      <c r="ACS166" s="68"/>
      <c r="ACT166" s="68"/>
      <c r="ACU166" s="68"/>
      <c r="ACV166" s="68"/>
      <c r="ACW166" s="68"/>
      <c r="ACX166" s="68"/>
      <c r="ACY166" s="68"/>
      <c r="ACZ166" s="68"/>
      <c r="ADA166" s="68"/>
      <c r="ADB166" s="68"/>
      <c r="ADC166" s="68"/>
      <c r="ADD166" s="68"/>
      <c r="ADE166" s="68"/>
      <c r="ADF166" s="68"/>
      <c r="ADG166" s="68"/>
      <c r="ADH166" s="68"/>
      <c r="ADI166" s="68"/>
      <c r="ADJ166" s="68"/>
      <c r="ADK166" s="68"/>
      <c r="ADL166" s="68"/>
      <c r="ADM166" s="68"/>
      <c r="ADN166" s="68"/>
      <c r="ADO166" s="68"/>
      <c r="ADP166" s="68"/>
      <c r="ADQ166" s="68"/>
      <c r="ADR166" s="68"/>
      <c r="ADS166" s="68"/>
      <c r="ADT166" s="68"/>
      <c r="ADU166" s="68"/>
      <c r="ADV166" s="68"/>
      <c r="ADW166" s="68"/>
      <c r="ADX166" s="68"/>
      <c r="ADY166" s="68"/>
      <c r="ADZ166" s="68"/>
      <c r="AEA166" s="68"/>
      <c r="AEB166" s="68"/>
      <c r="AEC166" s="68"/>
      <c r="AED166" s="68"/>
      <c r="AEE166" s="68"/>
      <c r="AEF166" s="68"/>
      <c r="AEG166" s="68"/>
      <c r="AEH166" s="68"/>
      <c r="AEI166" s="68"/>
      <c r="AEJ166" s="68"/>
      <c r="AEK166" s="68"/>
      <c r="AEL166" s="68"/>
      <c r="AEM166" s="68"/>
      <c r="AEN166" s="68"/>
      <c r="AEO166" s="68"/>
      <c r="AEP166" s="68"/>
      <c r="AEQ166" s="68"/>
      <c r="AER166" s="68"/>
      <c r="AES166" s="68"/>
      <c r="AET166" s="68"/>
      <c r="AEU166" s="68"/>
      <c r="AEV166" s="68"/>
      <c r="AEW166" s="68"/>
      <c r="AEX166" s="68"/>
      <c r="AEY166" s="68"/>
      <c r="AEZ166" s="68"/>
      <c r="AFA166" s="68"/>
      <c r="AFB166" s="68"/>
      <c r="AFC166" s="68"/>
      <c r="AFD166" s="68"/>
      <c r="AFE166" s="68"/>
      <c r="AFF166" s="68"/>
      <c r="AFG166" s="68"/>
      <c r="AFH166" s="68"/>
      <c r="AFI166" s="68"/>
      <c r="AFJ166" s="68"/>
      <c r="AFK166" s="68"/>
      <c r="AFL166" s="68"/>
      <c r="AFM166" s="68"/>
      <c r="AFN166" s="68"/>
      <c r="AFO166" s="68"/>
      <c r="AFP166" s="68"/>
      <c r="AFQ166" s="68"/>
      <c r="AFR166" s="68"/>
      <c r="AFS166" s="68"/>
      <c r="AFT166" s="68"/>
      <c r="AFU166" s="68"/>
      <c r="AFV166" s="68"/>
      <c r="AFW166" s="68"/>
      <c r="AFX166" s="68"/>
      <c r="AFY166" s="68"/>
      <c r="AFZ166" s="68"/>
      <c r="AGA166" s="68"/>
      <c r="AGB166" s="68"/>
      <c r="AGC166" s="68"/>
      <c r="AGD166" s="68"/>
      <c r="AGE166" s="68"/>
      <c r="AGF166" s="68"/>
      <c r="AGG166" s="68"/>
      <c r="AGH166" s="68"/>
      <c r="AGI166" s="68"/>
      <c r="AGJ166" s="68"/>
      <c r="AGK166" s="68"/>
      <c r="AGL166" s="68"/>
      <c r="AGM166" s="68"/>
      <c r="AGN166" s="68"/>
      <c r="AGO166" s="68"/>
      <c r="AGP166" s="68"/>
      <c r="AGQ166" s="68"/>
      <c r="AGR166" s="68"/>
      <c r="AGS166" s="68"/>
      <c r="AGT166" s="68"/>
      <c r="AGU166" s="68"/>
      <c r="AGV166" s="68"/>
      <c r="AGW166" s="68"/>
      <c r="AGX166" s="68"/>
      <c r="AGY166" s="68"/>
      <c r="AGZ166" s="68"/>
      <c r="AHA166" s="68"/>
      <c r="AHB166" s="68"/>
      <c r="AHC166" s="68"/>
      <c r="AHD166" s="68"/>
      <c r="AHE166" s="68"/>
      <c r="AHF166" s="68"/>
      <c r="AHG166" s="68"/>
      <c r="AHH166" s="68"/>
      <c r="AHI166" s="68"/>
      <c r="AHJ166" s="68"/>
      <c r="AHK166" s="68"/>
      <c r="AHL166" s="68"/>
      <c r="AHM166" s="68"/>
      <c r="AHN166" s="68"/>
      <c r="AHO166" s="68"/>
      <c r="AHP166" s="68"/>
      <c r="AHQ166" s="68"/>
      <c r="AHR166" s="68"/>
      <c r="AHS166" s="68"/>
      <c r="AHT166" s="68"/>
      <c r="AHU166" s="68"/>
      <c r="AHV166" s="68"/>
      <c r="AHW166" s="68"/>
      <c r="AHX166" s="68"/>
      <c r="AHY166" s="68"/>
      <c r="AHZ166" s="68"/>
      <c r="AIA166" s="68"/>
      <c r="AIB166" s="68"/>
      <c r="AIC166" s="68"/>
      <c r="AID166" s="68"/>
      <c r="AIE166" s="68"/>
      <c r="AIF166" s="68"/>
      <c r="AIG166" s="68"/>
      <c r="AIH166" s="68"/>
      <c r="AII166" s="68"/>
      <c r="AIJ166" s="68"/>
      <c r="AIK166" s="68"/>
      <c r="AIL166" s="68"/>
      <c r="AIM166" s="68"/>
      <c r="AIN166" s="68"/>
      <c r="AIO166" s="68"/>
      <c r="AIP166" s="68"/>
      <c r="AIQ166" s="68"/>
      <c r="AIR166" s="68"/>
      <c r="AIS166" s="68"/>
      <c r="AIT166" s="68"/>
      <c r="AIU166" s="68"/>
      <c r="AIV166" s="68"/>
      <c r="AIW166" s="68"/>
      <c r="AIX166" s="68"/>
      <c r="AIY166" s="68"/>
      <c r="AIZ166" s="68"/>
      <c r="AJA166" s="68"/>
      <c r="AJB166" s="68"/>
      <c r="AJC166" s="68"/>
      <c r="AJD166" s="68"/>
      <c r="AJE166" s="68"/>
      <c r="AJF166" s="68"/>
      <c r="AJG166" s="68"/>
      <c r="AJH166" s="68"/>
      <c r="AJI166" s="68"/>
      <c r="AJJ166" s="68"/>
      <c r="AJK166" s="68"/>
      <c r="AJL166" s="68"/>
      <c r="AJM166" s="68"/>
      <c r="AJN166" s="68"/>
      <c r="AJO166" s="68"/>
      <c r="AJP166" s="68"/>
      <c r="AJQ166" s="68"/>
      <c r="AJR166" s="68"/>
      <c r="AJS166" s="68"/>
      <c r="AJT166" s="68"/>
      <c r="AJU166" s="68"/>
      <c r="AJV166" s="68"/>
      <c r="AJW166" s="68"/>
      <c r="AJX166" s="68"/>
      <c r="AJY166" s="68"/>
      <c r="AJZ166" s="68"/>
      <c r="AKA166" s="68"/>
      <c r="AKB166" s="68"/>
      <c r="AKC166" s="68"/>
      <c r="AKD166" s="68"/>
      <c r="AKE166" s="68"/>
      <c r="AKF166" s="68"/>
      <c r="AKG166" s="68"/>
      <c r="AKH166" s="68"/>
      <c r="AKI166" s="68"/>
      <c r="AKJ166" s="68"/>
      <c r="AKK166" s="68"/>
      <c r="AKL166" s="68"/>
      <c r="AKM166" s="68"/>
      <c r="AKN166" s="68"/>
      <c r="AKO166" s="68"/>
      <c r="AKP166" s="68"/>
      <c r="AKQ166" s="68"/>
      <c r="AKR166" s="68"/>
      <c r="AKS166" s="68"/>
      <c r="AKT166" s="68"/>
      <c r="AKU166" s="68"/>
      <c r="AKV166" s="68"/>
      <c r="AKW166" s="68"/>
      <c r="AKX166" s="68"/>
      <c r="AKY166" s="68"/>
      <c r="AKZ166" s="68"/>
      <c r="ALA166" s="68"/>
      <c r="ALB166" s="68"/>
      <c r="ALC166" s="68"/>
      <c r="ALD166" s="68"/>
      <c r="ALE166" s="68"/>
      <c r="ALF166" s="68"/>
      <c r="ALG166" s="68"/>
      <c r="ALH166" s="68"/>
      <c r="ALI166" s="68"/>
      <c r="ALJ166" s="68"/>
      <c r="ALK166" s="68"/>
      <c r="ALL166" s="68"/>
      <c r="ALM166" s="68"/>
      <c r="ALN166" s="68"/>
      <c r="ALO166" s="68"/>
      <c r="ALP166" s="68"/>
      <c r="ALQ166" s="68"/>
      <c r="ALR166" s="68"/>
      <c r="ALS166" s="68"/>
      <c r="ALT166" s="68"/>
      <c r="ALU166" s="68"/>
      <c r="ALV166" s="68"/>
      <c r="ALW166" s="68"/>
      <c r="ALX166" s="68"/>
      <c r="ALY166" s="68"/>
      <c r="ALZ166" s="68"/>
      <c r="AMA166" s="68"/>
      <c r="AMB166" s="68"/>
      <c r="AMC166" s="68"/>
      <c r="AMD166" s="68"/>
      <c r="AME166" s="68"/>
      <c r="AMF166" s="68"/>
      <c r="AMG166" s="68"/>
      <c r="AMH166" s="68"/>
      <c r="AMI166" s="68"/>
      <c r="AMJ166" s="68"/>
      <c r="AMK166" s="68"/>
      <c r="AML166" s="68"/>
      <c r="AMM166" s="68"/>
      <c r="AMN166" s="68"/>
      <c r="AMO166" s="68"/>
      <c r="AMP166" s="68"/>
      <c r="AMQ166" s="68"/>
      <c r="AMR166" s="68"/>
      <c r="AMS166" s="68"/>
      <c r="AMT166" s="68"/>
      <c r="AMU166" s="68"/>
      <c r="AMV166" s="68"/>
      <c r="AMW166" s="68"/>
      <c r="AMX166" s="68"/>
      <c r="AMY166" s="68"/>
      <c r="AMZ166" s="68"/>
      <c r="ANA166" s="68"/>
      <c r="ANB166" s="68"/>
      <c r="ANC166" s="68"/>
      <c r="AND166" s="68"/>
      <c r="ANE166" s="68"/>
      <c r="ANF166" s="68"/>
      <c r="ANG166" s="68"/>
      <c r="ANH166" s="68"/>
      <c r="ANI166" s="68"/>
      <c r="ANJ166" s="68"/>
      <c r="ANK166" s="68"/>
      <c r="ANL166" s="68"/>
      <c r="ANM166" s="68"/>
      <c r="ANN166" s="68"/>
      <c r="ANO166" s="68"/>
      <c r="ANP166" s="68"/>
      <c r="ANQ166" s="68"/>
      <c r="ANR166" s="68"/>
      <c r="ANS166" s="68"/>
      <c r="ANT166" s="68"/>
      <c r="ANU166" s="68"/>
      <c r="ANV166" s="68"/>
      <c r="ANW166" s="68"/>
      <c r="ANX166" s="68"/>
      <c r="ANY166" s="68"/>
      <c r="ANZ166" s="68"/>
      <c r="AOA166" s="68"/>
      <c r="AOB166" s="68"/>
      <c r="AOC166" s="68"/>
      <c r="AOD166" s="68"/>
      <c r="AOE166" s="68"/>
      <c r="AOF166" s="68"/>
      <c r="AOG166" s="68"/>
      <c r="AOH166" s="68"/>
      <c r="AOI166" s="68"/>
      <c r="AOJ166" s="68"/>
      <c r="AOK166" s="68"/>
      <c r="AOL166" s="68"/>
      <c r="AOM166" s="68"/>
      <c r="AON166" s="68"/>
      <c r="AOO166" s="68"/>
      <c r="AOP166" s="68"/>
      <c r="AOQ166" s="68"/>
      <c r="AOR166" s="68"/>
      <c r="AOS166" s="68"/>
      <c r="AOT166" s="68"/>
      <c r="AOU166" s="68"/>
      <c r="AOV166" s="68"/>
      <c r="AOW166" s="68"/>
      <c r="AOX166" s="68"/>
      <c r="AOY166" s="68"/>
      <c r="AOZ166" s="68"/>
      <c r="APA166" s="68"/>
      <c r="APB166" s="68"/>
      <c r="APC166" s="68"/>
      <c r="APD166" s="68"/>
      <c r="APE166" s="68"/>
      <c r="APF166" s="68"/>
      <c r="APG166" s="68"/>
      <c r="APH166" s="68"/>
      <c r="API166" s="68"/>
      <c r="APJ166" s="68"/>
      <c r="APK166" s="68"/>
      <c r="APL166" s="68"/>
      <c r="APM166" s="68"/>
      <c r="APN166" s="68"/>
      <c r="APO166" s="68"/>
      <c r="APP166" s="68"/>
      <c r="APQ166" s="68"/>
      <c r="APR166" s="68"/>
      <c r="APS166" s="68"/>
      <c r="APT166" s="68"/>
      <c r="APU166" s="68"/>
      <c r="APV166" s="68"/>
      <c r="APW166" s="68"/>
      <c r="APX166" s="68"/>
      <c r="APY166" s="68"/>
      <c r="APZ166" s="68"/>
      <c r="AQA166" s="68"/>
      <c r="AQB166" s="68"/>
      <c r="AQC166" s="68"/>
      <c r="AQD166" s="68"/>
      <c r="AQE166" s="68"/>
      <c r="AQF166" s="68"/>
      <c r="AQG166" s="68"/>
      <c r="AQH166" s="68"/>
      <c r="AQI166" s="68"/>
      <c r="AQJ166" s="68"/>
      <c r="AQK166" s="68"/>
      <c r="AQL166" s="68"/>
      <c r="AQM166" s="68"/>
      <c r="AQN166" s="68"/>
      <c r="AQO166" s="68"/>
      <c r="AQP166" s="68"/>
      <c r="AQQ166" s="68"/>
      <c r="AQR166" s="68"/>
      <c r="AQS166" s="68"/>
      <c r="AQT166" s="68"/>
      <c r="AQU166" s="68"/>
      <c r="AQV166" s="68"/>
      <c r="AQW166" s="68"/>
      <c r="AQX166" s="68"/>
      <c r="AQY166" s="68"/>
      <c r="AQZ166" s="68"/>
      <c r="ARA166" s="68"/>
      <c r="ARB166" s="68"/>
      <c r="ARC166" s="68"/>
      <c r="ARD166" s="68"/>
      <c r="ARE166" s="68"/>
      <c r="ARF166" s="68"/>
      <c r="ARG166" s="68"/>
      <c r="ARH166" s="68"/>
      <c r="ARI166" s="68"/>
      <c r="ARJ166" s="68"/>
      <c r="ARK166" s="68"/>
      <c r="ARL166" s="68"/>
      <c r="ARM166" s="68"/>
      <c r="ARN166" s="68"/>
      <c r="ARO166" s="68"/>
      <c r="ARP166" s="68"/>
      <c r="ARQ166" s="68"/>
      <c r="ARR166" s="68"/>
      <c r="ARS166" s="68"/>
      <c r="ART166" s="68"/>
      <c r="ARU166" s="68"/>
      <c r="ARV166" s="68"/>
      <c r="ARW166" s="68"/>
      <c r="ARX166" s="68"/>
      <c r="ARY166" s="68"/>
      <c r="ARZ166" s="68"/>
      <c r="ASA166" s="68"/>
      <c r="ASB166" s="68"/>
      <c r="ASC166" s="68"/>
      <c r="ASD166" s="68"/>
      <c r="ASE166" s="68"/>
      <c r="ASF166" s="68"/>
      <c r="ASG166" s="68"/>
      <c r="ASH166" s="68"/>
      <c r="ASI166" s="68"/>
      <c r="ASJ166" s="68"/>
      <c r="ASK166" s="68"/>
      <c r="ASL166" s="68"/>
      <c r="ASM166" s="68"/>
      <c r="ASN166" s="68"/>
      <c r="ASO166" s="68"/>
      <c r="ASP166" s="68"/>
      <c r="ASQ166" s="68"/>
      <c r="ASR166" s="68"/>
      <c r="ASS166" s="68"/>
      <c r="AST166" s="68"/>
      <c r="ASU166" s="68"/>
      <c r="ASV166" s="68"/>
      <c r="ASW166" s="68"/>
      <c r="ASX166" s="68"/>
      <c r="ASY166" s="68"/>
      <c r="ASZ166" s="68"/>
      <c r="ATA166" s="68"/>
      <c r="ATB166" s="68"/>
      <c r="ATC166" s="68"/>
      <c r="ATD166" s="68"/>
      <c r="ATE166" s="68"/>
      <c r="ATF166" s="68"/>
      <c r="ATG166" s="68"/>
      <c r="ATH166" s="68"/>
      <c r="ATI166" s="68"/>
      <c r="ATJ166" s="68"/>
      <c r="ATK166" s="68"/>
      <c r="ATL166" s="68"/>
      <c r="ATM166" s="68"/>
      <c r="ATN166" s="68"/>
      <c r="ATO166" s="68"/>
      <c r="ATP166" s="68"/>
      <c r="ATQ166" s="68"/>
      <c r="ATR166" s="68"/>
      <c r="ATS166" s="68"/>
      <c r="ATT166" s="68"/>
      <c r="ATU166" s="68"/>
      <c r="ATV166" s="68"/>
      <c r="ATW166" s="68"/>
      <c r="ATX166" s="68"/>
      <c r="ATY166" s="68"/>
      <c r="ATZ166" s="68"/>
      <c r="AUA166" s="68"/>
      <c r="AUB166" s="68"/>
      <c r="AUC166" s="68"/>
      <c r="AUD166" s="68"/>
      <c r="AUE166" s="68"/>
      <c r="AUF166" s="68"/>
      <c r="AUG166" s="68"/>
      <c r="AUH166" s="68"/>
      <c r="AUI166" s="68"/>
      <c r="AUJ166" s="68"/>
      <c r="AUK166" s="68"/>
      <c r="AUL166" s="68"/>
      <c r="AUM166" s="68"/>
      <c r="AUN166" s="68"/>
      <c r="AUO166" s="68"/>
      <c r="AUP166" s="68"/>
      <c r="AUQ166" s="68"/>
      <c r="AUR166" s="68"/>
      <c r="AUS166" s="68"/>
      <c r="AUT166" s="68"/>
      <c r="AUU166" s="68"/>
      <c r="AUV166" s="68"/>
      <c r="AUW166" s="68"/>
      <c r="AUX166" s="68"/>
      <c r="AUY166" s="68"/>
      <c r="AUZ166" s="68"/>
      <c r="AVA166" s="68"/>
      <c r="AVB166" s="68"/>
      <c r="AVC166" s="68"/>
      <c r="AVD166" s="68"/>
      <c r="AVE166" s="68"/>
      <c r="AVF166" s="68"/>
      <c r="AVG166" s="68"/>
      <c r="AVH166" s="68"/>
      <c r="AVI166" s="68"/>
      <c r="AVJ166" s="68"/>
      <c r="AVK166" s="68"/>
      <c r="AVL166" s="68"/>
      <c r="AVM166" s="68"/>
      <c r="AVN166" s="68"/>
      <c r="AVO166" s="68"/>
      <c r="AVP166" s="68"/>
      <c r="AVQ166" s="68"/>
      <c r="AVR166" s="68"/>
      <c r="AVS166" s="68"/>
      <c r="AVT166" s="68"/>
      <c r="AVU166" s="68"/>
      <c r="AVV166" s="68"/>
      <c r="AVW166" s="68"/>
      <c r="AVX166" s="68"/>
      <c r="AVY166" s="68"/>
      <c r="AVZ166" s="68"/>
      <c r="AWA166" s="68"/>
      <c r="AWB166" s="68"/>
      <c r="AWC166" s="68"/>
      <c r="AWD166" s="68"/>
      <c r="AWE166" s="68"/>
      <c r="AWF166" s="68"/>
      <c r="AWG166" s="68"/>
      <c r="AWH166" s="68"/>
      <c r="AWI166" s="68"/>
      <c r="AWJ166" s="68"/>
      <c r="AWK166" s="68"/>
      <c r="AWL166" s="68"/>
      <c r="AWM166" s="68"/>
      <c r="AWN166" s="68"/>
      <c r="AWO166" s="68"/>
      <c r="AWP166" s="68"/>
      <c r="AWQ166" s="68"/>
      <c r="AWR166" s="68"/>
      <c r="AWS166" s="68"/>
      <c r="AWT166" s="68"/>
      <c r="AWU166" s="68"/>
      <c r="AWV166" s="68"/>
      <c r="AWW166" s="68"/>
      <c r="AWX166" s="68"/>
      <c r="AWY166" s="68"/>
      <c r="AWZ166" s="68"/>
      <c r="AXA166" s="68"/>
      <c r="AXB166" s="68"/>
      <c r="AXC166" s="68"/>
      <c r="AXD166" s="68"/>
      <c r="AXE166" s="68"/>
      <c r="AXF166" s="68"/>
      <c r="AXG166" s="68"/>
      <c r="AXH166" s="68"/>
      <c r="AXI166" s="68"/>
      <c r="AXJ166" s="68"/>
      <c r="AXK166" s="68"/>
      <c r="AXL166" s="68"/>
      <c r="AXM166" s="68"/>
      <c r="AXN166" s="68"/>
      <c r="AXO166" s="68"/>
      <c r="AXP166" s="68"/>
      <c r="AXQ166" s="68"/>
      <c r="AXR166" s="68"/>
      <c r="AXS166" s="68"/>
      <c r="AXT166" s="68"/>
      <c r="AXU166" s="68"/>
      <c r="AXV166" s="68"/>
      <c r="AXW166" s="68"/>
      <c r="AXX166" s="68"/>
      <c r="AXY166" s="68"/>
      <c r="AXZ166" s="68"/>
      <c r="AYA166" s="68"/>
      <c r="AYB166" s="68"/>
      <c r="AYC166" s="68"/>
      <c r="AYD166" s="68"/>
      <c r="AYE166" s="68"/>
      <c r="AYF166" s="68"/>
      <c r="AYG166" s="68"/>
      <c r="AYH166" s="68"/>
      <c r="AYI166" s="68"/>
      <c r="AYJ166" s="68"/>
      <c r="AYK166" s="68"/>
      <c r="AYL166" s="68"/>
      <c r="AYM166" s="68"/>
      <c r="AYN166" s="68"/>
      <c r="AYO166" s="68"/>
      <c r="AYP166" s="68"/>
      <c r="AYQ166" s="68"/>
      <c r="AYR166" s="68"/>
      <c r="AYS166" s="68"/>
      <c r="AYT166" s="68"/>
      <c r="AYU166" s="68"/>
      <c r="AYV166" s="68"/>
      <c r="AYW166" s="68"/>
      <c r="AYX166" s="68"/>
      <c r="AYY166" s="68"/>
      <c r="AYZ166" s="68"/>
      <c r="AZA166" s="68"/>
      <c r="AZB166" s="68"/>
      <c r="AZC166" s="68"/>
      <c r="AZD166" s="68"/>
      <c r="AZE166" s="68"/>
      <c r="AZF166" s="68"/>
      <c r="AZG166" s="68"/>
      <c r="AZH166" s="68"/>
      <c r="AZI166" s="68"/>
      <c r="AZJ166" s="68"/>
      <c r="AZK166" s="68"/>
      <c r="AZL166" s="68"/>
      <c r="AZM166" s="68"/>
      <c r="AZN166" s="68"/>
      <c r="AZO166" s="68"/>
      <c r="AZP166" s="68"/>
      <c r="AZQ166" s="68"/>
      <c r="AZR166" s="68"/>
      <c r="AZS166" s="68"/>
      <c r="AZT166" s="68"/>
      <c r="AZU166" s="68"/>
      <c r="AZV166" s="68"/>
      <c r="AZW166" s="68"/>
      <c r="AZX166" s="68"/>
      <c r="AZY166" s="68"/>
      <c r="AZZ166" s="68"/>
      <c r="BAA166" s="68"/>
      <c r="BAB166" s="68"/>
      <c r="BAC166" s="68"/>
      <c r="BAD166" s="68"/>
      <c r="BAE166" s="68"/>
      <c r="BAF166" s="68"/>
      <c r="BAG166" s="68"/>
      <c r="BAH166" s="68"/>
      <c r="BAI166" s="68"/>
      <c r="BAJ166" s="68"/>
      <c r="BAK166" s="68"/>
      <c r="BAL166" s="68"/>
      <c r="BAM166" s="68"/>
      <c r="BAN166" s="68"/>
      <c r="BAO166" s="68"/>
      <c r="BAP166" s="68"/>
      <c r="BAQ166" s="68"/>
      <c r="BAR166" s="68"/>
      <c r="BAS166" s="68"/>
      <c r="BAT166" s="68"/>
      <c r="BAU166" s="68"/>
      <c r="BAV166" s="68"/>
      <c r="BAW166" s="68"/>
      <c r="BAX166" s="68"/>
      <c r="BAY166" s="68"/>
      <c r="BAZ166" s="68"/>
      <c r="BBA166" s="68"/>
      <c r="BBB166" s="68"/>
      <c r="BBC166" s="68"/>
      <c r="BBD166" s="68"/>
      <c r="BBE166" s="68"/>
      <c r="BBF166" s="68"/>
      <c r="BBG166" s="68"/>
      <c r="BBH166" s="68"/>
      <c r="BBI166" s="68"/>
      <c r="BBJ166" s="68"/>
      <c r="BBK166" s="68"/>
      <c r="BBL166" s="68"/>
      <c r="BBM166" s="68"/>
      <c r="BBN166" s="68"/>
      <c r="BBO166" s="68"/>
      <c r="BBP166" s="68"/>
      <c r="BBQ166" s="68"/>
      <c r="BBR166" s="68"/>
      <c r="BBS166" s="68"/>
      <c r="BBT166" s="68"/>
      <c r="BBU166" s="68"/>
      <c r="BBV166" s="68"/>
      <c r="BBW166" s="68"/>
      <c r="BBX166" s="68"/>
      <c r="BBY166" s="68"/>
      <c r="BBZ166" s="68"/>
      <c r="BCA166" s="68"/>
      <c r="BCB166" s="68"/>
      <c r="BCC166" s="68"/>
      <c r="BCD166" s="68"/>
      <c r="BCE166" s="68"/>
      <c r="BCF166" s="68"/>
      <c r="BCG166" s="68"/>
      <c r="BCH166" s="68"/>
      <c r="BCI166" s="68"/>
      <c r="BCJ166" s="68"/>
      <c r="BCK166" s="68"/>
      <c r="BCL166" s="68"/>
      <c r="BCM166" s="68"/>
      <c r="BCN166" s="68"/>
      <c r="BCO166" s="68"/>
      <c r="BCP166" s="68"/>
      <c r="BCQ166" s="68"/>
      <c r="BCR166" s="68"/>
      <c r="BCS166" s="68"/>
      <c r="BCT166" s="68"/>
      <c r="BCU166" s="68"/>
      <c r="BCV166" s="68"/>
      <c r="BCW166" s="68"/>
      <c r="BCX166" s="68"/>
      <c r="BCY166" s="68"/>
      <c r="BCZ166" s="68"/>
      <c r="BDA166" s="68"/>
      <c r="BDB166" s="68"/>
      <c r="BDC166" s="68"/>
      <c r="BDD166" s="68"/>
      <c r="BDE166" s="68"/>
      <c r="BDF166" s="68"/>
      <c r="BDG166" s="68"/>
      <c r="BDH166" s="68"/>
      <c r="BDI166" s="68"/>
      <c r="BDJ166" s="68"/>
      <c r="BDK166" s="68"/>
      <c r="BDL166" s="68"/>
      <c r="BDM166" s="68"/>
      <c r="BDN166" s="68"/>
      <c r="BDO166" s="68"/>
      <c r="BDP166" s="68"/>
      <c r="BDQ166" s="68"/>
      <c r="BDR166" s="68"/>
      <c r="BDS166" s="68"/>
      <c r="BDT166" s="68"/>
      <c r="BDU166" s="68"/>
      <c r="BDV166" s="68"/>
      <c r="BDW166" s="68"/>
      <c r="BDX166" s="68"/>
      <c r="BDY166" s="68"/>
      <c r="BDZ166" s="68"/>
      <c r="BEA166" s="68"/>
      <c r="BEB166" s="68"/>
      <c r="BEC166" s="68"/>
      <c r="BED166" s="68"/>
      <c r="BEE166" s="68"/>
      <c r="BEF166" s="68"/>
      <c r="BEG166" s="68"/>
      <c r="BEH166" s="68"/>
      <c r="BEI166" s="68"/>
      <c r="BEJ166" s="68"/>
      <c r="BEK166" s="68"/>
      <c r="BEL166" s="68"/>
      <c r="BEM166" s="68"/>
      <c r="BEN166" s="68"/>
      <c r="BEO166" s="68"/>
      <c r="BEP166" s="68"/>
      <c r="BEQ166" s="68"/>
      <c r="BER166" s="68"/>
      <c r="BES166" s="68"/>
      <c r="BET166" s="68"/>
      <c r="BEU166" s="68"/>
      <c r="BEV166" s="68"/>
      <c r="BEW166" s="68"/>
      <c r="BEX166" s="68"/>
      <c r="BEY166" s="68"/>
      <c r="BEZ166" s="68"/>
      <c r="BFA166" s="68"/>
      <c r="BFB166" s="68"/>
      <c r="BFC166" s="68"/>
      <c r="BFD166" s="68"/>
      <c r="BFE166" s="68"/>
      <c r="BFF166" s="68"/>
      <c r="BFG166" s="68"/>
      <c r="BFH166" s="68"/>
      <c r="BFI166" s="68"/>
      <c r="BFJ166" s="68"/>
      <c r="BFK166" s="68"/>
      <c r="BFL166" s="68"/>
      <c r="BFM166" s="68"/>
      <c r="BFN166" s="68"/>
      <c r="BFO166" s="68"/>
      <c r="BFP166" s="68"/>
      <c r="BFQ166" s="68"/>
      <c r="BFR166" s="68"/>
      <c r="BFS166" s="68"/>
      <c r="BFT166" s="68"/>
      <c r="BFU166" s="68"/>
      <c r="BFV166" s="68"/>
      <c r="BFW166" s="68"/>
      <c r="BFX166" s="68"/>
      <c r="BFY166" s="68"/>
      <c r="BFZ166" s="68"/>
      <c r="BGA166" s="68"/>
      <c r="BGB166" s="68"/>
      <c r="BGC166" s="68"/>
      <c r="BGD166" s="68"/>
      <c r="BGE166" s="68"/>
      <c r="BGF166" s="68"/>
      <c r="BGG166" s="68"/>
      <c r="BGH166" s="68"/>
      <c r="BGI166" s="68"/>
      <c r="BGJ166" s="68"/>
      <c r="BGK166" s="68"/>
      <c r="BGL166" s="68"/>
      <c r="BGM166" s="68"/>
      <c r="BGN166" s="68"/>
      <c r="BGO166" s="68"/>
      <c r="BGP166" s="68"/>
      <c r="BGQ166" s="68"/>
      <c r="BGR166" s="68"/>
      <c r="BGS166" s="68"/>
      <c r="BGT166" s="68"/>
      <c r="BGU166" s="68"/>
      <c r="BGV166" s="68"/>
      <c r="BGW166" s="68"/>
      <c r="BGX166" s="68"/>
      <c r="BGY166" s="68"/>
      <c r="BGZ166" s="68"/>
      <c r="BHA166" s="68"/>
      <c r="BHB166" s="68"/>
      <c r="BHC166" s="68"/>
      <c r="BHD166" s="68"/>
      <c r="BHE166" s="68"/>
      <c r="BHF166" s="68"/>
      <c r="BHG166" s="68"/>
      <c r="BHH166" s="68"/>
      <c r="BHI166" s="68"/>
      <c r="BHJ166" s="68"/>
      <c r="BHK166" s="68"/>
      <c r="BHL166" s="68"/>
      <c r="BHM166" s="68"/>
      <c r="BHN166" s="68"/>
      <c r="BHO166" s="68"/>
      <c r="BHP166" s="68"/>
      <c r="BHQ166" s="68"/>
      <c r="BHR166" s="68"/>
      <c r="BHS166" s="68"/>
      <c r="BHT166" s="68"/>
      <c r="BHU166" s="68"/>
      <c r="BHV166" s="68"/>
      <c r="BHW166" s="68"/>
      <c r="BHX166" s="68"/>
      <c r="BHY166" s="68"/>
      <c r="BHZ166" s="68"/>
      <c r="BIA166" s="68"/>
      <c r="BIB166" s="68"/>
      <c r="BIC166" s="68"/>
      <c r="BID166" s="68"/>
      <c r="BIE166" s="68"/>
      <c r="BIF166" s="68"/>
      <c r="BIG166" s="68"/>
      <c r="BIH166" s="68"/>
      <c r="BII166" s="68"/>
      <c r="BIJ166" s="68"/>
      <c r="BIK166" s="68"/>
      <c r="BIL166" s="68"/>
      <c r="BIM166" s="68"/>
      <c r="BIN166" s="68"/>
      <c r="BIO166" s="68"/>
      <c r="BIP166" s="68"/>
      <c r="BIQ166" s="68"/>
      <c r="BIR166" s="68"/>
      <c r="BIS166" s="68"/>
      <c r="BIT166" s="68"/>
      <c r="BIU166" s="68"/>
      <c r="BIV166" s="68"/>
      <c r="BIW166" s="68"/>
      <c r="BIX166" s="68"/>
      <c r="BIY166" s="68"/>
      <c r="BIZ166" s="68"/>
      <c r="BJA166" s="68"/>
      <c r="BJB166" s="68"/>
      <c r="BJC166" s="68"/>
      <c r="BJD166" s="68"/>
      <c r="BJE166" s="68"/>
      <c r="BJF166" s="68"/>
      <c r="BJG166" s="68"/>
      <c r="BJH166" s="68"/>
      <c r="BJI166" s="68"/>
      <c r="BJJ166" s="68"/>
      <c r="BJK166" s="68"/>
      <c r="BJL166" s="68"/>
      <c r="BJM166" s="68"/>
      <c r="BJN166" s="68"/>
      <c r="BJO166" s="68"/>
      <c r="BJP166" s="68"/>
      <c r="BJQ166" s="68"/>
      <c r="BJR166" s="68"/>
      <c r="BJS166" s="68"/>
      <c r="BJT166" s="68"/>
      <c r="BJU166" s="68"/>
      <c r="BJV166" s="68"/>
      <c r="BJW166" s="68"/>
      <c r="BJX166" s="68"/>
      <c r="BJY166" s="68"/>
      <c r="BJZ166" s="68"/>
      <c r="BKA166" s="68"/>
      <c r="BKB166" s="68"/>
      <c r="BKC166" s="68"/>
      <c r="BKD166" s="68"/>
      <c r="BKE166" s="68"/>
      <c r="BKF166" s="68"/>
      <c r="BKG166" s="68"/>
      <c r="BKH166" s="68"/>
      <c r="BKI166" s="68"/>
      <c r="BKJ166" s="68"/>
      <c r="BKK166" s="68"/>
      <c r="BKL166" s="68"/>
      <c r="BKM166" s="68"/>
      <c r="BKN166" s="68"/>
      <c r="BKO166" s="68"/>
      <c r="BKP166" s="68"/>
      <c r="BKQ166" s="68"/>
      <c r="BKR166" s="68"/>
      <c r="BKS166" s="68"/>
      <c r="BKT166" s="68"/>
      <c r="BKU166" s="68"/>
      <c r="BKV166" s="68"/>
      <c r="BKW166" s="68"/>
      <c r="BKX166" s="68"/>
      <c r="BKY166" s="68"/>
      <c r="BKZ166" s="68"/>
      <c r="BLA166" s="68"/>
      <c r="BLB166" s="68"/>
      <c r="BLC166" s="68"/>
      <c r="BLD166" s="68"/>
      <c r="BLE166" s="68"/>
      <c r="BLF166" s="68"/>
      <c r="BLG166" s="68"/>
      <c r="BLH166" s="68"/>
      <c r="BLI166" s="68"/>
      <c r="BLJ166" s="68"/>
      <c r="BLK166" s="68"/>
      <c r="BLL166" s="68"/>
      <c r="BLM166" s="68"/>
      <c r="BLN166" s="68"/>
      <c r="BLO166" s="68"/>
      <c r="BLP166" s="68"/>
      <c r="BLQ166" s="68"/>
      <c r="BLR166" s="68"/>
      <c r="BLS166" s="68"/>
      <c r="BLT166" s="68"/>
      <c r="BLU166" s="68"/>
      <c r="BLV166" s="68"/>
      <c r="BLW166" s="68"/>
      <c r="BLX166" s="68"/>
      <c r="BLY166" s="68"/>
      <c r="BLZ166" s="68"/>
      <c r="BMA166" s="68"/>
      <c r="BMB166" s="68"/>
      <c r="BMC166" s="68"/>
      <c r="BMD166" s="68"/>
      <c r="BME166" s="68"/>
      <c r="BMF166" s="68"/>
      <c r="BMG166" s="68"/>
      <c r="BMH166" s="68"/>
      <c r="BMI166" s="68"/>
      <c r="BMJ166" s="68"/>
      <c r="BMK166" s="68"/>
      <c r="BML166" s="68"/>
      <c r="BMM166" s="68"/>
      <c r="BMN166" s="68"/>
      <c r="BMO166" s="68"/>
      <c r="BMP166" s="68"/>
      <c r="BMQ166" s="68"/>
      <c r="BMR166" s="68"/>
      <c r="BMS166" s="68"/>
      <c r="BMT166" s="68"/>
      <c r="BMU166" s="68"/>
      <c r="BMV166" s="68"/>
      <c r="BMW166" s="68"/>
      <c r="BMX166" s="68"/>
      <c r="BMY166" s="68"/>
      <c r="BMZ166" s="68"/>
      <c r="BNA166" s="68"/>
      <c r="BNB166" s="68"/>
      <c r="BNC166" s="68"/>
      <c r="BND166" s="68"/>
      <c r="BNE166" s="68"/>
      <c r="BNF166" s="68"/>
      <c r="BNG166" s="68"/>
      <c r="BNH166" s="68"/>
      <c r="BNI166" s="68"/>
      <c r="BNJ166" s="68"/>
      <c r="BNK166" s="68"/>
      <c r="BNL166" s="68"/>
      <c r="BNM166" s="68"/>
      <c r="BNN166" s="68"/>
      <c r="BNO166" s="68"/>
      <c r="BNP166" s="68"/>
      <c r="BNQ166" s="68"/>
      <c r="BNR166" s="68"/>
      <c r="BNS166" s="68"/>
      <c r="BNT166" s="68"/>
      <c r="BNU166" s="68"/>
      <c r="BNV166" s="68"/>
      <c r="BNW166" s="68"/>
      <c r="BNX166" s="68"/>
      <c r="BNY166" s="68"/>
      <c r="BNZ166" s="68"/>
      <c r="BOA166" s="68"/>
      <c r="BOB166" s="68"/>
      <c r="BOC166" s="68"/>
      <c r="BOD166" s="68"/>
      <c r="BOE166" s="68"/>
      <c r="BOF166" s="68"/>
      <c r="BOG166" s="68"/>
      <c r="BOH166" s="68"/>
      <c r="BOI166" s="68"/>
      <c r="BOJ166" s="68"/>
      <c r="BOK166" s="68"/>
      <c r="BOL166" s="68"/>
      <c r="BOM166" s="68"/>
      <c r="BON166" s="68"/>
      <c r="BOO166" s="68"/>
      <c r="BOP166" s="68"/>
      <c r="BOQ166" s="68"/>
      <c r="BOR166" s="68"/>
      <c r="BOS166" s="68"/>
      <c r="BOT166" s="68"/>
      <c r="BOU166" s="68"/>
      <c r="BOV166" s="68"/>
      <c r="BOW166" s="68"/>
      <c r="BOX166" s="68"/>
      <c r="BOY166" s="68"/>
      <c r="BOZ166" s="68"/>
      <c r="BPA166" s="68"/>
      <c r="BPB166" s="68"/>
      <c r="BPC166" s="68"/>
      <c r="BPD166" s="68"/>
      <c r="BPE166" s="68"/>
      <c r="BPF166" s="68"/>
      <c r="BPG166" s="68"/>
      <c r="BPH166" s="68"/>
      <c r="BPI166" s="68"/>
      <c r="BPJ166" s="68"/>
      <c r="BPK166" s="68"/>
      <c r="BPL166" s="68"/>
      <c r="BPM166" s="68"/>
      <c r="BPN166" s="68"/>
      <c r="BPO166" s="68"/>
      <c r="BPP166" s="68"/>
      <c r="BPQ166" s="68"/>
      <c r="BPR166" s="68"/>
      <c r="BPS166" s="68"/>
      <c r="BPT166" s="68"/>
      <c r="BPU166" s="68"/>
      <c r="BPV166" s="68"/>
      <c r="BPW166" s="68"/>
      <c r="BPX166" s="68"/>
      <c r="BPY166" s="68"/>
      <c r="BPZ166" s="68"/>
      <c r="BQA166" s="68"/>
      <c r="BQB166" s="68"/>
      <c r="BQC166" s="68"/>
      <c r="BQD166" s="68"/>
      <c r="BQE166" s="68"/>
      <c r="BQF166" s="68"/>
      <c r="BQG166" s="68"/>
      <c r="BQH166" s="68"/>
      <c r="BQI166" s="68"/>
      <c r="BQJ166" s="68"/>
      <c r="BQK166" s="68"/>
      <c r="BQL166" s="68"/>
      <c r="BQM166" s="68"/>
      <c r="BQN166" s="68"/>
      <c r="BQO166" s="68"/>
      <c r="BQP166" s="68"/>
      <c r="BQQ166" s="68"/>
      <c r="BQR166" s="68"/>
      <c r="BQS166" s="68"/>
      <c r="BQT166" s="68"/>
      <c r="BQU166" s="68"/>
      <c r="BQV166" s="68"/>
      <c r="BQW166" s="68"/>
      <c r="BQX166" s="68"/>
      <c r="BQY166" s="68"/>
      <c r="BQZ166" s="68"/>
      <c r="BRA166" s="68"/>
      <c r="BRB166" s="68"/>
      <c r="BRC166" s="68"/>
      <c r="BRD166" s="68"/>
      <c r="BRE166" s="68"/>
      <c r="BRF166" s="68"/>
      <c r="BRG166" s="68"/>
      <c r="BRH166" s="68"/>
      <c r="BRI166" s="68"/>
      <c r="BRJ166" s="68"/>
      <c r="BRK166" s="68"/>
      <c r="BRL166" s="68"/>
      <c r="BRM166" s="68"/>
      <c r="BRN166" s="68"/>
      <c r="BRO166" s="68"/>
      <c r="BRP166" s="68"/>
      <c r="BRQ166" s="68"/>
      <c r="BRR166" s="68"/>
      <c r="BRS166" s="68"/>
      <c r="BRT166" s="68"/>
      <c r="BRU166" s="68"/>
      <c r="BRV166" s="68"/>
      <c r="BRW166" s="68"/>
      <c r="BRX166" s="68"/>
      <c r="BRY166" s="68"/>
      <c r="BRZ166" s="68"/>
      <c r="BSA166" s="68"/>
      <c r="BSB166" s="68"/>
      <c r="BSC166" s="68"/>
      <c r="BSD166" s="68"/>
      <c r="BSE166" s="68"/>
      <c r="BSF166" s="68"/>
      <c r="BSG166" s="68"/>
      <c r="BSH166" s="68"/>
      <c r="BSI166" s="68"/>
      <c r="BSJ166" s="68"/>
      <c r="BSK166" s="68"/>
      <c r="BSL166" s="68"/>
      <c r="BSM166" s="68"/>
      <c r="BSN166" s="68"/>
      <c r="BSO166" s="68"/>
      <c r="BSP166" s="68"/>
      <c r="BSQ166" s="68"/>
      <c r="BSR166" s="68"/>
      <c r="BSS166" s="68"/>
      <c r="BST166" s="68"/>
      <c r="BSU166" s="68"/>
      <c r="BSV166" s="68"/>
      <c r="BSW166" s="68"/>
      <c r="BSX166" s="68"/>
      <c r="BSY166" s="68"/>
      <c r="BSZ166" s="68"/>
      <c r="BTA166" s="68"/>
      <c r="BTB166" s="68"/>
      <c r="BTC166" s="68"/>
      <c r="BTD166" s="68"/>
      <c r="BTE166" s="68"/>
      <c r="BTF166" s="68"/>
      <c r="BTG166" s="68"/>
      <c r="BTH166" s="68"/>
      <c r="BTI166" s="68"/>
      <c r="BTJ166" s="68"/>
      <c r="BTK166" s="68"/>
      <c r="BTL166" s="68"/>
      <c r="BTM166" s="68"/>
      <c r="BTN166" s="68"/>
      <c r="BTO166" s="68"/>
      <c r="BTP166" s="68"/>
      <c r="BTQ166" s="68"/>
      <c r="BTR166" s="68"/>
      <c r="BTS166" s="68"/>
      <c r="BTT166" s="68"/>
      <c r="BTU166" s="68"/>
      <c r="BTV166" s="68"/>
      <c r="BTW166" s="68"/>
      <c r="BTX166" s="68"/>
      <c r="BTY166" s="68"/>
      <c r="BTZ166" s="68"/>
      <c r="BUA166" s="68"/>
      <c r="BUB166" s="68"/>
      <c r="BUC166" s="68"/>
      <c r="BUD166" s="68"/>
      <c r="BUE166" s="68"/>
      <c r="BUF166" s="68"/>
      <c r="BUG166" s="68"/>
      <c r="BUH166" s="68"/>
      <c r="BUI166" s="68"/>
      <c r="BUJ166" s="68"/>
      <c r="BUK166" s="68"/>
      <c r="BUL166" s="68"/>
      <c r="BUM166" s="68"/>
      <c r="BUN166" s="68"/>
      <c r="BUO166" s="68"/>
      <c r="BUP166" s="68"/>
      <c r="BUQ166" s="68"/>
      <c r="BUR166" s="68"/>
      <c r="BUS166" s="68"/>
      <c r="BUT166" s="68"/>
      <c r="BUU166" s="68"/>
      <c r="BUV166" s="68"/>
      <c r="BUW166" s="68"/>
      <c r="BUX166" s="68"/>
      <c r="BUY166" s="68"/>
      <c r="BUZ166" s="68"/>
      <c r="BVA166" s="68"/>
      <c r="BVB166" s="68"/>
      <c r="BVC166" s="68"/>
      <c r="BVD166" s="68"/>
      <c r="BVE166" s="68"/>
      <c r="BVF166" s="68"/>
      <c r="BVG166" s="68"/>
      <c r="BVH166" s="68"/>
      <c r="BVI166" s="68"/>
      <c r="BVJ166" s="68"/>
      <c r="BVK166" s="68"/>
      <c r="BVL166" s="68"/>
      <c r="BVM166" s="68"/>
      <c r="BVN166" s="68"/>
      <c r="BVO166" s="68"/>
      <c r="BVP166" s="68"/>
      <c r="BVQ166" s="68"/>
      <c r="BVR166" s="68"/>
      <c r="BVS166" s="68"/>
      <c r="BVT166" s="68"/>
      <c r="BVU166" s="68"/>
      <c r="BVV166" s="68"/>
      <c r="BVW166" s="68"/>
      <c r="BVX166" s="68"/>
      <c r="BVY166" s="68"/>
      <c r="BVZ166" s="68"/>
      <c r="BWA166" s="68"/>
      <c r="BWB166" s="68"/>
      <c r="BWC166" s="68"/>
      <c r="BWD166" s="68"/>
      <c r="BWE166" s="68"/>
      <c r="BWF166" s="68"/>
      <c r="BWG166" s="68"/>
      <c r="BWH166" s="68"/>
      <c r="BWI166" s="68"/>
      <c r="BWJ166" s="68"/>
      <c r="BWK166" s="68"/>
      <c r="BWL166" s="68"/>
      <c r="BWM166" s="68"/>
      <c r="BWN166" s="68"/>
      <c r="BWO166" s="68"/>
      <c r="BWP166" s="68"/>
      <c r="BWQ166" s="68"/>
      <c r="BWR166" s="68"/>
      <c r="BWS166" s="68"/>
      <c r="BWT166" s="68"/>
      <c r="BWU166" s="68"/>
      <c r="BWV166" s="68"/>
      <c r="BWW166" s="68"/>
      <c r="BWX166" s="68"/>
      <c r="BWY166" s="68"/>
      <c r="BWZ166" s="68"/>
      <c r="BXA166" s="68"/>
      <c r="BXB166" s="68"/>
      <c r="BXC166" s="68"/>
      <c r="BXD166" s="68"/>
      <c r="BXE166" s="68"/>
      <c r="BXF166" s="68"/>
      <c r="BXG166" s="68"/>
      <c r="BXH166" s="68"/>
      <c r="BXI166" s="68"/>
      <c r="BXJ166" s="68"/>
      <c r="BXK166" s="68"/>
      <c r="BXL166" s="68"/>
      <c r="BXM166" s="68"/>
      <c r="BXN166" s="68"/>
      <c r="BXO166" s="68"/>
      <c r="BXP166" s="68"/>
      <c r="BXQ166" s="68"/>
      <c r="BXR166" s="68"/>
      <c r="BXS166" s="68"/>
      <c r="BXT166" s="68"/>
      <c r="BXU166" s="68"/>
      <c r="BXV166" s="68"/>
      <c r="BXW166" s="68"/>
      <c r="BXX166" s="68"/>
      <c r="BXY166" s="68"/>
      <c r="BXZ166" s="68"/>
      <c r="BYA166" s="68"/>
      <c r="BYB166" s="68"/>
      <c r="BYC166" s="68"/>
      <c r="BYD166" s="68"/>
      <c r="BYE166" s="68"/>
      <c r="BYF166" s="68"/>
      <c r="BYG166" s="68"/>
      <c r="BYH166" s="68"/>
      <c r="BYI166" s="68"/>
      <c r="BYJ166" s="68"/>
      <c r="BYK166" s="68"/>
      <c r="BYL166" s="68"/>
      <c r="BYM166" s="68"/>
      <c r="BYN166" s="68"/>
      <c r="BYO166" s="68"/>
      <c r="BYP166" s="68"/>
      <c r="BYQ166" s="68"/>
      <c r="BYR166" s="68"/>
      <c r="BYS166" s="68"/>
      <c r="BYT166" s="68"/>
      <c r="BYU166" s="68"/>
      <c r="BYV166" s="68"/>
      <c r="BYW166" s="68"/>
      <c r="BYX166" s="68"/>
      <c r="BYY166" s="68"/>
      <c r="BYZ166" s="68"/>
      <c r="BZA166" s="68"/>
      <c r="BZB166" s="68"/>
      <c r="BZC166" s="68"/>
      <c r="BZD166" s="68"/>
      <c r="BZE166" s="68"/>
      <c r="BZF166" s="68"/>
      <c r="BZG166" s="68"/>
      <c r="BZH166" s="68"/>
      <c r="BZI166" s="68"/>
      <c r="BZJ166" s="68"/>
      <c r="BZK166" s="68"/>
      <c r="BZL166" s="68"/>
      <c r="BZM166" s="68"/>
      <c r="BZN166" s="68"/>
      <c r="BZO166" s="68"/>
      <c r="BZP166" s="68"/>
      <c r="BZQ166" s="68"/>
      <c r="BZR166" s="68"/>
      <c r="BZS166" s="68"/>
      <c r="BZT166" s="68"/>
      <c r="BZU166" s="68"/>
      <c r="BZV166" s="68"/>
      <c r="BZW166" s="68"/>
      <c r="BZX166" s="68"/>
      <c r="BZY166" s="68"/>
      <c r="BZZ166" s="68"/>
      <c r="CAA166" s="68"/>
      <c r="CAB166" s="68"/>
      <c r="CAC166" s="68"/>
      <c r="CAD166" s="68"/>
      <c r="CAE166" s="68"/>
      <c r="CAF166" s="68"/>
      <c r="CAG166" s="68"/>
      <c r="CAH166" s="68"/>
      <c r="CAI166" s="68"/>
      <c r="CAJ166" s="68"/>
      <c r="CAK166" s="68"/>
      <c r="CAL166" s="68"/>
      <c r="CAM166" s="68"/>
      <c r="CAN166" s="68"/>
      <c r="CAO166" s="68"/>
      <c r="CAP166" s="68"/>
      <c r="CAQ166" s="68"/>
      <c r="CAR166" s="68"/>
      <c r="CAS166" s="68"/>
      <c r="CAT166" s="68"/>
      <c r="CAU166" s="68"/>
      <c r="CAV166" s="68"/>
      <c r="CAW166" s="68"/>
      <c r="CAX166" s="68"/>
      <c r="CAY166" s="68"/>
      <c r="CAZ166" s="68"/>
      <c r="CBA166" s="68"/>
      <c r="CBB166" s="68"/>
      <c r="CBC166" s="68"/>
      <c r="CBD166" s="68"/>
      <c r="CBE166" s="68"/>
      <c r="CBF166" s="68"/>
      <c r="CBG166" s="68"/>
      <c r="CBH166" s="68"/>
      <c r="CBI166" s="68"/>
      <c r="CBJ166" s="68"/>
      <c r="CBK166" s="68"/>
      <c r="CBL166" s="68"/>
      <c r="CBM166" s="68"/>
      <c r="CBN166" s="68"/>
      <c r="CBO166" s="68"/>
      <c r="CBP166" s="68"/>
      <c r="CBQ166" s="68"/>
      <c r="CBR166" s="68"/>
      <c r="CBS166" s="68"/>
      <c r="CBT166" s="68"/>
      <c r="CBU166" s="68"/>
      <c r="CBV166" s="68"/>
      <c r="CBW166" s="68"/>
      <c r="CBX166" s="68"/>
      <c r="CBY166" s="68"/>
      <c r="CBZ166" s="68"/>
      <c r="CCA166" s="68"/>
      <c r="CCB166" s="68"/>
      <c r="CCC166" s="68"/>
      <c r="CCD166" s="68"/>
      <c r="CCE166" s="68"/>
      <c r="CCF166" s="68"/>
      <c r="CCG166" s="68"/>
      <c r="CCH166" s="68"/>
      <c r="CCI166" s="68"/>
      <c r="CCJ166" s="68"/>
      <c r="CCK166" s="68"/>
      <c r="CCL166" s="68"/>
      <c r="CCM166" s="68"/>
      <c r="CCN166" s="68"/>
      <c r="CCO166" s="68"/>
      <c r="CCP166" s="68"/>
      <c r="CCQ166" s="68"/>
      <c r="CCR166" s="68"/>
      <c r="CCS166" s="68"/>
      <c r="CCT166" s="68"/>
      <c r="CCU166" s="68"/>
      <c r="CCV166" s="68"/>
      <c r="CCW166" s="68"/>
      <c r="CCX166" s="68"/>
      <c r="CCY166" s="68"/>
      <c r="CCZ166" s="68"/>
      <c r="CDA166" s="68"/>
      <c r="CDB166" s="68"/>
      <c r="CDC166" s="68"/>
      <c r="CDD166" s="68"/>
      <c r="CDE166" s="68"/>
      <c r="CDF166" s="68"/>
      <c r="CDG166" s="68"/>
      <c r="CDH166" s="68"/>
      <c r="CDI166" s="68"/>
      <c r="CDJ166" s="68"/>
      <c r="CDK166" s="68"/>
      <c r="CDL166" s="68"/>
      <c r="CDM166" s="68"/>
      <c r="CDN166" s="68"/>
      <c r="CDO166" s="68"/>
      <c r="CDP166" s="68"/>
      <c r="CDQ166" s="68"/>
      <c r="CDR166" s="68"/>
      <c r="CDS166" s="68"/>
      <c r="CDT166" s="68"/>
      <c r="CDU166" s="68"/>
      <c r="CDV166" s="68"/>
      <c r="CDW166" s="68"/>
      <c r="CDX166" s="68"/>
      <c r="CDY166" s="68"/>
      <c r="CDZ166" s="68"/>
      <c r="CEA166" s="68"/>
      <c r="CEB166" s="68"/>
      <c r="CEC166" s="68"/>
      <c r="CED166" s="68"/>
      <c r="CEE166" s="68"/>
      <c r="CEF166" s="68"/>
      <c r="CEG166" s="68"/>
      <c r="CEH166" s="68"/>
      <c r="CEI166" s="68"/>
      <c r="CEJ166" s="68"/>
      <c r="CEK166" s="68"/>
      <c r="CEL166" s="68"/>
      <c r="CEM166" s="68"/>
      <c r="CEN166" s="68"/>
      <c r="CEO166" s="68"/>
      <c r="CEP166" s="68"/>
      <c r="CEQ166" s="68"/>
      <c r="CER166" s="68"/>
      <c r="CES166" s="68"/>
      <c r="CET166" s="68"/>
      <c r="CEU166" s="68"/>
      <c r="CEV166" s="68"/>
      <c r="CEW166" s="68"/>
      <c r="CEX166" s="68"/>
      <c r="CEY166" s="68"/>
      <c r="CEZ166" s="68"/>
      <c r="CFA166" s="68"/>
      <c r="CFB166" s="68"/>
      <c r="CFC166" s="68"/>
      <c r="CFD166" s="68"/>
      <c r="CFE166" s="68"/>
      <c r="CFF166" s="68"/>
      <c r="CFG166" s="68"/>
      <c r="CFH166" s="68"/>
      <c r="CFI166" s="68"/>
      <c r="CFJ166" s="68"/>
      <c r="CFK166" s="68"/>
      <c r="CFL166" s="68"/>
      <c r="CFM166" s="68"/>
      <c r="CFN166" s="68"/>
      <c r="CFO166" s="68"/>
      <c r="CFP166" s="68"/>
      <c r="CFQ166" s="68"/>
      <c r="CFR166" s="68"/>
      <c r="CFS166" s="68"/>
      <c r="CFT166" s="68"/>
      <c r="CFU166" s="68"/>
      <c r="CFV166" s="68"/>
      <c r="CFW166" s="68"/>
      <c r="CFX166" s="68"/>
      <c r="CFY166" s="68"/>
      <c r="CFZ166" s="68"/>
      <c r="CGA166" s="68"/>
      <c r="CGB166" s="68"/>
      <c r="CGC166" s="68"/>
      <c r="CGD166" s="68"/>
      <c r="CGE166" s="68"/>
      <c r="CGF166" s="68"/>
      <c r="CGG166" s="68"/>
      <c r="CGH166" s="68"/>
      <c r="CGI166" s="68"/>
      <c r="CGJ166" s="68"/>
      <c r="CGK166" s="68"/>
      <c r="CGL166" s="68"/>
      <c r="CGM166" s="68"/>
      <c r="CGN166" s="68"/>
      <c r="CGO166" s="68"/>
      <c r="CGP166" s="68"/>
      <c r="CGQ166" s="68"/>
      <c r="CGR166" s="68"/>
      <c r="CGS166" s="68"/>
      <c r="CGT166" s="68"/>
      <c r="CGU166" s="68"/>
      <c r="CGV166" s="68"/>
      <c r="CGW166" s="68"/>
      <c r="CGX166" s="68"/>
      <c r="CGY166" s="68"/>
      <c r="CGZ166" s="68"/>
      <c r="CHA166" s="68"/>
      <c r="CHB166" s="68"/>
      <c r="CHC166" s="68"/>
      <c r="CHD166" s="68"/>
      <c r="CHE166" s="68"/>
      <c r="CHF166" s="68"/>
      <c r="CHG166" s="68"/>
      <c r="CHH166" s="68"/>
      <c r="CHI166" s="68"/>
      <c r="CHJ166" s="68"/>
      <c r="CHK166" s="68"/>
      <c r="CHL166" s="68"/>
      <c r="CHM166" s="68"/>
      <c r="CHN166" s="68"/>
      <c r="CHO166" s="68"/>
      <c r="CHP166" s="68"/>
      <c r="CHQ166" s="68"/>
      <c r="CHR166" s="68"/>
      <c r="CHS166" s="68"/>
      <c r="CHT166" s="68"/>
      <c r="CHU166" s="68"/>
      <c r="CHV166" s="68"/>
      <c r="CHW166" s="68"/>
      <c r="CHX166" s="68"/>
      <c r="CHY166" s="68"/>
      <c r="CHZ166" s="68"/>
      <c r="CIA166" s="68"/>
      <c r="CIB166" s="68"/>
      <c r="CIC166" s="68"/>
      <c r="CID166" s="68"/>
      <c r="CIE166" s="68"/>
      <c r="CIF166" s="68"/>
      <c r="CIG166" s="68"/>
      <c r="CIH166" s="68"/>
      <c r="CII166" s="68"/>
      <c r="CIJ166" s="68"/>
      <c r="CIK166" s="68"/>
      <c r="CIL166" s="68"/>
      <c r="CIM166" s="68"/>
      <c r="CIN166" s="68"/>
      <c r="CIO166" s="68"/>
      <c r="CIP166" s="68"/>
      <c r="CIQ166" s="68"/>
      <c r="CIR166" s="68"/>
      <c r="CIS166" s="68"/>
      <c r="CIT166" s="68"/>
      <c r="CIU166" s="68"/>
      <c r="CIV166" s="68"/>
      <c r="CIW166" s="68"/>
      <c r="CIX166" s="68"/>
      <c r="CIY166" s="68"/>
      <c r="CIZ166" s="68"/>
      <c r="CJA166" s="68"/>
      <c r="CJB166" s="68"/>
      <c r="CJC166" s="68"/>
      <c r="CJD166" s="68"/>
      <c r="CJE166" s="68"/>
      <c r="CJF166" s="68"/>
      <c r="CJG166" s="68"/>
      <c r="CJH166" s="68"/>
      <c r="CJI166" s="68"/>
      <c r="CJJ166" s="68"/>
      <c r="CJK166" s="68"/>
      <c r="CJL166" s="68"/>
      <c r="CJM166" s="68"/>
      <c r="CJN166" s="68"/>
      <c r="CJO166" s="68"/>
      <c r="CJP166" s="68"/>
      <c r="CJQ166" s="68"/>
      <c r="CJR166" s="68"/>
      <c r="CJS166" s="68"/>
      <c r="CJT166" s="68"/>
      <c r="CJU166" s="68"/>
      <c r="CJV166" s="68"/>
      <c r="CJW166" s="68"/>
      <c r="CJX166" s="68"/>
      <c r="CJY166" s="68"/>
      <c r="CJZ166" s="68"/>
      <c r="CKA166" s="68"/>
      <c r="CKB166" s="68"/>
      <c r="CKC166" s="68"/>
      <c r="CKD166" s="68"/>
      <c r="CKE166" s="68"/>
      <c r="CKF166" s="68"/>
      <c r="CKG166" s="68"/>
      <c r="CKH166" s="68"/>
      <c r="CKI166" s="68"/>
      <c r="CKJ166" s="68"/>
      <c r="CKK166" s="68"/>
      <c r="CKL166" s="68"/>
      <c r="CKM166" s="68"/>
      <c r="CKN166" s="68"/>
      <c r="CKO166" s="68"/>
      <c r="CKP166" s="68"/>
      <c r="CKQ166" s="68"/>
      <c r="CKR166" s="68"/>
      <c r="CKS166" s="68"/>
      <c r="CKT166" s="68"/>
      <c r="CKU166" s="68"/>
      <c r="CKV166" s="68"/>
      <c r="CKW166" s="68"/>
      <c r="CKX166" s="68"/>
      <c r="CKY166" s="68"/>
      <c r="CKZ166" s="68"/>
      <c r="CLA166" s="68"/>
      <c r="CLB166" s="68"/>
      <c r="CLC166" s="68"/>
      <c r="CLD166" s="68"/>
      <c r="CLE166" s="68"/>
      <c r="CLF166" s="68"/>
      <c r="CLG166" s="68"/>
      <c r="CLH166" s="68"/>
      <c r="CLI166" s="68"/>
      <c r="CLJ166" s="68"/>
      <c r="CLK166" s="68"/>
      <c r="CLL166" s="68"/>
      <c r="CLM166" s="68"/>
      <c r="CLN166" s="68"/>
      <c r="CLO166" s="68"/>
      <c r="CLP166" s="68"/>
      <c r="CLQ166" s="68"/>
      <c r="CLR166" s="68"/>
      <c r="CLS166" s="68"/>
      <c r="CLT166" s="68"/>
      <c r="CLU166" s="68"/>
      <c r="CLV166" s="68"/>
      <c r="CLW166" s="68"/>
      <c r="CLX166" s="68"/>
      <c r="CLY166" s="68"/>
      <c r="CLZ166" s="68"/>
      <c r="CMA166" s="68"/>
      <c r="CMB166" s="68"/>
      <c r="CMC166" s="68"/>
      <c r="CMD166" s="68"/>
      <c r="CME166" s="68"/>
      <c r="CMF166" s="68"/>
      <c r="CMG166" s="68"/>
      <c r="CMH166" s="68"/>
      <c r="CMI166" s="68"/>
      <c r="CMJ166" s="68"/>
      <c r="CMK166" s="68"/>
      <c r="CML166" s="68"/>
      <c r="CMM166" s="68"/>
      <c r="CMN166" s="68"/>
      <c r="CMO166" s="68"/>
      <c r="CMP166" s="68"/>
      <c r="CMQ166" s="68"/>
      <c r="CMR166" s="68"/>
      <c r="CMS166" s="68"/>
      <c r="CMT166" s="68"/>
      <c r="CMU166" s="68"/>
      <c r="CMV166" s="68"/>
      <c r="CMW166" s="68"/>
      <c r="CMX166" s="68"/>
      <c r="CMY166" s="68"/>
      <c r="CMZ166" s="68"/>
      <c r="CNA166" s="68"/>
      <c r="CNB166" s="68"/>
      <c r="CNC166" s="68"/>
      <c r="CND166" s="68"/>
      <c r="CNE166" s="68"/>
      <c r="CNF166" s="68"/>
      <c r="CNG166" s="68"/>
      <c r="CNH166" s="68"/>
      <c r="CNI166" s="68"/>
      <c r="CNJ166" s="68"/>
      <c r="CNK166" s="68"/>
      <c r="CNL166" s="68"/>
      <c r="CNM166" s="68"/>
      <c r="CNN166" s="68"/>
      <c r="CNO166" s="68"/>
      <c r="CNP166" s="68"/>
      <c r="CNQ166" s="68"/>
      <c r="CNR166" s="68"/>
      <c r="CNS166" s="68"/>
      <c r="CNT166" s="68"/>
      <c r="CNU166" s="68"/>
      <c r="CNV166" s="68"/>
      <c r="CNW166" s="68"/>
      <c r="CNX166" s="68"/>
      <c r="CNY166" s="68"/>
      <c r="CNZ166" s="68"/>
      <c r="COA166" s="68"/>
      <c r="COB166" s="68"/>
      <c r="COC166" s="68"/>
      <c r="COD166" s="68"/>
      <c r="COE166" s="68"/>
      <c r="COF166" s="68"/>
      <c r="COG166" s="68"/>
      <c r="COH166" s="68"/>
      <c r="COI166" s="68"/>
      <c r="COJ166" s="68"/>
      <c r="COK166" s="68"/>
      <c r="COL166" s="68"/>
      <c r="COM166" s="68"/>
      <c r="CON166" s="68"/>
      <c r="COO166" s="68"/>
      <c r="COP166" s="68"/>
      <c r="COQ166" s="68"/>
      <c r="COR166" s="68"/>
      <c r="COS166" s="68"/>
      <c r="COT166" s="68"/>
      <c r="COU166" s="68"/>
      <c r="COV166" s="68"/>
      <c r="COW166" s="68"/>
      <c r="COX166" s="68"/>
      <c r="COY166" s="68"/>
      <c r="COZ166" s="68"/>
      <c r="CPA166" s="68"/>
      <c r="CPB166" s="68"/>
      <c r="CPC166" s="68"/>
      <c r="CPD166" s="68"/>
      <c r="CPE166" s="68"/>
      <c r="CPF166" s="68"/>
      <c r="CPG166" s="68"/>
      <c r="CPH166" s="68"/>
      <c r="CPI166" s="68"/>
      <c r="CPJ166" s="68"/>
      <c r="CPK166" s="68"/>
      <c r="CPL166" s="68"/>
      <c r="CPM166" s="68"/>
      <c r="CPN166" s="68"/>
      <c r="CPO166" s="68"/>
      <c r="CPP166" s="68"/>
      <c r="CPQ166" s="68"/>
      <c r="CPR166" s="68"/>
      <c r="CPS166" s="68"/>
      <c r="CPT166" s="68"/>
      <c r="CPU166" s="68"/>
      <c r="CPV166" s="68"/>
      <c r="CPW166" s="68"/>
      <c r="CPX166" s="68"/>
      <c r="CPY166" s="68"/>
      <c r="CPZ166" s="68"/>
      <c r="CQA166" s="68"/>
      <c r="CQB166" s="68"/>
      <c r="CQC166" s="68"/>
      <c r="CQD166" s="68"/>
      <c r="CQE166" s="68"/>
      <c r="CQF166" s="68"/>
      <c r="CQG166" s="68"/>
      <c r="CQH166" s="68"/>
      <c r="CQI166" s="68"/>
      <c r="CQJ166" s="68"/>
      <c r="CQK166" s="68"/>
      <c r="CQL166" s="68"/>
      <c r="CQM166" s="68"/>
      <c r="CQN166" s="68"/>
      <c r="CQO166" s="68"/>
      <c r="CQP166" s="68"/>
      <c r="CQQ166" s="68"/>
      <c r="CQR166" s="68"/>
      <c r="CQS166" s="68"/>
      <c r="CQT166" s="68"/>
      <c r="CQU166" s="68"/>
      <c r="CQV166" s="68"/>
      <c r="CQW166" s="68"/>
      <c r="CQX166" s="68"/>
      <c r="CQY166" s="68"/>
      <c r="CQZ166" s="68"/>
      <c r="CRA166" s="68"/>
      <c r="CRB166" s="68"/>
      <c r="CRC166" s="68"/>
      <c r="CRD166" s="68"/>
      <c r="CRE166" s="68"/>
      <c r="CRF166" s="68"/>
      <c r="CRG166" s="68"/>
      <c r="CRH166" s="68"/>
      <c r="CRI166" s="68"/>
      <c r="CRJ166" s="68"/>
      <c r="CRK166" s="68"/>
      <c r="CRL166" s="68"/>
      <c r="CRM166" s="68"/>
      <c r="CRN166" s="68"/>
      <c r="CRO166" s="68"/>
      <c r="CRP166" s="68"/>
      <c r="CRQ166" s="68"/>
      <c r="CRR166" s="68"/>
      <c r="CRS166" s="68"/>
      <c r="CRT166" s="68"/>
      <c r="CRU166" s="68"/>
      <c r="CRV166" s="68"/>
      <c r="CRW166" s="68"/>
      <c r="CRX166" s="68"/>
      <c r="CRY166" s="68"/>
      <c r="CRZ166" s="68"/>
      <c r="CSA166" s="68"/>
      <c r="CSB166" s="68"/>
      <c r="CSC166" s="68"/>
      <c r="CSD166" s="68"/>
      <c r="CSE166" s="68"/>
      <c r="CSF166" s="68"/>
      <c r="CSG166" s="68"/>
      <c r="CSH166" s="68"/>
      <c r="CSI166" s="68"/>
      <c r="CSJ166" s="68"/>
      <c r="CSK166" s="68"/>
      <c r="CSL166" s="68"/>
      <c r="CSM166" s="68"/>
      <c r="CSN166" s="68"/>
      <c r="CSO166" s="68"/>
      <c r="CSP166" s="68"/>
      <c r="CSQ166" s="68"/>
      <c r="CSR166" s="68"/>
      <c r="CSS166" s="68"/>
      <c r="CST166" s="68"/>
      <c r="CSU166" s="68"/>
      <c r="CSV166" s="68"/>
      <c r="CSW166" s="68"/>
      <c r="CSX166" s="68"/>
      <c r="CSY166" s="68"/>
      <c r="CSZ166" s="68"/>
      <c r="CTA166" s="68"/>
      <c r="CTB166" s="68"/>
      <c r="CTC166" s="68"/>
      <c r="CTD166" s="68"/>
      <c r="CTE166" s="68"/>
      <c r="CTF166" s="68"/>
      <c r="CTG166" s="68"/>
      <c r="CTH166" s="68"/>
      <c r="CTI166" s="68"/>
      <c r="CTJ166" s="68"/>
      <c r="CTK166" s="68"/>
      <c r="CTL166" s="68"/>
      <c r="CTM166" s="68"/>
      <c r="CTN166" s="68"/>
      <c r="CTO166" s="68"/>
      <c r="CTP166" s="68"/>
      <c r="CTQ166" s="68"/>
      <c r="CTR166" s="68"/>
      <c r="CTS166" s="68"/>
      <c r="CTT166" s="68"/>
      <c r="CTU166" s="68"/>
      <c r="CTV166" s="68"/>
      <c r="CTW166" s="68"/>
      <c r="CTX166" s="68"/>
      <c r="CTY166" s="68"/>
      <c r="CTZ166" s="68"/>
      <c r="CUA166" s="68"/>
      <c r="CUB166" s="68"/>
      <c r="CUC166" s="68"/>
      <c r="CUD166" s="68"/>
      <c r="CUE166" s="68"/>
      <c r="CUF166" s="68"/>
      <c r="CUG166" s="68"/>
      <c r="CUH166" s="68"/>
      <c r="CUI166" s="68"/>
      <c r="CUJ166" s="68"/>
      <c r="CUK166" s="68"/>
      <c r="CUL166" s="68"/>
      <c r="CUM166" s="68"/>
      <c r="CUN166" s="68"/>
      <c r="CUO166" s="68"/>
      <c r="CUP166" s="68"/>
      <c r="CUQ166" s="68"/>
      <c r="CUR166" s="68"/>
      <c r="CUS166" s="68"/>
      <c r="CUT166" s="68"/>
      <c r="CUU166" s="68"/>
      <c r="CUV166" s="68"/>
      <c r="CUW166" s="68"/>
      <c r="CUX166" s="68"/>
      <c r="CUY166" s="68"/>
      <c r="CUZ166" s="68"/>
      <c r="CVA166" s="68"/>
      <c r="CVB166" s="68"/>
      <c r="CVC166" s="68"/>
      <c r="CVD166" s="68"/>
      <c r="CVE166" s="68"/>
      <c r="CVF166" s="68"/>
      <c r="CVG166" s="68"/>
      <c r="CVH166" s="68"/>
      <c r="CVI166" s="68"/>
      <c r="CVJ166" s="68"/>
      <c r="CVK166" s="68"/>
      <c r="CVL166" s="68"/>
      <c r="CVM166" s="68"/>
      <c r="CVN166" s="68"/>
      <c r="CVO166" s="68"/>
      <c r="CVP166" s="68"/>
      <c r="CVQ166" s="68"/>
      <c r="CVR166" s="68"/>
      <c r="CVS166" s="68"/>
      <c r="CVT166" s="68"/>
      <c r="CVU166" s="68"/>
      <c r="CVV166" s="68"/>
      <c r="CVW166" s="68"/>
      <c r="CVX166" s="68"/>
      <c r="CVY166" s="68"/>
      <c r="CVZ166" s="68"/>
      <c r="CWA166" s="68"/>
      <c r="CWB166" s="68"/>
      <c r="CWC166" s="68"/>
      <c r="CWD166" s="68"/>
      <c r="CWE166" s="68"/>
      <c r="CWF166" s="68"/>
      <c r="CWG166" s="68"/>
      <c r="CWH166" s="68"/>
      <c r="CWI166" s="68"/>
      <c r="CWJ166" s="68"/>
      <c r="CWK166" s="68"/>
      <c r="CWL166" s="68"/>
      <c r="CWM166" s="68"/>
      <c r="CWN166" s="68"/>
      <c r="CWO166" s="68"/>
      <c r="CWP166" s="68"/>
      <c r="CWQ166" s="68"/>
      <c r="CWR166" s="68"/>
      <c r="CWS166" s="68"/>
      <c r="CWT166" s="68"/>
      <c r="CWU166" s="68"/>
      <c r="CWV166" s="68"/>
      <c r="CWW166" s="68"/>
      <c r="CWX166" s="68"/>
      <c r="CWY166" s="68"/>
      <c r="CWZ166" s="68"/>
      <c r="CXA166" s="68"/>
      <c r="CXB166" s="68"/>
      <c r="CXC166" s="68"/>
      <c r="CXD166" s="68"/>
      <c r="CXE166" s="68"/>
      <c r="CXF166" s="68"/>
      <c r="CXG166" s="68"/>
      <c r="CXH166" s="68"/>
      <c r="CXI166" s="68"/>
      <c r="CXJ166" s="68"/>
      <c r="CXK166" s="68"/>
      <c r="CXL166" s="68"/>
      <c r="CXM166" s="68"/>
      <c r="CXN166" s="68"/>
      <c r="CXO166" s="68"/>
      <c r="CXP166" s="68"/>
      <c r="CXQ166" s="68"/>
      <c r="CXR166" s="68"/>
      <c r="CXS166" s="68"/>
      <c r="CXT166" s="68"/>
      <c r="CXU166" s="68"/>
      <c r="CXV166" s="68"/>
      <c r="CXW166" s="68"/>
      <c r="CXX166" s="68"/>
      <c r="CXY166" s="68"/>
      <c r="CXZ166" s="68"/>
      <c r="CYA166" s="68"/>
      <c r="CYB166" s="68"/>
      <c r="CYC166" s="68"/>
      <c r="CYD166" s="68"/>
      <c r="CYE166" s="68"/>
      <c r="CYF166" s="68"/>
      <c r="CYG166" s="68"/>
      <c r="CYH166" s="68"/>
      <c r="CYI166" s="68"/>
      <c r="CYJ166" s="68"/>
      <c r="CYK166" s="68"/>
      <c r="CYL166" s="68"/>
      <c r="CYM166" s="68"/>
      <c r="CYN166" s="68"/>
      <c r="CYO166" s="68"/>
      <c r="CYP166" s="68"/>
      <c r="CYQ166" s="68"/>
      <c r="CYR166" s="68"/>
      <c r="CYS166" s="68"/>
      <c r="CYT166" s="68"/>
      <c r="CYU166" s="68"/>
      <c r="CYV166" s="68"/>
      <c r="CYW166" s="68"/>
      <c r="CYX166" s="68"/>
      <c r="CYY166" s="68"/>
      <c r="CYZ166" s="68"/>
      <c r="CZA166" s="68"/>
      <c r="CZB166" s="68"/>
      <c r="CZC166" s="68"/>
      <c r="CZD166" s="68"/>
      <c r="CZE166" s="68"/>
      <c r="CZF166" s="68"/>
      <c r="CZG166" s="68"/>
      <c r="CZH166" s="68"/>
      <c r="CZI166" s="68"/>
      <c r="CZJ166" s="68"/>
      <c r="CZK166" s="68"/>
      <c r="CZL166" s="68"/>
      <c r="CZM166" s="68"/>
      <c r="CZN166" s="68"/>
      <c r="CZO166" s="68"/>
      <c r="CZP166" s="68"/>
      <c r="CZQ166" s="68"/>
      <c r="CZR166" s="68"/>
      <c r="CZS166" s="68"/>
      <c r="CZT166" s="68"/>
      <c r="CZU166" s="68"/>
      <c r="CZV166" s="68"/>
      <c r="CZW166" s="68"/>
      <c r="CZX166" s="68"/>
      <c r="CZY166" s="68"/>
      <c r="CZZ166" s="68"/>
      <c r="DAA166" s="68"/>
      <c r="DAB166" s="68"/>
      <c r="DAC166" s="68"/>
      <c r="DAD166" s="68"/>
      <c r="DAE166" s="68"/>
      <c r="DAF166" s="68"/>
      <c r="DAG166" s="68"/>
      <c r="DAH166" s="68"/>
      <c r="DAI166" s="68"/>
      <c r="DAJ166" s="68"/>
      <c r="DAK166" s="68"/>
      <c r="DAL166" s="68"/>
      <c r="DAM166" s="68"/>
      <c r="DAN166" s="68"/>
      <c r="DAO166" s="68"/>
      <c r="DAP166" s="68"/>
      <c r="DAQ166" s="68"/>
      <c r="DAR166" s="68"/>
      <c r="DAS166" s="68"/>
      <c r="DAT166" s="68"/>
      <c r="DAU166" s="68"/>
      <c r="DAV166" s="68"/>
      <c r="DAW166" s="68"/>
      <c r="DAX166" s="68"/>
      <c r="DAY166" s="68"/>
      <c r="DAZ166" s="68"/>
      <c r="DBA166" s="68"/>
      <c r="DBB166" s="68"/>
      <c r="DBC166" s="68"/>
      <c r="DBD166" s="68"/>
      <c r="DBE166" s="68"/>
      <c r="DBF166" s="68"/>
      <c r="DBG166" s="68"/>
      <c r="DBH166" s="68"/>
      <c r="DBI166" s="68"/>
      <c r="DBJ166" s="68"/>
      <c r="DBK166" s="68"/>
      <c r="DBL166" s="68"/>
      <c r="DBM166" s="68"/>
      <c r="DBN166" s="68"/>
      <c r="DBO166" s="68"/>
      <c r="DBP166" s="68"/>
      <c r="DBQ166" s="68"/>
      <c r="DBR166" s="68"/>
      <c r="DBS166" s="68"/>
      <c r="DBT166" s="68"/>
      <c r="DBU166" s="68"/>
      <c r="DBV166" s="68"/>
      <c r="DBW166" s="68"/>
      <c r="DBX166" s="68"/>
      <c r="DBY166" s="68"/>
      <c r="DBZ166" s="68"/>
      <c r="DCA166" s="68"/>
      <c r="DCB166" s="68"/>
      <c r="DCC166" s="68"/>
      <c r="DCD166" s="68"/>
      <c r="DCE166" s="68"/>
      <c r="DCF166" s="68"/>
      <c r="DCG166" s="68"/>
      <c r="DCH166" s="68"/>
      <c r="DCI166" s="68"/>
      <c r="DCJ166" s="68"/>
      <c r="DCK166" s="68"/>
      <c r="DCL166" s="68"/>
      <c r="DCM166" s="68"/>
      <c r="DCN166" s="68"/>
      <c r="DCO166" s="68"/>
      <c r="DCP166" s="68"/>
      <c r="DCQ166" s="68"/>
      <c r="DCR166" s="68"/>
      <c r="DCS166" s="68"/>
      <c r="DCT166" s="68"/>
      <c r="DCU166" s="68"/>
      <c r="DCV166" s="68"/>
      <c r="DCW166" s="68"/>
      <c r="DCX166" s="68"/>
      <c r="DCY166" s="68"/>
      <c r="DCZ166" s="68"/>
      <c r="DDA166" s="68"/>
      <c r="DDB166" s="68"/>
      <c r="DDC166" s="68"/>
      <c r="DDD166" s="68"/>
      <c r="DDE166" s="68"/>
      <c r="DDF166" s="68"/>
      <c r="DDG166" s="68"/>
      <c r="DDH166" s="68"/>
      <c r="DDI166" s="68"/>
      <c r="DDJ166" s="68"/>
      <c r="DDK166" s="68"/>
      <c r="DDL166" s="68"/>
      <c r="DDM166" s="68"/>
      <c r="DDN166" s="68"/>
      <c r="DDO166" s="68"/>
      <c r="DDP166" s="68"/>
      <c r="DDQ166" s="68"/>
      <c r="DDR166" s="68"/>
      <c r="DDS166" s="68"/>
      <c r="DDT166" s="68"/>
      <c r="DDU166" s="68"/>
      <c r="DDV166" s="68"/>
      <c r="DDW166" s="68"/>
      <c r="DDX166" s="68"/>
      <c r="DDY166" s="68"/>
      <c r="DDZ166" s="68"/>
      <c r="DEA166" s="68"/>
      <c r="DEB166" s="68"/>
      <c r="DEC166" s="68"/>
      <c r="DED166" s="68"/>
      <c r="DEE166" s="68"/>
      <c r="DEF166" s="68"/>
      <c r="DEG166" s="68"/>
      <c r="DEH166" s="68"/>
      <c r="DEI166" s="68"/>
      <c r="DEJ166" s="68"/>
      <c r="DEK166" s="68"/>
      <c r="DEL166" s="68"/>
      <c r="DEM166" s="68"/>
      <c r="DEN166" s="68"/>
      <c r="DEO166" s="68"/>
      <c r="DEP166" s="68"/>
      <c r="DEQ166" s="68"/>
      <c r="DER166" s="68"/>
      <c r="DES166" s="68"/>
      <c r="DET166" s="68"/>
      <c r="DEU166" s="68"/>
      <c r="DEV166" s="68"/>
      <c r="DEW166" s="68"/>
      <c r="DEX166" s="68"/>
      <c r="DEY166" s="68"/>
      <c r="DEZ166" s="68"/>
      <c r="DFA166" s="68"/>
      <c r="DFB166" s="68"/>
      <c r="DFC166" s="68"/>
      <c r="DFD166" s="68"/>
      <c r="DFE166" s="68"/>
      <c r="DFF166" s="68"/>
      <c r="DFG166" s="68"/>
      <c r="DFH166" s="68"/>
      <c r="DFI166" s="68"/>
      <c r="DFJ166" s="68"/>
      <c r="DFK166" s="68"/>
      <c r="DFL166" s="68"/>
      <c r="DFM166" s="68"/>
      <c r="DFN166" s="68"/>
      <c r="DFO166" s="68"/>
      <c r="DFP166" s="68"/>
      <c r="DFQ166" s="68"/>
      <c r="DFR166" s="68"/>
      <c r="DFS166" s="68"/>
      <c r="DFT166" s="68"/>
      <c r="DFU166" s="68"/>
      <c r="DFV166" s="68"/>
      <c r="DFW166" s="68"/>
      <c r="DFX166" s="68"/>
      <c r="DFY166" s="68"/>
      <c r="DFZ166" s="68"/>
      <c r="DGA166" s="68"/>
      <c r="DGB166" s="68"/>
      <c r="DGC166" s="68"/>
      <c r="DGD166" s="68"/>
      <c r="DGE166" s="68"/>
      <c r="DGF166" s="68"/>
      <c r="DGG166" s="68"/>
      <c r="DGH166" s="68"/>
      <c r="DGI166" s="68"/>
      <c r="DGJ166" s="68"/>
      <c r="DGK166" s="68"/>
      <c r="DGL166" s="68"/>
      <c r="DGM166" s="68"/>
      <c r="DGN166" s="68"/>
      <c r="DGO166" s="68"/>
      <c r="DGP166" s="68"/>
      <c r="DGQ166" s="68"/>
      <c r="DGR166" s="68"/>
      <c r="DGS166" s="68"/>
      <c r="DGT166" s="68"/>
      <c r="DGU166" s="68"/>
      <c r="DGV166" s="68"/>
      <c r="DGW166" s="68"/>
      <c r="DGX166" s="68"/>
      <c r="DGY166" s="68"/>
      <c r="DGZ166" s="68"/>
      <c r="DHA166" s="68"/>
      <c r="DHB166" s="68"/>
      <c r="DHC166" s="68"/>
      <c r="DHD166" s="68"/>
      <c r="DHE166" s="68"/>
      <c r="DHF166" s="68"/>
      <c r="DHG166" s="68"/>
      <c r="DHH166" s="68"/>
      <c r="DHI166" s="68"/>
      <c r="DHJ166" s="68"/>
      <c r="DHK166" s="68"/>
      <c r="DHL166" s="68"/>
      <c r="DHM166" s="68"/>
      <c r="DHN166" s="68"/>
      <c r="DHO166" s="68"/>
      <c r="DHP166" s="68"/>
      <c r="DHQ166" s="68"/>
      <c r="DHR166" s="68"/>
      <c r="DHS166" s="68"/>
      <c r="DHT166" s="68"/>
      <c r="DHU166" s="68"/>
      <c r="DHV166" s="68"/>
      <c r="DHW166" s="68"/>
      <c r="DHX166" s="68"/>
      <c r="DHY166" s="68"/>
      <c r="DHZ166" s="68"/>
      <c r="DIA166" s="68"/>
      <c r="DIB166" s="68"/>
      <c r="DIC166" s="68"/>
      <c r="DID166" s="68"/>
      <c r="DIE166" s="68"/>
      <c r="DIF166" s="68"/>
      <c r="DIG166" s="68"/>
      <c r="DIH166" s="68"/>
      <c r="DII166" s="68"/>
      <c r="DIJ166" s="68"/>
      <c r="DIK166" s="68"/>
      <c r="DIL166" s="68"/>
      <c r="DIM166" s="68"/>
      <c r="DIN166" s="68"/>
      <c r="DIO166" s="68"/>
      <c r="DIP166" s="68"/>
      <c r="DIQ166" s="68"/>
      <c r="DIR166" s="68"/>
      <c r="DIS166" s="68"/>
      <c r="DIT166" s="68"/>
      <c r="DIU166" s="68"/>
      <c r="DIV166" s="68"/>
      <c r="DIW166" s="68"/>
      <c r="DIX166" s="68"/>
      <c r="DIY166" s="68"/>
      <c r="DIZ166" s="68"/>
      <c r="DJA166" s="68"/>
      <c r="DJB166" s="68"/>
      <c r="DJC166" s="68"/>
      <c r="DJD166" s="68"/>
      <c r="DJE166" s="68"/>
      <c r="DJF166" s="68"/>
      <c r="DJG166" s="68"/>
      <c r="DJH166" s="68"/>
      <c r="DJI166" s="68"/>
      <c r="DJJ166" s="68"/>
      <c r="DJK166" s="68"/>
      <c r="DJL166" s="68"/>
      <c r="DJM166" s="68"/>
      <c r="DJN166" s="68"/>
      <c r="DJO166" s="68"/>
      <c r="DJP166" s="68"/>
      <c r="DJQ166" s="68"/>
      <c r="DJR166" s="68"/>
      <c r="DJS166" s="68"/>
      <c r="DJT166" s="68"/>
      <c r="DJU166" s="68"/>
      <c r="DJV166" s="68"/>
      <c r="DJW166" s="68"/>
      <c r="DJX166" s="68"/>
      <c r="DJY166" s="68"/>
      <c r="DJZ166" s="68"/>
      <c r="DKA166" s="68"/>
      <c r="DKB166" s="68"/>
      <c r="DKC166" s="68"/>
      <c r="DKD166" s="68"/>
      <c r="DKE166" s="68"/>
      <c r="DKF166" s="68"/>
      <c r="DKG166" s="68"/>
      <c r="DKH166" s="68"/>
      <c r="DKI166" s="68"/>
      <c r="DKJ166" s="68"/>
      <c r="DKK166" s="68"/>
      <c r="DKL166" s="68"/>
      <c r="DKM166" s="68"/>
      <c r="DKN166" s="68"/>
      <c r="DKO166" s="68"/>
      <c r="DKP166" s="68"/>
      <c r="DKQ166" s="68"/>
      <c r="DKR166" s="68"/>
      <c r="DKS166" s="68"/>
      <c r="DKT166" s="68"/>
      <c r="DKU166" s="68"/>
      <c r="DKV166" s="68"/>
      <c r="DKW166" s="68"/>
      <c r="DKX166" s="68"/>
      <c r="DKY166" s="68"/>
      <c r="DKZ166" s="68"/>
      <c r="DLA166" s="68"/>
      <c r="DLB166" s="68"/>
      <c r="DLC166" s="68"/>
      <c r="DLD166" s="68"/>
      <c r="DLE166" s="68"/>
      <c r="DLF166" s="68"/>
      <c r="DLG166" s="68"/>
      <c r="DLH166" s="68"/>
      <c r="DLI166" s="68"/>
      <c r="DLJ166" s="68"/>
      <c r="DLK166" s="68"/>
      <c r="DLL166" s="68"/>
      <c r="DLM166" s="68"/>
      <c r="DLN166" s="68"/>
      <c r="DLO166" s="68"/>
      <c r="DLP166" s="68"/>
      <c r="DLQ166" s="68"/>
      <c r="DLR166" s="68"/>
      <c r="DLS166" s="68"/>
      <c r="DLT166" s="68"/>
      <c r="DLU166" s="68"/>
      <c r="DLV166" s="68"/>
      <c r="DLW166" s="68"/>
      <c r="DLX166" s="68"/>
      <c r="DLY166" s="68"/>
      <c r="DLZ166" s="68"/>
      <c r="DMA166" s="68"/>
      <c r="DMB166" s="68"/>
      <c r="DMC166" s="68"/>
      <c r="DMD166" s="68"/>
      <c r="DME166" s="68"/>
      <c r="DMF166" s="68"/>
      <c r="DMG166" s="68"/>
      <c r="DMH166" s="68"/>
      <c r="DMI166" s="68"/>
      <c r="DMJ166" s="68"/>
      <c r="DMK166" s="68"/>
      <c r="DML166" s="68"/>
      <c r="DMM166" s="68"/>
      <c r="DMN166" s="68"/>
      <c r="DMO166" s="68"/>
      <c r="DMP166" s="68"/>
      <c r="DMQ166" s="68"/>
      <c r="DMR166" s="68"/>
      <c r="DMS166" s="68"/>
      <c r="DMT166" s="68"/>
      <c r="DMU166" s="68"/>
      <c r="DMV166" s="68"/>
      <c r="DMW166" s="68"/>
      <c r="DMX166" s="68"/>
      <c r="DMY166" s="68"/>
      <c r="DMZ166" s="68"/>
      <c r="DNA166" s="68"/>
      <c r="DNB166" s="68"/>
      <c r="DNC166" s="68"/>
      <c r="DND166" s="68"/>
      <c r="DNE166" s="68"/>
      <c r="DNF166" s="68"/>
      <c r="DNG166" s="68"/>
      <c r="DNH166" s="68"/>
      <c r="DNI166" s="68"/>
      <c r="DNJ166" s="68"/>
      <c r="DNK166" s="68"/>
      <c r="DNL166" s="68"/>
      <c r="DNM166" s="68"/>
      <c r="DNN166" s="68"/>
      <c r="DNO166" s="68"/>
      <c r="DNP166" s="68"/>
      <c r="DNQ166" s="68"/>
      <c r="DNR166" s="68"/>
      <c r="DNS166" s="68"/>
      <c r="DNT166" s="68"/>
      <c r="DNU166" s="68"/>
      <c r="DNV166" s="68"/>
      <c r="DNW166" s="68"/>
      <c r="DNX166" s="68"/>
      <c r="DNY166" s="68"/>
      <c r="DNZ166" s="68"/>
      <c r="DOA166" s="68"/>
      <c r="DOB166" s="68"/>
      <c r="DOC166" s="68"/>
      <c r="DOD166" s="68"/>
      <c r="DOE166" s="68"/>
      <c r="DOF166" s="68"/>
      <c r="DOG166" s="68"/>
      <c r="DOH166" s="68"/>
      <c r="DOI166" s="68"/>
      <c r="DOJ166" s="68"/>
      <c r="DOK166" s="68"/>
      <c r="DOL166" s="68"/>
      <c r="DOM166" s="68"/>
      <c r="DON166" s="68"/>
      <c r="DOO166" s="68"/>
      <c r="DOP166" s="68"/>
      <c r="DOQ166" s="68"/>
      <c r="DOR166" s="68"/>
      <c r="DOS166" s="68"/>
      <c r="DOT166" s="68"/>
      <c r="DOU166" s="68"/>
      <c r="DOV166" s="68"/>
      <c r="DOW166" s="68"/>
      <c r="DOX166" s="68"/>
      <c r="DOY166" s="68"/>
      <c r="DOZ166" s="68"/>
      <c r="DPA166" s="68"/>
      <c r="DPB166" s="68"/>
      <c r="DPC166" s="68"/>
      <c r="DPD166" s="68"/>
      <c r="DPE166" s="68"/>
      <c r="DPF166" s="68"/>
      <c r="DPG166" s="68"/>
      <c r="DPH166" s="68"/>
      <c r="DPI166" s="68"/>
      <c r="DPJ166" s="68"/>
      <c r="DPK166" s="68"/>
      <c r="DPL166" s="68"/>
      <c r="DPM166" s="68"/>
      <c r="DPN166" s="68"/>
      <c r="DPO166" s="68"/>
      <c r="DPP166" s="68"/>
      <c r="DPQ166" s="68"/>
      <c r="DPR166" s="68"/>
      <c r="DPS166" s="68"/>
      <c r="DPT166" s="68"/>
      <c r="DPU166" s="68"/>
      <c r="DPV166" s="68"/>
      <c r="DPW166" s="68"/>
      <c r="DPX166" s="68"/>
      <c r="DPY166" s="68"/>
      <c r="DPZ166" s="68"/>
      <c r="DQA166" s="68"/>
      <c r="DQB166" s="68"/>
      <c r="DQC166" s="68"/>
      <c r="DQD166" s="68"/>
      <c r="DQE166" s="68"/>
      <c r="DQF166" s="68"/>
      <c r="DQG166" s="68"/>
      <c r="DQH166" s="68"/>
      <c r="DQI166" s="68"/>
      <c r="DQJ166" s="68"/>
      <c r="DQK166" s="68"/>
      <c r="DQL166" s="68"/>
      <c r="DQM166" s="68"/>
      <c r="DQN166" s="68"/>
      <c r="DQO166" s="68"/>
      <c r="DQP166" s="68"/>
      <c r="DQQ166" s="68"/>
      <c r="DQR166" s="68"/>
      <c r="DQS166" s="68"/>
      <c r="DQT166" s="68"/>
      <c r="DQU166" s="68"/>
      <c r="DQV166" s="68"/>
      <c r="DQW166" s="68"/>
      <c r="DQX166" s="68"/>
      <c r="DQY166" s="68"/>
      <c r="DQZ166" s="68"/>
      <c r="DRA166" s="68"/>
      <c r="DRB166" s="68"/>
      <c r="DRC166" s="68"/>
      <c r="DRD166" s="68"/>
      <c r="DRE166" s="68"/>
      <c r="DRF166" s="68"/>
      <c r="DRG166" s="68"/>
      <c r="DRH166" s="68"/>
      <c r="DRI166" s="68"/>
      <c r="DRJ166" s="68"/>
      <c r="DRK166" s="68"/>
      <c r="DRL166" s="68"/>
      <c r="DRM166" s="68"/>
      <c r="DRN166" s="68"/>
      <c r="DRO166" s="68"/>
      <c r="DRP166" s="68"/>
      <c r="DRQ166" s="68"/>
      <c r="DRR166" s="68"/>
      <c r="DRS166" s="68"/>
      <c r="DRT166" s="68"/>
      <c r="DRU166" s="68"/>
      <c r="DRV166" s="68"/>
      <c r="DRW166" s="68"/>
      <c r="DRX166" s="68"/>
      <c r="DRY166" s="68"/>
      <c r="DRZ166" s="68"/>
      <c r="DSA166" s="68"/>
      <c r="DSB166" s="68"/>
      <c r="DSC166" s="68"/>
      <c r="DSD166" s="68"/>
      <c r="DSE166" s="68"/>
      <c r="DSF166" s="68"/>
      <c r="DSG166" s="68"/>
      <c r="DSH166" s="68"/>
      <c r="DSI166" s="68"/>
      <c r="DSJ166" s="68"/>
      <c r="DSK166" s="68"/>
      <c r="DSL166" s="68"/>
      <c r="DSM166" s="68"/>
      <c r="DSN166" s="68"/>
      <c r="DSO166" s="68"/>
      <c r="DSP166" s="68"/>
      <c r="DSQ166" s="68"/>
      <c r="DSR166" s="68"/>
      <c r="DSS166" s="68"/>
      <c r="DST166" s="68"/>
      <c r="DSU166" s="68"/>
      <c r="DSV166" s="68"/>
      <c r="DSW166" s="68"/>
      <c r="DSX166" s="68"/>
      <c r="DSY166" s="68"/>
      <c r="DSZ166" s="68"/>
      <c r="DTA166" s="68"/>
      <c r="DTB166" s="68"/>
      <c r="DTC166" s="68"/>
      <c r="DTD166" s="68"/>
      <c r="DTE166" s="68"/>
      <c r="DTF166" s="68"/>
      <c r="DTG166" s="68"/>
      <c r="DTH166" s="68"/>
      <c r="DTI166" s="68"/>
      <c r="DTJ166" s="68"/>
      <c r="DTK166" s="68"/>
      <c r="DTL166" s="68"/>
      <c r="DTM166" s="68"/>
      <c r="DTN166" s="68"/>
      <c r="DTO166" s="68"/>
      <c r="DTP166" s="68"/>
      <c r="DTQ166" s="68"/>
      <c r="DTR166" s="68"/>
      <c r="DTS166" s="68"/>
      <c r="DTT166" s="68"/>
      <c r="DTU166" s="68"/>
      <c r="DTV166" s="68"/>
      <c r="DTW166" s="68"/>
      <c r="DTX166" s="68"/>
      <c r="DTY166" s="68"/>
      <c r="DTZ166" s="68"/>
      <c r="DUA166" s="68"/>
      <c r="DUB166" s="68"/>
      <c r="DUC166" s="68"/>
      <c r="DUD166" s="68"/>
      <c r="DUE166" s="68"/>
      <c r="DUF166" s="68"/>
      <c r="DUG166" s="68"/>
      <c r="DUH166" s="68"/>
      <c r="DUI166" s="68"/>
      <c r="DUJ166" s="68"/>
      <c r="DUK166" s="68"/>
      <c r="DUL166" s="68"/>
      <c r="DUM166" s="68"/>
      <c r="DUN166" s="68"/>
      <c r="DUO166" s="68"/>
      <c r="DUP166" s="68"/>
      <c r="DUQ166" s="68"/>
      <c r="DUR166" s="68"/>
      <c r="DUS166" s="68"/>
      <c r="DUT166" s="68"/>
      <c r="DUU166" s="68"/>
      <c r="DUV166" s="68"/>
      <c r="DUW166" s="68"/>
      <c r="DUX166" s="68"/>
      <c r="DUY166" s="68"/>
      <c r="DUZ166" s="68"/>
      <c r="DVA166" s="68"/>
      <c r="DVB166" s="68"/>
      <c r="DVC166" s="68"/>
      <c r="DVD166" s="68"/>
      <c r="DVE166" s="68"/>
      <c r="DVF166" s="68"/>
      <c r="DVG166" s="68"/>
      <c r="DVH166" s="68"/>
      <c r="DVI166" s="68"/>
      <c r="DVJ166" s="68"/>
      <c r="DVK166" s="68"/>
      <c r="DVL166" s="68"/>
      <c r="DVM166" s="68"/>
      <c r="DVN166" s="68"/>
      <c r="DVO166" s="68"/>
      <c r="DVP166" s="68"/>
      <c r="DVQ166" s="68"/>
      <c r="DVR166" s="68"/>
      <c r="DVS166" s="68"/>
      <c r="DVT166" s="68"/>
      <c r="DVU166" s="68"/>
      <c r="DVV166" s="68"/>
      <c r="DVW166" s="68"/>
      <c r="DVX166" s="68"/>
      <c r="DVY166" s="68"/>
      <c r="DVZ166" s="68"/>
      <c r="DWA166" s="68"/>
      <c r="DWB166" s="68"/>
      <c r="DWC166" s="68"/>
      <c r="DWD166" s="68"/>
      <c r="DWE166" s="68"/>
      <c r="DWF166" s="68"/>
      <c r="DWG166" s="68"/>
      <c r="DWH166" s="68"/>
      <c r="DWI166" s="68"/>
      <c r="DWJ166" s="68"/>
      <c r="DWK166" s="68"/>
      <c r="DWL166" s="68"/>
      <c r="DWM166" s="68"/>
      <c r="DWN166" s="68"/>
      <c r="DWO166" s="68"/>
      <c r="DWP166" s="68"/>
      <c r="DWQ166" s="68"/>
      <c r="DWR166" s="68"/>
      <c r="DWS166" s="68"/>
      <c r="DWT166" s="68"/>
      <c r="DWU166" s="68"/>
      <c r="DWV166" s="68"/>
      <c r="DWW166" s="68"/>
      <c r="DWX166" s="68"/>
      <c r="DWY166" s="68"/>
      <c r="DWZ166" s="68"/>
      <c r="DXA166" s="68"/>
      <c r="DXB166" s="68"/>
      <c r="DXC166" s="68"/>
      <c r="DXD166" s="68"/>
      <c r="DXE166" s="68"/>
      <c r="DXF166" s="68"/>
      <c r="DXG166" s="68"/>
      <c r="DXH166" s="68"/>
      <c r="DXI166" s="68"/>
      <c r="DXJ166" s="68"/>
      <c r="DXK166" s="68"/>
      <c r="DXL166" s="68"/>
      <c r="DXM166" s="68"/>
      <c r="DXN166" s="68"/>
      <c r="DXO166" s="68"/>
      <c r="DXP166" s="68"/>
      <c r="DXQ166" s="68"/>
      <c r="DXR166" s="68"/>
      <c r="DXS166" s="68"/>
      <c r="DXT166" s="68"/>
      <c r="DXU166" s="68"/>
      <c r="DXV166" s="68"/>
      <c r="DXW166" s="68"/>
      <c r="DXX166" s="68"/>
      <c r="DXY166" s="68"/>
      <c r="DXZ166" s="68"/>
      <c r="DYA166" s="68"/>
      <c r="DYB166" s="68"/>
      <c r="DYC166" s="68"/>
      <c r="DYD166" s="68"/>
      <c r="DYE166" s="68"/>
      <c r="DYF166" s="68"/>
      <c r="DYG166" s="68"/>
      <c r="DYH166" s="68"/>
      <c r="DYI166" s="68"/>
      <c r="DYJ166" s="68"/>
      <c r="DYK166" s="68"/>
      <c r="DYL166" s="68"/>
      <c r="DYM166" s="68"/>
      <c r="DYN166" s="68"/>
      <c r="DYO166" s="68"/>
      <c r="DYP166" s="68"/>
      <c r="DYQ166" s="68"/>
      <c r="DYR166" s="68"/>
      <c r="DYS166" s="68"/>
      <c r="DYT166" s="68"/>
      <c r="DYU166" s="68"/>
      <c r="DYV166" s="68"/>
      <c r="DYW166" s="68"/>
      <c r="DYX166" s="68"/>
      <c r="DYY166" s="68"/>
      <c r="DYZ166" s="68"/>
      <c r="DZA166" s="68"/>
      <c r="DZB166" s="68"/>
      <c r="DZC166" s="68"/>
      <c r="DZD166" s="68"/>
      <c r="DZE166" s="68"/>
      <c r="DZF166" s="68"/>
      <c r="DZG166" s="68"/>
      <c r="DZH166" s="68"/>
      <c r="DZI166" s="68"/>
      <c r="DZJ166" s="68"/>
      <c r="DZK166" s="68"/>
      <c r="DZL166" s="68"/>
      <c r="DZM166" s="68"/>
      <c r="DZN166" s="68"/>
      <c r="DZO166" s="68"/>
      <c r="DZP166" s="68"/>
      <c r="DZQ166" s="68"/>
      <c r="DZR166" s="68"/>
      <c r="DZS166" s="68"/>
      <c r="DZT166" s="68"/>
      <c r="DZU166" s="68"/>
      <c r="DZV166" s="68"/>
      <c r="DZW166" s="68"/>
      <c r="DZX166" s="68"/>
      <c r="DZY166" s="68"/>
      <c r="DZZ166" s="68"/>
      <c r="EAA166" s="68"/>
      <c r="EAB166" s="68"/>
      <c r="EAC166" s="68"/>
      <c r="EAD166" s="68"/>
      <c r="EAE166" s="68"/>
      <c r="EAF166" s="68"/>
      <c r="EAG166" s="68"/>
      <c r="EAH166" s="68"/>
      <c r="EAI166" s="68"/>
      <c r="EAJ166" s="68"/>
      <c r="EAK166" s="68"/>
      <c r="EAL166" s="68"/>
      <c r="EAM166" s="68"/>
      <c r="EAN166" s="68"/>
      <c r="EAO166" s="68"/>
      <c r="EAP166" s="68"/>
      <c r="EAQ166" s="68"/>
      <c r="EAR166" s="68"/>
      <c r="EAS166" s="68"/>
      <c r="EAT166" s="68"/>
      <c r="EAU166" s="68"/>
      <c r="EAV166" s="68"/>
      <c r="EAW166" s="68"/>
      <c r="EAX166" s="68"/>
      <c r="EAY166" s="68"/>
      <c r="EAZ166" s="68"/>
      <c r="EBA166" s="68"/>
      <c r="EBB166" s="68"/>
      <c r="EBC166" s="68"/>
      <c r="EBD166" s="68"/>
      <c r="EBE166" s="68"/>
      <c r="EBF166" s="68"/>
      <c r="EBG166" s="68"/>
      <c r="EBH166" s="68"/>
      <c r="EBI166" s="68"/>
      <c r="EBJ166" s="68"/>
      <c r="EBK166" s="68"/>
      <c r="EBL166" s="68"/>
      <c r="EBM166" s="68"/>
      <c r="EBN166" s="68"/>
      <c r="EBO166" s="68"/>
      <c r="EBP166" s="68"/>
      <c r="EBQ166" s="68"/>
      <c r="EBR166" s="68"/>
      <c r="EBS166" s="68"/>
      <c r="EBT166" s="68"/>
      <c r="EBU166" s="68"/>
      <c r="EBV166" s="68"/>
      <c r="EBW166" s="68"/>
      <c r="EBX166" s="68"/>
      <c r="EBY166" s="68"/>
      <c r="EBZ166" s="68"/>
      <c r="ECA166" s="68"/>
      <c r="ECB166" s="68"/>
      <c r="ECC166" s="68"/>
      <c r="ECD166" s="68"/>
      <c r="ECE166" s="68"/>
      <c r="ECF166" s="68"/>
      <c r="ECG166" s="68"/>
      <c r="ECH166" s="68"/>
      <c r="ECI166" s="68"/>
      <c r="ECJ166" s="68"/>
      <c r="ECK166" s="68"/>
      <c r="ECL166" s="68"/>
      <c r="ECM166" s="68"/>
      <c r="ECN166" s="68"/>
      <c r="ECO166" s="68"/>
      <c r="ECP166" s="68"/>
      <c r="ECQ166" s="68"/>
      <c r="ECR166" s="68"/>
      <c r="ECS166" s="68"/>
      <c r="ECT166" s="68"/>
      <c r="ECU166" s="68"/>
      <c r="ECV166" s="68"/>
      <c r="ECW166" s="68"/>
      <c r="ECX166" s="68"/>
      <c r="ECY166" s="68"/>
      <c r="ECZ166" s="68"/>
      <c r="EDA166" s="68"/>
      <c r="EDB166" s="68"/>
      <c r="EDC166" s="68"/>
      <c r="EDD166" s="68"/>
      <c r="EDE166" s="68"/>
      <c r="EDF166" s="68"/>
      <c r="EDG166" s="68"/>
      <c r="EDH166" s="68"/>
      <c r="EDI166" s="68"/>
      <c r="EDJ166" s="68"/>
      <c r="EDK166" s="68"/>
      <c r="EDL166" s="68"/>
      <c r="EDM166" s="68"/>
      <c r="EDN166" s="68"/>
      <c r="EDO166" s="68"/>
      <c r="EDP166" s="68"/>
      <c r="EDQ166" s="68"/>
      <c r="EDR166" s="68"/>
      <c r="EDS166" s="68"/>
      <c r="EDT166" s="68"/>
      <c r="EDU166" s="68"/>
      <c r="EDV166" s="68"/>
      <c r="EDW166" s="68"/>
      <c r="EDX166" s="68"/>
      <c r="EDY166" s="68"/>
      <c r="EDZ166" s="68"/>
      <c r="EEA166" s="68"/>
      <c r="EEB166" s="68"/>
      <c r="EEC166" s="68"/>
      <c r="EED166" s="68"/>
      <c r="EEE166" s="68"/>
      <c r="EEF166" s="68"/>
      <c r="EEG166" s="68"/>
      <c r="EEH166" s="68"/>
      <c r="EEI166" s="68"/>
      <c r="EEJ166" s="68"/>
      <c r="EEK166" s="68"/>
      <c r="EEL166" s="68"/>
      <c r="EEM166" s="68"/>
      <c r="EEN166" s="68"/>
      <c r="EEO166" s="68"/>
      <c r="EEP166" s="68"/>
      <c r="EEQ166" s="68"/>
      <c r="EER166" s="68"/>
      <c r="EES166" s="68"/>
      <c r="EET166" s="68"/>
      <c r="EEU166" s="68"/>
      <c r="EEV166" s="68"/>
      <c r="EEW166" s="68"/>
      <c r="EEX166" s="68"/>
      <c r="EEY166" s="68"/>
      <c r="EEZ166" s="68"/>
      <c r="EFA166" s="68"/>
      <c r="EFB166" s="68"/>
      <c r="EFC166" s="68"/>
      <c r="EFD166" s="68"/>
      <c r="EFE166" s="68"/>
      <c r="EFF166" s="68"/>
      <c r="EFG166" s="68"/>
      <c r="EFH166" s="68"/>
      <c r="EFI166" s="68"/>
      <c r="EFJ166" s="68"/>
      <c r="EFK166" s="68"/>
      <c r="EFL166" s="68"/>
      <c r="EFM166" s="68"/>
      <c r="EFN166" s="68"/>
      <c r="EFO166" s="68"/>
      <c r="EFP166" s="68"/>
      <c r="EFQ166" s="68"/>
      <c r="EFR166" s="68"/>
      <c r="EFS166" s="68"/>
      <c r="EFT166" s="68"/>
      <c r="EFU166" s="68"/>
      <c r="EFV166" s="68"/>
      <c r="EFW166" s="68"/>
      <c r="EFX166" s="68"/>
      <c r="EFY166" s="68"/>
      <c r="EFZ166" s="68"/>
      <c r="EGA166" s="68"/>
      <c r="EGB166" s="68"/>
      <c r="EGC166" s="68"/>
      <c r="EGD166" s="68"/>
      <c r="EGE166" s="68"/>
      <c r="EGF166" s="68"/>
      <c r="EGG166" s="68"/>
      <c r="EGH166" s="68"/>
      <c r="EGI166" s="68"/>
      <c r="EGJ166" s="68"/>
      <c r="EGK166" s="68"/>
      <c r="EGL166" s="68"/>
      <c r="EGM166" s="68"/>
      <c r="EGN166" s="68"/>
      <c r="EGO166" s="68"/>
      <c r="EGP166" s="68"/>
      <c r="EGQ166" s="68"/>
      <c r="EGR166" s="68"/>
      <c r="EGS166" s="68"/>
      <c r="EGT166" s="68"/>
      <c r="EGU166" s="68"/>
      <c r="EGV166" s="68"/>
      <c r="EGW166" s="68"/>
      <c r="EGX166" s="68"/>
      <c r="EGY166" s="68"/>
      <c r="EGZ166" s="68"/>
      <c r="EHA166" s="68"/>
      <c r="EHB166" s="68"/>
      <c r="EHC166" s="68"/>
      <c r="EHD166" s="68"/>
      <c r="EHE166" s="68"/>
      <c r="EHF166" s="68"/>
      <c r="EHG166" s="68"/>
      <c r="EHH166" s="68"/>
      <c r="EHI166" s="68"/>
      <c r="EHJ166" s="68"/>
      <c r="EHK166" s="68"/>
      <c r="EHL166" s="68"/>
      <c r="EHM166" s="68"/>
      <c r="EHN166" s="68"/>
      <c r="EHO166" s="68"/>
      <c r="EHP166" s="68"/>
      <c r="EHQ166" s="68"/>
      <c r="EHR166" s="68"/>
      <c r="EHS166" s="68"/>
      <c r="EHT166" s="68"/>
      <c r="EHU166" s="68"/>
      <c r="EHV166" s="68"/>
      <c r="EHW166" s="68"/>
      <c r="EHX166" s="68"/>
      <c r="EHY166" s="68"/>
      <c r="EHZ166" s="68"/>
      <c r="EIA166" s="68"/>
      <c r="EIB166" s="68"/>
      <c r="EIC166" s="68"/>
      <c r="EID166" s="68"/>
      <c r="EIE166" s="68"/>
      <c r="EIF166" s="68"/>
      <c r="EIG166" s="68"/>
      <c r="EIH166" s="68"/>
      <c r="EII166" s="68"/>
      <c r="EIJ166" s="68"/>
      <c r="EIK166" s="68"/>
      <c r="EIL166" s="68"/>
      <c r="EIM166" s="68"/>
      <c r="EIN166" s="68"/>
      <c r="EIO166" s="68"/>
      <c r="EIP166" s="68"/>
      <c r="EIQ166" s="68"/>
      <c r="EIR166" s="68"/>
      <c r="EIS166" s="68"/>
      <c r="EIT166" s="68"/>
      <c r="EIU166" s="68"/>
      <c r="EIV166" s="68"/>
      <c r="EIW166" s="68"/>
      <c r="EIX166" s="68"/>
      <c r="EIY166" s="68"/>
      <c r="EIZ166" s="68"/>
      <c r="EJA166" s="68"/>
      <c r="EJB166" s="68"/>
      <c r="EJC166" s="68"/>
      <c r="EJD166" s="68"/>
      <c r="EJE166" s="68"/>
      <c r="EJF166" s="68"/>
      <c r="EJG166" s="68"/>
      <c r="EJH166" s="68"/>
      <c r="EJI166" s="68"/>
      <c r="EJJ166" s="68"/>
      <c r="EJK166" s="68"/>
      <c r="EJL166" s="68"/>
      <c r="EJM166" s="68"/>
      <c r="EJN166" s="68"/>
      <c r="EJO166" s="68"/>
      <c r="EJP166" s="68"/>
      <c r="EJQ166" s="68"/>
      <c r="EJR166" s="68"/>
      <c r="EJS166" s="68"/>
      <c r="EJT166" s="68"/>
      <c r="EJU166" s="68"/>
      <c r="EJV166" s="68"/>
      <c r="EJW166" s="68"/>
      <c r="EJX166" s="68"/>
      <c r="EJY166" s="68"/>
      <c r="EJZ166" s="68"/>
      <c r="EKA166" s="68"/>
      <c r="EKB166" s="68"/>
      <c r="EKC166" s="68"/>
      <c r="EKD166" s="68"/>
      <c r="EKE166" s="68"/>
      <c r="EKF166" s="68"/>
      <c r="EKG166" s="68"/>
      <c r="EKH166" s="68"/>
      <c r="EKI166" s="68"/>
      <c r="EKJ166" s="68"/>
      <c r="EKK166" s="68"/>
      <c r="EKL166" s="68"/>
      <c r="EKM166" s="68"/>
      <c r="EKN166" s="68"/>
      <c r="EKO166" s="68"/>
      <c r="EKP166" s="68"/>
      <c r="EKQ166" s="68"/>
      <c r="EKR166" s="68"/>
      <c r="EKS166" s="68"/>
      <c r="EKT166" s="68"/>
      <c r="EKU166" s="68"/>
      <c r="EKV166" s="68"/>
      <c r="EKW166" s="68"/>
      <c r="EKX166" s="68"/>
      <c r="EKY166" s="68"/>
      <c r="EKZ166" s="68"/>
      <c r="ELA166" s="68"/>
      <c r="ELB166" s="68"/>
      <c r="ELC166" s="68"/>
      <c r="ELD166" s="68"/>
      <c r="ELE166" s="68"/>
      <c r="ELF166" s="68"/>
      <c r="ELG166" s="68"/>
      <c r="ELH166" s="68"/>
      <c r="ELI166" s="68"/>
      <c r="ELJ166" s="68"/>
      <c r="ELK166" s="68"/>
      <c r="ELL166" s="68"/>
      <c r="ELM166" s="68"/>
      <c r="ELN166" s="68"/>
      <c r="ELO166" s="68"/>
      <c r="ELP166" s="68"/>
      <c r="ELQ166" s="68"/>
      <c r="ELR166" s="68"/>
      <c r="ELS166" s="68"/>
      <c r="ELT166" s="68"/>
      <c r="ELU166" s="68"/>
      <c r="ELV166" s="68"/>
      <c r="ELW166" s="68"/>
      <c r="ELX166" s="68"/>
      <c r="ELY166" s="68"/>
      <c r="ELZ166" s="68"/>
      <c r="EMA166" s="68"/>
      <c r="EMB166" s="68"/>
      <c r="EMC166" s="68"/>
      <c r="EMD166" s="68"/>
      <c r="EME166" s="68"/>
      <c r="EMF166" s="68"/>
      <c r="EMG166" s="68"/>
      <c r="EMH166" s="68"/>
      <c r="EMI166" s="68"/>
      <c r="EMJ166" s="68"/>
      <c r="EMK166" s="68"/>
      <c r="EML166" s="68"/>
      <c r="EMM166" s="68"/>
      <c r="EMN166" s="68"/>
      <c r="EMO166" s="68"/>
      <c r="EMP166" s="68"/>
      <c r="EMQ166" s="68"/>
      <c r="EMR166" s="68"/>
      <c r="EMS166" s="68"/>
      <c r="EMT166" s="68"/>
      <c r="EMU166" s="68"/>
      <c r="EMV166" s="68"/>
      <c r="EMW166" s="68"/>
      <c r="EMX166" s="68"/>
      <c r="EMY166" s="68"/>
      <c r="EMZ166" s="68"/>
      <c r="ENA166" s="68"/>
      <c r="ENB166" s="68"/>
      <c r="ENC166" s="68"/>
      <c r="END166" s="68"/>
      <c r="ENE166" s="68"/>
      <c r="ENF166" s="68"/>
      <c r="ENG166" s="68"/>
      <c r="ENH166" s="68"/>
      <c r="ENI166" s="68"/>
      <c r="ENJ166" s="68"/>
      <c r="ENK166" s="68"/>
      <c r="ENL166" s="68"/>
      <c r="ENM166" s="68"/>
      <c r="ENN166" s="68"/>
      <c r="ENO166" s="68"/>
      <c r="ENP166" s="68"/>
      <c r="ENQ166" s="68"/>
      <c r="ENR166" s="68"/>
      <c r="ENS166" s="68"/>
      <c r="ENT166" s="68"/>
      <c r="ENU166" s="68"/>
      <c r="ENV166" s="68"/>
      <c r="ENW166" s="68"/>
      <c r="ENX166" s="68"/>
      <c r="ENY166" s="68"/>
      <c r="ENZ166" s="68"/>
      <c r="EOA166" s="68"/>
      <c r="EOB166" s="68"/>
      <c r="EOC166" s="68"/>
      <c r="EOD166" s="68"/>
      <c r="EOE166" s="68"/>
      <c r="EOF166" s="68"/>
      <c r="EOG166" s="68"/>
      <c r="EOH166" s="68"/>
      <c r="EOI166" s="68"/>
      <c r="EOJ166" s="68"/>
      <c r="EOK166" s="68"/>
      <c r="EOL166" s="68"/>
      <c r="EOM166" s="68"/>
      <c r="EON166" s="68"/>
      <c r="EOO166" s="68"/>
      <c r="EOP166" s="68"/>
      <c r="EOQ166" s="68"/>
      <c r="EOR166" s="68"/>
      <c r="EOS166" s="68"/>
      <c r="EOT166" s="68"/>
      <c r="EOU166" s="68"/>
      <c r="EOV166" s="68"/>
      <c r="EOW166" s="68"/>
      <c r="EOX166" s="68"/>
      <c r="EOY166" s="68"/>
      <c r="EOZ166" s="68"/>
      <c r="EPA166" s="68"/>
      <c r="EPB166" s="68"/>
      <c r="EPC166" s="68"/>
      <c r="EPD166" s="68"/>
      <c r="EPE166" s="68"/>
      <c r="EPF166" s="68"/>
      <c r="EPG166" s="68"/>
      <c r="EPH166" s="68"/>
      <c r="EPI166" s="68"/>
      <c r="EPJ166" s="68"/>
      <c r="EPK166" s="68"/>
      <c r="EPL166" s="68"/>
      <c r="EPM166" s="68"/>
      <c r="EPN166" s="68"/>
      <c r="EPO166" s="68"/>
      <c r="EPP166" s="68"/>
      <c r="EPQ166" s="68"/>
      <c r="EPR166" s="68"/>
      <c r="EPS166" s="68"/>
      <c r="EPT166" s="68"/>
      <c r="EPU166" s="68"/>
      <c r="EPV166" s="68"/>
      <c r="EPW166" s="68"/>
      <c r="EPX166" s="68"/>
      <c r="EPY166" s="68"/>
      <c r="EPZ166" s="68"/>
      <c r="EQA166" s="68"/>
      <c r="EQB166" s="68"/>
      <c r="EQC166" s="68"/>
      <c r="EQD166" s="68"/>
      <c r="EQE166" s="68"/>
      <c r="EQF166" s="68"/>
      <c r="EQG166" s="68"/>
      <c r="EQH166" s="68"/>
      <c r="EQI166" s="68"/>
      <c r="EQJ166" s="68"/>
      <c r="EQK166" s="68"/>
      <c r="EQL166" s="68"/>
      <c r="EQM166" s="68"/>
      <c r="EQN166" s="68"/>
      <c r="EQO166" s="68"/>
      <c r="EQP166" s="68"/>
      <c r="EQQ166" s="68"/>
      <c r="EQR166" s="68"/>
      <c r="EQS166" s="68"/>
      <c r="EQT166" s="68"/>
      <c r="EQU166" s="68"/>
      <c r="EQV166" s="68"/>
      <c r="EQW166" s="68"/>
      <c r="EQX166" s="68"/>
      <c r="EQY166" s="68"/>
      <c r="EQZ166" s="68"/>
      <c r="ERA166" s="68"/>
      <c r="ERB166" s="68"/>
      <c r="ERC166" s="68"/>
      <c r="ERD166" s="68"/>
      <c r="ERE166" s="68"/>
      <c r="ERF166" s="68"/>
      <c r="ERG166" s="68"/>
      <c r="ERH166" s="68"/>
      <c r="ERI166" s="68"/>
      <c r="ERJ166" s="68"/>
      <c r="ERK166" s="68"/>
      <c r="ERL166" s="68"/>
      <c r="ERM166" s="68"/>
      <c r="ERN166" s="68"/>
      <c r="ERO166" s="68"/>
      <c r="ERP166" s="68"/>
      <c r="ERQ166" s="68"/>
      <c r="ERR166" s="68"/>
      <c r="ERS166" s="68"/>
      <c r="ERT166" s="68"/>
      <c r="ERU166" s="68"/>
      <c r="ERV166" s="68"/>
      <c r="ERW166" s="68"/>
      <c r="ERX166" s="68"/>
      <c r="ERY166" s="68"/>
      <c r="ERZ166" s="68"/>
      <c r="ESA166" s="68"/>
      <c r="ESB166" s="68"/>
      <c r="ESC166" s="68"/>
      <c r="ESD166" s="68"/>
      <c r="ESE166" s="68"/>
      <c r="ESF166" s="68"/>
      <c r="ESG166" s="68"/>
      <c r="ESH166" s="68"/>
      <c r="ESI166" s="68"/>
      <c r="ESJ166" s="68"/>
      <c r="ESK166" s="68"/>
      <c r="ESL166" s="68"/>
      <c r="ESM166" s="68"/>
      <c r="ESN166" s="68"/>
      <c r="ESO166" s="68"/>
      <c r="ESP166" s="68"/>
      <c r="ESQ166" s="68"/>
      <c r="ESR166" s="68"/>
      <c r="ESS166" s="68"/>
      <c r="EST166" s="68"/>
      <c r="ESU166" s="68"/>
      <c r="ESV166" s="68"/>
      <c r="ESW166" s="68"/>
      <c r="ESX166" s="68"/>
      <c r="ESY166" s="68"/>
      <c r="ESZ166" s="68"/>
      <c r="ETA166" s="68"/>
      <c r="ETB166" s="68"/>
      <c r="ETC166" s="68"/>
      <c r="ETD166" s="68"/>
      <c r="ETE166" s="68"/>
      <c r="ETF166" s="68"/>
      <c r="ETG166" s="68"/>
      <c r="ETH166" s="68"/>
      <c r="ETI166" s="68"/>
      <c r="ETJ166" s="68"/>
      <c r="ETK166" s="68"/>
      <c r="ETL166" s="68"/>
      <c r="ETM166" s="68"/>
      <c r="ETN166" s="68"/>
      <c r="ETO166" s="68"/>
      <c r="ETP166" s="68"/>
      <c r="ETQ166" s="68"/>
      <c r="ETR166" s="68"/>
      <c r="ETS166" s="68"/>
      <c r="ETT166" s="68"/>
      <c r="ETU166" s="68"/>
      <c r="ETV166" s="68"/>
      <c r="ETW166" s="68"/>
      <c r="ETX166" s="68"/>
      <c r="ETY166" s="68"/>
      <c r="ETZ166" s="68"/>
      <c r="EUA166" s="68"/>
      <c r="EUB166" s="68"/>
      <c r="EUC166" s="68"/>
      <c r="EUD166" s="68"/>
      <c r="EUE166" s="68"/>
      <c r="EUF166" s="68"/>
      <c r="EUG166" s="68"/>
      <c r="EUH166" s="68"/>
      <c r="EUI166" s="68"/>
      <c r="EUJ166" s="68"/>
      <c r="EUK166" s="68"/>
      <c r="EUL166" s="68"/>
      <c r="EUM166" s="68"/>
      <c r="EUN166" s="68"/>
      <c r="EUO166" s="68"/>
      <c r="EUP166" s="68"/>
      <c r="EUQ166" s="68"/>
      <c r="EUR166" s="68"/>
      <c r="EUS166" s="68"/>
      <c r="EUT166" s="68"/>
      <c r="EUU166" s="68"/>
      <c r="EUV166" s="68"/>
      <c r="EUW166" s="68"/>
      <c r="EUX166" s="68"/>
      <c r="EUY166" s="68"/>
      <c r="EUZ166" s="68"/>
      <c r="EVA166" s="68"/>
      <c r="EVB166" s="68"/>
      <c r="EVC166" s="68"/>
      <c r="EVD166" s="68"/>
      <c r="EVE166" s="68"/>
      <c r="EVF166" s="68"/>
      <c r="EVG166" s="68"/>
      <c r="EVH166" s="68"/>
      <c r="EVI166" s="68"/>
      <c r="EVJ166" s="68"/>
      <c r="EVK166" s="68"/>
      <c r="EVL166" s="68"/>
      <c r="EVM166" s="68"/>
      <c r="EVN166" s="68"/>
      <c r="EVO166" s="68"/>
      <c r="EVP166" s="68"/>
      <c r="EVQ166" s="68"/>
      <c r="EVR166" s="68"/>
      <c r="EVS166" s="68"/>
      <c r="EVT166" s="68"/>
      <c r="EVU166" s="68"/>
      <c r="EVV166" s="68"/>
      <c r="EVW166" s="68"/>
      <c r="EVX166" s="68"/>
      <c r="EVY166" s="68"/>
      <c r="EVZ166" s="68"/>
      <c r="EWA166" s="68"/>
      <c r="EWB166" s="68"/>
      <c r="EWC166" s="68"/>
      <c r="EWD166" s="68"/>
      <c r="EWE166" s="68"/>
      <c r="EWF166" s="68"/>
      <c r="EWG166" s="68"/>
      <c r="EWH166" s="68"/>
      <c r="EWI166" s="68"/>
      <c r="EWJ166" s="68"/>
      <c r="EWK166" s="68"/>
      <c r="EWL166" s="68"/>
      <c r="EWM166" s="68"/>
      <c r="EWN166" s="68"/>
      <c r="EWO166" s="68"/>
      <c r="EWP166" s="68"/>
      <c r="EWQ166" s="68"/>
      <c r="EWR166" s="68"/>
      <c r="EWS166" s="68"/>
      <c r="EWT166" s="68"/>
      <c r="EWU166" s="68"/>
      <c r="EWV166" s="68"/>
      <c r="EWW166" s="68"/>
      <c r="EWX166" s="68"/>
      <c r="EWY166" s="68"/>
      <c r="EWZ166" s="68"/>
      <c r="EXA166" s="68"/>
      <c r="EXB166" s="68"/>
      <c r="EXC166" s="68"/>
      <c r="EXD166" s="68"/>
      <c r="EXE166" s="68"/>
      <c r="EXF166" s="68"/>
      <c r="EXG166" s="68"/>
      <c r="EXH166" s="68"/>
      <c r="EXI166" s="68"/>
      <c r="EXJ166" s="68"/>
      <c r="EXK166" s="68"/>
      <c r="EXL166" s="68"/>
      <c r="EXM166" s="68"/>
      <c r="EXN166" s="68"/>
      <c r="EXO166" s="68"/>
      <c r="EXP166" s="68"/>
      <c r="EXQ166" s="68"/>
      <c r="EXR166" s="68"/>
      <c r="EXS166" s="68"/>
      <c r="EXT166" s="68"/>
      <c r="EXU166" s="68"/>
      <c r="EXV166" s="68"/>
      <c r="EXW166" s="68"/>
      <c r="EXX166" s="68"/>
      <c r="EXY166" s="68"/>
      <c r="EXZ166" s="68"/>
      <c r="EYA166" s="68"/>
      <c r="EYB166" s="68"/>
      <c r="EYC166" s="68"/>
      <c r="EYD166" s="68"/>
      <c r="EYE166" s="68"/>
      <c r="EYF166" s="68"/>
      <c r="EYG166" s="68"/>
      <c r="EYH166" s="68"/>
      <c r="EYI166" s="68"/>
      <c r="EYJ166" s="68"/>
      <c r="EYK166" s="68"/>
      <c r="EYL166" s="68"/>
      <c r="EYM166" s="68"/>
      <c r="EYN166" s="68"/>
      <c r="EYO166" s="68"/>
      <c r="EYP166" s="68"/>
      <c r="EYQ166" s="68"/>
      <c r="EYR166" s="68"/>
      <c r="EYS166" s="68"/>
      <c r="EYT166" s="68"/>
      <c r="EYU166" s="68"/>
      <c r="EYV166" s="68"/>
      <c r="EYW166" s="68"/>
      <c r="EYX166" s="68"/>
      <c r="EYY166" s="68"/>
      <c r="EYZ166" s="68"/>
      <c r="EZA166" s="68"/>
      <c r="EZB166" s="68"/>
      <c r="EZC166" s="68"/>
      <c r="EZD166" s="68"/>
      <c r="EZE166" s="68"/>
      <c r="EZF166" s="68"/>
      <c r="EZG166" s="68"/>
      <c r="EZH166" s="68"/>
      <c r="EZI166" s="68"/>
      <c r="EZJ166" s="68"/>
      <c r="EZK166" s="68"/>
      <c r="EZL166" s="68"/>
      <c r="EZM166" s="68"/>
      <c r="EZN166" s="68"/>
      <c r="EZO166" s="68"/>
      <c r="EZP166" s="68"/>
      <c r="EZQ166" s="68"/>
      <c r="EZR166" s="68"/>
      <c r="EZS166" s="68"/>
      <c r="EZT166" s="68"/>
      <c r="EZU166" s="68"/>
      <c r="EZV166" s="68"/>
      <c r="EZW166" s="68"/>
      <c r="EZX166" s="68"/>
      <c r="EZY166" s="68"/>
      <c r="EZZ166" s="68"/>
      <c r="FAA166" s="68"/>
      <c r="FAB166" s="68"/>
      <c r="FAC166" s="68"/>
      <c r="FAD166" s="68"/>
      <c r="FAE166" s="68"/>
      <c r="FAF166" s="68"/>
      <c r="FAG166" s="68"/>
      <c r="FAH166" s="68"/>
      <c r="FAI166" s="68"/>
      <c r="FAJ166" s="68"/>
      <c r="FAK166" s="68"/>
      <c r="FAL166" s="68"/>
      <c r="FAM166" s="68"/>
      <c r="FAN166" s="68"/>
      <c r="FAO166" s="68"/>
      <c r="FAP166" s="68"/>
      <c r="FAQ166" s="68"/>
      <c r="FAR166" s="68"/>
      <c r="FAS166" s="68"/>
      <c r="FAT166" s="68"/>
      <c r="FAU166" s="68"/>
      <c r="FAV166" s="68"/>
      <c r="FAW166" s="68"/>
      <c r="FAX166" s="68"/>
      <c r="FAY166" s="68"/>
      <c r="FAZ166" s="68"/>
      <c r="FBA166" s="68"/>
      <c r="FBB166" s="68"/>
      <c r="FBC166" s="68"/>
      <c r="FBD166" s="68"/>
      <c r="FBE166" s="68"/>
      <c r="FBF166" s="68"/>
      <c r="FBG166" s="68"/>
      <c r="FBH166" s="68"/>
      <c r="FBI166" s="68"/>
      <c r="FBJ166" s="68"/>
      <c r="FBK166" s="68"/>
      <c r="FBL166" s="68"/>
      <c r="FBM166" s="68"/>
      <c r="FBN166" s="68"/>
      <c r="FBO166" s="68"/>
      <c r="FBP166" s="68"/>
      <c r="FBQ166" s="68"/>
      <c r="FBR166" s="68"/>
      <c r="FBS166" s="68"/>
      <c r="FBT166" s="68"/>
      <c r="FBU166" s="68"/>
      <c r="FBV166" s="68"/>
      <c r="FBW166" s="68"/>
      <c r="FBX166" s="68"/>
      <c r="FBY166" s="68"/>
      <c r="FBZ166" s="68"/>
      <c r="FCA166" s="68"/>
      <c r="FCB166" s="68"/>
      <c r="FCC166" s="68"/>
      <c r="FCD166" s="68"/>
      <c r="FCE166" s="68"/>
      <c r="FCF166" s="68"/>
      <c r="FCG166" s="68"/>
      <c r="FCH166" s="68"/>
      <c r="FCI166" s="68"/>
      <c r="FCJ166" s="68"/>
      <c r="FCK166" s="68"/>
      <c r="FCL166" s="68"/>
      <c r="FCM166" s="68"/>
      <c r="FCN166" s="68"/>
      <c r="FCO166" s="68"/>
      <c r="FCP166" s="68"/>
      <c r="FCQ166" s="68"/>
      <c r="FCR166" s="68"/>
      <c r="FCS166" s="68"/>
      <c r="FCT166" s="68"/>
      <c r="FCU166" s="68"/>
      <c r="FCV166" s="68"/>
      <c r="FCW166" s="68"/>
      <c r="FCX166" s="68"/>
      <c r="FCY166" s="68"/>
      <c r="FCZ166" s="68"/>
      <c r="FDA166" s="68"/>
      <c r="FDB166" s="68"/>
      <c r="FDC166" s="68"/>
      <c r="FDD166" s="68"/>
      <c r="FDE166" s="68"/>
      <c r="FDF166" s="68"/>
      <c r="FDG166" s="68"/>
      <c r="FDH166" s="68"/>
      <c r="FDI166" s="68"/>
      <c r="FDJ166" s="68"/>
      <c r="FDK166" s="68"/>
      <c r="FDL166" s="68"/>
      <c r="FDM166" s="68"/>
      <c r="FDN166" s="68"/>
      <c r="FDO166" s="68"/>
      <c r="FDP166" s="68"/>
      <c r="FDQ166" s="68"/>
      <c r="FDR166" s="68"/>
      <c r="FDS166" s="68"/>
      <c r="FDT166" s="68"/>
      <c r="FDU166" s="68"/>
      <c r="FDV166" s="68"/>
      <c r="FDW166" s="68"/>
      <c r="FDX166" s="68"/>
      <c r="FDY166" s="68"/>
      <c r="FDZ166" s="68"/>
      <c r="FEA166" s="68"/>
      <c r="FEB166" s="68"/>
      <c r="FEC166" s="68"/>
      <c r="FED166" s="68"/>
      <c r="FEE166" s="68"/>
      <c r="FEF166" s="68"/>
      <c r="FEG166" s="68"/>
      <c r="FEH166" s="68"/>
      <c r="FEI166" s="68"/>
      <c r="FEJ166" s="68"/>
      <c r="FEK166" s="68"/>
      <c r="FEL166" s="68"/>
      <c r="FEM166" s="68"/>
      <c r="FEN166" s="68"/>
      <c r="FEO166" s="68"/>
      <c r="FEP166" s="68"/>
      <c r="FEQ166" s="68"/>
      <c r="FER166" s="68"/>
      <c r="FES166" s="68"/>
      <c r="FET166" s="68"/>
      <c r="FEU166" s="68"/>
      <c r="FEV166" s="68"/>
      <c r="FEW166" s="68"/>
      <c r="FEX166" s="68"/>
      <c r="FEY166" s="68"/>
      <c r="FEZ166" s="68"/>
      <c r="FFA166" s="68"/>
      <c r="FFB166" s="68"/>
      <c r="FFC166" s="68"/>
      <c r="FFD166" s="68"/>
      <c r="FFE166" s="68"/>
      <c r="FFF166" s="68"/>
      <c r="FFG166" s="68"/>
      <c r="FFH166" s="68"/>
      <c r="FFI166" s="68"/>
      <c r="FFJ166" s="68"/>
      <c r="FFK166" s="68"/>
      <c r="FFL166" s="68"/>
      <c r="FFM166" s="68"/>
      <c r="FFN166" s="68"/>
      <c r="FFO166" s="68"/>
      <c r="FFP166" s="68"/>
      <c r="FFQ166" s="68"/>
      <c r="FFR166" s="68"/>
      <c r="FFS166" s="68"/>
      <c r="FFT166" s="68"/>
      <c r="FFU166" s="68"/>
      <c r="FFV166" s="68"/>
      <c r="FFW166" s="68"/>
      <c r="FFX166" s="68"/>
      <c r="FFY166" s="68"/>
      <c r="FFZ166" s="68"/>
      <c r="FGA166" s="68"/>
      <c r="FGB166" s="68"/>
      <c r="FGC166" s="68"/>
      <c r="FGD166" s="68"/>
      <c r="FGE166" s="68"/>
      <c r="FGF166" s="68"/>
      <c r="FGG166" s="68"/>
      <c r="FGH166" s="68"/>
      <c r="FGI166" s="68"/>
      <c r="FGJ166" s="68"/>
      <c r="FGK166" s="68"/>
      <c r="FGL166" s="68"/>
      <c r="FGM166" s="68"/>
      <c r="FGN166" s="68"/>
      <c r="FGO166" s="68"/>
      <c r="FGP166" s="68"/>
      <c r="FGQ166" s="68"/>
      <c r="FGR166" s="68"/>
      <c r="FGS166" s="68"/>
      <c r="FGT166" s="68"/>
      <c r="FGU166" s="68"/>
      <c r="FGV166" s="68"/>
      <c r="FGW166" s="68"/>
      <c r="FGX166" s="68"/>
      <c r="FGY166" s="68"/>
      <c r="FGZ166" s="68"/>
      <c r="FHA166" s="68"/>
      <c r="FHB166" s="68"/>
      <c r="FHC166" s="68"/>
      <c r="FHD166" s="68"/>
      <c r="FHE166" s="68"/>
      <c r="FHF166" s="68"/>
      <c r="FHG166" s="68"/>
      <c r="FHH166" s="68"/>
      <c r="FHI166" s="68"/>
      <c r="FHJ166" s="68"/>
      <c r="FHK166" s="68"/>
      <c r="FHL166" s="68"/>
      <c r="FHM166" s="68"/>
      <c r="FHN166" s="68"/>
      <c r="FHO166" s="68"/>
      <c r="FHP166" s="68"/>
      <c r="FHQ166" s="68"/>
      <c r="FHR166" s="68"/>
      <c r="FHS166" s="68"/>
      <c r="FHT166" s="68"/>
      <c r="FHU166" s="68"/>
      <c r="FHV166" s="68"/>
      <c r="FHW166" s="68"/>
      <c r="FHX166" s="68"/>
      <c r="FHY166" s="68"/>
      <c r="FHZ166" s="68"/>
      <c r="FIA166" s="68"/>
      <c r="FIB166" s="68"/>
      <c r="FIC166" s="68"/>
      <c r="FID166" s="68"/>
      <c r="FIE166" s="68"/>
      <c r="FIF166" s="68"/>
      <c r="FIG166" s="68"/>
      <c r="FIH166" s="68"/>
      <c r="FII166" s="68"/>
      <c r="FIJ166" s="68"/>
      <c r="FIK166" s="68"/>
      <c r="FIL166" s="68"/>
      <c r="FIM166" s="68"/>
      <c r="FIN166" s="68"/>
      <c r="FIO166" s="68"/>
      <c r="FIP166" s="68"/>
      <c r="FIQ166" s="68"/>
      <c r="FIR166" s="68"/>
      <c r="FIS166" s="68"/>
      <c r="FIT166" s="68"/>
      <c r="FIU166" s="68"/>
      <c r="FIV166" s="68"/>
      <c r="FIW166" s="68"/>
      <c r="FIX166" s="68"/>
      <c r="FIY166" s="68"/>
      <c r="FIZ166" s="68"/>
      <c r="FJA166" s="68"/>
      <c r="FJB166" s="68"/>
      <c r="FJC166" s="68"/>
      <c r="FJD166" s="68"/>
      <c r="FJE166" s="68"/>
      <c r="FJF166" s="68"/>
      <c r="FJG166" s="68"/>
      <c r="FJH166" s="68"/>
      <c r="FJI166" s="68"/>
      <c r="FJJ166" s="68"/>
      <c r="FJK166" s="68"/>
      <c r="FJL166" s="68"/>
      <c r="FJM166" s="68"/>
      <c r="FJN166" s="68"/>
      <c r="FJO166" s="68"/>
      <c r="FJP166" s="68"/>
      <c r="FJQ166" s="68"/>
      <c r="FJR166" s="68"/>
      <c r="FJS166" s="68"/>
      <c r="FJT166" s="68"/>
      <c r="FJU166" s="68"/>
      <c r="FJV166" s="68"/>
      <c r="FJW166" s="68"/>
      <c r="FJX166" s="68"/>
      <c r="FJY166" s="68"/>
      <c r="FJZ166" s="68"/>
      <c r="FKA166" s="68"/>
      <c r="FKB166" s="68"/>
      <c r="FKC166" s="68"/>
      <c r="FKD166" s="68"/>
      <c r="FKE166" s="68"/>
      <c r="FKF166" s="68"/>
      <c r="FKG166" s="68"/>
      <c r="FKH166" s="68"/>
      <c r="FKI166" s="68"/>
      <c r="FKJ166" s="68"/>
      <c r="FKK166" s="68"/>
      <c r="FKL166" s="68"/>
      <c r="FKM166" s="68"/>
      <c r="FKN166" s="68"/>
      <c r="FKO166" s="68"/>
      <c r="FKP166" s="68"/>
      <c r="FKQ166" s="68"/>
      <c r="FKR166" s="68"/>
      <c r="FKS166" s="68"/>
      <c r="FKT166" s="68"/>
      <c r="FKU166" s="68"/>
      <c r="FKV166" s="68"/>
      <c r="FKW166" s="68"/>
      <c r="FKX166" s="68"/>
      <c r="FKY166" s="68"/>
      <c r="FKZ166" s="68"/>
      <c r="FLA166" s="68"/>
      <c r="FLB166" s="68"/>
      <c r="FLC166" s="68"/>
      <c r="FLD166" s="68"/>
      <c r="FLE166" s="68"/>
      <c r="FLF166" s="68"/>
      <c r="FLG166" s="68"/>
      <c r="FLH166" s="68"/>
      <c r="FLI166" s="68"/>
      <c r="FLJ166" s="68"/>
      <c r="FLK166" s="68"/>
      <c r="FLL166" s="68"/>
      <c r="FLM166" s="68"/>
      <c r="FLN166" s="68"/>
      <c r="FLO166" s="68"/>
      <c r="FLP166" s="68"/>
      <c r="FLQ166" s="68"/>
      <c r="FLR166" s="68"/>
      <c r="FLS166" s="68"/>
      <c r="FLT166" s="68"/>
      <c r="FLU166" s="68"/>
      <c r="FLV166" s="68"/>
      <c r="FLW166" s="68"/>
      <c r="FLX166" s="68"/>
      <c r="FLY166" s="68"/>
      <c r="FLZ166" s="68"/>
      <c r="FMA166" s="68"/>
      <c r="FMB166" s="68"/>
      <c r="FMC166" s="68"/>
      <c r="FMD166" s="68"/>
      <c r="FME166" s="68"/>
      <c r="FMF166" s="68"/>
      <c r="FMG166" s="68"/>
      <c r="FMH166" s="68"/>
      <c r="FMI166" s="68"/>
      <c r="FMJ166" s="68"/>
      <c r="FMK166" s="68"/>
      <c r="FML166" s="68"/>
      <c r="FMM166" s="68"/>
      <c r="FMN166" s="68"/>
      <c r="FMO166" s="68"/>
      <c r="FMP166" s="68"/>
      <c r="FMQ166" s="68"/>
      <c r="FMR166" s="68"/>
      <c r="FMS166" s="68"/>
      <c r="FMT166" s="68"/>
      <c r="FMU166" s="68"/>
      <c r="FMV166" s="68"/>
      <c r="FMW166" s="68"/>
      <c r="FMX166" s="68"/>
      <c r="FMY166" s="68"/>
      <c r="FMZ166" s="68"/>
      <c r="FNA166" s="68"/>
      <c r="FNB166" s="68"/>
      <c r="FNC166" s="68"/>
      <c r="FND166" s="68"/>
      <c r="FNE166" s="68"/>
      <c r="FNF166" s="68"/>
      <c r="FNG166" s="68"/>
      <c r="FNH166" s="68"/>
      <c r="FNI166" s="68"/>
      <c r="FNJ166" s="68"/>
      <c r="FNK166" s="68"/>
      <c r="FNL166" s="68"/>
      <c r="FNM166" s="68"/>
      <c r="FNN166" s="68"/>
      <c r="FNO166" s="68"/>
      <c r="FNP166" s="68"/>
      <c r="FNQ166" s="68"/>
      <c r="FNR166" s="68"/>
      <c r="FNS166" s="68"/>
      <c r="FNT166" s="68"/>
      <c r="FNU166" s="68"/>
      <c r="FNV166" s="68"/>
      <c r="FNW166" s="68"/>
      <c r="FNX166" s="68"/>
      <c r="FNY166" s="68"/>
      <c r="FNZ166" s="68"/>
      <c r="FOA166" s="68"/>
      <c r="FOB166" s="68"/>
      <c r="FOC166" s="68"/>
      <c r="FOD166" s="68"/>
      <c r="FOE166" s="68"/>
      <c r="FOF166" s="68"/>
      <c r="FOG166" s="68"/>
      <c r="FOH166" s="68"/>
      <c r="FOI166" s="68"/>
      <c r="FOJ166" s="68"/>
      <c r="FOK166" s="68"/>
      <c r="FOL166" s="68"/>
      <c r="FOM166" s="68"/>
      <c r="FON166" s="68"/>
      <c r="FOO166" s="68"/>
      <c r="FOP166" s="68"/>
      <c r="FOQ166" s="68"/>
      <c r="FOR166" s="68"/>
      <c r="FOS166" s="68"/>
      <c r="FOT166" s="68"/>
      <c r="FOU166" s="68"/>
      <c r="FOV166" s="68"/>
      <c r="FOW166" s="68"/>
      <c r="FOX166" s="68"/>
      <c r="FOY166" s="68"/>
      <c r="FOZ166" s="68"/>
      <c r="FPA166" s="68"/>
      <c r="FPB166" s="68"/>
      <c r="FPC166" s="68"/>
      <c r="FPD166" s="68"/>
      <c r="FPE166" s="68"/>
      <c r="FPF166" s="68"/>
      <c r="FPG166" s="68"/>
      <c r="FPH166" s="68"/>
      <c r="FPI166" s="68"/>
      <c r="FPJ166" s="68"/>
      <c r="FPK166" s="68"/>
      <c r="FPL166" s="68"/>
      <c r="FPM166" s="68"/>
      <c r="FPN166" s="68"/>
      <c r="FPO166" s="68"/>
      <c r="FPP166" s="68"/>
      <c r="FPQ166" s="68"/>
      <c r="FPR166" s="68"/>
      <c r="FPS166" s="68"/>
      <c r="FPT166" s="68"/>
      <c r="FPU166" s="68"/>
      <c r="FPV166" s="68"/>
      <c r="FPW166" s="68"/>
      <c r="FPX166" s="68"/>
      <c r="FPY166" s="68"/>
      <c r="FPZ166" s="68"/>
      <c r="FQA166" s="68"/>
      <c r="FQB166" s="68"/>
      <c r="FQC166" s="68"/>
      <c r="FQD166" s="68"/>
      <c r="FQE166" s="68"/>
      <c r="FQF166" s="68"/>
      <c r="FQG166" s="68"/>
      <c r="FQH166" s="68"/>
      <c r="FQI166" s="68"/>
      <c r="FQJ166" s="68"/>
      <c r="FQK166" s="68"/>
      <c r="FQL166" s="68"/>
      <c r="FQM166" s="68"/>
      <c r="FQN166" s="68"/>
      <c r="FQO166" s="68"/>
      <c r="FQP166" s="68"/>
      <c r="FQQ166" s="68"/>
      <c r="FQR166" s="68"/>
      <c r="FQS166" s="68"/>
      <c r="FQT166" s="68"/>
      <c r="FQU166" s="68"/>
      <c r="FQV166" s="68"/>
      <c r="FQW166" s="68"/>
      <c r="FQX166" s="68"/>
      <c r="FQY166" s="68"/>
      <c r="FQZ166" s="68"/>
      <c r="FRA166" s="68"/>
      <c r="FRB166" s="68"/>
      <c r="FRC166" s="68"/>
      <c r="FRD166" s="68"/>
      <c r="FRE166" s="68"/>
      <c r="FRF166" s="68"/>
      <c r="FRG166" s="68"/>
      <c r="FRH166" s="68"/>
      <c r="FRI166" s="68"/>
      <c r="FRJ166" s="68"/>
      <c r="FRK166" s="68"/>
      <c r="FRL166" s="68"/>
      <c r="FRM166" s="68"/>
      <c r="FRN166" s="68"/>
      <c r="FRO166" s="68"/>
      <c r="FRP166" s="68"/>
      <c r="FRQ166" s="68"/>
      <c r="FRR166" s="68"/>
      <c r="FRS166" s="68"/>
      <c r="FRT166" s="68"/>
      <c r="FRU166" s="68"/>
      <c r="FRV166" s="68"/>
      <c r="FRW166" s="68"/>
      <c r="FRX166" s="68"/>
      <c r="FRY166" s="68"/>
      <c r="FRZ166" s="68"/>
      <c r="FSA166" s="68"/>
      <c r="FSB166" s="68"/>
      <c r="FSC166" s="68"/>
      <c r="FSD166" s="68"/>
      <c r="FSE166" s="68"/>
      <c r="FSF166" s="68"/>
      <c r="FSG166" s="68"/>
      <c r="FSH166" s="68"/>
      <c r="FSI166" s="68"/>
      <c r="FSJ166" s="68"/>
      <c r="FSK166" s="68"/>
      <c r="FSL166" s="68"/>
      <c r="FSM166" s="68"/>
      <c r="FSN166" s="68"/>
      <c r="FSO166" s="68"/>
      <c r="FSP166" s="68"/>
      <c r="FSQ166" s="68"/>
      <c r="FSR166" s="68"/>
      <c r="FSS166" s="68"/>
      <c r="FST166" s="68"/>
      <c r="FSU166" s="68"/>
      <c r="FSV166" s="68"/>
      <c r="FSW166" s="68"/>
      <c r="FSX166" s="68"/>
      <c r="FSY166" s="68"/>
      <c r="FSZ166" s="68"/>
      <c r="FTA166" s="68"/>
      <c r="FTB166" s="68"/>
      <c r="FTC166" s="68"/>
      <c r="FTD166" s="68"/>
      <c r="FTE166" s="68"/>
      <c r="FTF166" s="68"/>
      <c r="FTG166" s="68"/>
      <c r="FTH166" s="68"/>
      <c r="FTI166" s="68"/>
      <c r="FTJ166" s="68"/>
      <c r="FTK166" s="68"/>
      <c r="FTL166" s="68"/>
      <c r="FTM166" s="68"/>
      <c r="FTN166" s="68"/>
      <c r="FTO166" s="68"/>
      <c r="FTP166" s="68"/>
      <c r="FTQ166" s="68"/>
      <c r="FTR166" s="68"/>
      <c r="FTS166" s="68"/>
      <c r="FTT166" s="68"/>
      <c r="FTU166" s="68"/>
      <c r="FTV166" s="68"/>
      <c r="FTW166" s="68"/>
      <c r="FTX166" s="68"/>
      <c r="FTY166" s="68"/>
      <c r="FTZ166" s="68"/>
      <c r="FUA166" s="68"/>
      <c r="FUB166" s="68"/>
      <c r="FUC166" s="68"/>
      <c r="FUD166" s="68"/>
      <c r="FUE166" s="68"/>
      <c r="FUF166" s="68"/>
      <c r="FUG166" s="68"/>
      <c r="FUH166" s="68"/>
      <c r="FUI166" s="68"/>
      <c r="FUJ166" s="68"/>
      <c r="FUK166" s="68"/>
      <c r="FUL166" s="68"/>
      <c r="FUM166" s="68"/>
      <c r="FUN166" s="68"/>
      <c r="FUO166" s="68"/>
      <c r="FUP166" s="68"/>
      <c r="FUQ166" s="68"/>
      <c r="FUR166" s="68"/>
      <c r="FUS166" s="68"/>
      <c r="FUT166" s="68"/>
      <c r="FUU166" s="68"/>
      <c r="FUV166" s="68"/>
      <c r="FUW166" s="68"/>
      <c r="FUX166" s="68"/>
      <c r="FUY166" s="68"/>
      <c r="FUZ166" s="68"/>
      <c r="FVA166" s="68"/>
      <c r="FVB166" s="68"/>
      <c r="FVC166" s="68"/>
      <c r="FVD166" s="68"/>
      <c r="FVE166" s="68"/>
      <c r="FVF166" s="68"/>
      <c r="FVG166" s="68"/>
      <c r="FVH166" s="68"/>
      <c r="FVI166" s="68"/>
      <c r="FVJ166" s="68"/>
      <c r="FVK166" s="68"/>
      <c r="FVL166" s="68"/>
      <c r="FVM166" s="68"/>
      <c r="FVN166" s="68"/>
      <c r="FVO166" s="68"/>
      <c r="FVP166" s="68"/>
      <c r="FVQ166" s="68"/>
      <c r="FVR166" s="68"/>
      <c r="FVS166" s="68"/>
      <c r="FVT166" s="68"/>
      <c r="FVU166" s="68"/>
      <c r="FVV166" s="68"/>
      <c r="FVW166" s="68"/>
      <c r="FVX166" s="68"/>
      <c r="FVY166" s="68"/>
      <c r="FVZ166" s="68"/>
      <c r="FWA166" s="68"/>
      <c r="FWB166" s="68"/>
      <c r="FWC166" s="68"/>
      <c r="FWD166" s="68"/>
      <c r="FWE166" s="68"/>
      <c r="FWF166" s="68"/>
      <c r="FWG166" s="68"/>
      <c r="FWH166" s="68"/>
      <c r="FWI166" s="68"/>
      <c r="FWJ166" s="68"/>
      <c r="FWK166" s="68"/>
      <c r="FWL166" s="68"/>
      <c r="FWM166" s="68"/>
      <c r="FWN166" s="68"/>
      <c r="FWO166" s="68"/>
      <c r="FWP166" s="68"/>
      <c r="FWQ166" s="68"/>
      <c r="FWR166" s="68"/>
      <c r="FWS166" s="68"/>
      <c r="FWT166" s="68"/>
      <c r="FWU166" s="68"/>
      <c r="FWV166" s="68"/>
      <c r="FWW166" s="68"/>
      <c r="FWX166" s="68"/>
      <c r="FWY166" s="68"/>
      <c r="FWZ166" s="68"/>
      <c r="FXA166" s="68"/>
      <c r="FXB166" s="68"/>
      <c r="FXC166" s="68"/>
      <c r="FXD166" s="68"/>
      <c r="FXE166" s="68"/>
      <c r="FXF166" s="68"/>
      <c r="FXG166" s="68"/>
      <c r="FXH166" s="68"/>
      <c r="FXI166" s="68"/>
      <c r="FXJ166" s="68"/>
      <c r="FXK166" s="68"/>
      <c r="FXL166" s="68"/>
      <c r="FXM166" s="68"/>
      <c r="FXN166" s="68"/>
      <c r="FXO166" s="68"/>
      <c r="FXP166" s="68"/>
      <c r="FXQ166" s="68"/>
      <c r="FXR166" s="68"/>
      <c r="FXS166" s="68"/>
      <c r="FXT166" s="68"/>
      <c r="FXU166" s="68"/>
      <c r="FXV166" s="68"/>
      <c r="FXW166" s="68"/>
      <c r="FXX166" s="68"/>
      <c r="FXY166" s="68"/>
      <c r="FXZ166" s="68"/>
      <c r="FYA166" s="68"/>
      <c r="FYB166" s="68"/>
      <c r="FYC166" s="68"/>
      <c r="FYD166" s="68"/>
      <c r="FYE166" s="68"/>
      <c r="FYF166" s="68"/>
      <c r="FYG166" s="68"/>
      <c r="FYH166" s="68"/>
      <c r="FYI166" s="68"/>
      <c r="FYJ166" s="68"/>
      <c r="FYK166" s="68"/>
      <c r="FYL166" s="68"/>
      <c r="FYM166" s="68"/>
      <c r="FYN166" s="68"/>
      <c r="FYO166" s="68"/>
      <c r="FYP166" s="68"/>
      <c r="FYQ166" s="68"/>
      <c r="FYR166" s="68"/>
      <c r="FYS166" s="68"/>
      <c r="FYT166" s="68"/>
      <c r="FYU166" s="68"/>
      <c r="FYV166" s="68"/>
      <c r="FYW166" s="68"/>
      <c r="FYX166" s="68"/>
      <c r="FYY166" s="68"/>
      <c r="FYZ166" s="68"/>
      <c r="FZA166" s="68"/>
      <c r="FZB166" s="68"/>
      <c r="FZC166" s="68"/>
      <c r="FZD166" s="68"/>
      <c r="FZE166" s="68"/>
      <c r="FZF166" s="68"/>
      <c r="FZG166" s="68"/>
      <c r="FZH166" s="68"/>
      <c r="FZI166" s="68"/>
      <c r="FZJ166" s="68"/>
      <c r="FZK166" s="68"/>
      <c r="FZL166" s="68"/>
      <c r="FZM166" s="68"/>
      <c r="FZN166" s="68"/>
      <c r="FZO166" s="68"/>
      <c r="FZP166" s="68"/>
      <c r="FZQ166" s="68"/>
      <c r="FZR166" s="68"/>
      <c r="FZS166" s="68"/>
      <c r="FZT166" s="68"/>
      <c r="FZU166" s="68"/>
      <c r="FZV166" s="68"/>
      <c r="FZW166" s="68"/>
      <c r="FZX166" s="68"/>
      <c r="FZY166" s="68"/>
      <c r="FZZ166" s="68"/>
      <c r="GAA166" s="68"/>
      <c r="GAB166" s="68"/>
      <c r="GAC166" s="68"/>
      <c r="GAD166" s="68"/>
      <c r="GAE166" s="68"/>
      <c r="GAF166" s="68"/>
      <c r="GAG166" s="68"/>
      <c r="GAH166" s="68"/>
      <c r="GAI166" s="68"/>
      <c r="GAJ166" s="68"/>
      <c r="GAK166" s="68"/>
      <c r="GAL166" s="68"/>
      <c r="GAM166" s="68"/>
      <c r="GAN166" s="68"/>
      <c r="GAO166" s="68"/>
      <c r="GAP166" s="68"/>
      <c r="GAQ166" s="68"/>
      <c r="GAR166" s="68"/>
      <c r="GAS166" s="68"/>
      <c r="GAT166" s="68"/>
      <c r="GAU166" s="68"/>
      <c r="GAV166" s="68"/>
      <c r="GAW166" s="68"/>
      <c r="GAX166" s="68"/>
      <c r="GAY166" s="68"/>
      <c r="GAZ166" s="68"/>
      <c r="GBA166" s="68"/>
      <c r="GBB166" s="68"/>
      <c r="GBC166" s="68"/>
      <c r="GBD166" s="68"/>
      <c r="GBE166" s="68"/>
      <c r="GBF166" s="68"/>
      <c r="GBG166" s="68"/>
      <c r="GBH166" s="68"/>
      <c r="GBI166" s="68"/>
      <c r="GBJ166" s="68"/>
      <c r="GBK166" s="68"/>
      <c r="GBL166" s="68"/>
      <c r="GBM166" s="68"/>
      <c r="GBN166" s="68"/>
      <c r="GBO166" s="68"/>
      <c r="GBP166" s="68"/>
      <c r="GBQ166" s="68"/>
      <c r="GBR166" s="68"/>
      <c r="GBS166" s="68"/>
      <c r="GBT166" s="68"/>
      <c r="GBU166" s="68"/>
      <c r="GBV166" s="68"/>
      <c r="GBW166" s="68"/>
      <c r="GBX166" s="68"/>
      <c r="GBY166" s="68"/>
      <c r="GBZ166" s="68"/>
      <c r="GCA166" s="68"/>
      <c r="GCB166" s="68"/>
      <c r="GCC166" s="68"/>
      <c r="GCD166" s="68"/>
      <c r="GCE166" s="68"/>
      <c r="GCF166" s="68"/>
      <c r="GCG166" s="68"/>
      <c r="GCH166" s="68"/>
      <c r="GCI166" s="68"/>
      <c r="GCJ166" s="68"/>
      <c r="GCK166" s="68"/>
      <c r="GCL166" s="68"/>
      <c r="GCM166" s="68"/>
      <c r="GCN166" s="68"/>
      <c r="GCO166" s="68"/>
      <c r="GCP166" s="68"/>
      <c r="GCQ166" s="68"/>
      <c r="GCR166" s="68"/>
      <c r="GCS166" s="68"/>
      <c r="GCT166" s="68"/>
      <c r="GCU166" s="68"/>
      <c r="GCV166" s="68"/>
      <c r="GCW166" s="68"/>
      <c r="GCX166" s="68"/>
      <c r="GCY166" s="68"/>
      <c r="GCZ166" s="68"/>
      <c r="GDA166" s="68"/>
      <c r="GDB166" s="68"/>
      <c r="GDC166" s="68"/>
      <c r="GDD166" s="68"/>
      <c r="GDE166" s="68"/>
      <c r="GDF166" s="68"/>
      <c r="GDG166" s="68"/>
      <c r="GDH166" s="68"/>
      <c r="GDI166" s="68"/>
      <c r="GDJ166" s="68"/>
      <c r="GDK166" s="68"/>
      <c r="GDL166" s="68"/>
      <c r="GDM166" s="68"/>
      <c r="GDN166" s="68"/>
      <c r="GDO166" s="68"/>
      <c r="GDP166" s="68"/>
      <c r="GDQ166" s="68"/>
      <c r="GDR166" s="68"/>
      <c r="GDS166" s="68"/>
      <c r="GDT166" s="68"/>
      <c r="GDU166" s="68"/>
      <c r="GDV166" s="68"/>
      <c r="GDW166" s="68"/>
      <c r="GDX166" s="68"/>
      <c r="GDY166" s="68"/>
      <c r="GDZ166" s="68"/>
      <c r="GEA166" s="68"/>
      <c r="GEB166" s="68"/>
      <c r="GEC166" s="68"/>
      <c r="GED166" s="68"/>
      <c r="GEE166" s="68"/>
      <c r="GEF166" s="68"/>
      <c r="GEG166" s="68"/>
      <c r="GEH166" s="68"/>
      <c r="GEI166" s="68"/>
      <c r="GEJ166" s="68"/>
      <c r="GEK166" s="68"/>
      <c r="GEL166" s="68"/>
      <c r="GEM166" s="68"/>
      <c r="GEN166" s="68"/>
      <c r="GEO166" s="68"/>
      <c r="GEP166" s="68"/>
      <c r="GEQ166" s="68"/>
      <c r="GER166" s="68"/>
      <c r="GES166" s="68"/>
      <c r="GET166" s="68"/>
      <c r="GEU166" s="68"/>
      <c r="GEV166" s="68"/>
      <c r="GEW166" s="68"/>
      <c r="GEX166" s="68"/>
      <c r="GEY166" s="68"/>
      <c r="GEZ166" s="68"/>
      <c r="GFA166" s="68"/>
      <c r="GFB166" s="68"/>
      <c r="GFC166" s="68"/>
      <c r="GFD166" s="68"/>
      <c r="GFE166" s="68"/>
      <c r="GFF166" s="68"/>
      <c r="GFG166" s="68"/>
      <c r="GFH166" s="68"/>
      <c r="GFI166" s="68"/>
      <c r="GFJ166" s="68"/>
      <c r="GFK166" s="68"/>
      <c r="GFL166" s="68"/>
      <c r="GFM166" s="68"/>
      <c r="GFN166" s="68"/>
      <c r="GFO166" s="68"/>
      <c r="GFP166" s="68"/>
      <c r="GFQ166" s="68"/>
      <c r="GFR166" s="68"/>
      <c r="GFS166" s="68"/>
      <c r="GFT166" s="68"/>
      <c r="GFU166" s="68"/>
      <c r="GFV166" s="68"/>
      <c r="GFW166" s="68"/>
      <c r="GFX166" s="68"/>
      <c r="GFY166" s="68"/>
      <c r="GFZ166" s="68"/>
      <c r="GGA166" s="68"/>
      <c r="GGB166" s="68"/>
      <c r="GGC166" s="68"/>
      <c r="GGD166" s="68"/>
      <c r="GGE166" s="68"/>
      <c r="GGF166" s="68"/>
      <c r="GGG166" s="68"/>
      <c r="GGH166" s="68"/>
      <c r="GGI166" s="68"/>
      <c r="GGJ166" s="68"/>
      <c r="GGK166" s="68"/>
      <c r="GGL166" s="68"/>
      <c r="GGM166" s="68"/>
      <c r="GGN166" s="68"/>
      <c r="GGO166" s="68"/>
      <c r="GGP166" s="68"/>
      <c r="GGQ166" s="68"/>
      <c r="GGR166" s="68"/>
      <c r="GGS166" s="68"/>
      <c r="GGT166" s="68"/>
      <c r="GGU166" s="68"/>
      <c r="GGV166" s="68"/>
      <c r="GGW166" s="68"/>
      <c r="GGX166" s="68"/>
      <c r="GGY166" s="68"/>
      <c r="GGZ166" s="68"/>
      <c r="GHA166" s="68"/>
      <c r="GHB166" s="68"/>
      <c r="GHC166" s="68"/>
      <c r="GHD166" s="68"/>
      <c r="GHE166" s="68"/>
      <c r="GHF166" s="68"/>
      <c r="GHG166" s="68"/>
      <c r="GHH166" s="68"/>
      <c r="GHI166" s="68"/>
      <c r="GHJ166" s="68"/>
      <c r="GHK166" s="68"/>
      <c r="GHL166" s="68"/>
      <c r="GHM166" s="68"/>
      <c r="GHN166" s="68"/>
      <c r="GHO166" s="68"/>
      <c r="GHP166" s="68"/>
      <c r="GHQ166" s="68"/>
      <c r="GHR166" s="68"/>
      <c r="GHS166" s="68"/>
      <c r="GHT166" s="68"/>
      <c r="GHU166" s="68"/>
      <c r="GHV166" s="68"/>
      <c r="GHW166" s="68"/>
      <c r="GHX166" s="68"/>
      <c r="GHY166" s="68"/>
      <c r="GHZ166" s="68"/>
      <c r="GIA166" s="68"/>
      <c r="GIB166" s="68"/>
      <c r="GIC166" s="68"/>
      <c r="GID166" s="68"/>
      <c r="GIE166" s="68"/>
      <c r="GIF166" s="68"/>
      <c r="GIG166" s="68"/>
      <c r="GIH166" s="68"/>
      <c r="GII166" s="68"/>
      <c r="GIJ166" s="68"/>
      <c r="GIK166" s="68"/>
      <c r="GIL166" s="68"/>
      <c r="GIM166" s="68"/>
      <c r="GIN166" s="68"/>
      <c r="GIO166" s="68"/>
      <c r="GIP166" s="68"/>
      <c r="GIQ166" s="68"/>
      <c r="GIR166" s="68"/>
      <c r="GIS166" s="68"/>
      <c r="GIT166" s="68"/>
      <c r="GIU166" s="68"/>
      <c r="GIV166" s="68"/>
      <c r="GIW166" s="68"/>
      <c r="GIX166" s="68"/>
      <c r="GIY166" s="68"/>
      <c r="GIZ166" s="68"/>
      <c r="GJA166" s="68"/>
      <c r="GJB166" s="68"/>
      <c r="GJC166" s="68"/>
      <c r="GJD166" s="68"/>
      <c r="GJE166" s="68"/>
      <c r="GJF166" s="68"/>
      <c r="GJG166" s="68"/>
      <c r="GJH166" s="68"/>
      <c r="GJI166" s="68"/>
      <c r="GJJ166" s="68"/>
      <c r="GJK166" s="68"/>
      <c r="GJL166" s="68"/>
      <c r="GJM166" s="68"/>
      <c r="GJN166" s="68"/>
      <c r="GJO166" s="68"/>
      <c r="GJP166" s="68"/>
      <c r="GJQ166" s="68"/>
      <c r="GJR166" s="68"/>
      <c r="GJS166" s="68"/>
      <c r="GJT166" s="68"/>
      <c r="GJU166" s="68"/>
      <c r="GJV166" s="68"/>
      <c r="GJW166" s="68"/>
      <c r="GJX166" s="68"/>
      <c r="GJY166" s="68"/>
      <c r="GJZ166" s="68"/>
      <c r="GKA166" s="68"/>
      <c r="GKB166" s="68"/>
      <c r="GKC166" s="68"/>
      <c r="GKD166" s="68"/>
      <c r="GKE166" s="68"/>
      <c r="GKF166" s="68"/>
      <c r="GKG166" s="68"/>
      <c r="GKH166" s="68"/>
      <c r="GKI166" s="68"/>
      <c r="GKJ166" s="68"/>
      <c r="GKK166" s="68"/>
      <c r="GKL166" s="68"/>
      <c r="GKM166" s="68"/>
      <c r="GKN166" s="68"/>
      <c r="GKO166" s="68"/>
      <c r="GKP166" s="68"/>
      <c r="GKQ166" s="68"/>
      <c r="GKR166" s="68"/>
      <c r="GKS166" s="68"/>
      <c r="GKT166" s="68"/>
      <c r="GKU166" s="68"/>
      <c r="GKV166" s="68"/>
      <c r="GKW166" s="68"/>
      <c r="GKX166" s="68"/>
      <c r="GKY166" s="68"/>
      <c r="GKZ166" s="68"/>
      <c r="GLA166" s="68"/>
      <c r="GLB166" s="68"/>
      <c r="GLC166" s="68"/>
      <c r="GLD166" s="68"/>
      <c r="GLE166" s="68"/>
      <c r="GLF166" s="68"/>
      <c r="GLG166" s="68"/>
      <c r="GLH166" s="68"/>
      <c r="GLI166" s="68"/>
      <c r="GLJ166" s="68"/>
      <c r="GLK166" s="68"/>
      <c r="GLL166" s="68"/>
      <c r="GLM166" s="68"/>
      <c r="GLN166" s="68"/>
      <c r="GLO166" s="68"/>
      <c r="GLP166" s="68"/>
      <c r="GLQ166" s="68"/>
      <c r="GLR166" s="68"/>
      <c r="GLS166" s="68"/>
      <c r="GLT166" s="68"/>
      <c r="GLU166" s="68"/>
      <c r="GLV166" s="68"/>
      <c r="GLW166" s="68"/>
      <c r="GLX166" s="68"/>
      <c r="GLY166" s="68"/>
      <c r="GLZ166" s="68"/>
      <c r="GMA166" s="68"/>
      <c r="GMB166" s="68"/>
      <c r="GMC166" s="68"/>
      <c r="GMD166" s="68"/>
      <c r="GME166" s="68"/>
      <c r="GMF166" s="68"/>
      <c r="GMG166" s="68"/>
      <c r="GMH166" s="68"/>
      <c r="GMI166" s="68"/>
      <c r="GMJ166" s="68"/>
      <c r="GMK166" s="68"/>
      <c r="GML166" s="68"/>
      <c r="GMM166" s="68"/>
      <c r="GMN166" s="68"/>
      <c r="GMO166" s="68"/>
      <c r="GMP166" s="68"/>
      <c r="GMQ166" s="68"/>
      <c r="GMR166" s="68"/>
      <c r="GMS166" s="68"/>
      <c r="GMT166" s="68"/>
      <c r="GMU166" s="68"/>
      <c r="GMV166" s="68"/>
      <c r="GMW166" s="68"/>
      <c r="GMX166" s="68"/>
      <c r="GMY166" s="68"/>
      <c r="GMZ166" s="68"/>
      <c r="GNA166" s="68"/>
      <c r="GNB166" s="68"/>
      <c r="GNC166" s="68"/>
      <c r="GND166" s="68"/>
      <c r="GNE166" s="68"/>
      <c r="GNF166" s="68"/>
      <c r="GNG166" s="68"/>
      <c r="GNH166" s="68"/>
      <c r="GNI166" s="68"/>
      <c r="GNJ166" s="68"/>
      <c r="GNK166" s="68"/>
      <c r="GNL166" s="68"/>
      <c r="GNM166" s="68"/>
      <c r="GNN166" s="68"/>
      <c r="GNO166" s="68"/>
      <c r="GNP166" s="68"/>
      <c r="GNQ166" s="68"/>
      <c r="GNR166" s="68"/>
      <c r="GNS166" s="68"/>
      <c r="GNT166" s="68"/>
      <c r="GNU166" s="68"/>
      <c r="GNV166" s="68"/>
      <c r="GNW166" s="68"/>
      <c r="GNX166" s="68"/>
      <c r="GNY166" s="68"/>
      <c r="GNZ166" s="68"/>
      <c r="GOA166" s="68"/>
      <c r="GOB166" s="68"/>
      <c r="GOC166" s="68"/>
      <c r="GOD166" s="68"/>
      <c r="GOE166" s="68"/>
      <c r="GOF166" s="68"/>
      <c r="GOG166" s="68"/>
      <c r="GOH166" s="68"/>
      <c r="GOI166" s="68"/>
      <c r="GOJ166" s="68"/>
      <c r="GOK166" s="68"/>
      <c r="GOL166" s="68"/>
      <c r="GOM166" s="68"/>
      <c r="GON166" s="68"/>
      <c r="GOO166" s="68"/>
      <c r="GOP166" s="68"/>
      <c r="GOQ166" s="68"/>
      <c r="GOR166" s="68"/>
      <c r="GOS166" s="68"/>
      <c r="GOT166" s="68"/>
      <c r="GOU166" s="68"/>
      <c r="GOV166" s="68"/>
      <c r="GOW166" s="68"/>
      <c r="GOX166" s="68"/>
      <c r="GOY166" s="68"/>
      <c r="GOZ166" s="68"/>
      <c r="GPA166" s="68"/>
      <c r="GPB166" s="68"/>
      <c r="GPC166" s="68"/>
      <c r="GPD166" s="68"/>
      <c r="GPE166" s="68"/>
      <c r="GPF166" s="68"/>
      <c r="GPG166" s="68"/>
      <c r="GPH166" s="68"/>
      <c r="GPI166" s="68"/>
      <c r="GPJ166" s="68"/>
      <c r="GPK166" s="68"/>
      <c r="GPL166" s="68"/>
      <c r="GPM166" s="68"/>
      <c r="GPN166" s="68"/>
      <c r="GPO166" s="68"/>
      <c r="GPP166" s="68"/>
      <c r="GPQ166" s="68"/>
      <c r="GPR166" s="68"/>
      <c r="GPS166" s="68"/>
      <c r="GPT166" s="68"/>
      <c r="GPU166" s="68"/>
      <c r="GPV166" s="68"/>
      <c r="GPW166" s="68"/>
      <c r="GPX166" s="68"/>
      <c r="GPY166" s="68"/>
      <c r="GPZ166" s="68"/>
      <c r="GQA166" s="68"/>
      <c r="GQB166" s="68"/>
      <c r="GQC166" s="68"/>
      <c r="GQD166" s="68"/>
      <c r="GQE166" s="68"/>
      <c r="GQF166" s="68"/>
      <c r="GQG166" s="68"/>
      <c r="GQH166" s="68"/>
      <c r="GQI166" s="68"/>
      <c r="GQJ166" s="68"/>
      <c r="GQK166" s="68"/>
      <c r="GQL166" s="68"/>
      <c r="GQM166" s="68"/>
      <c r="GQN166" s="68"/>
      <c r="GQO166" s="68"/>
      <c r="GQP166" s="68"/>
      <c r="GQQ166" s="68"/>
      <c r="GQR166" s="68"/>
      <c r="GQS166" s="68"/>
      <c r="GQT166" s="68"/>
      <c r="GQU166" s="68"/>
      <c r="GQV166" s="68"/>
      <c r="GQW166" s="68"/>
      <c r="GQX166" s="68"/>
      <c r="GQY166" s="68"/>
      <c r="GQZ166" s="68"/>
      <c r="GRA166" s="68"/>
      <c r="GRB166" s="68"/>
      <c r="GRC166" s="68"/>
      <c r="GRD166" s="68"/>
      <c r="GRE166" s="68"/>
      <c r="GRF166" s="68"/>
      <c r="GRG166" s="68"/>
      <c r="GRH166" s="68"/>
      <c r="GRI166" s="68"/>
      <c r="GRJ166" s="68"/>
      <c r="GRK166" s="68"/>
      <c r="GRL166" s="68"/>
      <c r="GRM166" s="68"/>
      <c r="GRN166" s="68"/>
      <c r="GRO166" s="68"/>
      <c r="GRP166" s="68"/>
      <c r="GRQ166" s="68"/>
      <c r="GRR166" s="68"/>
      <c r="GRS166" s="68"/>
      <c r="GRT166" s="68"/>
      <c r="GRU166" s="68"/>
      <c r="GRV166" s="68"/>
      <c r="GRW166" s="68"/>
      <c r="GRX166" s="68"/>
      <c r="GRY166" s="68"/>
      <c r="GRZ166" s="68"/>
      <c r="GSA166" s="68"/>
      <c r="GSB166" s="68"/>
      <c r="GSC166" s="68"/>
      <c r="GSD166" s="68"/>
      <c r="GSE166" s="68"/>
      <c r="GSF166" s="68"/>
      <c r="GSG166" s="68"/>
      <c r="GSH166" s="68"/>
      <c r="GSI166" s="68"/>
      <c r="GSJ166" s="68"/>
      <c r="GSK166" s="68"/>
      <c r="GSL166" s="68"/>
      <c r="GSM166" s="68"/>
      <c r="GSN166" s="68"/>
      <c r="GSO166" s="68"/>
      <c r="GSP166" s="68"/>
      <c r="GSQ166" s="68"/>
      <c r="GSR166" s="68"/>
      <c r="GSS166" s="68"/>
      <c r="GST166" s="68"/>
      <c r="GSU166" s="68"/>
      <c r="GSV166" s="68"/>
      <c r="GSW166" s="68"/>
      <c r="GSX166" s="68"/>
      <c r="GSY166" s="68"/>
      <c r="GSZ166" s="68"/>
      <c r="GTA166" s="68"/>
      <c r="GTB166" s="68"/>
      <c r="GTC166" s="68"/>
      <c r="GTD166" s="68"/>
      <c r="GTE166" s="68"/>
      <c r="GTF166" s="68"/>
      <c r="GTG166" s="68"/>
      <c r="GTH166" s="68"/>
      <c r="GTI166" s="68"/>
      <c r="GTJ166" s="68"/>
      <c r="GTK166" s="68"/>
      <c r="GTL166" s="68"/>
      <c r="GTM166" s="68"/>
      <c r="GTN166" s="68"/>
      <c r="GTO166" s="68"/>
      <c r="GTP166" s="68"/>
      <c r="GTQ166" s="68"/>
      <c r="GTR166" s="68"/>
      <c r="GTS166" s="68"/>
      <c r="GTT166" s="68"/>
      <c r="GTU166" s="68"/>
      <c r="GTV166" s="68"/>
      <c r="GTW166" s="68"/>
      <c r="GTX166" s="68"/>
      <c r="GTY166" s="68"/>
      <c r="GTZ166" s="68"/>
      <c r="GUA166" s="68"/>
      <c r="GUB166" s="68"/>
      <c r="GUC166" s="68"/>
      <c r="GUD166" s="68"/>
      <c r="GUE166" s="68"/>
      <c r="GUF166" s="68"/>
      <c r="GUG166" s="68"/>
      <c r="GUH166" s="68"/>
      <c r="GUI166" s="68"/>
      <c r="GUJ166" s="68"/>
      <c r="GUK166" s="68"/>
      <c r="GUL166" s="68"/>
      <c r="GUM166" s="68"/>
      <c r="GUN166" s="68"/>
      <c r="GUO166" s="68"/>
      <c r="GUP166" s="68"/>
      <c r="GUQ166" s="68"/>
      <c r="GUR166" s="68"/>
      <c r="GUS166" s="68"/>
      <c r="GUT166" s="68"/>
      <c r="GUU166" s="68"/>
      <c r="GUV166" s="68"/>
      <c r="GUW166" s="68"/>
      <c r="GUX166" s="68"/>
      <c r="GUY166" s="68"/>
      <c r="GUZ166" s="68"/>
      <c r="GVA166" s="68"/>
      <c r="GVB166" s="68"/>
      <c r="GVC166" s="68"/>
      <c r="GVD166" s="68"/>
      <c r="GVE166" s="68"/>
      <c r="GVF166" s="68"/>
      <c r="GVG166" s="68"/>
      <c r="GVH166" s="68"/>
      <c r="GVI166" s="68"/>
      <c r="GVJ166" s="68"/>
      <c r="GVK166" s="68"/>
      <c r="GVL166" s="68"/>
      <c r="GVM166" s="68"/>
      <c r="GVN166" s="68"/>
      <c r="GVO166" s="68"/>
      <c r="GVP166" s="68"/>
      <c r="GVQ166" s="68"/>
      <c r="GVR166" s="68"/>
      <c r="GVS166" s="68"/>
      <c r="GVT166" s="68"/>
      <c r="GVU166" s="68"/>
      <c r="GVV166" s="68"/>
      <c r="GVW166" s="68"/>
      <c r="GVX166" s="68"/>
      <c r="GVY166" s="68"/>
      <c r="GVZ166" s="68"/>
      <c r="GWA166" s="68"/>
      <c r="GWB166" s="68"/>
      <c r="GWC166" s="68"/>
      <c r="GWD166" s="68"/>
      <c r="GWE166" s="68"/>
      <c r="GWF166" s="68"/>
      <c r="GWG166" s="68"/>
      <c r="GWH166" s="68"/>
      <c r="GWI166" s="68"/>
      <c r="GWJ166" s="68"/>
      <c r="GWK166" s="68"/>
      <c r="GWL166" s="68"/>
      <c r="GWM166" s="68"/>
      <c r="GWN166" s="68"/>
      <c r="GWO166" s="68"/>
      <c r="GWP166" s="68"/>
      <c r="GWQ166" s="68"/>
      <c r="GWR166" s="68"/>
      <c r="GWS166" s="68"/>
      <c r="GWT166" s="68"/>
      <c r="GWU166" s="68"/>
      <c r="GWV166" s="68"/>
      <c r="GWW166" s="68"/>
      <c r="GWX166" s="68"/>
      <c r="GWY166" s="68"/>
      <c r="GWZ166" s="68"/>
      <c r="GXA166" s="68"/>
      <c r="GXB166" s="68"/>
      <c r="GXC166" s="68"/>
      <c r="GXD166" s="68"/>
      <c r="GXE166" s="68"/>
      <c r="GXF166" s="68"/>
      <c r="GXG166" s="68"/>
      <c r="GXH166" s="68"/>
      <c r="GXI166" s="68"/>
      <c r="GXJ166" s="68"/>
      <c r="GXK166" s="68"/>
      <c r="GXL166" s="68"/>
      <c r="GXM166" s="68"/>
      <c r="GXN166" s="68"/>
      <c r="GXO166" s="68"/>
      <c r="GXP166" s="68"/>
      <c r="GXQ166" s="68"/>
      <c r="GXR166" s="68"/>
      <c r="GXS166" s="68"/>
      <c r="GXT166" s="68"/>
      <c r="GXU166" s="68"/>
      <c r="GXV166" s="68"/>
      <c r="GXW166" s="68"/>
      <c r="GXX166" s="68"/>
      <c r="GXY166" s="68"/>
      <c r="GXZ166" s="68"/>
      <c r="GYA166" s="68"/>
      <c r="GYB166" s="68"/>
      <c r="GYC166" s="68"/>
      <c r="GYD166" s="68"/>
      <c r="GYE166" s="68"/>
      <c r="GYF166" s="68"/>
      <c r="GYG166" s="68"/>
      <c r="GYH166" s="68"/>
      <c r="GYI166" s="68"/>
      <c r="GYJ166" s="68"/>
      <c r="GYK166" s="68"/>
      <c r="GYL166" s="68"/>
      <c r="GYM166" s="68"/>
      <c r="GYN166" s="68"/>
      <c r="GYO166" s="68"/>
      <c r="GYP166" s="68"/>
      <c r="GYQ166" s="68"/>
      <c r="GYR166" s="68"/>
      <c r="GYS166" s="68"/>
      <c r="GYT166" s="68"/>
      <c r="GYU166" s="68"/>
      <c r="GYV166" s="68"/>
      <c r="GYW166" s="68"/>
      <c r="GYX166" s="68"/>
      <c r="GYY166" s="68"/>
      <c r="GYZ166" s="68"/>
      <c r="GZA166" s="68"/>
      <c r="GZB166" s="68"/>
      <c r="GZC166" s="68"/>
      <c r="GZD166" s="68"/>
      <c r="GZE166" s="68"/>
      <c r="GZF166" s="68"/>
      <c r="GZG166" s="68"/>
      <c r="GZH166" s="68"/>
      <c r="GZI166" s="68"/>
      <c r="GZJ166" s="68"/>
      <c r="GZK166" s="68"/>
      <c r="GZL166" s="68"/>
      <c r="GZM166" s="68"/>
      <c r="GZN166" s="68"/>
      <c r="GZO166" s="68"/>
      <c r="GZP166" s="68"/>
      <c r="GZQ166" s="68"/>
      <c r="GZR166" s="68"/>
      <c r="GZS166" s="68"/>
      <c r="GZT166" s="68"/>
      <c r="GZU166" s="68"/>
      <c r="GZV166" s="68"/>
      <c r="GZW166" s="68"/>
      <c r="GZX166" s="68"/>
      <c r="GZY166" s="68"/>
      <c r="GZZ166" s="68"/>
      <c r="HAA166" s="68"/>
      <c r="HAB166" s="68"/>
      <c r="HAC166" s="68"/>
      <c r="HAD166" s="68"/>
      <c r="HAE166" s="68"/>
      <c r="HAF166" s="68"/>
      <c r="HAG166" s="68"/>
      <c r="HAH166" s="68"/>
      <c r="HAI166" s="68"/>
      <c r="HAJ166" s="68"/>
      <c r="HAK166" s="68"/>
      <c r="HAL166" s="68"/>
      <c r="HAM166" s="68"/>
      <c r="HAN166" s="68"/>
      <c r="HAO166" s="68"/>
      <c r="HAP166" s="68"/>
      <c r="HAQ166" s="68"/>
      <c r="HAR166" s="68"/>
      <c r="HAS166" s="68"/>
      <c r="HAT166" s="68"/>
      <c r="HAU166" s="68"/>
      <c r="HAV166" s="68"/>
      <c r="HAW166" s="68"/>
      <c r="HAX166" s="68"/>
      <c r="HAY166" s="68"/>
      <c r="HAZ166" s="68"/>
      <c r="HBA166" s="68"/>
      <c r="HBB166" s="68"/>
      <c r="HBC166" s="68"/>
      <c r="HBD166" s="68"/>
      <c r="HBE166" s="68"/>
      <c r="HBF166" s="68"/>
      <c r="HBG166" s="68"/>
      <c r="HBH166" s="68"/>
      <c r="HBI166" s="68"/>
      <c r="HBJ166" s="68"/>
      <c r="HBK166" s="68"/>
      <c r="HBL166" s="68"/>
      <c r="HBM166" s="68"/>
      <c r="HBN166" s="68"/>
      <c r="HBO166" s="68"/>
      <c r="HBP166" s="68"/>
      <c r="HBQ166" s="68"/>
      <c r="HBR166" s="68"/>
      <c r="HBS166" s="68"/>
      <c r="HBT166" s="68"/>
      <c r="HBU166" s="68"/>
      <c r="HBV166" s="68"/>
      <c r="HBW166" s="68"/>
      <c r="HBX166" s="68"/>
      <c r="HBY166" s="68"/>
      <c r="HBZ166" s="68"/>
      <c r="HCA166" s="68"/>
      <c r="HCB166" s="68"/>
      <c r="HCC166" s="68"/>
      <c r="HCD166" s="68"/>
      <c r="HCE166" s="68"/>
      <c r="HCF166" s="68"/>
      <c r="HCG166" s="68"/>
      <c r="HCH166" s="68"/>
      <c r="HCI166" s="68"/>
      <c r="HCJ166" s="68"/>
      <c r="HCK166" s="68"/>
      <c r="HCL166" s="68"/>
      <c r="HCM166" s="68"/>
      <c r="HCN166" s="68"/>
      <c r="HCO166" s="68"/>
      <c r="HCP166" s="68"/>
      <c r="HCQ166" s="68"/>
      <c r="HCR166" s="68"/>
      <c r="HCS166" s="68"/>
      <c r="HCT166" s="68"/>
      <c r="HCU166" s="68"/>
      <c r="HCV166" s="68"/>
      <c r="HCW166" s="68"/>
      <c r="HCX166" s="68"/>
      <c r="HCY166" s="68"/>
      <c r="HCZ166" s="68"/>
      <c r="HDA166" s="68"/>
      <c r="HDB166" s="68"/>
      <c r="HDC166" s="68"/>
      <c r="HDD166" s="68"/>
      <c r="HDE166" s="68"/>
      <c r="HDF166" s="68"/>
      <c r="HDG166" s="68"/>
      <c r="HDH166" s="68"/>
      <c r="HDI166" s="68"/>
      <c r="HDJ166" s="68"/>
      <c r="HDK166" s="68"/>
      <c r="HDL166" s="68"/>
      <c r="HDM166" s="68"/>
      <c r="HDN166" s="68"/>
      <c r="HDO166" s="68"/>
      <c r="HDP166" s="68"/>
      <c r="HDQ166" s="68"/>
      <c r="HDR166" s="68"/>
      <c r="HDS166" s="68"/>
      <c r="HDT166" s="68"/>
      <c r="HDU166" s="68"/>
      <c r="HDV166" s="68"/>
      <c r="HDW166" s="68"/>
      <c r="HDX166" s="68"/>
      <c r="HDY166" s="68"/>
      <c r="HDZ166" s="68"/>
      <c r="HEA166" s="68"/>
      <c r="HEB166" s="68"/>
      <c r="HEC166" s="68"/>
      <c r="HED166" s="68"/>
      <c r="HEE166" s="68"/>
      <c r="HEF166" s="68"/>
      <c r="HEG166" s="68"/>
      <c r="HEH166" s="68"/>
      <c r="HEI166" s="68"/>
      <c r="HEJ166" s="68"/>
      <c r="HEK166" s="68"/>
      <c r="HEL166" s="68"/>
      <c r="HEM166" s="68"/>
      <c r="HEN166" s="68"/>
      <c r="HEO166" s="68"/>
      <c r="HEP166" s="68"/>
      <c r="HEQ166" s="68"/>
      <c r="HER166" s="68"/>
      <c r="HES166" s="68"/>
      <c r="HET166" s="68"/>
      <c r="HEU166" s="68"/>
      <c r="HEV166" s="68"/>
      <c r="HEW166" s="68"/>
      <c r="HEX166" s="68"/>
      <c r="HEY166" s="68"/>
      <c r="HEZ166" s="68"/>
      <c r="HFA166" s="68"/>
      <c r="HFB166" s="68"/>
      <c r="HFC166" s="68"/>
      <c r="HFD166" s="68"/>
      <c r="HFE166" s="68"/>
      <c r="HFF166" s="68"/>
      <c r="HFG166" s="68"/>
      <c r="HFH166" s="68"/>
      <c r="HFI166" s="68"/>
      <c r="HFJ166" s="68"/>
      <c r="HFK166" s="68"/>
      <c r="HFL166" s="68"/>
      <c r="HFM166" s="68"/>
      <c r="HFN166" s="68"/>
      <c r="HFO166" s="68"/>
      <c r="HFP166" s="68"/>
      <c r="HFQ166" s="68"/>
      <c r="HFR166" s="68"/>
      <c r="HFS166" s="68"/>
      <c r="HFT166" s="68"/>
      <c r="HFU166" s="68"/>
      <c r="HFV166" s="68"/>
      <c r="HFW166" s="68"/>
      <c r="HFX166" s="68"/>
      <c r="HFY166" s="68"/>
      <c r="HFZ166" s="68"/>
      <c r="HGA166" s="68"/>
      <c r="HGB166" s="68"/>
      <c r="HGC166" s="68"/>
      <c r="HGD166" s="68"/>
      <c r="HGE166" s="68"/>
      <c r="HGF166" s="68"/>
      <c r="HGG166" s="68"/>
      <c r="HGH166" s="68"/>
      <c r="HGI166" s="68"/>
      <c r="HGJ166" s="68"/>
      <c r="HGK166" s="68"/>
      <c r="HGL166" s="68"/>
      <c r="HGM166" s="68"/>
      <c r="HGN166" s="68"/>
      <c r="HGO166" s="68"/>
      <c r="HGP166" s="68"/>
      <c r="HGQ166" s="68"/>
      <c r="HGR166" s="68"/>
      <c r="HGS166" s="68"/>
      <c r="HGT166" s="68"/>
      <c r="HGU166" s="68"/>
      <c r="HGV166" s="68"/>
      <c r="HGW166" s="68"/>
      <c r="HGX166" s="68"/>
      <c r="HGY166" s="68"/>
      <c r="HGZ166" s="68"/>
      <c r="HHA166" s="68"/>
      <c r="HHB166" s="68"/>
      <c r="HHC166" s="68"/>
      <c r="HHD166" s="68"/>
      <c r="HHE166" s="68"/>
      <c r="HHF166" s="68"/>
      <c r="HHG166" s="68"/>
      <c r="HHH166" s="68"/>
      <c r="HHI166" s="68"/>
      <c r="HHJ166" s="68"/>
      <c r="HHK166" s="68"/>
      <c r="HHL166" s="68"/>
      <c r="HHM166" s="68"/>
      <c r="HHN166" s="68"/>
      <c r="HHO166" s="68"/>
      <c r="HHP166" s="68"/>
      <c r="HHQ166" s="68"/>
      <c r="HHR166" s="68"/>
      <c r="HHS166" s="68"/>
      <c r="HHT166" s="68"/>
      <c r="HHU166" s="68"/>
      <c r="HHV166" s="68"/>
      <c r="HHW166" s="68"/>
      <c r="HHX166" s="68"/>
      <c r="HHY166" s="68"/>
      <c r="HHZ166" s="68"/>
      <c r="HIA166" s="68"/>
      <c r="HIB166" s="68"/>
      <c r="HIC166" s="68"/>
      <c r="HID166" s="68"/>
      <c r="HIE166" s="68"/>
      <c r="HIF166" s="68"/>
      <c r="HIG166" s="68"/>
      <c r="HIH166" s="68"/>
      <c r="HII166" s="68"/>
      <c r="HIJ166" s="68"/>
      <c r="HIK166" s="68"/>
      <c r="HIL166" s="68"/>
      <c r="HIM166" s="68"/>
      <c r="HIN166" s="68"/>
      <c r="HIO166" s="68"/>
      <c r="HIP166" s="68"/>
      <c r="HIQ166" s="68"/>
      <c r="HIR166" s="68"/>
      <c r="HIS166" s="68"/>
      <c r="HIT166" s="68"/>
      <c r="HIU166" s="68"/>
      <c r="HIV166" s="68"/>
      <c r="HIW166" s="68"/>
      <c r="HIX166" s="68"/>
      <c r="HIY166" s="68"/>
      <c r="HIZ166" s="68"/>
      <c r="HJA166" s="68"/>
      <c r="HJB166" s="68"/>
      <c r="HJC166" s="68"/>
      <c r="HJD166" s="68"/>
      <c r="HJE166" s="68"/>
      <c r="HJF166" s="68"/>
      <c r="HJG166" s="68"/>
      <c r="HJH166" s="68"/>
      <c r="HJI166" s="68"/>
      <c r="HJJ166" s="68"/>
      <c r="HJK166" s="68"/>
      <c r="HJL166" s="68"/>
      <c r="HJM166" s="68"/>
      <c r="HJN166" s="68"/>
      <c r="HJO166" s="68"/>
      <c r="HJP166" s="68"/>
      <c r="HJQ166" s="68"/>
      <c r="HJR166" s="68"/>
      <c r="HJS166" s="68"/>
      <c r="HJT166" s="68"/>
      <c r="HJU166" s="68"/>
      <c r="HJV166" s="68"/>
      <c r="HJW166" s="68"/>
      <c r="HJX166" s="68"/>
      <c r="HJY166" s="68"/>
      <c r="HJZ166" s="68"/>
      <c r="HKA166" s="68"/>
      <c r="HKB166" s="68"/>
      <c r="HKC166" s="68"/>
      <c r="HKD166" s="68"/>
      <c r="HKE166" s="68"/>
      <c r="HKF166" s="68"/>
      <c r="HKG166" s="68"/>
      <c r="HKH166" s="68"/>
      <c r="HKI166" s="68"/>
      <c r="HKJ166" s="68"/>
      <c r="HKK166" s="68"/>
      <c r="HKL166" s="68"/>
      <c r="HKM166" s="68"/>
      <c r="HKN166" s="68"/>
      <c r="HKO166" s="68"/>
      <c r="HKP166" s="68"/>
      <c r="HKQ166" s="68"/>
      <c r="HKR166" s="68"/>
      <c r="HKS166" s="68"/>
      <c r="HKT166" s="68"/>
      <c r="HKU166" s="68"/>
      <c r="HKV166" s="68"/>
      <c r="HKW166" s="68"/>
      <c r="HKX166" s="68"/>
      <c r="HKY166" s="68"/>
      <c r="HKZ166" s="68"/>
      <c r="HLA166" s="68"/>
      <c r="HLB166" s="68"/>
      <c r="HLC166" s="68"/>
      <c r="HLD166" s="68"/>
      <c r="HLE166" s="68"/>
      <c r="HLF166" s="68"/>
      <c r="HLG166" s="68"/>
      <c r="HLH166" s="68"/>
      <c r="HLI166" s="68"/>
      <c r="HLJ166" s="68"/>
      <c r="HLK166" s="68"/>
      <c r="HLL166" s="68"/>
      <c r="HLM166" s="68"/>
      <c r="HLN166" s="68"/>
      <c r="HLO166" s="68"/>
      <c r="HLP166" s="68"/>
      <c r="HLQ166" s="68"/>
      <c r="HLR166" s="68"/>
      <c r="HLS166" s="68"/>
      <c r="HLT166" s="68"/>
      <c r="HLU166" s="68"/>
      <c r="HLV166" s="68"/>
      <c r="HLW166" s="68"/>
      <c r="HLX166" s="68"/>
      <c r="HLY166" s="68"/>
      <c r="HLZ166" s="68"/>
      <c r="HMA166" s="68"/>
      <c r="HMB166" s="68"/>
      <c r="HMC166" s="68"/>
      <c r="HMD166" s="68"/>
      <c r="HME166" s="68"/>
      <c r="HMF166" s="68"/>
      <c r="HMG166" s="68"/>
      <c r="HMH166" s="68"/>
      <c r="HMI166" s="68"/>
      <c r="HMJ166" s="68"/>
      <c r="HMK166" s="68"/>
      <c r="HML166" s="68"/>
      <c r="HMM166" s="68"/>
      <c r="HMN166" s="68"/>
      <c r="HMO166" s="68"/>
      <c r="HMP166" s="68"/>
      <c r="HMQ166" s="68"/>
      <c r="HMR166" s="68"/>
      <c r="HMS166" s="68"/>
      <c r="HMT166" s="68"/>
      <c r="HMU166" s="68"/>
      <c r="HMV166" s="68"/>
      <c r="HMW166" s="68"/>
      <c r="HMX166" s="68"/>
      <c r="HMY166" s="68"/>
      <c r="HMZ166" s="68"/>
      <c r="HNA166" s="68"/>
      <c r="HNB166" s="68"/>
      <c r="HNC166" s="68"/>
      <c r="HND166" s="68"/>
      <c r="HNE166" s="68"/>
      <c r="HNF166" s="68"/>
      <c r="HNG166" s="68"/>
      <c r="HNH166" s="68"/>
      <c r="HNI166" s="68"/>
      <c r="HNJ166" s="68"/>
      <c r="HNK166" s="68"/>
      <c r="HNL166" s="68"/>
      <c r="HNM166" s="68"/>
      <c r="HNN166" s="68"/>
      <c r="HNO166" s="68"/>
      <c r="HNP166" s="68"/>
      <c r="HNQ166" s="68"/>
      <c r="HNR166" s="68"/>
      <c r="HNS166" s="68"/>
      <c r="HNT166" s="68"/>
      <c r="HNU166" s="68"/>
      <c r="HNV166" s="68"/>
      <c r="HNW166" s="68"/>
      <c r="HNX166" s="68"/>
      <c r="HNY166" s="68"/>
      <c r="HNZ166" s="68"/>
      <c r="HOA166" s="68"/>
      <c r="HOB166" s="68"/>
      <c r="HOC166" s="68"/>
      <c r="HOD166" s="68"/>
      <c r="HOE166" s="68"/>
      <c r="HOF166" s="68"/>
      <c r="HOG166" s="68"/>
      <c r="HOH166" s="68"/>
      <c r="HOI166" s="68"/>
      <c r="HOJ166" s="68"/>
      <c r="HOK166" s="68"/>
      <c r="HOL166" s="68"/>
      <c r="HOM166" s="68"/>
      <c r="HON166" s="68"/>
      <c r="HOO166" s="68"/>
      <c r="HOP166" s="68"/>
      <c r="HOQ166" s="68"/>
      <c r="HOR166" s="68"/>
      <c r="HOS166" s="68"/>
      <c r="HOT166" s="68"/>
      <c r="HOU166" s="68"/>
      <c r="HOV166" s="68"/>
      <c r="HOW166" s="68"/>
      <c r="HOX166" s="68"/>
      <c r="HOY166" s="68"/>
      <c r="HOZ166" s="68"/>
      <c r="HPA166" s="68"/>
      <c r="HPB166" s="68"/>
      <c r="HPC166" s="68"/>
      <c r="HPD166" s="68"/>
      <c r="HPE166" s="68"/>
      <c r="HPF166" s="68"/>
      <c r="HPG166" s="68"/>
      <c r="HPH166" s="68"/>
      <c r="HPI166" s="68"/>
      <c r="HPJ166" s="68"/>
      <c r="HPK166" s="68"/>
      <c r="HPL166" s="68"/>
      <c r="HPM166" s="68"/>
      <c r="HPN166" s="68"/>
      <c r="HPO166" s="68"/>
      <c r="HPP166" s="68"/>
      <c r="HPQ166" s="68"/>
      <c r="HPR166" s="68"/>
      <c r="HPS166" s="68"/>
      <c r="HPT166" s="68"/>
      <c r="HPU166" s="68"/>
      <c r="HPV166" s="68"/>
      <c r="HPW166" s="68"/>
      <c r="HPX166" s="68"/>
      <c r="HPY166" s="68"/>
      <c r="HPZ166" s="68"/>
      <c r="HQA166" s="68"/>
      <c r="HQB166" s="68"/>
      <c r="HQC166" s="68"/>
      <c r="HQD166" s="68"/>
      <c r="HQE166" s="68"/>
      <c r="HQF166" s="68"/>
      <c r="HQG166" s="68"/>
      <c r="HQH166" s="68"/>
      <c r="HQI166" s="68"/>
      <c r="HQJ166" s="68"/>
      <c r="HQK166" s="68"/>
      <c r="HQL166" s="68"/>
      <c r="HQM166" s="68"/>
      <c r="HQN166" s="68"/>
      <c r="HQO166" s="68"/>
      <c r="HQP166" s="68"/>
      <c r="HQQ166" s="68"/>
      <c r="HQR166" s="68"/>
      <c r="HQS166" s="68"/>
      <c r="HQT166" s="68"/>
      <c r="HQU166" s="68"/>
      <c r="HQV166" s="68"/>
      <c r="HQW166" s="68"/>
      <c r="HQX166" s="68"/>
      <c r="HQY166" s="68"/>
      <c r="HQZ166" s="68"/>
      <c r="HRA166" s="68"/>
      <c r="HRB166" s="68"/>
      <c r="HRC166" s="68"/>
      <c r="HRD166" s="68"/>
      <c r="HRE166" s="68"/>
      <c r="HRF166" s="68"/>
      <c r="HRG166" s="68"/>
      <c r="HRH166" s="68"/>
      <c r="HRI166" s="68"/>
      <c r="HRJ166" s="68"/>
      <c r="HRK166" s="68"/>
      <c r="HRL166" s="68"/>
      <c r="HRM166" s="68"/>
      <c r="HRN166" s="68"/>
      <c r="HRO166" s="68"/>
      <c r="HRP166" s="68"/>
      <c r="HRQ166" s="68"/>
      <c r="HRR166" s="68"/>
      <c r="HRS166" s="68"/>
      <c r="HRT166" s="68"/>
      <c r="HRU166" s="68"/>
      <c r="HRV166" s="68"/>
      <c r="HRW166" s="68"/>
      <c r="HRX166" s="68"/>
      <c r="HRY166" s="68"/>
      <c r="HRZ166" s="68"/>
      <c r="HSA166" s="68"/>
      <c r="HSB166" s="68"/>
      <c r="HSC166" s="68"/>
      <c r="HSD166" s="68"/>
      <c r="HSE166" s="68"/>
      <c r="HSF166" s="68"/>
      <c r="HSG166" s="68"/>
      <c r="HSH166" s="68"/>
      <c r="HSI166" s="68"/>
      <c r="HSJ166" s="68"/>
      <c r="HSK166" s="68"/>
      <c r="HSL166" s="68"/>
      <c r="HSM166" s="68"/>
      <c r="HSN166" s="68"/>
      <c r="HSO166" s="68"/>
      <c r="HSP166" s="68"/>
      <c r="HSQ166" s="68"/>
      <c r="HSR166" s="68"/>
      <c r="HSS166" s="68"/>
      <c r="HST166" s="68"/>
      <c r="HSU166" s="68"/>
      <c r="HSV166" s="68"/>
      <c r="HSW166" s="68"/>
      <c r="HSX166" s="68"/>
      <c r="HSY166" s="68"/>
      <c r="HSZ166" s="68"/>
      <c r="HTA166" s="68"/>
      <c r="HTB166" s="68"/>
      <c r="HTC166" s="68"/>
      <c r="HTD166" s="68"/>
      <c r="HTE166" s="68"/>
      <c r="HTF166" s="68"/>
      <c r="HTG166" s="68"/>
      <c r="HTH166" s="68"/>
      <c r="HTI166" s="68"/>
      <c r="HTJ166" s="68"/>
      <c r="HTK166" s="68"/>
      <c r="HTL166" s="68"/>
      <c r="HTM166" s="68"/>
      <c r="HTN166" s="68"/>
      <c r="HTO166" s="68"/>
      <c r="HTP166" s="68"/>
      <c r="HTQ166" s="68"/>
      <c r="HTR166" s="68"/>
      <c r="HTS166" s="68"/>
      <c r="HTT166" s="68"/>
      <c r="HTU166" s="68"/>
      <c r="HTV166" s="68"/>
      <c r="HTW166" s="68"/>
      <c r="HTX166" s="68"/>
      <c r="HTY166" s="68"/>
      <c r="HTZ166" s="68"/>
      <c r="HUA166" s="68"/>
      <c r="HUB166" s="68"/>
      <c r="HUC166" s="68"/>
      <c r="HUD166" s="68"/>
      <c r="HUE166" s="68"/>
      <c r="HUF166" s="68"/>
      <c r="HUG166" s="68"/>
      <c r="HUH166" s="68"/>
      <c r="HUI166" s="68"/>
      <c r="HUJ166" s="68"/>
      <c r="HUK166" s="68"/>
      <c r="HUL166" s="68"/>
      <c r="HUM166" s="68"/>
      <c r="HUN166" s="68"/>
      <c r="HUO166" s="68"/>
      <c r="HUP166" s="68"/>
      <c r="HUQ166" s="68"/>
      <c r="HUR166" s="68"/>
      <c r="HUS166" s="68"/>
      <c r="HUT166" s="68"/>
      <c r="HUU166" s="68"/>
      <c r="HUV166" s="68"/>
      <c r="HUW166" s="68"/>
      <c r="HUX166" s="68"/>
      <c r="HUY166" s="68"/>
      <c r="HUZ166" s="68"/>
      <c r="HVA166" s="68"/>
      <c r="HVB166" s="68"/>
      <c r="HVC166" s="68"/>
      <c r="HVD166" s="68"/>
      <c r="HVE166" s="68"/>
      <c r="HVF166" s="68"/>
      <c r="HVG166" s="68"/>
      <c r="HVH166" s="68"/>
      <c r="HVI166" s="68"/>
      <c r="HVJ166" s="68"/>
      <c r="HVK166" s="68"/>
      <c r="HVL166" s="68"/>
      <c r="HVM166" s="68"/>
      <c r="HVN166" s="68"/>
      <c r="HVO166" s="68"/>
      <c r="HVP166" s="68"/>
      <c r="HVQ166" s="68"/>
      <c r="HVR166" s="68"/>
      <c r="HVS166" s="68"/>
      <c r="HVT166" s="68"/>
      <c r="HVU166" s="68"/>
      <c r="HVV166" s="68"/>
      <c r="HVW166" s="68"/>
      <c r="HVX166" s="68"/>
      <c r="HVY166" s="68"/>
      <c r="HVZ166" s="68"/>
      <c r="HWA166" s="68"/>
      <c r="HWB166" s="68"/>
      <c r="HWC166" s="68"/>
      <c r="HWD166" s="68"/>
      <c r="HWE166" s="68"/>
      <c r="HWF166" s="68"/>
      <c r="HWG166" s="68"/>
      <c r="HWH166" s="68"/>
      <c r="HWI166" s="68"/>
      <c r="HWJ166" s="68"/>
      <c r="HWK166" s="68"/>
      <c r="HWL166" s="68"/>
      <c r="HWM166" s="68"/>
      <c r="HWN166" s="68"/>
      <c r="HWO166" s="68"/>
      <c r="HWP166" s="68"/>
      <c r="HWQ166" s="68"/>
      <c r="HWR166" s="68"/>
      <c r="HWS166" s="68"/>
      <c r="HWT166" s="68"/>
      <c r="HWU166" s="68"/>
      <c r="HWV166" s="68"/>
      <c r="HWW166" s="68"/>
      <c r="HWX166" s="68"/>
      <c r="HWY166" s="68"/>
      <c r="HWZ166" s="68"/>
      <c r="HXA166" s="68"/>
      <c r="HXB166" s="68"/>
      <c r="HXC166" s="68"/>
      <c r="HXD166" s="68"/>
      <c r="HXE166" s="68"/>
      <c r="HXF166" s="68"/>
      <c r="HXG166" s="68"/>
      <c r="HXH166" s="68"/>
      <c r="HXI166" s="68"/>
      <c r="HXJ166" s="68"/>
      <c r="HXK166" s="68"/>
      <c r="HXL166" s="68"/>
      <c r="HXM166" s="68"/>
      <c r="HXN166" s="68"/>
      <c r="HXO166" s="68"/>
      <c r="HXP166" s="68"/>
      <c r="HXQ166" s="68"/>
      <c r="HXR166" s="68"/>
      <c r="HXS166" s="68"/>
      <c r="HXT166" s="68"/>
      <c r="HXU166" s="68"/>
      <c r="HXV166" s="68"/>
      <c r="HXW166" s="68"/>
      <c r="HXX166" s="68"/>
      <c r="HXY166" s="68"/>
      <c r="HXZ166" s="68"/>
      <c r="HYA166" s="68"/>
      <c r="HYB166" s="68"/>
      <c r="HYC166" s="68"/>
      <c r="HYD166" s="68"/>
      <c r="HYE166" s="68"/>
      <c r="HYF166" s="68"/>
      <c r="HYG166" s="68"/>
      <c r="HYH166" s="68"/>
      <c r="HYI166" s="68"/>
      <c r="HYJ166" s="68"/>
      <c r="HYK166" s="68"/>
      <c r="HYL166" s="68"/>
      <c r="HYM166" s="68"/>
      <c r="HYN166" s="68"/>
      <c r="HYO166" s="68"/>
      <c r="HYP166" s="68"/>
      <c r="HYQ166" s="68"/>
      <c r="HYR166" s="68"/>
      <c r="HYS166" s="68"/>
      <c r="HYT166" s="68"/>
      <c r="HYU166" s="68"/>
      <c r="HYV166" s="68"/>
      <c r="HYW166" s="68"/>
      <c r="HYX166" s="68"/>
      <c r="HYY166" s="68"/>
      <c r="HYZ166" s="68"/>
      <c r="HZA166" s="68"/>
      <c r="HZB166" s="68"/>
      <c r="HZC166" s="68"/>
      <c r="HZD166" s="68"/>
      <c r="HZE166" s="68"/>
      <c r="HZF166" s="68"/>
      <c r="HZG166" s="68"/>
      <c r="HZH166" s="68"/>
      <c r="HZI166" s="68"/>
      <c r="HZJ166" s="68"/>
      <c r="HZK166" s="68"/>
      <c r="HZL166" s="68"/>
      <c r="HZM166" s="68"/>
      <c r="HZN166" s="68"/>
      <c r="HZO166" s="68"/>
      <c r="HZP166" s="68"/>
      <c r="HZQ166" s="68"/>
      <c r="HZR166" s="68"/>
      <c r="HZS166" s="68"/>
      <c r="HZT166" s="68"/>
      <c r="HZU166" s="68"/>
      <c r="HZV166" s="68"/>
      <c r="HZW166" s="68"/>
      <c r="HZX166" s="68"/>
      <c r="HZY166" s="68"/>
      <c r="HZZ166" s="68"/>
      <c r="IAA166" s="68"/>
      <c r="IAB166" s="68"/>
      <c r="IAC166" s="68"/>
      <c r="IAD166" s="68"/>
      <c r="IAE166" s="68"/>
      <c r="IAF166" s="68"/>
      <c r="IAG166" s="68"/>
      <c r="IAH166" s="68"/>
      <c r="IAI166" s="68"/>
      <c r="IAJ166" s="68"/>
      <c r="IAK166" s="68"/>
      <c r="IAL166" s="68"/>
      <c r="IAM166" s="68"/>
      <c r="IAN166" s="68"/>
      <c r="IAO166" s="68"/>
      <c r="IAP166" s="68"/>
      <c r="IAQ166" s="68"/>
      <c r="IAR166" s="68"/>
      <c r="IAS166" s="68"/>
      <c r="IAT166" s="68"/>
      <c r="IAU166" s="68"/>
      <c r="IAV166" s="68"/>
      <c r="IAW166" s="68"/>
      <c r="IAX166" s="68"/>
      <c r="IAY166" s="68"/>
      <c r="IAZ166" s="68"/>
      <c r="IBA166" s="68"/>
      <c r="IBB166" s="68"/>
      <c r="IBC166" s="68"/>
      <c r="IBD166" s="68"/>
      <c r="IBE166" s="68"/>
      <c r="IBF166" s="68"/>
      <c r="IBG166" s="68"/>
      <c r="IBH166" s="68"/>
      <c r="IBI166" s="68"/>
      <c r="IBJ166" s="68"/>
      <c r="IBK166" s="68"/>
      <c r="IBL166" s="68"/>
      <c r="IBM166" s="68"/>
      <c r="IBN166" s="68"/>
      <c r="IBO166" s="68"/>
      <c r="IBP166" s="68"/>
      <c r="IBQ166" s="68"/>
      <c r="IBR166" s="68"/>
      <c r="IBS166" s="68"/>
      <c r="IBT166" s="68"/>
      <c r="IBU166" s="68"/>
      <c r="IBV166" s="68"/>
      <c r="IBW166" s="68"/>
      <c r="IBX166" s="68"/>
      <c r="IBY166" s="68"/>
      <c r="IBZ166" s="68"/>
      <c r="ICA166" s="68"/>
      <c r="ICB166" s="68"/>
      <c r="ICC166" s="68"/>
      <c r="ICD166" s="68"/>
      <c r="ICE166" s="68"/>
      <c r="ICF166" s="68"/>
      <c r="ICG166" s="68"/>
      <c r="ICH166" s="68"/>
      <c r="ICI166" s="68"/>
      <c r="ICJ166" s="68"/>
      <c r="ICK166" s="68"/>
      <c r="ICL166" s="68"/>
      <c r="ICM166" s="68"/>
      <c r="ICN166" s="68"/>
      <c r="ICO166" s="68"/>
      <c r="ICP166" s="68"/>
      <c r="ICQ166" s="68"/>
      <c r="ICR166" s="68"/>
      <c r="ICS166" s="68"/>
      <c r="ICT166" s="68"/>
      <c r="ICU166" s="68"/>
      <c r="ICV166" s="68"/>
      <c r="ICW166" s="68"/>
      <c r="ICX166" s="68"/>
      <c r="ICY166" s="68"/>
      <c r="ICZ166" s="68"/>
      <c r="IDA166" s="68"/>
      <c r="IDB166" s="68"/>
      <c r="IDC166" s="68"/>
      <c r="IDD166" s="68"/>
      <c r="IDE166" s="68"/>
      <c r="IDF166" s="68"/>
      <c r="IDG166" s="68"/>
      <c r="IDH166" s="68"/>
      <c r="IDI166" s="68"/>
      <c r="IDJ166" s="68"/>
      <c r="IDK166" s="68"/>
      <c r="IDL166" s="68"/>
      <c r="IDM166" s="68"/>
      <c r="IDN166" s="68"/>
      <c r="IDO166" s="68"/>
      <c r="IDP166" s="68"/>
      <c r="IDQ166" s="68"/>
      <c r="IDR166" s="68"/>
      <c r="IDS166" s="68"/>
      <c r="IDT166" s="68"/>
      <c r="IDU166" s="68"/>
      <c r="IDV166" s="68"/>
      <c r="IDW166" s="68"/>
      <c r="IDX166" s="68"/>
      <c r="IDY166" s="68"/>
      <c r="IDZ166" s="68"/>
      <c r="IEA166" s="68"/>
      <c r="IEB166" s="68"/>
      <c r="IEC166" s="68"/>
      <c r="IED166" s="68"/>
      <c r="IEE166" s="68"/>
      <c r="IEF166" s="68"/>
      <c r="IEG166" s="68"/>
      <c r="IEH166" s="68"/>
      <c r="IEI166" s="68"/>
      <c r="IEJ166" s="68"/>
      <c r="IEK166" s="68"/>
      <c r="IEL166" s="68"/>
      <c r="IEM166" s="68"/>
      <c r="IEN166" s="68"/>
      <c r="IEO166" s="68"/>
      <c r="IEP166" s="68"/>
      <c r="IEQ166" s="68"/>
      <c r="IER166" s="68"/>
      <c r="IES166" s="68"/>
      <c r="IET166" s="68"/>
      <c r="IEU166" s="68"/>
      <c r="IEV166" s="68"/>
      <c r="IEW166" s="68"/>
      <c r="IEX166" s="68"/>
      <c r="IEY166" s="68"/>
      <c r="IEZ166" s="68"/>
      <c r="IFA166" s="68"/>
      <c r="IFB166" s="68"/>
      <c r="IFC166" s="68"/>
      <c r="IFD166" s="68"/>
      <c r="IFE166" s="68"/>
      <c r="IFF166" s="68"/>
      <c r="IFG166" s="68"/>
      <c r="IFH166" s="68"/>
      <c r="IFI166" s="68"/>
      <c r="IFJ166" s="68"/>
      <c r="IFK166" s="68"/>
      <c r="IFL166" s="68"/>
      <c r="IFM166" s="68"/>
      <c r="IFN166" s="68"/>
      <c r="IFO166" s="68"/>
      <c r="IFP166" s="68"/>
      <c r="IFQ166" s="68"/>
      <c r="IFR166" s="68"/>
      <c r="IFS166" s="68"/>
      <c r="IFT166" s="68"/>
      <c r="IFU166" s="68"/>
      <c r="IFV166" s="68"/>
      <c r="IFW166" s="68"/>
      <c r="IFX166" s="68"/>
      <c r="IFY166" s="68"/>
      <c r="IFZ166" s="68"/>
      <c r="IGA166" s="68"/>
      <c r="IGB166" s="68"/>
      <c r="IGC166" s="68"/>
      <c r="IGD166" s="68"/>
      <c r="IGE166" s="68"/>
      <c r="IGF166" s="68"/>
      <c r="IGG166" s="68"/>
      <c r="IGH166" s="68"/>
      <c r="IGI166" s="68"/>
      <c r="IGJ166" s="68"/>
      <c r="IGK166" s="68"/>
      <c r="IGL166" s="68"/>
      <c r="IGM166" s="68"/>
      <c r="IGN166" s="68"/>
      <c r="IGO166" s="68"/>
      <c r="IGP166" s="68"/>
      <c r="IGQ166" s="68"/>
      <c r="IGR166" s="68"/>
      <c r="IGS166" s="68"/>
      <c r="IGT166" s="68"/>
      <c r="IGU166" s="68"/>
      <c r="IGV166" s="68"/>
      <c r="IGW166" s="68"/>
      <c r="IGX166" s="68"/>
      <c r="IGY166" s="68"/>
      <c r="IGZ166" s="68"/>
      <c r="IHA166" s="68"/>
      <c r="IHB166" s="68"/>
      <c r="IHC166" s="68"/>
      <c r="IHD166" s="68"/>
      <c r="IHE166" s="68"/>
      <c r="IHF166" s="68"/>
      <c r="IHG166" s="68"/>
      <c r="IHH166" s="68"/>
      <c r="IHI166" s="68"/>
      <c r="IHJ166" s="68"/>
      <c r="IHK166" s="68"/>
      <c r="IHL166" s="68"/>
      <c r="IHM166" s="68"/>
      <c r="IHN166" s="68"/>
      <c r="IHO166" s="68"/>
      <c r="IHP166" s="68"/>
      <c r="IHQ166" s="68"/>
      <c r="IHR166" s="68"/>
      <c r="IHS166" s="68"/>
      <c r="IHT166" s="68"/>
      <c r="IHU166" s="68"/>
      <c r="IHV166" s="68"/>
      <c r="IHW166" s="68"/>
      <c r="IHX166" s="68"/>
      <c r="IHY166" s="68"/>
      <c r="IHZ166" s="68"/>
      <c r="IIA166" s="68"/>
      <c r="IIB166" s="68"/>
      <c r="IIC166" s="68"/>
      <c r="IID166" s="68"/>
      <c r="IIE166" s="68"/>
      <c r="IIF166" s="68"/>
      <c r="IIG166" s="68"/>
      <c r="IIH166" s="68"/>
      <c r="III166" s="68"/>
      <c r="IIJ166" s="68"/>
      <c r="IIK166" s="68"/>
      <c r="IIL166" s="68"/>
      <c r="IIM166" s="68"/>
      <c r="IIN166" s="68"/>
      <c r="IIO166" s="68"/>
      <c r="IIP166" s="68"/>
      <c r="IIQ166" s="68"/>
      <c r="IIR166" s="68"/>
      <c r="IIS166" s="68"/>
      <c r="IIT166" s="68"/>
      <c r="IIU166" s="68"/>
      <c r="IIV166" s="68"/>
      <c r="IIW166" s="68"/>
      <c r="IIX166" s="68"/>
      <c r="IIY166" s="68"/>
      <c r="IIZ166" s="68"/>
      <c r="IJA166" s="68"/>
      <c r="IJB166" s="68"/>
      <c r="IJC166" s="68"/>
      <c r="IJD166" s="68"/>
      <c r="IJE166" s="68"/>
      <c r="IJF166" s="68"/>
      <c r="IJG166" s="68"/>
      <c r="IJH166" s="68"/>
      <c r="IJI166" s="68"/>
      <c r="IJJ166" s="68"/>
      <c r="IJK166" s="68"/>
      <c r="IJL166" s="68"/>
      <c r="IJM166" s="68"/>
      <c r="IJN166" s="68"/>
      <c r="IJO166" s="68"/>
      <c r="IJP166" s="68"/>
      <c r="IJQ166" s="68"/>
      <c r="IJR166" s="68"/>
      <c r="IJS166" s="68"/>
      <c r="IJT166" s="68"/>
      <c r="IJU166" s="68"/>
      <c r="IJV166" s="68"/>
      <c r="IJW166" s="68"/>
      <c r="IJX166" s="68"/>
      <c r="IJY166" s="68"/>
      <c r="IJZ166" s="68"/>
      <c r="IKA166" s="68"/>
      <c r="IKB166" s="68"/>
      <c r="IKC166" s="68"/>
      <c r="IKD166" s="68"/>
      <c r="IKE166" s="68"/>
      <c r="IKF166" s="68"/>
      <c r="IKG166" s="68"/>
      <c r="IKH166" s="68"/>
      <c r="IKI166" s="68"/>
      <c r="IKJ166" s="68"/>
      <c r="IKK166" s="68"/>
      <c r="IKL166" s="68"/>
      <c r="IKM166" s="68"/>
      <c r="IKN166" s="68"/>
      <c r="IKO166" s="68"/>
      <c r="IKP166" s="68"/>
      <c r="IKQ166" s="68"/>
      <c r="IKR166" s="68"/>
      <c r="IKS166" s="68"/>
      <c r="IKT166" s="68"/>
      <c r="IKU166" s="68"/>
      <c r="IKV166" s="68"/>
      <c r="IKW166" s="68"/>
      <c r="IKX166" s="68"/>
      <c r="IKY166" s="68"/>
      <c r="IKZ166" s="68"/>
      <c r="ILA166" s="68"/>
      <c r="ILB166" s="68"/>
      <c r="ILC166" s="68"/>
      <c r="ILD166" s="68"/>
      <c r="ILE166" s="68"/>
      <c r="ILF166" s="68"/>
      <c r="ILG166" s="68"/>
      <c r="ILH166" s="68"/>
      <c r="ILI166" s="68"/>
      <c r="ILJ166" s="68"/>
      <c r="ILK166" s="68"/>
      <c r="ILL166" s="68"/>
      <c r="ILM166" s="68"/>
      <c r="ILN166" s="68"/>
      <c r="ILO166" s="68"/>
      <c r="ILP166" s="68"/>
      <c r="ILQ166" s="68"/>
      <c r="ILR166" s="68"/>
      <c r="ILS166" s="68"/>
      <c r="ILT166" s="68"/>
      <c r="ILU166" s="68"/>
      <c r="ILV166" s="68"/>
      <c r="ILW166" s="68"/>
      <c r="ILX166" s="68"/>
      <c r="ILY166" s="68"/>
      <c r="ILZ166" s="68"/>
      <c r="IMA166" s="68"/>
      <c r="IMB166" s="68"/>
      <c r="IMC166" s="68"/>
      <c r="IMD166" s="68"/>
      <c r="IME166" s="68"/>
      <c r="IMF166" s="68"/>
      <c r="IMG166" s="68"/>
      <c r="IMH166" s="68"/>
      <c r="IMI166" s="68"/>
      <c r="IMJ166" s="68"/>
      <c r="IMK166" s="68"/>
      <c r="IML166" s="68"/>
      <c r="IMM166" s="68"/>
      <c r="IMN166" s="68"/>
      <c r="IMO166" s="68"/>
      <c r="IMP166" s="68"/>
      <c r="IMQ166" s="68"/>
      <c r="IMR166" s="68"/>
      <c r="IMS166" s="68"/>
      <c r="IMT166" s="68"/>
      <c r="IMU166" s="68"/>
      <c r="IMV166" s="68"/>
      <c r="IMW166" s="68"/>
      <c r="IMX166" s="68"/>
      <c r="IMY166" s="68"/>
      <c r="IMZ166" s="68"/>
      <c r="INA166" s="68"/>
      <c r="INB166" s="68"/>
      <c r="INC166" s="68"/>
      <c r="IND166" s="68"/>
      <c r="INE166" s="68"/>
      <c r="INF166" s="68"/>
      <c r="ING166" s="68"/>
      <c r="INH166" s="68"/>
      <c r="INI166" s="68"/>
      <c r="INJ166" s="68"/>
      <c r="INK166" s="68"/>
      <c r="INL166" s="68"/>
      <c r="INM166" s="68"/>
      <c r="INN166" s="68"/>
      <c r="INO166" s="68"/>
      <c r="INP166" s="68"/>
      <c r="INQ166" s="68"/>
      <c r="INR166" s="68"/>
      <c r="INS166" s="68"/>
      <c r="INT166" s="68"/>
      <c r="INU166" s="68"/>
      <c r="INV166" s="68"/>
      <c r="INW166" s="68"/>
      <c r="INX166" s="68"/>
      <c r="INY166" s="68"/>
      <c r="INZ166" s="68"/>
      <c r="IOA166" s="68"/>
      <c r="IOB166" s="68"/>
      <c r="IOC166" s="68"/>
      <c r="IOD166" s="68"/>
      <c r="IOE166" s="68"/>
      <c r="IOF166" s="68"/>
      <c r="IOG166" s="68"/>
      <c r="IOH166" s="68"/>
      <c r="IOI166" s="68"/>
      <c r="IOJ166" s="68"/>
      <c r="IOK166" s="68"/>
      <c r="IOL166" s="68"/>
      <c r="IOM166" s="68"/>
      <c r="ION166" s="68"/>
      <c r="IOO166" s="68"/>
      <c r="IOP166" s="68"/>
      <c r="IOQ166" s="68"/>
      <c r="IOR166" s="68"/>
      <c r="IOS166" s="68"/>
      <c r="IOT166" s="68"/>
      <c r="IOU166" s="68"/>
      <c r="IOV166" s="68"/>
      <c r="IOW166" s="68"/>
      <c r="IOX166" s="68"/>
      <c r="IOY166" s="68"/>
      <c r="IOZ166" s="68"/>
      <c r="IPA166" s="68"/>
      <c r="IPB166" s="68"/>
      <c r="IPC166" s="68"/>
      <c r="IPD166" s="68"/>
      <c r="IPE166" s="68"/>
      <c r="IPF166" s="68"/>
      <c r="IPG166" s="68"/>
      <c r="IPH166" s="68"/>
      <c r="IPI166" s="68"/>
      <c r="IPJ166" s="68"/>
      <c r="IPK166" s="68"/>
      <c r="IPL166" s="68"/>
      <c r="IPM166" s="68"/>
      <c r="IPN166" s="68"/>
      <c r="IPO166" s="68"/>
      <c r="IPP166" s="68"/>
      <c r="IPQ166" s="68"/>
      <c r="IPR166" s="68"/>
      <c r="IPS166" s="68"/>
      <c r="IPT166" s="68"/>
      <c r="IPU166" s="68"/>
      <c r="IPV166" s="68"/>
      <c r="IPW166" s="68"/>
      <c r="IPX166" s="68"/>
      <c r="IPY166" s="68"/>
      <c r="IPZ166" s="68"/>
      <c r="IQA166" s="68"/>
      <c r="IQB166" s="68"/>
      <c r="IQC166" s="68"/>
      <c r="IQD166" s="68"/>
      <c r="IQE166" s="68"/>
      <c r="IQF166" s="68"/>
      <c r="IQG166" s="68"/>
      <c r="IQH166" s="68"/>
      <c r="IQI166" s="68"/>
      <c r="IQJ166" s="68"/>
      <c r="IQK166" s="68"/>
      <c r="IQL166" s="68"/>
      <c r="IQM166" s="68"/>
      <c r="IQN166" s="68"/>
      <c r="IQO166" s="68"/>
      <c r="IQP166" s="68"/>
      <c r="IQQ166" s="68"/>
      <c r="IQR166" s="68"/>
      <c r="IQS166" s="68"/>
      <c r="IQT166" s="68"/>
      <c r="IQU166" s="68"/>
      <c r="IQV166" s="68"/>
      <c r="IQW166" s="68"/>
      <c r="IQX166" s="68"/>
      <c r="IQY166" s="68"/>
      <c r="IQZ166" s="68"/>
      <c r="IRA166" s="68"/>
      <c r="IRB166" s="68"/>
      <c r="IRC166" s="68"/>
      <c r="IRD166" s="68"/>
      <c r="IRE166" s="68"/>
      <c r="IRF166" s="68"/>
      <c r="IRG166" s="68"/>
      <c r="IRH166" s="68"/>
      <c r="IRI166" s="68"/>
      <c r="IRJ166" s="68"/>
      <c r="IRK166" s="68"/>
      <c r="IRL166" s="68"/>
      <c r="IRM166" s="68"/>
      <c r="IRN166" s="68"/>
      <c r="IRO166" s="68"/>
      <c r="IRP166" s="68"/>
      <c r="IRQ166" s="68"/>
      <c r="IRR166" s="68"/>
      <c r="IRS166" s="68"/>
      <c r="IRT166" s="68"/>
      <c r="IRU166" s="68"/>
      <c r="IRV166" s="68"/>
      <c r="IRW166" s="68"/>
      <c r="IRX166" s="68"/>
      <c r="IRY166" s="68"/>
      <c r="IRZ166" s="68"/>
      <c r="ISA166" s="68"/>
      <c r="ISB166" s="68"/>
      <c r="ISC166" s="68"/>
      <c r="ISD166" s="68"/>
      <c r="ISE166" s="68"/>
      <c r="ISF166" s="68"/>
      <c r="ISG166" s="68"/>
      <c r="ISH166" s="68"/>
      <c r="ISI166" s="68"/>
      <c r="ISJ166" s="68"/>
      <c r="ISK166" s="68"/>
      <c r="ISL166" s="68"/>
      <c r="ISM166" s="68"/>
      <c r="ISN166" s="68"/>
      <c r="ISO166" s="68"/>
      <c r="ISP166" s="68"/>
      <c r="ISQ166" s="68"/>
      <c r="ISR166" s="68"/>
      <c r="ISS166" s="68"/>
      <c r="IST166" s="68"/>
      <c r="ISU166" s="68"/>
      <c r="ISV166" s="68"/>
      <c r="ISW166" s="68"/>
      <c r="ISX166" s="68"/>
      <c r="ISY166" s="68"/>
      <c r="ISZ166" s="68"/>
      <c r="ITA166" s="68"/>
      <c r="ITB166" s="68"/>
      <c r="ITC166" s="68"/>
      <c r="ITD166" s="68"/>
      <c r="ITE166" s="68"/>
      <c r="ITF166" s="68"/>
      <c r="ITG166" s="68"/>
      <c r="ITH166" s="68"/>
      <c r="ITI166" s="68"/>
      <c r="ITJ166" s="68"/>
      <c r="ITK166" s="68"/>
      <c r="ITL166" s="68"/>
      <c r="ITM166" s="68"/>
      <c r="ITN166" s="68"/>
      <c r="ITO166" s="68"/>
      <c r="ITP166" s="68"/>
      <c r="ITQ166" s="68"/>
      <c r="ITR166" s="68"/>
      <c r="ITS166" s="68"/>
      <c r="ITT166" s="68"/>
      <c r="ITU166" s="68"/>
      <c r="ITV166" s="68"/>
      <c r="ITW166" s="68"/>
      <c r="ITX166" s="68"/>
      <c r="ITY166" s="68"/>
      <c r="ITZ166" s="68"/>
      <c r="IUA166" s="68"/>
      <c r="IUB166" s="68"/>
      <c r="IUC166" s="68"/>
      <c r="IUD166" s="68"/>
      <c r="IUE166" s="68"/>
      <c r="IUF166" s="68"/>
      <c r="IUG166" s="68"/>
      <c r="IUH166" s="68"/>
      <c r="IUI166" s="68"/>
      <c r="IUJ166" s="68"/>
      <c r="IUK166" s="68"/>
      <c r="IUL166" s="68"/>
      <c r="IUM166" s="68"/>
      <c r="IUN166" s="68"/>
      <c r="IUO166" s="68"/>
      <c r="IUP166" s="68"/>
      <c r="IUQ166" s="68"/>
      <c r="IUR166" s="68"/>
      <c r="IUS166" s="68"/>
      <c r="IUT166" s="68"/>
      <c r="IUU166" s="68"/>
      <c r="IUV166" s="68"/>
      <c r="IUW166" s="68"/>
      <c r="IUX166" s="68"/>
      <c r="IUY166" s="68"/>
      <c r="IUZ166" s="68"/>
      <c r="IVA166" s="68"/>
      <c r="IVB166" s="68"/>
      <c r="IVC166" s="68"/>
      <c r="IVD166" s="68"/>
      <c r="IVE166" s="68"/>
      <c r="IVF166" s="68"/>
      <c r="IVG166" s="68"/>
      <c r="IVH166" s="68"/>
      <c r="IVI166" s="68"/>
      <c r="IVJ166" s="68"/>
      <c r="IVK166" s="68"/>
      <c r="IVL166" s="68"/>
      <c r="IVM166" s="68"/>
      <c r="IVN166" s="68"/>
      <c r="IVO166" s="68"/>
      <c r="IVP166" s="68"/>
      <c r="IVQ166" s="68"/>
      <c r="IVR166" s="68"/>
      <c r="IVS166" s="68"/>
      <c r="IVT166" s="68"/>
      <c r="IVU166" s="68"/>
      <c r="IVV166" s="68"/>
      <c r="IVW166" s="68"/>
      <c r="IVX166" s="68"/>
      <c r="IVY166" s="68"/>
      <c r="IVZ166" s="68"/>
      <c r="IWA166" s="68"/>
      <c r="IWB166" s="68"/>
      <c r="IWC166" s="68"/>
      <c r="IWD166" s="68"/>
      <c r="IWE166" s="68"/>
      <c r="IWF166" s="68"/>
      <c r="IWG166" s="68"/>
      <c r="IWH166" s="68"/>
      <c r="IWI166" s="68"/>
      <c r="IWJ166" s="68"/>
      <c r="IWK166" s="68"/>
      <c r="IWL166" s="68"/>
      <c r="IWM166" s="68"/>
      <c r="IWN166" s="68"/>
      <c r="IWO166" s="68"/>
      <c r="IWP166" s="68"/>
      <c r="IWQ166" s="68"/>
      <c r="IWR166" s="68"/>
      <c r="IWS166" s="68"/>
      <c r="IWT166" s="68"/>
      <c r="IWU166" s="68"/>
      <c r="IWV166" s="68"/>
      <c r="IWW166" s="68"/>
      <c r="IWX166" s="68"/>
      <c r="IWY166" s="68"/>
      <c r="IWZ166" s="68"/>
      <c r="IXA166" s="68"/>
      <c r="IXB166" s="68"/>
      <c r="IXC166" s="68"/>
      <c r="IXD166" s="68"/>
      <c r="IXE166" s="68"/>
      <c r="IXF166" s="68"/>
      <c r="IXG166" s="68"/>
      <c r="IXH166" s="68"/>
      <c r="IXI166" s="68"/>
      <c r="IXJ166" s="68"/>
      <c r="IXK166" s="68"/>
      <c r="IXL166" s="68"/>
      <c r="IXM166" s="68"/>
      <c r="IXN166" s="68"/>
      <c r="IXO166" s="68"/>
      <c r="IXP166" s="68"/>
      <c r="IXQ166" s="68"/>
      <c r="IXR166" s="68"/>
      <c r="IXS166" s="68"/>
      <c r="IXT166" s="68"/>
      <c r="IXU166" s="68"/>
      <c r="IXV166" s="68"/>
      <c r="IXW166" s="68"/>
      <c r="IXX166" s="68"/>
      <c r="IXY166" s="68"/>
      <c r="IXZ166" s="68"/>
      <c r="IYA166" s="68"/>
      <c r="IYB166" s="68"/>
      <c r="IYC166" s="68"/>
      <c r="IYD166" s="68"/>
      <c r="IYE166" s="68"/>
      <c r="IYF166" s="68"/>
      <c r="IYG166" s="68"/>
      <c r="IYH166" s="68"/>
      <c r="IYI166" s="68"/>
      <c r="IYJ166" s="68"/>
      <c r="IYK166" s="68"/>
      <c r="IYL166" s="68"/>
      <c r="IYM166" s="68"/>
      <c r="IYN166" s="68"/>
      <c r="IYO166" s="68"/>
      <c r="IYP166" s="68"/>
      <c r="IYQ166" s="68"/>
      <c r="IYR166" s="68"/>
      <c r="IYS166" s="68"/>
      <c r="IYT166" s="68"/>
      <c r="IYU166" s="68"/>
      <c r="IYV166" s="68"/>
      <c r="IYW166" s="68"/>
      <c r="IYX166" s="68"/>
      <c r="IYY166" s="68"/>
      <c r="IYZ166" s="68"/>
      <c r="IZA166" s="68"/>
      <c r="IZB166" s="68"/>
      <c r="IZC166" s="68"/>
      <c r="IZD166" s="68"/>
      <c r="IZE166" s="68"/>
      <c r="IZF166" s="68"/>
      <c r="IZG166" s="68"/>
      <c r="IZH166" s="68"/>
      <c r="IZI166" s="68"/>
      <c r="IZJ166" s="68"/>
      <c r="IZK166" s="68"/>
      <c r="IZL166" s="68"/>
      <c r="IZM166" s="68"/>
      <c r="IZN166" s="68"/>
      <c r="IZO166" s="68"/>
      <c r="IZP166" s="68"/>
      <c r="IZQ166" s="68"/>
      <c r="IZR166" s="68"/>
      <c r="IZS166" s="68"/>
      <c r="IZT166" s="68"/>
      <c r="IZU166" s="68"/>
      <c r="IZV166" s="68"/>
      <c r="IZW166" s="68"/>
      <c r="IZX166" s="68"/>
      <c r="IZY166" s="68"/>
      <c r="IZZ166" s="68"/>
      <c r="JAA166" s="68"/>
      <c r="JAB166" s="68"/>
      <c r="JAC166" s="68"/>
      <c r="JAD166" s="68"/>
      <c r="JAE166" s="68"/>
      <c r="JAF166" s="68"/>
      <c r="JAG166" s="68"/>
      <c r="JAH166" s="68"/>
      <c r="JAI166" s="68"/>
      <c r="JAJ166" s="68"/>
      <c r="JAK166" s="68"/>
      <c r="JAL166" s="68"/>
      <c r="JAM166" s="68"/>
      <c r="JAN166" s="68"/>
      <c r="JAO166" s="68"/>
      <c r="JAP166" s="68"/>
      <c r="JAQ166" s="68"/>
      <c r="JAR166" s="68"/>
      <c r="JAS166" s="68"/>
      <c r="JAT166" s="68"/>
      <c r="JAU166" s="68"/>
      <c r="JAV166" s="68"/>
      <c r="JAW166" s="68"/>
      <c r="JAX166" s="68"/>
      <c r="JAY166" s="68"/>
      <c r="JAZ166" s="68"/>
      <c r="JBA166" s="68"/>
      <c r="JBB166" s="68"/>
      <c r="JBC166" s="68"/>
      <c r="JBD166" s="68"/>
      <c r="JBE166" s="68"/>
      <c r="JBF166" s="68"/>
      <c r="JBG166" s="68"/>
      <c r="JBH166" s="68"/>
      <c r="JBI166" s="68"/>
      <c r="JBJ166" s="68"/>
      <c r="JBK166" s="68"/>
      <c r="JBL166" s="68"/>
      <c r="JBM166" s="68"/>
      <c r="JBN166" s="68"/>
      <c r="JBO166" s="68"/>
      <c r="JBP166" s="68"/>
      <c r="JBQ166" s="68"/>
      <c r="JBR166" s="68"/>
      <c r="JBS166" s="68"/>
      <c r="JBT166" s="68"/>
      <c r="JBU166" s="68"/>
      <c r="JBV166" s="68"/>
      <c r="JBW166" s="68"/>
      <c r="JBX166" s="68"/>
      <c r="JBY166" s="68"/>
      <c r="JBZ166" s="68"/>
      <c r="JCA166" s="68"/>
      <c r="JCB166" s="68"/>
      <c r="JCC166" s="68"/>
      <c r="JCD166" s="68"/>
      <c r="JCE166" s="68"/>
      <c r="JCF166" s="68"/>
      <c r="JCG166" s="68"/>
      <c r="JCH166" s="68"/>
      <c r="JCI166" s="68"/>
      <c r="JCJ166" s="68"/>
      <c r="JCK166" s="68"/>
      <c r="JCL166" s="68"/>
      <c r="JCM166" s="68"/>
      <c r="JCN166" s="68"/>
      <c r="JCO166" s="68"/>
      <c r="JCP166" s="68"/>
      <c r="JCQ166" s="68"/>
      <c r="JCR166" s="68"/>
      <c r="JCS166" s="68"/>
      <c r="JCT166" s="68"/>
      <c r="JCU166" s="68"/>
      <c r="JCV166" s="68"/>
      <c r="JCW166" s="68"/>
      <c r="JCX166" s="68"/>
      <c r="JCY166" s="68"/>
      <c r="JCZ166" s="68"/>
      <c r="JDA166" s="68"/>
      <c r="JDB166" s="68"/>
      <c r="JDC166" s="68"/>
      <c r="JDD166" s="68"/>
      <c r="JDE166" s="68"/>
      <c r="JDF166" s="68"/>
      <c r="JDG166" s="68"/>
      <c r="JDH166" s="68"/>
      <c r="JDI166" s="68"/>
      <c r="JDJ166" s="68"/>
      <c r="JDK166" s="68"/>
      <c r="JDL166" s="68"/>
      <c r="JDM166" s="68"/>
      <c r="JDN166" s="68"/>
      <c r="JDO166" s="68"/>
      <c r="JDP166" s="68"/>
      <c r="JDQ166" s="68"/>
      <c r="JDR166" s="68"/>
      <c r="JDS166" s="68"/>
      <c r="JDT166" s="68"/>
      <c r="JDU166" s="68"/>
      <c r="JDV166" s="68"/>
      <c r="JDW166" s="68"/>
      <c r="JDX166" s="68"/>
      <c r="JDY166" s="68"/>
      <c r="JDZ166" s="68"/>
      <c r="JEA166" s="68"/>
      <c r="JEB166" s="68"/>
      <c r="JEC166" s="68"/>
      <c r="JED166" s="68"/>
      <c r="JEE166" s="68"/>
      <c r="JEF166" s="68"/>
      <c r="JEG166" s="68"/>
      <c r="JEH166" s="68"/>
      <c r="JEI166" s="68"/>
      <c r="JEJ166" s="68"/>
      <c r="JEK166" s="68"/>
      <c r="JEL166" s="68"/>
      <c r="JEM166" s="68"/>
      <c r="JEN166" s="68"/>
      <c r="JEO166" s="68"/>
      <c r="JEP166" s="68"/>
      <c r="JEQ166" s="68"/>
      <c r="JER166" s="68"/>
      <c r="JES166" s="68"/>
      <c r="JET166" s="68"/>
      <c r="JEU166" s="68"/>
      <c r="JEV166" s="68"/>
      <c r="JEW166" s="68"/>
      <c r="JEX166" s="68"/>
      <c r="JEY166" s="68"/>
      <c r="JEZ166" s="68"/>
      <c r="JFA166" s="68"/>
      <c r="JFB166" s="68"/>
      <c r="JFC166" s="68"/>
      <c r="JFD166" s="68"/>
      <c r="JFE166" s="68"/>
      <c r="JFF166" s="68"/>
      <c r="JFG166" s="68"/>
      <c r="JFH166" s="68"/>
      <c r="JFI166" s="68"/>
      <c r="JFJ166" s="68"/>
      <c r="JFK166" s="68"/>
      <c r="JFL166" s="68"/>
      <c r="JFM166" s="68"/>
      <c r="JFN166" s="68"/>
      <c r="JFO166" s="68"/>
      <c r="JFP166" s="68"/>
      <c r="JFQ166" s="68"/>
      <c r="JFR166" s="68"/>
      <c r="JFS166" s="68"/>
      <c r="JFT166" s="68"/>
      <c r="JFU166" s="68"/>
      <c r="JFV166" s="68"/>
      <c r="JFW166" s="68"/>
      <c r="JFX166" s="68"/>
      <c r="JFY166" s="68"/>
      <c r="JFZ166" s="68"/>
      <c r="JGA166" s="68"/>
      <c r="JGB166" s="68"/>
      <c r="JGC166" s="68"/>
      <c r="JGD166" s="68"/>
      <c r="JGE166" s="68"/>
      <c r="JGF166" s="68"/>
      <c r="JGG166" s="68"/>
      <c r="JGH166" s="68"/>
      <c r="JGI166" s="68"/>
      <c r="JGJ166" s="68"/>
      <c r="JGK166" s="68"/>
      <c r="JGL166" s="68"/>
      <c r="JGM166" s="68"/>
      <c r="JGN166" s="68"/>
      <c r="JGO166" s="68"/>
      <c r="JGP166" s="68"/>
      <c r="JGQ166" s="68"/>
      <c r="JGR166" s="68"/>
      <c r="JGS166" s="68"/>
      <c r="JGT166" s="68"/>
      <c r="JGU166" s="68"/>
      <c r="JGV166" s="68"/>
      <c r="JGW166" s="68"/>
      <c r="JGX166" s="68"/>
      <c r="JGY166" s="68"/>
      <c r="JGZ166" s="68"/>
      <c r="JHA166" s="68"/>
      <c r="JHB166" s="68"/>
      <c r="JHC166" s="68"/>
      <c r="JHD166" s="68"/>
      <c r="JHE166" s="68"/>
      <c r="JHF166" s="68"/>
      <c r="JHG166" s="68"/>
      <c r="JHH166" s="68"/>
      <c r="JHI166" s="68"/>
      <c r="JHJ166" s="68"/>
      <c r="JHK166" s="68"/>
      <c r="JHL166" s="68"/>
      <c r="JHM166" s="68"/>
      <c r="JHN166" s="68"/>
      <c r="JHO166" s="68"/>
      <c r="JHP166" s="68"/>
      <c r="JHQ166" s="68"/>
      <c r="JHR166" s="68"/>
      <c r="JHS166" s="68"/>
      <c r="JHT166" s="68"/>
      <c r="JHU166" s="68"/>
      <c r="JHV166" s="68"/>
      <c r="JHW166" s="68"/>
      <c r="JHX166" s="68"/>
      <c r="JHY166" s="68"/>
      <c r="JHZ166" s="68"/>
      <c r="JIA166" s="68"/>
      <c r="JIB166" s="68"/>
      <c r="JIC166" s="68"/>
      <c r="JID166" s="68"/>
      <c r="JIE166" s="68"/>
      <c r="JIF166" s="68"/>
      <c r="JIG166" s="68"/>
      <c r="JIH166" s="68"/>
      <c r="JII166" s="68"/>
      <c r="JIJ166" s="68"/>
      <c r="JIK166" s="68"/>
      <c r="JIL166" s="68"/>
      <c r="JIM166" s="68"/>
      <c r="JIN166" s="68"/>
      <c r="JIO166" s="68"/>
      <c r="JIP166" s="68"/>
      <c r="JIQ166" s="68"/>
      <c r="JIR166" s="68"/>
      <c r="JIS166" s="68"/>
      <c r="JIT166" s="68"/>
      <c r="JIU166" s="68"/>
      <c r="JIV166" s="68"/>
      <c r="JIW166" s="68"/>
      <c r="JIX166" s="68"/>
      <c r="JIY166" s="68"/>
      <c r="JIZ166" s="68"/>
      <c r="JJA166" s="68"/>
      <c r="JJB166" s="68"/>
      <c r="JJC166" s="68"/>
      <c r="JJD166" s="68"/>
      <c r="JJE166" s="68"/>
      <c r="JJF166" s="68"/>
      <c r="JJG166" s="68"/>
      <c r="JJH166" s="68"/>
      <c r="JJI166" s="68"/>
      <c r="JJJ166" s="68"/>
      <c r="JJK166" s="68"/>
      <c r="JJL166" s="68"/>
      <c r="JJM166" s="68"/>
      <c r="JJN166" s="68"/>
      <c r="JJO166" s="68"/>
      <c r="JJP166" s="68"/>
      <c r="JJQ166" s="68"/>
      <c r="JJR166" s="68"/>
      <c r="JJS166" s="68"/>
      <c r="JJT166" s="68"/>
      <c r="JJU166" s="68"/>
      <c r="JJV166" s="68"/>
      <c r="JJW166" s="68"/>
      <c r="JJX166" s="68"/>
      <c r="JJY166" s="68"/>
      <c r="JJZ166" s="68"/>
      <c r="JKA166" s="68"/>
      <c r="JKB166" s="68"/>
      <c r="JKC166" s="68"/>
      <c r="JKD166" s="68"/>
      <c r="JKE166" s="68"/>
      <c r="JKF166" s="68"/>
      <c r="JKG166" s="68"/>
      <c r="JKH166" s="68"/>
      <c r="JKI166" s="68"/>
      <c r="JKJ166" s="68"/>
      <c r="JKK166" s="68"/>
      <c r="JKL166" s="68"/>
      <c r="JKM166" s="68"/>
      <c r="JKN166" s="68"/>
      <c r="JKO166" s="68"/>
      <c r="JKP166" s="68"/>
      <c r="JKQ166" s="68"/>
      <c r="JKR166" s="68"/>
      <c r="JKS166" s="68"/>
      <c r="JKT166" s="68"/>
      <c r="JKU166" s="68"/>
      <c r="JKV166" s="68"/>
      <c r="JKW166" s="68"/>
      <c r="JKX166" s="68"/>
      <c r="JKY166" s="68"/>
      <c r="JKZ166" s="68"/>
      <c r="JLA166" s="68"/>
      <c r="JLB166" s="68"/>
      <c r="JLC166" s="68"/>
      <c r="JLD166" s="68"/>
      <c r="JLE166" s="68"/>
      <c r="JLF166" s="68"/>
      <c r="JLG166" s="68"/>
      <c r="JLH166" s="68"/>
      <c r="JLI166" s="68"/>
      <c r="JLJ166" s="68"/>
      <c r="JLK166" s="68"/>
      <c r="JLL166" s="68"/>
      <c r="JLM166" s="68"/>
      <c r="JLN166" s="68"/>
      <c r="JLO166" s="68"/>
      <c r="JLP166" s="68"/>
      <c r="JLQ166" s="68"/>
      <c r="JLR166" s="68"/>
      <c r="JLS166" s="68"/>
      <c r="JLT166" s="68"/>
      <c r="JLU166" s="68"/>
      <c r="JLV166" s="68"/>
      <c r="JLW166" s="68"/>
      <c r="JLX166" s="68"/>
      <c r="JLY166" s="68"/>
      <c r="JLZ166" s="68"/>
      <c r="JMA166" s="68"/>
      <c r="JMB166" s="68"/>
      <c r="JMC166" s="68"/>
      <c r="JMD166" s="68"/>
      <c r="JME166" s="68"/>
      <c r="JMF166" s="68"/>
      <c r="JMG166" s="68"/>
      <c r="JMH166" s="68"/>
      <c r="JMI166" s="68"/>
      <c r="JMJ166" s="68"/>
      <c r="JMK166" s="68"/>
      <c r="JML166" s="68"/>
      <c r="JMM166" s="68"/>
      <c r="JMN166" s="68"/>
      <c r="JMO166" s="68"/>
      <c r="JMP166" s="68"/>
      <c r="JMQ166" s="68"/>
      <c r="JMR166" s="68"/>
      <c r="JMS166" s="68"/>
      <c r="JMT166" s="68"/>
      <c r="JMU166" s="68"/>
      <c r="JMV166" s="68"/>
      <c r="JMW166" s="68"/>
      <c r="JMX166" s="68"/>
      <c r="JMY166" s="68"/>
      <c r="JMZ166" s="68"/>
      <c r="JNA166" s="68"/>
      <c r="JNB166" s="68"/>
      <c r="JNC166" s="68"/>
      <c r="JND166" s="68"/>
      <c r="JNE166" s="68"/>
      <c r="JNF166" s="68"/>
      <c r="JNG166" s="68"/>
      <c r="JNH166" s="68"/>
      <c r="JNI166" s="68"/>
      <c r="JNJ166" s="68"/>
      <c r="JNK166" s="68"/>
      <c r="JNL166" s="68"/>
      <c r="JNM166" s="68"/>
      <c r="JNN166" s="68"/>
      <c r="JNO166" s="68"/>
      <c r="JNP166" s="68"/>
      <c r="JNQ166" s="68"/>
      <c r="JNR166" s="68"/>
      <c r="JNS166" s="68"/>
      <c r="JNT166" s="68"/>
      <c r="JNU166" s="68"/>
      <c r="JNV166" s="68"/>
      <c r="JNW166" s="68"/>
      <c r="JNX166" s="68"/>
      <c r="JNY166" s="68"/>
      <c r="JNZ166" s="68"/>
      <c r="JOA166" s="68"/>
      <c r="JOB166" s="68"/>
      <c r="JOC166" s="68"/>
      <c r="JOD166" s="68"/>
      <c r="JOE166" s="68"/>
      <c r="JOF166" s="68"/>
      <c r="JOG166" s="68"/>
      <c r="JOH166" s="68"/>
      <c r="JOI166" s="68"/>
      <c r="JOJ166" s="68"/>
      <c r="JOK166" s="68"/>
      <c r="JOL166" s="68"/>
      <c r="JOM166" s="68"/>
      <c r="JON166" s="68"/>
      <c r="JOO166" s="68"/>
      <c r="JOP166" s="68"/>
      <c r="JOQ166" s="68"/>
      <c r="JOR166" s="68"/>
      <c r="JOS166" s="68"/>
      <c r="JOT166" s="68"/>
      <c r="JOU166" s="68"/>
      <c r="JOV166" s="68"/>
      <c r="JOW166" s="68"/>
      <c r="JOX166" s="68"/>
      <c r="JOY166" s="68"/>
      <c r="JOZ166" s="68"/>
      <c r="JPA166" s="68"/>
      <c r="JPB166" s="68"/>
      <c r="JPC166" s="68"/>
      <c r="JPD166" s="68"/>
      <c r="JPE166" s="68"/>
      <c r="JPF166" s="68"/>
      <c r="JPG166" s="68"/>
      <c r="JPH166" s="68"/>
      <c r="JPI166" s="68"/>
      <c r="JPJ166" s="68"/>
      <c r="JPK166" s="68"/>
      <c r="JPL166" s="68"/>
      <c r="JPM166" s="68"/>
      <c r="JPN166" s="68"/>
      <c r="JPO166" s="68"/>
      <c r="JPP166" s="68"/>
      <c r="JPQ166" s="68"/>
      <c r="JPR166" s="68"/>
      <c r="JPS166" s="68"/>
      <c r="JPT166" s="68"/>
      <c r="JPU166" s="68"/>
      <c r="JPV166" s="68"/>
      <c r="JPW166" s="68"/>
      <c r="JPX166" s="68"/>
      <c r="JPY166" s="68"/>
      <c r="JPZ166" s="68"/>
      <c r="JQA166" s="68"/>
      <c r="JQB166" s="68"/>
      <c r="JQC166" s="68"/>
      <c r="JQD166" s="68"/>
      <c r="JQE166" s="68"/>
      <c r="JQF166" s="68"/>
      <c r="JQG166" s="68"/>
      <c r="JQH166" s="68"/>
      <c r="JQI166" s="68"/>
      <c r="JQJ166" s="68"/>
      <c r="JQK166" s="68"/>
      <c r="JQL166" s="68"/>
      <c r="JQM166" s="68"/>
      <c r="JQN166" s="68"/>
      <c r="JQO166" s="68"/>
      <c r="JQP166" s="68"/>
      <c r="JQQ166" s="68"/>
      <c r="JQR166" s="68"/>
      <c r="JQS166" s="68"/>
      <c r="JQT166" s="68"/>
      <c r="JQU166" s="68"/>
      <c r="JQV166" s="68"/>
      <c r="JQW166" s="68"/>
      <c r="JQX166" s="68"/>
      <c r="JQY166" s="68"/>
      <c r="JQZ166" s="68"/>
      <c r="JRA166" s="68"/>
      <c r="JRB166" s="68"/>
      <c r="JRC166" s="68"/>
      <c r="JRD166" s="68"/>
      <c r="JRE166" s="68"/>
      <c r="JRF166" s="68"/>
      <c r="JRG166" s="68"/>
      <c r="JRH166" s="68"/>
      <c r="JRI166" s="68"/>
      <c r="JRJ166" s="68"/>
      <c r="JRK166" s="68"/>
      <c r="JRL166" s="68"/>
      <c r="JRM166" s="68"/>
      <c r="JRN166" s="68"/>
      <c r="JRO166" s="68"/>
      <c r="JRP166" s="68"/>
      <c r="JRQ166" s="68"/>
      <c r="JRR166" s="68"/>
      <c r="JRS166" s="68"/>
      <c r="JRT166" s="68"/>
      <c r="JRU166" s="68"/>
      <c r="JRV166" s="68"/>
      <c r="JRW166" s="68"/>
      <c r="JRX166" s="68"/>
      <c r="JRY166" s="68"/>
      <c r="JRZ166" s="68"/>
      <c r="JSA166" s="68"/>
      <c r="JSB166" s="68"/>
      <c r="JSC166" s="68"/>
      <c r="JSD166" s="68"/>
      <c r="JSE166" s="68"/>
      <c r="JSF166" s="68"/>
      <c r="JSG166" s="68"/>
      <c r="JSH166" s="68"/>
      <c r="JSI166" s="68"/>
      <c r="JSJ166" s="68"/>
      <c r="JSK166" s="68"/>
      <c r="JSL166" s="68"/>
      <c r="JSM166" s="68"/>
      <c r="JSN166" s="68"/>
      <c r="JSO166" s="68"/>
      <c r="JSP166" s="68"/>
      <c r="JSQ166" s="68"/>
      <c r="JSR166" s="68"/>
      <c r="JSS166" s="68"/>
      <c r="JST166" s="68"/>
      <c r="JSU166" s="68"/>
      <c r="JSV166" s="68"/>
      <c r="JSW166" s="68"/>
      <c r="JSX166" s="68"/>
      <c r="JSY166" s="68"/>
      <c r="JSZ166" s="68"/>
      <c r="JTA166" s="68"/>
      <c r="JTB166" s="68"/>
      <c r="JTC166" s="68"/>
      <c r="JTD166" s="68"/>
      <c r="JTE166" s="68"/>
      <c r="JTF166" s="68"/>
      <c r="JTG166" s="68"/>
      <c r="JTH166" s="68"/>
      <c r="JTI166" s="68"/>
      <c r="JTJ166" s="68"/>
      <c r="JTK166" s="68"/>
      <c r="JTL166" s="68"/>
      <c r="JTM166" s="68"/>
      <c r="JTN166" s="68"/>
      <c r="JTO166" s="68"/>
      <c r="JTP166" s="68"/>
      <c r="JTQ166" s="68"/>
      <c r="JTR166" s="68"/>
      <c r="JTS166" s="68"/>
      <c r="JTT166" s="68"/>
      <c r="JTU166" s="68"/>
      <c r="JTV166" s="68"/>
      <c r="JTW166" s="68"/>
      <c r="JTX166" s="68"/>
      <c r="JTY166" s="68"/>
      <c r="JTZ166" s="68"/>
      <c r="JUA166" s="68"/>
      <c r="JUB166" s="68"/>
      <c r="JUC166" s="68"/>
      <c r="JUD166" s="68"/>
      <c r="JUE166" s="68"/>
      <c r="JUF166" s="68"/>
      <c r="JUG166" s="68"/>
      <c r="JUH166" s="68"/>
      <c r="JUI166" s="68"/>
      <c r="JUJ166" s="68"/>
      <c r="JUK166" s="68"/>
      <c r="JUL166" s="68"/>
      <c r="JUM166" s="68"/>
      <c r="JUN166" s="68"/>
      <c r="JUO166" s="68"/>
      <c r="JUP166" s="68"/>
      <c r="JUQ166" s="68"/>
      <c r="JUR166" s="68"/>
      <c r="JUS166" s="68"/>
      <c r="JUT166" s="68"/>
      <c r="JUU166" s="68"/>
      <c r="JUV166" s="68"/>
      <c r="JUW166" s="68"/>
      <c r="JUX166" s="68"/>
      <c r="JUY166" s="68"/>
      <c r="JUZ166" s="68"/>
      <c r="JVA166" s="68"/>
      <c r="JVB166" s="68"/>
      <c r="JVC166" s="68"/>
      <c r="JVD166" s="68"/>
      <c r="JVE166" s="68"/>
      <c r="JVF166" s="68"/>
      <c r="JVG166" s="68"/>
      <c r="JVH166" s="68"/>
      <c r="JVI166" s="68"/>
      <c r="JVJ166" s="68"/>
      <c r="JVK166" s="68"/>
      <c r="JVL166" s="68"/>
      <c r="JVM166" s="68"/>
      <c r="JVN166" s="68"/>
      <c r="JVO166" s="68"/>
      <c r="JVP166" s="68"/>
      <c r="JVQ166" s="68"/>
      <c r="JVR166" s="68"/>
      <c r="JVS166" s="68"/>
      <c r="JVT166" s="68"/>
      <c r="JVU166" s="68"/>
      <c r="JVV166" s="68"/>
      <c r="JVW166" s="68"/>
      <c r="JVX166" s="68"/>
      <c r="JVY166" s="68"/>
      <c r="JVZ166" s="68"/>
      <c r="JWA166" s="68"/>
      <c r="JWB166" s="68"/>
      <c r="JWC166" s="68"/>
      <c r="JWD166" s="68"/>
      <c r="JWE166" s="68"/>
      <c r="JWF166" s="68"/>
      <c r="JWG166" s="68"/>
      <c r="JWH166" s="68"/>
      <c r="JWI166" s="68"/>
      <c r="JWJ166" s="68"/>
      <c r="JWK166" s="68"/>
      <c r="JWL166" s="68"/>
      <c r="JWM166" s="68"/>
      <c r="JWN166" s="68"/>
      <c r="JWO166" s="68"/>
      <c r="JWP166" s="68"/>
      <c r="JWQ166" s="68"/>
      <c r="JWR166" s="68"/>
      <c r="JWS166" s="68"/>
      <c r="JWT166" s="68"/>
      <c r="JWU166" s="68"/>
      <c r="JWV166" s="68"/>
      <c r="JWW166" s="68"/>
      <c r="JWX166" s="68"/>
      <c r="JWY166" s="68"/>
      <c r="JWZ166" s="68"/>
      <c r="JXA166" s="68"/>
      <c r="JXB166" s="68"/>
      <c r="JXC166" s="68"/>
      <c r="JXD166" s="68"/>
      <c r="JXE166" s="68"/>
      <c r="JXF166" s="68"/>
      <c r="JXG166" s="68"/>
      <c r="JXH166" s="68"/>
      <c r="JXI166" s="68"/>
      <c r="JXJ166" s="68"/>
      <c r="JXK166" s="68"/>
      <c r="JXL166" s="68"/>
      <c r="JXM166" s="68"/>
      <c r="JXN166" s="68"/>
      <c r="JXO166" s="68"/>
      <c r="JXP166" s="68"/>
      <c r="JXQ166" s="68"/>
      <c r="JXR166" s="68"/>
      <c r="JXS166" s="68"/>
      <c r="JXT166" s="68"/>
      <c r="JXU166" s="68"/>
      <c r="JXV166" s="68"/>
      <c r="JXW166" s="68"/>
      <c r="JXX166" s="68"/>
      <c r="JXY166" s="68"/>
      <c r="JXZ166" s="68"/>
      <c r="JYA166" s="68"/>
      <c r="JYB166" s="68"/>
      <c r="JYC166" s="68"/>
      <c r="JYD166" s="68"/>
      <c r="JYE166" s="68"/>
      <c r="JYF166" s="68"/>
      <c r="JYG166" s="68"/>
      <c r="JYH166" s="68"/>
      <c r="JYI166" s="68"/>
      <c r="JYJ166" s="68"/>
      <c r="JYK166" s="68"/>
      <c r="JYL166" s="68"/>
      <c r="JYM166" s="68"/>
      <c r="JYN166" s="68"/>
      <c r="JYO166" s="68"/>
      <c r="JYP166" s="68"/>
      <c r="JYQ166" s="68"/>
      <c r="JYR166" s="68"/>
      <c r="JYS166" s="68"/>
      <c r="JYT166" s="68"/>
      <c r="JYU166" s="68"/>
      <c r="JYV166" s="68"/>
      <c r="JYW166" s="68"/>
      <c r="JYX166" s="68"/>
      <c r="JYY166" s="68"/>
      <c r="JYZ166" s="68"/>
      <c r="JZA166" s="68"/>
      <c r="JZB166" s="68"/>
      <c r="JZC166" s="68"/>
      <c r="JZD166" s="68"/>
      <c r="JZE166" s="68"/>
      <c r="JZF166" s="68"/>
      <c r="JZG166" s="68"/>
      <c r="JZH166" s="68"/>
      <c r="JZI166" s="68"/>
      <c r="JZJ166" s="68"/>
      <c r="JZK166" s="68"/>
      <c r="JZL166" s="68"/>
      <c r="JZM166" s="68"/>
      <c r="JZN166" s="68"/>
      <c r="JZO166" s="68"/>
      <c r="JZP166" s="68"/>
      <c r="JZQ166" s="68"/>
      <c r="JZR166" s="68"/>
      <c r="JZS166" s="68"/>
      <c r="JZT166" s="68"/>
      <c r="JZU166" s="68"/>
      <c r="JZV166" s="68"/>
      <c r="JZW166" s="68"/>
      <c r="JZX166" s="68"/>
      <c r="JZY166" s="68"/>
      <c r="JZZ166" s="68"/>
      <c r="KAA166" s="68"/>
      <c r="KAB166" s="68"/>
      <c r="KAC166" s="68"/>
      <c r="KAD166" s="68"/>
      <c r="KAE166" s="68"/>
      <c r="KAF166" s="68"/>
      <c r="KAG166" s="68"/>
      <c r="KAH166" s="68"/>
      <c r="KAI166" s="68"/>
      <c r="KAJ166" s="68"/>
      <c r="KAK166" s="68"/>
      <c r="KAL166" s="68"/>
      <c r="KAM166" s="68"/>
      <c r="KAN166" s="68"/>
      <c r="KAO166" s="68"/>
      <c r="KAP166" s="68"/>
      <c r="KAQ166" s="68"/>
      <c r="KAR166" s="68"/>
      <c r="KAS166" s="68"/>
      <c r="KAT166" s="68"/>
      <c r="KAU166" s="68"/>
      <c r="KAV166" s="68"/>
      <c r="KAW166" s="68"/>
      <c r="KAX166" s="68"/>
      <c r="KAY166" s="68"/>
      <c r="KAZ166" s="68"/>
      <c r="KBA166" s="68"/>
      <c r="KBB166" s="68"/>
      <c r="KBC166" s="68"/>
      <c r="KBD166" s="68"/>
      <c r="KBE166" s="68"/>
      <c r="KBF166" s="68"/>
      <c r="KBG166" s="68"/>
      <c r="KBH166" s="68"/>
      <c r="KBI166" s="68"/>
      <c r="KBJ166" s="68"/>
      <c r="KBK166" s="68"/>
      <c r="KBL166" s="68"/>
      <c r="KBM166" s="68"/>
      <c r="KBN166" s="68"/>
      <c r="KBO166" s="68"/>
      <c r="KBP166" s="68"/>
      <c r="KBQ166" s="68"/>
      <c r="KBR166" s="68"/>
      <c r="KBS166" s="68"/>
      <c r="KBT166" s="68"/>
      <c r="KBU166" s="68"/>
      <c r="KBV166" s="68"/>
      <c r="KBW166" s="68"/>
      <c r="KBX166" s="68"/>
      <c r="KBY166" s="68"/>
      <c r="KBZ166" s="68"/>
      <c r="KCA166" s="68"/>
      <c r="KCB166" s="68"/>
      <c r="KCC166" s="68"/>
      <c r="KCD166" s="68"/>
      <c r="KCE166" s="68"/>
      <c r="KCF166" s="68"/>
      <c r="KCG166" s="68"/>
      <c r="KCH166" s="68"/>
      <c r="KCI166" s="68"/>
      <c r="KCJ166" s="68"/>
      <c r="KCK166" s="68"/>
      <c r="KCL166" s="68"/>
      <c r="KCM166" s="68"/>
      <c r="KCN166" s="68"/>
      <c r="KCO166" s="68"/>
      <c r="KCP166" s="68"/>
      <c r="KCQ166" s="68"/>
      <c r="KCR166" s="68"/>
      <c r="KCS166" s="68"/>
      <c r="KCT166" s="68"/>
      <c r="KCU166" s="68"/>
      <c r="KCV166" s="68"/>
      <c r="KCW166" s="68"/>
      <c r="KCX166" s="68"/>
      <c r="KCY166" s="68"/>
      <c r="KCZ166" s="68"/>
      <c r="KDA166" s="68"/>
      <c r="KDB166" s="68"/>
      <c r="KDC166" s="68"/>
      <c r="KDD166" s="68"/>
      <c r="KDE166" s="68"/>
      <c r="KDF166" s="68"/>
      <c r="KDG166" s="68"/>
      <c r="KDH166" s="68"/>
      <c r="KDI166" s="68"/>
      <c r="KDJ166" s="68"/>
      <c r="KDK166" s="68"/>
      <c r="KDL166" s="68"/>
      <c r="KDM166" s="68"/>
      <c r="KDN166" s="68"/>
      <c r="KDO166" s="68"/>
      <c r="KDP166" s="68"/>
      <c r="KDQ166" s="68"/>
      <c r="KDR166" s="68"/>
      <c r="KDS166" s="68"/>
      <c r="KDT166" s="68"/>
      <c r="KDU166" s="68"/>
      <c r="KDV166" s="68"/>
      <c r="KDW166" s="68"/>
      <c r="KDX166" s="68"/>
      <c r="KDY166" s="68"/>
      <c r="KDZ166" s="68"/>
      <c r="KEA166" s="68"/>
      <c r="KEB166" s="68"/>
      <c r="KEC166" s="68"/>
      <c r="KED166" s="68"/>
      <c r="KEE166" s="68"/>
      <c r="KEF166" s="68"/>
      <c r="KEG166" s="68"/>
      <c r="KEH166" s="68"/>
      <c r="KEI166" s="68"/>
      <c r="KEJ166" s="68"/>
      <c r="KEK166" s="68"/>
      <c r="KEL166" s="68"/>
      <c r="KEM166" s="68"/>
      <c r="KEN166" s="68"/>
      <c r="KEO166" s="68"/>
      <c r="KEP166" s="68"/>
      <c r="KEQ166" s="68"/>
      <c r="KER166" s="68"/>
      <c r="KES166" s="68"/>
      <c r="KET166" s="68"/>
      <c r="KEU166" s="68"/>
      <c r="KEV166" s="68"/>
      <c r="KEW166" s="68"/>
      <c r="KEX166" s="68"/>
      <c r="KEY166" s="68"/>
      <c r="KEZ166" s="68"/>
      <c r="KFA166" s="68"/>
      <c r="KFB166" s="68"/>
      <c r="KFC166" s="68"/>
      <c r="KFD166" s="68"/>
      <c r="KFE166" s="68"/>
      <c r="KFF166" s="68"/>
      <c r="KFG166" s="68"/>
      <c r="KFH166" s="68"/>
      <c r="KFI166" s="68"/>
      <c r="KFJ166" s="68"/>
      <c r="KFK166" s="68"/>
      <c r="KFL166" s="68"/>
      <c r="KFM166" s="68"/>
      <c r="KFN166" s="68"/>
      <c r="KFO166" s="68"/>
      <c r="KFP166" s="68"/>
      <c r="KFQ166" s="68"/>
      <c r="KFR166" s="68"/>
      <c r="KFS166" s="68"/>
      <c r="KFT166" s="68"/>
      <c r="KFU166" s="68"/>
      <c r="KFV166" s="68"/>
      <c r="KFW166" s="68"/>
      <c r="KFX166" s="68"/>
      <c r="KFY166" s="68"/>
      <c r="KFZ166" s="68"/>
      <c r="KGA166" s="68"/>
      <c r="KGB166" s="68"/>
      <c r="KGC166" s="68"/>
      <c r="KGD166" s="68"/>
      <c r="KGE166" s="68"/>
      <c r="KGF166" s="68"/>
      <c r="KGG166" s="68"/>
      <c r="KGH166" s="68"/>
      <c r="KGI166" s="68"/>
      <c r="KGJ166" s="68"/>
      <c r="KGK166" s="68"/>
      <c r="KGL166" s="68"/>
      <c r="KGM166" s="68"/>
      <c r="KGN166" s="68"/>
      <c r="KGO166" s="68"/>
      <c r="KGP166" s="68"/>
      <c r="KGQ166" s="68"/>
      <c r="KGR166" s="68"/>
      <c r="KGS166" s="68"/>
      <c r="KGT166" s="68"/>
      <c r="KGU166" s="68"/>
      <c r="KGV166" s="68"/>
      <c r="KGW166" s="68"/>
      <c r="KGX166" s="68"/>
      <c r="KGY166" s="68"/>
      <c r="KGZ166" s="68"/>
      <c r="KHA166" s="68"/>
      <c r="KHB166" s="68"/>
      <c r="KHC166" s="68"/>
      <c r="KHD166" s="68"/>
      <c r="KHE166" s="68"/>
      <c r="KHF166" s="68"/>
      <c r="KHG166" s="68"/>
      <c r="KHH166" s="68"/>
      <c r="KHI166" s="68"/>
      <c r="KHJ166" s="68"/>
      <c r="KHK166" s="68"/>
      <c r="KHL166" s="68"/>
      <c r="KHM166" s="68"/>
      <c r="KHN166" s="68"/>
      <c r="KHO166" s="68"/>
      <c r="KHP166" s="68"/>
      <c r="KHQ166" s="68"/>
      <c r="KHR166" s="68"/>
      <c r="KHS166" s="68"/>
      <c r="KHT166" s="68"/>
      <c r="KHU166" s="68"/>
      <c r="KHV166" s="68"/>
      <c r="KHW166" s="68"/>
      <c r="KHX166" s="68"/>
      <c r="KHY166" s="68"/>
      <c r="KHZ166" s="68"/>
      <c r="KIA166" s="68"/>
      <c r="KIB166" s="68"/>
      <c r="KIC166" s="68"/>
      <c r="KID166" s="68"/>
      <c r="KIE166" s="68"/>
      <c r="KIF166" s="68"/>
      <c r="KIG166" s="68"/>
      <c r="KIH166" s="68"/>
      <c r="KII166" s="68"/>
      <c r="KIJ166" s="68"/>
      <c r="KIK166" s="68"/>
      <c r="KIL166" s="68"/>
      <c r="KIM166" s="68"/>
      <c r="KIN166" s="68"/>
      <c r="KIO166" s="68"/>
      <c r="KIP166" s="68"/>
      <c r="KIQ166" s="68"/>
      <c r="KIR166" s="68"/>
      <c r="KIS166" s="68"/>
      <c r="KIT166" s="68"/>
      <c r="KIU166" s="68"/>
      <c r="KIV166" s="68"/>
      <c r="KIW166" s="68"/>
      <c r="KIX166" s="68"/>
      <c r="KIY166" s="68"/>
      <c r="KIZ166" s="68"/>
      <c r="KJA166" s="68"/>
      <c r="KJB166" s="68"/>
      <c r="KJC166" s="68"/>
      <c r="KJD166" s="68"/>
      <c r="KJE166" s="68"/>
      <c r="KJF166" s="68"/>
      <c r="KJG166" s="68"/>
      <c r="KJH166" s="68"/>
      <c r="KJI166" s="68"/>
      <c r="KJJ166" s="68"/>
      <c r="KJK166" s="68"/>
      <c r="KJL166" s="68"/>
      <c r="KJM166" s="68"/>
      <c r="KJN166" s="68"/>
      <c r="KJO166" s="68"/>
      <c r="KJP166" s="68"/>
      <c r="KJQ166" s="68"/>
      <c r="KJR166" s="68"/>
      <c r="KJS166" s="68"/>
      <c r="KJT166" s="68"/>
      <c r="KJU166" s="68"/>
      <c r="KJV166" s="68"/>
      <c r="KJW166" s="68"/>
      <c r="KJX166" s="68"/>
      <c r="KJY166" s="68"/>
      <c r="KJZ166" s="68"/>
      <c r="KKA166" s="68"/>
      <c r="KKB166" s="68"/>
      <c r="KKC166" s="68"/>
      <c r="KKD166" s="68"/>
      <c r="KKE166" s="68"/>
      <c r="KKF166" s="68"/>
      <c r="KKG166" s="68"/>
      <c r="KKH166" s="68"/>
      <c r="KKI166" s="68"/>
      <c r="KKJ166" s="68"/>
      <c r="KKK166" s="68"/>
      <c r="KKL166" s="68"/>
      <c r="KKM166" s="68"/>
      <c r="KKN166" s="68"/>
      <c r="KKO166" s="68"/>
      <c r="KKP166" s="68"/>
      <c r="KKQ166" s="68"/>
      <c r="KKR166" s="68"/>
      <c r="KKS166" s="68"/>
      <c r="KKT166" s="68"/>
      <c r="KKU166" s="68"/>
      <c r="KKV166" s="68"/>
      <c r="KKW166" s="68"/>
      <c r="KKX166" s="68"/>
      <c r="KKY166" s="68"/>
      <c r="KKZ166" s="68"/>
      <c r="KLA166" s="68"/>
      <c r="KLB166" s="68"/>
      <c r="KLC166" s="68"/>
      <c r="KLD166" s="68"/>
      <c r="KLE166" s="68"/>
      <c r="KLF166" s="68"/>
      <c r="KLG166" s="68"/>
      <c r="KLH166" s="68"/>
      <c r="KLI166" s="68"/>
      <c r="KLJ166" s="68"/>
      <c r="KLK166" s="68"/>
      <c r="KLL166" s="68"/>
      <c r="KLM166" s="68"/>
      <c r="KLN166" s="68"/>
      <c r="KLO166" s="68"/>
      <c r="KLP166" s="68"/>
      <c r="KLQ166" s="68"/>
      <c r="KLR166" s="68"/>
      <c r="KLS166" s="68"/>
      <c r="KLT166" s="68"/>
      <c r="KLU166" s="68"/>
      <c r="KLV166" s="68"/>
      <c r="KLW166" s="68"/>
      <c r="KLX166" s="68"/>
      <c r="KLY166" s="68"/>
      <c r="KLZ166" s="68"/>
      <c r="KMA166" s="68"/>
      <c r="KMB166" s="68"/>
      <c r="KMC166" s="68"/>
      <c r="KMD166" s="68"/>
      <c r="KME166" s="68"/>
      <c r="KMF166" s="68"/>
      <c r="KMG166" s="68"/>
      <c r="KMH166" s="68"/>
      <c r="KMI166" s="68"/>
      <c r="KMJ166" s="68"/>
      <c r="KMK166" s="68"/>
      <c r="KML166" s="68"/>
      <c r="KMM166" s="68"/>
      <c r="KMN166" s="68"/>
      <c r="KMO166" s="68"/>
      <c r="KMP166" s="68"/>
      <c r="KMQ166" s="68"/>
      <c r="KMR166" s="68"/>
      <c r="KMS166" s="68"/>
      <c r="KMT166" s="68"/>
      <c r="KMU166" s="68"/>
      <c r="KMV166" s="68"/>
      <c r="KMW166" s="68"/>
      <c r="KMX166" s="68"/>
      <c r="KMY166" s="68"/>
      <c r="KMZ166" s="68"/>
      <c r="KNA166" s="68"/>
      <c r="KNB166" s="68"/>
      <c r="KNC166" s="68"/>
      <c r="KND166" s="68"/>
      <c r="KNE166" s="68"/>
      <c r="KNF166" s="68"/>
      <c r="KNG166" s="68"/>
      <c r="KNH166" s="68"/>
      <c r="KNI166" s="68"/>
      <c r="KNJ166" s="68"/>
      <c r="KNK166" s="68"/>
      <c r="KNL166" s="68"/>
      <c r="KNM166" s="68"/>
      <c r="KNN166" s="68"/>
      <c r="KNO166" s="68"/>
      <c r="KNP166" s="68"/>
      <c r="KNQ166" s="68"/>
      <c r="KNR166" s="68"/>
      <c r="KNS166" s="68"/>
      <c r="KNT166" s="68"/>
      <c r="KNU166" s="68"/>
      <c r="KNV166" s="68"/>
      <c r="KNW166" s="68"/>
      <c r="KNX166" s="68"/>
      <c r="KNY166" s="68"/>
      <c r="KNZ166" s="68"/>
      <c r="KOA166" s="68"/>
      <c r="KOB166" s="68"/>
      <c r="KOC166" s="68"/>
      <c r="KOD166" s="68"/>
      <c r="KOE166" s="68"/>
      <c r="KOF166" s="68"/>
      <c r="KOG166" s="68"/>
      <c r="KOH166" s="68"/>
      <c r="KOI166" s="68"/>
      <c r="KOJ166" s="68"/>
      <c r="KOK166" s="68"/>
      <c r="KOL166" s="68"/>
      <c r="KOM166" s="68"/>
      <c r="KON166" s="68"/>
      <c r="KOO166" s="68"/>
      <c r="KOP166" s="68"/>
      <c r="KOQ166" s="68"/>
      <c r="KOR166" s="68"/>
      <c r="KOS166" s="68"/>
      <c r="KOT166" s="68"/>
      <c r="KOU166" s="68"/>
      <c r="KOV166" s="68"/>
      <c r="KOW166" s="68"/>
      <c r="KOX166" s="68"/>
      <c r="KOY166" s="68"/>
      <c r="KOZ166" s="68"/>
      <c r="KPA166" s="68"/>
      <c r="KPB166" s="68"/>
      <c r="KPC166" s="68"/>
      <c r="KPD166" s="68"/>
      <c r="KPE166" s="68"/>
      <c r="KPF166" s="68"/>
      <c r="KPG166" s="68"/>
      <c r="KPH166" s="68"/>
      <c r="KPI166" s="68"/>
      <c r="KPJ166" s="68"/>
      <c r="KPK166" s="68"/>
      <c r="KPL166" s="68"/>
      <c r="KPM166" s="68"/>
      <c r="KPN166" s="68"/>
      <c r="KPO166" s="68"/>
      <c r="KPP166" s="68"/>
      <c r="KPQ166" s="68"/>
      <c r="KPR166" s="68"/>
      <c r="KPS166" s="68"/>
      <c r="KPT166" s="68"/>
      <c r="KPU166" s="68"/>
      <c r="KPV166" s="68"/>
      <c r="KPW166" s="68"/>
      <c r="KPX166" s="68"/>
      <c r="KPY166" s="68"/>
      <c r="KPZ166" s="68"/>
      <c r="KQA166" s="68"/>
      <c r="KQB166" s="68"/>
      <c r="KQC166" s="68"/>
      <c r="KQD166" s="68"/>
      <c r="KQE166" s="68"/>
      <c r="KQF166" s="68"/>
      <c r="KQG166" s="68"/>
      <c r="KQH166" s="68"/>
      <c r="KQI166" s="68"/>
      <c r="KQJ166" s="68"/>
      <c r="KQK166" s="68"/>
      <c r="KQL166" s="68"/>
      <c r="KQM166" s="68"/>
      <c r="KQN166" s="68"/>
      <c r="KQO166" s="68"/>
      <c r="KQP166" s="68"/>
      <c r="KQQ166" s="68"/>
      <c r="KQR166" s="68"/>
      <c r="KQS166" s="68"/>
      <c r="KQT166" s="68"/>
      <c r="KQU166" s="68"/>
      <c r="KQV166" s="68"/>
      <c r="KQW166" s="68"/>
      <c r="KQX166" s="68"/>
      <c r="KQY166" s="68"/>
      <c r="KQZ166" s="68"/>
      <c r="KRA166" s="68"/>
      <c r="KRB166" s="68"/>
      <c r="KRC166" s="68"/>
      <c r="KRD166" s="68"/>
      <c r="KRE166" s="68"/>
      <c r="KRF166" s="68"/>
      <c r="KRG166" s="68"/>
      <c r="KRH166" s="68"/>
      <c r="KRI166" s="68"/>
      <c r="KRJ166" s="68"/>
      <c r="KRK166" s="68"/>
      <c r="KRL166" s="68"/>
      <c r="KRM166" s="68"/>
      <c r="KRN166" s="68"/>
      <c r="KRO166" s="68"/>
      <c r="KRP166" s="68"/>
      <c r="KRQ166" s="68"/>
      <c r="KRR166" s="68"/>
      <c r="KRS166" s="68"/>
      <c r="KRT166" s="68"/>
      <c r="KRU166" s="68"/>
      <c r="KRV166" s="68"/>
      <c r="KRW166" s="68"/>
      <c r="KRX166" s="68"/>
      <c r="KRY166" s="68"/>
      <c r="KRZ166" s="68"/>
      <c r="KSA166" s="68"/>
      <c r="KSB166" s="68"/>
      <c r="KSC166" s="68"/>
      <c r="KSD166" s="68"/>
      <c r="KSE166" s="68"/>
      <c r="KSF166" s="68"/>
      <c r="KSG166" s="68"/>
      <c r="KSH166" s="68"/>
      <c r="KSI166" s="68"/>
      <c r="KSJ166" s="68"/>
      <c r="KSK166" s="68"/>
      <c r="KSL166" s="68"/>
      <c r="KSM166" s="68"/>
      <c r="KSN166" s="68"/>
      <c r="KSO166" s="68"/>
      <c r="KSP166" s="68"/>
      <c r="KSQ166" s="68"/>
      <c r="KSR166" s="68"/>
      <c r="KSS166" s="68"/>
      <c r="KST166" s="68"/>
      <c r="KSU166" s="68"/>
      <c r="KSV166" s="68"/>
      <c r="KSW166" s="68"/>
      <c r="KSX166" s="68"/>
      <c r="KSY166" s="68"/>
      <c r="KSZ166" s="68"/>
      <c r="KTA166" s="68"/>
      <c r="KTB166" s="68"/>
      <c r="KTC166" s="68"/>
      <c r="KTD166" s="68"/>
      <c r="KTE166" s="68"/>
      <c r="KTF166" s="68"/>
      <c r="KTG166" s="68"/>
      <c r="KTH166" s="68"/>
      <c r="KTI166" s="68"/>
      <c r="KTJ166" s="68"/>
      <c r="KTK166" s="68"/>
      <c r="KTL166" s="68"/>
      <c r="KTM166" s="68"/>
      <c r="KTN166" s="68"/>
      <c r="KTO166" s="68"/>
      <c r="KTP166" s="68"/>
      <c r="KTQ166" s="68"/>
      <c r="KTR166" s="68"/>
      <c r="KTS166" s="68"/>
      <c r="KTT166" s="68"/>
      <c r="KTU166" s="68"/>
      <c r="KTV166" s="68"/>
      <c r="KTW166" s="68"/>
      <c r="KTX166" s="68"/>
      <c r="KTY166" s="68"/>
      <c r="KTZ166" s="68"/>
      <c r="KUA166" s="68"/>
      <c r="KUB166" s="68"/>
      <c r="KUC166" s="68"/>
      <c r="KUD166" s="68"/>
      <c r="KUE166" s="68"/>
      <c r="KUF166" s="68"/>
      <c r="KUG166" s="68"/>
      <c r="KUH166" s="68"/>
      <c r="KUI166" s="68"/>
      <c r="KUJ166" s="68"/>
      <c r="KUK166" s="68"/>
      <c r="KUL166" s="68"/>
      <c r="KUM166" s="68"/>
      <c r="KUN166" s="68"/>
      <c r="KUO166" s="68"/>
      <c r="KUP166" s="68"/>
      <c r="KUQ166" s="68"/>
      <c r="KUR166" s="68"/>
      <c r="KUS166" s="68"/>
      <c r="KUT166" s="68"/>
      <c r="KUU166" s="68"/>
      <c r="KUV166" s="68"/>
      <c r="KUW166" s="68"/>
      <c r="KUX166" s="68"/>
      <c r="KUY166" s="68"/>
      <c r="KUZ166" s="68"/>
      <c r="KVA166" s="68"/>
      <c r="KVB166" s="68"/>
      <c r="KVC166" s="68"/>
      <c r="KVD166" s="68"/>
      <c r="KVE166" s="68"/>
      <c r="KVF166" s="68"/>
      <c r="KVG166" s="68"/>
      <c r="KVH166" s="68"/>
      <c r="KVI166" s="68"/>
      <c r="KVJ166" s="68"/>
      <c r="KVK166" s="68"/>
      <c r="KVL166" s="68"/>
      <c r="KVM166" s="68"/>
      <c r="KVN166" s="68"/>
      <c r="KVO166" s="68"/>
      <c r="KVP166" s="68"/>
      <c r="KVQ166" s="68"/>
      <c r="KVR166" s="68"/>
      <c r="KVS166" s="68"/>
      <c r="KVT166" s="68"/>
      <c r="KVU166" s="68"/>
      <c r="KVV166" s="68"/>
      <c r="KVW166" s="68"/>
      <c r="KVX166" s="68"/>
      <c r="KVY166" s="68"/>
      <c r="KVZ166" s="68"/>
      <c r="KWA166" s="68"/>
      <c r="KWB166" s="68"/>
      <c r="KWC166" s="68"/>
      <c r="KWD166" s="68"/>
      <c r="KWE166" s="68"/>
      <c r="KWF166" s="68"/>
      <c r="KWG166" s="68"/>
      <c r="KWH166" s="68"/>
      <c r="KWI166" s="68"/>
      <c r="KWJ166" s="68"/>
      <c r="KWK166" s="68"/>
      <c r="KWL166" s="68"/>
      <c r="KWM166" s="68"/>
      <c r="KWN166" s="68"/>
      <c r="KWO166" s="68"/>
      <c r="KWP166" s="68"/>
      <c r="KWQ166" s="68"/>
      <c r="KWR166" s="68"/>
      <c r="KWS166" s="68"/>
      <c r="KWT166" s="68"/>
      <c r="KWU166" s="68"/>
      <c r="KWV166" s="68"/>
      <c r="KWW166" s="68"/>
      <c r="KWX166" s="68"/>
      <c r="KWY166" s="68"/>
      <c r="KWZ166" s="68"/>
      <c r="KXA166" s="68"/>
      <c r="KXB166" s="68"/>
      <c r="KXC166" s="68"/>
      <c r="KXD166" s="68"/>
      <c r="KXE166" s="68"/>
      <c r="KXF166" s="68"/>
      <c r="KXG166" s="68"/>
      <c r="KXH166" s="68"/>
      <c r="KXI166" s="68"/>
      <c r="KXJ166" s="68"/>
      <c r="KXK166" s="68"/>
      <c r="KXL166" s="68"/>
      <c r="KXM166" s="68"/>
      <c r="KXN166" s="68"/>
      <c r="KXO166" s="68"/>
      <c r="KXP166" s="68"/>
      <c r="KXQ166" s="68"/>
      <c r="KXR166" s="68"/>
      <c r="KXS166" s="68"/>
      <c r="KXT166" s="68"/>
      <c r="KXU166" s="68"/>
      <c r="KXV166" s="68"/>
      <c r="KXW166" s="68"/>
      <c r="KXX166" s="68"/>
      <c r="KXY166" s="68"/>
      <c r="KXZ166" s="68"/>
      <c r="KYA166" s="68"/>
      <c r="KYB166" s="68"/>
      <c r="KYC166" s="68"/>
      <c r="KYD166" s="68"/>
      <c r="KYE166" s="68"/>
      <c r="KYF166" s="68"/>
    </row>
    <row r="167" spans="1:8092" s="34" customFormat="1" ht="25.9" customHeight="1" thickBot="1">
      <c r="A167" s="61"/>
      <c r="B167" s="110" t="s">
        <v>214</v>
      </c>
      <c r="C167" s="110"/>
      <c r="D167" s="110"/>
      <c r="E167" s="544" t="str" cm="1">
        <f t="array" ref="E167">_xlfn.IFS( E166&lt;=0.3, "F", E166&lt;=0.44, "E", E166&lt;=0.54, "D", E166&lt;=0.64, "C", E166&lt;=0.74, "B", E166&lt;=1, "A" )</f>
        <v>F</v>
      </c>
      <c r="F167" s="545"/>
      <c r="G167" s="358"/>
      <c r="H167" s="46"/>
      <c r="I167" s="322"/>
      <c r="J167" s="322"/>
      <c r="K167" s="322"/>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c r="IU167" s="68"/>
      <c r="IV167" s="68"/>
      <c r="IW167" s="68"/>
      <c r="IX167" s="68"/>
      <c r="IY167" s="68"/>
      <c r="IZ167" s="68"/>
      <c r="JA167" s="68"/>
      <c r="JB167" s="68"/>
      <c r="JC167" s="68"/>
      <c r="JD167" s="68"/>
      <c r="JE167" s="68"/>
      <c r="JF167" s="68"/>
      <c r="JG167" s="68"/>
      <c r="JH167" s="68"/>
      <c r="JI167" s="68"/>
      <c r="JJ167" s="68"/>
      <c r="JK167" s="68"/>
      <c r="JL167" s="68"/>
      <c r="JM167" s="68"/>
      <c r="JN167" s="68"/>
      <c r="JO167" s="68"/>
      <c r="JP167" s="68"/>
      <c r="JQ167" s="68"/>
      <c r="JR167" s="68"/>
      <c r="JS167" s="68"/>
      <c r="JT167" s="68"/>
      <c r="JU167" s="68"/>
      <c r="JV167" s="68"/>
      <c r="JW167" s="68"/>
      <c r="JX167" s="68"/>
      <c r="JY167" s="68"/>
      <c r="JZ167" s="68"/>
      <c r="KA167" s="68"/>
      <c r="KB167" s="68"/>
      <c r="KC167" s="68"/>
      <c r="KD167" s="68"/>
      <c r="KE167" s="68"/>
      <c r="KF167" s="68"/>
      <c r="KG167" s="68"/>
      <c r="KH167" s="68"/>
      <c r="KI167" s="68"/>
      <c r="KJ167" s="68"/>
      <c r="KK167" s="68"/>
      <c r="KL167" s="68"/>
      <c r="KM167" s="68"/>
      <c r="KN167" s="68"/>
      <c r="KO167" s="68"/>
      <c r="KP167" s="68"/>
      <c r="KQ167" s="68"/>
      <c r="KR167" s="68"/>
      <c r="KS167" s="68"/>
      <c r="KT167" s="68"/>
      <c r="KU167" s="68"/>
      <c r="KV167" s="68"/>
      <c r="KW167" s="68"/>
      <c r="KX167" s="68"/>
      <c r="KY167" s="68"/>
      <c r="KZ167" s="68"/>
      <c r="LA167" s="68"/>
      <c r="LB167" s="68"/>
      <c r="LC167" s="68"/>
      <c r="LD167" s="68"/>
      <c r="LE167" s="68"/>
      <c r="LF167" s="68"/>
      <c r="LG167" s="68"/>
      <c r="LH167" s="68"/>
      <c r="LI167" s="68"/>
      <c r="LJ167" s="68"/>
      <c r="LK167" s="68"/>
      <c r="LL167" s="68"/>
      <c r="LM167" s="68"/>
      <c r="LN167" s="68"/>
      <c r="LO167" s="68"/>
      <c r="LP167" s="68"/>
      <c r="LQ167" s="68"/>
      <c r="LR167" s="68"/>
      <c r="LS167" s="68"/>
      <c r="LT167" s="68"/>
      <c r="LU167" s="68"/>
      <c r="LV167" s="68"/>
      <c r="LW167" s="68"/>
      <c r="LX167" s="68"/>
      <c r="LY167" s="68"/>
      <c r="LZ167" s="68"/>
      <c r="MA167" s="68"/>
      <c r="MB167" s="68"/>
      <c r="MC167" s="68"/>
      <c r="MD167" s="68"/>
      <c r="ME167" s="68"/>
      <c r="MF167" s="68"/>
      <c r="MG167" s="68"/>
      <c r="MH167" s="68"/>
      <c r="MI167" s="68"/>
      <c r="MJ167" s="68"/>
      <c r="MK167" s="68"/>
      <c r="ML167" s="68"/>
      <c r="MM167" s="68"/>
      <c r="MN167" s="68"/>
      <c r="MO167" s="68"/>
      <c r="MP167" s="68"/>
      <c r="MQ167" s="68"/>
      <c r="MR167" s="68"/>
      <c r="MS167" s="68"/>
      <c r="MT167" s="68"/>
      <c r="MU167" s="68"/>
      <c r="MV167" s="68"/>
      <c r="MW167" s="68"/>
      <c r="MX167" s="68"/>
      <c r="MY167" s="68"/>
      <c r="MZ167" s="68"/>
      <c r="NA167" s="68"/>
      <c r="NB167" s="68"/>
      <c r="NC167" s="68"/>
      <c r="ND167" s="68"/>
      <c r="NE167" s="68"/>
      <c r="NF167" s="68"/>
      <c r="NG167" s="68"/>
      <c r="NH167" s="68"/>
      <c r="NI167" s="68"/>
      <c r="NJ167" s="68"/>
      <c r="NK167" s="68"/>
      <c r="NL167" s="68"/>
      <c r="NM167" s="68"/>
      <c r="NN167" s="68"/>
      <c r="NO167" s="68"/>
      <c r="NP167" s="68"/>
      <c r="NQ167" s="68"/>
      <c r="NR167" s="68"/>
      <c r="NS167" s="68"/>
      <c r="NT167" s="68"/>
      <c r="NU167" s="68"/>
      <c r="NV167" s="68"/>
      <c r="NW167" s="68"/>
      <c r="NX167" s="68"/>
      <c r="NY167" s="68"/>
      <c r="NZ167" s="68"/>
      <c r="OA167" s="68"/>
      <c r="OB167" s="68"/>
      <c r="OC167" s="68"/>
      <c r="OD167" s="68"/>
      <c r="OE167" s="68"/>
      <c r="OF167" s="68"/>
      <c r="OG167" s="68"/>
      <c r="OH167" s="68"/>
      <c r="OI167" s="68"/>
      <c r="OJ167" s="68"/>
      <c r="OK167" s="68"/>
      <c r="OL167" s="68"/>
      <c r="OM167" s="68"/>
      <c r="ON167" s="68"/>
      <c r="OO167" s="68"/>
      <c r="OP167" s="68"/>
      <c r="OQ167" s="68"/>
      <c r="OR167" s="68"/>
      <c r="OS167" s="68"/>
      <c r="OT167" s="68"/>
      <c r="OU167" s="68"/>
      <c r="OV167" s="68"/>
      <c r="OW167" s="68"/>
      <c r="OX167" s="68"/>
      <c r="OY167" s="68"/>
      <c r="OZ167" s="68"/>
      <c r="PA167" s="68"/>
      <c r="PB167" s="68"/>
      <c r="PC167" s="68"/>
      <c r="PD167" s="68"/>
      <c r="PE167" s="68"/>
      <c r="PF167" s="68"/>
      <c r="PG167" s="68"/>
      <c r="PH167" s="68"/>
      <c r="PI167" s="68"/>
      <c r="PJ167" s="68"/>
      <c r="PK167" s="68"/>
      <c r="PL167" s="68"/>
      <c r="PM167" s="68"/>
      <c r="PN167" s="68"/>
      <c r="PO167" s="68"/>
      <c r="PP167" s="68"/>
      <c r="PQ167" s="68"/>
      <c r="PR167" s="68"/>
      <c r="PS167" s="68"/>
      <c r="PT167" s="68"/>
      <c r="PU167" s="68"/>
      <c r="PV167" s="68"/>
      <c r="PW167" s="68"/>
      <c r="PX167" s="68"/>
      <c r="PY167" s="68"/>
      <c r="PZ167" s="68"/>
      <c r="QA167" s="68"/>
      <c r="QB167" s="68"/>
      <c r="QC167" s="68"/>
      <c r="QD167" s="68"/>
      <c r="QE167" s="68"/>
      <c r="QF167" s="68"/>
      <c r="QG167" s="68"/>
      <c r="QH167" s="68"/>
      <c r="QI167" s="68"/>
      <c r="QJ167" s="68"/>
      <c r="QK167" s="68"/>
      <c r="QL167" s="68"/>
      <c r="QM167" s="68"/>
      <c r="QN167" s="68"/>
      <c r="QO167" s="68"/>
      <c r="QP167" s="68"/>
      <c r="QQ167" s="68"/>
      <c r="QR167" s="68"/>
      <c r="QS167" s="68"/>
      <c r="QT167" s="68"/>
      <c r="QU167" s="68"/>
      <c r="QV167" s="68"/>
      <c r="QW167" s="68"/>
      <c r="QX167" s="68"/>
      <c r="QY167" s="68"/>
      <c r="QZ167" s="68"/>
      <c r="RA167" s="68"/>
      <c r="RB167" s="68"/>
      <c r="RC167" s="68"/>
      <c r="RD167" s="68"/>
      <c r="RE167" s="68"/>
      <c r="RF167" s="68"/>
      <c r="RG167" s="68"/>
      <c r="RH167" s="68"/>
      <c r="RI167" s="68"/>
      <c r="RJ167" s="68"/>
      <c r="RK167" s="68"/>
      <c r="RL167" s="68"/>
      <c r="RM167" s="68"/>
      <c r="RN167" s="68"/>
      <c r="RO167" s="68"/>
      <c r="RP167" s="68"/>
      <c r="RQ167" s="68"/>
      <c r="RR167" s="68"/>
      <c r="RS167" s="68"/>
      <c r="RT167" s="68"/>
      <c r="RU167" s="68"/>
      <c r="RV167" s="68"/>
      <c r="RW167" s="68"/>
      <c r="RX167" s="68"/>
      <c r="RY167" s="68"/>
      <c r="RZ167" s="68"/>
      <c r="SA167" s="68"/>
      <c r="SB167" s="68"/>
      <c r="SC167" s="68"/>
      <c r="SD167" s="68"/>
      <c r="SE167" s="68"/>
      <c r="SF167" s="68"/>
      <c r="SG167" s="68"/>
      <c r="SH167" s="68"/>
      <c r="SI167" s="68"/>
      <c r="SJ167" s="68"/>
      <c r="SK167" s="68"/>
      <c r="SL167" s="68"/>
      <c r="SM167" s="68"/>
      <c r="SN167" s="68"/>
      <c r="SO167" s="68"/>
      <c r="SP167" s="68"/>
      <c r="SQ167" s="68"/>
      <c r="SR167" s="68"/>
      <c r="SS167" s="68"/>
      <c r="ST167" s="68"/>
      <c r="SU167" s="68"/>
      <c r="SV167" s="68"/>
      <c r="SW167" s="68"/>
      <c r="SX167" s="68"/>
      <c r="SY167" s="68"/>
      <c r="SZ167" s="68"/>
      <c r="TA167" s="68"/>
      <c r="TB167" s="68"/>
      <c r="TC167" s="68"/>
      <c r="TD167" s="68"/>
      <c r="TE167" s="68"/>
      <c r="TF167" s="68"/>
      <c r="TG167" s="68"/>
      <c r="TH167" s="68"/>
      <c r="TI167" s="68"/>
      <c r="TJ167" s="68"/>
      <c r="TK167" s="68"/>
      <c r="TL167" s="68"/>
      <c r="TM167" s="68"/>
      <c r="TN167" s="68"/>
      <c r="TO167" s="68"/>
      <c r="TP167" s="68"/>
      <c r="TQ167" s="68"/>
      <c r="TR167" s="68"/>
      <c r="TS167" s="68"/>
      <c r="TT167" s="68"/>
      <c r="TU167" s="68"/>
      <c r="TV167" s="68"/>
      <c r="TW167" s="68"/>
      <c r="TX167" s="68"/>
      <c r="TY167" s="68"/>
      <c r="TZ167" s="68"/>
      <c r="UA167" s="68"/>
      <c r="UB167" s="68"/>
      <c r="UC167" s="68"/>
      <c r="UD167" s="68"/>
      <c r="UE167" s="68"/>
      <c r="UF167" s="68"/>
      <c r="UG167" s="68"/>
      <c r="UH167" s="68"/>
      <c r="UI167" s="68"/>
      <c r="UJ167" s="68"/>
      <c r="UK167" s="68"/>
      <c r="UL167" s="68"/>
      <c r="UM167" s="68"/>
      <c r="UN167" s="68"/>
      <c r="UO167" s="68"/>
      <c r="UP167" s="68"/>
      <c r="UQ167" s="68"/>
      <c r="UR167" s="68"/>
      <c r="US167" s="68"/>
      <c r="UT167" s="68"/>
      <c r="UU167" s="68"/>
      <c r="UV167" s="68"/>
      <c r="UW167" s="68"/>
      <c r="UX167" s="68"/>
      <c r="UY167" s="68"/>
      <c r="UZ167" s="68"/>
      <c r="VA167" s="68"/>
      <c r="VB167" s="68"/>
      <c r="VC167" s="68"/>
      <c r="VD167" s="68"/>
      <c r="VE167" s="68"/>
      <c r="VF167" s="68"/>
      <c r="VG167" s="68"/>
      <c r="VH167" s="68"/>
      <c r="VI167" s="68"/>
      <c r="VJ167" s="68"/>
      <c r="VK167" s="68"/>
      <c r="VL167" s="68"/>
      <c r="VM167" s="68"/>
      <c r="VN167" s="68"/>
      <c r="VO167" s="68"/>
      <c r="VP167" s="68"/>
      <c r="VQ167" s="68"/>
      <c r="VR167" s="68"/>
      <c r="VS167" s="68"/>
      <c r="VT167" s="68"/>
      <c r="VU167" s="68"/>
      <c r="VV167" s="68"/>
      <c r="VW167" s="68"/>
      <c r="VX167" s="68"/>
      <c r="VY167" s="68"/>
      <c r="VZ167" s="68"/>
      <c r="WA167" s="68"/>
      <c r="WB167" s="68"/>
      <c r="WC167" s="68"/>
      <c r="WD167" s="68"/>
      <c r="WE167" s="68"/>
      <c r="WF167" s="68"/>
      <c r="WG167" s="68"/>
      <c r="WH167" s="68"/>
      <c r="WI167" s="68"/>
      <c r="WJ167" s="68"/>
      <c r="WK167" s="68"/>
      <c r="WL167" s="68"/>
      <c r="WM167" s="68"/>
      <c r="WN167" s="68"/>
      <c r="WO167" s="68"/>
      <c r="WP167" s="68"/>
      <c r="WQ167" s="68"/>
      <c r="WR167" s="68"/>
      <c r="WS167" s="68"/>
      <c r="WT167" s="68"/>
      <c r="WU167" s="68"/>
      <c r="WV167" s="68"/>
      <c r="WW167" s="68"/>
      <c r="WX167" s="68"/>
      <c r="WY167" s="68"/>
      <c r="WZ167" s="68"/>
      <c r="XA167" s="68"/>
      <c r="XB167" s="68"/>
      <c r="XC167" s="68"/>
      <c r="XD167" s="68"/>
      <c r="XE167" s="68"/>
      <c r="XF167" s="68"/>
      <c r="XG167" s="68"/>
      <c r="XH167" s="68"/>
      <c r="XI167" s="68"/>
      <c r="XJ167" s="68"/>
      <c r="XK167" s="68"/>
      <c r="XL167" s="68"/>
      <c r="XM167" s="68"/>
      <c r="XN167" s="68"/>
      <c r="XO167" s="68"/>
      <c r="XP167" s="68"/>
      <c r="XQ167" s="68"/>
      <c r="XR167" s="68"/>
      <c r="XS167" s="68"/>
      <c r="XT167" s="68"/>
      <c r="XU167" s="68"/>
      <c r="XV167" s="68"/>
      <c r="XW167" s="68"/>
      <c r="XX167" s="68"/>
      <c r="XY167" s="68"/>
      <c r="XZ167" s="68"/>
      <c r="YA167" s="68"/>
      <c r="YB167" s="68"/>
      <c r="YC167" s="68"/>
      <c r="YD167" s="68"/>
      <c r="YE167" s="68"/>
      <c r="YF167" s="68"/>
      <c r="YG167" s="68"/>
      <c r="YH167" s="68"/>
      <c r="YI167" s="68"/>
      <c r="YJ167" s="68"/>
      <c r="YK167" s="68"/>
      <c r="YL167" s="68"/>
      <c r="YM167" s="68"/>
      <c r="YN167" s="68"/>
      <c r="YO167" s="68"/>
      <c r="YP167" s="68"/>
      <c r="YQ167" s="68"/>
      <c r="YR167" s="68"/>
      <c r="YS167" s="68"/>
      <c r="YT167" s="68"/>
      <c r="YU167" s="68"/>
      <c r="YV167" s="68"/>
      <c r="YW167" s="68"/>
      <c r="YX167" s="68"/>
      <c r="YY167" s="68"/>
      <c r="YZ167" s="68"/>
      <c r="ZA167" s="68"/>
      <c r="ZB167" s="68"/>
      <c r="ZC167" s="68"/>
      <c r="ZD167" s="68"/>
      <c r="ZE167" s="68"/>
      <c r="ZF167" s="68"/>
      <c r="ZG167" s="68"/>
      <c r="ZH167" s="68"/>
      <c r="ZI167" s="68"/>
      <c r="ZJ167" s="68"/>
      <c r="ZK167" s="68"/>
      <c r="ZL167" s="68"/>
      <c r="ZM167" s="68"/>
      <c r="ZN167" s="68"/>
      <c r="ZO167" s="68"/>
      <c r="ZP167" s="68"/>
      <c r="ZQ167" s="68"/>
      <c r="ZR167" s="68"/>
      <c r="ZS167" s="68"/>
      <c r="ZT167" s="68"/>
      <c r="ZU167" s="68"/>
      <c r="ZV167" s="68"/>
      <c r="ZW167" s="68"/>
      <c r="ZX167" s="68"/>
      <c r="ZY167" s="68"/>
      <c r="ZZ167" s="68"/>
      <c r="AAA167" s="68"/>
      <c r="AAB167" s="68"/>
      <c r="AAC167" s="68"/>
      <c r="AAD167" s="68"/>
      <c r="AAE167" s="68"/>
      <c r="AAF167" s="68"/>
      <c r="AAG167" s="68"/>
      <c r="AAH167" s="68"/>
      <c r="AAI167" s="68"/>
      <c r="AAJ167" s="68"/>
      <c r="AAK167" s="68"/>
      <c r="AAL167" s="68"/>
      <c r="AAM167" s="68"/>
      <c r="AAN167" s="68"/>
      <c r="AAO167" s="68"/>
      <c r="AAP167" s="68"/>
      <c r="AAQ167" s="68"/>
      <c r="AAR167" s="68"/>
      <c r="AAS167" s="68"/>
      <c r="AAT167" s="68"/>
      <c r="AAU167" s="68"/>
      <c r="AAV167" s="68"/>
      <c r="AAW167" s="68"/>
      <c r="AAX167" s="68"/>
      <c r="AAY167" s="68"/>
      <c r="AAZ167" s="68"/>
      <c r="ABA167" s="68"/>
      <c r="ABB167" s="68"/>
      <c r="ABC167" s="68"/>
      <c r="ABD167" s="68"/>
      <c r="ABE167" s="68"/>
      <c r="ABF167" s="68"/>
      <c r="ABG167" s="68"/>
      <c r="ABH167" s="68"/>
      <c r="ABI167" s="68"/>
      <c r="ABJ167" s="68"/>
      <c r="ABK167" s="68"/>
      <c r="ABL167" s="68"/>
      <c r="ABM167" s="68"/>
      <c r="ABN167" s="68"/>
      <c r="ABO167" s="68"/>
      <c r="ABP167" s="68"/>
      <c r="ABQ167" s="68"/>
      <c r="ABR167" s="68"/>
      <c r="ABS167" s="68"/>
      <c r="ABT167" s="68"/>
      <c r="ABU167" s="68"/>
      <c r="ABV167" s="68"/>
      <c r="ABW167" s="68"/>
      <c r="ABX167" s="68"/>
      <c r="ABY167" s="68"/>
      <c r="ABZ167" s="68"/>
      <c r="ACA167" s="68"/>
      <c r="ACB167" s="68"/>
      <c r="ACC167" s="68"/>
      <c r="ACD167" s="68"/>
      <c r="ACE167" s="68"/>
      <c r="ACF167" s="68"/>
      <c r="ACG167" s="68"/>
      <c r="ACH167" s="68"/>
      <c r="ACI167" s="68"/>
      <c r="ACJ167" s="68"/>
      <c r="ACK167" s="68"/>
      <c r="ACL167" s="68"/>
      <c r="ACM167" s="68"/>
      <c r="ACN167" s="68"/>
      <c r="ACO167" s="68"/>
      <c r="ACP167" s="68"/>
      <c r="ACQ167" s="68"/>
      <c r="ACR167" s="68"/>
      <c r="ACS167" s="68"/>
      <c r="ACT167" s="68"/>
      <c r="ACU167" s="68"/>
      <c r="ACV167" s="68"/>
      <c r="ACW167" s="68"/>
      <c r="ACX167" s="68"/>
      <c r="ACY167" s="68"/>
      <c r="ACZ167" s="68"/>
      <c r="ADA167" s="68"/>
      <c r="ADB167" s="68"/>
      <c r="ADC167" s="68"/>
      <c r="ADD167" s="68"/>
      <c r="ADE167" s="68"/>
      <c r="ADF167" s="68"/>
      <c r="ADG167" s="68"/>
      <c r="ADH167" s="68"/>
      <c r="ADI167" s="68"/>
      <c r="ADJ167" s="68"/>
      <c r="ADK167" s="68"/>
      <c r="ADL167" s="68"/>
      <c r="ADM167" s="68"/>
      <c r="ADN167" s="68"/>
      <c r="ADO167" s="68"/>
      <c r="ADP167" s="68"/>
      <c r="ADQ167" s="68"/>
      <c r="ADR167" s="68"/>
      <c r="ADS167" s="68"/>
      <c r="ADT167" s="68"/>
      <c r="ADU167" s="68"/>
      <c r="ADV167" s="68"/>
      <c r="ADW167" s="68"/>
      <c r="ADX167" s="68"/>
      <c r="ADY167" s="68"/>
      <c r="ADZ167" s="68"/>
      <c r="AEA167" s="68"/>
      <c r="AEB167" s="68"/>
      <c r="AEC167" s="68"/>
      <c r="AED167" s="68"/>
      <c r="AEE167" s="68"/>
      <c r="AEF167" s="68"/>
      <c r="AEG167" s="68"/>
      <c r="AEH167" s="68"/>
      <c r="AEI167" s="68"/>
      <c r="AEJ167" s="68"/>
      <c r="AEK167" s="68"/>
      <c r="AEL167" s="68"/>
      <c r="AEM167" s="68"/>
      <c r="AEN167" s="68"/>
      <c r="AEO167" s="68"/>
      <c r="AEP167" s="68"/>
      <c r="AEQ167" s="68"/>
      <c r="AER167" s="68"/>
      <c r="AES167" s="68"/>
      <c r="AET167" s="68"/>
      <c r="AEU167" s="68"/>
      <c r="AEV167" s="68"/>
      <c r="AEW167" s="68"/>
      <c r="AEX167" s="68"/>
      <c r="AEY167" s="68"/>
      <c r="AEZ167" s="68"/>
      <c r="AFA167" s="68"/>
      <c r="AFB167" s="68"/>
      <c r="AFC167" s="68"/>
      <c r="AFD167" s="68"/>
      <c r="AFE167" s="68"/>
      <c r="AFF167" s="68"/>
      <c r="AFG167" s="68"/>
      <c r="AFH167" s="68"/>
      <c r="AFI167" s="68"/>
      <c r="AFJ167" s="68"/>
      <c r="AFK167" s="68"/>
      <c r="AFL167" s="68"/>
      <c r="AFM167" s="68"/>
      <c r="AFN167" s="68"/>
      <c r="AFO167" s="68"/>
      <c r="AFP167" s="68"/>
      <c r="AFQ167" s="68"/>
      <c r="AFR167" s="68"/>
      <c r="AFS167" s="68"/>
      <c r="AFT167" s="68"/>
      <c r="AFU167" s="68"/>
      <c r="AFV167" s="68"/>
      <c r="AFW167" s="68"/>
      <c r="AFX167" s="68"/>
      <c r="AFY167" s="68"/>
      <c r="AFZ167" s="68"/>
      <c r="AGA167" s="68"/>
      <c r="AGB167" s="68"/>
      <c r="AGC167" s="68"/>
      <c r="AGD167" s="68"/>
      <c r="AGE167" s="68"/>
      <c r="AGF167" s="68"/>
      <c r="AGG167" s="68"/>
      <c r="AGH167" s="68"/>
      <c r="AGI167" s="68"/>
      <c r="AGJ167" s="68"/>
      <c r="AGK167" s="68"/>
      <c r="AGL167" s="68"/>
      <c r="AGM167" s="68"/>
      <c r="AGN167" s="68"/>
      <c r="AGO167" s="68"/>
      <c r="AGP167" s="68"/>
      <c r="AGQ167" s="68"/>
      <c r="AGR167" s="68"/>
      <c r="AGS167" s="68"/>
      <c r="AGT167" s="68"/>
      <c r="AGU167" s="68"/>
      <c r="AGV167" s="68"/>
      <c r="AGW167" s="68"/>
      <c r="AGX167" s="68"/>
      <c r="AGY167" s="68"/>
      <c r="AGZ167" s="68"/>
      <c r="AHA167" s="68"/>
      <c r="AHB167" s="68"/>
      <c r="AHC167" s="68"/>
      <c r="AHD167" s="68"/>
      <c r="AHE167" s="68"/>
      <c r="AHF167" s="68"/>
      <c r="AHG167" s="68"/>
      <c r="AHH167" s="68"/>
      <c r="AHI167" s="68"/>
      <c r="AHJ167" s="68"/>
      <c r="AHK167" s="68"/>
      <c r="AHL167" s="68"/>
      <c r="AHM167" s="68"/>
      <c r="AHN167" s="68"/>
      <c r="AHO167" s="68"/>
      <c r="AHP167" s="68"/>
      <c r="AHQ167" s="68"/>
      <c r="AHR167" s="68"/>
      <c r="AHS167" s="68"/>
      <c r="AHT167" s="68"/>
      <c r="AHU167" s="68"/>
      <c r="AHV167" s="68"/>
      <c r="AHW167" s="68"/>
      <c r="AHX167" s="68"/>
      <c r="AHY167" s="68"/>
      <c r="AHZ167" s="68"/>
      <c r="AIA167" s="68"/>
      <c r="AIB167" s="68"/>
      <c r="AIC167" s="68"/>
      <c r="AID167" s="68"/>
      <c r="AIE167" s="68"/>
      <c r="AIF167" s="68"/>
      <c r="AIG167" s="68"/>
      <c r="AIH167" s="68"/>
      <c r="AII167" s="68"/>
      <c r="AIJ167" s="68"/>
      <c r="AIK167" s="68"/>
      <c r="AIL167" s="68"/>
      <c r="AIM167" s="68"/>
      <c r="AIN167" s="68"/>
      <c r="AIO167" s="68"/>
      <c r="AIP167" s="68"/>
      <c r="AIQ167" s="68"/>
      <c r="AIR167" s="68"/>
      <c r="AIS167" s="68"/>
      <c r="AIT167" s="68"/>
      <c r="AIU167" s="68"/>
      <c r="AIV167" s="68"/>
      <c r="AIW167" s="68"/>
      <c r="AIX167" s="68"/>
      <c r="AIY167" s="68"/>
      <c r="AIZ167" s="68"/>
      <c r="AJA167" s="68"/>
      <c r="AJB167" s="68"/>
      <c r="AJC167" s="68"/>
      <c r="AJD167" s="68"/>
      <c r="AJE167" s="68"/>
      <c r="AJF167" s="68"/>
      <c r="AJG167" s="68"/>
      <c r="AJH167" s="68"/>
      <c r="AJI167" s="68"/>
      <c r="AJJ167" s="68"/>
      <c r="AJK167" s="68"/>
      <c r="AJL167" s="68"/>
      <c r="AJM167" s="68"/>
      <c r="AJN167" s="68"/>
      <c r="AJO167" s="68"/>
      <c r="AJP167" s="68"/>
      <c r="AJQ167" s="68"/>
      <c r="AJR167" s="68"/>
      <c r="AJS167" s="68"/>
      <c r="AJT167" s="68"/>
      <c r="AJU167" s="68"/>
      <c r="AJV167" s="68"/>
      <c r="AJW167" s="68"/>
      <c r="AJX167" s="68"/>
      <c r="AJY167" s="68"/>
      <c r="AJZ167" s="68"/>
      <c r="AKA167" s="68"/>
      <c r="AKB167" s="68"/>
      <c r="AKC167" s="68"/>
      <c r="AKD167" s="68"/>
      <c r="AKE167" s="68"/>
      <c r="AKF167" s="68"/>
      <c r="AKG167" s="68"/>
      <c r="AKH167" s="68"/>
      <c r="AKI167" s="68"/>
      <c r="AKJ167" s="68"/>
      <c r="AKK167" s="68"/>
      <c r="AKL167" s="68"/>
      <c r="AKM167" s="68"/>
      <c r="AKN167" s="68"/>
      <c r="AKO167" s="68"/>
      <c r="AKP167" s="68"/>
      <c r="AKQ167" s="68"/>
      <c r="AKR167" s="68"/>
      <c r="AKS167" s="68"/>
      <c r="AKT167" s="68"/>
      <c r="AKU167" s="68"/>
      <c r="AKV167" s="68"/>
      <c r="AKW167" s="68"/>
      <c r="AKX167" s="68"/>
      <c r="AKY167" s="68"/>
      <c r="AKZ167" s="68"/>
      <c r="ALA167" s="68"/>
      <c r="ALB167" s="68"/>
      <c r="ALC167" s="68"/>
      <c r="ALD167" s="68"/>
      <c r="ALE167" s="68"/>
      <c r="ALF167" s="68"/>
      <c r="ALG167" s="68"/>
      <c r="ALH167" s="68"/>
      <c r="ALI167" s="68"/>
      <c r="ALJ167" s="68"/>
      <c r="ALK167" s="68"/>
      <c r="ALL167" s="68"/>
      <c r="ALM167" s="68"/>
      <c r="ALN167" s="68"/>
      <c r="ALO167" s="68"/>
      <c r="ALP167" s="68"/>
      <c r="ALQ167" s="68"/>
      <c r="ALR167" s="68"/>
      <c r="ALS167" s="68"/>
      <c r="ALT167" s="68"/>
      <c r="ALU167" s="68"/>
      <c r="ALV167" s="68"/>
      <c r="ALW167" s="68"/>
      <c r="ALX167" s="68"/>
      <c r="ALY167" s="68"/>
      <c r="ALZ167" s="68"/>
      <c r="AMA167" s="68"/>
      <c r="AMB167" s="68"/>
      <c r="AMC167" s="68"/>
      <c r="AMD167" s="68"/>
      <c r="AME167" s="68"/>
      <c r="AMF167" s="68"/>
      <c r="AMG167" s="68"/>
      <c r="AMH167" s="68"/>
      <c r="AMI167" s="68"/>
      <c r="AMJ167" s="68"/>
      <c r="AMK167" s="68"/>
      <c r="AML167" s="68"/>
      <c r="AMM167" s="68"/>
      <c r="AMN167" s="68"/>
      <c r="AMO167" s="68"/>
      <c r="AMP167" s="68"/>
      <c r="AMQ167" s="68"/>
      <c r="AMR167" s="68"/>
      <c r="AMS167" s="68"/>
      <c r="AMT167" s="68"/>
      <c r="AMU167" s="68"/>
      <c r="AMV167" s="68"/>
      <c r="AMW167" s="68"/>
      <c r="AMX167" s="68"/>
      <c r="AMY167" s="68"/>
      <c r="AMZ167" s="68"/>
      <c r="ANA167" s="68"/>
      <c r="ANB167" s="68"/>
      <c r="ANC167" s="68"/>
      <c r="AND167" s="68"/>
      <c r="ANE167" s="68"/>
      <c r="ANF167" s="68"/>
      <c r="ANG167" s="68"/>
      <c r="ANH167" s="68"/>
      <c r="ANI167" s="68"/>
      <c r="ANJ167" s="68"/>
      <c r="ANK167" s="68"/>
      <c r="ANL167" s="68"/>
      <c r="ANM167" s="68"/>
      <c r="ANN167" s="68"/>
      <c r="ANO167" s="68"/>
      <c r="ANP167" s="68"/>
      <c r="ANQ167" s="68"/>
      <c r="ANR167" s="68"/>
      <c r="ANS167" s="68"/>
      <c r="ANT167" s="68"/>
      <c r="ANU167" s="68"/>
      <c r="ANV167" s="68"/>
      <c r="ANW167" s="68"/>
      <c r="ANX167" s="68"/>
      <c r="ANY167" s="68"/>
      <c r="ANZ167" s="68"/>
      <c r="AOA167" s="68"/>
      <c r="AOB167" s="68"/>
      <c r="AOC167" s="68"/>
      <c r="AOD167" s="68"/>
      <c r="AOE167" s="68"/>
      <c r="AOF167" s="68"/>
      <c r="AOG167" s="68"/>
      <c r="AOH167" s="68"/>
      <c r="AOI167" s="68"/>
      <c r="AOJ167" s="68"/>
      <c r="AOK167" s="68"/>
      <c r="AOL167" s="68"/>
      <c r="AOM167" s="68"/>
      <c r="AON167" s="68"/>
      <c r="AOO167" s="68"/>
      <c r="AOP167" s="68"/>
      <c r="AOQ167" s="68"/>
      <c r="AOR167" s="68"/>
      <c r="AOS167" s="68"/>
      <c r="AOT167" s="68"/>
      <c r="AOU167" s="68"/>
      <c r="AOV167" s="68"/>
      <c r="AOW167" s="68"/>
      <c r="AOX167" s="68"/>
      <c r="AOY167" s="68"/>
      <c r="AOZ167" s="68"/>
      <c r="APA167" s="68"/>
      <c r="APB167" s="68"/>
      <c r="APC167" s="68"/>
      <c r="APD167" s="68"/>
      <c r="APE167" s="68"/>
      <c r="APF167" s="68"/>
      <c r="APG167" s="68"/>
      <c r="APH167" s="68"/>
      <c r="API167" s="68"/>
      <c r="APJ167" s="68"/>
      <c r="APK167" s="68"/>
      <c r="APL167" s="68"/>
      <c r="APM167" s="68"/>
      <c r="APN167" s="68"/>
      <c r="APO167" s="68"/>
      <c r="APP167" s="68"/>
      <c r="APQ167" s="68"/>
      <c r="APR167" s="68"/>
      <c r="APS167" s="68"/>
      <c r="APT167" s="68"/>
      <c r="APU167" s="68"/>
      <c r="APV167" s="68"/>
      <c r="APW167" s="68"/>
      <c r="APX167" s="68"/>
      <c r="APY167" s="68"/>
      <c r="APZ167" s="68"/>
      <c r="AQA167" s="68"/>
      <c r="AQB167" s="68"/>
      <c r="AQC167" s="68"/>
      <c r="AQD167" s="68"/>
      <c r="AQE167" s="68"/>
      <c r="AQF167" s="68"/>
      <c r="AQG167" s="68"/>
      <c r="AQH167" s="68"/>
      <c r="AQI167" s="68"/>
      <c r="AQJ167" s="68"/>
      <c r="AQK167" s="68"/>
      <c r="AQL167" s="68"/>
      <c r="AQM167" s="68"/>
      <c r="AQN167" s="68"/>
      <c r="AQO167" s="68"/>
      <c r="AQP167" s="68"/>
      <c r="AQQ167" s="68"/>
      <c r="AQR167" s="68"/>
      <c r="AQS167" s="68"/>
      <c r="AQT167" s="68"/>
      <c r="AQU167" s="68"/>
      <c r="AQV167" s="68"/>
      <c r="AQW167" s="68"/>
      <c r="AQX167" s="68"/>
      <c r="AQY167" s="68"/>
      <c r="AQZ167" s="68"/>
      <c r="ARA167" s="68"/>
      <c r="ARB167" s="68"/>
      <c r="ARC167" s="68"/>
      <c r="ARD167" s="68"/>
      <c r="ARE167" s="68"/>
      <c r="ARF167" s="68"/>
      <c r="ARG167" s="68"/>
      <c r="ARH167" s="68"/>
      <c r="ARI167" s="68"/>
      <c r="ARJ167" s="68"/>
      <c r="ARK167" s="68"/>
      <c r="ARL167" s="68"/>
      <c r="ARM167" s="68"/>
      <c r="ARN167" s="68"/>
      <c r="ARO167" s="68"/>
      <c r="ARP167" s="68"/>
      <c r="ARQ167" s="68"/>
      <c r="ARR167" s="68"/>
      <c r="ARS167" s="68"/>
      <c r="ART167" s="68"/>
      <c r="ARU167" s="68"/>
      <c r="ARV167" s="68"/>
      <c r="ARW167" s="68"/>
      <c r="ARX167" s="68"/>
      <c r="ARY167" s="68"/>
      <c r="ARZ167" s="68"/>
      <c r="ASA167" s="68"/>
      <c r="ASB167" s="68"/>
      <c r="ASC167" s="68"/>
      <c r="ASD167" s="68"/>
      <c r="ASE167" s="68"/>
      <c r="ASF167" s="68"/>
      <c r="ASG167" s="68"/>
      <c r="ASH167" s="68"/>
      <c r="ASI167" s="68"/>
      <c r="ASJ167" s="68"/>
      <c r="ASK167" s="68"/>
      <c r="ASL167" s="68"/>
      <c r="ASM167" s="68"/>
      <c r="ASN167" s="68"/>
      <c r="ASO167" s="68"/>
      <c r="ASP167" s="68"/>
      <c r="ASQ167" s="68"/>
      <c r="ASR167" s="68"/>
      <c r="ASS167" s="68"/>
      <c r="AST167" s="68"/>
      <c r="ASU167" s="68"/>
      <c r="ASV167" s="68"/>
      <c r="ASW167" s="68"/>
      <c r="ASX167" s="68"/>
      <c r="ASY167" s="68"/>
      <c r="ASZ167" s="68"/>
      <c r="ATA167" s="68"/>
      <c r="ATB167" s="68"/>
      <c r="ATC167" s="68"/>
      <c r="ATD167" s="68"/>
      <c r="ATE167" s="68"/>
      <c r="ATF167" s="68"/>
      <c r="ATG167" s="68"/>
      <c r="ATH167" s="68"/>
      <c r="ATI167" s="68"/>
      <c r="ATJ167" s="68"/>
      <c r="ATK167" s="68"/>
      <c r="ATL167" s="68"/>
      <c r="ATM167" s="68"/>
      <c r="ATN167" s="68"/>
      <c r="ATO167" s="68"/>
      <c r="ATP167" s="68"/>
      <c r="ATQ167" s="68"/>
      <c r="ATR167" s="68"/>
      <c r="ATS167" s="68"/>
      <c r="ATT167" s="68"/>
      <c r="ATU167" s="68"/>
      <c r="ATV167" s="68"/>
      <c r="ATW167" s="68"/>
      <c r="ATX167" s="68"/>
      <c r="ATY167" s="68"/>
      <c r="ATZ167" s="68"/>
      <c r="AUA167" s="68"/>
      <c r="AUB167" s="68"/>
      <c r="AUC167" s="68"/>
      <c r="AUD167" s="68"/>
      <c r="AUE167" s="68"/>
      <c r="AUF167" s="68"/>
      <c r="AUG167" s="68"/>
      <c r="AUH167" s="68"/>
      <c r="AUI167" s="68"/>
      <c r="AUJ167" s="68"/>
      <c r="AUK167" s="68"/>
      <c r="AUL167" s="68"/>
      <c r="AUM167" s="68"/>
      <c r="AUN167" s="68"/>
      <c r="AUO167" s="68"/>
      <c r="AUP167" s="68"/>
      <c r="AUQ167" s="68"/>
      <c r="AUR167" s="68"/>
      <c r="AUS167" s="68"/>
      <c r="AUT167" s="68"/>
      <c r="AUU167" s="68"/>
      <c r="AUV167" s="68"/>
      <c r="AUW167" s="68"/>
      <c r="AUX167" s="68"/>
      <c r="AUY167" s="68"/>
      <c r="AUZ167" s="68"/>
      <c r="AVA167" s="68"/>
      <c r="AVB167" s="68"/>
      <c r="AVC167" s="68"/>
      <c r="AVD167" s="68"/>
      <c r="AVE167" s="68"/>
      <c r="AVF167" s="68"/>
      <c r="AVG167" s="68"/>
      <c r="AVH167" s="68"/>
      <c r="AVI167" s="68"/>
      <c r="AVJ167" s="68"/>
      <c r="AVK167" s="68"/>
      <c r="AVL167" s="68"/>
      <c r="AVM167" s="68"/>
      <c r="AVN167" s="68"/>
      <c r="AVO167" s="68"/>
      <c r="AVP167" s="68"/>
      <c r="AVQ167" s="68"/>
      <c r="AVR167" s="68"/>
      <c r="AVS167" s="68"/>
      <c r="AVT167" s="68"/>
      <c r="AVU167" s="68"/>
      <c r="AVV167" s="68"/>
      <c r="AVW167" s="68"/>
      <c r="AVX167" s="68"/>
      <c r="AVY167" s="68"/>
      <c r="AVZ167" s="68"/>
      <c r="AWA167" s="68"/>
      <c r="AWB167" s="68"/>
      <c r="AWC167" s="68"/>
      <c r="AWD167" s="68"/>
      <c r="AWE167" s="68"/>
      <c r="AWF167" s="68"/>
      <c r="AWG167" s="68"/>
      <c r="AWH167" s="68"/>
      <c r="AWI167" s="68"/>
      <c r="AWJ167" s="68"/>
      <c r="AWK167" s="68"/>
      <c r="AWL167" s="68"/>
      <c r="AWM167" s="68"/>
      <c r="AWN167" s="68"/>
      <c r="AWO167" s="68"/>
      <c r="AWP167" s="68"/>
      <c r="AWQ167" s="68"/>
      <c r="AWR167" s="68"/>
      <c r="AWS167" s="68"/>
      <c r="AWT167" s="68"/>
      <c r="AWU167" s="68"/>
      <c r="AWV167" s="68"/>
      <c r="AWW167" s="68"/>
      <c r="AWX167" s="68"/>
      <c r="AWY167" s="68"/>
      <c r="AWZ167" s="68"/>
      <c r="AXA167" s="68"/>
      <c r="AXB167" s="68"/>
      <c r="AXC167" s="68"/>
      <c r="AXD167" s="68"/>
      <c r="AXE167" s="68"/>
      <c r="AXF167" s="68"/>
      <c r="AXG167" s="68"/>
      <c r="AXH167" s="68"/>
      <c r="AXI167" s="68"/>
      <c r="AXJ167" s="68"/>
      <c r="AXK167" s="68"/>
      <c r="AXL167" s="68"/>
      <c r="AXM167" s="68"/>
      <c r="AXN167" s="68"/>
      <c r="AXO167" s="68"/>
      <c r="AXP167" s="68"/>
      <c r="AXQ167" s="68"/>
      <c r="AXR167" s="68"/>
      <c r="AXS167" s="68"/>
      <c r="AXT167" s="68"/>
      <c r="AXU167" s="68"/>
      <c r="AXV167" s="68"/>
      <c r="AXW167" s="68"/>
      <c r="AXX167" s="68"/>
      <c r="AXY167" s="68"/>
      <c r="AXZ167" s="68"/>
      <c r="AYA167" s="68"/>
      <c r="AYB167" s="68"/>
      <c r="AYC167" s="68"/>
      <c r="AYD167" s="68"/>
      <c r="AYE167" s="68"/>
      <c r="AYF167" s="68"/>
      <c r="AYG167" s="68"/>
      <c r="AYH167" s="68"/>
      <c r="AYI167" s="68"/>
      <c r="AYJ167" s="68"/>
      <c r="AYK167" s="68"/>
      <c r="AYL167" s="68"/>
      <c r="AYM167" s="68"/>
      <c r="AYN167" s="68"/>
      <c r="AYO167" s="68"/>
      <c r="AYP167" s="68"/>
      <c r="AYQ167" s="68"/>
      <c r="AYR167" s="68"/>
      <c r="AYS167" s="68"/>
      <c r="AYT167" s="68"/>
      <c r="AYU167" s="68"/>
      <c r="AYV167" s="68"/>
      <c r="AYW167" s="68"/>
      <c r="AYX167" s="68"/>
      <c r="AYY167" s="68"/>
      <c r="AYZ167" s="68"/>
      <c r="AZA167" s="68"/>
      <c r="AZB167" s="68"/>
      <c r="AZC167" s="68"/>
      <c r="AZD167" s="68"/>
      <c r="AZE167" s="68"/>
      <c r="AZF167" s="68"/>
      <c r="AZG167" s="68"/>
      <c r="AZH167" s="68"/>
      <c r="AZI167" s="68"/>
      <c r="AZJ167" s="68"/>
      <c r="AZK167" s="68"/>
      <c r="AZL167" s="68"/>
      <c r="AZM167" s="68"/>
      <c r="AZN167" s="68"/>
      <c r="AZO167" s="68"/>
      <c r="AZP167" s="68"/>
      <c r="AZQ167" s="68"/>
      <c r="AZR167" s="68"/>
      <c r="AZS167" s="68"/>
      <c r="AZT167" s="68"/>
      <c r="AZU167" s="68"/>
      <c r="AZV167" s="68"/>
      <c r="AZW167" s="68"/>
      <c r="AZX167" s="68"/>
      <c r="AZY167" s="68"/>
      <c r="AZZ167" s="68"/>
      <c r="BAA167" s="68"/>
      <c r="BAB167" s="68"/>
      <c r="BAC167" s="68"/>
      <c r="BAD167" s="68"/>
      <c r="BAE167" s="68"/>
      <c r="BAF167" s="68"/>
      <c r="BAG167" s="68"/>
      <c r="BAH167" s="68"/>
      <c r="BAI167" s="68"/>
      <c r="BAJ167" s="68"/>
      <c r="BAK167" s="68"/>
      <c r="BAL167" s="68"/>
      <c r="BAM167" s="68"/>
      <c r="BAN167" s="68"/>
      <c r="BAO167" s="68"/>
      <c r="BAP167" s="68"/>
      <c r="BAQ167" s="68"/>
      <c r="BAR167" s="68"/>
      <c r="BAS167" s="68"/>
      <c r="BAT167" s="68"/>
      <c r="BAU167" s="68"/>
      <c r="BAV167" s="68"/>
      <c r="BAW167" s="68"/>
      <c r="BAX167" s="68"/>
      <c r="BAY167" s="68"/>
      <c r="BAZ167" s="68"/>
      <c r="BBA167" s="68"/>
      <c r="BBB167" s="68"/>
      <c r="BBC167" s="68"/>
      <c r="BBD167" s="68"/>
      <c r="BBE167" s="68"/>
      <c r="BBF167" s="68"/>
      <c r="BBG167" s="68"/>
      <c r="BBH167" s="68"/>
      <c r="BBI167" s="68"/>
      <c r="BBJ167" s="68"/>
      <c r="BBK167" s="68"/>
      <c r="BBL167" s="68"/>
      <c r="BBM167" s="68"/>
      <c r="BBN167" s="68"/>
      <c r="BBO167" s="68"/>
      <c r="BBP167" s="68"/>
      <c r="BBQ167" s="68"/>
      <c r="BBR167" s="68"/>
      <c r="BBS167" s="68"/>
      <c r="BBT167" s="68"/>
      <c r="BBU167" s="68"/>
      <c r="BBV167" s="68"/>
      <c r="BBW167" s="68"/>
      <c r="BBX167" s="68"/>
      <c r="BBY167" s="68"/>
      <c r="BBZ167" s="68"/>
      <c r="BCA167" s="68"/>
      <c r="BCB167" s="68"/>
      <c r="BCC167" s="68"/>
      <c r="BCD167" s="68"/>
      <c r="BCE167" s="68"/>
      <c r="BCF167" s="68"/>
      <c r="BCG167" s="68"/>
      <c r="BCH167" s="68"/>
      <c r="BCI167" s="68"/>
      <c r="BCJ167" s="68"/>
      <c r="BCK167" s="68"/>
      <c r="BCL167" s="68"/>
      <c r="BCM167" s="68"/>
      <c r="BCN167" s="68"/>
      <c r="BCO167" s="68"/>
      <c r="BCP167" s="68"/>
      <c r="BCQ167" s="68"/>
      <c r="BCR167" s="68"/>
      <c r="BCS167" s="68"/>
      <c r="BCT167" s="68"/>
      <c r="BCU167" s="68"/>
      <c r="BCV167" s="68"/>
      <c r="BCW167" s="68"/>
      <c r="BCX167" s="68"/>
      <c r="BCY167" s="68"/>
      <c r="BCZ167" s="68"/>
      <c r="BDA167" s="68"/>
      <c r="BDB167" s="68"/>
      <c r="BDC167" s="68"/>
      <c r="BDD167" s="68"/>
      <c r="BDE167" s="68"/>
      <c r="BDF167" s="68"/>
      <c r="BDG167" s="68"/>
      <c r="BDH167" s="68"/>
      <c r="BDI167" s="68"/>
      <c r="BDJ167" s="68"/>
      <c r="BDK167" s="68"/>
      <c r="BDL167" s="68"/>
      <c r="BDM167" s="68"/>
      <c r="BDN167" s="68"/>
      <c r="BDO167" s="68"/>
      <c r="BDP167" s="68"/>
      <c r="BDQ167" s="68"/>
      <c r="BDR167" s="68"/>
      <c r="BDS167" s="68"/>
      <c r="BDT167" s="68"/>
      <c r="BDU167" s="68"/>
      <c r="BDV167" s="68"/>
      <c r="BDW167" s="68"/>
      <c r="BDX167" s="68"/>
      <c r="BDY167" s="68"/>
      <c r="BDZ167" s="68"/>
      <c r="BEA167" s="68"/>
      <c r="BEB167" s="68"/>
      <c r="BEC167" s="68"/>
      <c r="BED167" s="68"/>
      <c r="BEE167" s="68"/>
      <c r="BEF167" s="68"/>
      <c r="BEG167" s="68"/>
      <c r="BEH167" s="68"/>
      <c r="BEI167" s="68"/>
      <c r="BEJ167" s="68"/>
      <c r="BEK167" s="68"/>
      <c r="BEL167" s="68"/>
      <c r="BEM167" s="68"/>
      <c r="BEN167" s="68"/>
      <c r="BEO167" s="68"/>
      <c r="BEP167" s="68"/>
      <c r="BEQ167" s="68"/>
      <c r="BER167" s="68"/>
      <c r="BES167" s="68"/>
      <c r="BET167" s="68"/>
      <c r="BEU167" s="68"/>
      <c r="BEV167" s="68"/>
      <c r="BEW167" s="68"/>
      <c r="BEX167" s="68"/>
      <c r="BEY167" s="68"/>
      <c r="BEZ167" s="68"/>
      <c r="BFA167" s="68"/>
      <c r="BFB167" s="68"/>
      <c r="BFC167" s="68"/>
      <c r="BFD167" s="68"/>
      <c r="BFE167" s="68"/>
      <c r="BFF167" s="68"/>
      <c r="BFG167" s="68"/>
      <c r="BFH167" s="68"/>
      <c r="BFI167" s="68"/>
      <c r="BFJ167" s="68"/>
      <c r="BFK167" s="68"/>
      <c r="BFL167" s="68"/>
      <c r="BFM167" s="68"/>
      <c r="BFN167" s="68"/>
      <c r="BFO167" s="68"/>
      <c r="BFP167" s="68"/>
      <c r="BFQ167" s="68"/>
      <c r="BFR167" s="68"/>
      <c r="BFS167" s="68"/>
      <c r="BFT167" s="68"/>
      <c r="BFU167" s="68"/>
      <c r="BFV167" s="68"/>
      <c r="BFW167" s="68"/>
      <c r="BFX167" s="68"/>
      <c r="BFY167" s="68"/>
      <c r="BFZ167" s="68"/>
      <c r="BGA167" s="68"/>
      <c r="BGB167" s="68"/>
      <c r="BGC167" s="68"/>
      <c r="BGD167" s="68"/>
      <c r="BGE167" s="68"/>
      <c r="BGF167" s="68"/>
      <c r="BGG167" s="68"/>
      <c r="BGH167" s="68"/>
      <c r="BGI167" s="68"/>
      <c r="BGJ167" s="68"/>
      <c r="BGK167" s="68"/>
      <c r="BGL167" s="68"/>
      <c r="BGM167" s="68"/>
      <c r="BGN167" s="68"/>
      <c r="BGO167" s="68"/>
      <c r="BGP167" s="68"/>
      <c r="BGQ167" s="68"/>
      <c r="BGR167" s="68"/>
      <c r="BGS167" s="68"/>
      <c r="BGT167" s="68"/>
      <c r="BGU167" s="68"/>
      <c r="BGV167" s="68"/>
      <c r="BGW167" s="68"/>
      <c r="BGX167" s="68"/>
      <c r="BGY167" s="68"/>
      <c r="BGZ167" s="68"/>
      <c r="BHA167" s="68"/>
      <c r="BHB167" s="68"/>
      <c r="BHC167" s="68"/>
      <c r="BHD167" s="68"/>
      <c r="BHE167" s="68"/>
      <c r="BHF167" s="68"/>
      <c r="BHG167" s="68"/>
      <c r="BHH167" s="68"/>
      <c r="BHI167" s="68"/>
      <c r="BHJ167" s="68"/>
      <c r="BHK167" s="68"/>
      <c r="BHL167" s="68"/>
      <c r="BHM167" s="68"/>
      <c r="BHN167" s="68"/>
      <c r="BHO167" s="68"/>
      <c r="BHP167" s="68"/>
      <c r="BHQ167" s="68"/>
      <c r="BHR167" s="68"/>
      <c r="BHS167" s="68"/>
      <c r="BHT167" s="68"/>
      <c r="BHU167" s="68"/>
      <c r="BHV167" s="68"/>
      <c r="BHW167" s="68"/>
      <c r="BHX167" s="68"/>
      <c r="BHY167" s="68"/>
      <c r="BHZ167" s="68"/>
      <c r="BIA167" s="68"/>
      <c r="BIB167" s="68"/>
      <c r="BIC167" s="68"/>
      <c r="BID167" s="68"/>
      <c r="BIE167" s="68"/>
      <c r="BIF167" s="68"/>
      <c r="BIG167" s="68"/>
      <c r="BIH167" s="68"/>
      <c r="BII167" s="68"/>
      <c r="BIJ167" s="68"/>
      <c r="BIK167" s="68"/>
      <c r="BIL167" s="68"/>
      <c r="BIM167" s="68"/>
      <c r="BIN167" s="68"/>
      <c r="BIO167" s="68"/>
      <c r="BIP167" s="68"/>
      <c r="BIQ167" s="68"/>
      <c r="BIR167" s="68"/>
      <c r="BIS167" s="68"/>
      <c r="BIT167" s="68"/>
      <c r="BIU167" s="68"/>
      <c r="BIV167" s="68"/>
      <c r="BIW167" s="68"/>
      <c r="BIX167" s="68"/>
      <c r="BIY167" s="68"/>
      <c r="BIZ167" s="68"/>
      <c r="BJA167" s="68"/>
      <c r="BJB167" s="68"/>
      <c r="BJC167" s="68"/>
      <c r="BJD167" s="68"/>
      <c r="BJE167" s="68"/>
      <c r="BJF167" s="68"/>
      <c r="BJG167" s="68"/>
      <c r="BJH167" s="68"/>
      <c r="BJI167" s="68"/>
      <c r="BJJ167" s="68"/>
      <c r="BJK167" s="68"/>
      <c r="BJL167" s="68"/>
      <c r="BJM167" s="68"/>
      <c r="BJN167" s="68"/>
      <c r="BJO167" s="68"/>
      <c r="BJP167" s="68"/>
      <c r="BJQ167" s="68"/>
      <c r="BJR167" s="68"/>
      <c r="BJS167" s="68"/>
      <c r="BJT167" s="68"/>
      <c r="BJU167" s="68"/>
      <c r="BJV167" s="68"/>
      <c r="BJW167" s="68"/>
      <c r="BJX167" s="68"/>
      <c r="BJY167" s="68"/>
      <c r="BJZ167" s="68"/>
      <c r="BKA167" s="68"/>
      <c r="BKB167" s="68"/>
      <c r="BKC167" s="68"/>
      <c r="BKD167" s="68"/>
      <c r="BKE167" s="68"/>
      <c r="BKF167" s="68"/>
      <c r="BKG167" s="68"/>
      <c r="BKH167" s="68"/>
      <c r="BKI167" s="68"/>
      <c r="BKJ167" s="68"/>
      <c r="BKK167" s="68"/>
      <c r="BKL167" s="68"/>
      <c r="BKM167" s="68"/>
      <c r="BKN167" s="68"/>
      <c r="BKO167" s="68"/>
      <c r="BKP167" s="68"/>
      <c r="BKQ167" s="68"/>
      <c r="BKR167" s="68"/>
      <c r="BKS167" s="68"/>
      <c r="BKT167" s="68"/>
      <c r="BKU167" s="68"/>
      <c r="BKV167" s="68"/>
      <c r="BKW167" s="68"/>
      <c r="BKX167" s="68"/>
      <c r="BKY167" s="68"/>
      <c r="BKZ167" s="68"/>
      <c r="BLA167" s="68"/>
      <c r="BLB167" s="68"/>
      <c r="BLC167" s="68"/>
      <c r="BLD167" s="68"/>
      <c r="BLE167" s="68"/>
      <c r="BLF167" s="68"/>
      <c r="BLG167" s="68"/>
      <c r="BLH167" s="68"/>
      <c r="BLI167" s="68"/>
      <c r="BLJ167" s="68"/>
      <c r="BLK167" s="68"/>
      <c r="BLL167" s="68"/>
      <c r="BLM167" s="68"/>
      <c r="BLN167" s="68"/>
      <c r="BLO167" s="68"/>
      <c r="BLP167" s="68"/>
      <c r="BLQ167" s="68"/>
      <c r="BLR167" s="68"/>
      <c r="BLS167" s="68"/>
      <c r="BLT167" s="68"/>
      <c r="BLU167" s="68"/>
      <c r="BLV167" s="68"/>
      <c r="BLW167" s="68"/>
      <c r="BLX167" s="68"/>
      <c r="BLY167" s="68"/>
      <c r="BLZ167" s="68"/>
      <c r="BMA167" s="68"/>
      <c r="BMB167" s="68"/>
      <c r="BMC167" s="68"/>
      <c r="BMD167" s="68"/>
      <c r="BME167" s="68"/>
      <c r="BMF167" s="68"/>
      <c r="BMG167" s="68"/>
      <c r="BMH167" s="68"/>
      <c r="BMI167" s="68"/>
      <c r="BMJ167" s="68"/>
      <c r="BMK167" s="68"/>
      <c r="BML167" s="68"/>
      <c r="BMM167" s="68"/>
      <c r="BMN167" s="68"/>
      <c r="BMO167" s="68"/>
      <c r="BMP167" s="68"/>
      <c r="BMQ167" s="68"/>
      <c r="BMR167" s="68"/>
      <c r="BMS167" s="68"/>
      <c r="BMT167" s="68"/>
      <c r="BMU167" s="68"/>
      <c r="BMV167" s="68"/>
      <c r="BMW167" s="68"/>
      <c r="BMX167" s="68"/>
      <c r="BMY167" s="68"/>
      <c r="BMZ167" s="68"/>
      <c r="BNA167" s="68"/>
      <c r="BNB167" s="68"/>
      <c r="BNC167" s="68"/>
      <c r="BND167" s="68"/>
      <c r="BNE167" s="68"/>
      <c r="BNF167" s="68"/>
      <c r="BNG167" s="68"/>
      <c r="BNH167" s="68"/>
      <c r="BNI167" s="68"/>
      <c r="BNJ167" s="68"/>
      <c r="BNK167" s="68"/>
      <c r="BNL167" s="68"/>
      <c r="BNM167" s="68"/>
      <c r="BNN167" s="68"/>
      <c r="BNO167" s="68"/>
      <c r="BNP167" s="68"/>
      <c r="BNQ167" s="68"/>
      <c r="BNR167" s="68"/>
      <c r="BNS167" s="68"/>
      <c r="BNT167" s="68"/>
      <c r="BNU167" s="68"/>
      <c r="BNV167" s="68"/>
      <c r="BNW167" s="68"/>
      <c r="BNX167" s="68"/>
      <c r="BNY167" s="68"/>
      <c r="BNZ167" s="68"/>
      <c r="BOA167" s="68"/>
      <c r="BOB167" s="68"/>
      <c r="BOC167" s="68"/>
      <c r="BOD167" s="68"/>
      <c r="BOE167" s="68"/>
      <c r="BOF167" s="68"/>
      <c r="BOG167" s="68"/>
      <c r="BOH167" s="68"/>
      <c r="BOI167" s="68"/>
      <c r="BOJ167" s="68"/>
      <c r="BOK167" s="68"/>
      <c r="BOL167" s="68"/>
      <c r="BOM167" s="68"/>
      <c r="BON167" s="68"/>
      <c r="BOO167" s="68"/>
      <c r="BOP167" s="68"/>
      <c r="BOQ167" s="68"/>
      <c r="BOR167" s="68"/>
      <c r="BOS167" s="68"/>
      <c r="BOT167" s="68"/>
      <c r="BOU167" s="68"/>
      <c r="BOV167" s="68"/>
      <c r="BOW167" s="68"/>
      <c r="BOX167" s="68"/>
      <c r="BOY167" s="68"/>
      <c r="BOZ167" s="68"/>
      <c r="BPA167" s="68"/>
      <c r="BPB167" s="68"/>
      <c r="BPC167" s="68"/>
      <c r="BPD167" s="68"/>
      <c r="BPE167" s="68"/>
      <c r="BPF167" s="68"/>
      <c r="BPG167" s="68"/>
      <c r="BPH167" s="68"/>
      <c r="BPI167" s="68"/>
      <c r="BPJ167" s="68"/>
      <c r="BPK167" s="68"/>
      <c r="BPL167" s="68"/>
      <c r="BPM167" s="68"/>
      <c r="BPN167" s="68"/>
      <c r="BPO167" s="68"/>
      <c r="BPP167" s="68"/>
      <c r="BPQ167" s="68"/>
      <c r="BPR167" s="68"/>
      <c r="BPS167" s="68"/>
      <c r="BPT167" s="68"/>
      <c r="BPU167" s="68"/>
      <c r="BPV167" s="68"/>
      <c r="BPW167" s="68"/>
      <c r="BPX167" s="68"/>
      <c r="BPY167" s="68"/>
      <c r="BPZ167" s="68"/>
      <c r="BQA167" s="68"/>
      <c r="BQB167" s="68"/>
      <c r="BQC167" s="68"/>
      <c r="BQD167" s="68"/>
      <c r="BQE167" s="68"/>
      <c r="BQF167" s="68"/>
      <c r="BQG167" s="68"/>
      <c r="BQH167" s="68"/>
      <c r="BQI167" s="68"/>
      <c r="BQJ167" s="68"/>
      <c r="BQK167" s="68"/>
      <c r="BQL167" s="68"/>
      <c r="BQM167" s="68"/>
      <c r="BQN167" s="68"/>
      <c r="BQO167" s="68"/>
      <c r="BQP167" s="68"/>
      <c r="BQQ167" s="68"/>
      <c r="BQR167" s="68"/>
      <c r="BQS167" s="68"/>
      <c r="BQT167" s="68"/>
      <c r="BQU167" s="68"/>
      <c r="BQV167" s="68"/>
      <c r="BQW167" s="68"/>
      <c r="BQX167" s="68"/>
      <c r="BQY167" s="68"/>
      <c r="BQZ167" s="68"/>
      <c r="BRA167" s="68"/>
      <c r="BRB167" s="68"/>
      <c r="BRC167" s="68"/>
      <c r="BRD167" s="68"/>
      <c r="BRE167" s="68"/>
      <c r="BRF167" s="68"/>
      <c r="BRG167" s="68"/>
      <c r="BRH167" s="68"/>
      <c r="BRI167" s="68"/>
      <c r="BRJ167" s="68"/>
      <c r="BRK167" s="68"/>
      <c r="BRL167" s="68"/>
      <c r="BRM167" s="68"/>
      <c r="BRN167" s="68"/>
      <c r="BRO167" s="68"/>
      <c r="BRP167" s="68"/>
      <c r="BRQ167" s="68"/>
      <c r="BRR167" s="68"/>
      <c r="BRS167" s="68"/>
      <c r="BRT167" s="68"/>
      <c r="BRU167" s="68"/>
      <c r="BRV167" s="68"/>
      <c r="BRW167" s="68"/>
      <c r="BRX167" s="68"/>
      <c r="BRY167" s="68"/>
      <c r="BRZ167" s="68"/>
      <c r="BSA167" s="68"/>
      <c r="BSB167" s="68"/>
      <c r="BSC167" s="68"/>
      <c r="BSD167" s="68"/>
      <c r="BSE167" s="68"/>
      <c r="BSF167" s="68"/>
      <c r="BSG167" s="68"/>
      <c r="BSH167" s="68"/>
      <c r="BSI167" s="68"/>
      <c r="BSJ167" s="68"/>
      <c r="BSK167" s="68"/>
      <c r="BSL167" s="68"/>
      <c r="BSM167" s="68"/>
      <c r="BSN167" s="68"/>
      <c r="BSO167" s="68"/>
      <c r="BSP167" s="68"/>
      <c r="BSQ167" s="68"/>
      <c r="BSR167" s="68"/>
      <c r="BSS167" s="68"/>
      <c r="BST167" s="68"/>
      <c r="BSU167" s="68"/>
      <c r="BSV167" s="68"/>
      <c r="BSW167" s="68"/>
      <c r="BSX167" s="68"/>
      <c r="BSY167" s="68"/>
      <c r="BSZ167" s="68"/>
      <c r="BTA167" s="68"/>
      <c r="BTB167" s="68"/>
      <c r="BTC167" s="68"/>
      <c r="BTD167" s="68"/>
      <c r="BTE167" s="68"/>
      <c r="BTF167" s="68"/>
      <c r="BTG167" s="68"/>
      <c r="BTH167" s="68"/>
      <c r="BTI167" s="68"/>
      <c r="BTJ167" s="68"/>
      <c r="BTK167" s="68"/>
      <c r="BTL167" s="68"/>
      <c r="BTM167" s="68"/>
      <c r="BTN167" s="68"/>
      <c r="BTO167" s="68"/>
      <c r="BTP167" s="68"/>
      <c r="BTQ167" s="68"/>
      <c r="BTR167" s="68"/>
      <c r="BTS167" s="68"/>
      <c r="BTT167" s="68"/>
      <c r="BTU167" s="68"/>
      <c r="BTV167" s="68"/>
      <c r="BTW167" s="68"/>
      <c r="BTX167" s="68"/>
      <c r="BTY167" s="68"/>
      <c r="BTZ167" s="68"/>
      <c r="BUA167" s="68"/>
      <c r="BUB167" s="68"/>
      <c r="BUC167" s="68"/>
      <c r="BUD167" s="68"/>
      <c r="BUE167" s="68"/>
      <c r="BUF167" s="68"/>
      <c r="BUG167" s="68"/>
      <c r="BUH167" s="68"/>
      <c r="BUI167" s="68"/>
      <c r="BUJ167" s="68"/>
      <c r="BUK167" s="68"/>
      <c r="BUL167" s="68"/>
      <c r="BUM167" s="68"/>
      <c r="BUN167" s="68"/>
      <c r="BUO167" s="68"/>
      <c r="BUP167" s="68"/>
      <c r="BUQ167" s="68"/>
      <c r="BUR167" s="68"/>
      <c r="BUS167" s="68"/>
      <c r="BUT167" s="68"/>
      <c r="BUU167" s="68"/>
      <c r="BUV167" s="68"/>
      <c r="BUW167" s="68"/>
      <c r="BUX167" s="68"/>
      <c r="BUY167" s="68"/>
      <c r="BUZ167" s="68"/>
      <c r="BVA167" s="68"/>
      <c r="BVB167" s="68"/>
      <c r="BVC167" s="68"/>
      <c r="BVD167" s="68"/>
      <c r="BVE167" s="68"/>
      <c r="BVF167" s="68"/>
      <c r="BVG167" s="68"/>
      <c r="BVH167" s="68"/>
      <c r="BVI167" s="68"/>
      <c r="BVJ167" s="68"/>
      <c r="BVK167" s="68"/>
      <c r="BVL167" s="68"/>
      <c r="BVM167" s="68"/>
      <c r="BVN167" s="68"/>
      <c r="BVO167" s="68"/>
      <c r="BVP167" s="68"/>
      <c r="BVQ167" s="68"/>
      <c r="BVR167" s="68"/>
      <c r="BVS167" s="68"/>
      <c r="BVT167" s="68"/>
      <c r="BVU167" s="68"/>
      <c r="BVV167" s="68"/>
      <c r="BVW167" s="68"/>
      <c r="BVX167" s="68"/>
      <c r="BVY167" s="68"/>
      <c r="BVZ167" s="68"/>
      <c r="BWA167" s="68"/>
      <c r="BWB167" s="68"/>
      <c r="BWC167" s="68"/>
      <c r="BWD167" s="68"/>
      <c r="BWE167" s="68"/>
      <c r="BWF167" s="68"/>
      <c r="BWG167" s="68"/>
      <c r="BWH167" s="68"/>
      <c r="BWI167" s="68"/>
      <c r="BWJ167" s="68"/>
      <c r="BWK167" s="68"/>
      <c r="BWL167" s="68"/>
      <c r="BWM167" s="68"/>
      <c r="BWN167" s="68"/>
      <c r="BWO167" s="68"/>
      <c r="BWP167" s="68"/>
      <c r="BWQ167" s="68"/>
      <c r="BWR167" s="68"/>
      <c r="BWS167" s="68"/>
      <c r="BWT167" s="68"/>
      <c r="BWU167" s="68"/>
      <c r="BWV167" s="68"/>
      <c r="BWW167" s="68"/>
      <c r="BWX167" s="68"/>
      <c r="BWY167" s="68"/>
      <c r="BWZ167" s="68"/>
      <c r="BXA167" s="68"/>
      <c r="BXB167" s="68"/>
      <c r="BXC167" s="68"/>
      <c r="BXD167" s="68"/>
      <c r="BXE167" s="68"/>
      <c r="BXF167" s="68"/>
      <c r="BXG167" s="68"/>
      <c r="BXH167" s="68"/>
      <c r="BXI167" s="68"/>
      <c r="BXJ167" s="68"/>
      <c r="BXK167" s="68"/>
      <c r="BXL167" s="68"/>
      <c r="BXM167" s="68"/>
      <c r="BXN167" s="68"/>
      <c r="BXO167" s="68"/>
      <c r="BXP167" s="68"/>
      <c r="BXQ167" s="68"/>
      <c r="BXR167" s="68"/>
      <c r="BXS167" s="68"/>
      <c r="BXT167" s="68"/>
      <c r="BXU167" s="68"/>
      <c r="BXV167" s="68"/>
      <c r="BXW167" s="68"/>
      <c r="BXX167" s="68"/>
      <c r="BXY167" s="68"/>
      <c r="BXZ167" s="68"/>
      <c r="BYA167" s="68"/>
      <c r="BYB167" s="68"/>
      <c r="BYC167" s="68"/>
      <c r="BYD167" s="68"/>
      <c r="BYE167" s="68"/>
      <c r="BYF167" s="68"/>
      <c r="BYG167" s="68"/>
      <c r="BYH167" s="68"/>
      <c r="BYI167" s="68"/>
      <c r="BYJ167" s="68"/>
      <c r="BYK167" s="68"/>
      <c r="BYL167" s="68"/>
      <c r="BYM167" s="68"/>
      <c r="BYN167" s="68"/>
      <c r="BYO167" s="68"/>
      <c r="BYP167" s="68"/>
      <c r="BYQ167" s="68"/>
      <c r="BYR167" s="68"/>
      <c r="BYS167" s="68"/>
      <c r="BYT167" s="68"/>
      <c r="BYU167" s="68"/>
      <c r="BYV167" s="68"/>
      <c r="BYW167" s="68"/>
      <c r="BYX167" s="68"/>
      <c r="BYY167" s="68"/>
      <c r="BYZ167" s="68"/>
      <c r="BZA167" s="68"/>
      <c r="BZB167" s="68"/>
      <c r="BZC167" s="68"/>
      <c r="BZD167" s="68"/>
      <c r="BZE167" s="68"/>
      <c r="BZF167" s="68"/>
      <c r="BZG167" s="68"/>
      <c r="BZH167" s="68"/>
      <c r="BZI167" s="68"/>
      <c r="BZJ167" s="68"/>
      <c r="BZK167" s="68"/>
      <c r="BZL167" s="68"/>
      <c r="BZM167" s="68"/>
      <c r="BZN167" s="68"/>
      <c r="BZO167" s="68"/>
      <c r="BZP167" s="68"/>
      <c r="BZQ167" s="68"/>
      <c r="BZR167" s="68"/>
      <c r="BZS167" s="68"/>
      <c r="BZT167" s="68"/>
      <c r="BZU167" s="68"/>
      <c r="BZV167" s="68"/>
      <c r="BZW167" s="68"/>
      <c r="BZX167" s="68"/>
      <c r="BZY167" s="68"/>
      <c r="BZZ167" s="68"/>
      <c r="CAA167" s="68"/>
      <c r="CAB167" s="68"/>
      <c r="CAC167" s="68"/>
      <c r="CAD167" s="68"/>
      <c r="CAE167" s="68"/>
      <c r="CAF167" s="68"/>
      <c r="CAG167" s="68"/>
      <c r="CAH167" s="68"/>
      <c r="CAI167" s="68"/>
      <c r="CAJ167" s="68"/>
      <c r="CAK167" s="68"/>
      <c r="CAL167" s="68"/>
      <c r="CAM167" s="68"/>
      <c r="CAN167" s="68"/>
      <c r="CAO167" s="68"/>
      <c r="CAP167" s="68"/>
      <c r="CAQ167" s="68"/>
      <c r="CAR167" s="68"/>
      <c r="CAS167" s="68"/>
      <c r="CAT167" s="68"/>
      <c r="CAU167" s="68"/>
      <c r="CAV167" s="68"/>
      <c r="CAW167" s="68"/>
      <c r="CAX167" s="68"/>
      <c r="CAY167" s="68"/>
      <c r="CAZ167" s="68"/>
      <c r="CBA167" s="68"/>
      <c r="CBB167" s="68"/>
      <c r="CBC167" s="68"/>
      <c r="CBD167" s="68"/>
      <c r="CBE167" s="68"/>
      <c r="CBF167" s="68"/>
      <c r="CBG167" s="68"/>
      <c r="CBH167" s="68"/>
      <c r="CBI167" s="68"/>
      <c r="CBJ167" s="68"/>
      <c r="CBK167" s="68"/>
      <c r="CBL167" s="68"/>
      <c r="CBM167" s="68"/>
      <c r="CBN167" s="68"/>
      <c r="CBO167" s="68"/>
      <c r="CBP167" s="68"/>
      <c r="CBQ167" s="68"/>
      <c r="CBR167" s="68"/>
      <c r="CBS167" s="68"/>
      <c r="CBT167" s="68"/>
      <c r="CBU167" s="68"/>
      <c r="CBV167" s="68"/>
      <c r="CBW167" s="68"/>
      <c r="CBX167" s="68"/>
      <c r="CBY167" s="68"/>
      <c r="CBZ167" s="68"/>
      <c r="CCA167" s="68"/>
      <c r="CCB167" s="68"/>
      <c r="CCC167" s="68"/>
      <c r="CCD167" s="68"/>
      <c r="CCE167" s="68"/>
      <c r="CCF167" s="68"/>
      <c r="CCG167" s="68"/>
      <c r="CCH167" s="68"/>
      <c r="CCI167" s="68"/>
      <c r="CCJ167" s="68"/>
      <c r="CCK167" s="68"/>
      <c r="CCL167" s="68"/>
      <c r="CCM167" s="68"/>
      <c r="CCN167" s="68"/>
      <c r="CCO167" s="68"/>
      <c r="CCP167" s="68"/>
      <c r="CCQ167" s="68"/>
      <c r="CCR167" s="68"/>
      <c r="CCS167" s="68"/>
      <c r="CCT167" s="68"/>
      <c r="CCU167" s="68"/>
      <c r="CCV167" s="68"/>
      <c r="CCW167" s="68"/>
      <c r="CCX167" s="68"/>
      <c r="CCY167" s="68"/>
      <c r="CCZ167" s="68"/>
      <c r="CDA167" s="68"/>
      <c r="CDB167" s="68"/>
      <c r="CDC167" s="68"/>
      <c r="CDD167" s="68"/>
      <c r="CDE167" s="68"/>
      <c r="CDF167" s="68"/>
      <c r="CDG167" s="68"/>
      <c r="CDH167" s="68"/>
      <c r="CDI167" s="68"/>
      <c r="CDJ167" s="68"/>
      <c r="CDK167" s="68"/>
      <c r="CDL167" s="68"/>
      <c r="CDM167" s="68"/>
      <c r="CDN167" s="68"/>
      <c r="CDO167" s="68"/>
      <c r="CDP167" s="68"/>
      <c r="CDQ167" s="68"/>
      <c r="CDR167" s="68"/>
      <c r="CDS167" s="68"/>
      <c r="CDT167" s="68"/>
      <c r="CDU167" s="68"/>
      <c r="CDV167" s="68"/>
      <c r="CDW167" s="68"/>
      <c r="CDX167" s="68"/>
      <c r="CDY167" s="68"/>
      <c r="CDZ167" s="68"/>
      <c r="CEA167" s="68"/>
      <c r="CEB167" s="68"/>
      <c r="CEC167" s="68"/>
      <c r="CED167" s="68"/>
      <c r="CEE167" s="68"/>
      <c r="CEF167" s="68"/>
      <c r="CEG167" s="68"/>
      <c r="CEH167" s="68"/>
      <c r="CEI167" s="68"/>
      <c r="CEJ167" s="68"/>
      <c r="CEK167" s="68"/>
      <c r="CEL167" s="68"/>
      <c r="CEM167" s="68"/>
      <c r="CEN167" s="68"/>
      <c r="CEO167" s="68"/>
      <c r="CEP167" s="68"/>
      <c r="CEQ167" s="68"/>
      <c r="CER167" s="68"/>
      <c r="CES167" s="68"/>
      <c r="CET167" s="68"/>
      <c r="CEU167" s="68"/>
      <c r="CEV167" s="68"/>
      <c r="CEW167" s="68"/>
      <c r="CEX167" s="68"/>
      <c r="CEY167" s="68"/>
      <c r="CEZ167" s="68"/>
      <c r="CFA167" s="68"/>
      <c r="CFB167" s="68"/>
      <c r="CFC167" s="68"/>
      <c r="CFD167" s="68"/>
      <c r="CFE167" s="68"/>
      <c r="CFF167" s="68"/>
      <c r="CFG167" s="68"/>
      <c r="CFH167" s="68"/>
      <c r="CFI167" s="68"/>
      <c r="CFJ167" s="68"/>
      <c r="CFK167" s="68"/>
      <c r="CFL167" s="68"/>
      <c r="CFM167" s="68"/>
      <c r="CFN167" s="68"/>
      <c r="CFO167" s="68"/>
      <c r="CFP167" s="68"/>
      <c r="CFQ167" s="68"/>
      <c r="CFR167" s="68"/>
      <c r="CFS167" s="68"/>
      <c r="CFT167" s="68"/>
      <c r="CFU167" s="68"/>
      <c r="CFV167" s="68"/>
      <c r="CFW167" s="68"/>
      <c r="CFX167" s="68"/>
      <c r="CFY167" s="68"/>
      <c r="CFZ167" s="68"/>
      <c r="CGA167" s="68"/>
      <c r="CGB167" s="68"/>
      <c r="CGC167" s="68"/>
      <c r="CGD167" s="68"/>
      <c r="CGE167" s="68"/>
      <c r="CGF167" s="68"/>
      <c r="CGG167" s="68"/>
      <c r="CGH167" s="68"/>
      <c r="CGI167" s="68"/>
      <c r="CGJ167" s="68"/>
      <c r="CGK167" s="68"/>
      <c r="CGL167" s="68"/>
      <c r="CGM167" s="68"/>
      <c r="CGN167" s="68"/>
      <c r="CGO167" s="68"/>
      <c r="CGP167" s="68"/>
      <c r="CGQ167" s="68"/>
      <c r="CGR167" s="68"/>
      <c r="CGS167" s="68"/>
      <c r="CGT167" s="68"/>
      <c r="CGU167" s="68"/>
      <c r="CGV167" s="68"/>
      <c r="CGW167" s="68"/>
      <c r="CGX167" s="68"/>
      <c r="CGY167" s="68"/>
      <c r="CGZ167" s="68"/>
      <c r="CHA167" s="68"/>
      <c r="CHB167" s="68"/>
      <c r="CHC167" s="68"/>
      <c r="CHD167" s="68"/>
      <c r="CHE167" s="68"/>
      <c r="CHF167" s="68"/>
      <c r="CHG167" s="68"/>
      <c r="CHH167" s="68"/>
      <c r="CHI167" s="68"/>
      <c r="CHJ167" s="68"/>
      <c r="CHK167" s="68"/>
      <c r="CHL167" s="68"/>
      <c r="CHM167" s="68"/>
      <c r="CHN167" s="68"/>
      <c r="CHO167" s="68"/>
      <c r="CHP167" s="68"/>
      <c r="CHQ167" s="68"/>
      <c r="CHR167" s="68"/>
      <c r="CHS167" s="68"/>
      <c r="CHT167" s="68"/>
      <c r="CHU167" s="68"/>
      <c r="CHV167" s="68"/>
      <c r="CHW167" s="68"/>
      <c r="CHX167" s="68"/>
      <c r="CHY167" s="68"/>
      <c r="CHZ167" s="68"/>
      <c r="CIA167" s="68"/>
      <c r="CIB167" s="68"/>
      <c r="CIC167" s="68"/>
      <c r="CID167" s="68"/>
      <c r="CIE167" s="68"/>
      <c r="CIF167" s="68"/>
      <c r="CIG167" s="68"/>
      <c r="CIH167" s="68"/>
      <c r="CII167" s="68"/>
      <c r="CIJ167" s="68"/>
      <c r="CIK167" s="68"/>
      <c r="CIL167" s="68"/>
      <c r="CIM167" s="68"/>
      <c r="CIN167" s="68"/>
      <c r="CIO167" s="68"/>
      <c r="CIP167" s="68"/>
      <c r="CIQ167" s="68"/>
      <c r="CIR167" s="68"/>
      <c r="CIS167" s="68"/>
      <c r="CIT167" s="68"/>
      <c r="CIU167" s="68"/>
      <c r="CIV167" s="68"/>
      <c r="CIW167" s="68"/>
      <c r="CIX167" s="68"/>
      <c r="CIY167" s="68"/>
      <c r="CIZ167" s="68"/>
      <c r="CJA167" s="68"/>
      <c r="CJB167" s="68"/>
      <c r="CJC167" s="68"/>
      <c r="CJD167" s="68"/>
      <c r="CJE167" s="68"/>
      <c r="CJF167" s="68"/>
      <c r="CJG167" s="68"/>
      <c r="CJH167" s="68"/>
      <c r="CJI167" s="68"/>
      <c r="CJJ167" s="68"/>
      <c r="CJK167" s="68"/>
      <c r="CJL167" s="68"/>
      <c r="CJM167" s="68"/>
      <c r="CJN167" s="68"/>
      <c r="CJO167" s="68"/>
      <c r="CJP167" s="68"/>
      <c r="CJQ167" s="68"/>
      <c r="CJR167" s="68"/>
      <c r="CJS167" s="68"/>
      <c r="CJT167" s="68"/>
      <c r="CJU167" s="68"/>
      <c r="CJV167" s="68"/>
      <c r="CJW167" s="68"/>
      <c r="CJX167" s="68"/>
      <c r="CJY167" s="68"/>
      <c r="CJZ167" s="68"/>
      <c r="CKA167" s="68"/>
      <c r="CKB167" s="68"/>
      <c r="CKC167" s="68"/>
      <c r="CKD167" s="68"/>
      <c r="CKE167" s="68"/>
      <c r="CKF167" s="68"/>
      <c r="CKG167" s="68"/>
      <c r="CKH167" s="68"/>
      <c r="CKI167" s="68"/>
      <c r="CKJ167" s="68"/>
      <c r="CKK167" s="68"/>
      <c r="CKL167" s="68"/>
      <c r="CKM167" s="68"/>
      <c r="CKN167" s="68"/>
      <c r="CKO167" s="68"/>
      <c r="CKP167" s="68"/>
      <c r="CKQ167" s="68"/>
      <c r="CKR167" s="68"/>
      <c r="CKS167" s="68"/>
      <c r="CKT167" s="68"/>
      <c r="CKU167" s="68"/>
      <c r="CKV167" s="68"/>
      <c r="CKW167" s="68"/>
      <c r="CKX167" s="68"/>
      <c r="CKY167" s="68"/>
      <c r="CKZ167" s="68"/>
      <c r="CLA167" s="68"/>
      <c r="CLB167" s="68"/>
      <c r="CLC167" s="68"/>
      <c r="CLD167" s="68"/>
      <c r="CLE167" s="68"/>
      <c r="CLF167" s="68"/>
      <c r="CLG167" s="68"/>
      <c r="CLH167" s="68"/>
      <c r="CLI167" s="68"/>
      <c r="CLJ167" s="68"/>
      <c r="CLK167" s="68"/>
      <c r="CLL167" s="68"/>
      <c r="CLM167" s="68"/>
      <c r="CLN167" s="68"/>
      <c r="CLO167" s="68"/>
      <c r="CLP167" s="68"/>
      <c r="CLQ167" s="68"/>
      <c r="CLR167" s="68"/>
      <c r="CLS167" s="68"/>
      <c r="CLT167" s="68"/>
      <c r="CLU167" s="68"/>
      <c r="CLV167" s="68"/>
      <c r="CLW167" s="68"/>
      <c r="CLX167" s="68"/>
      <c r="CLY167" s="68"/>
      <c r="CLZ167" s="68"/>
      <c r="CMA167" s="68"/>
      <c r="CMB167" s="68"/>
      <c r="CMC167" s="68"/>
      <c r="CMD167" s="68"/>
      <c r="CME167" s="68"/>
      <c r="CMF167" s="68"/>
      <c r="CMG167" s="68"/>
      <c r="CMH167" s="68"/>
      <c r="CMI167" s="68"/>
      <c r="CMJ167" s="68"/>
      <c r="CMK167" s="68"/>
      <c r="CML167" s="68"/>
      <c r="CMM167" s="68"/>
      <c r="CMN167" s="68"/>
      <c r="CMO167" s="68"/>
      <c r="CMP167" s="68"/>
      <c r="CMQ167" s="68"/>
      <c r="CMR167" s="68"/>
      <c r="CMS167" s="68"/>
      <c r="CMT167" s="68"/>
      <c r="CMU167" s="68"/>
      <c r="CMV167" s="68"/>
      <c r="CMW167" s="68"/>
      <c r="CMX167" s="68"/>
      <c r="CMY167" s="68"/>
      <c r="CMZ167" s="68"/>
      <c r="CNA167" s="68"/>
      <c r="CNB167" s="68"/>
      <c r="CNC167" s="68"/>
      <c r="CND167" s="68"/>
      <c r="CNE167" s="68"/>
      <c r="CNF167" s="68"/>
      <c r="CNG167" s="68"/>
      <c r="CNH167" s="68"/>
      <c r="CNI167" s="68"/>
      <c r="CNJ167" s="68"/>
      <c r="CNK167" s="68"/>
      <c r="CNL167" s="68"/>
      <c r="CNM167" s="68"/>
      <c r="CNN167" s="68"/>
      <c r="CNO167" s="68"/>
      <c r="CNP167" s="68"/>
      <c r="CNQ167" s="68"/>
      <c r="CNR167" s="68"/>
      <c r="CNS167" s="68"/>
      <c r="CNT167" s="68"/>
      <c r="CNU167" s="68"/>
      <c r="CNV167" s="68"/>
      <c r="CNW167" s="68"/>
      <c r="CNX167" s="68"/>
      <c r="CNY167" s="68"/>
      <c r="CNZ167" s="68"/>
      <c r="COA167" s="68"/>
      <c r="COB167" s="68"/>
      <c r="COC167" s="68"/>
      <c r="COD167" s="68"/>
      <c r="COE167" s="68"/>
      <c r="COF167" s="68"/>
      <c r="COG167" s="68"/>
      <c r="COH167" s="68"/>
      <c r="COI167" s="68"/>
      <c r="COJ167" s="68"/>
      <c r="COK167" s="68"/>
      <c r="COL167" s="68"/>
      <c r="COM167" s="68"/>
      <c r="CON167" s="68"/>
      <c r="COO167" s="68"/>
      <c r="COP167" s="68"/>
      <c r="COQ167" s="68"/>
      <c r="COR167" s="68"/>
      <c r="COS167" s="68"/>
      <c r="COT167" s="68"/>
      <c r="COU167" s="68"/>
      <c r="COV167" s="68"/>
      <c r="COW167" s="68"/>
      <c r="COX167" s="68"/>
      <c r="COY167" s="68"/>
      <c r="COZ167" s="68"/>
      <c r="CPA167" s="68"/>
      <c r="CPB167" s="68"/>
      <c r="CPC167" s="68"/>
      <c r="CPD167" s="68"/>
      <c r="CPE167" s="68"/>
      <c r="CPF167" s="68"/>
      <c r="CPG167" s="68"/>
      <c r="CPH167" s="68"/>
      <c r="CPI167" s="68"/>
      <c r="CPJ167" s="68"/>
      <c r="CPK167" s="68"/>
      <c r="CPL167" s="68"/>
      <c r="CPM167" s="68"/>
      <c r="CPN167" s="68"/>
      <c r="CPO167" s="68"/>
      <c r="CPP167" s="68"/>
      <c r="CPQ167" s="68"/>
      <c r="CPR167" s="68"/>
      <c r="CPS167" s="68"/>
      <c r="CPT167" s="68"/>
      <c r="CPU167" s="68"/>
      <c r="CPV167" s="68"/>
      <c r="CPW167" s="68"/>
      <c r="CPX167" s="68"/>
      <c r="CPY167" s="68"/>
      <c r="CPZ167" s="68"/>
      <c r="CQA167" s="68"/>
      <c r="CQB167" s="68"/>
      <c r="CQC167" s="68"/>
      <c r="CQD167" s="68"/>
      <c r="CQE167" s="68"/>
      <c r="CQF167" s="68"/>
      <c r="CQG167" s="68"/>
      <c r="CQH167" s="68"/>
      <c r="CQI167" s="68"/>
      <c r="CQJ167" s="68"/>
      <c r="CQK167" s="68"/>
      <c r="CQL167" s="68"/>
      <c r="CQM167" s="68"/>
      <c r="CQN167" s="68"/>
      <c r="CQO167" s="68"/>
      <c r="CQP167" s="68"/>
      <c r="CQQ167" s="68"/>
      <c r="CQR167" s="68"/>
      <c r="CQS167" s="68"/>
      <c r="CQT167" s="68"/>
      <c r="CQU167" s="68"/>
      <c r="CQV167" s="68"/>
      <c r="CQW167" s="68"/>
      <c r="CQX167" s="68"/>
      <c r="CQY167" s="68"/>
      <c r="CQZ167" s="68"/>
      <c r="CRA167" s="68"/>
      <c r="CRB167" s="68"/>
      <c r="CRC167" s="68"/>
      <c r="CRD167" s="68"/>
      <c r="CRE167" s="68"/>
      <c r="CRF167" s="68"/>
      <c r="CRG167" s="68"/>
      <c r="CRH167" s="68"/>
      <c r="CRI167" s="68"/>
      <c r="CRJ167" s="68"/>
      <c r="CRK167" s="68"/>
      <c r="CRL167" s="68"/>
      <c r="CRM167" s="68"/>
      <c r="CRN167" s="68"/>
      <c r="CRO167" s="68"/>
      <c r="CRP167" s="68"/>
      <c r="CRQ167" s="68"/>
      <c r="CRR167" s="68"/>
      <c r="CRS167" s="68"/>
      <c r="CRT167" s="68"/>
      <c r="CRU167" s="68"/>
      <c r="CRV167" s="68"/>
      <c r="CRW167" s="68"/>
      <c r="CRX167" s="68"/>
      <c r="CRY167" s="68"/>
      <c r="CRZ167" s="68"/>
      <c r="CSA167" s="68"/>
      <c r="CSB167" s="68"/>
      <c r="CSC167" s="68"/>
      <c r="CSD167" s="68"/>
      <c r="CSE167" s="68"/>
      <c r="CSF167" s="68"/>
      <c r="CSG167" s="68"/>
      <c r="CSH167" s="68"/>
      <c r="CSI167" s="68"/>
      <c r="CSJ167" s="68"/>
      <c r="CSK167" s="68"/>
      <c r="CSL167" s="68"/>
      <c r="CSM167" s="68"/>
      <c r="CSN167" s="68"/>
      <c r="CSO167" s="68"/>
      <c r="CSP167" s="68"/>
      <c r="CSQ167" s="68"/>
      <c r="CSR167" s="68"/>
      <c r="CSS167" s="68"/>
      <c r="CST167" s="68"/>
      <c r="CSU167" s="68"/>
      <c r="CSV167" s="68"/>
      <c r="CSW167" s="68"/>
      <c r="CSX167" s="68"/>
      <c r="CSY167" s="68"/>
      <c r="CSZ167" s="68"/>
      <c r="CTA167" s="68"/>
      <c r="CTB167" s="68"/>
      <c r="CTC167" s="68"/>
      <c r="CTD167" s="68"/>
      <c r="CTE167" s="68"/>
      <c r="CTF167" s="68"/>
      <c r="CTG167" s="68"/>
      <c r="CTH167" s="68"/>
      <c r="CTI167" s="68"/>
      <c r="CTJ167" s="68"/>
      <c r="CTK167" s="68"/>
      <c r="CTL167" s="68"/>
      <c r="CTM167" s="68"/>
      <c r="CTN167" s="68"/>
      <c r="CTO167" s="68"/>
      <c r="CTP167" s="68"/>
      <c r="CTQ167" s="68"/>
      <c r="CTR167" s="68"/>
      <c r="CTS167" s="68"/>
      <c r="CTT167" s="68"/>
      <c r="CTU167" s="68"/>
      <c r="CTV167" s="68"/>
      <c r="CTW167" s="68"/>
      <c r="CTX167" s="68"/>
      <c r="CTY167" s="68"/>
      <c r="CTZ167" s="68"/>
      <c r="CUA167" s="68"/>
      <c r="CUB167" s="68"/>
      <c r="CUC167" s="68"/>
      <c r="CUD167" s="68"/>
      <c r="CUE167" s="68"/>
      <c r="CUF167" s="68"/>
      <c r="CUG167" s="68"/>
      <c r="CUH167" s="68"/>
      <c r="CUI167" s="68"/>
      <c r="CUJ167" s="68"/>
      <c r="CUK167" s="68"/>
      <c r="CUL167" s="68"/>
      <c r="CUM167" s="68"/>
      <c r="CUN167" s="68"/>
      <c r="CUO167" s="68"/>
      <c r="CUP167" s="68"/>
      <c r="CUQ167" s="68"/>
      <c r="CUR167" s="68"/>
      <c r="CUS167" s="68"/>
      <c r="CUT167" s="68"/>
      <c r="CUU167" s="68"/>
      <c r="CUV167" s="68"/>
      <c r="CUW167" s="68"/>
      <c r="CUX167" s="68"/>
      <c r="CUY167" s="68"/>
      <c r="CUZ167" s="68"/>
      <c r="CVA167" s="68"/>
      <c r="CVB167" s="68"/>
      <c r="CVC167" s="68"/>
      <c r="CVD167" s="68"/>
      <c r="CVE167" s="68"/>
      <c r="CVF167" s="68"/>
      <c r="CVG167" s="68"/>
      <c r="CVH167" s="68"/>
      <c r="CVI167" s="68"/>
      <c r="CVJ167" s="68"/>
      <c r="CVK167" s="68"/>
      <c r="CVL167" s="68"/>
      <c r="CVM167" s="68"/>
      <c r="CVN167" s="68"/>
      <c r="CVO167" s="68"/>
      <c r="CVP167" s="68"/>
      <c r="CVQ167" s="68"/>
      <c r="CVR167" s="68"/>
      <c r="CVS167" s="68"/>
      <c r="CVT167" s="68"/>
      <c r="CVU167" s="68"/>
      <c r="CVV167" s="68"/>
      <c r="CVW167" s="68"/>
      <c r="CVX167" s="68"/>
      <c r="CVY167" s="68"/>
      <c r="CVZ167" s="68"/>
      <c r="CWA167" s="68"/>
      <c r="CWB167" s="68"/>
      <c r="CWC167" s="68"/>
      <c r="CWD167" s="68"/>
      <c r="CWE167" s="68"/>
      <c r="CWF167" s="68"/>
      <c r="CWG167" s="68"/>
      <c r="CWH167" s="68"/>
      <c r="CWI167" s="68"/>
      <c r="CWJ167" s="68"/>
      <c r="CWK167" s="68"/>
      <c r="CWL167" s="68"/>
      <c r="CWM167" s="68"/>
      <c r="CWN167" s="68"/>
      <c r="CWO167" s="68"/>
      <c r="CWP167" s="68"/>
      <c r="CWQ167" s="68"/>
      <c r="CWR167" s="68"/>
      <c r="CWS167" s="68"/>
      <c r="CWT167" s="68"/>
      <c r="CWU167" s="68"/>
      <c r="CWV167" s="68"/>
      <c r="CWW167" s="68"/>
      <c r="CWX167" s="68"/>
      <c r="CWY167" s="68"/>
      <c r="CWZ167" s="68"/>
      <c r="CXA167" s="68"/>
      <c r="CXB167" s="68"/>
      <c r="CXC167" s="68"/>
      <c r="CXD167" s="68"/>
      <c r="CXE167" s="68"/>
      <c r="CXF167" s="68"/>
      <c r="CXG167" s="68"/>
      <c r="CXH167" s="68"/>
      <c r="CXI167" s="68"/>
      <c r="CXJ167" s="68"/>
      <c r="CXK167" s="68"/>
      <c r="CXL167" s="68"/>
      <c r="CXM167" s="68"/>
      <c r="CXN167" s="68"/>
      <c r="CXO167" s="68"/>
      <c r="CXP167" s="68"/>
      <c r="CXQ167" s="68"/>
      <c r="CXR167" s="68"/>
      <c r="CXS167" s="68"/>
      <c r="CXT167" s="68"/>
      <c r="CXU167" s="68"/>
      <c r="CXV167" s="68"/>
      <c r="CXW167" s="68"/>
      <c r="CXX167" s="68"/>
      <c r="CXY167" s="68"/>
      <c r="CXZ167" s="68"/>
      <c r="CYA167" s="68"/>
      <c r="CYB167" s="68"/>
      <c r="CYC167" s="68"/>
      <c r="CYD167" s="68"/>
      <c r="CYE167" s="68"/>
      <c r="CYF167" s="68"/>
      <c r="CYG167" s="68"/>
      <c r="CYH167" s="68"/>
      <c r="CYI167" s="68"/>
      <c r="CYJ167" s="68"/>
      <c r="CYK167" s="68"/>
      <c r="CYL167" s="68"/>
      <c r="CYM167" s="68"/>
      <c r="CYN167" s="68"/>
      <c r="CYO167" s="68"/>
      <c r="CYP167" s="68"/>
      <c r="CYQ167" s="68"/>
      <c r="CYR167" s="68"/>
      <c r="CYS167" s="68"/>
      <c r="CYT167" s="68"/>
      <c r="CYU167" s="68"/>
      <c r="CYV167" s="68"/>
      <c r="CYW167" s="68"/>
      <c r="CYX167" s="68"/>
      <c r="CYY167" s="68"/>
      <c r="CYZ167" s="68"/>
      <c r="CZA167" s="68"/>
      <c r="CZB167" s="68"/>
      <c r="CZC167" s="68"/>
      <c r="CZD167" s="68"/>
      <c r="CZE167" s="68"/>
      <c r="CZF167" s="68"/>
      <c r="CZG167" s="68"/>
      <c r="CZH167" s="68"/>
      <c r="CZI167" s="68"/>
      <c r="CZJ167" s="68"/>
      <c r="CZK167" s="68"/>
      <c r="CZL167" s="68"/>
      <c r="CZM167" s="68"/>
      <c r="CZN167" s="68"/>
      <c r="CZO167" s="68"/>
      <c r="CZP167" s="68"/>
      <c r="CZQ167" s="68"/>
      <c r="CZR167" s="68"/>
      <c r="CZS167" s="68"/>
      <c r="CZT167" s="68"/>
      <c r="CZU167" s="68"/>
      <c r="CZV167" s="68"/>
      <c r="CZW167" s="68"/>
      <c r="CZX167" s="68"/>
      <c r="CZY167" s="68"/>
      <c r="CZZ167" s="68"/>
      <c r="DAA167" s="68"/>
      <c r="DAB167" s="68"/>
      <c r="DAC167" s="68"/>
      <c r="DAD167" s="68"/>
      <c r="DAE167" s="68"/>
      <c r="DAF167" s="68"/>
      <c r="DAG167" s="68"/>
      <c r="DAH167" s="68"/>
      <c r="DAI167" s="68"/>
      <c r="DAJ167" s="68"/>
      <c r="DAK167" s="68"/>
      <c r="DAL167" s="68"/>
      <c r="DAM167" s="68"/>
      <c r="DAN167" s="68"/>
      <c r="DAO167" s="68"/>
      <c r="DAP167" s="68"/>
      <c r="DAQ167" s="68"/>
      <c r="DAR167" s="68"/>
      <c r="DAS167" s="68"/>
      <c r="DAT167" s="68"/>
      <c r="DAU167" s="68"/>
      <c r="DAV167" s="68"/>
      <c r="DAW167" s="68"/>
      <c r="DAX167" s="68"/>
      <c r="DAY167" s="68"/>
      <c r="DAZ167" s="68"/>
      <c r="DBA167" s="68"/>
      <c r="DBB167" s="68"/>
      <c r="DBC167" s="68"/>
      <c r="DBD167" s="68"/>
      <c r="DBE167" s="68"/>
      <c r="DBF167" s="68"/>
      <c r="DBG167" s="68"/>
      <c r="DBH167" s="68"/>
      <c r="DBI167" s="68"/>
      <c r="DBJ167" s="68"/>
      <c r="DBK167" s="68"/>
      <c r="DBL167" s="68"/>
      <c r="DBM167" s="68"/>
      <c r="DBN167" s="68"/>
      <c r="DBO167" s="68"/>
      <c r="DBP167" s="68"/>
      <c r="DBQ167" s="68"/>
      <c r="DBR167" s="68"/>
      <c r="DBS167" s="68"/>
      <c r="DBT167" s="68"/>
      <c r="DBU167" s="68"/>
      <c r="DBV167" s="68"/>
      <c r="DBW167" s="68"/>
      <c r="DBX167" s="68"/>
      <c r="DBY167" s="68"/>
      <c r="DBZ167" s="68"/>
      <c r="DCA167" s="68"/>
      <c r="DCB167" s="68"/>
      <c r="DCC167" s="68"/>
      <c r="DCD167" s="68"/>
      <c r="DCE167" s="68"/>
      <c r="DCF167" s="68"/>
      <c r="DCG167" s="68"/>
      <c r="DCH167" s="68"/>
      <c r="DCI167" s="68"/>
      <c r="DCJ167" s="68"/>
      <c r="DCK167" s="68"/>
      <c r="DCL167" s="68"/>
      <c r="DCM167" s="68"/>
      <c r="DCN167" s="68"/>
      <c r="DCO167" s="68"/>
      <c r="DCP167" s="68"/>
      <c r="DCQ167" s="68"/>
      <c r="DCR167" s="68"/>
      <c r="DCS167" s="68"/>
      <c r="DCT167" s="68"/>
      <c r="DCU167" s="68"/>
      <c r="DCV167" s="68"/>
      <c r="DCW167" s="68"/>
      <c r="DCX167" s="68"/>
      <c r="DCY167" s="68"/>
      <c r="DCZ167" s="68"/>
      <c r="DDA167" s="68"/>
      <c r="DDB167" s="68"/>
      <c r="DDC167" s="68"/>
      <c r="DDD167" s="68"/>
      <c r="DDE167" s="68"/>
      <c r="DDF167" s="68"/>
      <c r="DDG167" s="68"/>
      <c r="DDH167" s="68"/>
      <c r="DDI167" s="68"/>
      <c r="DDJ167" s="68"/>
      <c r="DDK167" s="68"/>
      <c r="DDL167" s="68"/>
      <c r="DDM167" s="68"/>
      <c r="DDN167" s="68"/>
      <c r="DDO167" s="68"/>
      <c r="DDP167" s="68"/>
      <c r="DDQ167" s="68"/>
      <c r="DDR167" s="68"/>
      <c r="DDS167" s="68"/>
      <c r="DDT167" s="68"/>
      <c r="DDU167" s="68"/>
      <c r="DDV167" s="68"/>
      <c r="DDW167" s="68"/>
      <c r="DDX167" s="68"/>
      <c r="DDY167" s="68"/>
      <c r="DDZ167" s="68"/>
      <c r="DEA167" s="68"/>
      <c r="DEB167" s="68"/>
      <c r="DEC167" s="68"/>
      <c r="DED167" s="68"/>
      <c r="DEE167" s="68"/>
      <c r="DEF167" s="68"/>
      <c r="DEG167" s="68"/>
      <c r="DEH167" s="68"/>
      <c r="DEI167" s="68"/>
      <c r="DEJ167" s="68"/>
      <c r="DEK167" s="68"/>
      <c r="DEL167" s="68"/>
      <c r="DEM167" s="68"/>
      <c r="DEN167" s="68"/>
      <c r="DEO167" s="68"/>
      <c r="DEP167" s="68"/>
      <c r="DEQ167" s="68"/>
      <c r="DER167" s="68"/>
      <c r="DES167" s="68"/>
      <c r="DET167" s="68"/>
      <c r="DEU167" s="68"/>
      <c r="DEV167" s="68"/>
      <c r="DEW167" s="68"/>
      <c r="DEX167" s="68"/>
      <c r="DEY167" s="68"/>
      <c r="DEZ167" s="68"/>
      <c r="DFA167" s="68"/>
      <c r="DFB167" s="68"/>
      <c r="DFC167" s="68"/>
      <c r="DFD167" s="68"/>
      <c r="DFE167" s="68"/>
      <c r="DFF167" s="68"/>
      <c r="DFG167" s="68"/>
      <c r="DFH167" s="68"/>
      <c r="DFI167" s="68"/>
      <c r="DFJ167" s="68"/>
      <c r="DFK167" s="68"/>
      <c r="DFL167" s="68"/>
      <c r="DFM167" s="68"/>
      <c r="DFN167" s="68"/>
      <c r="DFO167" s="68"/>
      <c r="DFP167" s="68"/>
      <c r="DFQ167" s="68"/>
      <c r="DFR167" s="68"/>
      <c r="DFS167" s="68"/>
      <c r="DFT167" s="68"/>
      <c r="DFU167" s="68"/>
      <c r="DFV167" s="68"/>
      <c r="DFW167" s="68"/>
      <c r="DFX167" s="68"/>
      <c r="DFY167" s="68"/>
      <c r="DFZ167" s="68"/>
      <c r="DGA167" s="68"/>
      <c r="DGB167" s="68"/>
      <c r="DGC167" s="68"/>
      <c r="DGD167" s="68"/>
      <c r="DGE167" s="68"/>
      <c r="DGF167" s="68"/>
      <c r="DGG167" s="68"/>
      <c r="DGH167" s="68"/>
      <c r="DGI167" s="68"/>
      <c r="DGJ167" s="68"/>
      <c r="DGK167" s="68"/>
      <c r="DGL167" s="68"/>
      <c r="DGM167" s="68"/>
      <c r="DGN167" s="68"/>
      <c r="DGO167" s="68"/>
      <c r="DGP167" s="68"/>
      <c r="DGQ167" s="68"/>
      <c r="DGR167" s="68"/>
      <c r="DGS167" s="68"/>
      <c r="DGT167" s="68"/>
      <c r="DGU167" s="68"/>
      <c r="DGV167" s="68"/>
      <c r="DGW167" s="68"/>
      <c r="DGX167" s="68"/>
      <c r="DGY167" s="68"/>
      <c r="DGZ167" s="68"/>
      <c r="DHA167" s="68"/>
      <c r="DHB167" s="68"/>
      <c r="DHC167" s="68"/>
      <c r="DHD167" s="68"/>
      <c r="DHE167" s="68"/>
      <c r="DHF167" s="68"/>
      <c r="DHG167" s="68"/>
      <c r="DHH167" s="68"/>
      <c r="DHI167" s="68"/>
      <c r="DHJ167" s="68"/>
      <c r="DHK167" s="68"/>
      <c r="DHL167" s="68"/>
      <c r="DHM167" s="68"/>
      <c r="DHN167" s="68"/>
      <c r="DHO167" s="68"/>
      <c r="DHP167" s="68"/>
      <c r="DHQ167" s="68"/>
      <c r="DHR167" s="68"/>
      <c r="DHS167" s="68"/>
      <c r="DHT167" s="68"/>
      <c r="DHU167" s="68"/>
      <c r="DHV167" s="68"/>
      <c r="DHW167" s="68"/>
      <c r="DHX167" s="68"/>
      <c r="DHY167" s="68"/>
      <c r="DHZ167" s="68"/>
      <c r="DIA167" s="68"/>
      <c r="DIB167" s="68"/>
      <c r="DIC167" s="68"/>
      <c r="DID167" s="68"/>
      <c r="DIE167" s="68"/>
      <c r="DIF167" s="68"/>
      <c r="DIG167" s="68"/>
      <c r="DIH167" s="68"/>
      <c r="DII167" s="68"/>
      <c r="DIJ167" s="68"/>
      <c r="DIK167" s="68"/>
      <c r="DIL167" s="68"/>
      <c r="DIM167" s="68"/>
      <c r="DIN167" s="68"/>
      <c r="DIO167" s="68"/>
      <c r="DIP167" s="68"/>
      <c r="DIQ167" s="68"/>
      <c r="DIR167" s="68"/>
      <c r="DIS167" s="68"/>
      <c r="DIT167" s="68"/>
      <c r="DIU167" s="68"/>
      <c r="DIV167" s="68"/>
      <c r="DIW167" s="68"/>
      <c r="DIX167" s="68"/>
      <c r="DIY167" s="68"/>
      <c r="DIZ167" s="68"/>
      <c r="DJA167" s="68"/>
      <c r="DJB167" s="68"/>
      <c r="DJC167" s="68"/>
      <c r="DJD167" s="68"/>
      <c r="DJE167" s="68"/>
      <c r="DJF167" s="68"/>
      <c r="DJG167" s="68"/>
      <c r="DJH167" s="68"/>
      <c r="DJI167" s="68"/>
      <c r="DJJ167" s="68"/>
      <c r="DJK167" s="68"/>
      <c r="DJL167" s="68"/>
      <c r="DJM167" s="68"/>
      <c r="DJN167" s="68"/>
      <c r="DJO167" s="68"/>
      <c r="DJP167" s="68"/>
      <c r="DJQ167" s="68"/>
      <c r="DJR167" s="68"/>
      <c r="DJS167" s="68"/>
      <c r="DJT167" s="68"/>
      <c r="DJU167" s="68"/>
      <c r="DJV167" s="68"/>
      <c r="DJW167" s="68"/>
      <c r="DJX167" s="68"/>
      <c r="DJY167" s="68"/>
      <c r="DJZ167" s="68"/>
      <c r="DKA167" s="68"/>
      <c r="DKB167" s="68"/>
      <c r="DKC167" s="68"/>
      <c r="DKD167" s="68"/>
      <c r="DKE167" s="68"/>
      <c r="DKF167" s="68"/>
      <c r="DKG167" s="68"/>
      <c r="DKH167" s="68"/>
      <c r="DKI167" s="68"/>
      <c r="DKJ167" s="68"/>
      <c r="DKK167" s="68"/>
      <c r="DKL167" s="68"/>
      <c r="DKM167" s="68"/>
      <c r="DKN167" s="68"/>
      <c r="DKO167" s="68"/>
      <c r="DKP167" s="68"/>
      <c r="DKQ167" s="68"/>
      <c r="DKR167" s="68"/>
      <c r="DKS167" s="68"/>
      <c r="DKT167" s="68"/>
      <c r="DKU167" s="68"/>
      <c r="DKV167" s="68"/>
      <c r="DKW167" s="68"/>
      <c r="DKX167" s="68"/>
      <c r="DKY167" s="68"/>
      <c r="DKZ167" s="68"/>
      <c r="DLA167" s="68"/>
      <c r="DLB167" s="68"/>
      <c r="DLC167" s="68"/>
      <c r="DLD167" s="68"/>
      <c r="DLE167" s="68"/>
      <c r="DLF167" s="68"/>
      <c r="DLG167" s="68"/>
      <c r="DLH167" s="68"/>
      <c r="DLI167" s="68"/>
      <c r="DLJ167" s="68"/>
      <c r="DLK167" s="68"/>
      <c r="DLL167" s="68"/>
      <c r="DLM167" s="68"/>
      <c r="DLN167" s="68"/>
      <c r="DLO167" s="68"/>
      <c r="DLP167" s="68"/>
      <c r="DLQ167" s="68"/>
      <c r="DLR167" s="68"/>
      <c r="DLS167" s="68"/>
      <c r="DLT167" s="68"/>
      <c r="DLU167" s="68"/>
      <c r="DLV167" s="68"/>
      <c r="DLW167" s="68"/>
      <c r="DLX167" s="68"/>
      <c r="DLY167" s="68"/>
      <c r="DLZ167" s="68"/>
      <c r="DMA167" s="68"/>
      <c r="DMB167" s="68"/>
      <c r="DMC167" s="68"/>
      <c r="DMD167" s="68"/>
      <c r="DME167" s="68"/>
      <c r="DMF167" s="68"/>
      <c r="DMG167" s="68"/>
      <c r="DMH167" s="68"/>
      <c r="DMI167" s="68"/>
      <c r="DMJ167" s="68"/>
      <c r="DMK167" s="68"/>
      <c r="DML167" s="68"/>
      <c r="DMM167" s="68"/>
      <c r="DMN167" s="68"/>
      <c r="DMO167" s="68"/>
      <c r="DMP167" s="68"/>
      <c r="DMQ167" s="68"/>
      <c r="DMR167" s="68"/>
      <c r="DMS167" s="68"/>
      <c r="DMT167" s="68"/>
      <c r="DMU167" s="68"/>
      <c r="DMV167" s="68"/>
      <c r="DMW167" s="68"/>
      <c r="DMX167" s="68"/>
      <c r="DMY167" s="68"/>
      <c r="DMZ167" s="68"/>
      <c r="DNA167" s="68"/>
      <c r="DNB167" s="68"/>
      <c r="DNC167" s="68"/>
      <c r="DND167" s="68"/>
      <c r="DNE167" s="68"/>
      <c r="DNF167" s="68"/>
      <c r="DNG167" s="68"/>
      <c r="DNH167" s="68"/>
      <c r="DNI167" s="68"/>
      <c r="DNJ167" s="68"/>
      <c r="DNK167" s="68"/>
      <c r="DNL167" s="68"/>
      <c r="DNM167" s="68"/>
      <c r="DNN167" s="68"/>
      <c r="DNO167" s="68"/>
      <c r="DNP167" s="68"/>
      <c r="DNQ167" s="68"/>
      <c r="DNR167" s="68"/>
      <c r="DNS167" s="68"/>
      <c r="DNT167" s="68"/>
      <c r="DNU167" s="68"/>
      <c r="DNV167" s="68"/>
      <c r="DNW167" s="68"/>
      <c r="DNX167" s="68"/>
      <c r="DNY167" s="68"/>
      <c r="DNZ167" s="68"/>
      <c r="DOA167" s="68"/>
      <c r="DOB167" s="68"/>
      <c r="DOC167" s="68"/>
      <c r="DOD167" s="68"/>
      <c r="DOE167" s="68"/>
      <c r="DOF167" s="68"/>
      <c r="DOG167" s="68"/>
      <c r="DOH167" s="68"/>
      <c r="DOI167" s="68"/>
      <c r="DOJ167" s="68"/>
      <c r="DOK167" s="68"/>
      <c r="DOL167" s="68"/>
      <c r="DOM167" s="68"/>
      <c r="DON167" s="68"/>
      <c r="DOO167" s="68"/>
      <c r="DOP167" s="68"/>
      <c r="DOQ167" s="68"/>
      <c r="DOR167" s="68"/>
      <c r="DOS167" s="68"/>
      <c r="DOT167" s="68"/>
      <c r="DOU167" s="68"/>
      <c r="DOV167" s="68"/>
      <c r="DOW167" s="68"/>
      <c r="DOX167" s="68"/>
      <c r="DOY167" s="68"/>
      <c r="DOZ167" s="68"/>
      <c r="DPA167" s="68"/>
      <c r="DPB167" s="68"/>
      <c r="DPC167" s="68"/>
      <c r="DPD167" s="68"/>
      <c r="DPE167" s="68"/>
      <c r="DPF167" s="68"/>
      <c r="DPG167" s="68"/>
      <c r="DPH167" s="68"/>
      <c r="DPI167" s="68"/>
      <c r="DPJ167" s="68"/>
      <c r="DPK167" s="68"/>
      <c r="DPL167" s="68"/>
      <c r="DPM167" s="68"/>
      <c r="DPN167" s="68"/>
      <c r="DPO167" s="68"/>
      <c r="DPP167" s="68"/>
      <c r="DPQ167" s="68"/>
      <c r="DPR167" s="68"/>
      <c r="DPS167" s="68"/>
      <c r="DPT167" s="68"/>
      <c r="DPU167" s="68"/>
      <c r="DPV167" s="68"/>
      <c r="DPW167" s="68"/>
      <c r="DPX167" s="68"/>
      <c r="DPY167" s="68"/>
      <c r="DPZ167" s="68"/>
      <c r="DQA167" s="68"/>
      <c r="DQB167" s="68"/>
      <c r="DQC167" s="68"/>
      <c r="DQD167" s="68"/>
      <c r="DQE167" s="68"/>
      <c r="DQF167" s="68"/>
      <c r="DQG167" s="68"/>
      <c r="DQH167" s="68"/>
      <c r="DQI167" s="68"/>
      <c r="DQJ167" s="68"/>
      <c r="DQK167" s="68"/>
      <c r="DQL167" s="68"/>
      <c r="DQM167" s="68"/>
      <c r="DQN167" s="68"/>
      <c r="DQO167" s="68"/>
      <c r="DQP167" s="68"/>
      <c r="DQQ167" s="68"/>
      <c r="DQR167" s="68"/>
      <c r="DQS167" s="68"/>
      <c r="DQT167" s="68"/>
      <c r="DQU167" s="68"/>
      <c r="DQV167" s="68"/>
      <c r="DQW167" s="68"/>
      <c r="DQX167" s="68"/>
      <c r="DQY167" s="68"/>
      <c r="DQZ167" s="68"/>
      <c r="DRA167" s="68"/>
      <c r="DRB167" s="68"/>
      <c r="DRC167" s="68"/>
      <c r="DRD167" s="68"/>
      <c r="DRE167" s="68"/>
      <c r="DRF167" s="68"/>
      <c r="DRG167" s="68"/>
      <c r="DRH167" s="68"/>
      <c r="DRI167" s="68"/>
      <c r="DRJ167" s="68"/>
      <c r="DRK167" s="68"/>
      <c r="DRL167" s="68"/>
      <c r="DRM167" s="68"/>
      <c r="DRN167" s="68"/>
      <c r="DRO167" s="68"/>
      <c r="DRP167" s="68"/>
      <c r="DRQ167" s="68"/>
      <c r="DRR167" s="68"/>
      <c r="DRS167" s="68"/>
      <c r="DRT167" s="68"/>
      <c r="DRU167" s="68"/>
      <c r="DRV167" s="68"/>
      <c r="DRW167" s="68"/>
      <c r="DRX167" s="68"/>
      <c r="DRY167" s="68"/>
      <c r="DRZ167" s="68"/>
      <c r="DSA167" s="68"/>
      <c r="DSB167" s="68"/>
      <c r="DSC167" s="68"/>
      <c r="DSD167" s="68"/>
      <c r="DSE167" s="68"/>
      <c r="DSF167" s="68"/>
      <c r="DSG167" s="68"/>
      <c r="DSH167" s="68"/>
      <c r="DSI167" s="68"/>
      <c r="DSJ167" s="68"/>
      <c r="DSK167" s="68"/>
      <c r="DSL167" s="68"/>
      <c r="DSM167" s="68"/>
      <c r="DSN167" s="68"/>
      <c r="DSO167" s="68"/>
      <c r="DSP167" s="68"/>
      <c r="DSQ167" s="68"/>
      <c r="DSR167" s="68"/>
      <c r="DSS167" s="68"/>
      <c r="DST167" s="68"/>
      <c r="DSU167" s="68"/>
      <c r="DSV167" s="68"/>
      <c r="DSW167" s="68"/>
      <c r="DSX167" s="68"/>
      <c r="DSY167" s="68"/>
      <c r="DSZ167" s="68"/>
      <c r="DTA167" s="68"/>
      <c r="DTB167" s="68"/>
      <c r="DTC167" s="68"/>
      <c r="DTD167" s="68"/>
      <c r="DTE167" s="68"/>
      <c r="DTF167" s="68"/>
      <c r="DTG167" s="68"/>
      <c r="DTH167" s="68"/>
      <c r="DTI167" s="68"/>
      <c r="DTJ167" s="68"/>
      <c r="DTK167" s="68"/>
      <c r="DTL167" s="68"/>
      <c r="DTM167" s="68"/>
      <c r="DTN167" s="68"/>
      <c r="DTO167" s="68"/>
      <c r="DTP167" s="68"/>
      <c r="DTQ167" s="68"/>
      <c r="DTR167" s="68"/>
      <c r="DTS167" s="68"/>
      <c r="DTT167" s="68"/>
      <c r="DTU167" s="68"/>
      <c r="DTV167" s="68"/>
      <c r="DTW167" s="68"/>
      <c r="DTX167" s="68"/>
      <c r="DTY167" s="68"/>
      <c r="DTZ167" s="68"/>
      <c r="DUA167" s="68"/>
      <c r="DUB167" s="68"/>
      <c r="DUC167" s="68"/>
      <c r="DUD167" s="68"/>
      <c r="DUE167" s="68"/>
      <c r="DUF167" s="68"/>
      <c r="DUG167" s="68"/>
      <c r="DUH167" s="68"/>
      <c r="DUI167" s="68"/>
      <c r="DUJ167" s="68"/>
      <c r="DUK167" s="68"/>
      <c r="DUL167" s="68"/>
      <c r="DUM167" s="68"/>
      <c r="DUN167" s="68"/>
      <c r="DUO167" s="68"/>
      <c r="DUP167" s="68"/>
      <c r="DUQ167" s="68"/>
      <c r="DUR167" s="68"/>
      <c r="DUS167" s="68"/>
      <c r="DUT167" s="68"/>
      <c r="DUU167" s="68"/>
      <c r="DUV167" s="68"/>
      <c r="DUW167" s="68"/>
      <c r="DUX167" s="68"/>
      <c r="DUY167" s="68"/>
      <c r="DUZ167" s="68"/>
      <c r="DVA167" s="68"/>
      <c r="DVB167" s="68"/>
      <c r="DVC167" s="68"/>
      <c r="DVD167" s="68"/>
      <c r="DVE167" s="68"/>
      <c r="DVF167" s="68"/>
      <c r="DVG167" s="68"/>
      <c r="DVH167" s="68"/>
      <c r="DVI167" s="68"/>
      <c r="DVJ167" s="68"/>
      <c r="DVK167" s="68"/>
      <c r="DVL167" s="68"/>
      <c r="DVM167" s="68"/>
      <c r="DVN167" s="68"/>
      <c r="DVO167" s="68"/>
      <c r="DVP167" s="68"/>
      <c r="DVQ167" s="68"/>
      <c r="DVR167" s="68"/>
      <c r="DVS167" s="68"/>
      <c r="DVT167" s="68"/>
      <c r="DVU167" s="68"/>
      <c r="DVV167" s="68"/>
      <c r="DVW167" s="68"/>
      <c r="DVX167" s="68"/>
      <c r="DVY167" s="68"/>
      <c r="DVZ167" s="68"/>
      <c r="DWA167" s="68"/>
      <c r="DWB167" s="68"/>
      <c r="DWC167" s="68"/>
      <c r="DWD167" s="68"/>
      <c r="DWE167" s="68"/>
      <c r="DWF167" s="68"/>
      <c r="DWG167" s="68"/>
      <c r="DWH167" s="68"/>
      <c r="DWI167" s="68"/>
      <c r="DWJ167" s="68"/>
      <c r="DWK167" s="68"/>
      <c r="DWL167" s="68"/>
      <c r="DWM167" s="68"/>
      <c r="DWN167" s="68"/>
      <c r="DWO167" s="68"/>
      <c r="DWP167" s="68"/>
      <c r="DWQ167" s="68"/>
      <c r="DWR167" s="68"/>
      <c r="DWS167" s="68"/>
      <c r="DWT167" s="68"/>
      <c r="DWU167" s="68"/>
      <c r="DWV167" s="68"/>
      <c r="DWW167" s="68"/>
      <c r="DWX167" s="68"/>
      <c r="DWY167" s="68"/>
      <c r="DWZ167" s="68"/>
      <c r="DXA167" s="68"/>
      <c r="DXB167" s="68"/>
      <c r="DXC167" s="68"/>
      <c r="DXD167" s="68"/>
      <c r="DXE167" s="68"/>
      <c r="DXF167" s="68"/>
      <c r="DXG167" s="68"/>
      <c r="DXH167" s="68"/>
      <c r="DXI167" s="68"/>
      <c r="DXJ167" s="68"/>
      <c r="DXK167" s="68"/>
      <c r="DXL167" s="68"/>
      <c r="DXM167" s="68"/>
      <c r="DXN167" s="68"/>
      <c r="DXO167" s="68"/>
      <c r="DXP167" s="68"/>
      <c r="DXQ167" s="68"/>
      <c r="DXR167" s="68"/>
      <c r="DXS167" s="68"/>
      <c r="DXT167" s="68"/>
      <c r="DXU167" s="68"/>
      <c r="DXV167" s="68"/>
      <c r="DXW167" s="68"/>
      <c r="DXX167" s="68"/>
      <c r="DXY167" s="68"/>
      <c r="DXZ167" s="68"/>
      <c r="DYA167" s="68"/>
      <c r="DYB167" s="68"/>
      <c r="DYC167" s="68"/>
      <c r="DYD167" s="68"/>
      <c r="DYE167" s="68"/>
      <c r="DYF167" s="68"/>
      <c r="DYG167" s="68"/>
      <c r="DYH167" s="68"/>
      <c r="DYI167" s="68"/>
      <c r="DYJ167" s="68"/>
      <c r="DYK167" s="68"/>
      <c r="DYL167" s="68"/>
      <c r="DYM167" s="68"/>
      <c r="DYN167" s="68"/>
      <c r="DYO167" s="68"/>
      <c r="DYP167" s="68"/>
      <c r="DYQ167" s="68"/>
      <c r="DYR167" s="68"/>
      <c r="DYS167" s="68"/>
      <c r="DYT167" s="68"/>
      <c r="DYU167" s="68"/>
      <c r="DYV167" s="68"/>
      <c r="DYW167" s="68"/>
      <c r="DYX167" s="68"/>
      <c r="DYY167" s="68"/>
      <c r="DYZ167" s="68"/>
      <c r="DZA167" s="68"/>
      <c r="DZB167" s="68"/>
      <c r="DZC167" s="68"/>
      <c r="DZD167" s="68"/>
      <c r="DZE167" s="68"/>
      <c r="DZF167" s="68"/>
      <c r="DZG167" s="68"/>
      <c r="DZH167" s="68"/>
      <c r="DZI167" s="68"/>
      <c r="DZJ167" s="68"/>
      <c r="DZK167" s="68"/>
      <c r="DZL167" s="68"/>
      <c r="DZM167" s="68"/>
      <c r="DZN167" s="68"/>
      <c r="DZO167" s="68"/>
      <c r="DZP167" s="68"/>
      <c r="DZQ167" s="68"/>
      <c r="DZR167" s="68"/>
      <c r="DZS167" s="68"/>
      <c r="DZT167" s="68"/>
      <c r="DZU167" s="68"/>
      <c r="DZV167" s="68"/>
      <c r="DZW167" s="68"/>
      <c r="DZX167" s="68"/>
      <c r="DZY167" s="68"/>
      <c r="DZZ167" s="68"/>
      <c r="EAA167" s="68"/>
      <c r="EAB167" s="68"/>
      <c r="EAC167" s="68"/>
      <c r="EAD167" s="68"/>
      <c r="EAE167" s="68"/>
      <c r="EAF167" s="68"/>
      <c r="EAG167" s="68"/>
      <c r="EAH167" s="68"/>
      <c r="EAI167" s="68"/>
      <c r="EAJ167" s="68"/>
      <c r="EAK167" s="68"/>
      <c r="EAL167" s="68"/>
      <c r="EAM167" s="68"/>
      <c r="EAN167" s="68"/>
      <c r="EAO167" s="68"/>
      <c r="EAP167" s="68"/>
      <c r="EAQ167" s="68"/>
      <c r="EAR167" s="68"/>
      <c r="EAS167" s="68"/>
      <c r="EAT167" s="68"/>
      <c r="EAU167" s="68"/>
      <c r="EAV167" s="68"/>
      <c r="EAW167" s="68"/>
      <c r="EAX167" s="68"/>
      <c r="EAY167" s="68"/>
      <c r="EAZ167" s="68"/>
      <c r="EBA167" s="68"/>
      <c r="EBB167" s="68"/>
      <c r="EBC167" s="68"/>
      <c r="EBD167" s="68"/>
      <c r="EBE167" s="68"/>
      <c r="EBF167" s="68"/>
      <c r="EBG167" s="68"/>
      <c r="EBH167" s="68"/>
      <c r="EBI167" s="68"/>
      <c r="EBJ167" s="68"/>
      <c r="EBK167" s="68"/>
      <c r="EBL167" s="68"/>
      <c r="EBM167" s="68"/>
      <c r="EBN167" s="68"/>
      <c r="EBO167" s="68"/>
      <c r="EBP167" s="68"/>
      <c r="EBQ167" s="68"/>
      <c r="EBR167" s="68"/>
      <c r="EBS167" s="68"/>
      <c r="EBT167" s="68"/>
      <c r="EBU167" s="68"/>
      <c r="EBV167" s="68"/>
      <c r="EBW167" s="68"/>
      <c r="EBX167" s="68"/>
      <c r="EBY167" s="68"/>
      <c r="EBZ167" s="68"/>
      <c r="ECA167" s="68"/>
      <c r="ECB167" s="68"/>
      <c r="ECC167" s="68"/>
      <c r="ECD167" s="68"/>
      <c r="ECE167" s="68"/>
      <c r="ECF167" s="68"/>
      <c r="ECG167" s="68"/>
      <c r="ECH167" s="68"/>
      <c r="ECI167" s="68"/>
      <c r="ECJ167" s="68"/>
      <c r="ECK167" s="68"/>
      <c r="ECL167" s="68"/>
      <c r="ECM167" s="68"/>
      <c r="ECN167" s="68"/>
      <c r="ECO167" s="68"/>
      <c r="ECP167" s="68"/>
      <c r="ECQ167" s="68"/>
      <c r="ECR167" s="68"/>
      <c r="ECS167" s="68"/>
      <c r="ECT167" s="68"/>
      <c r="ECU167" s="68"/>
      <c r="ECV167" s="68"/>
      <c r="ECW167" s="68"/>
      <c r="ECX167" s="68"/>
      <c r="ECY167" s="68"/>
      <c r="ECZ167" s="68"/>
      <c r="EDA167" s="68"/>
      <c r="EDB167" s="68"/>
      <c r="EDC167" s="68"/>
      <c r="EDD167" s="68"/>
      <c r="EDE167" s="68"/>
      <c r="EDF167" s="68"/>
      <c r="EDG167" s="68"/>
      <c r="EDH167" s="68"/>
      <c r="EDI167" s="68"/>
      <c r="EDJ167" s="68"/>
      <c r="EDK167" s="68"/>
      <c r="EDL167" s="68"/>
      <c r="EDM167" s="68"/>
      <c r="EDN167" s="68"/>
      <c r="EDO167" s="68"/>
      <c r="EDP167" s="68"/>
      <c r="EDQ167" s="68"/>
      <c r="EDR167" s="68"/>
      <c r="EDS167" s="68"/>
      <c r="EDT167" s="68"/>
      <c r="EDU167" s="68"/>
      <c r="EDV167" s="68"/>
      <c r="EDW167" s="68"/>
      <c r="EDX167" s="68"/>
      <c r="EDY167" s="68"/>
      <c r="EDZ167" s="68"/>
      <c r="EEA167" s="68"/>
      <c r="EEB167" s="68"/>
      <c r="EEC167" s="68"/>
      <c r="EED167" s="68"/>
      <c r="EEE167" s="68"/>
      <c r="EEF167" s="68"/>
      <c r="EEG167" s="68"/>
      <c r="EEH167" s="68"/>
      <c r="EEI167" s="68"/>
      <c r="EEJ167" s="68"/>
      <c r="EEK167" s="68"/>
      <c r="EEL167" s="68"/>
      <c r="EEM167" s="68"/>
      <c r="EEN167" s="68"/>
      <c r="EEO167" s="68"/>
      <c r="EEP167" s="68"/>
      <c r="EEQ167" s="68"/>
      <c r="EER167" s="68"/>
      <c r="EES167" s="68"/>
      <c r="EET167" s="68"/>
      <c r="EEU167" s="68"/>
      <c r="EEV167" s="68"/>
      <c r="EEW167" s="68"/>
      <c r="EEX167" s="68"/>
      <c r="EEY167" s="68"/>
      <c r="EEZ167" s="68"/>
      <c r="EFA167" s="68"/>
      <c r="EFB167" s="68"/>
      <c r="EFC167" s="68"/>
      <c r="EFD167" s="68"/>
      <c r="EFE167" s="68"/>
      <c r="EFF167" s="68"/>
      <c r="EFG167" s="68"/>
      <c r="EFH167" s="68"/>
      <c r="EFI167" s="68"/>
      <c r="EFJ167" s="68"/>
      <c r="EFK167" s="68"/>
      <c r="EFL167" s="68"/>
      <c r="EFM167" s="68"/>
      <c r="EFN167" s="68"/>
      <c r="EFO167" s="68"/>
      <c r="EFP167" s="68"/>
      <c r="EFQ167" s="68"/>
      <c r="EFR167" s="68"/>
      <c r="EFS167" s="68"/>
      <c r="EFT167" s="68"/>
      <c r="EFU167" s="68"/>
      <c r="EFV167" s="68"/>
      <c r="EFW167" s="68"/>
      <c r="EFX167" s="68"/>
      <c r="EFY167" s="68"/>
      <c r="EFZ167" s="68"/>
      <c r="EGA167" s="68"/>
      <c r="EGB167" s="68"/>
      <c r="EGC167" s="68"/>
      <c r="EGD167" s="68"/>
      <c r="EGE167" s="68"/>
      <c r="EGF167" s="68"/>
      <c r="EGG167" s="68"/>
      <c r="EGH167" s="68"/>
      <c r="EGI167" s="68"/>
      <c r="EGJ167" s="68"/>
      <c r="EGK167" s="68"/>
      <c r="EGL167" s="68"/>
      <c r="EGM167" s="68"/>
      <c r="EGN167" s="68"/>
      <c r="EGO167" s="68"/>
      <c r="EGP167" s="68"/>
      <c r="EGQ167" s="68"/>
      <c r="EGR167" s="68"/>
      <c r="EGS167" s="68"/>
      <c r="EGT167" s="68"/>
      <c r="EGU167" s="68"/>
      <c r="EGV167" s="68"/>
      <c r="EGW167" s="68"/>
      <c r="EGX167" s="68"/>
      <c r="EGY167" s="68"/>
      <c r="EGZ167" s="68"/>
      <c r="EHA167" s="68"/>
      <c r="EHB167" s="68"/>
      <c r="EHC167" s="68"/>
      <c r="EHD167" s="68"/>
      <c r="EHE167" s="68"/>
      <c r="EHF167" s="68"/>
      <c r="EHG167" s="68"/>
      <c r="EHH167" s="68"/>
      <c r="EHI167" s="68"/>
      <c r="EHJ167" s="68"/>
      <c r="EHK167" s="68"/>
      <c r="EHL167" s="68"/>
      <c r="EHM167" s="68"/>
      <c r="EHN167" s="68"/>
      <c r="EHO167" s="68"/>
      <c r="EHP167" s="68"/>
      <c r="EHQ167" s="68"/>
      <c r="EHR167" s="68"/>
      <c r="EHS167" s="68"/>
      <c r="EHT167" s="68"/>
      <c r="EHU167" s="68"/>
      <c r="EHV167" s="68"/>
      <c r="EHW167" s="68"/>
      <c r="EHX167" s="68"/>
      <c r="EHY167" s="68"/>
      <c r="EHZ167" s="68"/>
      <c r="EIA167" s="68"/>
      <c r="EIB167" s="68"/>
      <c r="EIC167" s="68"/>
      <c r="EID167" s="68"/>
      <c r="EIE167" s="68"/>
      <c r="EIF167" s="68"/>
      <c r="EIG167" s="68"/>
      <c r="EIH167" s="68"/>
      <c r="EII167" s="68"/>
      <c r="EIJ167" s="68"/>
      <c r="EIK167" s="68"/>
      <c r="EIL167" s="68"/>
      <c r="EIM167" s="68"/>
      <c r="EIN167" s="68"/>
      <c r="EIO167" s="68"/>
      <c r="EIP167" s="68"/>
      <c r="EIQ167" s="68"/>
      <c r="EIR167" s="68"/>
      <c r="EIS167" s="68"/>
      <c r="EIT167" s="68"/>
      <c r="EIU167" s="68"/>
      <c r="EIV167" s="68"/>
      <c r="EIW167" s="68"/>
      <c r="EIX167" s="68"/>
      <c r="EIY167" s="68"/>
      <c r="EIZ167" s="68"/>
      <c r="EJA167" s="68"/>
      <c r="EJB167" s="68"/>
      <c r="EJC167" s="68"/>
      <c r="EJD167" s="68"/>
      <c r="EJE167" s="68"/>
      <c r="EJF167" s="68"/>
      <c r="EJG167" s="68"/>
      <c r="EJH167" s="68"/>
      <c r="EJI167" s="68"/>
      <c r="EJJ167" s="68"/>
      <c r="EJK167" s="68"/>
      <c r="EJL167" s="68"/>
      <c r="EJM167" s="68"/>
      <c r="EJN167" s="68"/>
      <c r="EJO167" s="68"/>
      <c r="EJP167" s="68"/>
      <c r="EJQ167" s="68"/>
      <c r="EJR167" s="68"/>
      <c r="EJS167" s="68"/>
      <c r="EJT167" s="68"/>
      <c r="EJU167" s="68"/>
      <c r="EJV167" s="68"/>
      <c r="EJW167" s="68"/>
      <c r="EJX167" s="68"/>
      <c r="EJY167" s="68"/>
      <c r="EJZ167" s="68"/>
      <c r="EKA167" s="68"/>
      <c r="EKB167" s="68"/>
      <c r="EKC167" s="68"/>
      <c r="EKD167" s="68"/>
      <c r="EKE167" s="68"/>
      <c r="EKF167" s="68"/>
      <c r="EKG167" s="68"/>
      <c r="EKH167" s="68"/>
      <c r="EKI167" s="68"/>
      <c r="EKJ167" s="68"/>
      <c r="EKK167" s="68"/>
      <c r="EKL167" s="68"/>
      <c r="EKM167" s="68"/>
      <c r="EKN167" s="68"/>
      <c r="EKO167" s="68"/>
      <c r="EKP167" s="68"/>
      <c r="EKQ167" s="68"/>
      <c r="EKR167" s="68"/>
      <c r="EKS167" s="68"/>
      <c r="EKT167" s="68"/>
      <c r="EKU167" s="68"/>
      <c r="EKV167" s="68"/>
      <c r="EKW167" s="68"/>
      <c r="EKX167" s="68"/>
      <c r="EKY167" s="68"/>
      <c r="EKZ167" s="68"/>
      <c r="ELA167" s="68"/>
      <c r="ELB167" s="68"/>
      <c r="ELC167" s="68"/>
      <c r="ELD167" s="68"/>
      <c r="ELE167" s="68"/>
      <c r="ELF167" s="68"/>
      <c r="ELG167" s="68"/>
      <c r="ELH167" s="68"/>
      <c r="ELI167" s="68"/>
      <c r="ELJ167" s="68"/>
      <c r="ELK167" s="68"/>
      <c r="ELL167" s="68"/>
      <c r="ELM167" s="68"/>
      <c r="ELN167" s="68"/>
      <c r="ELO167" s="68"/>
      <c r="ELP167" s="68"/>
      <c r="ELQ167" s="68"/>
      <c r="ELR167" s="68"/>
      <c r="ELS167" s="68"/>
      <c r="ELT167" s="68"/>
      <c r="ELU167" s="68"/>
      <c r="ELV167" s="68"/>
      <c r="ELW167" s="68"/>
      <c r="ELX167" s="68"/>
      <c r="ELY167" s="68"/>
      <c r="ELZ167" s="68"/>
      <c r="EMA167" s="68"/>
      <c r="EMB167" s="68"/>
      <c r="EMC167" s="68"/>
      <c r="EMD167" s="68"/>
      <c r="EME167" s="68"/>
      <c r="EMF167" s="68"/>
      <c r="EMG167" s="68"/>
      <c r="EMH167" s="68"/>
      <c r="EMI167" s="68"/>
      <c r="EMJ167" s="68"/>
      <c r="EMK167" s="68"/>
      <c r="EML167" s="68"/>
      <c r="EMM167" s="68"/>
      <c r="EMN167" s="68"/>
      <c r="EMO167" s="68"/>
      <c r="EMP167" s="68"/>
      <c r="EMQ167" s="68"/>
      <c r="EMR167" s="68"/>
      <c r="EMS167" s="68"/>
      <c r="EMT167" s="68"/>
      <c r="EMU167" s="68"/>
      <c r="EMV167" s="68"/>
      <c r="EMW167" s="68"/>
      <c r="EMX167" s="68"/>
      <c r="EMY167" s="68"/>
      <c r="EMZ167" s="68"/>
      <c r="ENA167" s="68"/>
      <c r="ENB167" s="68"/>
      <c r="ENC167" s="68"/>
      <c r="END167" s="68"/>
      <c r="ENE167" s="68"/>
      <c r="ENF167" s="68"/>
      <c r="ENG167" s="68"/>
      <c r="ENH167" s="68"/>
      <c r="ENI167" s="68"/>
      <c r="ENJ167" s="68"/>
      <c r="ENK167" s="68"/>
      <c r="ENL167" s="68"/>
      <c r="ENM167" s="68"/>
      <c r="ENN167" s="68"/>
      <c r="ENO167" s="68"/>
      <c r="ENP167" s="68"/>
      <c r="ENQ167" s="68"/>
      <c r="ENR167" s="68"/>
      <c r="ENS167" s="68"/>
      <c r="ENT167" s="68"/>
      <c r="ENU167" s="68"/>
      <c r="ENV167" s="68"/>
      <c r="ENW167" s="68"/>
      <c r="ENX167" s="68"/>
      <c r="ENY167" s="68"/>
      <c r="ENZ167" s="68"/>
      <c r="EOA167" s="68"/>
      <c r="EOB167" s="68"/>
      <c r="EOC167" s="68"/>
      <c r="EOD167" s="68"/>
      <c r="EOE167" s="68"/>
      <c r="EOF167" s="68"/>
      <c r="EOG167" s="68"/>
      <c r="EOH167" s="68"/>
      <c r="EOI167" s="68"/>
      <c r="EOJ167" s="68"/>
      <c r="EOK167" s="68"/>
      <c r="EOL167" s="68"/>
      <c r="EOM167" s="68"/>
      <c r="EON167" s="68"/>
      <c r="EOO167" s="68"/>
      <c r="EOP167" s="68"/>
      <c r="EOQ167" s="68"/>
      <c r="EOR167" s="68"/>
      <c r="EOS167" s="68"/>
      <c r="EOT167" s="68"/>
      <c r="EOU167" s="68"/>
      <c r="EOV167" s="68"/>
      <c r="EOW167" s="68"/>
      <c r="EOX167" s="68"/>
      <c r="EOY167" s="68"/>
      <c r="EOZ167" s="68"/>
      <c r="EPA167" s="68"/>
      <c r="EPB167" s="68"/>
      <c r="EPC167" s="68"/>
      <c r="EPD167" s="68"/>
      <c r="EPE167" s="68"/>
      <c r="EPF167" s="68"/>
      <c r="EPG167" s="68"/>
      <c r="EPH167" s="68"/>
      <c r="EPI167" s="68"/>
      <c r="EPJ167" s="68"/>
      <c r="EPK167" s="68"/>
      <c r="EPL167" s="68"/>
      <c r="EPM167" s="68"/>
      <c r="EPN167" s="68"/>
      <c r="EPO167" s="68"/>
      <c r="EPP167" s="68"/>
      <c r="EPQ167" s="68"/>
      <c r="EPR167" s="68"/>
      <c r="EPS167" s="68"/>
      <c r="EPT167" s="68"/>
      <c r="EPU167" s="68"/>
      <c r="EPV167" s="68"/>
      <c r="EPW167" s="68"/>
      <c r="EPX167" s="68"/>
      <c r="EPY167" s="68"/>
      <c r="EPZ167" s="68"/>
      <c r="EQA167" s="68"/>
      <c r="EQB167" s="68"/>
      <c r="EQC167" s="68"/>
      <c r="EQD167" s="68"/>
      <c r="EQE167" s="68"/>
      <c r="EQF167" s="68"/>
      <c r="EQG167" s="68"/>
      <c r="EQH167" s="68"/>
      <c r="EQI167" s="68"/>
      <c r="EQJ167" s="68"/>
      <c r="EQK167" s="68"/>
      <c r="EQL167" s="68"/>
      <c r="EQM167" s="68"/>
      <c r="EQN167" s="68"/>
      <c r="EQO167" s="68"/>
      <c r="EQP167" s="68"/>
      <c r="EQQ167" s="68"/>
      <c r="EQR167" s="68"/>
      <c r="EQS167" s="68"/>
      <c r="EQT167" s="68"/>
      <c r="EQU167" s="68"/>
      <c r="EQV167" s="68"/>
      <c r="EQW167" s="68"/>
      <c r="EQX167" s="68"/>
      <c r="EQY167" s="68"/>
      <c r="EQZ167" s="68"/>
      <c r="ERA167" s="68"/>
      <c r="ERB167" s="68"/>
      <c r="ERC167" s="68"/>
      <c r="ERD167" s="68"/>
      <c r="ERE167" s="68"/>
      <c r="ERF167" s="68"/>
      <c r="ERG167" s="68"/>
      <c r="ERH167" s="68"/>
      <c r="ERI167" s="68"/>
      <c r="ERJ167" s="68"/>
      <c r="ERK167" s="68"/>
      <c r="ERL167" s="68"/>
      <c r="ERM167" s="68"/>
      <c r="ERN167" s="68"/>
      <c r="ERO167" s="68"/>
      <c r="ERP167" s="68"/>
      <c r="ERQ167" s="68"/>
      <c r="ERR167" s="68"/>
      <c r="ERS167" s="68"/>
      <c r="ERT167" s="68"/>
      <c r="ERU167" s="68"/>
      <c r="ERV167" s="68"/>
      <c r="ERW167" s="68"/>
      <c r="ERX167" s="68"/>
      <c r="ERY167" s="68"/>
      <c r="ERZ167" s="68"/>
      <c r="ESA167" s="68"/>
      <c r="ESB167" s="68"/>
      <c r="ESC167" s="68"/>
      <c r="ESD167" s="68"/>
      <c r="ESE167" s="68"/>
      <c r="ESF167" s="68"/>
      <c r="ESG167" s="68"/>
      <c r="ESH167" s="68"/>
      <c r="ESI167" s="68"/>
      <c r="ESJ167" s="68"/>
      <c r="ESK167" s="68"/>
      <c r="ESL167" s="68"/>
      <c r="ESM167" s="68"/>
      <c r="ESN167" s="68"/>
      <c r="ESO167" s="68"/>
      <c r="ESP167" s="68"/>
      <c r="ESQ167" s="68"/>
      <c r="ESR167" s="68"/>
      <c r="ESS167" s="68"/>
      <c r="EST167" s="68"/>
      <c r="ESU167" s="68"/>
      <c r="ESV167" s="68"/>
      <c r="ESW167" s="68"/>
      <c r="ESX167" s="68"/>
      <c r="ESY167" s="68"/>
      <c r="ESZ167" s="68"/>
      <c r="ETA167" s="68"/>
      <c r="ETB167" s="68"/>
      <c r="ETC167" s="68"/>
      <c r="ETD167" s="68"/>
      <c r="ETE167" s="68"/>
      <c r="ETF167" s="68"/>
      <c r="ETG167" s="68"/>
      <c r="ETH167" s="68"/>
      <c r="ETI167" s="68"/>
      <c r="ETJ167" s="68"/>
      <c r="ETK167" s="68"/>
      <c r="ETL167" s="68"/>
      <c r="ETM167" s="68"/>
      <c r="ETN167" s="68"/>
      <c r="ETO167" s="68"/>
      <c r="ETP167" s="68"/>
      <c r="ETQ167" s="68"/>
      <c r="ETR167" s="68"/>
      <c r="ETS167" s="68"/>
      <c r="ETT167" s="68"/>
      <c r="ETU167" s="68"/>
      <c r="ETV167" s="68"/>
      <c r="ETW167" s="68"/>
      <c r="ETX167" s="68"/>
      <c r="ETY167" s="68"/>
      <c r="ETZ167" s="68"/>
      <c r="EUA167" s="68"/>
      <c r="EUB167" s="68"/>
      <c r="EUC167" s="68"/>
      <c r="EUD167" s="68"/>
      <c r="EUE167" s="68"/>
      <c r="EUF167" s="68"/>
      <c r="EUG167" s="68"/>
      <c r="EUH167" s="68"/>
      <c r="EUI167" s="68"/>
      <c r="EUJ167" s="68"/>
      <c r="EUK167" s="68"/>
      <c r="EUL167" s="68"/>
      <c r="EUM167" s="68"/>
      <c r="EUN167" s="68"/>
      <c r="EUO167" s="68"/>
      <c r="EUP167" s="68"/>
      <c r="EUQ167" s="68"/>
      <c r="EUR167" s="68"/>
      <c r="EUS167" s="68"/>
      <c r="EUT167" s="68"/>
      <c r="EUU167" s="68"/>
      <c r="EUV167" s="68"/>
      <c r="EUW167" s="68"/>
      <c r="EUX167" s="68"/>
      <c r="EUY167" s="68"/>
      <c r="EUZ167" s="68"/>
      <c r="EVA167" s="68"/>
      <c r="EVB167" s="68"/>
      <c r="EVC167" s="68"/>
      <c r="EVD167" s="68"/>
      <c r="EVE167" s="68"/>
      <c r="EVF167" s="68"/>
      <c r="EVG167" s="68"/>
      <c r="EVH167" s="68"/>
      <c r="EVI167" s="68"/>
      <c r="EVJ167" s="68"/>
      <c r="EVK167" s="68"/>
      <c r="EVL167" s="68"/>
      <c r="EVM167" s="68"/>
      <c r="EVN167" s="68"/>
      <c r="EVO167" s="68"/>
      <c r="EVP167" s="68"/>
      <c r="EVQ167" s="68"/>
      <c r="EVR167" s="68"/>
      <c r="EVS167" s="68"/>
      <c r="EVT167" s="68"/>
      <c r="EVU167" s="68"/>
      <c r="EVV167" s="68"/>
      <c r="EVW167" s="68"/>
      <c r="EVX167" s="68"/>
      <c r="EVY167" s="68"/>
      <c r="EVZ167" s="68"/>
      <c r="EWA167" s="68"/>
      <c r="EWB167" s="68"/>
      <c r="EWC167" s="68"/>
      <c r="EWD167" s="68"/>
      <c r="EWE167" s="68"/>
      <c r="EWF167" s="68"/>
      <c r="EWG167" s="68"/>
      <c r="EWH167" s="68"/>
      <c r="EWI167" s="68"/>
      <c r="EWJ167" s="68"/>
      <c r="EWK167" s="68"/>
      <c r="EWL167" s="68"/>
      <c r="EWM167" s="68"/>
      <c r="EWN167" s="68"/>
      <c r="EWO167" s="68"/>
      <c r="EWP167" s="68"/>
      <c r="EWQ167" s="68"/>
      <c r="EWR167" s="68"/>
      <c r="EWS167" s="68"/>
      <c r="EWT167" s="68"/>
      <c r="EWU167" s="68"/>
      <c r="EWV167" s="68"/>
      <c r="EWW167" s="68"/>
      <c r="EWX167" s="68"/>
      <c r="EWY167" s="68"/>
      <c r="EWZ167" s="68"/>
      <c r="EXA167" s="68"/>
      <c r="EXB167" s="68"/>
      <c r="EXC167" s="68"/>
      <c r="EXD167" s="68"/>
      <c r="EXE167" s="68"/>
      <c r="EXF167" s="68"/>
      <c r="EXG167" s="68"/>
      <c r="EXH167" s="68"/>
      <c r="EXI167" s="68"/>
      <c r="EXJ167" s="68"/>
      <c r="EXK167" s="68"/>
      <c r="EXL167" s="68"/>
      <c r="EXM167" s="68"/>
      <c r="EXN167" s="68"/>
      <c r="EXO167" s="68"/>
      <c r="EXP167" s="68"/>
      <c r="EXQ167" s="68"/>
      <c r="EXR167" s="68"/>
      <c r="EXS167" s="68"/>
      <c r="EXT167" s="68"/>
      <c r="EXU167" s="68"/>
      <c r="EXV167" s="68"/>
      <c r="EXW167" s="68"/>
      <c r="EXX167" s="68"/>
      <c r="EXY167" s="68"/>
      <c r="EXZ167" s="68"/>
      <c r="EYA167" s="68"/>
      <c r="EYB167" s="68"/>
      <c r="EYC167" s="68"/>
      <c r="EYD167" s="68"/>
      <c r="EYE167" s="68"/>
      <c r="EYF167" s="68"/>
      <c r="EYG167" s="68"/>
      <c r="EYH167" s="68"/>
      <c r="EYI167" s="68"/>
      <c r="EYJ167" s="68"/>
      <c r="EYK167" s="68"/>
      <c r="EYL167" s="68"/>
      <c r="EYM167" s="68"/>
      <c r="EYN167" s="68"/>
      <c r="EYO167" s="68"/>
      <c r="EYP167" s="68"/>
      <c r="EYQ167" s="68"/>
      <c r="EYR167" s="68"/>
      <c r="EYS167" s="68"/>
      <c r="EYT167" s="68"/>
      <c r="EYU167" s="68"/>
      <c r="EYV167" s="68"/>
      <c r="EYW167" s="68"/>
      <c r="EYX167" s="68"/>
      <c r="EYY167" s="68"/>
      <c r="EYZ167" s="68"/>
      <c r="EZA167" s="68"/>
      <c r="EZB167" s="68"/>
      <c r="EZC167" s="68"/>
      <c r="EZD167" s="68"/>
      <c r="EZE167" s="68"/>
      <c r="EZF167" s="68"/>
      <c r="EZG167" s="68"/>
      <c r="EZH167" s="68"/>
      <c r="EZI167" s="68"/>
      <c r="EZJ167" s="68"/>
      <c r="EZK167" s="68"/>
      <c r="EZL167" s="68"/>
      <c r="EZM167" s="68"/>
      <c r="EZN167" s="68"/>
      <c r="EZO167" s="68"/>
      <c r="EZP167" s="68"/>
      <c r="EZQ167" s="68"/>
      <c r="EZR167" s="68"/>
      <c r="EZS167" s="68"/>
      <c r="EZT167" s="68"/>
      <c r="EZU167" s="68"/>
      <c r="EZV167" s="68"/>
      <c r="EZW167" s="68"/>
      <c r="EZX167" s="68"/>
      <c r="EZY167" s="68"/>
      <c r="EZZ167" s="68"/>
      <c r="FAA167" s="68"/>
      <c r="FAB167" s="68"/>
      <c r="FAC167" s="68"/>
      <c r="FAD167" s="68"/>
      <c r="FAE167" s="68"/>
      <c r="FAF167" s="68"/>
      <c r="FAG167" s="68"/>
      <c r="FAH167" s="68"/>
      <c r="FAI167" s="68"/>
      <c r="FAJ167" s="68"/>
      <c r="FAK167" s="68"/>
      <c r="FAL167" s="68"/>
      <c r="FAM167" s="68"/>
      <c r="FAN167" s="68"/>
      <c r="FAO167" s="68"/>
      <c r="FAP167" s="68"/>
      <c r="FAQ167" s="68"/>
      <c r="FAR167" s="68"/>
      <c r="FAS167" s="68"/>
      <c r="FAT167" s="68"/>
      <c r="FAU167" s="68"/>
      <c r="FAV167" s="68"/>
      <c r="FAW167" s="68"/>
      <c r="FAX167" s="68"/>
      <c r="FAY167" s="68"/>
      <c r="FAZ167" s="68"/>
      <c r="FBA167" s="68"/>
      <c r="FBB167" s="68"/>
      <c r="FBC167" s="68"/>
      <c r="FBD167" s="68"/>
      <c r="FBE167" s="68"/>
      <c r="FBF167" s="68"/>
      <c r="FBG167" s="68"/>
      <c r="FBH167" s="68"/>
      <c r="FBI167" s="68"/>
      <c r="FBJ167" s="68"/>
      <c r="FBK167" s="68"/>
      <c r="FBL167" s="68"/>
      <c r="FBM167" s="68"/>
      <c r="FBN167" s="68"/>
      <c r="FBO167" s="68"/>
      <c r="FBP167" s="68"/>
      <c r="FBQ167" s="68"/>
      <c r="FBR167" s="68"/>
      <c r="FBS167" s="68"/>
      <c r="FBT167" s="68"/>
      <c r="FBU167" s="68"/>
      <c r="FBV167" s="68"/>
      <c r="FBW167" s="68"/>
      <c r="FBX167" s="68"/>
      <c r="FBY167" s="68"/>
      <c r="FBZ167" s="68"/>
      <c r="FCA167" s="68"/>
      <c r="FCB167" s="68"/>
      <c r="FCC167" s="68"/>
      <c r="FCD167" s="68"/>
      <c r="FCE167" s="68"/>
      <c r="FCF167" s="68"/>
      <c r="FCG167" s="68"/>
      <c r="FCH167" s="68"/>
      <c r="FCI167" s="68"/>
      <c r="FCJ167" s="68"/>
      <c r="FCK167" s="68"/>
      <c r="FCL167" s="68"/>
      <c r="FCM167" s="68"/>
      <c r="FCN167" s="68"/>
      <c r="FCO167" s="68"/>
      <c r="FCP167" s="68"/>
      <c r="FCQ167" s="68"/>
      <c r="FCR167" s="68"/>
      <c r="FCS167" s="68"/>
      <c r="FCT167" s="68"/>
      <c r="FCU167" s="68"/>
      <c r="FCV167" s="68"/>
      <c r="FCW167" s="68"/>
      <c r="FCX167" s="68"/>
      <c r="FCY167" s="68"/>
      <c r="FCZ167" s="68"/>
      <c r="FDA167" s="68"/>
      <c r="FDB167" s="68"/>
      <c r="FDC167" s="68"/>
      <c r="FDD167" s="68"/>
      <c r="FDE167" s="68"/>
      <c r="FDF167" s="68"/>
      <c r="FDG167" s="68"/>
      <c r="FDH167" s="68"/>
      <c r="FDI167" s="68"/>
      <c r="FDJ167" s="68"/>
      <c r="FDK167" s="68"/>
      <c r="FDL167" s="68"/>
      <c r="FDM167" s="68"/>
      <c r="FDN167" s="68"/>
      <c r="FDO167" s="68"/>
      <c r="FDP167" s="68"/>
      <c r="FDQ167" s="68"/>
      <c r="FDR167" s="68"/>
      <c r="FDS167" s="68"/>
      <c r="FDT167" s="68"/>
      <c r="FDU167" s="68"/>
      <c r="FDV167" s="68"/>
      <c r="FDW167" s="68"/>
      <c r="FDX167" s="68"/>
      <c r="FDY167" s="68"/>
      <c r="FDZ167" s="68"/>
      <c r="FEA167" s="68"/>
      <c r="FEB167" s="68"/>
      <c r="FEC167" s="68"/>
      <c r="FED167" s="68"/>
      <c r="FEE167" s="68"/>
      <c r="FEF167" s="68"/>
      <c r="FEG167" s="68"/>
      <c r="FEH167" s="68"/>
      <c r="FEI167" s="68"/>
      <c r="FEJ167" s="68"/>
      <c r="FEK167" s="68"/>
      <c r="FEL167" s="68"/>
      <c r="FEM167" s="68"/>
      <c r="FEN167" s="68"/>
      <c r="FEO167" s="68"/>
      <c r="FEP167" s="68"/>
      <c r="FEQ167" s="68"/>
      <c r="FER167" s="68"/>
      <c r="FES167" s="68"/>
      <c r="FET167" s="68"/>
      <c r="FEU167" s="68"/>
      <c r="FEV167" s="68"/>
      <c r="FEW167" s="68"/>
      <c r="FEX167" s="68"/>
      <c r="FEY167" s="68"/>
      <c r="FEZ167" s="68"/>
      <c r="FFA167" s="68"/>
      <c r="FFB167" s="68"/>
      <c r="FFC167" s="68"/>
      <c r="FFD167" s="68"/>
      <c r="FFE167" s="68"/>
      <c r="FFF167" s="68"/>
      <c r="FFG167" s="68"/>
      <c r="FFH167" s="68"/>
      <c r="FFI167" s="68"/>
      <c r="FFJ167" s="68"/>
      <c r="FFK167" s="68"/>
      <c r="FFL167" s="68"/>
      <c r="FFM167" s="68"/>
      <c r="FFN167" s="68"/>
      <c r="FFO167" s="68"/>
      <c r="FFP167" s="68"/>
      <c r="FFQ167" s="68"/>
      <c r="FFR167" s="68"/>
      <c r="FFS167" s="68"/>
      <c r="FFT167" s="68"/>
      <c r="FFU167" s="68"/>
      <c r="FFV167" s="68"/>
      <c r="FFW167" s="68"/>
      <c r="FFX167" s="68"/>
      <c r="FFY167" s="68"/>
      <c r="FFZ167" s="68"/>
      <c r="FGA167" s="68"/>
      <c r="FGB167" s="68"/>
      <c r="FGC167" s="68"/>
      <c r="FGD167" s="68"/>
      <c r="FGE167" s="68"/>
      <c r="FGF167" s="68"/>
      <c r="FGG167" s="68"/>
      <c r="FGH167" s="68"/>
      <c r="FGI167" s="68"/>
      <c r="FGJ167" s="68"/>
      <c r="FGK167" s="68"/>
      <c r="FGL167" s="68"/>
      <c r="FGM167" s="68"/>
      <c r="FGN167" s="68"/>
      <c r="FGO167" s="68"/>
      <c r="FGP167" s="68"/>
      <c r="FGQ167" s="68"/>
      <c r="FGR167" s="68"/>
      <c r="FGS167" s="68"/>
      <c r="FGT167" s="68"/>
      <c r="FGU167" s="68"/>
      <c r="FGV167" s="68"/>
      <c r="FGW167" s="68"/>
      <c r="FGX167" s="68"/>
      <c r="FGY167" s="68"/>
      <c r="FGZ167" s="68"/>
      <c r="FHA167" s="68"/>
      <c r="FHB167" s="68"/>
      <c r="FHC167" s="68"/>
      <c r="FHD167" s="68"/>
      <c r="FHE167" s="68"/>
      <c r="FHF167" s="68"/>
      <c r="FHG167" s="68"/>
      <c r="FHH167" s="68"/>
      <c r="FHI167" s="68"/>
      <c r="FHJ167" s="68"/>
      <c r="FHK167" s="68"/>
      <c r="FHL167" s="68"/>
      <c r="FHM167" s="68"/>
      <c r="FHN167" s="68"/>
      <c r="FHO167" s="68"/>
      <c r="FHP167" s="68"/>
      <c r="FHQ167" s="68"/>
      <c r="FHR167" s="68"/>
      <c r="FHS167" s="68"/>
      <c r="FHT167" s="68"/>
      <c r="FHU167" s="68"/>
      <c r="FHV167" s="68"/>
      <c r="FHW167" s="68"/>
      <c r="FHX167" s="68"/>
      <c r="FHY167" s="68"/>
      <c r="FHZ167" s="68"/>
      <c r="FIA167" s="68"/>
      <c r="FIB167" s="68"/>
      <c r="FIC167" s="68"/>
      <c r="FID167" s="68"/>
      <c r="FIE167" s="68"/>
      <c r="FIF167" s="68"/>
      <c r="FIG167" s="68"/>
      <c r="FIH167" s="68"/>
      <c r="FII167" s="68"/>
      <c r="FIJ167" s="68"/>
      <c r="FIK167" s="68"/>
      <c r="FIL167" s="68"/>
      <c r="FIM167" s="68"/>
      <c r="FIN167" s="68"/>
      <c r="FIO167" s="68"/>
      <c r="FIP167" s="68"/>
      <c r="FIQ167" s="68"/>
      <c r="FIR167" s="68"/>
      <c r="FIS167" s="68"/>
      <c r="FIT167" s="68"/>
      <c r="FIU167" s="68"/>
      <c r="FIV167" s="68"/>
      <c r="FIW167" s="68"/>
      <c r="FIX167" s="68"/>
      <c r="FIY167" s="68"/>
      <c r="FIZ167" s="68"/>
      <c r="FJA167" s="68"/>
      <c r="FJB167" s="68"/>
      <c r="FJC167" s="68"/>
      <c r="FJD167" s="68"/>
      <c r="FJE167" s="68"/>
      <c r="FJF167" s="68"/>
      <c r="FJG167" s="68"/>
      <c r="FJH167" s="68"/>
      <c r="FJI167" s="68"/>
      <c r="FJJ167" s="68"/>
      <c r="FJK167" s="68"/>
      <c r="FJL167" s="68"/>
      <c r="FJM167" s="68"/>
      <c r="FJN167" s="68"/>
      <c r="FJO167" s="68"/>
      <c r="FJP167" s="68"/>
      <c r="FJQ167" s="68"/>
      <c r="FJR167" s="68"/>
      <c r="FJS167" s="68"/>
      <c r="FJT167" s="68"/>
      <c r="FJU167" s="68"/>
      <c r="FJV167" s="68"/>
      <c r="FJW167" s="68"/>
      <c r="FJX167" s="68"/>
      <c r="FJY167" s="68"/>
      <c r="FJZ167" s="68"/>
      <c r="FKA167" s="68"/>
      <c r="FKB167" s="68"/>
      <c r="FKC167" s="68"/>
      <c r="FKD167" s="68"/>
      <c r="FKE167" s="68"/>
      <c r="FKF167" s="68"/>
      <c r="FKG167" s="68"/>
      <c r="FKH167" s="68"/>
      <c r="FKI167" s="68"/>
      <c r="FKJ167" s="68"/>
      <c r="FKK167" s="68"/>
      <c r="FKL167" s="68"/>
      <c r="FKM167" s="68"/>
      <c r="FKN167" s="68"/>
      <c r="FKO167" s="68"/>
      <c r="FKP167" s="68"/>
      <c r="FKQ167" s="68"/>
      <c r="FKR167" s="68"/>
      <c r="FKS167" s="68"/>
      <c r="FKT167" s="68"/>
      <c r="FKU167" s="68"/>
      <c r="FKV167" s="68"/>
      <c r="FKW167" s="68"/>
      <c r="FKX167" s="68"/>
      <c r="FKY167" s="68"/>
      <c r="FKZ167" s="68"/>
      <c r="FLA167" s="68"/>
      <c r="FLB167" s="68"/>
      <c r="FLC167" s="68"/>
      <c r="FLD167" s="68"/>
      <c r="FLE167" s="68"/>
      <c r="FLF167" s="68"/>
      <c r="FLG167" s="68"/>
      <c r="FLH167" s="68"/>
      <c r="FLI167" s="68"/>
      <c r="FLJ167" s="68"/>
      <c r="FLK167" s="68"/>
      <c r="FLL167" s="68"/>
      <c r="FLM167" s="68"/>
      <c r="FLN167" s="68"/>
      <c r="FLO167" s="68"/>
      <c r="FLP167" s="68"/>
      <c r="FLQ167" s="68"/>
      <c r="FLR167" s="68"/>
      <c r="FLS167" s="68"/>
      <c r="FLT167" s="68"/>
      <c r="FLU167" s="68"/>
      <c r="FLV167" s="68"/>
      <c r="FLW167" s="68"/>
      <c r="FLX167" s="68"/>
      <c r="FLY167" s="68"/>
      <c r="FLZ167" s="68"/>
      <c r="FMA167" s="68"/>
      <c r="FMB167" s="68"/>
      <c r="FMC167" s="68"/>
      <c r="FMD167" s="68"/>
      <c r="FME167" s="68"/>
      <c r="FMF167" s="68"/>
      <c r="FMG167" s="68"/>
      <c r="FMH167" s="68"/>
      <c r="FMI167" s="68"/>
      <c r="FMJ167" s="68"/>
      <c r="FMK167" s="68"/>
      <c r="FML167" s="68"/>
      <c r="FMM167" s="68"/>
      <c r="FMN167" s="68"/>
      <c r="FMO167" s="68"/>
      <c r="FMP167" s="68"/>
      <c r="FMQ167" s="68"/>
      <c r="FMR167" s="68"/>
      <c r="FMS167" s="68"/>
      <c r="FMT167" s="68"/>
      <c r="FMU167" s="68"/>
      <c r="FMV167" s="68"/>
      <c r="FMW167" s="68"/>
      <c r="FMX167" s="68"/>
      <c r="FMY167" s="68"/>
      <c r="FMZ167" s="68"/>
      <c r="FNA167" s="68"/>
      <c r="FNB167" s="68"/>
      <c r="FNC167" s="68"/>
      <c r="FND167" s="68"/>
      <c r="FNE167" s="68"/>
      <c r="FNF167" s="68"/>
      <c r="FNG167" s="68"/>
      <c r="FNH167" s="68"/>
      <c r="FNI167" s="68"/>
      <c r="FNJ167" s="68"/>
      <c r="FNK167" s="68"/>
      <c r="FNL167" s="68"/>
      <c r="FNM167" s="68"/>
      <c r="FNN167" s="68"/>
      <c r="FNO167" s="68"/>
      <c r="FNP167" s="68"/>
      <c r="FNQ167" s="68"/>
      <c r="FNR167" s="68"/>
      <c r="FNS167" s="68"/>
      <c r="FNT167" s="68"/>
      <c r="FNU167" s="68"/>
      <c r="FNV167" s="68"/>
      <c r="FNW167" s="68"/>
      <c r="FNX167" s="68"/>
      <c r="FNY167" s="68"/>
      <c r="FNZ167" s="68"/>
      <c r="FOA167" s="68"/>
      <c r="FOB167" s="68"/>
      <c r="FOC167" s="68"/>
      <c r="FOD167" s="68"/>
      <c r="FOE167" s="68"/>
      <c r="FOF167" s="68"/>
      <c r="FOG167" s="68"/>
      <c r="FOH167" s="68"/>
      <c r="FOI167" s="68"/>
      <c r="FOJ167" s="68"/>
      <c r="FOK167" s="68"/>
      <c r="FOL167" s="68"/>
      <c r="FOM167" s="68"/>
      <c r="FON167" s="68"/>
      <c r="FOO167" s="68"/>
      <c r="FOP167" s="68"/>
      <c r="FOQ167" s="68"/>
      <c r="FOR167" s="68"/>
      <c r="FOS167" s="68"/>
      <c r="FOT167" s="68"/>
      <c r="FOU167" s="68"/>
      <c r="FOV167" s="68"/>
      <c r="FOW167" s="68"/>
      <c r="FOX167" s="68"/>
      <c r="FOY167" s="68"/>
      <c r="FOZ167" s="68"/>
      <c r="FPA167" s="68"/>
      <c r="FPB167" s="68"/>
      <c r="FPC167" s="68"/>
      <c r="FPD167" s="68"/>
      <c r="FPE167" s="68"/>
      <c r="FPF167" s="68"/>
      <c r="FPG167" s="68"/>
      <c r="FPH167" s="68"/>
      <c r="FPI167" s="68"/>
      <c r="FPJ167" s="68"/>
      <c r="FPK167" s="68"/>
      <c r="FPL167" s="68"/>
      <c r="FPM167" s="68"/>
      <c r="FPN167" s="68"/>
      <c r="FPO167" s="68"/>
      <c r="FPP167" s="68"/>
      <c r="FPQ167" s="68"/>
      <c r="FPR167" s="68"/>
      <c r="FPS167" s="68"/>
      <c r="FPT167" s="68"/>
      <c r="FPU167" s="68"/>
      <c r="FPV167" s="68"/>
      <c r="FPW167" s="68"/>
      <c r="FPX167" s="68"/>
      <c r="FPY167" s="68"/>
      <c r="FPZ167" s="68"/>
      <c r="FQA167" s="68"/>
      <c r="FQB167" s="68"/>
      <c r="FQC167" s="68"/>
      <c r="FQD167" s="68"/>
      <c r="FQE167" s="68"/>
      <c r="FQF167" s="68"/>
      <c r="FQG167" s="68"/>
      <c r="FQH167" s="68"/>
      <c r="FQI167" s="68"/>
      <c r="FQJ167" s="68"/>
      <c r="FQK167" s="68"/>
      <c r="FQL167" s="68"/>
      <c r="FQM167" s="68"/>
      <c r="FQN167" s="68"/>
      <c r="FQO167" s="68"/>
      <c r="FQP167" s="68"/>
      <c r="FQQ167" s="68"/>
      <c r="FQR167" s="68"/>
      <c r="FQS167" s="68"/>
      <c r="FQT167" s="68"/>
      <c r="FQU167" s="68"/>
      <c r="FQV167" s="68"/>
      <c r="FQW167" s="68"/>
      <c r="FQX167" s="68"/>
      <c r="FQY167" s="68"/>
      <c r="FQZ167" s="68"/>
      <c r="FRA167" s="68"/>
      <c r="FRB167" s="68"/>
      <c r="FRC167" s="68"/>
      <c r="FRD167" s="68"/>
      <c r="FRE167" s="68"/>
      <c r="FRF167" s="68"/>
      <c r="FRG167" s="68"/>
      <c r="FRH167" s="68"/>
      <c r="FRI167" s="68"/>
      <c r="FRJ167" s="68"/>
      <c r="FRK167" s="68"/>
      <c r="FRL167" s="68"/>
      <c r="FRM167" s="68"/>
      <c r="FRN167" s="68"/>
      <c r="FRO167" s="68"/>
      <c r="FRP167" s="68"/>
      <c r="FRQ167" s="68"/>
      <c r="FRR167" s="68"/>
      <c r="FRS167" s="68"/>
      <c r="FRT167" s="68"/>
      <c r="FRU167" s="68"/>
      <c r="FRV167" s="68"/>
      <c r="FRW167" s="68"/>
      <c r="FRX167" s="68"/>
      <c r="FRY167" s="68"/>
      <c r="FRZ167" s="68"/>
      <c r="FSA167" s="68"/>
      <c r="FSB167" s="68"/>
      <c r="FSC167" s="68"/>
      <c r="FSD167" s="68"/>
      <c r="FSE167" s="68"/>
      <c r="FSF167" s="68"/>
      <c r="FSG167" s="68"/>
      <c r="FSH167" s="68"/>
      <c r="FSI167" s="68"/>
      <c r="FSJ167" s="68"/>
      <c r="FSK167" s="68"/>
      <c r="FSL167" s="68"/>
      <c r="FSM167" s="68"/>
      <c r="FSN167" s="68"/>
      <c r="FSO167" s="68"/>
      <c r="FSP167" s="68"/>
      <c r="FSQ167" s="68"/>
      <c r="FSR167" s="68"/>
      <c r="FSS167" s="68"/>
      <c r="FST167" s="68"/>
      <c r="FSU167" s="68"/>
      <c r="FSV167" s="68"/>
      <c r="FSW167" s="68"/>
      <c r="FSX167" s="68"/>
      <c r="FSY167" s="68"/>
      <c r="FSZ167" s="68"/>
      <c r="FTA167" s="68"/>
      <c r="FTB167" s="68"/>
      <c r="FTC167" s="68"/>
      <c r="FTD167" s="68"/>
      <c r="FTE167" s="68"/>
      <c r="FTF167" s="68"/>
      <c r="FTG167" s="68"/>
      <c r="FTH167" s="68"/>
      <c r="FTI167" s="68"/>
      <c r="FTJ167" s="68"/>
      <c r="FTK167" s="68"/>
      <c r="FTL167" s="68"/>
      <c r="FTM167" s="68"/>
      <c r="FTN167" s="68"/>
      <c r="FTO167" s="68"/>
      <c r="FTP167" s="68"/>
      <c r="FTQ167" s="68"/>
      <c r="FTR167" s="68"/>
      <c r="FTS167" s="68"/>
      <c r="FTT167" s="68"/>
      <c r="FTU167" s="68"/>
      <c r="FTV167" s="68"/>
      <c r="FTW167" s="68"/>
      <c r="FTX167" s="68"/>
      <c r="FTY167" s="68"/>
      <c r="FTZ167" s="68"/>
      <c r="FUA167" s="68"/>
      <c r="FUB167" s="68"/>
      <c r="FUC167" s="68"/>
      <c r="FUD167" s="68"/>
      <c r="FUE167" s="68"/>
      <c r="FUF167" s="68"/>
      <c r="FUG167" s="68"/>
      <c r="FUH167" s="68"/>
      <c r="FUI167" s="68"/>
      <c r="FUJ167" s="68"/>
      <c r="FUK167" s="68"/>
      <c r="FUL167" s="68"/>
      <c r="FUM167" s="68"/>
      <c r="FUN167" s="68"/>
      <c r="FUO167" s="68"/>
      <c r="FUP167" s="68"/>
      <c r="FUQ167" s="68"/>
      <c r="FUR167" s="68"/>
      <c r="FUS167" s="68"/>
      <c r="FUT167" s="68"/>
      <c r="FUU167" s="68"/>
      <c r="FUV167" s="68"/>
      <c r="FUW167" s="68"/>
      <c r="FUX167" s="68"/>
      <c r="FUY167" s="68"/>
      <c r="FUZ167" s="68"/>
      <c r="FVA167" s="68"/>
      <c r="FVB167" s="68"/>
      <c r="FVC167" s="68"/>
      <c r="FVD167" s="68"/>
      <c r="FVE167" s="68"/>
      <c r="FVF167" s="68"/>
      <c r="FVG167" s="68"/>
      <c r="FVH167" s="68"/>
      <c r="FVI167" s="68"/>
      <c r="FVJ167" s="68"/>
      <c r="FVK167" s="68"/>
      <c r="FVL167" s="68"/>
      <c r="FVM167" s="68"/>
      <c r="FVN167" s="68"/>
      <c r="FVO167" s="68"/>
      <c r="FVP167" s="68"/>
      <c r="FVQ167" s="68"/>
      <c r="FVR167" s="68"/>
      <c r="FVS167" s="68"/>
      <c r="FVT167" s="68"/>
      <c r="FVU167" s="68"/>
      <c r="FVV167" s="68"/>
      <c r="FVW167" s="68"/>
      <c r="FVX167" s="68"/>
      <c r="FVY167" s="68"/>
      <c r="FVZ167" s="68"/>
      <c r="FWA167" s="68"/>
      <c r="FWB167" s="68"/>
      <c r="FWC167" s="68"/>
      <c r="FWD167" s="68"/>
      <c r="FWE167" s="68"/>
      <c r="FWF167" s="68"/>
      <c r="FWG167" s="68"/>
      <c r="FWH167" s="68"/>
      <c r="FWI167" s="68"/>
      <c r="FWJ167" s="68"/>
      <c r="FWK167" s="68"/>
      <c r="FWL167" s="68"/>
      <c r="FWM167" s="68"/>
      <c r="FWN167" s="68"/>
      <c r="FWO167" s="68"/>
      <c r="FWP167" s="68"/>
      <c r="FWQ167" s="68"/>
      <c r="FWR167" s="68"/>
      <c r="FWS167" s="68"/>
      <c r="FWT167" s="68"/>
      <c r="FWU167" s="68"/>
      <c r="FWV167" s="68"/>
      <c r="FWW167" s="68"/>
      <c r="FWX167" s="68"/>
      <c r="FWY167" s="68"/>
      <c r="FWZ167" s="68"/>
      <c r="FXA167" s="68"/>
      <c r="FXB167" s="68"/>
      <c r="FXC167" s="68"/>
      <c r="FXD167" s="68"/>
      <c r="FXE167" s="68"/>
      <c r="FXF167" s="68"/>
      <c r="FXG167" s="68"/>
      <c r="FXH167" s="68"/>
      <c r="FXI167" s="68"/>
      <c r="FXJ167" s="68"/>
      <c r="FXK167" s="68"/>
      <c r="FXL167" s="68"/>
      <c r="FXM167" s="68"/>
      <c r="FXN167" s="68"/>
      <c r="FXO167" s="68"/>
      <c r="FXP167" s="68"/>
      <c r="FXQ167" s="68"/>
      <c r="FXR167" s="68"/>
      <c r="FXS167" s="68"/>
      <c r="FXT167" s="68"/>
      <c r="FXU167" s="68"/>
      <c r="FXV167" s="68"/>
      <c r="FXW167" s="68"/>
      <c r="FXX167" s="68"/>
      <c r="FXY167" s="68"/>
      <c r="FXZ167" s="68"/>
      <c r="FYA167" s="68"/>
      <c r="FYB167" s="68"/>
      <c r="FYC167" s="68"/>
      <c r="FYD167" s="68"/>
      <c r="FYE167" s="68"/>
      <c r="FYF167" s="68"/>
      <c r="FYG167" s="68"/>
      <c r="FYH167" s="68"/>
      <c r="FYI167" s="68"/>
      <c r="FYJ167" s="68"/>
      <c r="FYK167" s="68"/>
      <c r="FYL167" s="68"/>
      <c r="FYM167" s="68"/>
      <c r="FYN167" s="68"/>
      <c r="FYO167" s="68"/>
      <c r="FYP167" s="68"/>
      <c r="FYQ167" s="68"/>
      <c r="FYR167" s="68"/>
      <c r="FYS167" s="68"/>
      <c r="FYT167" s="68"/>
      <c r="FYU167" s="68"/>
      <c r="FYV167" s="68"/>
      <c r="FYW167" s="68"/>
      <c r="FYX167" s="68"/>
      <c r="FYY167" s="68"/>
      <c r="FYZ167" s="68"/>
      <c r="FZA167" s="68"/>
      <c r="FZB167" s="68"/>
      <c r="FZC167" s="68"/>
      <c r="FZD167" s="68"/>
      <c r="FZE167" s="68"/>
      <c r="FZF167" s="68"/>
      <c r="FZG167" s="68"/>
      <c r="FZH167" s="68"/>
      <c r="FZI167" s="68"/>
      <c r="FZJ167" s="68"/>
      <c r="FZK167" s="68"/>
      <c r="FZL167" s="68"/>
      <c r="FZM167" s="68"/>
      <c r="FZN167" s="68"/>
      <c r="FZO167" s="68"/>
      <c r="FZP167" s="68"/>
      <c r="FZQ167" s="68"/>
      <c r="FZR167" s="68"/>
      <c r="FZS167" s="68"/>
      <c r="FZT167" s="68"/>
      <c r="FZU167" s="68"/>
      <c r="FZV167" s="68"/>
      <c r="FZW167" s="68"/>
      <c r="FZX167" s="68"/>
      <c r="FZY167" s="68"/>
      <c r="FZZ167" s="68"/>
      <c r="GAA167" s="68"/>
      <c r="GAB167" s="68"/>
      <c r="GAC167" s="68"/>
      <c r="GAD167" s="68"/>
      <c r="GAE167" s="68"/>
      <c r="GAF167" s="68"/>
      <c r="GAG167" s="68"/>
      <c r="GAH167" s="68"/>
      <c r="GAI167" s="68"/>
      <c r="GAJ167" s="68"/>
      <c r="GAK167" s="68"/>
      <c r="GAL167" s="68"/>
      <c r="GAM167" s="68"/>
      <c r="GAN167" s="68"/>
      <c r="GAO167" s="68"/>
      <c r="GAP167" s="68"/>
      <c r="GAQ167" s="68"/>
      <c r="GAR167" s="68"/>
      <c r="GAS167" s="68"/>
      <c r="GAT167" s="68"/>
      <c r="GAU167" s="68"/>
      <c r="GAV167" s="68"/>
      <c r="GAW167" s="68"/>
      <c r="GAX167" s="68"/>
      <c r="GAY167" s="68"/>
      <c r="GAZ167" s="68"/>
      <c r="GBA167" s="68"/>
      <c r="GBB167" s="68"/>
      <c r="GBC167" s="68"/>
      <c r="GBD167" s="68"/>
      <c r="GBE167" s="68"/>
      <c r="GBF167" s="68"/>
      <c r="GBG167" s="68"/>
      <c r="GBH167" s="68"/>
      <c r="GBI167" s="68"/>
      <c r="GBJ167" s="68"/>
      <c r="GBK167" s="68"/>
      <c r="GBL167" s="68"/>
      <c r="GBM167" s="68"/>
      <c r="GBN167" s="68"/>
      <c r="GBO167" s="68"/>
      <c r="GBP167" s="68"/>
      <c r="GBQ167" s="68"/>
      <c r="GBR167" s="68"/>
      <c r="GBS167" s="68"/>
      <c r="GBT167" s="68"/>
      <c r="GBU167" s="68"/>
      <c r="GBV167" s="68"/>
      <c r="GBW167" s="68"/>
      <c r="GBX167" s="68"/>
      <c r="GBY167" s="68"/>
      <c r="GBZ167" s="68"/>
      <c r="GCA167" s="68"/>
      <c r="GCB167" s="68"/>
      <c r="GCC167" s="68"/>
      <c r="GCD167" s="68"/>
      <c r="GCE167" s="68"/>
      <c r="GCF167" s="68"/>
      <c r="GCG167" s="68"/>
      <c r="GCH167" s="68"/>
      <c r="GCI167" s="68"/>
      <c r="GCJ167" s="68"/>
      <c r="GCK167" s="68"/>
      <c r="GCL167" s="68"/>
      <c r="GCM167" s="68"/>
      <c r="GCN167" s="68"/>
      <c r="GCO167" s="68"/>
      <c r="GCP167" s="68"/>
      <c r="GCQ167" s="68"/>
      <c r="GCR167" s="68"/>
      <c r="GCS167" s="68"/>
      <c r="GCT167" s="68"/>
      <c r="GCU167" s="68"/>
      <c r="GCV167" s="68"/>
      <c r="GCW167" s="68"/>
      <c r="GCX167" s="68"/>
      <c r="GCY167" s="68"/>
      <c r="GCZ167" s="68"/>
      <c r="GDA167" s="68"/>
      <c r="GDB167" s="68"/>
      <c r="GDC167" s="68"/>
      <c r="GDD167" s="68"/>
      <c r="GDE167" s="68"/>
      <c r="GDF167" s="68"/>
      <c r="GDG167" s="68"/>
      <c r="GDH167" s="68"/>
      <c r="GDI167" s="68"/>
      <c r="GDJ167" s="68"/>
      <c r="GDK167" s="68"/>
      <c r="GDL167" s="68"/>
      <c r="GDM167" s="68"/>
      <c r="GDN167" s="68"/>
      <c r="GDO167" s="68"/>
      <c r="GDP167" s="68"/>
      <c r="GDQ167" s="68"/>
      <c r="GDR167" s="68"/>
      <c r="GDS167" s="68"/>
      <c r="GDT167" s="68"/>
      <c r="GDU167" s="68"/>
      <c r="GDV167" s="68"/>
      <c r="GDW167" s="68"/>
      <c r="GDX167" s="68"/>
      <c r="GDY167" s="68"/>
      <c r="GDZ167" s="68"/>
      <c r="GEA167" s="68"/>
      <c r="GEB167" s="68"/>
      <c r="GEC167" s="68"/>
      <c r="GED167" s="68"/>
      <c r="GEE167" s="68"/>
      <c r="GEF167" s="68"/>
      <c r="GEG167" s="68"/>
      <c r="GEH167" s="68"/>
      <c r="GEI167" s="68"/>
      <c r="GEJ167" s="68"/>
      <c r="GEK167" s="68"/>
      <c r="GEL167" s="68"/>
      <c r="GEM167" s="68"/>
      <c r="GEN167" s="68"/>
      <c r="GEO167" s="68"/>
      <c r="GEP167" s="68"/>
      <c r="GEQ167" s="68"/>
      <c r="GER167" s="68"/>
      <c r="GES167" s="68"/>
      <c r="GET167" s="68"/>
      <c r="GEU167" s="68"/>
      <c r="GEV167" s="68"/>
      <c r="GEW167" s="68"/>
      <c r="GEX167" s="68"/>
      <c r="GEY167" s="68"/>
      <c r="GEZ167" s="68"/>
      <c r="GFA167" s="68"/>
      <c r="GFB167" s="68"/>
      <c r="GFC167" s="68"/>
      <c r="GFD167" s="68"/>
      <c r="GFE167" s="68"/>
      <c r="GFF167" s="68"/>
      <c r="GFG167" s="68"/>
      <c r="GFH167" s="68"/>
      <c r="GFI167" s="68"/>
      <c r="GFJ167" s="68"/>
      <c r="GFK167" s="68"/>
      <c r="GFL167" s="68"/>
      <c r="GFM167" s="68"/>
      <c r="GFN167" s="68"/>
      <c r="GFO167" s="68"/>
      <c r="GFP167" s="68"/>
      <c r="GFQ167" s="68"/>
      <c r="GFR167" s="68"/>
      <c r="GFS167" s="68"/>
      <c r="GFT167" s="68"/>
      <c r="GFU167" s="68"/>
      <c r="GFV167" s="68"/>
      <c r="GFW167" s="68"/>
      <c r="GFX167" s="68"/>
      <c r="GFY167" s="68"/>
      <c r="GFZ167" s="68"/>
      <c r="GGA167" s="68"/>
      <c r="GGB167" s="68"/>
      <c r="GGC167" s="68"/>
      <c r="GGD167" s="68"/>
      <c r="GGE167" s="68"/>
      <c r="GGF167" s="68"/>
      <c r="GGG167" s="68"/>
      <c r="GGH167" s="68"/>
      <c r="GGI167" s="68"/>
      <c r="GGJ167" s="68"/>
      <c r="GGK167" s="68"/>
      <c r="GGL167" s="68"/>
      <c r="GGM167" s="68"/>
      <c r="GGN167" s="68"/>
      <c r="GGO167" s="68"/>
      <c r="GGP167" s="68"/>
      <c r="GGQ167" s="68"/>
      <c r="GGR167" s="68"/>
      <c r="GGS167" s="68"/>
      <c r="GGT167" s="68"/>
      <c r="GGU167" s="68"/>
      <c r="GGV167" s="68"/>
      <c r="GGW167" s="68"/>
      <c r="GGX167" s="68"/>
      <c r="GGY167" s="68"/>
      <c r="GGZ167" s="68"/>
      <c r="GHA167" s="68"/>
      <c r="GHB167" s="68"/>
      <c r="GHC167" s="68"/>
      <c r="GHD167" s="68"/>
      <c r="GHE167" s="68"/>
      <c r="GHF167" s="68"/>
      <c r="GHG167" s="68"/>
      <c r="GHH167" s="68"/>
      <c r="GHI167" s="68"/>
      <c r="GHJ167" s="68"/>
      <c r="GHK167" s="68"/>
      <c r="GHL167" s="68"/>
      <c r="GHM167" s="68"/>
      <c r="GHN167" s="68"/>
      <c r="GHO167" s="68"/>
      <c r="GHP167" s="68"/>
      <c r="GHQ167" s="68"/>
      <c r="GHR167" s="68"/>
      <c r="GHS167" s="68"/>
      <c r="GHT167" s="68"/>
      <c r="GHU167" s="68"/>
      <c r="GHV167" s="68"/>
      <c r="GHW167" s="68"/>
      <c r="GHX167" s="68"/>
      <c r="GHY167" s="68"/>
      <c r="GHZ167" s="68"/>
      <c r="GIA167" s="68"/>
      <c r="GIB167" s="68"/>
      <c r="GIC167" s="68"/>
      <c r="GID167" s="68"/>
      <c r="GIE167" s="68"/>
      <c r="GIF167" s="68"/>
      <c r="GIG167" s="68"/>
      <c r="GIH167" s="68"/>
      <c r="GII167" s="68"/>
      <c r="GIJ167" s="68"/>
      <c r="GIK167" s="68"/>
      <c r="GIL167" s="68"/>
      <c r="GIM167" s="68"/>
      <c r="GIN167" s="68"/>
      <c r="GIO167" s="68"/>
      <c r="GIP167" s="68"/>
      <c r="GIQ167" s="68"/>
      <c r="GIR167" s="68"/>
      <c r="GIS167" s="68"/>
      <c r="GIT167" s="68"/>
      <c r="GIU167" s="68"/>
      <c r="GIV167" s="68"/>
      <c r="GIW167" s="68"/>
      <c r="GIX167" s="68"/>
      <c r="GIY167" s="68"/>
      <c r="GIZ167" s="68"/>
      <c r="GJA167" s="68"/>
      <c r="GJB167" s="68"/>
      <c r="GJC167" s="68"/>
      <c r="GJD167" s="68"/>
      <c r="GJE167" s="68"/>
      <c r="GJF167" s="68"/>
      <c r="GJG167" s="68"/>
      <c r="GJH167" s="68"/>
      <c r="GJI167" s="68"/>
      <c r="GJJ167" s="68"/>
      <c r="GJK167" s="68"/>
      <c r="GJL167" s="68"/>
      <c r="GJM167" s="68"/>
      <c r="GJN167" s="68"/>
      <c r="GJO167" s="68"/>
      <c r="GJP167" s="68"/>
      <c r="GJQ167" s="68"/>
      <c r="GJR167" s="68"/>
      <c r="GJS167" s="68"/>
      <c r="GJT167" s="68"/>
      <c r="GJU167" s="68"/>
      <c r="GJV167" s="68"/>
      <c r="GJW167" s="68"/>
      <c r="GJX167" s="68"/>
      <c r="GJY167" s="68"/>
      <c r="GJZ167" s="68"/>
      <c r="GKA167" s="68"/>
      <c r="GKB167" s="68"/>
      <c r="GKC167" s="68"/>
      <c r="GKD167" s="68"/>
      <c r="GKE167" s="68"/>
      <c r="GKF167" s="68"/>
      <c r="GKG167" s="68"/>
      <c r="GKH167" s="68"/>
      <c r="GKI167" s="68"/>
      <c r="GKJ167" s="68"/>
      <c r="GKK167" s="68"/>
      <c r="GKL167" s="68"/>
      <c r="GKM167" s="68"/>
      <c r="GKN167" s="68"/>
      <c r="GKO167" s="68"/>
      <c r="GKP167" s="68"/>
      <c r="GKQ167" s="68"/>
      <c r="GKR167" s="68"/>
      <c r="GKS167" s="68"/>
      <c r="GKT167" s="68"/>
      <c r="GKU167" s="68"/>
      <c r="GKV167" s="68"/>
      <c r="GKW167" s="68"/>
      <c r="GKX167" s="68"/>
      <c r="GKY167" s="68"/>
      <c r="GKZ167" s="68"/>
      <c r="GLA167" s="68"/>
      <c r="GLB167" s="68"/>
      <c r="GLC167" s="68"/>
      <c r="GLD167" s="68"/>
      <c r="GLE167" s="68"/>
      <c r="GLF167" s="68"/>
      <c r="GLG167" s="68"/>
      <c r="GLH167" s="68"/>
      <c r="GLI167" s="68"/>
      <c r="GLJ167" s="68"/>
      <c r="GLK167" s="68"/>
      <c r="GLL167" s="68"/>
      <c r="GLM167" s="68"/>
      <c r="GLN167" s="68"/>
      <c r="GLO167" s="68"/>
      <c r="GLP167" s="68"/>
      <c r="GLQ167" s="68"/>
      <c r="GLR167" s="68"/>
      <c r="GLS167" s="68"/>
      <c r="GLT167" s="68"/>
      <c r="GLU167" s="68"/>
      <c r="GLV167" s="68"/>
      <c r="GLW167" s="68"/>
      <c r="GLX167" s="68"/>
      <c r="GLY167" s="68"/>
      <c r="GLZ167" s="68"/>
      <c r="GMA167" s="68"/>
      <c r="GMB167" s="68"/>
      <c r="GMC167" s="68"/>
      <c r="GMD167" s="68"/>
      <c r="GME167" s="68"/>
      <c r="GMF167" s="68"/>
      <c r="GMG167" s="68"/>
      <c r="GMH167" s="68"/>
      <c r="GMI167" s="68"/>
      <c r="GMJ167" s="68"/>
      <c r="GMK167" s="68"/>
      <c r="GML167" s="68"/>
      <c r="GMM167" s="68"/>
      <c r="GMN167" s="68"/>
      <c r="GMO167" s="68"/>
      <c r="GMP167" s="68"/>
      <c r="GMQ167" s="68"/>
      <c r="GMR167" s="68"/>
      <c r="GMS167" s="68"/>
      <c r="GMT167" s="68"/>
      <c r="GMU167" s="68"/>
      <c r="GMV167" s="68"/>
      <c r="GMW167" s="68"/>
      <c r="GMX167" s="68"/>
      <c r="GMY167" s="68"/>
      <c r="GMZ167" s="68"/>
      <c r="GNA167" s="68"/>
      <c r="GNB167" s="68"/>
      <c r="GNC167" s="68"/>
      <c r="GND167" s="68"/>
      <c r="GNE167" s="68"/>
      <c r="GNF167" s="68"/>
      <c r="GNG167" s="68"/>
      <c r="GNH167" s="68"/>
      <c r="GNI167" s="68"/>
      <c r="GNJ167" s="68"/>
      <c r="GNK167" s="68"/>
      <c r="GNL167" s="68"/>
      <c r="GNM167" s="68"/>
      <c r="GNN167" s="68"/>
      <c r="GNO167" s="68"/>
      <c r="GNP167" s="68"/>
      <c r="GNQ167" s="68"/>
      <c r="GNR167" s="68"/>
      <c r="GNS167" s="68"/>
      <c r="GNT167" s="68"/>
      <c r="GNU167" s="68"/>
      <c r="GNV167" s="68"/>
      <c r="GNW167" s="68"/>
      <c r="GNX167" s="68"/>
      <c r="GNY167" s="68"/>
      <c r="GNZ167" s="68"/>
      <c r="GOA167" s="68"/>
      <c r="GOB167" s="68"/>
      <c r="GOC167" s="68"/>
      <c r="GOD167" s="68"/>
      <c r="GOE167" s="68"/>
      <c r="GOF167" s="68"/>
      <c r="GOG167" s="68"/>
      <c r="GOH167" s="68"/>
      <c r="GOI167" s="68"/>
      <c r="GOJ167" s="68"/>
      <c r="GOK167" s="68"/>
      <c r="GOL167" s="68"/>
      <c r="GOM167" s="68"/>
      <c r="GON167" s="68"/>
      <c r="GOO167" s="68"/>
      <c r="GOP167" s="68"/>
      <c r="GOQ167" s="68"/>
      <c r="GOR167" s="68"/>
      <c r="GOS167" s="68"/>
      <c r="GOT167" s="68"/>
      <c r="GOU167" s="68"/>
      <c r="GOV167" s="68"/>
      <c r="GOW167" s="68"/>
      <c r="GOX167" s="68"/>
      <c r="GOY167" s="68"/>
      <c r="GOZ167" s="68"/>
      <c r="GPA167" s="68"/>
      <c r="GPB167" s="68"/>
      <c r="GPC167" s="68"/>
      <c r="GPD167" s="68"/>
      <c r="GPE167" s="68"/>
      <c r="GPF167" s="68"/>
      <c r="GPG167" s="68"/>
      <c r="GPH167" s="68"/>
      <c r="GPI167" s="68"/>
      <c r="GPJ167" s="68"/>
      <c r="GPK167" s="68"/>
      <c r="GPL167" s="68"/>
      <c r="GPM167" s="68"/>
      <c r="GPN167" s="68"/>
      <c r="GPO167" s="68"/>
      <c r="GPP167" s="68"/>
      <c r="GPQ167" s="68"/>
      <c r="GPR167" s="68"/>
      <c r="GPS167" s="68"/>
      <c r="GPT167" s="68"/>
      <c r="GPU167" s="68"/>
      <c r="GPV167" s="68"/>
      <c r="GPW167" s="68"/>
      <c r="GPX167" s="68"/>
      <c r="GPY167" s="68"/>
      <c r="GPZ167" s="68"/>
      <c r="GQA167" s="68"/>
      <c r="GQB167" s="68"/>
      <c r="GQC167" s="68"/>
      <c r="GQD167" s="68"/>
      <c r="GQE167" s="68"/>
      <c r="GQF167" s="68"/>
      <c r="GQG167" s="68"/>
      <c r="GQH167" s="68"/>
      <c r="GQI167" s="68"/>
      <c r="GQJ167" s="68"/>
      <c r="GQK167" s="68"/>
      <c r="GQL167" s="68"/>
      <c r="GQM167" s="68"/>
      <c r="GQN167" s="68"/>
      <c r="GQO167" s="68"/>
      <c r="GQP167" s="68"/>
      <c r="GQQ167" s="68"/>
      <c r="GQR167" s="68"/>
      <c r="GQS167" s="68"/>
      <c r="GQT167" s="68"/>
      <c r="GQU167" s="68"/>
      <c r="GQV167" s="68"/>
      <c r="GQW167" s="68"/>
      <c r="GQX167" s="68"/>
      <c r="GQY167" s="68"/>
      <c r="GQZ167" s="68"/>
      <c r="GRA167" s="68"/>
      <c r="GRB167" s="68"/>
      <c r="GRC167" s="68"/>
      <c r="GRD167" s="68"/>
      <c r="GRE167" s="68"/>
      <c r="GRF167" s="68"/>
      <c r="GRG167" s="68"/>
      <c r="GRH167" s="68"/>
      <c r="GRI167" s="68"/>
      <c r="GRJ167" s="68"/>
      <c r="GRK167" s="68"/>
      <c r="GRL167" s="68"/>
      <c r="GRM167" s="68"/>
      <c r="GRN167" s="68"/>
      <c r="GRO167" s="68"/>
      <c r="GRP167" s="68"/>
      <c r="GRQ167" s="68"/>
      <c r="GRR167" s="68"/>
      <c r="GRS167" s="68"/>
      <c r="GRT167" s="68"/>
      <c r="GRU167" s="68"/>
      <c r="GRV167" s="68"/>
      <c r="GRW167" s="68"/>
      <c r="GRX167" s="68"/>
      <c r="GRY167" s="68"/>
      <c r="GRZ167" s="68"/>
      <c r="GSA167" s="68"/>
      <c r="GSB167" s="68"/>
      <c r="GSC167" s="68"/>
      <c r="GSD167" s="68"/>
      <c r="GSE167" s="68"/>
      <c r="GSF167" s="68"/>
      <c r="GSG167" s="68"/>
      <c r="GSH167" s="68"/>
      <c r="GSI167" s="68"/>
      <c r="GSJ167" s="68"/>
      <c r="GSK167" s="68"/>
      <c r="GSL167" s="68"/>
      <c r="GSM167" s="68"/>
      <c r="GSN167" s="68"/>
      <c r="GSO167" s="68"/>
      <c r="GSP167" s="68"/>
      <c r="GSQ167" s="68"/>
      <c r="GSR167" s="68"/>
      <c r="GSS167" s="68"/>
      <c r="GST167" s="68"/>
      <c r="GSU167" s="68"/>
      <c r="GSV167" s="68"/>
      <c r="GSW167" s="68"/>
      <c r="GSX167" s="68"/>
      <c r="GSY167" s="68"/>
      <c r="GSZ167" s="68"/>
      <c r="GTA167" s="68"/>
      <c r="GTB167" s="68"/>
      <c r="GTC167" s="68"/>
      <c r="GTD167" s="68"/>
      <c r="GTE167" s="68"/>
      <c r="GTF167" s="68"/>
      <c r="GTG167" s="68"/>
      <c r="GTH167" s="68"/>
      <c r="GTI167" s="68"/>
      <c r="GTJ167" s="68"/>
      <c r="GTK167" s="68"/>
      <c r="GTL167" s="68"/>
      <c r="GTM167" s="68"/>
      <c r="GTN167" s="68"/>
      <c r="GTO167" s="68"/>
      <c r="GTP167" s="68"/>
      <c r="GTQ167" s="68"/>
      <c r="GTR167" s="68"/>
      <c r="GTS167" s="68"/>
      <c r="GTT167" s="68"/>
      <c r="GTU167" s="68"/>
      <c r="GTV167" s="68"/>
      <c r="GTW167" s="68"/>
      <c r="GTX167" s="68"/>
      <c r="GTY167" s="68"/>
      <c r="GTZ167" s="68"/>
      <c r="GUA167" s="68"/>
      <c r="GUB167" s="68"/>
      <c r="GUC167" s="68"/>
      <c r="GUD167" s="68"/>
      <c r="GUE167" s="68"/>
      <c r="GUF167" s="68"/>
      <c r="GUG167" s="68"/>
      <c r="GUH167" s="68"/>
      <c r="GUI167" s="68"/>
      <c r="GUJ167" s="68"/>
      <c r="GUK167" s="68"/>
      <c r="GUL167" s="68"/>
      <c r="GUM167" s="68"/>
      <c r="GUN167" s="68"/>
      <c r="GUO167" s="68"/>
      <c r="GUP167" s="68"/>
      <c r="GUQ167" s="68"/>
      <c r="GUR167" s="68"/>
      <c r="GUS167" s="68"/>
      <c r="GUT167" s="68"/>
      <c r="GUU167" s="68"/>
      <c r="GUV167" s="68"/>
      <c r="GUW167" s="68"/>
      <c r="GUX167" s="68"/>
      <c r="GUY167" s="68"/>
      <c r="GUZ167" s="68"/>
      <c r="GVA167" s="68"/>
      <c r="GVB167" s="68"/>
      <c r="GVC167" s="68"/>
      <c r="GVD167" s="68"/>
      <c r="GVE167" s="68"/>
      <c r="GVF167" s="68"/>
      <c r="GVG167" s="68"/>
      <c r="GVH167" s="68"/>
      <c r="GVI167" s="68"/>
      <c r="GVJ167" s="68"/>
      <c r="GVK167" s="68"/>
      <c r="GVL167" s="68"/>
      <c r="GVM167" s="68"/>
      <c r="GVN167" s="68"/>
      <c r="GVO167" s="68"/>
      <c r="GVP167" s="68"/>
      <c r="GVQ167" s="68"/>
      <c r="GVR167" s="68"/>
      <c r="GVS167" s="68"/>
      <c r="GVT167" s="68"/>
      <c r="GVU167" s="68"/>
      <c r="GVV167" s="68"/>
      <c r="GVW167" s="68"/>
      <c r="GVX167" s="68"/>
      <c r="GVY167" s="68"/>
      <c r="GVZ167" s="68"/>
      <c r="GWA167" s="68"/>
      <c r="GWB167" s="68"/>
      <c r="GWC167" s="68"/>
      <c r="GWD167" s="68"/>
      <c r="GWE167" s="68"/>
      <c r="GWF167" s="68"/>
      <c r="GWG167" s="68"/>
      <c r="GWH167" s="68"/>
      <c r="GWI167" s="68"/>
      <c r="GWJ167" s="68"/>
      <c r="GWK167" s="68"/>
      <c r="GWL167" s="68"/>
      <c r="GWM167" s="68"/>
      <c r="GWN167" s="68"/>
      <c r="GWO167" s="68"/>
      <c r="GWP167" s="68"/>
      <c r="GWQ167" s="68"/>
      <c r="GWR167" s="68"/>
      <c r="GWS167" s="68"/>
      <c r="GWT167" s="68"/>
      <c r="GWU167" s="68"/>
      <c r="GWV167" s="68"/>
      <c r="GWW167" s="68"/>
      <c r="GWX167" s="68"/>
      <c r="GWY167" s="68"/>
      <c r="GWZ167" s="68"/>
      <c r="GXA167" s="68"/>
      <c r="GXB167" s="68"/>
      <c r="GXC167" s="68"/>
      <c r="GXD167" s="68"/>
      <c r="GXE167" s="68"/>
      <c r="GXF167" s="68"/>
      <c r="GXG167" s="68"/>
      <c r="GXH167" s="68"/>
      <c r="GXI167" s="68"/>
      <c r="GXJ167" s="68"/>
      <c r="GXK167" s="68"/>
      <c r="GXL167" s="68"/>
      <c r="GXM167" s="68"/>
      <c r="GXN167" s="68"/>
      <c r="GXO167" s="68"/>
      <c r="GXP167" s="68"/>
      <c r="GXQ167" s="68"/>
      <c r="GXR167" s="68"/>
      <c r="GXS167" s="68"/>
      <c r="GXT167" s="68"/>
      <c r="GXU167" s="68"/>
      <c r="GXV167" s="68"/>
      <c r="GXW167" s="68"/>
      <c r="GXX167" s="68"/>
      <c r="GXY167" s="68"/>
      <c r="GXZ167" s="68"/>
      <c r="GYA167" s="68"/>
      <c r="GYB167" s="68"/>
      <c r="GYC167" s="68"/>
      <c r="GYD167" s="68"/>
      <c r="GYE167" s="68"/>
      <c r="GYF167" s="68"/>
      <c r="GYG167" s="68"/>
      <c r="GYH167" s="68"/>
      <c r="GYI167" s="68"/>
      <c r="GYJ167" s="68"/>
      <c r="GYK167" s="68"/>
      <c r="GYL167" s="68"/>
      <c r="GYM167" s="68"/>
      <c r="GYN167" s="68"/>
      <c r="GYO167" s="68"/>
      <c r="GYP167" s="68"/>
      <c r="GYQ167" s="68"/>
      <c r="GYR167" s="68"/>
      <c r="GYS167" s="68"/>
      <c r="GYT167" s="68"/>
      <c r="GYU167" s="68"/>
      <c r="GYV167" s="68"/>
      <c r="GYW167" s="68"/>
      <c r="GYX167" s="68"/>
      <c r="GYY167" s="68"/>
      <c r="GYZ167" s="68"/>
      <c r="GZA167" s="68"/>
      <c r="GZB167" s="68"/>
      <c r="GZC167" s="68"/>
      <c r="GZD167" s="68"/>
      <c r="GZE167" s="68"/>
      <c r="GZF167" s="68"/>
      <c r="GZG167" s="68"/>
      <c r="GZH167" s="68"/>
      <c r="GZI167" s="68"/>
      <c r="GZJ167" s="68"/>
      <c r="GZK167" s="68"/>
      <c r="GZL167" s="68"/>
      <c r="GZM167" s="68"/>
      <c r="GZN167" s="68"/>
      <c r="GZO167" s="68"/>
      <c r="GZP167" s="68"/>
      <c r="GZQ167" s="68"/>
      <c r="GZR167" s="68"/>
      <c r="GZS167" s="68"/>
      <c r="GZT167" s="68"/>
      <c r="GZU167" s="68"/>
      <c r="GZV167" s="68"/>
      <c r="GZW167" s="68"/>
      <c r="GZX167" s="68"/>
      <c r="GZY167" s="68"/>
      <c r="GZZ167" s="68"/>
      <c r="HAA167" s="68"/>
      <c r="HAB167" s="68"/>
      <c r="HAC167" s="68"/>
      <c r="HAD167" s="68"/>
      <c r="HAE167" s="68"/>
      <c r="HAF167" s="68"/>
      <c r="HAG167" s="68"/>
      <c r="HAH167" s="68"/>
      <c r="HAI167" s="68"/>
      <c r="HAJ167" s="68"/>
      <c r="HAK167" s="68"/>
      <c r="HAL167" s="68"/>
      <c r="HAM167" s="68"/>
      <c r="HAN167" s="68"/>
      <c r="HAO167" s="68"/>
      <c r="HAP167" s="68"/>
      <c r="HAQ167" s="68"/>
      <c r="HAR167" s="68"/>
      <c r="HAS167" s="68"/>
      <c r="HAT167" s="68"/>
      <c r="HAU167" s="68"/>
      <c r="HAV167" s="68"/>
      <c r="HAW167" s="68"/>
      <c r="HAX167" s="68"/>
      <c r="HAY167" s="68"/>
      <c r="HAZ167" s="68"/>
      <c r="HBA167" s="68"/>
      <c r="HBB167" s="68"/>
      <c r="HBC167" s="68"/>
      <c r="HBD167" s="68"/>
      <c r="HBE167" s="68"/>
      <c r="HBF167" s="68"/>
      <c r="HBG167" s="68"/>
      <c r="HBH167" s="68"/>
      <c r="HBI167" s="68"/>
      <c r="HBJ167" s="68"/>
      <c r="HBK167" s="68"/>
      <c r="HBL167" s="68"/>
      <c r="HBM167" s="68"/>
      <c r="HBN167" s="68"/>
      <c r="HBO167" s="68"/>
      <c r="HBP167" s="68"/>
      <c r="HBQ167" s="68"/>
      <c r="HBR167" s="68"/>
      <c r="HBS167" s="68"/>
      <c r="HBT167" s="68"/>
      <c r="HBU167" s="68"/>
      <c r="HBV167" s="68"/>
      <c r="HBW167" s="68"/>
      <c r="HBX167" s="68"/>
      <c r="HBY167" s="68"/>
      <c r="HBZ167" s="68"/>
      <c r="HCA167" s="68"/>
      <c r="HCB167" s="68"/>
      <c r="HCC167" s="68"/>
      <c r="HCD167" s="68"/>
      <c r="HCE167" s="68"/>
      <c r="HCF167" s="68"/>
      <c r="HCG167" s="68"/>
      <c r="HCH167" s="68"/>
      <c r="HCI167" s="68"/>
      <c r="HCJ167" s="68"/>
      <c r="HCK167" s="68"/>
      <c r="HCL167" s="68"/>
      <c r="HCM167" s="68"/>
      <c r="HCN167" s="68"/>
      <c r="HCO167" s="68"/>
      <c r="HCP167" s="68"/>
      <c r="HCQ167" s="68"/>
      <c r="HCR167" s="68"/>
      <c r="HCS167" s="68"/>
      <c r="HCT167" s="68"/>
      <c r="HCU167" s="68"/>
      <c r="HCV167" s="68"/>
      <c r="HCW167" s="68"/>
      <c r="HCX167" s="68"/>
      <c r="HCY167" s="68"/>
      <c r="HCZ167" s="68"/>
      <c r="HDA167" s="68"/>
      <c r="HDB167" s="68"/>
      <c r="HDC167" s="68"/>
      <c r="HDD167" s="68"/>
      <c r="HDE167" s="68"/>
      <c r="HDF167" s="68"/>
      <c r="HDG167" s="68"/>
      <c r="HDH167" s="68"/>
      <c r="HDI167" s="68"/>
      <c r="HDJ167" s="68"/>
      <c r="HDK167" s="68"/>
      <c r="HDL167" s="68"/>
      <c r="HDM167" s="68"/>
      <c r="HDN167" s="68"/>
      <c r="HDO167" s="68"/>
      <c r="HDP167" s="68"/>
      <c r="HDQ167" s="68"/>
      <c r="HDR167" s="68"/>
      <c r="HDS167" s="68"/>
      <c r="HDT167" s="68"/>
      <c r="HDU167" s="68"/>
      <c r="HDV167" s="68"/>
      <c r="HDW167" s="68"/>
      <c r="HDX167" s="68"/>
      <c r="HDY167" s="68"/>
      <c r="HDZ167" s="68"/>
      <c r="HEA167" s="68"/>
      <c r="HEB167" s="68"/>
      <c r="HEC167" s="68"/>
      <c r="HED167" s="68"/>
      <c r="HEE167" s="68"/>
      <c r="HEF167" s="68"/>
      <c r="HEG167" s="68"/>
      <c r="HEH167" s="68"/>
      <c r="HEI167" s="68"/>
      <c r="HEJ167" s="68"/>
      <c r="HEK167" s="68"/>
      <c r="HEL167" s="68"/>
      <c r="HEM167" s="68"/>
      <c r="HEN167" s="68"/>
      <c r="HEO167" s="68"/>
      <c r="HEP167" s="68"/>
      <c r="HEQ167" s="68"/>
      <c r="HER167" s="68"/>
      <c r="HES167" s="68"/>
      <c r="HET167" s="68"/>
      <c r="HEU167" s="68"/>
      <c r="HEV167" s="68"/>
      <c r="HEW167" s="68"/>
      <c r="HEX167" s="68"/>
      <c r="HEY167" s="68"/>
      <c r="HEZ167" s="68"/>
      <c r="HFA167" s="68"/>
      <c r="HFB167" s="68"/>
      <c r="HFC167" s="68"/>
      <c r="HFD167" s="68"/>
      <c r="HFE167" s="68"/>
      <c r="HFF167" s="68"/>
      <c r="HFG167" s="68"/>
      <c r="HFH167" s="68"/>
      <c r="HFI167" s="68"/>
      <c r="HFJ167" s="68"/>
      <c r="HFK167" s="68"/>
      <c r="HFL167" s="68"/>
      <c r="HFM167" s="68"/>
      <c r="HFN167" s="68"/>
      <c r="HFO167" s="68"/>
      <c r="HFP167" s="68"/>
      <c r="HFQ167" s="68"/>
      <c r="HFR167" s="68"/>
      <c r="HFS167" s="68"/>
      <c r="HFT167" s="68"/>
      <c r="HFU167" s="68"/>
      <c r="HFV167" s="68"/>
      <c r="HFW167" s="68"/>
      <c r="HFX167" s="68"/>
      <c r="HFY167" s="68"/>
      <c r="HFZ167" s="68"/>
      <c r="HGA167" s="68"/>
      <c r="HGB167" s="68"/>
      <c r="HGC167" s="68"/>
      <c r="HGD167" s="68"/>
      <c r="HGE167" s="68"/>
      <c r="HGF167" s="68"/>
      <c r="HGG167" s="68"/>
      <c r="HGH167" s="68"/>
      <c r="HGI167" s="68"/>
      <c r="HGJ167" s="68"/>
      <c r="HGK167" s="68"/>
      <c r="HGL167" s="68"/>
      <c r="HGM167" s="68"/>
      <c r="HGN167" s="68"/>
      <c r="HGO167" s="68"/>
      <c r="HGP167" s="68"/>
      <c r="HGQ167" s="68"/>
      <c r="HGR167" s="68"/>
      <c r="HGS167" s="68"/>
      <c r="HGT167" s="68"/>
      <c r="HGU167" s="68"/>
      <c r="HGV167" s="68"/>
      <c r="HGW167" s="68"/>
      <c r="HGX167" s="68"/>
      <c r="HGY167" s="68"/>
      <c r="HGZ167" s="68"/>
      <c r="HHA167" s="68"/>
      <c r="HHB167" s="68"/>
      <c r="HHC167" s="68"/>
      <c r="HHD167" s="68"/>
      <c r="HHE167" s="68"/>
      <c r="HHF167" s="68"/>
      <c r="HHG167" s="68"/>
      <c r="HHH167" s="68"/>
      <c r="HHI167" s="68"/>
      <c r="HHJ167" s="68"/>
      <c r="HHK167" s="68"/>
      <c r="HHL167" s="68"/>
      <c r="HHM167" s="68"/>
      <c r="HHN167" s="68"/>
      <c r="HHO167" s="68"/>
      <c r="HHP167" s="68"/>
      <c r="HHQ167" s="68"/>
      <c r="HHR167" s="68"/>
      <c r="HHS167" s="68"/>
      <c r="HHT167" s="68"/>
      <c r="HHU167" s="68"/>
      <c r="HHV167" s="68"/>
      <c r="HHW167" s="68"/>
      <c r="HHX167" s="68"/>
      <c r="HHY167" s="68"/>
      <c r="HHZ167" s="68"/>
      <c r="HIA167" s="68"/>
      <c r="HIB167" s="68"/>
      <c r="HIC167" s="68"/>
      <c r="HID167" s="68"/>
      <c r="HIE167" s="68"/>
      <c r="HIF167" s="68"/>
      <c r="HIG167" s="68"/>
      <c r="HIH167" s="68"/>
      <c r="HII167" s="68"/>
      <c r="HIJ167" s="68"/>
      <c r="HIK167" s="68"/>
      <c r="HIL167" s="68"/>
      <c r="HIM167" s="68"/>
      <c r="HIN167" s="68"/>
      <c r="HIO167" s="68"/>
      <c r="HIP167" s="68"/>
      <c r="HIQ167" s="68"/>
      <c r="HIR167" s="68"/>
      <c r="HIS167" s="68"/>
      <c r="HIT167" s="68"/>
      <c r="HIU167" s="68"/>
      <c r="HIV167" s="68"/>
      <c r="HIW167" s="68"/>
      <c r="HIX167" s="68"/>
      <c r="HIY167" s="68"/>
      <c r="HIZ167" s="68"/>
      <c r="HJA167" s="68"/>
      <c r="HJB167" s="68"/>
      <c r="HJC167" s="68"/>
      <c r="HJD167" s="68"/>
      <c r="HJE167" s="68"/>
      <c r="HJF167" s="68"/>
      <c r="HJG167" s="68"/>
      <c r="HJH167" s="68"/>
      <c r="HJI167" s="68"/>
      <c r="HJJ167" s="68"/>
      <c r="HJK167" s="68"/>
      <c r="HJL167" s="68"/>
      <c r="HJM167" s="68"/>
      <c r="HJN167" s="68"/>
      <c r="HJO167" s="68"/>
      <c r="HJP167" s="68"/>
      <c r="HJQ167" s="68"/>
      <c r="HJR167" s="68"/>
      <c r="HJS167" s="68"/>
      <c r="HJT167" s="68"/>
      <c r="HJU167" s="68"/>
      <c r="HJV167" s="68"/>
      <c r="HJW167" s="68"/>
      <c r="HJX167" s="68"/>
      <c r="HJY167" s="68"/>
      <c r="HJZ167" s="68"/>
      <c r="HKA167" s="68"/>
      <c r="HKB167" s="68"/>
      <c r="HKC167" s="68"/>
      <c r="HKD167" s="68"/>
      <c r="HKE167" s="68"/>
      <c r="HKF167" s="68"/>
      <c r="HKG167" s="68"/>
      <c r="HKH167" s="68"/>
      <c r="HKI167" s="68"/>
      <c r="HKJ167" s="68"/>
      <c r="HKK167" s="68"/>
      <c r="HKL167" s="68"/>
      <c r="HKM167" s="68"/>
      <c r="HKN167" s="68"/>
      <c r="HKO167" s="68"/>
      <c r="HKP167" s="68"/>
      <c r="HKQ167" s="68"/>
      <c r="HKR167" s="68"/>
      <c r="HKS167" s="68"/>
      <c r="HKT167" s="68"/>
      <c r="HKU167" s="68"/>
      <c r="HKV167" s="68"/>
      <c r="HKW167" s="68"/>
      <c r="HKX167" s="68"/>
      <c r="HKY167" s="68"/>
      <c r="HKZ167" s="68"/>
      <c r="HLA167" s="68"/>
      <c r="HLB167" s="68"/>
      <c r="HLC167" s="68"/>
      <c r="HLD167" s="68"/>
      <c r="HLE167" s="68"/>
      <c r="HLF167" s="68"/>
      <c r="HLG167" s="68"/>
      <c r="HLH167" s="68"/>
      <c r="HLI167" s="68"/>
      <c r="HLJ167" s="68"/>
      <c r="HLK167" s="68"/>
      <c r="HLL167" s="68"/>
      <c r="HLM167" s="68"/>
      <c r="HLN167" s="68"/>
      <c r="HLO167" s="68"/>
      <c r="HLP167" s="68"/>
      <c r="HLQ167" s="68"/>
      <c r="HLR167" s="68"/>
      <c r="HLS167" s="68"/>
      <c r="HLT167" s="68"/>
      <c r="HLU167" s="68"/>
      <c r="HLV167" s="68"/>
      <c r="HLW167" s="68"/>
      <c r="HLX167" s="68"/>
      <c r="HLY167" s="68"/>
      <c r="HLZ167" s="68"/>
      <c r="HMA167" s="68"/>
      <c r="HMB167" s="68"/>
      <c r="HMC167" s="68"/>
      <c r="HMD167" s="68"/>
      <c r="HME167" s="68"/>
      <c r="HMF167" s="68"/>
      <c r="HMG167" s="68"/>
      <c r="HMH167" s="68"/>
      <c r="HMI167" s="68"/>
      <c r="HMJ167" s="68"/>
      <c r="HMK167" s="68"/>
      <c r="HML167" s="68"/>
      <c r="HMM167" s="68"/>
      <c r="HMN167" s="68"/>
      <c r="HMO167" s="68"/>
      <c r="HMP167" s="68"/>
      <c r="HMQ167" s="68"/>
      <c r="HMR167" s="68"/>
      <c r="HMS167" s="68"/>
      <c r="HMT167" s="68"/>
      <c r="HMU167" s="68"/>
      <c r="HMV167" s="68"/>
      <c r="HMW167" s="68"/>
      <c r="HMX167" s="68"/>
      <c r="HMY167" s="68"/>
      <c r="HMZ167" s="68"/>
      <c r="HNA167" s="68"/>
      <c r="HNB167" s="68"/>
      <c r="HNC167" s="68"/>
      <c r="HND167" s="68"/>
      <c r="HNE167" s="68"/>
      <c r="HNF167" s="68"/>
      <c r="HNG167" s="68"/>
      <c r="HNH167" s="68"/>
      <c r="HNI167" s="68"/>
      <c r="HNJ167" s="68"/>
      <c r="HNK167" s="68"/>
      <c r="HNL167" s="68"/>
      <c r="HNM167" s="68"/>
      <c r="HNN167" s="68"/>
      <c r="HNO167" s="68"/>
      <c r="HNP167" s="68"/>
      <c r="HNQ167" s="68"/>
      <c r="HNR167" s="68"/>
      <c r="HNS167" s="68"/>
      <c r="HNT167" s="68"/>
      <c r="HNU167" s="68"/>
      <c r="HNV167" s="68"/>
      <c r="HNW167" s="68"/>
      <c r="HNX167" s="68"/>
      <c r="HNY167" s="68"/>
      <c r="HNZ167" s="68"/>
      <c r="HOA167" s="68"/>
      <c r="HOB167" s="68"/>
      <c r="HOC167" s="68"/>
      <c r="HOD167" s="68"/>
      <c r="HOE167" s="68"/>
      <c r="HOF167" s="68"/>
      <c r="HOG167" s="68"/>
      <c r="HOH167" s="68"/>
      <c r="HOI167" s="68"/>
      <c r="HOJ167" s="68"/>
      <c r="HOK167" s="68"/>
      <c r="HOL167" s="68"/>
      <c r="HOM167" s="68"/>
      <c r="HON167" s="68"/>
      <c r="HOO167" s="68"/>
      <c r="HOP167" s="68"/>
      <c r="HOQ167" s="68"/>
      <c r="HOR167" s="68"/>
      <c r="HOS167" s="68"/>
      <c r="HOT167" s="68"/>
      <c r="HOU167" s="68"/>
      <c r="HOV167" s="68"/>
      <c r="HOW167" s="68"/>
      <c r="HOX167" s="68"/>
      <c r="HOY167" s="68"/>
      <c r="HOZ167" s="68"/>
      <c r="HPA167" s="68"/>
      <c r="HPB167" s="68"/>
      <c r="HPC167" s="68"/>
      <c r="HPD167" s="68"/>
      <c r="HPE167" s="68"/>
      <c r="HPF167" s="68"/>
      <c r="HPG167" s="68"/>
      <c r="HPH167" s="68"/>
      <c r="HPI167" s="68"/>
      <c r="HPJ167" s="68"/>
      <c r="HPK167" s="68"/>
      <c r="HPL167" s="68"/>
      <c r="HPM167" s="68"/>
      <c r="HPN167" s="68"/>
      <c r="HPO167" s="68"/>
      <c r="HPP167" s="68"/>
      <c r="HPQ167" s="68"/>
      <c r="HPR167" s="68"/>
      <c r="HPS167" s="68"/>
      <c r="HPT167" s="68"/>
      <c r="HPU167" s="68"/>
      <c r="HPV167" s="68"/>
      <c r="HPW167" s="68"/>
      <c r="HPX167" s="68"/>
      <c r="HPY167" s="68"/>
      <c r="HPZ167" s="68"/>
      <c r="HQA167" s="68"/>
      <c r="HQB167" s="68"/>
      <c r="HQC167" s="68"/>
      <c r="HQD167" s="68"/>
      <c r="HQE167" s="68"/>
      <c r="HQF167" s="68"/>
      <c r="HQG167" s="68"/>
      <c r="HQH167" s="68"/>
      <c r="HQI167" s="68"/>
      <c r="HQJ167" s="68"/>
      <c r="HQK167" s="68"/>
      <c r="HQL167" s="68"/>
      <c r="HQM167" s="68"/>
      <c r="HQN167" s="68"/>
      <c r="HQO167" s="68"/>
      <c r="HQP167" s="68"/>
      <c r="HQQ167" s="68"/>
      <c r="HQR167" s="68"/>
      <c r="HQS167" s="68"/>
      <c r="HQT167" s="68"/>
      <c r="HQU167" s="68"/>
      <c r="HQV167" s="68"/>
      <c r="HQW167" s="68"/>
      <c r="HQX167" s="68"/>
      <c r="HQY167" s="68"/>
      <c r="HQZ167" s="68"/>
      <c r="HRA167" s="68"/>
      <c r="HRB167" s="68"/>
      <c r="HRC167" s="68"/>
      <c r="HRD167" s="68"/>
      <c r="HRE167" s="68"/>
      <c r="HRF167" s="68"/>
      <c r="HRG167" s="68"/>
      <c r="HRH167" s="68"/>
      <c r="HRI167" s="68"/>
      <c r="HRJ167" s="68"/>
      <c r="HRK167" s="68"/>
      <c r="HRL167" s="68"/>
      <c r="HRM167" s="68"/>
      <c r="HRN167" s="68"/>
      <c r="HRO167" s="68"/>
      <c r="HRP167" s="68"/>
      <c r="HRQ167" s="68"/>
      <c r="HRR167" s="68"/>
      <c r="HRS167" s="68"/>
      <c r="HRT167" s="68"/>
      <c r="HRU167" s="68"/>
      <c r="HRV167" s="68"/>
      <c r="HRW167" s="68"/>
      <c r="HRX167" s="68"/>
      <c r="HRY167" s="68"/>
      <c r="HRZ167" s="68"/>
      <c r="HSA167" s="68"/>
      <c r="HSB167" s="68"/>
      <c r="HSC167" s="68"/>
      <c r="HSD167" s="68"/>
      <c r="HSE167" s="68"/>
      <c r="HSF167" s="68"/>
      <c r="HSG167" s="68"/>
      <c r="HSH167" s="68"/>
      <c r="HSI167" s="68"/>
      <c r="HSJ167" s="68"/>
      <c r="HSK167" s="68"/>
      <c r="HSL167" s="68"/>
      <c r="HSM167" s="68"/>
      <c r="HSN167" s="68"/>
      <c r="HSO167" s="68"/>
      <c r="HSP167" s="68"/>
      <c r="HSQ167" s="68"/>
      <c r="HSR167" s="68"/>
      <c r="HSS167" s="68"/>
      <c r="HST167" s="68"/>
      <c r="HSU167" s="68"/>
      <c r="HSV167" s="68"/>
      <c r="HSW167" s="68"/>
      <c r="HSX167" s="68"/>
      <c r="HSY167" s="68"/>
      <c r="HSZ167" s="68"/>
      <c r="HTA167" s="68"/>
      <c r="HTB167" s="68"/>
      <c r="HTC167" s="68"/>
      <c r="HTD167" s="68"/>
      <c r="HTE167" s="68"/>
      <c r="HTF167" s="68"/>
      <c r="HTG167" s="68"/>
      <c r="HTH167" s="68"/>
      <c r="HTI167" s="68"/>
      <c r="HTJ167" s="68"/>
      <c r="HTK167" s="68"/>
      <c r="HTL167" s="68"/>
      <c r="HTM167" s="68"/>
      <c r="HTN167" s="68"/>
      <c r="HTO167" s="68"/>
      <c r="HTP167" s="68"/>
      <c r="HTQ167" s="68"/>
      <c r="HTR167" s="68"/>
      <c r="HTS167" s="68"/>
      <c r="HTT167" s="68"/>
      <c r="HTU167" s="68"/>
      <c r="HTV167" s="68"/>
      <c r="HTW167" s="68"/>
      <c r="HTX167" s="68"/>
      <c r="HTY167" s="68"/>
      <c r="HTZ167" s="68"/>
      <c r="HUA167" s="68"/>
      <c r="HUB167" s="68"/>
      <c r="HUC167" s="68"/>
      <c r="HUD167" s="68"/>
      <c r="HUE167" s="68"/>
      <c r="HUF167" s="68"/>
      <c r="HUG167" s="68"/>
      <c r="HUH167" s="68"/>
      <c r="HUI167" s="68"/>
      <c r="HUJ167" s="68"/>
      <c r="HUK167" s="68"/>
      <c r="HUL167" s="68"/>
      <c r="HUM167" s="68"/>
      <c r="HUN167" s="68"/>
      <c r="HUO167" s="68"/>
      <c r="HUP167" s="68"/>
      <c r="HUQ167" s="68"/>
      <c r="HUR167" s="68"/>
      <c r="HUS167" s="68"/>
      <c r="HUT167" s="68"/>
      <c r="HUU167" s="68"/>
      <c r="HUV167" s="68"/>
      <c r="HUW167" s="68"/>
      <c r="HUX167" s="68"/>
      <c r="HUY167" s="68"/>
      <c r="HUZ167" s="68"/>
      <c r="HVA167" s="68"/>
      <c r="HVB167" s="68"/>
      <c r="HVC167" s="68"/>
      <c r="HVD167" s="68"/>
      <c r="HVE167" s="68"/>
      <c r="HVF167" s="68"/>
      <c r="HVG167" s="68"/>
      <c r="HVH167" s="68"/>
      <c r="HVI167" s="68"/>
      <c r="HVJ167" s="68"/>
      <c r="HVK167" s="68"/>
      <c r="HVL167" s="68"/>
      <c r="HVM167" s="68"/>
      <c r="HVN167" s="68"/>
      <c r="HVO167" s="68"/>
      <c r="HVP167" s="68"/>
      <c r="HVQ167" s="68"/>
      <c r="HVR167" s="68"/>
      <c r="HVS167" s="68"/>
      <c r="HVT167" s="68"/>
      <c r="HVU167" s="68"/>
      <c r="HVV167" s="68"/>
      <c r="HVW167" s="68"/>
      <c r="HVX167" s="68"/>
      <c r="HVY167" s="68"/>
      <c r="HVZ167" s="68"/>
      <c r="HWA167" s="68"/>
      <c r="HWB167" s="68"/>
      <c r="HWC167" s="68"/>
      <c r="HWD167" s="68"/>
      <c r="HWE167" s="68"/>
      <c r="HWF167" s="68"/>
      <c r="HWG167" s="68"/>
      <c r="HWH167" s="68"/>
      <c r="HWI167" s="68"/>
      <c r="HWJ167" s="68"/>
      <c r="HWK167" s="68"/>
      <c r="HWL167" s="68"/>
      <c r="HWM167" s="68"/>
      <c r="HWN167" s="68"/>
      <c r="HWO167" s="68"/>
      <c r="HWP167" s="68"/>
      <c r="HWQ167" s="68"/>
      <c r="HWR167" s="68"/>
      <c r="HWS167" s="68"/>
      <c r="HWT167" s="68"/>
      <c r="HWU167" s="68"/>
      <c r="HWV167" s="68"/>
      <c r="HWW167" s="68"/>
      <c r="HWX167" s="68"/>
      <c r="HWY167" s="68"/>
      <c r="HWZ167" s="68"/>
      <c r="HXA167" s="68"/>
      <c r="HXB167" s="68"/>
      <c r="HXC167" s="68"/>
      <c r="HXD167" s="68"/>
      <c r="HXE167" s="68"/>
      <c r="HXF167" s="68"/>
      <c r="HXG167" s="68"/>
      <c r="HXH167" s="68"/>
      <c r="HXI167" s="68"/>
      <c r="HXJ167" s="68"/>
      <c r="HXK167" s="68"/>
      <c r="HXL167" s="68"/>
      <c r="HXM167" s="68"/>
      <c r="HXN167" s="68"/>
      <c r="HXO167" s="68"/>
      <c r="HXP167" s="68"/>
      <c r="HXQ167" s="68"/>
      <c r="HXR167" s="68"/>
      <c r="HXS167" s="68"/>
      <c r="HXT167" s="68"/>
      <c r="HXU167" s="68"/>
      <c r="HXV167" s="68"/>
      <c r="HXW167" s="68"/>
      <c r="HXX167" s="68"/>
      <c r="HXY167" s="68"/>
      <c r="HXZ167" s="68"/>
      <c r="HYA167" s="68"/>
      <c r="HYB167" s="68"/>
      <c r="HYC167" s="68"/>
      <c r="HYD167" s="68"/>
      <c r="HYE167" s="68"/>
      <c r="HYF167" s="68"/>
      <c r="HYG167" s="68"/>
      <c r="HYH167" s="68"/>
      <c r="HYI167" s="68"/>
      <c r="HYJ167" s="68"/>
      <c r="HYK167" s="68"/>
      <c r="HYL167" s="68"/>
      <c r="HYM167" s="68"/>
      <c r="HYN167" s="68"/>
      <c r="HYO167" s="68"/>
      <c r="HYP167" s="68"/>
      <c r="HYQ167" s="68"/>
      <c r="HYR167" s="68"/>
      <c r="HYS167" s="68"/>
      <c r="HYT167" s="68"/>
      <c r="HYU167" s="68"/>
      <c r="HYV167" s="68"/>
      <c r="HYW167" s="68"/>
      <c r="HYX167" s="68"/>
      <c r="HYY167" s="68"/>
      <c r="HYZ167" s="68"/>
      <c r="HZA167" s="68"/>
      <c r="HZB167" s="68"/>
      <c r="HZC167" s="68"/>
      <c r="HZD167" s="68"/>
      <c r="HZE167" s="68"/>
      <c r="HZF167" s="68"/>
      <c r="HZG167" s="68"/>
      <c r="HZH167" s="68"/>
      <c r="HZI167" s="68"/>
      <c r="HZJ167" s="68"/>
      <c r="HZK167" s="68"/>
      <c r="HZL167" s="68"/>
      <c r="HZM167" s="68"/>
      <c r="HZN167" s="68"/>
      <c r="HZO167" s="68"/>
      <c r="HZP167" s="68"/>
      <c r="HZQ167" s="68"/>
      <c r="HZR167" s="68"/>
      <c r="HZS167" s="68"/>
      <c r="HZT167" s="68"/>
      <c r="HZU167" s="68"/>
      <c r="HZV167" s="68"/>
      <c r="HZW167" s="68"/>
      <c r="HZX167" s="68"/>
      <c r="HZY167" s="68"/>
      <c r="HZZ167" s="68"/>
      <c r="IAA167" s="68"/>
      <c r="IAB167" s="68"/>
      <c r="IAC167" s="68"/>
      <c r="IAD167" s="68"/>
      <c r="IAE167" s="68"/>
      <c r="IAF167" s="68"/>
      <c r="IAG167" s="68"/>
      <c r="IAH167" s="68"/>
      <c r="IAI167" s="68"/>
      <c r="IAJ167" s="68"/>
      <c r="IAK167" s="68"/>
      <c r="IAL167" s="68"/>
      <c r="IAM167" s="68"/>
      <c r="IAN167" s="68"/>
      <c r="IAO167" s="68"/>
      <c r="IAP167" s="68"/>
      <c r="IAQ167" s="68"/>
      <c r="IAR167" s="68"/>
      <c r="IAS167" s="68"/>
      <c r="IAT167" s="68"/>
      <c r="IAU167" s="68"/>
      <c r="IAV167" s="68"/>
      <c r="IAW167" s="68"/>
      <c r="IAX167" s="68"/>
      <c r="IAY167" s="68"/>
      <c r="IAZ167" s="68"/>
      <c r="IBA167" s="68"/>
      <c r="IBB167" s="68"/>
      <c r="IBC167" s="68"/>
      <c r="IBD167" s="68"/>
      <c r="IBE167" s="68"/>
      <c r="IBF167" s="68"/>
      <c r="IBG167" s="68"/>
      <c r="IBH167" s="68"/>
      <c r="IBI167" s="68"/>
      <c r="IBJ167" s="68"/>
      <c r="IBK167" s="68"/>
      <c r="IBL167" s="68"/>
      <c r="IBM167" s="68"/>
      <c r="IBN167" s="68"/>
      <c r="IBO167" s="68"/>
      <c r="IBP167" s="68"/>
      <c r="IBQ167" s="68"/>
      <c r="IBR167" s="68"/>
      <c r="IBS167" s="68"/>
      <c r="IBT167" s="68"/>
      <c r="IBU167" s="68"/>
      <c r="IBV167" s="68"/>
      <c r="IBW167" s="68"/>
      <c r="IBX167" s="68"/>
      <c r="IBY167" s="68"/>
      <c r="IBZ167" s="68"/>
      <c r="ICA167" s="68"/>
      <c r="ICB167" s="68"/>
      <c r="ICC167" s="68"/>
      <c r="ICD167" s="68"/>
      <c r="ICE167" s="68"/>
      <c r="ICF167" s="68"/>
      <c r="ICG167" s="68"/>
      <c r="ICH167" s="68"/>
      <c r="ICI167" s="68"/>
      <c r="ICJ167" s="68"/>
      <c r="ICK167" s="68"/>
      <c r="ICL167" s="68"/>
      <c r="ICM167" s="68"/>
      <c r="ICN167" s="68"/>
      <c r="ICO167" s="68"/>
      <c r="ICP167" s="68"/>
      <c r="ICQ167" s="68"/>
      <c r="ICR167" s="68"/>
      <c r="ICS167" s="68"/>
      <c r="ICT167" s="68"/>
      <c r="ICU167" s="68"/>
      <c r="ICV167" s="68"/>
      <c r="ICW167" s="68"/>
      <c r="ICX167" s="68"/>
      <c r="ICY167" s="68"/>
      <c r="ICZ167" s="68"/>
      <c r="IDA167" s="68"/>
      <c r="IDB167" s="68"/>
      <c r="IDC167" s="68"/>
      <c r="IDD167" s="68"/>
      <c r="IDE167" s="68"/>
      <c r="IDF167" s="68"/>
      <c r="IDG167" s="68"/>
      <c r="IDH167" s="68"/>
      <c r="IDI167" s="68"/>
      <c r="IDJ167" s="68"/>
      <c r="IDK167" s="68"/>
      <c r="IDL167" s="68"/>
      <c r="IDM167" s="68"/>
      <c r="IDN167" s="68"/>
      <c r="IDO167" s="68"/>
      <c r="IDP167" s="68"/>
      <c r="IDQ167" s="68"/>
      <c r="IDR167" s="68"/>
      <c r="IDS167" s="68"/>
      <c r="IDT167" s="68"/>
      <c r="IDU167" s="68"/>
      <c r="IDV167" s="68"/>
      <c r="IDW167" s="68"/>
      <c r="IDX167" s="68"/>
      <c r="IDY167" s="68"/>
      <c r="IDZ167" s="68"/>
      <c r="IEA167" s="68"/>
      <c r="IEB167" s="68"/>
      <c r="IEC167" s="68"/>
      <c r="IED167" s="68"/>
      <c r="IEE167" s="68"/>
      <c r="IEF167" s="68"/>
      <c r="IEG167" s="68"/>
      <c r="IEH167" s="68"/>
      <c r="IEI167" s="68"/>
      <c r="IEJ167" s="68"/>
      <c r="IEK167" s="68"/>
      <c r="IEL167" s="68"/>
      <c r="IEM167" s="68"/>
      <c r="IEN167" s="68"/>
      <c r="IEO167" s="68"/>
      <c r="IEP167" s="68"/>
      <c r="IEQ167" s="68"/>
      <c r="IER167" s="68"/>
      <c r="IES167" s="68"/>
      <c r="IET167" s="68"/>
      <c r="IEU167" s="68"/>
      <c r="IEV167" s="68"/>
      <c r="IEW167" s="68"/>
      <c r="IEX167" s="68"/>
      <c r="IEY167" s="68"/>
      <c r="IEZ167" s="68"/>
      <c r="IFA167" s="68"/>
      <c r="IFB167" s="68"/>
      <c r="IFC167" s="68"/>
      <c r="IFD167" s="68"/>
      <c r="IFE167" s="68"/>
      <c r="IFF167" s="68"/>
      <c r="IFG167" s="68"/>
      <c r="IFH167" s="68"/>
      <c r="IFI167" s="68"/>
      <c r="IFJ167" s="68"/>
      <c r="IFK167" s="68"/>
      <c r="IFL167" s="68"/>
      <c r="IFM167" s="68"/>
      <c r="IFN167" s="68"/>
      <c r="IFO167" s="68"/>
      <c r="IFP167" s="68"/>
      <c r="IFQ167" s="68"/>
      <c r="IFR167" s="68"/>
      <c r="IFS167" s="68"/>
      <c r="IFT167" s="68"/>
      <c r="IFU167" s="68"/>
      <c r="IFV167" s="68"/>
      <c r="IFW167" s="68"/>
      <c r="IFX167" s="68"/>
      <c r="IFY167" s="68"/>
      <c r="IFZ167" s="68"/>
      <c r="IGA167" s="68"/>
      <c r="IGB167" s="68"/>
      <c r="IGC167" s="68"/>
      <c r="IGD167" s="68"/>
      <c r="IGE167" s="68"/>
      <c r="IGF167" s="68"/>
      <c r="IGG167" s="68"/>
      <c r="IGH167" s="68"/>
      <c r="IGI167" s="68"/>
      <c r="IGJ167" s="68"/>
      <c r="IGK167" s="68"/>
      <c r="IGL167" s="68"/>
      <c r="IGM167" s="68"/>
      <c r="IGN167" s="68"/>
      <c r="IGO167" s="68"/>
      <c r="IGP167" s="68"/>
      <c r="IGQ167" s="68"/>
      <c r="IGR167" s="68"/>
      <c r="IGS167" s="68"/>
      <c r="IGT167" s="68"/>
      <c r="IGU167" s="68"/>
      <c r="IGV167" s="68"/>
      <c r="IGW167" s="68"/>
      <c r="IGX167" s="68"/>
      <c r="IGY167" s="68"/>
      <c r="IGZ167" s="68"/>
      <c r="IHA167" s="68"/>
      <c r="IHB167" s="68"/>
      <c r="IHC167" s="68"/>
      <c r="IHD167" s="68"/>
      <c r="IHE167" s="68"/>
      <c r="IHF167" s="68"/>
      <c r="IHG167" s="68"/>
      <c r="IHH167" s="68"/>
      <c r="IHI167" s="68"/>
      <c r="IHJ167" s="68"/>
      <c r="IHK167" s="68"/>
      <c r="IHL167" s="68"/>
      <c r="IHM167" s="68"/>
      <c r="IHN167" s="68"/>
      <c r="IHO167" s="68"/>
      <c r="IHP167" s="68"/>
      <c r="IHQ167" s="68"/>
      <c r="IHR167" s="68"/>
      <c r="IHS167" s="68"/>
      <c r="IHT167" s="68"/>
      <c r="IHU167" s="68"/>
      <c r="IHV167" s="68"/>
      <c r="IHW167" s="68"/>
      <c r="IHX167" s="68"/>
      <c r="IHY167" s="68"/>
      <c r="IHZ167" s="68"/>
      <c r="IIA167" s="68"/>
      <c r="IIB167" s="68"/>
      <c r="IIC167" s="68"/>
      <c r="IID167" s="68"/>
      <c r="IIE167" s="68"/>
      <c r="IIF167" s="68"/>
      <c r="IIG167" s="68"/>
      <c r="IIH167" s="68"/>
      <c r="III167" s="68"/>
      <c r="IIJ167" s="68"/>
      <c r="IIK167" s="68"/>
      <c r="IIL167" s="68"/>
      <c r="IIM167" s="68"/>
      <c r="IIN167" s="68"/>
      <c r="IIO167" s="68"/>
      <c r="IIP167" s="68"/>
      <c r="IIQ167" s="68"/>
      <c r="IIR167" s="68"/>
      <c r="IIS167" s="68"/>
      <c r="IIT167" s="68"/>
      <c r="IIU167" s="68"/>
      <c r="IIV167" s="68"/>
      <c r="IIW167" s="68"/>
      <c r="IIX167" s="68"/>
      <c r="IIY167" s="68"/>
      <c r="IIZ167" s="68"/>
      <c r="IJA167" s="68"/>
      <c r="IJB167" s="68"/>
      <c r="IJC167" s="68"/>
      <c r="IJD167" s="68"/>
      <c r="IJE167" s="68"/>
      <c r="IJF167" s="68"/>
      <c r="IJG167" s="68"/>
      <c r="IJH167" s="68"/>
      <c r="IJI167" s="68"/>
      <c r="IJJ167" s="68"/>
      <c r="IJK167" s="68"/>
      <c r="IJL167" s="68"/>
      <c r="IJM167" s="68"/>
      <c r="IJN167" s="68"/>
      <c r="IJO167" s="68"/>
      <c r="IJP167" s="68"/>
      <c r="IJQ167" s="68"/>
      <c r="IJR167" s="68"/>
      <c r="IJS167" s="68"/>
      <c r="IJT167" s="68"/>
      <c r="IJU167" s="68"/>
      <c r="IJV167" s="68"/>
      <c r="IJW167" s="68"/>
      <c r="IJX167" s="68"/>
      <c r="IJY167" s="68"/>
      <c r="IJZ167" s="68"/>
      <c r="IKA167" s="68"/>
      <c r="IKB167" s="68"/>
      <c r="IKC167" s="68"/>
      <c r="IKD167" s="68"/>
      <c r="IKE167" s="68"/>
      <c r="IKF167" s="68"/>
      <c r="IKG167" s="68"/>
      <c r="IKH167" s="68"/>
      <c r="IKI167" s="68"/>
      <c r="IKJ167" s="68"/>
      <c r="IKK167" s="68"/>
      <c r="IKL167" s="68"/>
      <c r="IKM167" s="68"/>
      <c r="IKN167" s="68"/>
      <c r="IKO167" s="68"/>
      <c r="IKP167" s="68"/>
      <c r="IKQ167" s="68"/>
      <c r="IKR167" s="68"/>
      <c r="IKS167" s="68"/>
      <c r="IKT167" s="68"/>
      <c r="IKU167" s="68"/>
      <c r="IKV167" s="68"/>
      <c r="IKW167" s="68"/>
      <c r="IKX167" s="68"/>
      <c r="IKY167" s="68"/>
      <c r="IKZ167" s="68"/>
      <c r="ILA167" s="68"/>
      <c r="ILB167" s="68"/>
      <c r="ILC167" s="68"/>
      <c r="ILD167" s="68"/>
      <c r="ILE167" s="68"/>
      <c r="ILF167" s="68"/>
      <c r="ILG167" s="68"/>
      <c r="ILH167" s="68"/>
      <c r="ILI167" s="68"/>
      <c r="ILJ167" s="68"/>
      <c r="ILK167" s="68"/>
      <c r="ILL167" s="68"/>
      <c r="ILM167" s="68"/>
      <c r="ILN167" s="68"/>
      <c r="ILO167" s="68"/>
      <c r="ILP167" s="68"/>
      <c r="ILQ167" s="68"/>
      <c r="ILR167" s="68"/>
      <c r="ILS167" s="68"/>
      <c r="ILT167" s="68"/>
      <c r="ILU167" s="68"/>
      <c r="ILV167" s="68"/>
      <c r="ILW167" s="68"/>
      <c r="ILX167" s="68"/>
      <c r="ILY167" s="68"/>
      <c r="ILZ167" s="68"/>
      <c r="IMA167" s="68"/>
      <c r="IMB167" s="68"/>
      <c r="IMC167" s="68"/>
      <c r="IMD167" s="68"/>
      <c r="IME167" s="68"/>
      <c r="IMF167" s="68"/>
      <c r="IMG167" s="68"/>
      <c r="IMH167" s="68"/>
      <c r="IMI167" s="68"/>
      <c r="IMJ167" s="68"/>
      <c r="IMK167" s="68"/>
      <c r="IML167" s="68"/>
      <c r="IMM167" s="68"/>
      <c r="IMN167" s="68"/>
      <c r="IMO167" s="68"/>
      <c r="IMP167" s="68"/>
      <c r="IMQ167" s="68"/>
      <c r="IMR167" s="68"/>
      <c r="IMS167" s="68"/>
      <c r="IMT167" s="68"/>
      <c r="IMU167" s="68"/>
      <c r="IMV167" s="68"/>
      <c r="IMW167" s="68"/>
      <c r="IMX167" s="68"/>
      <c r="IMY167" s="68"/>
      <c r="IMZ167" s="68"/>
      <c r="INA167" s="68"/>
      <c r="INB167" s="68"/>
      <c r="INC167" s="68"/>
      <c r="IND167" s="68"/>
      <c r="INE167" s="68"/>
      <c r="INF167" s="68"/>
      <c r="ING167" s="68"/>
      <c r="INH167" s="68"/>
      <c r="INI167" s="68"/>
      <c r="INJ167" s="68"/>
      <c r="INK167" s="68"/>
      <c r="INL167" s="68"/>
      <c r="INM167" s="68"/>
      <c r="INN167" s="68"/>
      <c r="INO167" s="68"/>
      <c r="INP167" s="68"/>
      <c r="INQ167" s="68"/>
      <c r="INR167" s="68"/>
      <c r="INS167" s="68"/>
      <c r="INT167" s="68"/>
      <c r="INU167" s="68"/>
      <c r="INV167" s="68"/>
      <c r="INW167" s="68"/>
      <c r="INX167" s="68"/>
      <c r="INY167" s="68"/>
      <c r="INZ167" s="68"/>
      <c r="IOA167" s="68"/>
      <c r="IOB167" s="68"/>
      <c r="IOC167" s="68"/>
      <c r="IOD167" s="68"/>
      <c r="IOE167" s="68"/>
      <c r="IOF167" s="68"/>
      <c r="IOG167" s="68"/>
      <c r="IOH167" s="68"/>
      <c r="IOI167" s="68"/>
      <c r="IOJ167" s="68"/>
      <c r="IOK167" s="68"/>
      <c r="IOL167" s="68"/>
      <c r="IOM167" s="68"/>
      <c r="ION167" s="68"/>
      <c r="IOO167" s="68"/>
      <c r="IOP167" s="68"/>
      <c r="IOQ167" s="68"/>
      <c r="IOR167" s="68"/>
      <c r="IOS167" s="68"/>
      <c r="IOT167" s="68"/>
      <c r="IOU167" s="68"/>
      <c r="IOV167" s="68"/>
      <c r="IOW167" s="68"/>
      <c r="IOX167" s="68"/>
      <c r="IOY167" s="68"/>
      <c r="IOZ167" s="68"/>
      <c r="IPA167" s="68"/>
      <c r="IPB167" s="68"/>
      <c r="IPC167" s="68"/>
      <c r="IPD167" s="68"/>
      <c r="IPE167" s="68"/>
      <c r="IPF167" s="68"/>
      <c r="IPG167" s="68"/>
      <c r="IPH167" s="68"/>
      <c r="IPI167" s="68"/>
      <c r="IPJ167" s="68"/>
      <c r="IPK167" s="68"/>
      <c r="IPL167" s="68"/>
      <c r="IPM167" s="68"/>
      <c r="IPN167" s="68"/>
      <c r="IPO167" s="68"/>
      <c r="IPP167" s="68"/>
      <c r="IPQ167" s="68"/>
      <c r="IPR167" s="68"/>
      <c r="IPS167" s="68"/>
      <c r="IPT167" s="68"/>
      <c r="IPU167" s="68"/>
      <c r="IPV167" s="68"/>
      <c r="IPW167" s="68"/>
      <c r="IPX167" s="68"/>
      <c r="IPY167" s="68"/>
      <c r="IPZ167" s="68"/>
      <c r="IQA167" s="68"/>
      <c r="IQB167" s="68"/>
      <c r="IQC167" s="68"/>
      <c r="IQD167" s="68"/>
      <c r="IQE167" s="68"/>
      <c r="IQF167" s="68"/>
      <c r="IQG167" s="68"/>
      <c r="IQH167" s="68"/>
      <c r="IQI167" s="68"/>
      <c r="IQJ167" s="68"/>
      <c r="IQK167" s="68"/>
      <c r="IQL167" s="68"/>
      <c r="IQM167" s="68"/>
      <c r="IQN167" s="68"/>
      <c r="IQO167" s="68"/>
      <c r="IQP167" s="68"/>
      <c r="IQQ167" s="68"/>
      <c r="IQR167" s="68"/>
      <c r="IQS167" s="68"/>
      <c r="IQT167" s="68"/>
      <c r="IQU167" s="68"/>
      <c r="IQV167" s="68"/>
      <c r="IQW167" s="68"/>
      <c r="IQX167" s="68"/>
      <c r="IQY167" s="68"/>
      <c r="IQZ167" s="68"/>
      <c r="IRA167" s="68"/>
      <c r="IRB167" s="68"/>
      <c r="IRC167" s="68"/>
      <c r="IRD167" s="68"/>
      <c r="IRE167" s="68"/>
      <c r="IRF167" s="68"/>
      <c r="IRG167" s="68"/>
      <c r="IRH167" s="68"/>
      <c r="IRI167" s="68"/>
      <c r="IRJ167" s="68"/>
      <c r="IRK167" s="68"/>
      <c r="IRL167" s="68"/>
      <c r="IRM167" s="68"/>
      <c r="IRN167" s="68"/>
      <c r="IRO167" s="68"/>
      <c r="IRP167" s="68"/>
      <c r="IRQ167" s="68"/>
      <c r="IRR167" s="68"/>
      <c r="IRS167" s="68"/>
      <c r="IRT167" s="68"/>
      <c r="IRU167" s="68"/>
      <c r="IRV167" s="68"/>
      <c r="IRW167" s="68"/>
      <c r="IRX167" s="68"/>
      <c r="IRY167" s="68"/>
      <c r="IRZ167" s="68"/>
      <c r="ISA167" s="68"/>
      <c r="ISB167" s="68"/>
      <c r="ISC167" s="68"/>
      <c r="ISD167" s="68"/>
      <c r="ISE167" s="68"/>
      <c r="ISF167" s="68"/>
      <c r="ISG167" s="68"/>
      <c r="ISH167" s="68"/>
      <c r="ISI167" s="68"/>
      <c r="ISJ167" s="68"/>
      <c r="ISK167" s="68"/>
      <c r="ISL167" s="68"/>
      <c r="ISM167" s="68"/>
      <c r="ISN167" s="68"/>
      <c r="ISO167" s="68"/>
      <c r="ISP167" s="68"/>
      <c r="ISQ167" s="68"/>
      <c r="ISR167" s="68"/>
      <c r="ISS167" s="68"/>
      <c r="IST167" s="68"/>
      <c r="ISU167" s="68"/>
      <c r="ISV167" s="68"/>
      <c r="ISW167" s="68"/>
      <c r="ISX167" s="68"/>
      <c r="ISY167" s="68"/>
      <c r="ISZ167" s="68"/>
      <c r="ITA167" s="68"/>
      <c r="ITB167" s="68"/>
      <c r="ITC167" s="68"/>
      <c r="ITD167" s="68"/>
      <c r="ITE167" s="68"/>
      <c r="ITF167" s="68"/>
      <c r="ITG167" s="68"/>
      <c r="ITH167" s="68"/>
      <c r="ITI167" s="68"/>
      <c r="ITJ167" s="68"/>
      <c r="ITK167" s="68"/>
      <c r="ITL167" s="68"/>
      <c r="ITM167" s="68"/>
      <c r="ITN167" s="68"/>
      <c r="ITO167" s="68"/>
      <c r="ITP167" s="68"/>
      <c r="ITQ167" s="68"/>
      <c r="ITR167" s="68"/>
      <c r="ITS167" s="68"/>
      <c r="ITT167" s="68"/>
      <c r="ITU167" s="68"/>
      <c r="ITV167" s="68"/>
      <c r="ITW167" s="68"/>
      <c r="ITX167" s="68"/>
      <c r="ITY167" s="68"/>
      <c r="ITZ167" s="68"/>
      <c r="IUA167" s="68"/>
      <c r="IUB167" s="68"/>
      <c r="IUC167" s="68"/>
      <c r="IUD167" s="68"/>
      <c r="IUE167" s="68"/>
      <c r="IUF167" s="68"/>
      <c r="IUG167" s="68"/>
      <c r="IUH167" s="68"/>
      <c r="IUI167" s="68"/>
      <c r="IUJ167" s="68"/>
      <c r="IUK167" s="68"/>
      <c r="IUL167" s="68"/>
      <c r="IUM167" s="68"/>
      <c r="IUN167" s="68"/>
      <c r="IUO167" s="68"/>
      <c r="IUP167" s="68"/>
      <c r="IUQ167" s="68"/>
      <c r="IUR167" s="68"/>
      <c r="IUS167" s="68"/>
      <c r="IUT167" s="68"/>
      <c r="IUU167" s="68"/>
      <c r="IUV167" s="68"/>
      <c r="IUW167" s="68"/>
      <c r="IUX167" s="68"/>
      <c r="IUY167" s="68"/>
      <c r="IUZ167" s="68"/>
      <c r="IVA167" s="68"/>
      <c r="IVB167" s="68"/>
      <c r="IVC167" s="68"/>
      <c r="IVD167" s="68"/>
      <c r="IVE167" s="68"/>
      <c r="IVF167" s="68"/>
      <c r="IVG167" s="68"/>
      <c r="IVH167" s="68"/>
      <c r="IVI167" s="68"/>
      <c r="IVJ167" s="68"/>
      <c r="IVK167" s="68"/>
      <c r="IVL167" s="68"/>
      <c r="IVM167" s="68"/>
      <c r="IVN167" s="68"/>
      <c r="IVO167" s="68"/>
      <c r="IVP167" s="68"/>
      <c r="IVQ167" s="68"/>
      <c r="IVR167" s="68"/>
      <c r="IVS167" s="68"/>
      <c r="IVT167" s="68"/>
      <c r="IVU167" s="68"/>
      <c r="IVV167" s="68"/>
      <c r="IVW167" s="68"/>
      <c r="IVX167" s="68"/>
      <c r="IVY167" s="68"/>
      <c r="IVZ167" s="68"/>
      <c r="IWA167" s="68"/>
      <c r="IWB167" s="68"/>
      <c r="IWC167" s="68"/>
      <c r="IWD167" s="68"/>
      <c r="IWE167" s="68"/>
      <c r="IWF167" s="68"/>
      <c r="IWG167" s="68"/>
      <c r="IWH167" s="68"/>
      <c r="IWI167" s="68"/>
      <c r="IWJ167" s="68"/>
      <c r="IWK167" s="68"/>
      <c r="IWL167" s="68"/>
      <c r="IWM167" s="68"/>
      <c r="IWN167" s="68"/>
      <c r="IWO167" s="68"/>
      <c r="IWP167" s="68"/>
      <c r="IWQ167" s="68"/>
      <c r="IWR167" s="68"/>
      <c r="IWS167" s="68"/>
      <c r="IWT167" s="68"/>
      <c r="IWU167" s="68"/>
      <c r="IWV167" s="68"/>
      <c r="IWW167" s="68"/>
      <c r="IWX167" s="68"/>
      <c r="IWY167" s="68"/>
      <c r="IWZ167" s="68"/>
      <c r="IXA167" s="68"/>
      <c r="IXB167" s="68"/>
      <c r="IXC167" s="68"/>
      <c r="IXD167" s="68"/>
      <c r="IXE167" s="68"/>
      <c r="IXF167" s="68"/>
      <c r="IXG167" s="68"/>
      <c r="IXH167" s="68"/>
      <c r="IXI167" s="68"/>
      <c r="IXJ167" s="68"/>
      <c r="IXK167" s="68"/>
      <c r="IXL167" s="68"/>
      <c r="IXM167" s="68"/>
      <c r="IXN167" s="68"/>
      <c r="IXO167" s="68"/>
      <c r="IXP167" s="68"/>
      <c r="IXQ167" s="68"/>
      <c r="IXR167" s="68"/>
      <c r="IXS167" s="68"/>
      <c r="IXT167" s="68"/>
      <c r="IXU167" s="68"/>
      <c r="IXV167" s="68"/>
      <c r="IXW167" s="68"/>
      <c r="IXX167" s="68"/>
      <c r="IXY167" s="68"/>
      <c r="IXZ167" s="68"/>
      <c r="IYA167" s="68"/>
      <c r="IYB167" s="68"/>
      <c r="IYC167" s="68"/>
      <c r="IYD167" s="68"/>
      <c r="IYE167" s="68"/>
      <c r="IYF167" s="68"/>
      <c r="IYG167" s="68"/>
      <c r="IYH167" s="68"/>
      <c r="IYI167" s="68"/>
      <c r="IYJ167" s="68"/>
      <c r="IYK167" s="68"/>
      <c r="IYL167" s="68"/>
      <c r="IYM167" s="68"/>
      <c r="IYN167" s="68"/>
      <c r="IYO167" s="68"/>
      <c r="IYP167" s="68"/>
      <c r="IYQ167" s="68"/>
      <c r="IYR167" s="68"/>
      <c r="IYS167" s="68"/>
      <c r="IYT167" s="68"/>
      <c r="IYU167" s="68"/>
      <c r="IYV167" s="68"/>
      <c r="IYW167" s="68"/>
      <c r="IYX167" s="68"/>
      <c r="IYY167" s="68"/>
      <c r="IYZ167" s="68"/>
      <c r="IZA167" s="68"/>
      <c r="IZB167" s="68"/>
      <c r="IZC167" s="68"/>
      <c r="IZD167" s="68"/>
      <c r="IZE167" s="68"/>
      <c r="IZF167" s="68"/>
      <c r="IZG167" s="68"/>
      <c r="IZH167" s="68"/>
      <c r="IZI167" s="68"/>
      <c r="IZJ167" s="68"/>
      <c r="IZK167" s="68"/>
      <c r="IZL167" s="68"/>
      <c r="IZM167" s="68"/>
      <c r="IZN167" s="68"/>
      <c r="IZO167" s="68"/>
      <c r="IZP167" s="68"/>
      <c r="IZQ167" s="68"/>
      <c r="IZR167" s="68"/>
      <c r="IZS167" s="68"/>
      <c r="IZT167" s="68"/>
      <c r="IZU167" s="68"/>
      <c r="IZV167" s="68"/>
      <c r="IZW167" s="68"/>
      <c r="IZX167" s="68"/>
      <c r="IZY167" s="68"/>
      <c r="IZZ167" s="68"/>
      <c r="JAA167" s="68"/>
      <c r="JAB167" s="68"/>
      <c r="JAC167" s="68"/>
      <c r="JAD167" s="68"/>
      <c r="JAE167" s="68"/>
      <c r="JAF167" s="68"/>
      <c r="JAG167" s="68"/>
      <c r="JAH167" s="68"/>
      <c r="JAI167" s="68"/>
      <c r="JAJ167" s="68"/>
      <c r="JAK167" s="68"/>
      <c r="JAL167" s="68"/>
      <c r="JAM167" s="68"/>
      <c r="JAN167" s="68"/>
      <c r="JAO167" s="68"/>
      <c r="JAP167" s="68"/>
      <c r="JAQ167" s="68"/>
      <c r="JAR167" s="68"/>
      <c r="JAS167" s="68"/>
      <c r="JAT167" s="68"/>
      <c r="JAU167" s="68"/>
      <c r="JAV167" s="68"/>
      <c r="JAW167" s="68"/>
      <c r="JAX167" s="68"/>
      <c r="JAY167" s="68"/>
      <c r="JAZ167" s="68"/>
      <c r="JBA167" s="68"/>
      <c r="JBB167" s="68"/>
      <c r="JBC167" s="68"/>
      <c r="JBD167" s="68"/>
      <c r="JBE167" s="68"/>
      <c r="JBF167" s="68"/>
      <c r="JBG167" s="68"/>
      <c r="JBH167" s="68"/>
      <c r="JBI167" s="68"/>
      <c r="JBJ167" s="68"/>
      <c r="JBK167" s="68"/>
      <c r="JBL167" s="68"/>
      <c r="JBM167" s="68"/>
      <c r="JBN167" s="68"/>
      <c r="JBO167" s="68"/>
      <c r="JBP167" s="68"/>
      <c r="JBQ167" s="68"/>
      <c r="JBR167" s="68"/>
      <c r="JBS167" s="68"/>
      <c r="JBT167" s="68"/>
      <c r="JBU167" s="68"/>
      <c r="JBV167" s="68"/>
      <c r="JBW167" s="68"/>
      <c r="JBX167" s="68"/>
      <c r="JBY167" s="68"/>
      <c r="JBZ167" s="68"/>
      <c r="JCA167" s="68"/>
      <c r="JCB167" s="68"/>
      <c r="JCC167" s="68"/>
      <c r="JCD167" s="68"/>
      <c r="JCE167" s="68"/>
      <c r="JCF167" s="68"/>
      <c r="JCG167" s="68"/>
      <c r="JCH167" s="68"/>
      <c r="JCI167" s="68"/>
      <c r="JCJ167" s="68"/>
      <c r="JCK167" s="68"/>
      <c r="JCL167" s="68"/>
      <c r="JCM167" s="68"/>
      <c r="JCN167" s="68"/>
      <c r="JCO167" s="68"/>
      <c r="JCP167" s="68"/>
      <c r="JCQ167" s="68"/>
      <c r="JCR167" s="68"/>
      <c r="JCS167" s="68"/>
      <c r="JCT167" s="68"/>
      <c r="JCU167" s="68"/>
      <c r="JCV167" s="68"/>
      <c r="JCW167" s="68"/>
      <c r="JCX167" s="68"/>
      <c r="JCY167" s="68"/>
      <c r="JCZ167" s="68"/>
      <c r="JDA167" s="68"/>
      <c r="JDB167" s="68"/>
      <c r="JDC167" s="68"/>
      <c r="JDD167" s="68"/>
      <c r="JDE167" s="68"/>
      <c r="JDF167" s="68"/>
      <c r="JDG167" s="68"/>
      <c r="JDH167" s="68"/>
      <c r="JDI167" s="68"/>
      <c r="JDJ167" s="68"/>
      <c r="JDK167" s="68"/>
      <c r="JDL167" s="68"/>
      <c r="JDM167" s="68"/>
      <c r="JDN167" s="68"/>
      <c r="JDO167" s="68"/>
      <c r="JDP167" s="68"/>
      <c r="JDQ167" s="68"/>
      <c r="JDR167" s="68"/>
      <c r="JDS167" s="68"/>
      <c r="JDT167" s="68"/>
      <c r="JDU167" s="68"/>
      <c r="JDV167" s="68"/>
      <c r="JDW167" s="68"/>
      <c r="JDX167" s="68"/>
      <c r="JDY167" s="68"/>
      <c r="JDZ167" s="68"/>
      <c r="JEA167" s="68"/>
      <c r="JEB167" s="68"/>
      <c r="JEC167" s="68"/>
      <c r="JED167" s="68"/>
      <c r="JEE167" s="68"/>
      <c r="JEF167" s="68"/>
      <c r="JEG167" s="68"/>
      <c r="JEH167" s="68"/>
      <c r="JEI167" s="68"/>
      <c r="JEJ167" s="68"/>
      <c r="JEK167" s="68"/>
      <c r="JEL167" s="68"/>
      <c r="JEM167" s="68"/>
      <c r="JEN167" s="68"/>
      <c r="JEO167" s="68"/>
      <c r="JEP167" s="68"/>
      <c r="JEQ167" s="68"/>
      <c r="JER167" s="68"/>
      <c r="JES167" s="68"/>
      <c r="JET167" s="68"/>
      <c r="JEU167" s="68"/>
      <c r="JEV167" s="68"/>
      <c r="JEW167" s="68"/>
      <c r="JEX167" s="68"/>
      <c r="JEY167" s="68"/>
      <c r="JEZ167" s="68"/>
      <c r="JFA167" s="68"/>
      <c r="JFB167" s="68"/>
      <c r="JFC167" s="68"/>
      <c r="JFD167" s="68"/>
      <c r="JFE167" s="68"/>
      <c r="JFF167" s="68"/>
      <c r="JFG167" s="68"/>
      <c r="JFH167" s="68"/>
      <c r="JFI167" s="68"/>
      <c r="JFJ167" s="68"/>
      <c r="JFK167" s="68"/>
      <c r="JFL167" s="68"/>
      <c r="JFM167" s="68"/>
      <c r="JFN167" s="68"/>
      <c r="JFO167" s="68"/>
      <c r="JFP167" s="68"/>
      <c r="JFQ167" s="68"/>
      <c r="JFR167" s="68"/>
      <c r="JFS167" s="68"/>
      <c r="JFT167" s="68"/>
      <c r="JFU167" s="68"/>
      <c r="JFV167" s="68"/>
      <c r="JFW167" s="68"/>
      <c r="JFX167" s="68"/>
      <c r="JFY167" s="68"/>
      <c r="JFZ167" s="68"/>
      <c r="JGA167" s="68"/>
      <c r="JGB167" s="68"/>
      <c r="JGC167" s="68"/>
      <c r="JGD167" s="68"/>
      <c r="JGE167" s="68"/>
      <c r="JGF167" s="68"/>
      <c r="JGG167" s="68"/>
      <c r="JGH167" s="68"/>
      <c r="JGI167" s="68"/>
      <c r="JGJ167" s="68"/>
      <c r="JGK167" s="68"/>
      <c r="JGL167" s="68"/>
      <c r="JGM167" s="68"/>
      <c r="JGN167" s="68"/>
      <c r="JGO167" s="68"/>
      <c r="JGP167" s="68"/>
      <c r="JGQ167" s="68"/>
      <c r="JGR167" s="68"/>
      <c r="JGS167" s="68"/>
      <c r="JGT167" s="68"/>
      <c r="JGU167" s="68"/>
      <c r="JGV167" s="68"/>
      <c r="JGW167" s="68"/>
      <c r="JGX167" s="68"/>
      <c r="JGY167" s="68"/>
      <c r="JGZ167" s="68"/>
      <c r="JHA167" s="68"/>
      <c r="JHB167" s="68"/>
      <c r="JHC167" s="68"/>
      <c r="JHD167" s="68"/>
      <c r="JHE167" s="68"/>
      <c r="JHF167" s="68"/>
      <c r="JHG167" s="68"/>
      <c r="JHH167" s="68"/>
      <c r="JHI167" s="68"/>
      <c r="JHJ167" s="68"/>
      <c r="JHK167" s="68"/>
      <c r="JHL167" s="68"/>
      <c r="JHM167" s="68"/>
      <c r="JHN167" s="68"/>
      <c r="JHO167" s="68"/>
      <c r="JHP167" s="68"/>
      <c r="JHQ167" s="68"/>
      <c r="JHR167" s="68"/>
      <c r="JHS167" s="68"/>
      <c r="JHT167" s="68"/>
      <c r="JHU167" s="68"/>
      <c r="JHV167" s="68"/>
      <c r="JHW167" s="68"/>
      <c r="JHX167" s="68"/>
      <c r="JHY167" s="68"/>
      <c r="JHZ167" s="68"/>
      <c r="JIA167" s="68"/>
      <c r="JIB167" s="68"/>
      <c r="JIC167" s="68"/>
      <c r="JID167" s="68"/>
      <c r="JIE167" s="68"/>
      <c r="JIF167" s="68"/>
      <c r="JIG167" s="68"/>
      <c r="JIH167" s="68"/>
      <c r="JII167" s="68"/>
      <c r="JIJ167" s="68"/>
      <c r="JIK167" s="68"/>
      <c r="JIL167" s="68"/>
      <c r="JIM167" s="68"/>
      <c r="JIN167" s="68"/>
      <c r="JIO167" s="68"/>
      <c r="JIP167" s="68"/>
      <c r="JIQ167" s="68"/>
      <c r="JIR167" s="68"/>
      <c r="JIS167" s="68"/>
      <c r="JIT167" s="68"/>
      <c r="JIU167" s="68"/>
      <c r="JIV167" s="68"/>
      <c r="JIW167" s="68"/>
      <c r="JIX167" s="68"/>
      <c r="JIY167" s="68"/>
      <c r="JIZ167" s="68"/>
      <c r="JJA167" s="68"/>
      <c r="JJB167" s="68"/>
      <c r="JJC167" s="68"/>
      <c r="JJD167" s="68"/>
      <c r="JJE167" s="68"/>
      <c r="JJF167" s="68"/>
      <c r="JJG167" s="68"/>
      <c r="JJH167" s="68"/>
      <c r="JJI167" s="68"/>
      <c r="JJJ167" s="68"/>
      <c r="JJK167" s="68"/>
      <c r="JJL167" s="68"/>
      <c r="JJM167" s="68"/>
      <c r="JJN167" s="68"/>
      <c r="JJO167" s="68"/>
      <c r="JJP167" s="68"/>
      <c r="JJQ167" s="68"/>
      <c r="JJR167" s="68"/>
      <c r="JJS167" s="68"/>
      <c r="JJT167" s="68"/>
      <c r="JJU167" s="68"/>
      <c r="JJV167" s="68"/>
      <c r="JJW167" s="68"/>
      <c r="JJX167" s="68"/>
      <c r="JJY167" s="68"/>
      <c r="JJZ167" s="68"/>
      <c r="JKA167" s="68"/>
      <c r="JKB167" s="68"/>
      <c r="JKC167" s="68"/>
      <c r="JKD167" s="68"/>
      <c r="JKE167" s="68"/>
      <c r="JKF167" s="68"/>
      <c r="JKG167" s="68"/>
      <c r="JKH167" s="68"/>
      <c r="JKI167" s="68"/>
      <c r="JKJ167" s="68"/>
      <c r="JKK167" s="68"/>
      <c r="JKL167" s="68"/>
      <c r="JKM167" s="68"/>
      <c r="JKN167" s="68"/>
      <c r="JKO167" s="68"/>
      <c r="JKP167" s="68"/>
      <c r="JKQ167" s="68"/>
      <c r="JKR167" s="68"/>
      <c r="JKS167" s="68"/>
      <c r="JKT167" s="68"/>
      <c r="JKU167" s="68"/>
      <c r="JKV167" s="68"/>
      <c r="JKW167" s="68"/>
      <c r="JKX167" s="68"/>
      <c r="JKY167" s="68"/>
      <c r="JKZ167" s="68"/>
      <c r="JLA167" s="68"/>
      <c r="JLB167" s="68"/>
      <c r="JLC167" s="68"/>
      <c r="JLD167" s="68"/>
      <c r="JLE167" s="68"/>
      <c r="JLF167" s="68"/>
      <c r="JLG167" s="68"/>
      <c r="JLH167" s="68"/>
      <c r="JLI167" s="68"/>
      <c r="JLJ167" s="68"/>
      <c r="JLK167" s="68"/>
      <c r="JLL167" s="68"/>
      <c r="JLM167" s="68"/>
      <c r="JLN167" s="68"/>
      <c r="JLO167" s="68"/>
      <c r="JLP167" s="68"/>
      <c r="JLQ167" s="68"/>
      <c r="JLR167" s="68"/>
      <c r="JLS167" s="68"/>
      <c r="JLT167" s="68"/>
      <c r="JLU167" s="68"/>
      <c r="JLV167" s="68"/>
      <c r="JLW167" s="68"/>
      <c r="JLX167" s="68"/>
      <c r="JLY167" s="68"/>
      <c r="JLZ167" s="68"/>
      <c r="JMA167" s="68"/>
      <c r="JMB167" s="68"/>
      <c r="JMC167" s="68"/>
      <c r="JMD167" s="68"/>
      <c r="JME167" s="68"/>
      <c r="JMF167" s="68"/>
      <c r="JMG167" s="68"/>
      <c r="JMH167" s="68"/>
      <c r="JMI167" s="68"/>
      <c r="JMJ167" s="68"/>
      <c r="JMK167" s="68"/>
      <c r="JML167" s="68"/>
      <c r="JMM167" s="68"/>
      <c r="JMN167" s="68"/>
      <c r="JMO167" s="68"/>
      <c r="JMP167" s="68"/>
      <c r="JMQ167" s="68"/>
      <c r="JMR167" s="68"/>
      <c r="JMS167" s="68"/>
      <c r="JMT167" s="68"/>
      <c r="JMU167" s="68"/>
      <c r="JMV167" s="68"/>
      <c r="JMW167" s="68"/>
      <c r="JMX167" s="68"/>
      <c r="JMY167" s="68"/>
      <c r="JMZ167" s="68"/>
      <c r="JNA167" s="68"/>
      <c r="JNB167" s="68"/>
      <c r="JNC167" s="68"/>
      <c r="JND167" s="68"/>
      <c r="JNE167" s="68"/>
      <c r="JNF167" s="68"/>
      <c r="JNG167" s="68"/>
      <c r="JNH167" s="68"/>
      <c r="JNI167" s="68"/>
      <c r="JNJ167" s="68"/>
      <c r="JNK167" s="68"/>
      <c r="JNL167" s="68"/>
      <c r="JNM167" s="68"/>
      <c r="JNN167" s="68"/>
      <c r="JNO167" s="68"/>
      <c r="JNP167" s="68"/>
      <c r="JNQ167" s="68"/>
      <c r="JNR167" s="68"/>
      <c r="JNS167" s="68"/>
      <c r="JNT167" s="68"/>
      <c r="JNU167" s="68"/>
      <c r="JNV167" s="68"/>
      <c r="JNW167" s="68"/>
      <c r="JNX167" s="68"/>
      <c r="JNY167" s="68"/>
      <c r="JNZ167" s="68"/>
      <c r="JOA167" s="68"/>
      <c r="JOB167" s="68"/>
      <c r="JOC167" s="68"/>
      <c r="JOD167" s="68"/>
      <c r="JOE167" s="68"/>
      <c r="JOF167" s="68"/>
      <c r="JOG167" s="68"/>
      <c r="JOH167" s="68"/>
      <c r="JOI167" s="68"/>
      <c r="JOJ167" s="68"/>
      <c r="JOK167" s="68"/>
      <c r="JOL167" s="68"/>
      <c r="JOM167" s="68"/>
      <c r="JON167" s="68"/>
      <c r="JOO167" s="68"/>
      <c r="JOP167" s="68"/>
      <c r="JOQ167" s="68"/>
      <c r="JOR167" s="68"/>
      <c r="JOS167" s="68"/>
      <c r="JOT167" s="68"/>
      <c r="JOU167" s="68"/>
      <c r="JOV167" s="68"/>
      <c r="JOW167" s="68"/>
      <c r="JOX167" s="68"/>
      <c r="JOY167" s="68"/>
      <c r="JOZ167" s="68"/>
      <c r="JPA167" s="68"/>
      <c r="JPB167" s="68"/>
      <c r="JPC167" s="68"/>
      <c r="JPD167" s="68"/>
      <c r="JPE167" s="68"/>
      <c r="JPF167" s="68"/>
      <c r="JPG167" s="68"/>
      <c r="JPH167" s="68"/>
      <c r="JPI167" s="68"/>
      <c r="JPJ167" s="68"/>
      <c r="JPK167" s="68"/>
      <c r="JPL167" s="68"/>
      <c r="JPM167" s="68"/>
      <c r="JPN167" s="68"/>
      <c r="JPO167" s="68"/>
      <c r="JPP167" s="68"/>
      <c r="JPQ167" s="68"/>
      <c r="JPR167" s="68"/>
      <c r="JPS167" s="68"/>
      <c r="JPT167" s="68"/>
      <c r="JPU167" s="68"/>
      <c r="JPV167" s="68"/>
      <c r="JPW167" s="68"/>
      <c r="JPX167" s="68"/>
      <c r="JPY167" s="68"/>
      <c r="JPZ167" s="68"/>
      <c r="JQA167" s="68"/>
      <c r="JQB167" s="68"/>
      <c r="JQC167" s="68"/>
      <c r="JQD167" s="68"/>
      <c r="JQE167" s="68"/>
      <c r="JQF167" s="68"/>
      <c r="JQG167" s="68"/>
      <c r="JQH167" s="68"/>
      <c r="JQI167" s="68"/>
      <c r="JQJ167" s="68"/>
      <c r="JQK167" s="68"/>
      <c r="JQL167" s="68"/>
      <c r="JQM167" s="68"/>
      <c r="JQN167" s="68"/>
      <c r="JQO167" s="68"/>
      <c r="JQP167" s="68"/>
      <c r="JQQ167" s="68"/>
      <c r="JQR167" s="68"/>
      <c r="JQS167" s="68"/>
      <c r="JQT167" s="68"/>
      <c r="JQU167" s="68"/>
      <c r="JQV167" s="68"/>
      <c r="JQW167" s="68"/>
      <c r="JQX167" s="68"/>
      <c r="JQY167" s="68"/>
      <c r="JQZ167" s="68"/>
      <c r="JRA167" s="68"/>
      <c r="JRB167" s="68"/>
      <c r="JRC167" s="68"/>
      <c r="JRD167" s="68"/>
      <c r="JRE167" s="68"/>
      <c r="JRF167" s="68"/>
      <c r="JRG167" s="68"/>
      <c r="JRH167" s="68"/>
      <c r="JRI167" s="68"/>
      <c r="JRJ167" s="68"/>
      <c r="JRK167" s="68"/>
      <c r="JRL167" s="68"/>
      <c r="JRM167" s="68"/>
      <c r="JRN167" s="68"/>
      <c r="JRO167" s="68"/>
      <c r="JRP167" s="68"/>
      <c r="JRQ167" s="68"/>
      <c r="JRR167" s="68"/>
      <c r="JRS167" s="68"/>
      <c r="JRT167" s="68"/>
      <c r="JRU167" s="68"/>
      <c r="JRV167" s="68"/>
      <c r="JRW167" s="68"/>
      <c r="JRX167" s="68"/>
      <c r="JRY167" s="68"/>
      <c r="JRZ167" s="68"/>
      <c r="JSA167" s="68"/>
      <c r="JSB167" s="68"/>
      <c r="JSC167" s="68"/>
      <c r="JSD167" s="68"/>
      <c r="JSE167" s="68"/>
      <c r="JSF167" s="68"/>
      <c r="JSG167" s="68"/>
      <c r="JSH167" s="68"/>
      <c r="JSI167" s="68"/>
      <c r="JSJ167" s="68"/>
      <c r="JSK167" s="68"/>
      <c r="JSL167" s="68"/>
      <c r="JSM167" s="68"/>
      <c r="JSN167" s="68"/>
      <c r="JSO167" s="68"/>
      <c r="JSP167" s="68"/>
      <c r="JSQ167" s="68"/>
      <c r="JSR167" s="68"/>
      <c r="JSS167" s="68"/>
      <c r="JST167" s="68"/>
      <c r="JSU167" s="68"/>
      <c r="JSV167" s="68"/>
      <c r="JSW167" s="68"/>
      <c r="JSX167" s="68"/>
      <c r="JSY167" s="68"/>
      <c r="JSZ167" s="68"/>
      <c r="JTA167" s="68"/>
      <c r="JTB167" s="68"/>
      <c r="JTC167" s="68"/>
      <c r="JTD167" s="68"/>
      <c r="JTE167" s="68"/>
      <c r="JTF167" s="68"/>
      <c r="JTG167" s="68"/>
      <c r="JTH167" s="68"/>
      <c r="JTI167" s="68"/>
      <c r="JTJ167" s="68"/>
      <c r="JTK167" s="68"/>
      <c r="JTL167" s="68"/>
      <c r="JTM167" s="68"/>
      <c r="JTN167" s="68"/>
      <c r="JTO167" s="68"/>
      <c r="JTP167" s="68"/>
      <c r="JTQ167" s="68"/>
      <c r="JTR167" s="68"/>
      <c r="JTS167" s="68"/>
      <c r="JTT167" s="68"/>
      <c r="JTU167" s="68"/>
      <c r="JTV167" s="68"/>
      <c r="JTW167" s="68"/>
      <c r="JTX167" s="68"/>
      <c r="JTY167" s="68"/>
      <c r="JTZ167" s="68"/>
      <c r="JUA167" s="68"/>
      <c r="JUB167" s="68"/>
      <c r="JUC167" s="68"/>
      <c r="JUD167" s="68"/>
      <c r="JUE167" s="68"/>
      <c r="JUF167" s="68"/>
      <c r="JUG167" s="68"/>
      <c r="JUH167" s="68"/>
      <c r="JUI167" s="68"/>
      <c r="JUJ167" s="68"/>
      <c r="JUK167" s="68"/>
      <c r="JUL167" s="68"/>
      <c r="JUM167" s="68"/>
      <c r="JUN167" s="68"/>
      <c r="JUO167" s="68"/>
      <c r="JUP167" s="68"/>
      <c r="JUQ167" s="68"/>
      <c r="JUR167" s="68"/>
      <c r="JUS167" s="68"/>
      <c r="JUT167" s="68"/>
      <c r="JUU167" s="68"/>
      <c r="JUV167" s="68"/>
      <c r="JUW167" s="68"/>
      <c r="JUX167" s="68"/>
      <c r="JUY167" s="68"/>
      <c r="JUZ167" s="68"/>
      <c r="JVA167" s="68"/>
      <c r="JVB167" s="68"/>
      <c r="JVC167" s="68"/>
      <c r="JVD167" s="68"/>
      <c r="JVE167" s="68"/>
      <c r="JVF167" s="68"/>
      <c r="JVG167" s="68"/>
      <c r="JVH167" s="68"/>
      <c r="JVI167" s="68"/>
      <c r="JVJ167" s="68"/>
      <c r="JVK167" s="68"/>
      <c r="JVL167" s="68"/>
      <c r="JVM167" s="68"/>
      <c r="JVN167" s="68"/>
      <c r="JVO167" s="68"/>
      <c r="JVP167" s="68"/>
      <c r="JVQ167" s="68"/>
      <c r="JVR167" s="68"/>
      <c r="JVS167" s="68"/>
      <c r="JVT167" s="68"/>
      <c r="JVU167" s="68"/>
      <c r="JVV167" s="68"/>
      <c r="JVW167" s="68"/>
      <c r="JVX167" s="68"/>
      <c r="JVY167" s="68"/>
      <c r="JVZ167" s="68"/>
      <c r="JWA167" s="68"/>
      <c r="JWB167" s="68"/>
      <c r="JWC167" s="68"/>
      <c r="JWD167" s="68"/>
      <c r="JWE167" s="68"/>
      <c r="JWF167" s="68"/>
      <c r="JWG167" s="68"/>
      <c r="JWH167" s="68"/>
      <c r="JWI167" s="68"/>
      <c r="JWJ167" s="68"/>
      <c r="JWK167" s="68"/>
      <c r="JWL167" s="68"/>
      <c r="JWM167" s="68"/>
      <c r="JWN167" s="68"/>
      <c r="JWO167" s="68"/>
      <c r="JWP167" s="68"/>
      <c r="JWQ167" s="68"/>
      <c r="JWR167" s="68"/>
      <c r="JWS167" s="68"/>
      <c r="JWT167" s="68"/>
      <c r="JWU167" s="68"/>
      <c r="JWV167" s="68"/>
      <c r="JWW167" s="68"/>
      <c r="JWX167" s="68"/>
      <c r="JWY167" s="68"/>
      <c r="JWZ167" s="68"/>
      <c r="JXA167" s="68"/>
      <c r="JXB167" s="68"/>
      <c r="JXC167" s="68"/>
      <c r="JXD167" s="68"/>
      <c r="JXE167" s="68"/>
      <c r="JXF167" s="68"/>
      <c r="JXG167" s="68"/>
      <c r="JXH167" s="68"/>
      <c r="JXI167" s="68"/>
      <c r="JXJ167" s="68"/>
      <c r="JXK167" s="68"/>
      <c r="JXL167" s="68"/>
      <c r="JXM167" s="68"/>
      <c r="JXN167" s="68"/>
      <c r="JXO167" s="68"/>
      <c r="JXP167" s="68"/>
      <c r="JXQ167" s="68"/>
      <c r="JXR167" s="68"/>
      <c r="JXS167" s="68"/>
      <c r="JXT167" s="68"/>
      <c r="JXU167" s="68"/>
      <c r="JXV167" s="68"/>
      <c r="JXW167" s="68"/>
      <c r="JXX167" s="68"/>
      <c r="JXY167" s="68"/>
      <c r="JXZ167" s="68"/>
      <c r="JYA167" s="68"/>
      <c r="JYB167" s="68"/>
      <c r="JYC167" s="68"/>
      <c r="JYD167" s="68"/>
      <c r="JYE167" s="68"/>
      <c r="JYF167" s="68"/>
      <c r="JYG167" s="68"/>
      <c r="JYH167" s="68"/>
      <c r="JYI167" s="68"/>
      <c r="JYJ167" s="68"/>
      <c r="JYK167" s="68"/>
      <c r="JYL167" s="68"/>
      <c r="JYM167" s="68"/>
      <c r="JYN167" s="68"/>
      <c r="JYO167" s="68"/>
      <c r="JYP167" s="68"/>
      <c r="JYQ167" s="68"/>
      <c r="JYR167" s="68"/>
      <c r="JYS167" s="68"/>
      <c r="JYT167" s="68"/>
      <c r="JYU167" s="68"/>
      <c r="JYV167" s="68"/>
      <c r="JYW167" s="68"/>
      <c r="JYX167" s="68"/>
      <c r="JYY167" s="68"/>
      <c r="JYZ167" s="68"/>
      <c r="JZA167" s="68"/>
      <c r="JZB167" s="68"/>
      <c r="JZC167" s="68"/>
      <c r="JZD167" s="68"/>
      <c r="JZE167" s="68"/>
      <c r="JZF167" s="68"/>
      <c r="JZG167" s="68"/>
      <c r="JZH167" s="68"/>
      <c r="JZI167" s="68"/>
      <c r="JZJ167" s="68"/>
      <c r="JZK167" s="68"/>
      <c r="JZL167" s="68"/>
      <c r="JZM167" s="68"/>
      <c r="JZN167" s="68"/>
      <c r="JZO167" s="68"/>
      <c r="JZP167" s="68"/>
      <c r="JZQ167" s="68"/>
      <c r="JZR167" s="68"/>
      <c r="JZS167" s="68"/>
      <c r="JZT167" s="68"/>
      <c r="JZU167" s="68"/>
      <c r="JZV167" s="68"/>
      <c r="JZW167" s="68"/>
      <c r="JZX167" s="68"/>
      <c r="JZY167" s="68"/>
      <c r="JZZ167" s="68"/>
      <c r="KAA167" s="68"/>
      <c r="KAB167" s="68"/>
      <c r="KAC167" s="68"/>
      <c r="KAD167" s="68"/>
      <c r="KAE167" s="68"/>
      <c r="KAF167" s="68"/>
      <c r="KAG167" s="68"/>
      <c r="KAH167" s="68"/>
      <c r="KAI167" s="68"/>
      <c r="KAJ167" s="68"/>
      <c r="KAK167" s="68"/>
      <c r="KAL167" s="68"/>
      <c r="KAM167" s="68"/>
      <c r="KAN167" s="68"/>
      <c r="KAO167" s="68"/>
      <c r="KAP167" s="68"/>
      <c r="KAQ167" s="68"/>
      <c r="KAR167" s="68"/>
      <c r="KAS167" s="68"/>
      <c r="KAT167" s="68"/>
      <c r="KAU167" s="68"/>
      <c r="KAV167" s="68"/>
      <c r="KAW167" s="68"/>
      <c r="KAX167" s="68"/>
      <c r="KAY167" s="68"/>
      <c r="KAZ167" s="68"/>
      <c r="KBA167" s="68"/>
      <c r="KBB167" s="68"/>
      <c r="KBC167" s="68"/>
      <c r="KBD167" s="68"/>
      <c r="KBE167" s="68"/>
      <c r="KBF167" s="68"/>
      <c r="KBG167" s="68"/>
      <c r="KBH167" s="68"/>
      <c r="KBI167" s="68"/>
      <c r="KBJ167" s="68"/>
      <c r="KBK167" s="68"/>
      <c r="KBL167" s="68"/>
      <c r="KBM167" s="68"/>
      <c r="KBN167" s="68"/>
      <c r="KBO167" s="68"/>
      <c r="KBP167" s="68"/>
      <c r="KBQ167" s="68"/>
      <c r="KBR167" s="68"/>
      <c r="KBS167" s="68"/>
      <c r="KBT167" s="68"/>
      <c r="KBU167" s="68"/>
      <c r="KBV167" s="68"/>
      <c r="KBW167" s="68"/>
      <c r="KBX167" s="68"/>
      <c r="KBY167" s="68"/>
      <c r="KBZ167" s="68"/>
      <c r="KCA167" s="68"/>
      <c r="KCB167" s="68"/>
      <c r="KCC167" s="68"/>
      <c r="KCD167" s="68"/>
      <c r="KCE167" s="68"/>
      <c r="KCF167" s="68"/>
      <c r="KCG167" s="68"/>
      <c r="KCH167" s="68"/>
      <c r="KCI167" s="68"/>
      <c r="KCJ167" s="68"/>
      <c r="KCK167" s="68"/>
      <c r="KCL167" s="68"/>
      <c r="KCM167" s="68"/>
      <c r="KCN167" s="68"/>
      <c r="KCO167" s="68"/>
      <c r="KCP167" s="68"/>
      <c r="KCQ167" s="68"/>
      <c r="KCR167" s="68"/>
      <c r="KCS167" s="68"/>
      <c r="KCT167" s="68"/>
      <c r="KCU167" s="68"/>
      <c r="KCV167" s="68"/>
      <c r="KCW167" s="68"/>
      <c r="KCX167" s="68"/>
      <c r="KCY167" s="68"/>
      <c r="KCZ167" s="68"/>
      <c r="KDA167" s="68"/>
      <c r="KDB167" s="68"/>
      <c r="KDC167" s="68"/>
      <c r="KDD167" s="68"/>
      <c r="KDE167" s="68"/>
      <c r="KDF167" s="68"/>
      <c r="KDG167" s="68"/>
      <c r="KDH167" s="68"/>
      <c r="KDI167" s="68"/>
      <c r="KDJ167" s="68"/>
      <c r="KDK167" s="68"/>
      <c r="KDL167" s="68"/>
      <c r="KDM167" s="68"/>
      <c r="KDN167" s="68"/>
      <c r="KDO167" s="68"/>
      <c r="KDP167" s="68"/>
      <c r="KDQ167" s="68"/>
      <c r="KDR167" s="68"/>
      <c r="KDS167" s="68"/>
      <c r="KDT167" s="68"/>
      <c r="KDU167" s="68"/>
      <c r="KDV167" s="68"/>
      <c r="KDW167" s="68"/>
      <c r="KDX167" s="68"/>
      <c r="KDY167" s="68"/>
      <c r="KDZ167" s="68"/>
      <c r="KEA167" s="68"/>
      <c r="KEB167" s="68"/>
      <c r="KEC167" s="68"/>
      <c r="KED167" s="68"/>
      <c r="KEE167" s="68"/>
      <c r="KEF167" s="68"/>
      <c r="KEG167" s="68"/>
      <c r="KEH167" s="68"/>
      <c r="KEI167" s="68"/>
      <c r="KEJ167" s="68"/>
      <c r="KEK167" s="68"/>
      <c r="KEL167" s="68"/>
      <c r="KEM167" s="68"/>
      <c r="KEN167" s="68"/>
      <c r="KEO167" s="68"/>
      <c r="KEP167" s="68"/>
      <c r="KEQ167" s="68"/>
      <c r="KER167" s="68"/>
      <c r="KES167" s="68"/>
      <c r="KET167" s="68"/>
      <c r="KEU167" s="68"/>
      <c r="KEV167" s="68"/>
      <c r="KEW167" s="68"/>
      <c r="KEX167" s="68"/>
      <c r="KEY167" s="68"/>
      <c r="KEZ167" s="68"/>
      <c r="KFA167" s="68"/>
      <c r="KFB167" s="68"/>
      <c r="KFC167" s="68"/>
      <c r="KFD167" s="68"/>
      <c r="KFE167" s="68"/>
      <c r="KFF167" s="68"/>
      <c r="KFG167" s="68"/>
      <c r="KFH167" s="68"/>
      <c r="KFI167" s="68"/>
      <c r="KFJ167" s="68"/>
      <c r="KFK167" s="68"/>
      <c r="KFL167" s="68"/>
      <c r="KFM167" s="68"/>
      <c r="KFN167" s="68"/>
      <c r="KFO167" s="68"/>
      <c r="KFP167" s="68"/>
      <c r="KFQ167" s="68"/>
      <c r="KFR167" s="68"/>
      <c r="KFS167" s="68"/>
      <c r="KFT167" s="68"/>
      <c r="KFU167" s="68"/>
      <c r="KFV167" s="68"/>
      <c r="KFW167" s="68"/>
      <c r="KFX167" s="68"/>
      <c r="KFY167" s="68"/>
      <c r="KFZ167" s="68"/>
      <c r="KGA167" s="68"/>
      <c r="KGB167" s="68"/>
      <c r="KGC167" s="68"/>
      <c r="KGD167" s="68"/>
      <c r="KGE167" s="68"/>
      <c r="KGF167" s="68"/>
      <c r="KGG167" s="68"/>
      <c r="KGH167" s="68"/>
      <c r="KGI167" s="68"/>
      <c r="KGJ167" s="68"/>
      <c r="KGK167" s="68"/>
      <c r="KGL167" s="68"/>
      <c r="KGM167" s="68"/>
      <c r="KGN167" s="68"/>
      <c r="KGO167" s="68"/>
      <c r="KGP167" s="68"/>
      <c r="KGQ167" s="68"/>
      <c r="KGR167" s="68"/>
      <c r="KGS167" s="68"/>
      <c r="KGT167" s="68"/>
      <c r="KGU167" s="68"/>
      <c r="KGV167" s="68"/>
      <c r="KGW167" s="68"/>
      <c r="KGX167" s="68"/>
      <c r="KGY167" s="68"/>
      <c r="KGZ167" s="68"/>
      <c r="KHA167" s="68"/>
      <c r="KHB167" s="68"/>
      <c r="KHC167" s="68"/>
      <c r="KHD167" s="68"/>
      <c r="KHE167" s="68"/>
      <c r="KHF167" s="68"/>
      <c r="KHG167" s="68"/>
      <c r="KHH167" s="68"/>
      <c r="KHI167" s="68"/>
      <c r="KHJ167" s="68"/>
      <c r="KHK167" s="68"/>
      <c r="KHL167" s="68"/>
      <c r="KHM167" s="68"/>
      <c r="KHN167" s="68"/>
      <c r="KHO167" s="68"/>
      <c r="KHP167" s="68"/>
      <c r="KHQ167" s="68"/>
      <c r="KHR167" s="68"/>
      <c r="KHS167" s="68"/>
      <c r="KHT167" s="68"/>
      <c r="KHU167" s="68"/>
      <c r="KHV167" s="68"/>
      <c r="KHW167" s="68"/>
      <c r="KHX167" s="68"/>
      <c r="KHY167" s="68"/>
      <c r="KHZ167" s="68"/>
      <c r="KIA167" s="68"/>
      <c r="KIB167" s="68"/>
      <c r="KIC167" s="68"/>
      <c r="KID167" s="68"/>
      <c r="KIE167" s="68"/>
      <c r="KIF167" s="68"/>
      <c r="KIG167" s="68"/>
      <c r="KIH167" s="68"/>
      <c r="KII167" s="68"/>
      <c r="KIJ167" s="68"/>
      <c r="KIK167" s="68"/>
      <c r="KIL167" s="68"/>
      <c r="KIM167" s="68"/>
      <c r="KIN167" s="68"/>
      <c r="KIO167" s="68"/>
      <c r="KIP167" s="68"/>
      <c r="KIQ167" s="68"/>
      <c r="KIR167" s="68"/>
      <c r="KIS167" s="68"/>
      <c r="KIT167" s="68"/>
      <c r="KIU167" s="68"/>
      <c r="KIV167" s="68"/>
      <c r="KIW167" s="68"/>
      <c r="KIX167" s="68"/>
      <c r="KIY167" s="68"/>
      <c r="KIZ167" s="68"/>
      <c r="KJA167" s="68"/>
      <c r="KJB167" s="68"/>
      <c r="KJC167" s="68"/>
      <c r="KJD167" s="68"/>
      <c r="KJE167" s="68"/>
      <c r="KJF167" s="68"/>
      <c r="KJG167" s="68"/>
      <c r="KJH167" s="68"/>
      <c r="KJI167" s="68"/>
      <c r="KJJ167" s="68"/>
      <c r="KJK167" s="68"/>
      <c r="KJL167" s="68"/>
      <c r="KJM167" s="68"/>
      <c r="KJN167" s="68"/>
      <c r="KJO167" s="68"/>
      <c r="KJP167" s="68"/>
      <c r="KJQ167" s="68"/>
      <c r="KJR167" s="68"/>
      <c r="KJS167" s="68"/>
      <c r="KJT167" s="68"/>
      <c r="KJU167" s="68"/>
      <c r="KJV167" s="68"/>
      <c r="KJW167" s="68"/>
      <c r="KJX167" s="68"/>
      <c r="KJY167" s="68"/>
      <c r="KJZ167" s="68"/>
      <c r="KKA167" s="68"/>
      <c r="KKB167" s="68"/>
      <c r="KKC167" s="68"/>
      <c r="KKD167" s="68"/>
      <c r="KKE167" s="68"/>
      <c r="KKF167" s="68"/>
      <c r="KKG167" s="68"/>
      <c r="KKH167" s="68"/>
      <c r="KKI167" s="68"/>
      <c r="KKJ167" s="68"/>
      <c r="KKK167" s="68"/>
      <c r="KKL167" s="68"/>
      <c r="KKM167" s="68"/>
      <c r="KKN167" s="68"/>
      <c r="KKO167" s="68"/>
      <c r="KKP167" s="68"/>
      <c r="KKQ167" s="68"/>
      <c r="KKR167" s="68"/>
      <c r="KKS167" s="68"/>
      <c r="KKT167" s="68"/>
      <c r="KKU167" s="68"/>
      <c r="KKV167" s="68"/>
      <c r="KKW167" s="68"/>
      <c r="KKX167" s="68"/>
      <c r="KKY167" s="68"/>
      <c r="KKZ167" s="68"/>
      <c r="KLA167" s="68"/>
      <c r="KLB167" s="68"/>
      <c r="KLC167" s="68"/>
      <c r="KLD167" s="68"/>
      <c r="KLE167" s="68"/>
      <c r="KLF167" s="68"/>
      <c r="KLG167" s="68"/>
      <c r="KLH167" s="68"/>
      <c r="KLI167" s="68"/>
      <c r="KLJ167" s="68"/>
      <c r="KLK167" s="68"/>
      <c r="KLL167" s="68"/>
      <c r="KLM167" s="68"/>
      <c r="KLN167" s="68"/>
      <c r="KLO167" s="68"/>
      <c r="KLP167" s="68"/>
      <c r="KLQ167" s="68"/>
      <c r="KLR167" s="68"/>
      <c r="KLS167" s="68"/>
      <c r="KLT167" s="68"/>
      <c r="KLU167" s="68"/>
      <c r="KLV167" s="68"/>
      <c r="KLW167" s="68"/>
      <c r="KLX167" s="68"/>
      <c r="KLY167" s="68"/>
      <c r="KLZ167" s="68"/>
      <c r="KMA167" s="68"/>
      <c r="KMB167" s="68"/>
      <c r="KMC167" s="68"/>
      <c r="KMD167" s="68"/>
      <c r="KME167" s="68"/>
      <c r="KMF167" s="68"/>
      <c r="KMG167" s="68"/>
      <c r="KMH167" s="68"/>
      <c r="KMI167" s="68"/>
      <c r="KMJ167" s="68"/>
      <c r="KMK167" s="68"/>
      <c r="KML167" s="68"/>
      <c r="KMM167" s="68"/>
      <c r="KMN167" s="68"/>
      <c r="KMO167" s="68"/>
      <c r="KMP167" s="68"/>
      <c r="KMQ167" s="68"/>
      <c r="KMR167" s="68"/>
      <c r="KMS167" s="68"/>
      <c r="KMT167" s="68"/>
      <c r="KMU167" s="68"/>
      <c r="KMV167" s="68"/>
      <c r="KMW167" s="68"/>
      <c r="KMX167" s="68"/>
      <c r="KMY167" s="68"/>
      <c r="KMZ167" s="68"/>
      <c r="KNA167" s="68"/>
      <c r="KNB167" s="68"/>
      <c r="KNC167" s="68"/>
      <c r="KND167" s="68"/>
      <c r="KNE167" s="68"/>
      <c r="KNF167" s="68"/>
      <c r="KNG167" s="68"/>
      <c r="KNH167" s="68"/>
      <c r="KNI167" s="68"/>
      <c r="KNJ167" s="68"/>
      <c r="KNK167" s="68"/>
      <c r="KNL167" s="68"/>
      <c r="KNM167" s="68"/>
      <c r="KNN167" s="68"/>
      <c r="KNO167" s="68"/>
      <c r="KNP167" s="68"/>
      <c r="KNQ167" s="68"/>
      <c r="KNR167" s="68"/>
      <c r="KNS167" s="68"/>
      <c r="KNT167" s="68"/>
      <c r="KNU167" s="68"/>
      <c r="KNV167" s="68"/>
      <c r="KNW167" s="68"/>
      <c r="KNX167" s="68"/>
      <c r="KNY167" s="68"/>
      <c r="KNZ167" s="68"/>
      <c r="KOA167" s="68"/>
      <c r="KOB167" s="68"/>
      <c r="KOC167" s="68"/>
      <c r="KOD167" s="68"/>
      <c r="KOE167" s="68"/>
      <c r="KOF167" s="68"/>
      <c r="KOG167" s="68"/>
      <c r="KOH167" s="68"/>
      <c r="KOI167" s="68"/>
      <c r="KOJ167" s="68"/>
      <c r="KOK167" s="68"/>
      <c r="KOL167" s="68"/>
      <c r="KOM167" s="68"/>
      <c r="KON167" s="68"/>
      <c r="KOO167" s="68"/>
      <c r="KOP167" s="68"/>
      <c r="KOQ167" s="68"/>
      <c r="KOR167" s="68"/>
      <c r="KOS167" s="68"/>
      <c r="KOT167" s="68"/>
      <c r="KOU167" s="68"/>
      <c r="KOV167" s="68"/>
      <c r="KOW167" s="68"/>
      <c r="KOX167" s="68"/>
      <c r="KOY167" s="68"/>
      <c r="KOZ167" s="68"/>
      <c r="KPA167" s="68"/>
      <c r="KPB167" s="68"/>
      <c r="KPC167" s="68"/>
      <c r="KPD167" s="68"/>
      <c r="KPE167" s="68"/>
      <c r="KPF167" s="68"/>
      <c r="KPG167" s="68"/>
      <c r="KPH167" s="68"/>
      <c r="KPI167" s="68"/>
      <c r="KPJ167" s="68"/>
      <c r="KPK167" s="68"/>
      <c r="KPL167" s="68"/>
      <c r="KPM167" s="68"/>
      <c r="KPN167" s="68"/>
      <c r="KPO167" s="68"/>
      <c r="KPP167" s="68"/>
      <c r="KPQ167" s="68"/>
      <c r="KPR167" s="68"/>
      <c r="KPS167" s="68"/>
      <c r="KPT167" s="68"/>
      <c r="KPU167" s="68"/>
      <c r="KPV167" s="68"/>
      <c r="KPW167" s="68"/>
      <c r="KPX167" s="68"/>
      <c r="KPY167" s="68"/>
      <c r="KPZ167" s="68"/>
      <c r="KQA167" s="68"/>
      <c r="KQB167" s="68"/>
      <c r="KQC167" s="68"/>
      <c r="KQD167" s="68"/>
      <c r="KQE167" s="68"/>
      <c r="KQF167" s="68"/>
      <c r="KQG167" s="68"/>
      <c r="KQH167" s="68"/>
      <c r="KQI167" s="68"/>
      <c r="KQJ167" s="68"/>
      <c r="KQK167" s="68"/>
      <c r="KQL167" s="68"/>
      <c r="KQM167" s="68"/>
      <c r="KQN167" s="68"/>
      <c r="KQO167" s="68"/>
      <c r="KQP167" s="68"/>
      <c r="KQQ167" s="68"/>
      <c r="KQR167" s="68"/>
      <c r="KQS167" s="68"/>
      <c r="KQT167" s="68"/>
      <c r="KQU167" s="68"/>
      <c r="KQV167" s="68"/>
      <c r="KQW167" s="68"/>
      <c r="KQX167" s="68"/>
      <c r="KQY167" s="68"/>
      <c r="KQZ167" s="68"/>
      <c r="KRA167" s="68"/>
      <c r="KRB167" s="68"/>
      <c r="KRC167" s="68"/>
      <c r="KRD167" s="68"/>
      <c r="KRE167" s="68"/>
      <c r="KRF167" s="68"/>
      <c r="KRG167" s="68"/>
      <c r="KRH167" s="68"/>
      <c r="KRI167" s="68"/>
      <c r="KRJ167" s="68"/>
      <c r="KRK167" s="68"/>
      <c r="KRL167" s="68"/>
      <c r="KRM167" s="68"/>
      <c r="KRN167" s="68"/>
      <c r="KRO167" s="68"/>
      <c r="KRP167" s="68"/>
      <c r="KRQ167" s="68"/>
      <c r="KRR167" s="68"/>
      <c r="KRS167" s="68"/>
      <c r="KRT167" s="68"/>
      <c r="KRU167" s="68"/>
      <c r="KRV167" s="68"/>
      <c r="KRW167" s="68"/>
      <c r="KRX167" s="68"/>
      <c r="KRY167" s="68"/>
      <c r="KRZ167" s="68"/>
      <c r="KSA167" s="68"/>
      <c r="KSB167" s="68"/>
      <c r="KSC167" s="68"/>
      <c r="KSD167" s="68"/>
      <c r="KSE167" s="68"/>
      <c r="KSF167" s="68"/>
      <c r="KSG167" s="68"/>
      <c r="KSH167" s="68"/>
      <c r="KSI167" s="68"/>
      <c r="KSJ167" s="68"/>
      <c r="KSK167" s="68"/>
      <c r="KSL167" s="68"/>
      <c r="KSM167" s="68"/>
      <c r="KSN167" s="68"/>
      <c r="KSO167" s="68"/>
      <c r="KSP167" s="68"/>
      <c r="KSQ167" s="68"/>
      <c r="KSR167" s="68"/>
      <c r="KSS167" s="68"/>
      <c r="KST167" s="68"/>
      <c r="KSU167" s="68"/>
      <c r="KSV167" s="68"/>
      <c r="KSW167" s="68"/>
      <c r="KSX167" s="68"/>
      <c r="KSY167" s="68"/>
      <c r="KSZ167" s="68"/>
      <c r="KTA167" s="68"/>
      <c r="KTB167" s="68"/>
      <c r="KTC167" s="68"/>
      <c r="KTD167" s="68"/>
      <c r="KTE167" s="68"/>
      <c r="KTF167" s="68"/>
      <c r="KTG167" s="68"/>
      <c r="KTH167" s="68"/>
      <c r="KTI167" s="68"/>
      <c r="KTJ167" s="68"/>
      <c r="KTK167" s="68"/>
      <c r="KTL167" s="68"/>
      <c r="KTM167" s="68"/>
      <c r="KTN167" s="68"/>
      <c r="KTO167" s="68"/>
      <c r="KTP167" s="68"/>
      <c r="KTQ167" s="68"/>
      <c r="KTR167" s="68"/>
      <c r="KTS167" s="68"/>
      <c r="KTT167" s="68"/>
      <c r="KTU167" s="68"/>
      <c r="KTV167" s="68"/>
      <c r="KTW167" s="68"/>
      <c r="KTX167" s="68"/>
      <c r="KTY167" s="68"/>
      <c r="KTZ167" s="68"/>
      <c r="KUA167" s="68"/>
      <c r="KUB167" s="68"/>
      <c r="KUC167" s="68"/>
      <c r="KUD167" s="68"/>
      <c r="KUE167" s="68"/>
      <c r="KUF167" s="68"/>
      <c r="KUG167" s="68"/>
      <c r="KUH167" s="68"/>
      <c r="KUI167" s="68"/>
      <c r="KUJ167" s="68"/>
      <c r="KUK167" s="68"/>
      <c r="KUL167" s="68"/>
      <c r="KUM167" s="68"/>
      <c r="KUN167" s="68"/>
      <c r="KUO167" s="68"/>
      <c r="KUP167" s="68"/>
      <c r="KUQ167" s="68"/>
      <c r="KUR167" s="68"/>
      <c r="KUS167" s="68"/>
      <c r="KUT167" s="68"/>
      <c r="KUU167" s="68"/>
      <c r="KUV167" s="68"/>
      <c r="KUW167" s="68"/>
      <c r="KUX167" s="68"/>
      <c r="KUY167" s="68"/>
      <c r="KUZ167" s="68"/>
      <c r="KVA167" s="68"/>
      <c r="KVB167" s="68"/>
      <c r="KVC167" s="68"/>
      <c r="KVD167" s="68"/>
      <c r="KVE167" s="68"/>
      <c r="KVF167" s="68"/>
      <c r="KVG167" s="68"/>
      <c r="KVH167" s="68"/>
      <c r="KVI167" s="68"/>
      <c r="KVJ167" s="68"/>
      <c r="KVK167" s="68"/>
      <c r="KVL167" s="68"/>
      <c r="KVM167" s="68"/>
      <c r="KVN167" s="68"/>
      <c r="KVO167" s="68"/>
      <c r="KVP167" s="68"/>
      <c r="KVQ167" s="68"/>
      <c r="KVR167" s="68"/>
      <c r="KVS167" s="68"/>
      <c r="KVT167" s="68"/>
      <c r="KVU167" s="68"/>
      <c r="KVV167" s="68"/>
      <c r="KVW167" s="68"/>
      <c r="KVX167" s="68"/>
      <c r="KVY167" s="68"/>
      <c r="KVZ167" s="68"/>
      <c r="KWA167" s="68"/>
      <c r="KWB167" s="68"/>
      <c r="KWC167" s="68"/>
      <c r="KWD167" s="68"/>
      <c r="KWE167" s="68"/>
      <c r="KWF167" s="68"/>
      <c r="KWG167" s="68"/>
      <c r="KWH167" s="68"/>
      <c r="KWI167" s="68"/>
      <c r="KWJ167" s="68"/>
      <c r="KWK167" s="68"/>
      <c r="KWL167" s="68"/>
      <c r="KWM167" s="68"/>
      <c r="KWN167" s="68"/>
      <c r="KWO167" s="68"/>
      <c r="KWP167" s="68"/>
      <c r="KWQ167" s="68"/>
      <c r="KWR167" s="68"/>
      <c r="KWS167" s="68"/>
      <c r="KWT167" s="68"/>
      <c r="KWU167" s="68"/>
      <c r="KWV167" s="68"/>
      <c r="KWW167" s="68"/>
      <c r="KWX167" s="68"/>
      <c r="KWY167" s="68"/>
      <c r="KWZ167" s="68"/>
      <c r="KXA167" s="68"/>
      <c r="KXB167" s="68"/>
      <c r="KXC167" s="68"/>
      <c r="KXD167" s="68"/>
      <c r="KXE167" s="68"/>
      <c r="KXF167" s="68"/>
      <c r="KXG167" s="68"/>
      <c r="KXH167" s="68"/>
      <c r="KXI167" s="68"/>
      <c r="KXJ167" s="68"/>
      <c r="KXK167" s="68"/>
      <c r="KXL167" s="68"/>
      <c r="KXM167" s="68"/>
      <c r="KXN167" s="68"/>
      <c r="KXO167" s="68"/>
      <c r="KXP167" s="68"/>
      <c r="KXQ167" s="68"/>
      <c r="KXR167" s="68"/>
      <c r="KXS167" s="68"/>
      <c r="KXT167" s="68"/>
      <c r="KXU167" s="68"/>
      <c r="KXV167" s="68"/>
      <c r="KXW167" s="68"/>
      <c r="KXX167" s="68"/>
      <c r="KXY167" s="68"/>
      <c r="KXZ167" s="68"/>
      <c r="KYA167" s="68"/>
      <c r="KYB167" s="68"/>
      <c r="KYC167" s="68"/>
      <c r="KYD167" s="68"/>
      <c r="KYE167" s="68"/>
      <c r="KYF167" s="68"/>
    </row>
    <row r="168" spans="1:8092" s="26" customFormat="1">
      <c r="A168" s="24"/>
      <c r="B168" s="12"/>
      <c r="C168" s="12"/>
      <c r="D168" s="12"/>
      <c r="E168" s="12"/>
      <c r="F168" s="12"/>
      <c r="H168" s="12"/>
      <c r="I168" s="320"/>
      <c r="J168" s="320"/>
      <c r="K168" s="333"/>
    </row>
    <row r="169" spans="1:8092" ht="40.15" customHeight="1">
      <c r="A169" s="540" t="s">
        <v>215</v>
      </c>
      <c r="B169" s="541"/>
      <c r="C169" s="541"/>
      <c r="D169" s="541"/>
      <c r="E169" s="541"/>
      <c r="F169" s="541"/>
      <c r="G169" s="541"/>
      <c r="H169" s="45"/>
      <c r="I169" s="322"/>
      <c r="J169" s="322"/>
      <c r="K169" s="322"/>
    </row>
    <row r="170" spans="1:8092" s="24" customFormat="1" ht="100.15" customHeight="1">
      <c r="A170" s="546"/>
      <c r="B170" s="547"/>
      <c r="C170" s="547"/>
      <c r="D170" s="547"/>
      <c r="E170" s="547"/>
      <c r="F170" s="547"/>
      <c r="G170" s="547"/>
      <c r="H170" s="12"/>
      <c r="I170" s="320"/>
      <c r="J170" s="320"/>
      <c r="K170" s="320"/>
    </row>
    <row r="172" spans="1:8092" ht="18" customHeight="1"/>
    <row r="173" spans="1:8092" ht="18" customHeight="1"/>
    <row r="174" spans="1:8092" ht="18" customHeight="1"/>
    <row r="175" spans="1:8092" ht="18" customHeight="1"/>
    <row r="176" spans="1:8092" ht="18" customHeight="1"/>
    <row r="177" spans="2:8092" ht="18" customHeight="1"/>
    <row r="178" spans="2:8092" ht="18" customHeight="1"/>
    <row r="179" spans="2:8092" ht="18" customHeight="1"/>
    <row r="180" spans="2:8092" s="24" customFormat="1" ht="18" customHeight="1">
      <c r="B180" s="12"/>
      <c r="C180" s="12"/>
      <c r="D180" s="12"/>
      <c r="E180" s="12"/>
      <c r="F180" s="12"/>
      <c r="G180" s="12"/>
      <c r="H180" s="12"/>
      <c r="I180" s="320"/>
      <c r="J180" s="320"/>
      <c r="K180" s="320"/>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row>
    <row r="181" spans="2:8092" s="24" customFormat="1" ht="18" customHeight="1">
      <c r="B181" s="12"/>
      <c r="C181" s="12"/>
      <c r="D181" s="12"/>
      <c r="E181" s="12"/>
      <c r="F181" s="12"/>
      <c r="G181" s="12"/>
      <c r="H181" s="12"/>
      <c r="I181" s="320"/>
      <c r="J181" s="320"/>
      <c r="K181" s="320"/>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row>
    <row r="182" spans="2:8092" s="24" customFormat="1" ht="18" customHeight="1">
      <c r="B182" s="12"/>
      <c r="C182" s="12"/>
      <c r="D182" s="12"/>
      <c r="E182" s="12"/>
      <c r="F182" s="12"/>
      <c r="G182" s="12"/>
      <c r="H182" s="12"/>
      <c r="I182" s="320"/>
      <c r="J182" s="320"/>
      <c r="K182" s="320"/>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row>
    <row r="183" spans="2:8092" s="24" customFormat="1" ht="18" customHeight="1">
      <c r="B183" s="12"/>
      <c r="C183" s="12"/>
      <c r="D183" s="12"/>
      <c r="E183" s="12"/>
      <c r="F183" s="12"/>
      <c r="G183" s="12"/>
      <c r="H183" s="12"/>
      <c r="I183" s="320"/>
      <c r="J183" s="320"/>
      <c r="K183" s="320"/>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row>
    <row r="184" spans="2:8092" s="24" customFormat="1" ht="30" customHeight="1">
      <c r="B184" s="12"/>
      <c r="C184" s="12"/>
      <c r="D184" s="12"/>
      <c r="E184" s="12"/>
      <c r="F184" s="12"/>
      <c r="G184" s="12"/>
      <c r="H184" s="12"/>
      <c r="I184" s="320"/>
      <c r="J184" s="320"/>
      <c r="K184" s="320"/>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row>
  </sheetData>
  <sheetProtection algorithmName="SHA-512" hashValue="Pt5TLPheEM/Veo18CoOFaAWNB5BLODiNS85SeJTx0Rk+m4tzGychC0x/g4XthJEnrg5mQ+drTVggINFjeRuJVw==" saltValue="oWVpQD0PCJJYHWOkvn6fxQ==" spinCount="100000" sheet="1" objects="1" scenarios="1" selectLockedCells="1"/>
  <protectedRanges>
    <protectedRange sqref="B95 C28:D28 B29 K153 C34:D34 E56:J56 B56 C148:D148 C127:D127 C119:D119 C90:D90 C71:D71 C57:D57 C46:D46" name="Range3"/>
    <protectedRange sqref="C13:F13 J146 J86:J89 C88:F89 K45:K46 K36 K162 K57:K59 K29 C16:F17 K84 J34 B148 C51:H55 C40:I44 C38:I38 B25:B26 G127:K127 G119:J119 G71:J71 G57:J57 G46:J46 G28:J28 G90:J90 G148:J148 B34 B46 B57 B71 B90 B119 B127 C93:F94 J122 C122:F122 C24:F27 B28 J50:J55 C146:F146 J124:J126 C147:D147 C126:D126 C118:D118 C86:F86 C70:D70 C56:D56 C45:D45 B15:B17 E95:F95 C124:F125 G50:H50 B21:F22 C31:F33 J93:J105 C97:F105" name="Range2"/>
    <protectedRange sqref="B19 C18:F19" name="Range2_1"/>
    <protectedRange sqref="B18 B23:B24" name="Range2_1_1"/>
    <protectedRange sqref="B20:F20" name="Range2_2_1"/>
    <protectedRange sqref="C23:F23" name="Range2_2"/>
    <protectedRange sqref="A54:A56" name="Range3_1_1"/>
    <protectedRange sqref="K73" name="Range2_8"/>
    <protectedRange sqref="C82:D82" name="Range3_2_5"/>
    <protectedRange sqref="K74 C77:I78 G82:J82 B82 C79:F80 C75:F76 C81:D81 J75:J80" name="Range2_3_5"/>
    <protectedRange sqref="J123 C123:F123" name="Range2_10"/>
    <protectedRange sqref="C143:D143" name="Range3_3_1"/>
    <protectedRange sqref="E144:J144 G143:J143 C140:J140 B143 E141:F141 C130:F130 E131:F131 C142:D142 C132:H132 J134:J139 C134:H139 J130:J132" name="Range2_6_1"/>
    <protectedRange sqref="J106:J109 C106:F109" name="Range2_4"/>
    <protectedRange sqref="J115:J117 C115:F117" name="Range2_1_2_2"/>
    <protectedRange sqref="J110:J114 C110:F114" name="Range2_5_1_3"/>
    <protectedRange sqref="E50:F50" name="Range2_3"/>
    <protectedRange sqref="C50:D50" name="Range2_5"/>
    <protectedRange sqref="C85:F85 J85" name="Range2_4_1"/>
    <protectedRange sqref="C87:F87" name="Range2_6"/>
    <protectedRange sqref="K60:K61" name="Range3_1"/>
    <protectedRange sqref="D62:D64 D66:D67 J62:J69 E62:H69 C62:C69" name="Range2_1_6"/>
  </protectedRanges>
  <mergeCells count="21">
    <mergeCell ref="A170:G170"/>
    <mergeCell ref="A4:B4"/>
    <mergeCell ref="A5:B5"/>
    <mergeCell ref="E166:F166"/>
    <mergeCell ref="E155:F155"/>
    <mergeCell ref="E156:F156"/>
    <mergeCell ref="E157:F157"/>
    <mergeCell ref="E158:F158"/>
    <mergeCell ref="E159:F159"/>
    <mergeCell ref="E160:F160"/>
    <mergeCell ref="E161:F161"/>
    <mergeCell ref="E162:F162"/>
    <mergeCell ref="E163:F163"/>
    <mergeCell ref="E164:F164"/>
    <mergeCell ref="A3:B3"/>
    <mergeCell ref="A1:G1"/>
    <mergeCell ref="C2:D2"/>
    <mergeCell ref="E2:F2"/>
    <mergeCell ref="A169:G169"/>
    <mergeCell ref="E165:F165"/>
    <mergeCell ref="E167:F167"/>
  </mergeCells>
  <conditionalFormatting sqref="D4">
    <cfRule type="cellIs" dxfId="168" priority="2" operator="greaterThan">
      <formula>0.75</formula>
    </cfRule>
    <cfRule type="cellIs" dxfId="167" priority="3" operator="greaterThan">
      <formula>0.65</formula>
    </cfRule>
    <cfRule type="cellIs" dxfId="166" priority="4" operator="greaterThan">
      <formula>0.55</formula>
    </cfRule>
    <cfRule type="cellIs" dxfId="165" priority="5" operator="greaterThan">
      <formula>0.45</formula>
    </cfRule>
    <cfRule type="cellIs" dxfId="164" priority="6" operator="greaterThan">
      <formula>0.3</formula>
    </cfRule>
    <cfRule type="cellIs" dxfId="163" priority="7" operator="lessThanOrEqual">
      <formula>0.3</formula>
    </cfRule>
  </conditionalFormatting>
  <conditionalFormatting sqref="E155:E166">
    <cfRule type="cellIs" dxfId="162" priority="8" operator="greaterThan">
      <formula>0.75</formula>
    </cfRule>
    <cfRule type="cellIs" dxfId="161" priority="9" operator="greaterThan">
      <formula>0.65</formula>
    </cfRule>
    <cfRule type="cellIs" dxfId="160" priority="10" operator="greaterThan">
      <formula>0.55</formula>
    </cfRule>
    <cfRule type="cellIs" dxfId="159" priority="11" operator="greaterThan">
      <formula>0.45</formula>
    </cfRule>
    <cfRule type="cellIs" dxfId="158" priority="12" operator="greaterThan">
      <formula>0.3</formula>
    </cfRule>
    <cfRule type="cellIs" dxfId="157" priority="13" operator="lessThanOrEqual">
      <formula>0.3</formula>
    </cfRule>
  </conditionalFormatting>
  <conditionalFormatting sqref="E167">
    <cfRule type="cellIs" dxfId="156" priority="20" operator="equal">
      <formula>"A"</formula>
    </cfRule>
    <cfRule type="cellIs" dxfId="155" priority="21" operator="equal">
      <formula>"B"</formula>
    </cfRule>
    <cfRule type="cellIs" dxfId="154" priority="22" operator="equal">
      <formula>"C"</formula>
    </cfRule>
    <cfRule type="cellIs" dxfId="153" priority="23" operator="equal">
      <formula>"D"</formula>
    </cfRule>
    <cfRule type="cellIs" dxfId="152" priority="24" operator="equal">
      <formula>"F"</formula>
    </cfRule>
    <cfRule type="cellIs" dxfId="151" priority="25" operator="equal">
      <formula>"E"</formula>
    </cfRule>
  </conditionalFormatting>
  <dataValidations count="12">
    <dataValidation showInputMessage="1" showErrorMessage="1" sqref="B15 B18 B23:B24" xr:uid="{F50BC763-4A97-4E28-955E-D4630A08B31B}"/>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J38:J44 K34:K35 J33" xr:uid="{79E12E05-B7FC-4F43-A483-445C9D2F54E8}"/>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74665D1C-4651-4270-92D9-64CED5BC3A8B}"/>
    <dataValidation allowBlank="1" showInputMessage="1" showErrorMessage="1" promptTitle="Flood Risk" prompt="Please see accompanying Guidance document for links to maps indicating Flood Risk Zones in the Borough" sqref="K144 H130:I130 A130 I131" xr:uid="{54566806-5849-4005-9654-4365D8CDF9C6}"/>
    <dataValidation allowBlank="1" showInputMessage="1" showErrorMessage="1" promptTitle="Flood Risk Assessment" prompt="Required for sites in high risk flood zones only" sqref="A131:A132 G131:H131" xr:uid="{A70F63DA-3FD4-4FE0-BFDA-13D890D1CA86}"/>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18" xr:uid="{2AB0119C-6D0A-44C8-8349-F3C887D7B258}"/>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19" xr:uid="{5F8C7A19-616D-4DE5-82FB-32475232F1F7}"/>
    <dataValidation allowBlank="1" showInputMessage="1" showErrorMessage="1" promptTitle="Rainwater harvesting" prompt="This refers to using collected rainwater for internal water consumption, such as for flushing toilets or providing water to run a washing machine." sqref="A42" xr:uid="{1E79471A-7782-4817-8303-8471E3F47A93}"/>
    <dataValidation allowBlank="1" showInputMessage="1" showErrorMessage="1" promptTitle="Drainage Hierarchy" prompt="For links to further information on these measures please refer to the accompanying Guidance." sqref="E133:J133 B133" xr:uid="{576DA021-0A25-4281-8753-FCF7B2B0EFC1}"/>
    <dataValidation allowBlank="1" showInputMessage="1" showErrorMessage="1" promptTitle="Transport statements" prompt="Please see DM DPD policy on Transport and Parking which provides guideline information for what is required in Transport Statements." sqref="K92" xr:uid="{DE73436B-D506-4C60-86BC-686BA12B5108}"/>
    <dataValidation allowBlank="1" showInputMessage="1" showErrorMessage="1" promptTitle="Cycle storage space" prompt="Standard space requirements are set out in the Council's Parking Standards DM DPD Appendix 4" sqref="I88 A88" xr:uid="{73F21C76-FB38-414B-9C4E-848C23C28744}"/>
    <dataValidation allowBlank="1" showInputMessage="1" showErrorMessage="1" promptTitle="Biomass information form" prompt="Please see the linked guidance for further details on LBRUT's policy on biomass boilers, and for further information about the operation of this technology." sqref="K81 H76 I75:I76" xr:uid="{5A9B7B31-514E-443D-BC7A-4CD799EFACE5}"/>
  </dataValidations>
  <pageMargins left="0.7" right="0.7" top="0.75" bottom="0.75" header="0.3" footer="0.3"/>
  <pageSetup scale="26" fitToHeight="0" orientation="portrait" r:id="rId1"/>
  <headerFooter>
    <oddHeader>&amp;L&amp;"Aptos"&amp;10&amp;K000000 Official&amp;1#_x000D_</oddHeader>
  </headerFooter>
  <ignoredErrors>
    <ignoredError sqref="K7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8850" r:id="rId5" name="Check Box 2">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8851" r:id="rId6" name="Check Box 3">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8852" r:id="rId7" name="Check Box 4">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8853" r:id="rId8" name="Check Box 5">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8854" r:id="rId9" name="Check Box 6">
              <controlPr locked="0" defaultSize="0" autoFill="0" autoLine="0" autoPict="0">
                <anchor moveWithCells="1">
                  <from>
                    <xdr:col>11</xdr:col>
                    <xdr:colOff>0</xdr:colOff>
                    <xdr:row>71</xdr:row>
                    <xdr:rowOff>142875</xdr:rowOff>
                  </from>
                  <to>
                    <xdr:col>11</xdr:col>
                    <xdr:colOff>381000</xdr:colOff>
                    <xdr:row>71</xdr:row>
                    <xdr:rowOff>161925</xdr:rowOff>
                  </to>
                </anchor>
              </controlPr>
            </control>
          </mc:Choice>
        </mc:AlternateContent>
        <mc:AlternateContent xmlns:mc="http://schemas.openxmlformats.org/markup-compatibility/2006">
          <mc:Choice Requires="x14">
            <control shapeId="78855"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56" r:id="rId11" name="Check Box 8">
              <controlPr locked="0" defaultSize="0" autoFill="0" autoLine="0" autoPict="0">
                <anchor moveWithCells="1">
                  <from>
                    <xdr:col>11</xdr:col>
                    <xdr:colOff>0</xdr:colOff>
                    <xdr:row>74</xdr:row>
                    <xdr:rowOff>0</xdr:rowOff>
                  </from>
                  <to>
                    <xdr:col>11</xdr:col>
                    <xdr:colOff>314325</xdr:colOff>
                    <xdr:row>74</xdr:row>
                    <xdr:rowOff>28575</xdr:rowOff>
                  </to>
                </anchor>
              </controlPr>
            </control>
          </mc:Choice>
        </mc:AlternateContent>
        <mc:AlternateContent xmlns:mc="http://schemas.openxmlformats.org/markup-compatibility/2006">
          <mc:Choice Requires="x14">
            <control shapeId="78857" r:id="rId12" name="Check Box 9">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8858"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59"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60" r:id="rId15" name="Check Box 12">
              <controlPr locked="0" defaultSize="0" autoFill="0" autoLine="0" autoPict="0">
                <anchor moveWithCells="1">
                  <from>
                    <xdr:col>11</xdr:col>
                    <xdr:colOff>0</xdr:colOff>
                    <xdr:row>95</xdr:row>
                    <xdr:rowOff>0</xdr:rowOff>
                  </from>
                  <to>
                    <xdr:col>12</xdr:col>
                    <xdr:colOff>257175</xdr:colOff>
                    <xdr:row>95</xdr:row>
                    <xdr:rowOff>0</xdr:rowOff>
                  </to>
                </anchor>
              </controlPr>
            </control>
          </mc:Choice>
        </mc:AlternateContent>
        <mc:AlternateContent xmlns:mc="http://schemas.openxmlformats.org/markup-compatibility/2006">
          <mc:Choice Requires="x14">
            <control shapeId="78861" r:id="rId16" name="Check Box 13">
              <controlPr locked="0" defaultSize="0" autoFill="0" autoLine="0" autoPict="0">
                <anchor moveWithCells="1">
                  <from>
                    <xdr:col>11</xdr:col>
                    <xdr:colOff>0</xdr:colOff>
                    <xdr:row>95</xdr:row>
                    <xdr:rowOff>0</xdr:rowOff>
                  </from>
                  <to>
                    <xdr:col>12</xdr:col>
                    <xdr:colOff>257175</xdr:colOff>
                    <xdr:row>95</xdr:row>
                    <xdr:rowOff>0</xdr:rowOff>
                  </to>
                </anchor>
              </controlPr>
            </control>
          </mc:Choice>
        </mc:AlternateContent>
        <mc:AlternateContent xmlns:mc="http://schemas.openxmlformats.org/markup-compatibility/2006">
          <mc:Choice Requires="x14">
            <control shapeId="78862" r:id="rId17" name="Check Box 14">
              <controlPr locked="0" defaultSize="0" autoFill="0" autoLine="0" autoPict="0">
                <anchor moveWithCells="1">
                  <from>
                    <xdr:col>11</xdr:col>
                    <xdr:colOff>0</xdr:colOff>
                    <xdr:row>95</xdr:row>
                    <xdr:rowOff>0</xdr:rowOff>
                  </from>
                  <to>
                    <xdr:col>11</xdr:col>
                    <xdr:colOff>571500</xdr:colOff>
                    <xdr:row>95</xdr:row>
                    <xdr:rowOff>0</xdr:rowOff>
                  </to>
                </anchor>
              </controlPr>
            </control>
          </mc:Choice>
        </mc:AlternateContent>
        <mc:AlternateContent xmlns:mc="http://schemas.openxmlformats.org/markup-compatibility/2006">
          <mc:Choice Requires="x14">
            <control shapeId="78863" r:id="rId18" name="Check Box 15">
              <controlPr locked="0" defaultSize="0" autoFill="0" autoLine="0" autoPict="0">
                <anchor moveWithCells="1">
                  <from>
                    <xdr:col>11</xdr:col>
                    <xdr:colOff>0</xdr:colOff>
                    <xdr:row>95</xdr:row>
                    <xdr:rowOff>0</xdr:rowOff>
                  </from>
                  <to>
                    <xdr:col>12</xdr:col>
                    <xdr:colOff>38100</xdr:colOff>
                    <xdr:row>95</xdr:row>
                    <xdr:rowOff>0</xdr:rowOff>
                  </to>
                </anchor>
              </controlPr>
            </control>
          </mc:Choice>
        </mc:AlternateContent>
        <mc:AlternateContent xmlns:mc="http://schemas.openxmlformats.org/markup-compatibility/2006">
          <mc:Choice Requires="x14">
            <control shapeId="78864" r:id="rId19" name="Check Box 16">
              <controlPr locked="0" defaultSize="0" autoFill="0" autoLine="0" autoPict="0">
                <anchor moveWithCells="1">
                  <from>
                    <xdr:col>11</xdr:col>
                    <xdr:colOff>0</xdr:colOff>
                    <xdr:row>95</xdr:row>
                    <xdr:rowOff>0</xdr:rowOff>
                  </from>
                  <to>
                    <xdr:col>12</xdr:col>
                    <xdr:colOff>257175</xdr:colOff>
                    <xdr:row>95</xdr:row>
                    <xdr:rowOff>0</xdr:rowOff>
                  </to>
                </anchor>
              </controlPr>
            </control>
          </mc:Choice>
        </mc:AlternateContent>
        <mc:AlternateContent xmlns:mc="http://schemas.openxmlformats.org/markup-compatibility/2006">
          <mc:Choice Requires="x14">
            <control shapeId="78865" r:id="rId20" name="Check Box 17">
              <controlPr locked="0" defaultSize="0" autoFill="0" autoLine="0" autoPict="0">
                <anchor moveWithCells="1">
                  <from>
                    <xdr:col>11</xdr:col>
                    <xdr:colOff>0</xdr:colOff>
                    <xdr:row>36</xdr:row>
                    <xdr:rowOff>0</xdr:rowOff>
                  </from>
                  <to>
                    <xdr:col>12</xdr:col>
                    <xdr:colOff>257175</xdr:colOff>
                    <xdr:row>36</xdr:row>
                    <xdr:rowOff>0</xdr:rowOff>
                  </to>
                </anchor>
              </controlPr>
            </control>
          </mc:Choice>
        </mc:AlternateContent>
        <mc:AlternateContent xmlns:mc="http://schemas.openxmlformats.org/markup-compatibility/2006">
          <mc:Choice Requires="x14">
            <control shapeId="78866" r:id="rId21" name="Check Box 18">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8867" r:id="rId22" name="Check Box 19">
              <controlPr locked="0" defaultSize="0" autoFill="0" autoLine="0" autoPict="0">
                <anchor moveWithCells="1">
                  <from>
                    <xdr:col>11</xdr:col>
                    <xdr:colOff>0</xdr:colOff>
                    <xdr:row>76</xdr:row>
                    <xdr:rowOff>0</xdr:rowOff>
                  </from>
                  <to>
                    <xdr:col>11</xdr:col>
                    <xdr:colOff>314325</xdr:colOff>
                    <xdr:row>76</xdr:row>
                    <xdr:rowOff>0</xdr:rowOff>
                  </to>
                </anchor>
              </controlPr>
            </control>
          </mc:Choice>
        </mc:AlternateContent>
        <mc:AlternateContent xmlns:mc="http://schemas.openxmlformats.org/markup-compatibility/2006">
          <mc:Choice Requires="x14">
            <control shapeId="78868"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69"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70"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71"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72"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73"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911" r:id="rId29" name="Check Box 63">
              <controlPr locked="0" defaultSize="0" autoFill="0" autoLine="0" autoPict="0">
                <anchor moveWithCells="1">
                  <from>
                    <xdr:col>11</xdr:col>
                    <xdr:colOff>0</xdr:colOff>
                    <xdr:row>71</xdr:row>
                    <xdr:rowOff>142875</xdr:rowOff>
                  </from>
                  <to>
                    <xdr:col>11</xdr:col>
                    <xdr:colOff>381000</xdr:colOff>
                    <xdr:row>71</xdr:row>
                    <xdr:rowOff>161925</xdr:rowOff>
                  </to>
                </anchor>
              </controlPr>
            </control>
          </mc:Choice>
        </mc:AlternateContent>
        <mc:AlternateContent xmlns:mc="http://schemas.openxmlformats.org/markup-compatibility/2006">
          <mc:Choice Requires="x14">
            <control shapeId="78912" r:id="rId30" name="Check Box 64">
              <controlPr locked="0" defaultSize="0" autoFill="0" autoLine="0" autoPict="0">
                <anchor moveWithCells="1">
                  <from>
                    <xdr:col>11</xdr:col>
                    <xdr:colOff>0</xdr:colOff>
                    <xdr:row>74</xdr:row>
                    <xdr:rowOff>0</xdr:rowOff>
                  </from>
                  <to>
                    <xdr:col>11</xdr:col>
                    <xdr:colOff>333375</xdr:colOff>
                    <xdr:row>74</xdr:row>
                    <xdr:rowOff>0</xdr:rowOff>
                  </to>
                </anchor>
              </controlPr>
            </control>
          </mc:Choice>
        </mc:AlternateContent>
        <mc:AlternateContent xmlns:mc="http://schemas.openxmlformats.org/markup-compatibility/2006">
          <mc:Choice Requires="x14">
            <control shapeId="78913" r:id="rId31" name="Check Box 65">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8914" r:id="rId32" name="Check Box 66">
              <controlPr locked="0" defaultSize="0" autoFill="0" autoLine="0" autoPict="0">
                <anchor moveWithCells="1">
                  <from>
                    <xdr:col>11</xdr:col>
                    <xdr:colOff>0</xdr:colOff>
                    <xdr:row>76</xdr:row>
                    <xdr:rowOff>0</xdr:rowOff>
                  </from>
                  <to>
                    <xdr:col>11</xdr:col>
                    <xdr:colOff>333375</xdr:colOff>
                    <xdr:row>76</xdr:row>
                    <xdr:rowOff>0</xdr:rowOff>
                  </to>
                </anchor>
              </controlPr>
            </control>
          </mc:Choice>
        </mc:AlternateContent>
        <mc:AlternateContent xmlns:mc="http://schemas.openxmlformats.org/markup-compatibility/2006">
          <mc:Choice Requires="x14">
            <control shapeId="78915" r:id="rId33" name="Check Box 67">
              <controlPr locked="0" defaultSize="0" autoFill="0" autoLine="0" autoPict="0">
                <anchor moveWithCells="1">
                  <from>
                    <xdr:col>11</xdr:col>
                    <xdr:colOff>0</xdr:colOff>
                    <xdr:row>74</xdr:row>
                    <xdr:rowOff>0</xdr:rowOff>
                  </from>
                  <to>
                    <xdr:col>11</xdr:col>
                    <xdr:colOff>333375</xdr:colOff>
                    <xdr:row>74</xdr:row>
                    <xdr:rowOff>0</xdr:rowOff>
                  </to>
                </anchor>
              </controlPr>
            </control>
          </mc:Choice>
        </mc:AlternateContent>
        <mc:AlternateContent xmlns:mc="http://schemas.openxmlformats.org/markup-compatibility/2006">
          <mc:Choice Requires="x14">
            <control shapeId="78916" r:id="rId34" name="Check Box 68">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8917" r:id="rId35" name="Check Box 69">
              <controlPr locked="0" defaultSize="0" autoFill="0" autoLine="0" autoPict="0">
                <anchor moveWithCells="1">
                  <from>
                    <xdr:col>11</xdr:col>
                    <xdr:colOff>0</xdr:colOff>
                    <xdr:row>76</xdr:row>
                    <xdr:rowOff>0</xdr:rowOff>
                  </from>
                  <to>
                    <xdr:col>11</xdr:col>
                    <xdr:colOff>333375</xdr:colOff>
                    <xdr:row>76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FBCA86C2-C9B3-454E-BA47-E6E5C02844BE}">
            <xm:f>Introduction!$C$19="No"</xm:f>
            <x14:dxf>
              <font>
                <strike/>
              </font>
              <fill>
                <patternFill>
                  <bgColor theme="2" tint="-9.9948118533890809E-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873B01BB-5087-482E-B003-B58256B57618}">
          <x14:formula1>
            <xm:f>'drop down options'!$H$15:$H$19</xm:f>
          </x14:formula1>
          <xm:sqref>B93</xm:sqref>
        </x14:dataValidation>
        <x14:dataValidation type="list" showInputMessage="1" showErrorMessage="1" xr:uid="{012E7D7E-CD7B-446B-B4E3-FE8D236C080F}">
          <x14:formula1>
            <xm:f>'drop down options'!$T$3:$T$8</xm:f>
          </x14:formula1>
          <xm:sqref>B17</xm:sqref>
        </x14:dataValidation>
        <x14:dataValidation type="list" allowBlank="1" showInputMessage="1" showErrorMessage="1" xr:uid="{E24B7C0E-D06D-4B4B-BFAA-A25E0E120D02}">
          <x14:formula1>
            <xm:f>'drop down options'!$H$28:$H$32</xm:f>
          </x14:formula1>
          <xm:sqref>B32</xm:sqref>
        </x14:dataValidation>
        <x14:dataValidation type="list" allowBlank="1" showInputMessage="1" showErrorMessage="1" xr:uid="{714D5BE5-8EDA-41BD-929A-EC8EDAC978F6}">
          <x14:formula1>
            <xm:f>'drop down options'!$B$3:$B$6</xm:f>
          </x14:formula1>
          <xm:sqref>B13 B100:B102 B97:B98 B79:B80 B40:B44 B38 B94 B20 B122:B125 B115 B104:B110 B75:B77 B85:B88 B130:B131</xm:sqref>
        </x14:dataValidation>
        <x14:dataValidation type="list" allowBlank="1" showInputMessage="1" showErrorMessage="1" xr:uid="{F5DACB4D-F921-42A8-B2A7-5ED1D729176D}">
          <x14:formula1>
            <xm:f>'drop down options'!$F$3:$F$7</xm:f>
          </x14:formula1>
          <xm:sqref>B135:B139 B51:B55</xm:sqref>
        </x14:dataValidation>
        <x14:dataValidation type="list" allowBlank="1" showInputMessage="1" showErrorMessage="1" xr:uid="{FC6B1472-357E-4734-B81F-4CBCB3C86B32}">
          <x14:formula1>
            <xm:f>'drop down options'!$H$3:$H$6</xm:f>
          </x14:formula1>
          <xm:sqref>B134 B50</xm:sqref>
        </x14:dataValidation>
        <x14:dataValidation type="list" showInputMessage="1" showErrorMessage="1" xr:uid="{719DEE37-DAA4-4E72-BCF3-DDEC26DAFD6D}">
          <x14:formula1>
            <xm:f>'drop down options'!$R$3:$R$8</xm:f>
          </x14:formula1>
          <xm:sqref>B16</xm:sqref>
        </x14:dataValidation>
        <x14:dataValidation type="list" allowBlank="1" showInputMessage="1" showErrorMessage="1" xr:uid="{7C453838-B035-4657-8804-E5999066472C}">
          <x14:formula1>
            <xm:f>'drop down options'!$B$3:$B$5</xm:f>
          </x14:formula1>
          <xm:sqref>B146 B89 B62:B64 B67:B69</xm:sqref>
        </x14:dataValidation>
        <x14:dataValidation type="list" allowBlank="1" showInputMessage="1" showErrorMessage="1" xr:uid="{80E40A12-936E-4977-83E1-66ADDF5BB99C}">
          <x14:formula1>
            <xm:f>'drop down options'!$K$3:$K$6</xm:f>
          </x14:formula1>
          <xm:sqref>B78</xm:sqref>
        </x14:dataValidation>
        <x14:dataValidation type="list" allowBlank="1" showInputMessage="1" showErrorMessage="1" xr:uid="{DF9358B0-E259-41E3-9DAD-2B8D0E74EF56}">
          <x14:formula1>
            <xm:f>'drop down options'!$N$2:$N$5</xm:f>
          </x14:formula1>
          <xm:sqref>B140</xm:sqref>
        </x14:dataValidation>
        <x14:dataValidation type="list" allowBlank="1" showInputMessage="1" showErrorMessage="1" xr:uid="{4D6A43DE-80EB-468B-AE43-318A18BA252C}">
          <x14:formula1>
            <xm:f>'drop down options'!$F$10:$F$13</xm:f>
          </x14:formula1>
          <xm:sqref>B19</xm:sqref>
        </x14:dataValidation>
        <x14:dataValidation type="list" allowBlank="1" showInputMessage="1" showErrorMessage="1" xr:uid="{CF477E14-F031-4CB1-B961-47ED13326F88}">
          <x14:formula1>
            <xm:f>'drop down options'!$O$13:$O$17</xm:f>
          </x14:formula1>
          <xm:sqref>B132</xm:sqref>
        </x14:dataValidation>
        <x14:dataValidation type="list" allowBlank="1" showInputMessage="1" showErrorMessage="1" xr:uid="{A9D11642-3EF5-414B-81A4-B146B5B0A14B}">
          <x14:formula1>
            <xm:f>'drop down options'!$B$44:$B$47</xm:f>
          </x14:formula1>
          <xm:sqref>B117</xm:sqref>
        </x14:dataValidation>
        <x14:dataValidation type="list" allowBlank="1" showInputMessage="1" showErrorMessage="1" xr:uid="{0AF461FC-85C8-498E-86A8-2C3936C9EF00}">
          <x14:formula1>
            <xm:f>'drop down options'!$B$39:$B$42</xm:f>
          </x14:formula1>
          <xm:sqref>B113</xm:sqref>
        </x14:dataValidation>
        <x14:dataValidation type="list" allowBlank="1" showInputMessage="1" showErrorMessage="1" xr:uid="{1AED83BE-883A-4CB5-9446-DD8469B2239E}">
          <x14:formula1>
            <xm:f>'drop down options'!$B$32:$B$37</xm:f>
          </x14:formula1>
          <xm:sqref>B111</xm:sqref>
        </x14:dataValidation>
        <x14:dataValidation type="list" allowBlank="1" showInputMessage="1" showErrorMessage="1" xr:uid="{9E73F3E5-D889-4F3E-BE42-1A7C35AE1A50}">
          <x14:formula1>
            <xm:f>'drop down options'!$E$9:$E$14</xm:f>
          </x14:formula1>
          <xm:sqref>B65</xm:sqref>
        </x14:dataValidation>
        <x14:dataValidation type="list" allowBlank="1" showInputMessage="1" showErrorMessage="1" xr:uid="{4853ED09-1B25-4BB1-8B82-93C92D12B1EC}">
          <x14:formula1>
            <xm:f>'drop down options'!$J$28:$J$32</xm:f>
          </x14:formula1>
          <xm:sqref>B31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557A-303C-4334-AF48-5BFF5C97E804}">
  <sheetPr codeName="Sheet4">
    <tabColor theme="9" tint="0.39997558519241921"/>
    <pageSetUpPr fitToPage="1"/>
  </sheetPr>
  <dimension ref="A1:KYF184"/>
  <sheetViews>
    <sheetView showGridLines="0" zoomScale="60" zoomScaleNormal="60" workbookViewId="0">
      <pane ySplit="4" topLeftCell="A5" activePane="bottomLeft" state="frozen"/>
      <selection pane="bottomLeft" activeCell="G99" sqref="G99"/>
    </sheetView>
  </sheetViews>
  <sheetFormatPr defaultColWidth="8.85546875" defaultRowHeight="15.75"/>
  <cols>
    <col min="1" max="1" width="137" style="24" bestFit="1" customWidth="1"/>
    <col min="2" max="2" width="60.7109375" style="12" customWidth="1"/>
    <col min="3" max="4" width="14.7109375" style="12" customWidth="1"/>
    <col min="5" max="6" width="18.7109375" style="12" customWidth="1"/>
    <col min="7" max="7" width="80.7109375" style="12" customWidth="1"/>
    <col min="8" max="8" width="33.42578125" style="12" customWidth="1"/>
    <col min="9" max="11" width="14.7109375" style="9" hidden="1" customWidth="1"/>
    <col min="12" max="16384" width="8.85546875" style="27"/>
  </cols>
  <sheetData>
    <row r="1" spans="1:11" ht="30" customHeight="1" thickBot="1">
      <c r="A1" s="552" t="s">
        <v>216</v>
      </c>
      <c r="B1" s="553"/>
      <c r="C1" s="553"/>
      <c r="D1" s="553"/>
      <c r="E1" s="553"/>
      <c r="F1" s="553"/>
      <c r="G1" s="554"/>
      <c r="H1" s="9"/>
    </row>
    <row r="2" spans="1:11" ht="40.15" customHeight="1">
      <c r="A2" s="112" t="s">
        <v>70</v>
      </c>
      <c r="B2" s="135" t="s">
        <v>71</v>
      </c>
      <c r="C2" s="536" t="s">
        <v>72</v>
      </c>
      <c r="D2" s="537"/>
      <c r="E2" s="538" t="s">
        <v>73</v>
      </c>
      <c r="F2" s="539"/>
      <c r="G2" s="136" t="s">
        <v>74</v>
      </c>
      <c r="H2" s="36"/>
      <c r="I2" s="90" t="s">
        <v>75</v>
      </c>
      <c r="J2" s="90" t="s">
        <v>76</v>
      </c>
      <c r="K2" s="92" t="s">
        <v>77</v>
      </c>
    </row>
    <row r="3" spans="1:11" s="129" customFormat="1" ht="30" customHeight="1" thickBot="1">
      <c r="A3" s="531"/>
      <c r="B3" s="532"/>
      <c r="C3" s="121" t="s">
        <v>78</v>
      </c>
      <c r="D3" s="122" t="s">
        <v>79</v>
      </c>
      <c r="E3" s="123" t="s">
        <v>80</v>
      </c>
      <c r="F3" s="124" t="s">
        <v>81</v>
      </c>
      <c r="G3" s="125"/>
      <c r="H3" s="126"/>
      <c r="I3" s="127"/>
      <c r="J3" s="127"/>
      <c r="K3" s="128"/>
    </row>
    <row r="4" spans="1:11" ht="30" customHeight="1" thickBot="1">
      <c r="A4" s="548"/>
      <c r="B4" s="549"/>
      <c r="C4" s="107" t="s">
        <v>82</v>
      </c>
      <c r="D4" s="168">
        <f>E166</f>
        <v>0</v>
      </c>
      <c r="E4" s="47"/>
      <c r="F4" s="47"/>
      <c r="G4" s="10"/>
      <c r="H4" s="37"/>
      <c r="I4" s="91"/>
      <c r="J4" s="91"/>
      <c r="K4" s="92"/>
    </row>
    <row r="5" spans="1:11" ht="49.9" customHeight="1">
      <c r="A5" s="550" t="s">
        <v>83</v>
      </c>
      <c r="B5" s="551"/>
      <c r="C5" s="70"/>
      <c r="D5" s="71"/>
      <c r="E5" s="72"/>
      <c r="F5" s="73"/>
      <c r="G5" s="69"/>
      <c r="H5" s="9"/>
      <c r="I5" s="92"/>
      <c r="J5" s="92"/>
      <c r="K5" s="90"/>
    </row>
    <row r="6" spans="1:11" ht="25.9" customHeight="1">
      <c r="A6" s="188" t="s">
        <v>84</v>
      </c>
      <c r="B6" s="248"/>
      <c r="C6" s="50"/>
      <c r="D6" s="23"/>
      <c r="E6" s="266"/>
      <c r="F6" s="267"/>
      <c r="G6" s="357"/>
      <c r="I6" s="92"/>
      <c r="J6" s="92"/>
      <c r="K6" s="92"/>
    </row>
    <row r="7" spans="1:11" ht="25.9" customHeight="1">
      <c r="A7" s="188" t="s">
        <v>85</v>
      </c>
      <c r="B7" s="248"/>
      <c r="C7" s="50"/>
      <c r="D7" s="23"/>
      <c r="E7" s="266"/>
      <c r="F7" s="267"/>
      <c r="G7" s="357"/>
      <c r="I7" s="92"/>
      <c r="J7" s="92"/>
      <c r="K7" s="92"/>
    </row>
    <row r="8" spans="1:11" ht="72.599999999999994" customHeight="1">
      <c r="A8" s="188" t="s">
        <v>86</v>
      </c>
      <c r="B8" s="248"/>
      <c r="C8" s="50"/>
      <c r="D8" s="23"/>
      <c r="E8" s="266"/>
      <c r="F8" s="267"/>
      <c r="G8" s="357"/>
      <c r="I8" s="92"/>
      <c r="J8" s="92"/>
      <c r="K8" s="92"/>
    </row>
    <row r="9" spans="1:11" ht="25.9" customHeight="1">
      <c r="A9" s="188" t="s">
        <v>87</v>
      </c>
      <c r="B9" s="248"/>
      <c r="C9" s="50"/>
      <c r="D9" s="23"/>
      <c r="E9" s="266"/>
      <c r="F9" s="267"/>
      <c r="G9" s="357"/>
      <c r="I9" s="92"/>
      <c r="J9" s="92"/>
      <c r="K9" s="92"/>
    </row>
    <row r="10" spans="1:11" ht="25.9" customHeight="1" thickBot="1">
      <c r="A10" s="189" t="s">
        <v>88</v>
      </c>
      <c r="B10" s="248"/>
      <c r="C10" s="50"/>
      <c r="D10" s="23"/>
      <c r="E10" s="266"/>
      <c r="F10" s="267"/>
      <c r="G10" s="357"/>
      <c r="I10" s="92"/>
      <c r="J10" s="92"/>
      <c r="K10" s="92"/>
    </row>
    <row r="11" spans="1:11" ht="40.15" customHeight="1">
      <c r="A11" s="113" t="s">
        <v>89</v>
      </c>
      <c r="B11" s="247"/>
      <c r="C11" s="101"/>
      <c r="D11" s="102"/>
      <c r="E11" s="268"/>
      <c r="F11" s="269"/>
      <c r="G11" s="361"/>
      <c r="H11" s="9"/>
      <c r="I11" s="92"/>
      <c r="J11" s="92"/>
      <c r="K11" s="92"/>
    </row>
    <row r="12" spans="1:11" ht="25.9" customHeight="1">
      <c r="A12" s="16" t="s">
        <v>90</v>
      </c>
      <c r="B12" s="251"/>
      <c r="C12" s="53"/>
      <c r="D12" s="54"/>
      <c r="E12" s="270"/>
      <c r="F12" s="271"/>
      <c r="G12" s="357"/>
      <c r="H12" s="38"/>
      <c r="I12" s="89"/>
      <c r="J12" s="89"/>
      <c r="K12" s="89"/>
    </row>
    <row r="13" spans="1:11" ht="54.6" customHeight="1">
      <c r="A13" s="191" t="s">
        <v>91</v>
      </c>
      <c r="B13" s="252" t="s">
        <v>19</v>
      </c>
      <c r="C13" s="55"/>
      <c r="D13" s="56"/>
      <c r="E13" s="272"/>
      <c r="F13" s="273"/>
      <c r="G13" s="362" t="s">
        <v>368</v>
      </c>
      <c r="H13" s="39"/>
      <c r="I13" s="89"/>
      <c r="J13" s="89"/>
      <c r="K13" s="89"/>
    </row>
    <row r="14" spans="1:11" ht="25.9" customHeight="1">
      <c r="A14" s="17" t="s">
        <v>92</v>
      </c>
      <c r="B14" s="244"/>
      <c r="C14" s="57"/>
      <c r="D14" s="58"/>
      <c r="E14" s="274"/>
      <c r="F14" s="275"/>
      <c r="G14" s="357"/>
      <c r="H14" s="39"/>
      <c r="I14" s="89"/>
      <c r="J14" s="89"/>
      <c r="K14" s="89"/>
    </row>
    <row r="15" spans="1:11" ht="45">
      <c r="A15" s="215" t="s">
        <v>217</v>
      </c>
      <c r="B15" s="299">
        <v>0</v>
      </c>
      <c r="C15" s="57"/>
      <c r="D15" s="183"/>
      <c r="E15" s="302"/>
      <c r="F15" s="277"/>
      <c r="G15" s="363" t="s">
        <v>407</v>
      </c>
      <c r="H15" s="39"/>
      <c r="I15" s="89"/>
      <c r="J15" s="89"/>
      <c r="K15" s="89"/>
    </row>
    <row r="16" spans="1:11" ht="25.9" customHeight="1">
      <c r="A16" s="194" t="s">
        <v>94</v>
      </c>
      <c r="B16" s="299" t="s">
        <v>19</v>
      </c>
      <c r="C16" s="55">
        <f>J16</f>
        <v>40</v>
      </c>
      <c r="D16" s="56">
        <f>MIN(J16:K16)</f>
        <v>0</v>
      </c>
      <c r="E16" s="272"/>
      <c r="F16" s="273"/>
      <c r="G16" s="364"/>
      <c r="H16" s="39"/>
      <c r="I16" s="89">
        <v>40</v>
      </c>
      <c r="J16" s="89" cm="1">
        <f t="array" ref="J16">_xlfn.IFS(B17="Select from dropdown menu",40, B17="&gt;=100% achievable",40,B17="&gt;=60% achievable",38,B17="&gt;=50% achievable",35,B17="&gt;=35% achievable",40,B17="&lt;35% achievable",0)</f>
        <v>40</v>
      </c>
      <c r="K16" s="89" cm="1">
        <f t="array" ref="K16">_xlfn.IFS(B16="&gt;=100%",40,B16="&gt;=60%",38,B16="&gt;=50%",35,B16="&gt;=35%",30,B16="&lt;35%",0,B16="Select from dropdown menu",0)</f>
        <v>0</v>
      </c>
    </row>
    <row r="17" spans="1:8092" ht="30">
      <c r="A17" s="194" t="s">
        <v>95</v>
      </c>
      <c r="B17" s="299" t="s">
        <v>19</v>
      </c>
      <c r="C17" s="55"/>
      <c r="D17" s="56"/>
      <c r="E17" s="272"/>
      <c r="F17" s="273"/>
      <c r="G17" s="364"/>
      <c r="H17" s="39"/>
      <c r="I17" s="89"/>
      <c r="J17" s="89"/>
      <c r="K17" s="89"/>
    </row>
    <row r="18" spans="1:8092" ht="25.9" customHeight="1">
      <c r="A18" s="194" t="s">
        <v>97</v>
      </c>
      <c r="B18" s="242">
        <v>0</v>
      </c>
      <c r="C18" s="55"/>
      <c r="D18" s="56"/>
      <c r="E18" s="272"/>
      <c r="F18" s="273"/>
      <c r="G18" s="364"/>
      <c r="H18" s="39"/>
      <c r="I18" s="89"/>
      <c r="J18" s="89"/>
      <c r="K18" s="89"/>
    </row>
    <row r="19" spans="1:8092" ht="30">
      <c r="A19" s="195" t="s">
        <v>98</v>
      </c>
      <c r="B19" s="252" t="s">
        <v>19</v>
      </c>
      <c r="C19" s="55">
        <f>J19</f>
        <v>10</v>
      </c>
      <c r="D19" s="56">
        <f>MIN(J19:K19)</f>
        <v>0</v>
      </c>
      <c r="E19" s="272"/>
      <c r="F19" s="273"/>
      <c r="G19" s="365" t="s">
        <v>408</v>
      </c>
      <c r="H19" s="27"/>
      <c r="I19" s="89">
        <v>10</v>
      </c>
      <c r="J19" s="89" cm="1">
        <f t="array" ref="J19">_xlfn.IFS(B19="&gt;=15% Be Lean Achieved",10,B19="&gt;=10% Be Lean Achieved",10,B19="&lt;15% Be Lean Achieved",I19,B19="&lt;10% Be Lean Achieved",10,B19="Select from dropdown menu",10,B19="N/A (10% not technically achivable)",0,B19="N/A (15% not technically achievable)",0)</f>
        <v>10</v>
      </c>
      <c r="K19" s="89" cm="1">
        <f t="array" ref="K19">_xlfn.IFS(B19="&gt;=15% Be Lean Achieved",10,B19="&gt;=10% Be Lean Achieved",10,B19="&lt;15% Be Lean Achieved",0,B19="&lt;10% Be Lean Achieved",0,B19="Select from dropdown menu",0,B19="N/A (10% not technically achivable)",0,B19="N/A (15% not technically achievable)",0)</f>
        <v>0</v>
      </c>
    </row>
    <row r="20" spans="1:8092" ht="30">
      <c r="A20" s="194" t="s">
        <v>99</v>
      </c>
      <c r="B20" s="252" t="s">
        <v>19</v>
      </c>
      <c r="C20" s="55">
        <f>J20</f>
        <v>1</v>
      </c>
      <c r="D20" s="56">
        <f>MIN(J20:K20)</f>
        <v>0</v>
      </c>
      <c r="E20" s="272"/>
      <c r="F20" s="273"/>
      <c r="G20" s="365" t="s">
        <v>369</v>
      </c>
      <c r="H20" s="27"/>
      <c r="I20" s="92">
        <v>1</v>
      </c>
      <c r="J20" s="89">
        <f>IF(B20="N/A",0,I20)</f>
        <v>1</v>
      </c>
      <c r="K20" s="89">
        <f>IF(B20="Yes",J20,0)</f>
        <v>0</v>
      </c>
    </row>
    <row r="21" spans="1:8092" ht="25.9" customHeight="1">
      <c r="A21" s="194" t="s">
        <v>100</v>
      </c>
      <c r="B21" s="252" t="s">
        <v>101</v>
      </c>
      <c r="C21" s="55"/>
      <c r="D21" s="56"/>
      <c r="E21" s="272"/>
      <c r="F21" s="273"/>
      <c r="G21" s="365"/>
      <c r="H21" s="27"/>
      <c r="I21" s="89"/>
      <c r="J21" s="89"/>
      <c r="K21" s="89"/>
    </row>
    <row r="22" spans="1:8092" ht="25.9" customHeight="1">
      <c r="A22" s="194" t="s">
        <v>102</v>
      </c>
      <c r="B22" s="252" t="s">
        <v>101</v>
      </c>
      <c r="C22" s="55"/>
      <c r="D22" s="56"/>
      <c r="E22" s="272"/>
      <c r="F22" s="273"/>
      <c r="G22" s="365"/>
      <c r="H22" s="27"/>
      <c r="I22" s="89"/>
      <c r="J22" s="89"/>
      <c r="K22" s="89"/>
    </row>
    <row r="23" spans="1:8092" ht="25.9" customHeight="1">
      <c r="A23" s="194" t="s">
        <v>103</v>
      </c>
      <c r="B23" s="242">
        <v>0</v>
      </c>
      <c r="C23" s="55"/>
      <c r="D23" s="56"/>
      <c r="E23" s="272"/>
      <c r="F23" s="273"/>
      <c r="G23" s="365"/>
      <c r="H23" s="27"/>
      <c r="I23" s="89"/>
      <c r="J23" s="89"/>
      <c r="K23" s="89"/>
    </row>
    <row r="24" spans="1:8092" ht="25.9" customHeight="1">
      <c r="A24" s="194" t="s">
        <v>104</v>
      </c>
      <c r="B24" s="242">
        <v>0</v>
      </c>
      <c r="C24" s="55"/>
      <c r="D24" s="56"/>
      <c r="E24" s="272"/>
      <c r="F24" s="273"/>
      <c r="G24" s="366"/>
      <c r="H24" s="38"/>
      <c r="I24" s="89"/>
      <c r="J24" s="89"/>
      <c r="K24" s="89"/>
    </row>
    <row r="25" spans="1:8092" ht="25.9" customHeight="1">
      <c r="A25" s="188" t="s">
        <v>105</v>
      </c>
      <c r="B25" s="252" t="s">
        <v>101</v>
      </c>
      <c r="C25" s="55"/>
      <c r="D25" s="56"/>
      <c r="E25" s="272"/>
      <c r="F25" s="273"/>
      <c r="G25" s="367"/>
      <c r="H25" s="38"/>
      <c r="I25" s="89"/>
      <c r="J25" s="89"/>
      <c r="K25" s="89"/>
    </row>
    <row r="26" spans="1:8092" ht="45.75" thickBot="1">
      <c r="A26" s="196" t="s">
        <v>106</v>
      </c>
      <c r="B26" s="300">
        <v>0</v>
      </c>
      <c r="C26" s="55"/>
      <c r="D26" s="56"/>
      <c r="E26" s="272"/>
      <c r="F26" s="273"/>
      <c r="G26" s="365" t="s">
        <v>370</v>
      </c>
      <c r="I26" s="92"/>
      <c r="J26" s="92"/>
      <c r="K26" s="92"/>
    </row>
    <row r="27" spans="1:8092" ht="15" customHeight="1">
      <c r="A27" s="15"/>
      <c r="B27" s="244"/>
      <c r="C27" s="141" t="s">
        <v>107</v>
      </c>
      <c r="D27" s="142"/>
      <c r="E27" s="280"/>
      <c r="F27" s="281"/>
      <c r="G27" s="357"/>
      <c r="I27" s="92"/>
      <c r="J27" s="92"/>
      <c r="K27" s="92"/>
    </row>
    <row r="28" spans="1:8092" ht="40.15" customHeight="1">
      <c r="A28" s="197" t="s">
        <v>108</v>
      </c>
      <c r="B28" s="245" t="s">
        <v>109</v>
      </c>
      <c r="C28" s="143">
        <f>SUM(C13:C26)</f>
        <v>51</v>
      </c>
      <c r="D28" s="144">
        <f>SUM(D13:D27)</f>
        <v>0</v>
      </c>
      <c r="E28" s="266"/>
      <c r="F28" s="267"/>
      <c r="G28" s="366"/>
      <c r="H28" s="27"/>
      <c r="I28" s="92"/>
      <c r="J28" s="92"/>
      <c r="K28" s="92"/>
    </row>
    <row r="29" spans="1:8092" ht="15" customHeight="1" thickBot="1">
      <c r="A29" s="77"/>
      <c r="B29" s="246"/>
      <c r="C29" s="145" t="s">
        <v>110</v>
      </c>
      <c r="D29" s="167">
        <f>_xlfn.PERCENTOF(D28,C28)</f>
        <v>0</v>
      </c>
      <c r="E29" s="282"/>
      <c r="F29" s="283"/>
      <c r="G29" s="368"/>
      <c r="H29" s="35"/>
      <c r="I29" s="89"/>
      <c r="J29" s="89"/>
      <c r="K29" s="92"/>
    </row>
    <row r="30" spans="1:8092" ht="40.15" customHeight="1">
      <c r="A30" s="113" t="s">
        <v>111</v>
      </c>
      <c r="B30" s="247"/>
      <c r="C30" s="78"/>
      <c r="D30" s="79"/>
      <c r="E30" s="268"/>
      <c r="F30" s="269"/>
      <c r="G30" s="361"/>
      <c r="H30" s="9"/>
      <c r="I30" s="92"/>
      <c r="J30" s="92"/>
      <c r="K30" s="89"/>
    </row>
    <row r="31" spans="1:8092" s="29" customFormat="1" ht="25.9" customHeight="1">
      <c r="A31" s="219" t="s">
        <v>218</v>
      </c>
      <c r="B31" s="248" t="s">
        <v>19</v>
      </c>
      <c r="C31" s="55">
        <f>J31</f>
        <v>16</v>
      </c>
      <c r="D31" s="56">
        <f>K31</f>
        <v>0</v>
      </c>
      <c r="E31" s="272"/>
      <c r="F31" s="273"/>
      <c r="G31" s="357" t="s">
        <v>397</v>
      </c>
      <c r="H31" s="38"/>
      <c r="I31" s="89">
        <v>16</v>
      </c>
      <c r="J31" s="89" cm="1">
        <f t="array" ref="J31">_xlfn.IFS(B32="N/A",0,B32="Outstanding Achievable",16,B32="Excellent Achievable",8,B32="Very Good Achievable",4,B32="Good Achievable",0,B32="Select from dropdown menu",16,B32="5 Stars achievable",16,B32="4 Stars achievable",8,B32="3 Stars achievable",4,B32="2 Stars achievable",0)</f>
        <v>16</v>
      </c>
      <c r="K31" s="92"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35.450000000000003" customHeight="1" thickBot="1">
      <c r="A32" s="234" t="s">
        <v>219</v>
      </c>
      <c r="B32" s="248" t="s">
        <v>19</v>
      </c>
      <c r="C32" s="55"/>
      <c r="D32" s="56"/>
      <c r="E32" s="272"/>
      <c r="F32" s="273"/>
      <c r="G32" s="366"/>
      <c r="H32" s="38"/>
      <c r="I32" s="89"/>
      <c r="J32" s="89"/>
      <c r="K32" s="9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c r="A33" s="15"/>
      <c r="B33" s="244"/>
      <c r="C33" s="141" t="s">
        <v>107</v>
      </c>
      <c r="D33" s="142"/>
      <c r="E33" s="280"/>
      <c r="F33" s="281"/>
      <c r="G33" s="367"/>
      <c r="I33" s="92"/>
      <c r="J33" s="92"/>
      <c r="K33" s="89"/>
    </row>
    <row r="34" spans="1:8092" ht="40.15" customHeight="1">
      <c r="A34" s="20" t="s">
        <v>220</v>
      </c>
      <c r="B34" s="301" t="s">
        <v>109</v>
      </c>
      <c r="C34" s="143">
        <f>SUM(C31:C32)</f>
        <v>16</v>
      </c>
      <c r="D34" s="144">
        <f>SUM(D31:D33)</f>
        <v>0</v>
      </c>
      <c r="E34" s="266"/>
      <c r="F34" s="267"/>
      <c r="G34" s="369"/>
      <c r="H34" s="9"/>
      <c r="I34" s="92"/>
      <c r="J34" s="92"/>
      <c r="K34" s="92"/>
    </row>
    <row r="35" spans="1:8092" ht="15" customHeight="1" thickBot="1">
      <c r="A35" s="80"/>
      <c r="B35" s="250"/>
      <c r="C35" s="145" t="s">
        <v>110</v>
      </c>
      <c r="D35" s="167">
        <f>_xlfn.PERCENTOF(D34,C34)</f>
        <v>0</v>
      </c>
      <c r="E35" s="284"/>
      <c r="F35" s="285"/>
      <c r="G35" s="370"/>
      <c r="H35" s="40"/>
      <c r="I35" s="93"/>
      <c r="J35" s="93"/>
      <c r="K35" s="92"/>
    </row>
    <row r="36" spans="1:8092" ht="40.15" customHeight="1">
      <c r="A36" s="113" t="s">
        <v>114</v>
      </c>
      <c r="B36" s="247"/>
      <c r="C36" s="81"/>
      <c r="D36" s="79"/>
      <c r="E36" s="268"/>
      <c r="F36" s="269"/>
      <c r="G36" s="361"/>
      <c r="H36" s="9"/>
      <c r="I36" s="92"/>
      <c r="J36" s="92"/>
      <c r="K36" s="92"/>
    </row>
    <row r="37" spans="1:8092" s="29" customFormat="1" ht="25.9" customHeight="1">
      <c r="A37" s="16" t="s">
        <v>115</v>
      </c>
      <c r="B37" s="251"/>
      <c r="C37" s="59"/>
      <c r="D37" s="60"/>
      <c r="E37" s="270"/>
      <c r="F37" s="271"/>
      <c r="G37" s="357"/>
      <c r="H37" s="39"/>
      <c r="I37" s="89"/>
      <c r="J37" s="89"/>
      <c r="K37" s="92"/>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0">
      <c r="A38" s="199" t="s">
        <v>116</v>
      </c>
      <c r="B38" s="252" t="s">
        <v>19</v>
      </c>
      <c r="C38" s="55">
        <f>J38</f>
        <v>4</v>
      </c>
      <c r="D38" s="56">
        <f>K38</f>
        <v>0</v>
      </c>
      <c r="E38" s="272"/>
      <c r="F38" s="273"/>
      <c r="G38" s="366" t="s">
        <v>372</v>
      </c>
      <c r="H38" s="27"/>
      <c r="I38" s="92">
        <v>4</v>
      </c>
      <c r="J38" s="92">
        <f>IF(B38="N/A",0,I38)</f>
        <v>4</v>
      </c>
      <c r="K38" s="89">
        <f>IF(B38="Yes",J38,0)</f>
        <v>0</v>
      </c>
    </row>
    <row r="39" spans="1:8092" ht="25.9" customHeight="1">
      <c r="A39" s="109" t="s">
        <v>117</v>
      </c>
      <c r="B39" s="253"/>
      <c r="C39" s="51"/>
      <c r="D39" s="52"/>
      <c r="E39" s="266"/>
      <c r="F39" s="267"/>
      <c r="G39" s="357"/>
      <c r="I39" s="92"/>
      <c r="J39" s="92"/>
      <c r="K39" s="89"/>
    </row>
    <row r="40" spans="1:8092" ht="25.9" customHeight="1">
      <c r="A40" s="200" t="s">
        <v>118</v>
      </c>
      <c r="B40" s="252" t="s">
        <v>19</v>
      </c>
      <c r="C40" s="55">
        <f t="shared" ref="C40:D44" si="0">J40</f>
        <v>1</v>
      </c>
      <c r="D40" s="56">
        <f t="shared" si="0"/>
        <v>0</v>
      </c>
      <c r="E40" s="272"/>
      <c r="F40" s="273"/>
      <c r="G40" s="366"/>
      <c r="H40" s="27"/>
      <c r="I40" s="92">
        <v>1</v>
      </c>
      <c r="J40" s="92">
        <f>IF(B40="N/A",0,I40)</f>
        <v>1</v>
      </c>
      <c r="K40" s="89">
        <f>IF(B40="Yes",J40,0)</f>
        <v>0</v>
      </c>
    </row>
    <row r="41" spans="1:8092" ht="25.9" customHeight="1">
      <c r="A41" s="200" t="s">
        <v>119</v>
      </c>
      <c r="B41" s="252" t="s">
        <v>19</v>
      </c>
      <c r="C41" s="55">
        <f t="shared" si="0"/>
        <v>1</v>
      </c>
      <c r="D41" s="56">
        <f t="shared" si="0"/>
        <v>0</v>
      </c>
      <c r="E41" s="272"/>
      <c r="F41" s="273"/>
      <c r="G41" s="366"/>
      <c r="H41" s="27"/>
      <c r="I41" s="92">
        <v>1</v>
      </c>
      <c r="J41" s="92">
        <f>IF(B41="N/A",0,I41)</f>
        <v>1</v>
      </c>
      <c r="K41" s="89">
        <f>IF(B41="Yes",J41,0)</f>
        <v>0</v>
      </c>
    </row>
    <row r="42" spans="1:8092" ht="25.9" customHeight="1">
      <c r="A42" s="200" t="s">
        <v>120</v>
      </c>
      <c r="B42" s="252" t="s">
        <v>19</v>
      </c>
      <c r="C42" s="55">
        <f t="shared" si="0"/>
        <v>2</v>
      </c>
      <c r="D42" s="56">
        <f t="shared" si="0"/>
        <v>0</v>
      </c>
      <c r="E42" s="272"/>
      <c r="F42" s="273"/>
      <c r="G42" s="366"/>
      <c r="H42" s="27"/>
      <c r="I42" s="92">
        <v>2</v>
      </c>
      <c r="J42" s="92">
        <f>IF(B42="N/A",0,I42)</f>
        <v>2</v>
      </c>
      <c r="K42" s="89">
        <f>IF(B42="Yes",J42,0)</f>
        <v>0</v>
      </c>
    </row>
    <row r="43" spans="1:8092" ht="25.9" customHeight="1">
      <c r="A43" s="200" t="s">
        <v>121</v>
      </c>
      <c r="B43" s="252" t="s">
        <v>19</v>
      </c>
      <c r="C43" s="55">
        <f t="shared" si="0"/>
        <v>2</v>
      </c>
      <c r="D43" s="56">
        <f t="shared" si="0"/>
        <v>0</v>
      </c>
      <c r="E43" s="272"/>
      <c r="F43" s="273"/>
      <c r="G43" s="366"/>
      <c r="H43" s="27"/>
      <c r="I43" s="92">
        <v>2</v>
      </c>
      <c r="J43" s="92">
        <f>IF(B43="N/A",0,I43)</f>
        <v>2</v>
      </c>
      <c r="K43" s="89">
        <f>IF(B43="Yes",J43,0)</f>
        <v>0</v>
      </c>
    </row>
    <row r="44" spans="1:8092" ht="25.9" customHeight="1" thickBot="1">
      <c r="A44" s="200" t="s">
        <v>122</v>
      </c>
      <c r="B44" s="252" t="s">
        <v>19</v>
      </c>
      <c r="C44" s="55">
        <f t="shared" si="0"/>
        <v>1</v>
      </c>
      <c r="D44" s="56">
        <f t="shared" si="0"/>
        <v>0</v>
      </c>
      <c r="E44" s="272"/>
      <c r="F44" s="273"/>
      <c r="G44" s="366"/>
      <c r="H44" s="27"/>
      <c r="I44" s="92">
        <v>1</v>
      </c>
      <c r="J44" s="92">
        <f>IF(B44="N/A",0,I44)</f>
        <v>1</v>
      </c>
      <c r="K44" s="89">
        <f>IF(B44="Yes",J44,0)</f>
        <v>0</v>
      </c>
    </row>
    <row r="45" spans="1:8092" ht="15" customHeight="1">
      <c r="A45" s="15"/>
      <c r="B45" s="253"/>
      <c r="C45" s="141" t="s">
        <v>107</v>
      </c>
      <c r="D45" s="142"/>
      <c r="E45" s="266"/>
      <c r="F45" s="267"/>
      <c r="G45" s="357"/>
      <c r="I45" s="92"/>
      <c r="J45" s="92"/>
      <c r="K45" s="92"/>
    </row>
    <row r="46" spans="1:8092" ht="40.15" customHeight="1">
      <c r="A46" s="197" t="s">
        <v>108</v>
      </c>
      <c r="B46" s="245" t="s">
        <v>109</v>
      </c>
      <c r="C46" s="143">
        <f>SUM(C38:C44)</f>
        <v>11</v>
      </c>
      <c r="D46" s="144">
        <f>SUM(D38:D45)</f>
        <v>0</v>
      </c>
      <c r="E46" s="266"/>
      <c r="F46" s="267"/>
      <c r="G46" s="366"/>
      <c r="H46" s="27"/>
      <c r="I46" s="92"/>
      <c r="J46" s="92"/>
      <c r="K46" s="92"/>
    </row>
    <row r="47" spans="1:8092" ht="15" customHeight="1" thickBot="1">
      <c r="A47" s="74"/>
      <c r="B47" s="246"/>
      <c r="C47" s="145" t="s">
        <v>110</v>
      </c>
      <c r="D47" s="167">
        <f>_xlfn.PERCENTOF(D46,C46)</f>
        <v>0</v>
      </c>
      <c r="E47" s="286"/>
      <c r="F47" s="287"/>
      <c r="G47" s="358"/>
      <c r="I47" s="92"/>
      <c r="J47" s="92"/>
      <c r="K47" s="92"/>
    </row>
    <row r="48" spans="1:8092" ht="40.15" customHeight="1">
      <c r="A48" s="113" t="s">
        <v>123</v>
      </c>
      <c r="B48" s="247"/>
      <c r="C48" s="81"/>
      <c r="D48" s="79"/>
      <c r="E48" s="268"/>
      <c r="F48" s="269"/>
      <c r="G48" s="361"/>
      <c r="H48" s="9"/>
      <c r="I48" s="92"/>
      <c r="J48" s="92"/>
      <c r="K48" s="92"/>
    </row>
    <row r="49" spans="1:12" ht="63">
      <c r="A49" s="201" t="s">
        <v>124</v>
      </c>
      <c r="B49" s="244"/>
      <c r="C49" s="51"/>
      <c r="D49" s="52"/>
      <c r="E49" s="274"/>
      <c r="F49" s="275"/>
      <c r="G49" s="357" t="s">
        <v>373</v>
      </c>
      <c r="H49" s="25"/>
      <c r="I49" s="95"/>
      <c r="J49" s="95"/>
      <c r="K49" s="92"/>
    </row>
    <row r="50" spans="1:12" ht="32.450000000000003" customHeight="1">
      <c r="A50" s="233" t="s">
        <v>125</v>
      </c>
      <c r="B50" s="245" t="s">
        <v>19</v>
      </c>
      <c r="C50" s="139">
        <f t="shared" ref="C50:D55" si="1">J50</f>
        <v>5</v>
      </c>
      <c r="D50" s="140">
        <f t="shared" si="1"/>
        <v>0</v>
      </c>
      <c r="E50" s="272"/>
      <c r="F50" s="273"/>
      <c r="G50" s="366"/>
      <c r="H50" s="27"/>
      <c r="I50" s="97">
        <v>5</v>
      </c>
      <c r="J50" s="92">
        <f t="shared" ref="J50:J55" si="2">IF(B50="N/A (Provide explanation in further information option below)",0,I50)</f>
        <v>5</v>
      </c>
      <c r="K50" s="94" cm="1">
        <f t="array" ref="K50">_xlfn.IFS(B50="Not implemented as all targets are met higher up the hierarchy",J50,B50="Implemented",J50,B50="Select from dropdown menu",0,B50="not implemented",0,B50="N/A (Provide explanation in further information option below)",0)</f>
        <v>0</v>
      </c>
    </row>
    <row r="51" spans="1:12" ht="25.9" customHeight="1">
      <c r="A51" s="233" t="s">
        <v>126</v>
      </c>
      <c r="B51" s="245" t="s">
        <v>19</v>
      </c>
      <c r="C51" s="139">
        <f t="shared" si="1"/>
        <v>4</v>
      </c>
      <c r="D51" s="140">
        <f t="shared" si="1"/>
        <v>0</v>
      </c>
      <c r="E51" s="272"/>
      <c r="F51" s="273"/>
      <c r="G51" s="366"/>
      <c r="H51" s="27"/>
      <c r="I51" s="97">
        <v>4</v>
      </c>
      <c r="J51" s="92">
        <f t="shared" si="2"/>
        <v>4</v>
      </c>
      <c r="K51" s="94" cm="1">
        <f t="array" ref="K51">_xlfn.IFS(B51="Not implemented as all targets are met higher up the hierarchy",J51,B51="Implemented",J51,B51="Select from dropdown menu",0,B51="Not implemented (without all targets being met higher up the hierarchy)",0,B51="N/A (Provide explanation in further information option below)",0)</f>
        <v>0</v>
      </c>
    </row>
    <row r="52" spans="1:12" ht="25.9" customHeight="1">
      <c r="A52" s="233" t="s">
        <v>127</v>
      </c>
      <c r="B52" s="245" t="s">
        <v>19</v>
      </c>
      <c r="C52" s="139">
        <f t="shared" si="1"/>
        <v>3</v>
      </c>
      <c r="D52" s="140">
        <f t="shared" si="1"/>
        <v>0</v>
      </c>
      <c r="E52" s="272"/>
      <c r="F52" s="273"/>
      <c r="G52" s="366"/>
      <c r="H52" s="27"/>
      <c r="I52" s="97">
        <v>3</v>
      </c>
      <c r="J52" s="92">
        <f t="shared" si="2"/>
        <v>3</v>
      </c>
      <c r="K52" s="94" cm="1">
        <f t="array" ref="K52">_xlfn.IFS(B52="Not implemented as all targets are met higher up the hierarchy",J52,B52="Implemented",J52,B52="Select from dropdown menu",0,B52="Not implemented (without all targets being met higher up the hierarchy)",0,B52="N/A (Provide explanation in further information option below)",0)</f>
        <v>0</v>
      </c>
    </row>
    <row r="53" spans="1:12" ht="25.9" customHeight="1">
      <c r="A53" s="233" t="s">
        <v>128</v>
      </c>
      <c r="B53" s="245" t="s">
        <v>19</v>
      </c>
      <c r="C53" s="139">
        <f t="shared" si="1"/>
        <v>2</v>
      </c>
      <c r="D53" s="140">
        <f t="shared" si="1"/>
        <v>0</v>
      </c>
      <c r="E53" s="272"/>
      <c r="F53" s="273"/>
      <c r="G53" s="366"/>
      <c r="H53" s="27"/>
      <c r="I53" s="97">
        <v>2</v>
      </c>
      <c r="J53" s="92">
        <f t="shared" si="2"/>
        <v>2</v>
      </c>
      <c r="K53" s="94" cm="1">
        <f t="array" ref="K53">_xlfn.IFS(B53="Not implemented as all targets are met higher up the hierarchy",J53,B53="Implemented",J53,B53="Select from dropdown menu",0,B53="Not implemented (without all targets being met higher up the hierarchy)",0,B53="N/A (Provide explanation in further information option below)",0)</f>
        <v>0</v>
      </c>
    </row>
    <row r="54" spans="1:12" ht="25.9" customHeight="1">
      <c r="A54" s="236" t="s">
        <v>129</v>
      </c>
      <c r="B54" s="245" t="s">
        <v>19</v>
      </c>
      <c r="C54" s="139">
        <f t="shared" si="1"/>
        <v>1</v>
      </c>
      <c r="D54" s="140">
        <f t="shared" si="1"/>
        <v>0</v>
      </c>
      <c r="E54" s="272"/>
      <c r="F54" s="273"/>
      <c r="G54" s="366"/>
      <c r="H54" s="27"/>
      <c r="I54" s="97">
        <v>1</v>
      </c>
      <c r="J54" s="92">
        <f t="shared" si="2"/>
        <v>1</v>
      </c>
      <c r="K54" s="94"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12" ht="25.9" customHeight="1" thickBot="1">
      <c r="A55" s="233" t="s">
        <v>130</v>
      </c>
      <c r="B55" s="245" t="s">
        <v>19</v>
      </c>
      <c r="C55" s="139">
        <f t="shared" si="1"/>
        <v>0</v>
      </c>
      <c r="D55" s="140">
        <f t="shared" si="1"/>
        <v>0</v>
      </c>
      <c r="E55" s="272"/>
      <c r="F55" s="273"/>
      <c r="G55" s="366"/>
      <c r="H55" s="27"/>
      <c r="I55" s="97">
        <v>0</v>
      </c>
      <c r="J55" s="92">
        <f t="shared" si="2"/>
        <v>0</v>
      </c>
      <c r="K55" s="94"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12" ht="15" customHeight="1">
      <c r="A56" s="204"/>
      <c r="B56" s="253"/>
      <c r="C56" s="141" t="s">
        <v>107</v>
      </c>
      <c r="D56" s="142"/>
      <c r="E56" s="266"/>
      <c r="F56" s="267"/>
      <c r="G56" s="357"/>
      <c r="I56" s="92"/>
      <c r="J56" s="92"/>
      <c r="K56" s="94"/>
    </row>
    <row r="57" spans="1:12" ht="40.15" customHeight="1">
      <c r="A57" s="205" t="s">
        <v>108</v>
      </c>
      <c r="B57" s="254" t="s">
        <v>109</v>
      </c>
      <c r="C57" s="143">
        <f>SUM(C50:C55)</f>
        <v>15</v>
      </c>
      <c r="D57" s="144">
        <f>SUM(D50:D56)</f>
        <v>0</v>
      </c>
      <c r="E57" s="266"/>
      <c r="F57" s="267"/>
      <c r="G57" s="366"/>
      <c r="H57" s="27"/>
      <c r="I57" s="92"/>
      <c r="J57" s="92"/>
      <c r="K57" s="92"/>
    </row>
    <row r="58" spans="1:12" ht="15" customHeight="1" thickBot="1">
      <c r="A58" s="74"/>
      <c r="B58" s="246"/>
      <c r="C58" s="145" t="s">
        <v>110</v>
      </c>
      <c r="D58" s="167">
        <f>_xlfn.PERCENTOF(D57,C57)</f>
        <v>0</v>
      </c>
      <c r="E58" s="286"/>
      <c r="F58" s="287"/>
      <c r="G58" s="358"/>
      <c r="I58" s="92"/>
      <c r="J58" s="92"/>
      <c r="K58" s="92"/>
    </row>
    <row r="59" spans="1:12" ht="40.15" customHeight="1">
      <c r="A59" s="113" t="s">
        <v>131</v>
      </c>
      <c r="B59" s="247"/>
      <c r="C59" s="81"/>
      <c r="D59" s="79"/>
      <c r="E59" s="268"/>
      <c r="F59" s="269"/>
      <c r="G59" s="361"/>
      <c r="H59" s="9"/>
      <c r="I59" s="92"/>
      <c r="J59" s="92"/>
      <c r="K59" s="92"/>
    </row>
    <row r="60" spans="1:12" ht="25.9" customHeight="1">
      <c r="A60" s="230" t="s">
        <v>132</v>
      </c>
      <c r="B60" s="255"/>
      <c r="C60" s="51"/>
      <c r="D60" s="483"/>
      <c r="E60" s="288"/>
      <c r="F60" s="289"/>
      <c r="G60" s="357" t="s">
        <v>374</v>
      </c>
      <c r="H60" s="41"/>
      <c r="I60" s="331"/>
      <c r="J60" s="331"/>
      <c r="K60" s="322"/>
      <c r="L60" s="104"/>
    </row>
    <row r="61" spans="1:12" ht="25.9" customHeight="1">
      <c r="A61" s="492" t="s">
        <v>133</v>
      </c>
      <c r="B61" s="255"/>
      <c r="C61" s="51"/>
      <c r="D61" s="483"/>
      <c r="E61" s="288"/>
      <c r="F61" s="289"/>
      <c r="G61" s="357"/>
      <c r="H61" s="41"/>
      <c r="I61" s="331"/>
      <c r="J61" s="331"/>
      <c r="K61" s="322"/>
      <c r="L61" s="104"/>
    </row>
    <row r="62" spans="1:12" ht="25.9" customHeight="1">
      <c r="A62" s="484" t="s">
        <v>134</v>
      </c>
      <c r="B62" s="301" t="s">
        <v>19</v>
      </c>
      <c r="C62" s="485">
        <f>J62</f>
        <v>10</v>
      </c>
      <c r="D62" s="486">
        <f>K62</f>
        <v>0</v>
      </c>
      <c r="E62" s="272"/>
      <c r="F62" s="273"/>
      <c r="G62" s="366"/>
      <c r="H62" s="27"/>
      <c r="I62" s="329">
        <v>10</v>
      </c>
      <c r="J62" s="322">
        <f>IF(COUNTIF(B62:B65,"Select from dropdown menu")&gt;0,
     10,
     IF(COUNTIF(B62:B65,"Yes")&gt;0,
          10,
          IF(COUNTIF(B62:B64,"No")=3,0,0)))</f>
        <v>10</v>
      </c>
      <c r="K62" s="331">
        <f>IF(B62="Yes",J62,0)</f>
        <v>0</v>
      </c>
      <c r="L62" s="104"/>
    </row>
    <row r="63" spans="1:12" ht="25.9" customHeight="1">
      <c r="A63" s="484" t="s">
        <v>135</v>
      </c>
      <c r="B63" s="301" t="s">
        <v>19</v>
      </c>
      <c r="C63" s="487"/>
      <c r="D63" s="486">
        <f>K63</f>
        <v>0</v>
      </c>
      <c r="E63" s="272"/>
      <c r="F63" s="273"/>
      <c r="G63" s="366"/>
      <c r="H63" s="27"/>
      <c r="I63" s="329">
        <v>5</v>
      </c>
      <c r="J63" s="322">
        <v>5</v>
      </c>
      <c r="K63" s="331">
        <f>IF(B62="Yes",0,IF(B63="Yes",J63,0))</f>
        <v>0</v>
      </c>
      <c r="L63" s="104"/>
    </row>
    <row r="64" spans="1:12" ht="25.9" customHeight="1">
      <c r="A64" s="488" t="s">
        <v>136</v>
      </c>
      <c r="B64" s="301" t="s">
        <v>19</v>
      </c>
      <c r="C64" s="104"/>
      <c r="D64" s="486">
        <f>K64</f>
        <v>0</v>
      </c>
      <c r="E64" s="272"/>
      <c r="F64" s="273"/>
      <c r="G64" s="366"/>
      <c r="H64" s="27"/>
      <c r="I64" s="329">
        <v>0</v>
      </c>
      <c r="J64" s="322">
        <v>0</v>
      </c>
      <c r="K64" s="331">
        <f>J64</f>
        <v>0</v>
      </c>
      <c r="L64" s="104"/>
    </row>
    <row r="65" spans="1:12" ht="25.9" customHeight="1">
      <c r="A65" s="494" t="s">
        <v>137</v>
      </c>
      <c r="B65" s="254" t="s">
        <v>19</v>
      </c>
      <c r="C65" s="55">
        <f>J65</f>
        <v>2</v>
      </c>
      <c r="D65" s="489">
        <f>K65</f>
        <v>0</v>
      </c>
      <c r="E65" s="272"/>
      <c r="F65" s="273"/>
      <c r="G65" s="366" t="s">
        <v>411</v>
      </c>
      <c r="H65" s="27"/>
      <c r="I65" s="329">
        <v>2</v>
      </c>
      <c r="J65" s="322">
        <v>2</v>
      </c>
      <c r="K65" s="331">
        <f>IF(B65="Select from dropdown menu",0,
IF(B65="Yes - connection not currently feasible, but provision will be made for a future connection.",2,
IF(B65="Yes - connection not currently feasible, and no provision will be made for a future connection.",0,
IF(B65="Yes - connection is feasible, but the development will not be connected.",-5,
IF(OR(B65="N/A - connection feasible as selected above.",
       B65="N/A - Minor Residential Development"),2,
IF(B65="No - feasibility not assessed.",-5,""))))))</f>
        <v>0</v>
      </c>
      <c r="L65" s="104"/>
    </row>
    <row r="66" spans="1:12" ht="25.9" customHeight="1">
      <c r="A66" s="493" t="s">
        <v>138</v>
      </c>
      <c r="B66" s="490"/>
      <c r="C66" s="55"/>
      <c r="D66" s="182"/>
      <c r="E66" s="272"/>
      <c r="F66" s="273"/>
      <c r="G66" s="366"/>
      <c r="H66" s="27"/>
      <c r="I66" s="329"/>
      <c r="J66" s="322"/>
      <c r="K66" s="331"/>
      <c r="L66" s="104"/>
    </row>
    <row r="67" spans="1:12" ht="25.9" customHeight="1">
      <c r="A67" s="484" t="s">
        <v>139</v>
      </c>
      <c r="B67" s="301" t="s">
        <v>19</v>
      </c>
      <c r="C67" s="55">
        <f>IF(C62=10,0,IF(C62=0,10,""))</f>
        <v>0</v>
      </c>
      <c r="D67" s="487">
        <f>K67</f>
        <v>0</v>
      </c>
      <c r="E67" s="272"/>
      <c r="F67" s="273"/>
      <c r="G67" s="366"/>
      <c r="H67" s="27"/>
      <c r="I67" s="329">
        <v>10</v>
      </c>
      <c r="J67" s="322">
        <v>10</v>
      </c>
      <c r="K67" s="331">
        <f>IF(OR(B62="Yes",B63="Yes",B64="Yes"),0,IF(B67="Yes",J67,0))</f>
        <v>0</v>
      </c>
      <c r="L67" s="104"/>
    </row>
    <row r="68" spans="1:12" ht="25.9" customHeight="1">
      <c r="A68" s="484" t="s">
        <v>140</v>
      </c>
      <c r="B68" s="301" t="s">
        <v>19</v>
      </c>
      <c r="C68" s="55"/>
      <c r="D68" s="491">
        <f>K68</f>
        <v>0</v>
      </c>
      <c r="E68" s="272"/>
      <c r="F68" s="273"/>
      <c r="G68" s="366"/>
      <c r="H68" s="27"/>
      <c r="I68" s="329">
        <v>5</v>
      </c>
      <c r="J68" s="322">
        <v>5</v>
      </c>
      <c r="K68" s="331">
        <f>IF(OR(B63="Yes",B64="Yes",B65="Yes",B67="Yes"),0,IF(B68="Yes",J68,0))</f>
        <v>0</v>
      </c>
      <c r="L68" s="104"/>
    </row>
    <row r="69" spans="1:12" ht="25.9" customHeight="1" thickBot="1">
      <c r="A69" s="484" t="s">
        <v>141</v>
      </c>
      <c r="B69" s="301" t="s">
        <v>19</v>
      </c>
      <c r="C69" s="55"/>
      <c r="D69" s="487">
        <f>K69</f>
        <v>0</v>
      </c>
      <c r="E69" s="272"/>
      <c r="F69" s="273"/>
      <c r="G69" s="366"/>
      <c r="H69" s="27"/>
      <c r="I69" s="329">
        <v>0</v>
      </c>
      <c r="J69" s="322">
        <v>0</v>
      </c>
      <c r="K69" s="331">
        <f>J69</f>
        <v>0</v>
      </c>
      <c r="L69" s="104"/>
    </row>
    <row r="70" spans="1:12" ht="15" customHeight="1">
      <c r="A70" s="19"/>
      <c r="B70" s="251"/>
      <c r="C70" s="141" t="s">
        <v>107</v>
      </c>
      <c r="D70" s="142"/>
      <c r="E70" s="270"/>
      <c r="F70" s="271"/>
      <c r="G70" s="369"/>
      <c r="H70" s="9"/>
      <c r="I70" s="92"/>
      <c r="J70" s="92"/>
      <c r="K70" s="96"/>
    </row>
    <row r="71" spans="1:12" ht="40.15" customHeight="1">
      <c r="A71" s="20" t="s">
        <v>220</v>
      </c>
      <c r="B71" s="301" t="s">
        <v>109</v>
      </c>
      <c r="C71" s="143">
        <v>12</v>
      </c>
      <c r="D71" s="144">
        <f>MIN(SUM(D61:D70), 12)</f>
        <v>0</v>
      </c>
      <c r="E71" s="266"/>
      <c r="F71" s="267"/>
      <c r="G71" s="366"/>
      <c r="H71" s="27"/>
      <c r="I71" s="92"/>
      <c r="J71" s="92"/>
      <c r="K71" s="96"/>
    </row>
    <row r="72" spans="1:12" ht="15" customHeight="1" thickBot="1">
      <c r="A72" s="74"/>
      <c r="B72" s="256"/>
      <c r="C72" s="145" t="s">
        <v>110</v>
      </c>
      <c r="D72" s="167">
        <f>_xlfn.PERCENTOF(D71,C71)</f>
        <v>0</v>
      </c>
      <c r="E72" s="286"/>
      <c r="F72" s="287"/>
      <c r="G72" s="358"/>
      <c r="I72" s="92"/>
      <c r="J72" s="92"/>
      <c r="K72" s="89"/>
    </row>
    <row r="73" spans="1:12" ht="40.15" customHeight="1">
      <c r="A73" s="113" t="s">
        <v>142</v>
      </c>
      <c r="B73" s="247"/>
      <c r="C73" s="81"/>
      <c r="D73" s="79"/>
      <c r="E73" s="268"/>
      <c r="F73" s="269"/>
      <c r="G73" s="361"/>
      <c r="H73" s="9"/>
      <c r="I73" s="92"/>
      <c r="J73" s="92"/>
      <c r="K73" s="92"/>
    </row>
    <row r="74" spans="1:12" ht="25.9" customHeight="1">
      <c r="A74" s="32" t="s">
        <v>143</v>
      </c>
      <c r="B74" s="257"/>
      <c r="C74" s="51"/>
      <c r="D74" s="52"/>
      <c r="E74" s="290"/>
      <c r="F74" s="291"/>
      <c r="G74" s="371" t="s">
        <v>377</v>
      </c>
      <c r="H74" s="33"/>
      <c r="I74" s="94"/>
      <c r="J74" s="94"/>
      <c r="K74" s="92"/>
    </row>
    <row r="75" spans="1:12" ht="25.9" customHeight="1">
      <c r="A75" s="337" t="s">
        <v>144</v>
      </c>
      <c r="B75" s="248" t="s">
        <v>19</v>
      </c>
      <c r="C75" s="55">
        <f t="shared" ref="C75:D77" si="3">J75</f>
        <v>3</v>
      </c>
      <c r="D75" s="56">
        <f t="shared" si="3"/>
        <v>0</v>
      </c>
      <c r="E75" s="272"/>
      <c r="F75" s="273"/>
      <c r="G75" s="365" t="s">
        <v>375</v>
      </c>
      <c r="H75" s="35"/>
      <c r="I75" s="326">
        <v>3</v>
      </c>
      <c r="J75" s="322">
        <f>IF(B75="N/A",0,I75)</f>
        <v>3</v>
      </c>
      <c r="K75" s="326">
        <f>IF(B75="Yes",J75,0)</f>
        <v>0</v>
      </c>
    </row>
    <row r="76" spans="1:12" ht="25.9" customHeight="1">
      <c r="A76" s="336" t="s">
        <v>145</v>
      </c>
      <c r="B76" s="248" t="s">
        <v>19</v>
      </c>
      <c r="C76" s="55">
        <f t="shared" si="3"/>
        <v>2</v>
      </c>
      <c r="D76" s="56">
        <f t="shared" si="3"/>
        <v>0</v>
      </c>
      <c r="E76" s="272"/>
      <c r="F76" s="273"/>
      <c r="G76" s="372"/>
      <c r="H76" s="35"/>
      <c r="I76" s="326">
        <v>2</v>
      </c>
      <c r="J76" s="322">
        <f>IF(B76="N/A",0,I76)</f>
        <v>2</v>
      </c>
      <c r="K76" s="326">
        <f>IF(B76="Yes",J76,0)</f>
        <v>0</v>
      </c>
    </row>
    <row r="77" spans="1:12" ht="25.9" customHeight="1">
      <c r="A77" s="337" t="s">
        <v>146</v>
      </c>
      <c r="B77" s="248" t="s">
        <v>19</v>
      </c>
      <c r="C77" s="55">
        <f t="shared" si="3"/>
        <v>2</v>
      </c>
      <c r="D77" s="56">
        <f t="shared" si="3"/>
        <v>0</v>
      </c>
      <c r="E77" s="272"/>
      <c r="F77" s="273"/>
      <c r="G77" s="366" t="s">
        <v>379</v>
      </c>
      <c r="H77" s="27"/>
      <c r="I77" s="322">
        <v>2</v>
      </c>
      <c r="J77" s="322">
        <f>IF(B77="N/A",0,I77)</f>
        <v>2</v>
      </c>
      <c r="K77" s="98">
        <f>IF(B77="Yes",J77,0)</f>
        <v>0</v>
      </c>
    </row>
    <row r="78" spans="1:12" ht="25.9" customHeight="1">
      <c r="A78" s="206" t="s">
        <v>147</v>
      </c>
      <c r="B78" s="251"/>
      <c r="C78" s="55"/>
      <c r="D78" s="56"/>
      <c r="E78" s="292"/>
      <c r="F78" s="293"/>
      <c r="G78" s="366"/>
      <c r="H78" s="27"/>
      <c r="I78" s="322"/>
      <c r="J78" s="322"/>
      <c r="K78" s="98"/>
    </row>
    <row r="79" spans="1:12" ht="30" customHeight="1">
      <c r="A79" s="338" t="s">
        <v>148</v>
      </c>
      <c r="B79" s="258" t="s">
        <v>19</v>
      </c>
      <c r="C79" s="55">
        <f>J79</f>
        <v>2</v>
      </c>
      <c r="D79" s="56">
        <f>K79</f>
        <v>0</v>
      </c>
      <c r="E79" s="272"/>
      <c r="F79" s="273"/>
      <c r="G79" s="365" t="s">
        <v>378</v>
      </c>
      <c r="H79" s="35"/>
      <c r="I79" s="326">
        <v>2</v>
      </c>
      <c r="J79" s="322">
        <f>IF(B79="N/A",0,I79)</f>
        <v>2</v>
      </c>
      <c r="K79" s="326">
        <f>IF(B79="Yes",J79,0)</f>
        <v>0</v>
      </c>
    </row>
    <row r="80" spans="1:12" ht="30" customHeight="1" thickBot="1">
      <c r="A80" s="228" t="s">
        <v>149</v>
      </c>
      <c r="B80" s="258" t="s">
        <v>19</v>
      </c>
      <c r="C80" s="55">
        <f>J80</f>
        <v>2</v>
      </c>
      <c r="D80" s="56">
        <f>K80</f>
        <v>0</v>
      </c>
      <c r="E80" s="272"/>
      <c r="F80" s="273"/>
      <c r="G80" s="365" t="s">
        <v>376</v>
      </c>
      <c r="H80" s="35"/>
      <c r="I80" s="326">
        <v>2</v>
      </c>
      <c r="J80" s="322">
        <f>IF(B80="N/A",0,I80)</f>
        <v>2</v>
      </c>
      <c r="K80" s="326">
        <f>IF(B80="Yes",J80,0)</f>
        <v>0</v>
      </c>
    </row>
    <row r="81" spans="1:8092" ht="15" customHeight="1">
      <c r="A81" s="14"/>
      <c r="B81" s="253"/>
      <c r="C81" s="141" t="s">
        <v>107</v>
      </c>
      <c r="D81" s="142"/>
      <c r="E81" s="288"/>
      <c r="F81" s="289"/>
      <c r="G81" s="365"/>
      <c r="H81" s="35"/>
      <c r="I81" s="89"/>
      <c r="J81" s="89"/>
      <c r="K81" s="99"/>
    </row>
    <row r="82" spans="1:8092" ht="40.15" customHeight="1">
      <c r="A82" s="197" t="s">
        <v>108</v>
      </c>
      <c r="B82" s="245" t="s">
        <v>109</v>
      </c>
      <c r="C82" s="143">
        <f>SUM(C75:C80)</f>
        <v>11</v>
      </c>
      <c r="D82" s="144">
        <f>SUM(D75:D81)</f>
        <v>0</v>
      </c>
      <c r="E82" s="266"/>
      <c r="F82" s="267"/>
      <c r="G82" s="366"/>
      <c r="H82" s="27"/>
      <c r="I82" s="92"/>
      <c r="J82" s="92"/>
      <c r="K82" s="89"/>
    </row>
    <row r="83" spans="1:8092" ht="15" customHeight="1" thickBot="1">
      <c r="A83" s="74"/>
      <c r="B83" s="246"/>
      <c r="C83" s="145" t="s">
        <v>110</v>
      </c>
      <c r="D83" s="167">
        <f>_xlfn.PERCENTOF(D82,C82)</f>
        <v>0</v>
      </c>
      <c r="E83" s="286"/>
      <c r="F83" s="287"/>
      <c r="G83" s="358"/>
      <c r="I83" s="92"/>
      <c r="J83" s="92"/>
      <c r="K83" s="92"/>
    </row>
    <row r="84" spans="1:8092" s="67" customFormat="1" ht="40.15" customHeight="1">
      <c r="A84" s="113" t="s">
        <v>150</v>
      </c>
      <c r="B84" s="247"/>
      <c r="C84" s="81"/>
      <c r="D84" s="79"/>
      <c r="E84" s="268"/>
      <c r="F84" s="269"/>
      <c r="G84" s="361"/>
      <c r="H84" s="9"/>
      <c r="I84" s="92"/>
      <c r="J84" s="92"/>
      <c r="K84" s="92"/>
    </row>
    <row r="85" spans="1:8092" ht="30">
      <c r="A85" s="228" t="s">
        <v>151</v>
      </c>
      <c r="B85" s="237" t="s">
        <v>19</v>
      </c>
      <c r="C85" s="55">
        <f t="shared" ref="C85:D88" si="4">J85</f>
        <v>2</v>
      </c>
      <c r="D85" s="56">
        <f t="shared" si="4"/>
        <v>0</v>
      </c>
      <c r="E85" s="272"/>
      <c r="F85" s="273"/>
      <c r="G85" s="357" t="s">
        <v>383</v>
      </c>
      <c r="H85" s="35"/>
      <c r="I85" s="89">
        <v>2</v>
      </c>
      <c r="J85" s="92">
        <f>IF(B85="N/A",0,I85)</f>
        <v>2</v>
      </c>
      <c r="K85" s="89">
        <f>IF(B85="Yes",J85,0)</f>
        <v>0</v>
      </c>
    </row>
    <row r="86" spans="1:8092" ht="30">
      <c r="A86" s="335" t="s">
        <v>152</v>
      </c>
      <c r="B86" s="237" t="s">
        <v>19</v>
      </c>
      <c r="C86" s="55">
        <f t="shared" si="4"/>
        <v>2</v>
      </c>
      <c r="D86" s="56">
        <f t="shared" si="4"/>
        <v>0</v>
      </c>
      <c r="E86" s="272"/>
      <c r="F86" s="273"/>
      <c r="G86" s="357"/>
      <c r="H86" s="35"/>
      <c r="I86" s="89">
        <v>2</v>
      </c>
      <c r="J86" s="92">
        <f>IF(B86="N/A",0,I86)</f>
        <v>2</v>
      </c>
      <c r="K86" s="89">
        <f>IF(B86="Yes",J86,0)</f>
        <v>0</v>
      </c>
    </row>
    <row r="87" spans="1:8092" ht="30">
      <c r="A87" s="30" t="s">
        <v>153</v>
      </c>
      <c r="B87" s="237" t="s">
        <v>19</v>
      </c>
      <c r="C87" s="55">
        <f t="shared" si="4"/>
        <v>3</v>
      </c>
      <c r="D87" s="56">
        <f t="shared" si="4"/>
        <v>0</v>
      </c>
      <c r="E87" s="272"/>
      <c r="F87" s="273"/>
      <c r="G87" s="373" t="s">
        <v>380</v>
      </c>
      <c r="H87" s="42"/>
      <c r="I87" s="89">
        <v>3</v>
      </c>
      <c r="J87" s="92">
        <f>IF(B87="N/A",0,I87)</f>
        <v>3</v>
      </c>
      <c r="K87" s="89">
        <f>IF(B87="Yes",J87,0)</f>
        <v>0</v>
      </c>
    </row>
    <row r="88" spans="1:8092" ht="25.9" customHeight="1" thickBot="1">
      <c r="A88" s="191" t="s">
        <v>154</v>
      </c>
      <c r="B88" s="237" t="s">
        <v>19</v>
      </c>
      <c r="C88" s="55">
        <f t="shared" si="4"/>
        <v>2</v>
      </c>
      <c r="D88" s="56">
        <f t="shared" si="4"/>
        <v>0</v>
      </c>
      <c r="E88" s="303"/>
      <c r="F88" s="304"/>
      <c r="G88" s="365" t="s">
        <v>382</v>
      </c>
      <c r="H88" s="35"/>
      <c r="I88" s="89">
        <v>2</v>
      </c>
      <c r="J88" s="92">
        <f>IF(B88="N/A",0,I88)</f>
        <v>2</v>
      </c>
      <c r="K88" s="89">
        <f>IF(B88="Yes",J88,0)</f>
        <v>0</v>
      </c>
    </row>
    <row r="89" spans="1:8092" s="30" customFormat="1" ht="15" customHeight="1">
      <c r="A89" s="14"/>
      <c r="B89" s="259"/>
      <c r="C89" s="141" t="s">
        <v>107</v>
      </c>
      <c r="D89" s="184"/>
      <c r="E89" s="305"/>
      <c r="F89" s="306"/>
      <c r="G89" s="374"/>
      <c r="H89" s="35"/>
      <c r="I89" s="89"/>
      <c r="J89" s="92"/>
      <c r="K89" s="89"/>
    </row>
    <row r="90" spans="1:8092" ht="40.15" customHeight="1">
      <c r="A90" s="197" t="s">
        <v>108</v>
      </c>
      <c r="B90" s="245" t="s">
        <v>109</v>
      </c>
      <c r="C90" s="143">
        <f>SUM(C86:C88)</f>
        <v>7</v>
      </c>
      <c r="D90" s="144">
        <f>SUM(D86:D89)</f>
        <v>0</v>
      </c>
      <c r="E90" s="266"/>
      <c r="F90" s="267"/>
      <c r="G90" s="366"/>
      <c r="H90" s="27"/>
      <c r="I90" s="92"/>
      <c r="J90" s="92"/>
      <c r="K90" s="89"/>
    </row>
    <row r="91" spans="1:8092" ht="15" customHeight="1" thickBot="1">
      <c r="A91" s="74"/>
      <c r="B91" s="246"/>
      <c r="C91" s="145" t="s">
        <v>110</v>
      </c>
      <c r="D91" s="167">
        <f>_xlfn.PERCENTOF(D90,C90)</f>
        <v>0</v>
      </c>
      <c r="E91" s="286"/>
      <c r="F91" s="287"/>
      <c r="G91" s="358"/>
      <c r="I91" s="92"/>
      <c r="J91" s="92"/>
      <c r="K91" s="92"/>
    </row>
    <row r="92" spans="1:8092" ht="40.15" customHeight="1">
      <c r="A92" s="113" t="s">
        <v>155</v>
      </c>
      <c r="B92" s="247"/>
      <c r="C92" s="81"/>
      <c r="D92" s="79"/>
      <c r="E92" s="268"/>
      <c r="F92" s="269"/>
      <c r="G92" s="361"/>
      <c r="H92" s="9"/>
      <c r="I92" s="92"/>
      <c r="J92" s="92"/>
      <c r="K92" s="89"/>
    </row>
    <row r="93" spans="1:8092" ht="25.9" customHeight="1">
      <c r="A93" s="191" t="s">
        <v>156</v>
      </c>
      <c r="B93" s="258" t="s">
        <v>19</v>
      </c>
      <c r="C93" s="55">
        <f>J93</f>
        <v>2</v>
      </c>
      <c r="D93" s="56">
        <f>K93</f>
        <v>0</v>
      </c>
      <c r="E93" s="272"/>
      <c r="F93" s="273"/>
      <c r="G93" s="357" t="s">
        <v>384</v>
      </c>
      <c r="I93" s="89">
        <v>2</v>
      </c>
      <c r="J93" s="92">
        <f>IF(B93="N/A / Exempt",0,I93)</f>
        <v>2</v>
      </c>
      <c r="K93" s="326" cm="1">
        <f t="array" ref="K93">_xlfn.IFS(B93="20% or higher",J93,B93="Between 10% and 19.9% ",1,B93="Less than 10%",0,B93="N/A / Exempt",0,B93="Select from dropdown menu",0)</f>
        <v>0</v>
      </c>
    </row>
    <row r="94" spans="1:8092" ht="25.9" customHeight="1">
      <c r="A94" s="191" t="s">
        <v>157</v>
      </c>
      <c r="B94" s="258" t="s">
        <v>19</v>
      </c>
      <c r="C94" s="55">
        <f>J94</f>
        <v>2</v>
      </c>
      <c r="D94" s="56">
        <f>K94</f>
        <v>0</v>
      </c>
      <c r="E94" s="272"/>
      <c r="F94" s="273"/>
      <c r="G94" s="365"/>
      <c r="H94" s="35"/>
      <c r="I94" s="89">
        <v>2</v>
      </c>
      <c r="J94" s="92">
        <f>IF(B94="N/A",0,I94)</f>
        <v>2</v>
      </c>
      <c r="K94" s="89">
        <f>IF(B94="Yes",J94,0)</f>
        <v>0</v>
      </c>
    </row>
    <row r="95" spans="1:8092" ht="25.9" customHeight="1">
      <c r="A95" s="200" t="s">
        <v>158</v>
      </c>
      <c r="B95" s="258" t="s">
        <v>101</v>
      </c>
      <c r="C95" s="51"/>
      <c r="D95" s="52"/>
      <c r="E95" s="272"/>
      <c r="F95" s="273"/>
      <c r="G95" s="357"/>
      <c r="I95" s="92"/>
      <c r="J95" s="92">
        <f t="shared" ref="J95:J105" si="5">IF(B95="N/A",0,I95)</f>
        <v>0</v>
      </c>
      <c r="K95" s="92"/>
    </row>
    <row r="96" spans="1:8092" s="29" customFormat="1" ht="25.9" customHeight="1">
      <c r="A96" s="109" t="s">
        <v>159</v>
      </c>
      <c r="B96" s="260"/>
      <c r="C96" s="51"/>
      <c r="D96" s="52"/>
      <c r="E96" s="266"/>
      <c r="F96" s="267"/>
      <c r="G96" s="357" t="s">
        <v>400</v>
      </c>
      <c r="H96" s="12"/>
      <c r="I96" s="97"/>
      <c r="J96" s="92">
        <f t="shared" si="5"/>
        <v>0</v>
      </c>
      <c r="K96" s="89"/>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c r="ALJ96" s="27"/>
      <c r="ALK96" s="27"/>
      <c r="ALL96" s="27"/>
      <c r="ALM96" s="27"/>
      <c r="ALN96" s="27"/>
      <c r="ALO96" s="27"/>
      <c r="ALP96" s="27"/>
      <c r="ALQ96" s="27"/>
      <c r="ALR96" s="27"/>
      <c r="ALS96" s="27"/>
      <c r="ALT96" s="27"/>
      <c r="ALU96" s="27"/>
      <c r="ALV96" s="27"/>
      <c r="ALW96" s="27"/>
      <c r="ALX96" s="27"/>
      <c r="ALY96" s="27"/>
      <c r="ALZ96" s="27"/>
      <c r="AMA96" s="27"/>
      <c r="AMB96" s="27"/>
      <c r="AMC96" s="27"/>
      <c r="AMD96" s="27"/>
      <c r="AME96" s="27"/>
      <c r="AMF96" s="27"/>
      <c r="AMG96" s="27"/>
      <c r="AMH96" s="27"/>
      <c r="AMI96" s="27"/>
      <c r="AMJ96" s="27"/>
      <c r="AMK96" s="27"/>
      <c r="AML96" s="27"/>
      <c r="AMM96" s="27"/>
      <c r="AMN96" s="27"/>
      <c r="AMO96" s="27"/>
      <c r="AMP96" s="27"/>
      <c r="AMQ96" s="27"/>
      <c r="AMR96" s="27"/>
      <c r="AMS96" s="27"/>
      <c r="AMT96" s="27"/>
      <c r="AMU96" s="27"/>
      <c r="AMV96" s="27"/>
      <c r="AMW96" s="27"/>
      <c r="AMX96" s="27"/>
      <c r="AMY96" s="27"/>
      <c r="AMZ96" s="27"/>
      <c r="ANA96" s="27"/>
      <c r="ANB96" s="27"/>
      <c r="ANC96" s="27"/>
      <c r="AND96" s="27"/>
      <c r="ANE96" s="27"/>
      <c r="ANF96" s="27"/>
      <c r="ANG96" s="27"/>
      <c r="ANH96" s="27"/>
      <c r="ANI96" s="27"/>
      <c r="ANJ96" s="27"/>
      <c r="ANK96" s="27"/>
      <c r="ANL96" s="27"/>
      <c r="ANM96" s="27"/>
      <c r="ANN96" s="27"/>
      <c r="ANO96" s="27"/>
      <c r="ANP96" s="27"/>
      <c r="ANQ96" s="27"/>
      <c r="ANR96" s="27"/>
      <c r="ANS96" s="27"/>
      <c r="ANT96" s="27"/>
      <c r="ANU96" s="27"/>
      <c r="ANV96" s="27"/>
      <c r="ANW96" s="27"/>
      <c r="ANX96" s="27"/>
      <c r="ANY96" s="27"/>
      <c r="ANZ96" s="27"/>
      <c r="AOA96" s="27"/>
      <c r="AOB96" s="27"/>
      <c r="AOC96" s="27"/>
      <c r="AOD96" s="27"/>
      <c r="AOE96" s="27"/>
      <c r="AOF96" s="27"/>
      <c r="AOG96" s="27"/>
      <c r="AOH96" s="27"/>
      <c r="AOI96" s="27"/>
      <c r="AOJ96" s="27"/>
      <c r="AOK96" s="27"/>
      <c r="AOL96" s="27"/>
      <c r="AOM96" s="27"/>
      <c r="AON96" s="27"/>
      <c r="AOO96" s="27"/>
      <c r="AOP96" s="27"/>
      <c r="AOQ96" s="27"/>
      <c r="AOR96" s="27"/>
      <c r="AOS96" s="27"/>
      <c r="AOT96" s="27"/>
      <c r="AOU96" s="27"/>
      <c r="AOV96" s="27"/>
      <c r="AOW96" s="27"/>
      <c r="AOX96" s="27"/>
      <c r="AOY96" s="27"/>
      <c r="AOZ96" s="27"/>
      <c r="APA96" s="27"/>
      <c r="APB96" s="27"/>
      <c r="APC96" s="27"/>
      <c r="APD96" s="27"/>
      <c r="APE96" s="27"/>
      <c r="APF96" s="27"/>
      <c r="APG96" s="27"/>
      <c r="APH96" s="27"/>
      <c r="API96" s="27"/>
      <c r="APJ96" s="27"/>
      <c r="APK96" s="27"/>
      <c r="APL96" s="27"/>
      <c r="APM96" s="27"/>
      <c r="APN96" s="27"/>
      <c r="APO96" s="27"/>
      <c r="APP96" s="27"/>
      <c r="APQ96" s="27"/>
      <c r="APR96" s="27"/>
      <c r="APS96" s="27"/>
      <c r="APT96" s="27"/>
      <c r="APU96" s="27"/>
      <c r="APV96" s="27"/>
      <c r="APW96" s="27"/>
      <c r="APX96" s="27"/>
      <c r="APY96" s="27"/>
      <c r="APZ96" s="27"/>
      <c r="AQA96" s="27"/>
      <c r="AQB96" s="27"/>
      <c r="AQC96" s="27"/>
      <c r="AQD96" s="27"/>
      <c r="AQE96" s="27"/>
      <c r="AQF96" s="27"/>
      <c r="AQG96" s="27"/>
      <c r="AQH96" s="27"/>
      <c r="AQI96" s="27"/>
      <c r="AQJ96" s="27"/>
      <c r="AQK96" s="27"/>
      <c r="AQL96" s="27"/>
      <c r="AQM96" s="27"/>
      <c r="AQN96" s="27"/>
      <c r="AQO96" s="27"/>
      <c r="AQP96" s="27"/>
      <c r="AQQ96" s="27"/>
      <c r="AQR96" s="27"/>
      <c r="AQS96" s="27"/>
      <c r="AQT96" s="27"/>
      <c r="AQU96" s="27"/>
      <c r="AQV96" s="27"/>
      <c r="AQW96" s="27"/>
      <c r="AQX96" s="27"/>
      <c r="AQY96" s="27"/>
      <c r="AQZ96" s="27"/>
      <c r="ARA96" s="27"/>
      <c r="ARB96" s="27"/>
      <c r="ARC96" s="27"/>
      <c r="ARD96" s="27"/>
      <c r="ARE96" s="27"/>
      <c r="ARF96" s="27"/>
      <c r="ARG96" s="27"/>
      <c r="ARH96" s="27"/>
      <c r="ARI96" s="27"/>
      <c r="ARJ96" s="27"/>
      <c r="ARK96" s="27"/>
      <c r="ARL96" s="27"/>
      <c r="ARM96" s="27"/>
      <c r="ARN96" s="27"/>
      <c r="ARO96" s="27"/>
      <c r="ARP96" s="27"/>
      <c r="ARQ96" s="27"/>
      <c r="ARR96" s="27"/>
      <c r="ARS96" s="27"/>
      <c r="ART96" s="27"/>
      <c r="ARU96" s="27"/>
      <c r="ARV96" s="27"/>
      <c r="ARW96" s="27"/>
      <c r="ARX96" s="27"/>
      <c r="ARY96" s="27"/>
      <c r="ARZ96" s="27"/>
      <c r="ASA96" s="27"/>
      <c r="ASB96" s="27"/>
      <c r="ASC96" s="27"/>
      <c r="ASD96" s="27"/>
      <c r="ASE96" s="27"/>
      <c r="ASF96" s="27"/>
      <c r="ASG96" s="27"/>
      <c r="ASH96" s="27"/>
      <c r="ASI96" s="27"/>
      <c r="ASJ96" s="27"/>
      <c r="ASK96" s="27"/>
      <c r="ASL96" s="27"/>
      <c r="ASM96" s="27"/>
      <c r="ASN96" s="27"/>
      <c r="ASO96" s="27"/>
      <c r="ASP96" s="27"/>
      <c r="ASQ96" s="27"/>
      <c r="ASR96" s="27"/>
      <c r="ASS96" s="27"/>
      <c r="AST96" s="27"/>
      <c r="ASU96" s="27"/>
      <c r="ASV96" s="27"/>
      <c r="ASW96" s="27"/>
      <c r="ASX96" s="27"/>
      <c r="ASY96" s="27"/>
      <c r="ASZ96" s="27"/>
      <c r="ATA96" s="27"/>
      <c r="ATB96" s="27"/>
      <c r="ATC96" s="27"/>
      <c r="ATD96" s="27"/>
      <c r="ATE96" s="27"/>
      <c r="ATF96" s="27"/>
      <c r="ATG96" s="27"/>
      <c r="ATH96" s="27"/>
      <c r="ATI96" s="27"/>
      <c r="ATJ96" s="27"/>
      <c r="ATK96" s="27"/>
      <c r="ATL96" s="27"/>
      <c r="ATM96" s="27"/>
      <c r="ATN96" s="27"/>
      <c r="ATO96" s="27"/>
      <c r="ATP96" s="27"/>
      <c r="ATQ96" s="27"/>
      <c r="ATR96" s="27"/>
      <c r="ATS96" s="27"/>
      <c r="ATT96" s="27"/>
      <c r="ATU96" s="27"/>
      <c r="ATV96" s="27"/>
      <c r="ATW96" s="27"/>
      <c r="ATX96" s="27"/>
      <c r="ATY96" s="27"/>
      <c r="ATZ96" s="27"/>
      <c r="AUA96" s="27"/>
      <c r="AUB96" s="27"/>
      <c r="AUC96" s="27"/>
      <c r="AUD96" s="27"/>
      <c r="AUE96" s="27"/>
      <c r="AUF96" s="27"/>
      <c r="AUG96" s="27"/>
      <c r="AUH96" s="27"/>
      <c r="AUI96" s="27"/>
      <c r="AUJ96" s="27"/>
      <c r="AUK96" s="27"/>
      <c r="AUL96" s="27"/>
      <c r="AUM96" s="27"/>
      <c r="AUN96" s="27"/>
      <c r="AUO96" s="27"/>
      <c r="AUP96" s="27"/>
      <c r="AUQ96" s="27"/>
      <c r="AUR96" s="27"/>
      <c r="AUS96" s="27"/>
      <c r="AUT96" s="27"/>
      <c r="AUU96" s="27"/>
      <c r="AUV96" s="27"/>
      <c r="AUW96" s="27"/>
      <c r="AUX96" s="27"/>
      <c r="AUY96" s="27"/>
      <c r="AUZ96" s="27"/>
      <c r="AVA96" s="27"/>
      <c r="AVB96" s="27"/>
      <c r="AVC96" s="27"/>
      <c r="AVD96" s="27"/>
      <c r="AVE96" s="27"/>
      <c r="AVF96" s="27"/>
      <c r="AVG96" s="27"/>
      <c r="AVH96" s="27"/>
      <c r="AVI96" s="27"/>
      <c r="AVJ96" s="27"/>
      <c r="AVK96" s="27"/>
      <c r="AVL96" s="27"/>
      <c r="AVM96" s="27"/>
      <c r="AVN96" s="27"/>
      <c r="AVO96" s="27"/>
      <c r="AVP96" s="27"/>
      <c r="AVQ96" s="27"/>
      <c r="AVR96" s="27"/>
      <c r="AVS96" s="27"/>
      <c r="AVT96" s="27"/>
      <c r="AVU96" s="27"/>
      <c r="AVV96" s="27"/>
      <c r="AVW96" s="27"/>
      <c r="AVX96" s="27"/>
      <c r="AVY96" s="27"/>
      <c r="AVZ96" s="27"/>
      <c r="AWA96" s="27"/>
      <c r="AWB96" s="27"/>
      <c r="AWC96" s="27"/>
      <c r="AWD96" s="27"/>
      <c r="AWE96" s="27"/>
      <c r="AWF96" s="27"/>
      <c r="AWG96" s="27"/>
      <c r="AWH96" s="27"/>
      <c r="AWI96" s="27"/>
      <c r="AWJ96" s="27"/>
      <c r="AWK96" s="27"/>
      <c r="AWL96" s="27"/>
      <c r="AWM96" s="27"/>
      <c r="AWN96" s="27"/>
      <c r="AWO96" s="27"/>
      <c r="AWP96" s="27"/>
      <c r="AWQ96" s="27"/>
      <c r="AWR96" s="27"/>
      <c r="AWS96" s="27"/>
      <c r="AWT96" s="27"/>
      <c r="AWU96" s="27"/>
      <c r="AWV96" s="27"/>
      <c r="AWW96" s="27"/>
      <c r="AWX96" s="27"/>
      <c r="AWY96" s="27"/>
      <c r="AWZ96" s="27"/>
      <c r="AXA96" s="27"/>
      <c r="AXB96" s="27"/>
      <c r="AXC96" s="27"/>
      <c r="AXD96" s="27"/>
      <c r="AXE96" s="27"/>
      <c r="AXF96" s="27"/>
      <c r="AXG96" s="27"/>
      <c r="AXH96" s="27"/>
      <c r="AXI96" s="27"/>
      <c r="AXJ96" s="27"/>
      <c r="AXK96" s="27"/>
      <c r="AXL96" s="27"/>
      <c r="AXM96" s="27"/>
      <c r="AXN96" s="27"/>
      <c r="AXO96" s="27"/>
      <c r="AXP96" s="27"/>
      <c r="AXQ96" s="27"/>
      <c r="AXR96" s="27"/>
      <c r="AXS96" s="27"/>
      <c r="AXT96" s="27"/>
      <c r="AXU96" s="27"/>
      <c r="AXV96" s="27"/>
      <c r="AXW96" s="27"/>
      <c r="AXX96" s="27"/>
      <c r="AXY96" s="27"/>
      <c r="AXZ96" s="27"/>
      <c r="AYA96" s="27"/>
      <c r="AYB96" s="27"/>
      <c r="AYC96" s="27"/>
      <c r="AYD96" s="27"/>
      <c r="AYE96" s="27"/>
      <c r="AYF96" s="27"/>
      <c r="AYG96" s="27"/>
      <c r="AYH96" s="27"/>
      <c r="AYI96" s="27"/>
      <c r="AYJ96" s="27"/>
      <c r="AYK96" s="27"/>
      <c r="AYL96" s="27"/>
      <c r="AYM96" s="27"/>
      <c r="AYN96" s="27"/>
      <c r="AYO96" s="27"/>
      <c r="AYP96" s="27"/>
      <c r="AYQ96" s="27"/>
      <c r="AYR96" s="27"/>
      <c r="AYS96" s="27"/>
      <c r="AYT96" s="27"/>
      <c r="AYU96" s="27"/>
      <c r="AYV96" s="27"/>
      <c r="AYW96" s="27"/>
      <c r="AYX96" s="27"/>
      <c r="AYY96" s="27"/>
      <c r="AYZ96" s="27"/>
      <c r="AZA96" s="27"/>
      <c r="AZB96" s="27"/>
      <c r="AZC96" s="27"/>
      <c r="AZD96" s="27"/>
      <c r="AZE96" s="27"/>
      <c r="AZF96" s="27"/>
      <c r="AZG96" s="27"/>
      <c r="AZH96" s="27"/>
      <c r="AZI96" s="27"/>
      <c r="AZJ96" s="27"/>
      <c r="AZK96" s="27"/>
      <c r="AZL96" s="27"/>
      <c r="AZM96" s="27"/>
      <c r="AZN96" s="27"/>
      <c r="AZO96" s="27"/>
      <c r="AZP96" s="27"/>
      <c r="AZQ96" s="27"/>
      <c r="AZR96" s="27"/>
      <c r="AZS96" s="27"/>
      <c r="AZT96" s="27"/>
      <c r="AZU96" s="27"/>
      <c r="AZV96" s="27"/>
      <c r="AZW96" s="27"/>
      <c r="AZX96" s="27"/>
      <c r="AZY96" s="27"/>
      <c r="AZZ96" s="27"/>
      <c r="BAA96" s="27"/>
      <c r="BAB96" s="27"/>
      <c r="BAC96" s="27"/>
      <c r="BAD96" s="27"/>
      <c r="BAE96" s="27"/>
      <c r="BAF96" s="27"/>
      <c r="BAG96" s="27"/>
      <c r="BAH96" s="27"/>
      <c r="BAI96" s="27"/>
      <c r="BAJ96" s="27"/>
      <c r="BAK96" s="27"/>
      <c r="BAL96" s="27"/>
      <c r="BAM96" s="27"/>
      <c r="BAN96" s="27"/>
      <c r="BAO96" s="27"/>
      <c r="BAP96" s="27"/>
      <c r="BAQ96" s="27"/>
      <c r="BAR96" s="27"/>
      <c r="BAS96" s="27"/>
      <c r="BAT96" s="27"/>
      <c r="BAU96" s="27"/>
      <c r="BAV96" s="27"/>
      <c r="BAW96" s="27"/>
      <c r="BAX96" s="27"/>
      <c r="BAY96" s="27"/>
      <c r="BAZ96" s="27"/>
      <c r="BBA96" s="27"/>
      <c r="BBB96" s="27"/>
      <c r="BBC96" s="27"/>
      <c r="BBD96" s="27"/>
      <c r="BBE96" s="27"/>
      <c r="BBF96" s="27"/>
      <c r="BBG96" s="27"/>
      <c r="BBH96" s="27"/>
      <c r="BBI96" s="27"/>
      <c r="BBJ96" s="27"/>
      <c r="BBK96" s="27"/>
      <c r="BBL96" s="27"/>
      <c r="BBM96" s="27"/>
      <c r="BBN96" s="27"/>
      <c r="BBO96" s="27"/>
      <c r="BBP96" s="27"/>
      <c r="BBQ96" s="27"/>
      <c r="BBR96" s="27"/>
      <c r="BBS96" s="27"/>
      <c r="BBT96" s="27"/>
      <c r="BBU96" s="27"/>
      <c r="BBV96" s="27"/>
      <c r="BBW96" s="27"/>
      <c r="BBX96" s="27"/>
      <c r="BBY96" s="27"/>
      <c r="BBZ96" s="27"/>
      <c r="BCA96" s="27"/>
      <c r="BCB96" s="27"/>
      <c r="BCC96" s="27"/>
      <c r="BCD96" s="27"/>
      <c r="BCE96" s="27"/>
      <c r="BCF96" s="27"/>
      <c r="BCG96" s="27"/>
      <c r="BCH96" s="27"/>
      <c r="BCI96" s="27"/>
      <c r="BCJ96" s="27"/>
      <c r="BCK96" s="27"/>
      <c r="BCL96" s="27"/>
      <c r="BCM96" s="27"/>
      <c r="BCN96" s="27"/>
      <c r="BCO96" s="27"/>
      <c r="BCP96" s="27"/>
      <c r="BCQ96" s="27"/>
      <c r="BCR96" s="27"/>
      <c r="BCS96" s="27"/>
      <c r="BCT96" s="27"/>
      <c r="BCU96" s="27"/>
      <c r="BCV96" s="27"/>
      <c r="BCW96" s="27"/>
      <c r="BCX96" s="27"/>
      <c r="BCY96" s="27"/>
      <c r="BCZ96" s="27"/>
      <c r="BDA96" s="27"/>
      <c r="BDB96" s="27"/>
      <c r="BDC96" s="27"/>
      <c r="BDD96" s="27"/>
      <c r="BDE96" s="27"/>
      <c r="BDF96" s="27"/>
      <c r="BDG96" s="27"/>
      <c r="BDH96" s="27"/>
      <c r="BDI96" s="27"/>
      <c r="BDJ96" s="27"/>
      <c r="BDK96" s="27"/>
      <c r="BDL96" s="27"/>
      <c r="BDM96" s="27"/>
      <c r="BDN96" s="27"/>
      <c r="BDO96" s="27"/>
      <c r="BDP96" s="27"/>
      <c r="BDQ96" s="27"/>
      <c r="BDR96" s="27"/>
      <c r="BDS96" s="27"/>
      <c r="BDT96" s="27"/>
      <c r="BDU96" s="27"/>
      <c r="BDV96" s="27"/>
      <c r="BDW96" s="27"/>
      <c r="BDX96" s="27"/>
      <c r="BDY96" s="27"/>
      <c r="BDZ96" s="27"/>
      <c r="BEA96" s="27"/>
      <c r="BEB96" s="27"/>
      <c r="BEC96" s="27"/>
      <c r="BED96" s="27"/>
      <c r="BEE96" s="27"/>
      <c r="BEF96" s="27"/>
      <c r="BEG96" s="27"/>
      <c r="BEH96" s="27"/>
      <c r="BEI96" s="27"/>
      <c r="BEJ96" s="27"/>
      <c r="BEK96" s="27"/>
      <c r="BEL96" s="27"/>
      <c r="BEM96" s="27"/>
      <c r="BEN96" s="27"/>
      <c r="BEO96" s="27"/>
      <c r="BEP96" s="27"/>
      <c r="BEQ96" s="27"/>
      <c r="BER96" s="27"/>
      <c r="BES96" s="27"/>
      <c r="BET96" s="27"/>
      <c r="BEU96" s="27"/>
      <c r="BEV96" s="27"/>
      <c r="BEW96" s="27"/>
      <c r="BEX96" s="27"/>
      <c r="BEY96" s="27"/>
      <c r="BEZ96" s="27"/>
      <c r="BFA96" s="27"/>
      <c r="BFB96" s="27"/>
      <c r="BFC96" s="27"/>
      <c r="BFD96" s="27"/>
      <c r="BFE96" s="27"/>
      <c r="BFF96" s="27"/>
      <c r="BFG96" s="27"/>
      <c r="BFH96" s="27"/>
      <c r="BFI96" s="27"/>
      <c r="BFJ96" s="27"/>
      <c r="BFK96" s="27"/>
      <c r="BFL96" s="27"/>
      <c r="BFM96" s="27"/>
      <c r="BFN96" s="27"/>
      <c r="BFO96" s="27"/>
      <c r="BFP96" s="27"/>
      <c r="BFQ96" s="27"/>
      <c r="BFR96" s="27"/>
      <c r="BFS96" s="27"/>
      <c r="BFT96" s="27"/>
      <c r="BFU96" s="27"/>
      <c r="BFV96" s="27"/>
      <c r="BFW96" s="27"/>
      <c r="BFX96" s="27"/>
      <c r="BFY96" s="27"/>
      <c r="BFZ96" s="27"/>
      <c r="BGA96" s="27"/>
      <c r="BGB96" s="27"/>
      <c r="BGC96" s="27"/>
      <c r="BGD96" s="27"/>
      <c r="BGE96" s="27"/>
      <c r="BGF96" s="27"/>
      <c r="BGG96" s="27"/>
      <c r="BGH96" s="27"/>
      <c r="BGI96" s="27"/>
      <c r="BGJ96" s="27"/>
      <c r="BGK96" s="27"/>
      <c r="BGL96" s="27"/>
      <c r="BGM96" s="27"/>
      <c r="BGN96" s="27"/>
      <c r="BGO96" s="27"/>
      <c r="BGP96" s="27"/>
      <c r="BGQ96" s="27"/>
      <c r="BGR96" s="27"/>
      <c r="BGS96" s="27"/>
      <c r="BGT96" s="27"/>
      <c r="BGU96" s="27"/>
      <c r="BGV96" s="27"/>
      <c r="BGW96" s="27"/>
      <c r="BGX96" s="27"/>
      <c r="BGY96" s="27"/>
      <c r="BGZ96" s="27"/>
      <c r="BHA96" s="27"/>
      <c r="BHB96" s="27"/>
      <c r="BHC96" s="27"/>
      <c r="BHD96" s="27"/>
      <c r="BHE96" s="27"/>
      <c r="BHF96" s="27"/>
      <c r="BHG96" s="27"/>
      <c r="BHH96" s="27"/>
      <c r="BHI96" s="27"/>
      <c r="BHJ96" s="27"/>
      <c r="BHK96" s="27"/>
      <c r="BHL96" s="27"/>
      <c r="BHM96" s="27"/>
      <c r="BHN96" s="27"/>
      <c r="BHO96" s="27"/>
      <c r="BHP96" s="27"/>
      <c r="BHQ96" s="27"/>
      <c r="BHR96" s="27"/>
      <c r="BHS96" s="27"/>
      <c r="BHT96" s="27"/>
      <c r="BHU96" s="27"/>
      <c r="BHV96" s="27"/>
      <c r="BHW96" s="27"/>
      <c r="BHX96" s="27"/>
      <c r="BHY96" s="27"/>
      <c r="BHZ96" s="27"/>
      <c r="BIA96" s="27"/>
      <c r="BIB96" s="27"/>
      <c r="BIC96" s="27"/>
      <c r="BID96" s="27"/>
      <c r="BIE96" s="27"/>
      <c r="BIF96" s="27"/>
      <c r="BIG96" s="27"/>
      <c r="BIH96" s="27"/>
      <c r="BII96" s="27"/>
      <c r="BIJ96" s="27"/>
      <c r="BIK96" s="27"/>
      <c r="BIL96" s="27"/>
      <c r="BIM96" s="27"/>
      <c r="BIN96" s="27"/>
      <c r="BIO96" s="27"/>
      <c r="BIP96" s="27"/>
      <c r="BIQ96" s="27"/>
      <c r="BIR96" s="27"/>
      <c r="BIS96" s="27"/>
      <c r="BIT96" s="27"/>
      <c r="BIU96" s="27"/>
      <c r="BIV96" s="27"/>
      <c r="BIW96" s="27"/>
      <c r="BIX96" s="27"/>
      <c r="BIY96" s="27"/>
      <c r="BIZ96" s="27"/>
      <c r="BJA96" s="27"/>
      <c r="BJB96" s="27"/>
      <c r="BJC96" s="27"/>
      <c r="BJD96" s="27"/>
      <c r="BJE96" s="27"/>
      <c r="BJF96" s="27"/>
      <c r="BJG96" s="27"/>
      <c r="BJH96" s="27"/>
      <c r="BJI96" s="27"/>
      <c r="BJJ96" s="27"/>
      <c r="BJK96" s="27"/>
      <c r="BJL96" s="27"/>
      <c r="BJM96" s="27"/>
      <c r="BJN96" s="27"/>
      <c r="BJO96" s="27"/>
      <c r="BJP96" s="27"/>
      <c r="BJQ96" s="27"/>
      <c r="BJR96" s="27"/>
      <c r="BJS96" s="27"/>
      <c r="BJT96" s="27"/>
      <c r="BJU96" s="27"/>
      <c r="BJV96" s="27"/>
      <c r="BJW96" s="27"/>
      <c r="BJX96" s="27"/>
      <c r="BJY96" s="27"/>
      <c r="BJZ96" s="27"/>
      <c r="BKA96" s="27"/>
      <c r="BKB96" s="27"/>
      <c r="BKC96" s="27"/>
      <c r="BKD96" s="27"/>
      <c r="BKE96" s="27"/>
      <c r="BKF96" s="27"/>
      <c r="BKG96" s="27"/>
      <c r="BKH96" s="27"/>
      <c r="BKI96" s="27"/>
      <c r="BKJ96" s="27"/>
      <c r="BKK96" s="27"/>
      <c r="BKL96" s="27"/>
      <c r="BKM96" s="27"/>
      <c r="BKN96" s="27"/>
      <c r="BKO96" s="27"/>
      <c r="BKP96" s="27"/>
      <c r="BKQ96" s="27"/>
      <c r="BKR96" s="27"/>
      <c r="BKS96" s="27"/>
      <c r="BKT96" s="27"/>
      <c r="BKU96" s="27"/>
      <c r="BKV96" s="27"/>
      <c r="BKW96" s="27"/>
      <c r="BKX96" s="27"/>
      <c r="BKY96" s="27"/>
      <c r="BKZ96" s="27"/>
      <c r="BLA96" s="27"/>
      <c r="BLB96" s="27"/>
      <c r="BLC96" s="27"/>
      <c r="BLD96" s="27"/>
      <c r="BLE96" s="27"/>
      <c r="BLF96" s="27"/>
      <c r="BLG96" s="27"/>
      <c r="BLH96" s="27"/>
      <c r="BLI96" s="27"/>
      <c r="BLJ96" s="27"/>
      <c r="BLK96" s="27"/>
      <c r="BLL96" s="27"/>
      <c r="BLM96" s="27"/>
      <c r="BLN96" s="27"/>
      <c r="BLO96" s="27"/>
      <c r="BLP96" s="27"/>
      <c r="BLQ96" s="27"/>
      <c r="BLR96" s="27"/>
      <c r="BLS96" s="27"/>
      <c r="BLT96" s="27"/>
      <c r="BLU96" s="27"/>
      <c r="BLV96" s="27"/>
      <c r="BLW96" s="27"/>
      <c r="BLX96" s="27"/>
      <c r="BLY96" s="27"/>
      <c r="BLZ96" s="27"/>
      <c r="BMA96" s="27"/>
      <c r="BMB96" s="27"/>
      <c r="BMC96" s="27"/>
      <c r="BMD96" s="27"/>
      <c r="BME96" s="27"/>
      <c r="BMF96" s="27"/>
      <c r="BMG96" s="27"/>
      <c r="BMH96" s="27"/>
      <c r="BMI96" s="27"/>
      <c r="BMJ96" s="27"/>
      <c r="BMK96" s="27"/>
      <c r="BML96" s="27"/>
      <c r="BMM96" s="27"/>
      <c r="BMN96" s="27"/>
      <c r="BMO96" s="27"/>
      <c r="BMP96" s="27"/>
      <c r="BMQ96" s="27"/>
      <c r="BMR96" s="27"/>
      <c r="BMS96" s="27"/>
      <c r="BMT96" s="27"/>
      <c r="BMU96" s="27"/>
      <c r="BMV96" s="27"/>
      <c r="BMW96" s="27"/>
      <c r="BMX96" s="27"/>
      <c r="BMY96" s="27"/>
      <c r="BMZ96" s="27"/>
      <c r="BNA96" s="27"/>
      <c r="BNB96" s="27"/>
      <c r="BNC96" s="27"/>
      <c r="BND96" s="27"/>
      <c r="BNE96" s="27"/>
      <c r="BNF96" s="27"/>
      <c r="BNG96" s="27"/>
      <c r="BNH96" s="27"/>
      <c r="BNI96" s="27"/>
      <c r="BNJ96" s="27"/>
      <c r="BNK96" s="27"/>
      <c r="BNL96" s="27"/>
      <c r="BNM96" s="27"/>
      <c r="BNN96" s="27"/>
      <c r="BNO96" s="27"/>
      <c r="BNP96" s="27"/>
      <c r="BNQ96" s="27"/>
      <c r="BNR96" s="27"/>
      <c r="BNS96" s="27"/>
      <c r="BNT96" s="27"/>
      <c r="BNU96" s="27"/>
      <c r="BNV96" s="27"/>
      <c r="BNW96" s="27"/>
      <c r="BNX96" s="27"/>
      <c r="BNY96" s="27"/>
      <c r="BNZ96" s="27"/>
      <c r="BOA96" s="27"/>
      <c r="BOB96" s="27"/>
      <c r="BOC96" s="27"/>
      <c r="BOD96" s="27"/>
      <c r="BOE96" s="27"/>
      <c r="BOF96" s="27"/>
      <c r="BOG96" s="27"/>
      <c r="BOH96" s="27"/>
      <c r="BOI96" s="27"/>
      <c r="BOJ96" s="27"/>
      <c r="BOK96" s="27"/>
      <c r="BOL96" s="27"/>
      <c r="BOM96" s="27"/>
      <c r="BON96" s="27"/>
      <c r="BOO96" s="27"/>
      <c r="BOP96" s="27"/>
      <c r="BOQ96" s="27"/>
      <c r="BOR96" s="27"/>
      <c r="BOS96" s="27"/>
      <c r="BOT96" s="27"/>
      <c r="BOU96" s="27"/>
      <c r="BOV96" s="27"/>
      <c r="BOW96" s="27"/>
      <c r="BOX96" s="27"/>
      <c r="BOY96" s="27"/>
      <c r="BOZ96" s="27"/>
      <c r="BPA96" s="27"/>
      <c r="BPB96" s="27"/>
      <c r="BPC96" s="27"/>
      <c r="BPD96" s="27"/>
      <c r="BPE96" s="27"/>
      <c r="BPF96" s="27"/>
      <c r="BPG96" s="27"/>
      <c r="BPH96" s="27"/>
      <c r="BPI96" s="27"/>
      <c r="BPJ96" s="27"/>
      <c r="BPK96" s="27"/>
      <c r="BPL96" s="27"/>
      <c r="BPM96" s="27"/>
      <c r="BPN96" s="27"/>
      <c r="BPO96" s="27"/>
      <c r="BPP96" s="27"/>
      <c r="BPQ96" s="27"/>
      <c r="BPR96" s="27"/>
      <c r="BPS96" s="27"/>
      <c r="BPT96" s="27"/>
      <c r="BPU96" s="27"/>
      <c r="BPV96" s="27"/>
      <c r="BPW96" s="27"/>
      <c r="BPX96" s="27"/>
      <c r="BPY96" s="27"/>
      <c r="BPZ96" s="27"/>
      <c r="BQA96" s="27"/>
      <c r="BQB96" s="27"/>
      <c r="BQC96" s="27"/>
      <c r="BQD96" s="27"/>
      <c r="BQE96" s="27"/>
      <c r="BQF96" s="27"/>
      <c r="BQG96" s="27"/>
      <c r="BQH96" s="27"/>
      <c r="BQI96" s="27"/>
      <c r="BQJ96" s="27"/>
      <c r="BQK96" s="27"/>
      <c r="BQL96" s="27"/>
      <c r="BQM96" s="27"/>
      <c r="BQN96" s="27"/>
      <c r="BQO96" s="27"/>
      <c r="BQP96" s="27"/>
      <c r="BQQ96" s="27"/>
      <c r="BQR96" s="27"/>
      <c r="BQS96" s="27"/>
      <c r="BQT96" s="27"/>
      <c r="BQU96" s="27"/>
      <c r="BQV96" s="27"/>
      <c r="BQW96" s="27"/>
      <c r="BQX96" s="27"/>
      <c r="BQY96" s="27"/>
      <c r="BQZ96" s="27"/>
      <c r="BRA96" s="27"/>
      <c r="BRB96" s="27"/>
      <c r="BRC96" s="27"/>
      <c r="BRD96" s="27"/>
      <c r="BRE96" s="27"/>
      <c r="BRF96" s="27"/>
      <c r="BRG96" s="27"/>
      <c r="BRH96" s="27"/>
      <c r="BRI96" s="27"/>
      <c r="BRJ96" s="27"/>
      <c r="BRK96" s="27"/>
      <c r="BRL96" s="27"/>
      <c r="BRM96" s="27"/>
      <c r="BRN96" s="27"/>
      <c r="BRO96" s="27"/>
      <c r="BRP96" s="27"/>
      <c r="BRQ96" s="27"/>
      <c r="BRR96" s="27"/>
      <c r="BRS96" s="27"/>
      <c r="BRT96" s="27"/>
      <c r="BRU96" s="27"/>
      <c r="BRV96" s="27"/>
      <c r="BRW96" s="27"/>
      <c r="BRX96" s="27"/>
      <c r="BRY96" s="27"/>
      <c r="BRZ96" s="27"/>
      <c r="BSA96" s="27"/>
      <c r="BSB96" s="27"/>
      <c r="BSC96" s="27"/>
      <c r="BSD96" s="27"/>
      <c r="BSE96" s="27"/>
      <c r="BSF96" s="27"/>
      <c r="BSG96" s="27"/>
      <c r="BSH96" s="27"/>
      <c r="BSI96" s="27"/>
      <c r="BSJ96" s="27"/>
      <c r="BSK96" s="27"/>
      <c r="BSL96" s="27"/>
      <c r="BSM96" s="27"/>
      <c r="BSN96" s="27"/>
      <c r="BSO96" s="27"/>
      <c r="BSP96" s="27"/>
      <c r="BSQ96" s="27"/>
      <c r="BSR96" s="27"/>
      <c r="BSS96" s="27"/>
      <c r="BST96" s="27"/>
      <c r="BSU96" s="27"/>
      <c r="BSV96" s="27"/>
      <c r="BSW96" s="27"/>
      <c r="BSX96" s="27"/>
      <c r="BSY96" s="27"/>
      <c r="BSZ96" s="27"/>
      <c r="BTA96" s="27"/>
      <c r="BTB96" s="27"/>
      <c r="BTC96" s="27"/>
      <c r="BTD96" s="27"/>
      <c r="BTE96" s="27"/>
      <c r="BTF96" s="27"/>
      <c r="BTG96" s="27"/>
      <c r="BTH96" s="27"/>
      <c r="BTI96" s="27"/>
      <c r="BTJ96" s="27"/>
      <c r="BTK96" s="27"/>
      <c r="BTL96" s="27"/>
      <c r="BTM96" s="27"/>
      <c r="BTN96" s="27"/>
      <c r="BTO96" s="27"/>
      <c r="BTP96" s="27"/>
      <c r="BTQ96" s="27"/>
      <c r="BTR96" s="27"/>
      <c r="BTS96" s="27"/>
      <c r="BTT96" s="27"/>
      <c r="BTU96" s="27"/>
      <c r="BTV96" s="27"/>
      <c r="BTW96" s="27"/>
      <c r="BTX96" s="27"/>
      <c r="BTY96" s="27"/>
      <c r="BTZ96" s="27"/>
      <c r="BUA96" s="27"/>
      <c r="BUB96" s="27"/>
      <c r="BUC96" s="27"/>
      <c r="BUD96" s="27"/>
      <c r="BUE96" s="27"/>
      <c r="BUF96" s="27"/>
      <c r="BUG96" s="27"/>
      <c r="BUH96" s="27"/>
      <c r="BUI96" s="27"/>
      <c r="BUJ96" s="27"/>
      <c r="BUK96" s="27"/>
      <c r="BUL96" s="27"/>
      <c r="BUM96" s="27"/>
      <c r="BUN96" s="27"/>
      <c r="BUO96" s="27"/>
      <c r="BUP96" s="27"/>
      <c r="BUQ96" s="27"/>
      <c r="BUR96" s="27"/>
      <c r="BUS96" s="27"/>
      <c r="BUT96" s="27"/>
      <c r="BUU96" s="27"/>
      <c r="BUV96" s="27"/>
      <c r="BUW96" s="27"/>
      <c r="BUX96" s="27"/>
      <c r="BUY96" s="27"/>
      <c r="BUZ96" s="27"/>
      <c r="BVA96" s="27"/>
      <c r="BVB96" s="27"/>
      <c r="BVC96" s="27"/>
      <c r="BVD96" s="27"/>
      <c r="BVE96" s="27"/>
      <c r="BVF96" s="27"/>
      <c r="BVG96" s="27"/>
      <c r="BVH96" s="27"/>
      <c r="BVI96" s="27"/>
      <c r="BVJ96" s="27"/>
      <c r="BVK96" s="27"/>
      <c r="BVL96" s="27"/>
      <c r="BVM96" s="27"/>
      <c r="BVN96" s="27"/>
      <c r="BVO96" s="27"/>
      <c r="BVP96" s="27"/>
      <c r="BVQ96" s="27"/>
      <c r="BVR96" s="27"/>
      <c r="BVS96" s="27"/>
      <c r="BVT96" s="27"/>
      <c r="BVU96" s="27"/>
      <c r="BVV96" s="27"/>
      <c r="BVW96" s="27"/>
      <c r="BVX96" s="27"/>
      <c r="BVY96" s="27"/>
      <c r="BVZ96" s="27"/>
      <c r="BWA96" s="27"/>
      <c r="BWB96" s="27"/>
      <c r="BWC96" s="27"/>
      <c r="BWD96" s="27"/>
      <c r="BWE96" s="27"/>
      <c r="BWF96" s="27"/>
      <c r="BWG96" s="27"/>
      <c r="BWH96" s="27"/>
      <c r="BWI96" s="27"/>
      <c r="BWJ96" s="27"/>
      <c r="BWK96" s="27"/>
      <c r="BWL96" s="27"/>
      <c r="BWM96" s="27"/>
      <c r="BWN96" s="27"/>
      <c r="BWO96" s="27"/>
      <c r="BWP96" s="27"/>
      <c r="BWQ96" s="27"/>
      <c r="BWR96" s="27"/>
      <c r="BWS96" s="27"/>
      <c r="BWT96" s="27"/>
      <c r="BWU96" s="27"/>
      <c r="BWV96" s="27"/>
      <c r="BWW96" s="27"/>
      <c r="BWX96" s="27"/>
      <c r="BWY96" s="27"/>
      <c r="BWZ96" s="27"/>
      <c r="BXA96" s="27"/>
      <c r="BXB96" s="27"/>
      <c r="BXC96" s="27"/>
      <c r="BXD96" s="27"/>
      <c r="BXE96" s="27"/>
      <c r="BXF96" s="27"/>
      <c r="BXG96" s="27"/>
      <c r="BXH96" s="27"/>
      <c r="BXI96" s="27"/>
      <c r="BXJ96" s="27"/>
      <c r="BXK96" s="27"/>
      <c r="BXL96" s="27"/>
      <c r="BXM96" s="27"/>
      <c r="BXN96" s="27"/>
      <c r="BXO96" s="27"/>
      <c r="BXP96" s="27"/>
      <c r="BXQ96" s="27"/>
      <c r="BXR96" s="27"/>
      <c r="BXS96" s="27"/>
      <c r="BXT96" s="27"/>
      <c r="BXU96" s="27"/>
      <c r="BXV96" s="27"/>
      <c r="BXW96" s="27"/>
      <c r="BXX96" s="27"/>
      <c r="BXY96" s="27"/>
      <c r="BXZ96" s="27"/>
      <c r="BYA96" s="27"/>
      <c r="BYB96" s="27"/>
      <c r="BYC96" s="27"/>
      <c r="BYD96" s="27"/>
      <c r="BYE96" s="27"/>
      <c r="BYF96" s="27"/>
      <c r="BYG96" s="27"/>
      <c r="BYH96" s="27"/>
      <c r="BYI96" s="27"/>
      <c r="BYJ96" s="27"/>
      <c r="BYK96" s="27"/>
      <c r="BYL96" s="27"/>
      <c r="BYM96" s="27"/>
      <c r="BYN96" s="27"/>
      <c r="BYO96" s="27"/>
      <c r="BYP96" s="27"/>
      <c r="BYQ96" s="27"/>
      <c r="BYR96" s="27"/>
      <c r="BYS96" s="27"/>
      <c r="BYT96" s="27"/>
      <c r="BYU96" s="27"/>
      <c r="BYV96" s="27"/>
      <c r="BYW96" s="27"/>
      <c r="BYX96" s="27"/>
      <c r="BYY96" s="27"/>
      <c r="BYZ96" s="27"/>
      <c r="BZA96" s="27"/>
      <c r="BZB96" s="27"/>
      <c r="BZC96" s="27"/>
      <c r="BZD96" s="27"/>
      <c r="BZE96" s="27"/>
      <c r="BZF96" s="27"/>
      <c r="BZG96" s="27"/>
      <c r="BZH96" s="27"/>
      <c r="BZI96" s="27"/>
      <c r="BZJ96" s="27"/>
      <c r="BZK96" s="27"/>
      <c r="BZL96" s="27"/>
      <c r="BZM96" s="27"/>
      <c r="BZN96" s="27"/>
      <c r="BZO96" s="27"/>
      <c r="BZP96" s="27"/>
      <c r="BZQ96" s="27"/>
      <c r="BZR96" s="27"/>
      <c r="BZS96" s="27"/>
      <c r="BZT96" s="27"/>
      <c r="BZU96" s="27"/>
      <c r="BZV96" s="27"/>
      <c r="BZW96" s="27"/>
      <c r="BZX96" s="27"/>
      <c r="BZY96" s="27"/>
      <c r="BZZ96" s="27"/>
      <c r="CAA96" s="27"/>
      <c r="CAB96" s="27"/>
      <c r="CAC96" s="27"/>
      <c r="CAD96" s="27"/>
      <c r="CAE96" s="27"/>
      <c r="CAF96" s="27"/>
      <c r="CAG96" s="27"/>
      <c r="CAH96" s="27"/>
      <c r="CAI96" s="27"/>
      <c r="CAJ96" s="27"/>
      <c r="CAK96" s="27"/>
      <c r="CAL96" s="27"/>
      <c r="CAM96" s="27"/>
      <c r="CAN96" s="27"/>
      <c r="CAO96" s="27"/>
      <c r="CAP96" s="27"/>
      <c r="CAQ96" s="27"/>
      <c r="CAR96" s="27"/>
      <c r="CAS96" s="27"/>
      <c r="CAT96" s="27"/>
      <c r="CAU96" s="27"/>
      <c r="CAV96" s="27"/>
      <c r="CAW96" s="27"/>
      <c r="CAX96" s="27"/>
      <c r="CAY96" s="27"/>
      <c r="CAZ96" s="27"/>
      <c r="CBA96" s="27"/>
      <c r="CBB96" s="27"/>
      <c r="CBC96" s="27"/>
      <c r="CBD96" s="27"/>
      <c r="CBE96" s="27"/>
      <c r="CBF96" s="27"/>
      <c r="CBG96" s="27"/>
      <c r="CBH96" s="27"/>
      <c r="CBI96" s="27"/>
      <c r="CBJ96" s="27"/>
      <c r="CBK96" s="27"/>
      <c r="CBL96" s="27"/>
      <c r="CBM96" s="27"/>
      <c r="CBN96" s="27"/>
      <c r="CBO96" s="27"/>
      <c r="CBP96" s="27"/>
      <c r="CBQ96" s="27"/>
      <c r="CBR96" s="27"/>
      <c r="CBS96" s="27"/>
      <c r="CBT96" s="27"/>
      <c r="CBU96" s="27"/>
      <c r="CBV96" s="27"/>
      <c r="CBW96" s="27"/>
      <c r="CBX96" s="27"/>
      <c r="CBY96" s="27"/>
      <c r="CBZ96" s="27"/>
      <c r="CCA96" s="27"/>
      <c r="CCB96" s="27"/>
      <c r="CCC96" s="27"/>
      <c r="CCD96" s="27"/>
      <c r="CCE96" s="27"/>
      <c r="CCF96" s="27"/>
      <c r="CCG96" s="27"/>
      <c r="CCH96" s="27"/>
      <c r="CCI96" s="27"/>
      <c r="CCJ96" s="27"/>
      <c r="CCK96" s="27"/>
      <c r="CCL96" s="27"/>
      <c r="CCM96" s="27"/>
      <c r="CCN96" s="27"/>
      <c r="CCO96" s="27"/>
      <c r="CCP96" s="27"/>
      <c r="CCQ96" s="27"/>
      <c r="CCR96" s="27"/>
      <c r="CCS96" s="27"/>
      <c r="CCT96" s="27"/>
      <c r="CCU96" s="27"/>
      <c r="CCV96" s="27"/>
      <c r="CCW96" s="27"/>
      <c r="CCX96" s="27"/>
      <c r="CCY96" s="27"/>
      <c r="CCZ96" s="27"/>
      <c r="CDA96" s="27"/>
      <c r="CDB96" s="27"/>
      <c r="CDC96" s="27"/>
      <c r="CDD96" s="27"/>
      <c r="CDE96" s="27"/>
      <c r="CDF96" s="27"/>
      <c r="CDG96" s="27"/>
      <c r="CDH96" s="27"/>
      <c r="CDI96" s="27"/>
      <c r="CDJ96" s="27"/>
      <c r="CDK96" s="27"/>
      <c r="CDL96" s="27"/>
      <c r="CDM96" s="27"/>
      <c r="CDN96" s="27"/>
      <c r="CDO96" s="27"/>
      <c r="CDP96" s="27"/>
      <c r="CDQ96" s="27"/>
      <c r="CDR96" s="27"/>
      <c r="CDS96" s="27"/>
      <c r="CDT96" s="27"/>
      <c r="CDU96" s="27"/>
      <c r="CDV96" s="27"/>
      <c r="CDW96" s="27"/>
      <c r="CDX96" s="27"/>
      <c r="CDY96" s="27"/>
      <c r="CDZ96" s="27"/>
      <c r="CEA96" s="27"/>
      <c r="CEB96" s="27"/>
      <c r="CEC96" s="27"/>
      <c r="CED96" s="27"/>
      <c r="CEE96" s="27"/>
      <c r="CEF96" s="27"/>
      <c r="CEG96" s="27"/>
      <c r="CEH96" s="27"/>
      <c r="CEI96" s="27"/>
      <c r="CEJ96" s="27"/>
      <c r="CEK96" s="27"/>
      <c r="CEL96" s="27"/>
      <c r="CEM96" s="27"/>
      <c r="CEN96" s="27"/>
      <c r="CEO96" s="27"/>
      <c r="CEP96" s="27"/>
      <c r="CEQ96" s="27"/>
      <c r="CER96" s="27"/>
      <c r="CES96" s="27"/>
      <c r="CET96" s="27"/>
      <c r="CEU96" s="27"/>
      <c r="CEV96" s="27"/>
      <c r="CEW96" s="27"/>
      <c r="CEX96" s="27"/>
      <c r="CEY96" s="27"/>
      <c r="CEZ96" s="27"/>
      <c r="CFA96" s="27"/>
      <c r="CFB96" s="27"/>
      <c r="CFC96" s="27"/>
      <c r="CFD96" s="27"/>
      <c r="CFE96" s="27"/>
      <c r="CFF96" s="27"/>
      <c r="CFG96" s="27"/>
      <c r="CFH96" s="27"/>
      <c r="CFI96" s="27"/>
      <c r="CFJ96" s="27"/>
      <c r="CFK96" s="27"/>
      <c r="CFL96" s="27"/>
      <c r="CFM96" s="27"/>
      <c r="CFN96" s="27"/>
      <c r="CFO96" s="27"/>
      <c r="CFP96" s="27"/>
      <c r="CFQ96" s="27"/>
      <c r="CFR96" s="27"/>
      <c r="CFS96" s="27"/>
      <c r="CFT96" s="27"/>
      <c r="CFU96" s="27"/>
      <c r="CFV96" s="27"/>
      <c r="CFW96" s="27"/>
      <c r="CFX96" s="27"/>
      <c r="CFY96" s="27"/>
      <c r="CFZ96" s="27"/>
      <c r="CGA96" s="27"/>
      <c r="CGB96" s="27"/>
      <c r="CGC96" s="27"/>
      <c r="CGD96" s="27"/>
      <c r="CGE96" s="27"/>
      <c r="CGF96" s="27"/>
      <c r="CGG96" s="27"/>
      <c r="CGH96" s="27"/>
      <c r="CGI96" s="27"/>
      <c r="CGJ96" s="27"/>
      <c r="CGK96" s="27"/>
      <c r="CGL96" s="27"/>
      <c r="CGM96" s="27"/>
      <c r="CGN96" s="27"/>
      <c r="CGO96" s="27"/>
      <c r="CGP96" s="27"/>
      <c r="CGQ96" s="27"/>
      <c r="CGR96" s="27"/>
      <c r="CGS96" s="27"/>
      <c r="CGT96" s="27"/>
      <c r="CGU96" s="27"/>
      <c r="CGV96" s="27"/>
      <c r="CGW96" s="27"/>
      <c r="CGX96" s="27"/>
      <c r="CGY96" s="27"/>
      <c r="CGZ96" s="27"/>
      <c r="CHA96" s="27"/>
      <c r="CHB96" s="27"/>
      <c r="CHC96" s="27"/>
      <c r="CHD96" s="27"/>
      <c r="CHE96" s="27"/>
      <c r="CHF96" s="27"/>
      <c r="CHG96" s="27"/>
      <c r="CHH96" s="27"/>
      <c r="CHI96" s="27"/>
      <c r="CHJ96" s="27"/>
      <c r="CHK96" s="27"/>
      <c r="CHL96" s="27"/>
      <c r="CHM96" s="27"/>
      <c r="CHN96" s="27"/>
      <c r="CHO96" s="27"/>
      <c r="CHP96" s="27"/>
      <c r="CHQ96" s="27"/>
      <c r="CHR96" s="27"/>
      <c r="CHS96" s="27"/>
      <c r="CHT96" s="27"/>
      <c r="CHU96" s="27"/>
      <c r="CHV96" s="27"/>
      <c r="CHW96" s="27"/>
      <c r="CHX96" s="27"/>
      <c r="CHY96" s="27"/>
      <c r="CHZ96" s="27"/>
      <c r="CIA96" s="27"/>
      <c r="CIB96" s="27"/>
      <c r="CIC96" s="27"/>
      <c r="CID96" s="27"/>
      <c r="CIE96" s="27"/>
      <c r="CIF96" s="27"/>
      <c r="CIG96" s="27"/>
      <c r="CIH96" s="27"/>
      <c r="CII96" s="27"/>
      <c r="CIJ96" s="27"/>
      <c r="CIK96" s="27"/>
      <c r="CIL96" s="27"/>
      <c r="CIM96" s="27"/>
      <c r="CIN96" s="27"/>
      <c r="CIO96" s="27"/>
      <c r="CIP96" s="27"/>
      <c r="CIQ96" s="27"/>
      <c r="CIR96" s="27"/>
      <c r="CIS96" s="27"/>
      <c r="CIT96" s="27"/>
      <c r="CIU96" s="27"/>
      <c r="CIV96" s="27"/>
      <c r="CIW96" s="27"/>
      <c r="CIX96" s="27"/>
      <c r="CIY96" s="27"/>
      <c r="CIZ96" s="27"/>
      <c r="CJA96" s="27"/>
      <c r="CJB96" s="27"/>
      <c r="CJC96" s="27"/>
      <c r="CJD96" s="27"/>
      <c r="CJE96" s="27"/>
      <c r="CJF96" s="27"/>
      <c r="CJG96" s="27"/>
      <c r="CJH96" s="27"/>
      <c r="CJI96" s="27"/>
      <c r="CJJ96" s="27"/>
      <c r="CJK96" s="27"/>
      <c r="CJL96" s="27"/>
      <c r="CJM96" s="27"/>
      <c r="CJN96" s="27"/>
      <c r="CJO96" s="27"/>
      <c r="CJP96" s="27"/>
      <c r="CJQ96" s="27"/>
      <c r="CJR96" s="27"/>
      <c r="CJS96" s="27"/>
      <c r="CJT96" s="27"/>
      <c r="CJU96" s="27"/>
      <c r="CJV96" s="27"/>
      <c r="CJW96" s="27"/>
      <c r="CJX96" s="27"/>
      <c r="CJY96" s="27"/>
      <c r="CJZ96" s="27"/>
      <c r="CKA96" s="27"/>
      <c r="CKB96" s="27"/>
      <c r="CKC96" s="27"/>
      <c r="CKD96" s="27"/>
      <c r="CKE96" s="27"/>
      <c r="CKF96" s="27"/>
      <c r="CKG96" s="27"/>
      <c r="CKH96" s="27"/>
      <c r="CKI96" s="27"/>
      <c r="CKJ96" s="27"/>
      <c r="CKK96" s="27"/>
      <c r="CKL96" s="27"/>
      <c r="CKM96" s="27"/>
      <c r="CKN96" s="27"/>
      <c r="CKO96" s="27"/>
      <c r="CKP96" s="27"/>
      <c r="CKQ96" s="27"/>
      <c r="CKR96" s="27"/>
      <c r="CKS96" s="27"/>
      <c r="CKT96" s="27"/>
      <c r="CKU96" s="27"/>
      <c r="CKV96" s="27"/>
      <c r="CKW96" s="27"/>
      <c r="CKX96" s="27"/>
      <c r="CKY96" s="27"/>
      <c r="CKZ96" s="27"/>
      <c r="CLA96" s="27"/>
      <c r="CLB96" s="27"/>
      <c r="CLC96" s="27"/>
      <c r="CLD96" s="27"/>
      <c r="CLE96" s="27"/>
      <c r="CLF96" s="27"/>
      <c r="CLG96" s="27"/>
      <c r="CLH96" s="27"/>
      <c r="CLI96" s="27"/>
      <c r="CLJ96" s="27"/>
      <c r="CLK96" s="27"/>
      <c r="CLL96" s="27"/>
      <c r="CLM96" s="27"/>
      <c r="CLN96" s="27"/>
      <c r="CLO96" s="27"/>
      <c r="CLP96" s="27"/>
      <c r="CLQ96" s="27"/>
      <c r="CLR96" s="27"/>
      <c r="CLS96" s="27"/>
      <c r="CLT96" s="27"/>
      <c r="CLU96" s="27"/>
      <c r="CLV96" s="27"/>
      <c r="CLW96" s="27"/>
      <c r="CLX96" s="27"/>
      <c r="CLY96" s="27"/>
      <c r="CLZ96" s="27"/>
      <c r="CMA96" s="27"/>
      <c r="CMB96" s="27"/>
      <c r="CMC96" s="27"/>
      <c r="CMD96" s="27"/>
      <c r="CME96" s="27"/>
      <c r="CMF96" s="27"/>
      <c r="CMG96" s="27"/>
      <c r="CMH96" s="27"/>
      <c r="CMI96" s="27"/>
      <c r="CMJ96" s="27"/>
      <c r="CMK96" s="27"/>
      <c r="CML96" s="27"/>
      <c r="CMM96" s="27"/>
      <c r="CMN96" s="27"/>
      <c r="CMO96" s="27"/>
      <c r="CMP96" s="27"/>
      <c r="CMQ96" s="27"/>
      <c r="CMR96" s="27"/>
      <c r="CMS96" s="27"/>
      <c r="CMT96" s="27"/>
      <c r="CMU96" s="27"/>
      <c r="CMV96" s="27"/>
      <c r="CMW96" s="27"/>
      <c r="CMX96" s="27"/>
      <c r="CMY96" s="27"/>
      <c r="CMZ96" s="27"/>
      <c r="CNA96" s="27"/>
      <c r="CNB96" s="27"/>
      <c r="CNC96" s="27"/>
      <c r="CND96" s="27"/>
      <c r="CNE96" s="27"/>
      <c r="CNF96" s="27"/>
      <c r="CNG96" s="27"/>
      <c r="CNH96" s="27"/>
      <c r="CNI96" s="27"/>
      <c r="CNJ96" s="27"/>
      <c r="CNK96" s="27"/>
      <c r="CNL96" s="27"/>
      <c r="CNM96" s="27"/>
      <c r="CNN96" s="27"/>
      <c r="CNO96" s="27"/>
      <c r="CNP96" s="27"/>
      <c r="CNQ96" s="27"/>
      <c r="CNR96" s="27"/>
      <c r="CNS96" s="27"/>
      <c r="CNT96" s="27"/>
      <c r="CNU96" s="27"/>
      <c r="CNV96" s="27"/>
      <c r="CNW96" s="27"/>
      <c r="CNX96" s="27"/>
      <c r="CNY96" s="27"/>
      <c r="CNZ96" s="27"/>
      <c r="COA96" s="27"/>
      <c r="COB96" s="27"/>
      <c r="COC96" s="27"/>
      <c r="COD96" s="27"/>
      <c r="COE96" s="27"/>
      <c r="COF96" s="27"/>
      <c r="COG96" s="27"/>
      <c r="COH96" s="27"/>
      <c r="COI96" s="27"/>
      <c r="COJ96" s="27"/>
      <c r="COK96" s="27"/>
      <c r="COL96" s="27"/>
      <c r="COM96" s="27"/>
      <c r="CON96" s="27"/>
      <c r="COO96" s="27"/>
      <c r="COP96" s="27"/>
      <c r="COQ96" s="27"/>
      <c r="COR96" s="27"/>
      <c r="COS96" s="27"/>
      <c r="COT96" s="27"/>
      <c r="COU96" s="27"/>
      <c r="COV96" s="27"/>
      <c r="COW96" s="27"/>
      <c r="COX96" s="27"/>
      <c r="COY96" s="27"/>
      <c r="COZ96" s="27"/>
      <c r="CPA96" s="27"/>
      <c r="CPB96" s="27"/>
      <c r="CPC96" s="27"/>
      <c r="CPD96" s="27"/>
      <c r="CPE96" s="27"/>
      <c r="CPF96" s="27"/>
      <c r="CPG96" s="27"/>
      <c r="CPH96" s="27"/>
      <c r="CPI96" s="27"/>
      <c r="CPJ96" s="27"/>
      <c r="CPK96" s="27"/>
      <c r="CPL96" s="27"/>
      <c r="CPM96" s="27"/>
      <c r="CPN96" s="27"/>
      <c r="CPO96" s="27"/>
      <c r="CPP96" s="27"/>
      <c r="CPQ96" s="27"/>
      <c r="CPR96" s="27"/>
      <c r="CPS96" s="27"/>
      <c r="CPT96" s="27"/>
      <c r="CPU96" s="27"/>
      <c r="CPV96" s="27"/>
      <c r="CPW96" s="27"/>
      <c r="CPX96" s="27"/>
      <c r="CPY96" s="27"/>
      <c r="CPZ96" s="27"/>
      <c r="CQA96" s="27"/>
      <c r="CQB96" s="27"/>
      <c r="CQC96" s="27"/>
      <c r="CQD96" s="27"/>
      <c r="CQE96" s="27"/>
      <c r="CQF96" s="27"/>
      <c r="CQG96" s="27"/>
      <c r="CQH96" s="27"/>
      <c r="CQI96" s="27"/>
      <c r="CQJ96" s="27"/>
      <c r="CQK96" s="27"/>
      <c r="CQL96" s="27"/>
      <c r="CQM96" s="27"/>
      <c r="CQN96" s="27"/>
      <c r="CQO96" s="27"/>
      <c r="CQP96" s="27"/>
      <c r="CQQ96" s="27"/>
      <c r="CQR96" s="27"/>
      <c r="CQS96" s="27"/>
      <c r="CQT96" s="27"/>
      <c r="CQU96" s="27"/>
      <c r="CQV96" s="27"/>
      <c r="CQW96" s="27"/>
      <c r="CQX96" s="27"/>
      <c r="CQY96" s="27"/>
      <c r="CQZ96" s="27"/>
      <c r="CRA96" s="27"/>
      <c r="CRB96" s="27"/>
      <c r="CRC96" s="27"/>
      <c r="CRD96" s="27"/>
      <c r="CRE96" s="27"/>
      <c r="CRF96" s="27"/>
      <c r="CRG96" s="27"/>
      <c r="CRH96" s="27"/>
      <c r="CRI96" s="27"/>
      <c r="CRJ96" s="27"/>
      <c r="CRK96" s="27"/>
      <c r="CRL96" s="27"/>
      <c r="CRM96" s="27"/>
      <c r="CRN96" s="27"/>
      <c r="CRO96" s="27"/>
      <c r="CRP96" s="27"/>
      <c r="CRQ96" s="27"/>
      <c r="CRR96" s="27"/>
      <c r="CRS96" s="27"/>
      <c r="CRT96" s="27"/>
      <c r="CRU96" s="27"/>
      <c r="CRV96" s="27"/>
      <c r="CRW96" s="27"/>
      <c r="CRX96" s="27"/>
      <c r="CRY96" s="27"/>
      <c r="CRZ96" s="27"/>
      <c r="CSA96" s="27"/>
      <c r="CSB96" s="27"/>
      <c r="CSC96" s="27"/>
      <c r="CSD96" s="27"/>
      <c r="CSE96" s="27"/>
      <c r="CSF96" s="27"/>
      <c r="CSG96" s="27"/>
      <c r="CSH96" s="27"/>
      <c r="CSI96" s="27"/>
      <c r="CSJ96" s="27"/>
      <c r="CSK96" s="27"/>
      <c r="CSL96" s="27"/>
      <c r="CSM96" s="27"/>
      <c r="CSN96" s="27"/>
      <c r="CSO96" s="27"/>
      <c r="CSP96" s="27"/>
      <c r="CSQ96" s="27"/>
      <c r="CSR96" s="27"/>
      <c r="CSS96" s="27"/>
      <c r="CST96" s="27"/>
      <c r="CSU96" s="27"/>
      <c r="CSV96" s="27"/>
      <c r="CSW96" s="27"/>
      <c r="CSX96" s="27"/>
      <c r="CSY96" s="27"/>
      <c r="CSZ96" s="27"/>
      <c r="CTA96" s="27"/>
      <c r="CTB96" s="27"/>
      <c r="CTC96" s="27"/>
      <c r="CTD96" s="27"/>
      <c r="CTE96" s="27"/>
      <c r="CTF96" s="27"/>
      <c r="CTG96" s="27"/>
      <c r="CTH96" s="27"/>
      <c r="CTI96" s="27"/>
      <c r="CTJ96" s="27"/>
      <c r="CTK96" s="27"/>
      <c r="CTL96" s="27"/>
      <c r="CTM96" s="27"/>
      <c r="CTN96" s="27"/>
      <c r="CTO96" s="27"/>
      <c r="CTP96" s="27"/>
      <c r="CTQ96" s="27"/>
      <c r="CTR96" s="27"/>
      <c r="CTS96" s="27"/>
      <c r="CTT96" s="27"/>
      <c r="CTU96" s="27"/>
      <c r="CTV96" s="27"/>
      <c r="CTW96" s="27"/>
      <c r="CTX96" s="27"/>
      <c r="CTY96" s="27"/>
      <c r="CTZ96" s="27"/>
      <c r="CUA96" s="27"/>
      <c r="CUB96" s="27"/>
      <c r="CUC96" s="27"/>
      <c r="CUD96" s="27"/>
      <c r="CUE96" s="27"/>
      <c r="CUF96" s="27"/>
      <c r="CUG96" s="27"/>
      <c r="CUH96" s="27"/>
      <c r="CUI96" s="27"/>
      <c r="CUJ96" s="27"/>
      <c r="CUK96" s="27"/>
      <c r="CUL96" s="27"/>
      <c r="CUM96" s="27"/>
      <c r="CUN96" s="27"/>
      <c r="CUO96" s="27"/>
      <c r="CUP96" s="27"/>
      <c r="CUQ96" s="27"/>
      <c r="CUR96" s="27"/>
      <c r="CUS96" s="27"/>
      <c r="CUT96" s="27"/>
      <c r="CUU96" s="27"/>
      <c r="CUV96" s="27"/>
      <c r="CUW96" s="27"/>
      <c r="CUX96" s="27"/>
      <c r="CUY96" s="27"/>
      <c r="CUZ96" s="27"/>
      <c r="CVA96" s="27"/>
      <c r="CVB96" s="27"/>
      <c r="CVC96" s="27"/>
      <c r="CVD96" s="27"/>
      <c r="CVE96" s="27"/>
      <c r="CVF96" s="27"/>
      <c r="CVG96" s="27"/>
      <c r="CVH96" s="27"/>
      <c r="CVI96" s="27"/>
      <c r="CVJ96" s="27"/>
      <c r="CVK96" s="27"/>
      <c r="CVL96" s="27"/>
      <c r="CVM96" s="27"/>
      <c r="CVN96" s="27"/>
      <c r="CVO96" s="27"/>
      <c r="CVP96" s="27"/>
      <c r="CVQ96" s="27"/>
      <c r="CVR96" s="27"/>
      <c r="CVS96" s="27"/>
      <c r="CVT96" s="27"/>
      <c r="CVU96" s="27"/>
      <c r="CVV96" s="27"/>
      <c r="CVW96" s="27"/>
      <c r="CVX96" s="27"/>
      <c r="CVY96" s="27"/>
      <c r="CVZ96" s="27"/>
      <c r="CWA96" s="27"/>
      <c r="CWB96" s="27"/>
      <c r="CWC96" s="27"/>
      <c r="CWD96" s="27"/>
      <c r="CWE96" s="27"/>
      <c r="CWF96" s="27"/>
      <c r="CWG96" s="27"/>
      <c r="CWH96" s="27"/>
      <c r="CWI96" s="27"/>
      <c r="CWJ96" s="27"/>
      <c r="CWK96" s="27"/>
      <c r="CWL96" s="27"/>
      <c r="CWM96" s="27"/>
      <c r="CWN96" s="27"/>
      <c r="CWO96" s="27"/>
      <c r="CWP96" s="27"/>
      <c r="CWQ96" s="27"/>
      <c r="CWR96" s="27"/>
      <c r="CWS96" s="27"/>
      <c r="CWT96" s="27"/>
      <c r="CWU96" s="27"/>
      <c r="CWV96" s="27"/>
      <c r="CWW96" s="27"/>
      <c r="CWX96" s="27"/>
      <c r="CWY96" s="27"/>
      <c r="CWZ96" s="27"/>
      <c r="CXA96" s="27"/>
      <c r="CXB96" s="27"/>
      <c r="CXC96" s="27"/>
      <c r="CXD96" s="27"/>
      <c r="CXE96" s="27"/>
      <c r="CXF96" s="27"/>
      <c r="CXG96" s="27"/>
      <c r="CXH96" s="27"/>
      <c r="CXI96" s="27"/>
      <c r="CXJ96" s="27"/>
      <c r="CXK96" s="27"/>
      <c r="CXL96" s="27"/>
      <c r="CXM96" s="27"/>
      <c r="CXN96" s="27"/>
      <c r="CXO96" s="27"/>
      <c r="CXP96" s="27"/>
      <c r="CXQ96" s="27"/>
      <c r="CXR96" s="27"/>
      <c r="CXS96" s="27"/>
      <c r="CXT96" s="27"/>
      <c r="CXU96" s="27"/>
      <c r="CXV96" s="27"/>
      <c r="CXW96" s="27"/>
      <c r="CXX96" s="27"/>
      <c r="CXY96" s="27"/>
      <c r="CXZ96" s="27"/>
      <c r="CYA96" s="27"/>
      <c r="CYB96" s="27"/>
      <c r="CYC96" s="27"/>
      <c r="CYD96" s="27"/>
      <c r="CYE96" s="27"/>
      <c r="CYF96" s="27"/>
      <c r="CYG96" s="27"/>
      <c r="CYH96" s="27"/>
      <c r="CYI96" s="27"/>
      <c r="CYJ96" s="27"/>
      <c r="CYK96" s="27"/>
      <c r="CYL96" s="27"/>
      <c r="CYM96" s="27"/>
      <c r="CYN96" s="27"/>
      <c r="CYO96" s="27"/>
      <c r="CYP96" s="27"/>
      <c r="CYQ96" s="27"/>
      <c r="CYR96" s="27"/>
      <c r="CYS96" s="27"/>
      <c r="CYT96" s="27"/>
      <c r="CYU96" s="27"/>
      <c r="CYV96" s="27"/>
      <c r="CYW96" s="27"/>
      <c r="CYX96" s="27"/>
      <c r="CYY96" s="27"/>
      <c r="CYZ96" s="27"/>
      <c r="CZA96" s="27"/>
      <c r="CZB96" s="27"/>
      <c r="CZC96" s="27"/>
      <c r="CZD96" s="27"/>
      <c r="CZE96" s="27"/>
      <c r="CZF96" s="27"/>
      <c r="CZG96" s="27"/>
      <c r="CZH96" s="27"/>
      <c r="CZI96" s="27"/>
      <c r="CZJ96" s="27"/>
      <c r="CZK96" s="27"/>
      <c r="CZL96" s="27"/>
      <c r="CZM96" s="27"/>
      <c r="CZN96" s="27"/>
      <c r="CZO96" s="27"/>
      <c r="CZP96" s="27"/>
      <c r="CZQ96" s="27"/>
      <c r="CZR96" s="27"/>
      <c r="CZS96" s="27"/>
      <c r="CZT96" s="27"/>
      <c r="CZU96" s="27"/>
      <c r="CZV96" s="27"/>
      <c r="CZW96" s="27"/>
      <c r="CZX96" s="27"/>
      <c r="CZY96" s="27"/>
      <c r="CZZ96" s="27"/>
      <c r="DAA96" s="27"/>
      <c r="DAB96" s="27"/>
      <c r="DAC96" s="27"/>
      <c r="DAD96" s="27"/>
      <c r="DAE96" s="27"/>
      <c r="DAF96" s="27"/>
      <c r="DAG96" s="27"/>
      <c r="DAH96" s="27"/>
      <c r="DAI96" s="27"/>
      <c r="DAJ96" s="27"/>
      <c r="DAK96" s="27"/>
      <c r="DAL96" s="27"/>
      <c r="DAM96" s="27"/>
      <c r="DAN96" s="27"/>
      <c r="DAO96" s="27"/>
      <c r="DAP96" s="27"/>
      <c r="DAQ96" s="27"/>
      <c r="DAR96" s="27"/>
      <c r="DAS96" s="27"/>
      <c r="DAT96" s="27"/>
      <c r="DAU96" s="27"/>
      <c r="DAV96" s="27"/>
      <c r="DAW96" s="27"/>
      <c r="DAX96" s="27"/>
      <c r="DAY96" s="27"/>
      <c r="DAZ96" s="27"/>
      <c r="DBA96" s="27"/>
      <c r="DBB96" s="27"/>
      <c r="DBC96" s="27"/>
      <c r="DBD96" s="27"/>
      <c r="DBE96" s="27"/>
      <c r="DBF96" s="27"/>
      <c r="DBG96" s="27"/>
      <c r="DBH96" s="27"/>
      <c r="DBI96" s="27"/>
      <c r="DBJ96" s="27"/>
      <c r="DBK96" s="27"/>
      <c r="DBL96" s="27"/>
      <c r="DBM96" s="27"/>
      <c r="DBN96" s="27"/>
      <c r="DBO96" s="27"/>
      <c r="DBP96" s="27"/>
      <c r="DBQ96" s="27"/>
      <c r="DBR96" s="27"/>
      <c r="DBS96" s="27"/>
      <c r="DBT96" s="27"/>
      <c r="DBU96" s="27"/>
      <c r="DBV96" s="27"/>
      <c r="DBW96" s="27"/>
      <c r="DBX96" s="27"/>
      <c r="DBY96" s="27"/>
      <c r="DBZ96" s="27"/>
      <c r="DCA96" s="27"/>
      <c r="DCB96" s="27"/>
      <c r="DCC96" s="27"/>
      <c r="DCD96" s="27"/>
      <c r="DCE96" s="27"/>
      <c r="DCF96" s="27"/>
      <c r="DCG96" s="27"/>
      <c r="DCH96" s="27"/>
      <c r="DCI96" s="27"/>
      <c r="DCJ96" s="27"/>
      <c r="DCK96" s="27"/>
      <c r="DCL96" s="27"/>
      <c r="DCM96" s="27"/>
      <c r="DCN96" s="27"/>
      <c r="DCO96" s="27"/>
      <c r="DCP96" s="27"/>
      <c r="DCQ96" s="27"/>
      <c r="DCR96" s="27"/>
      <c r="DCS96" s="27"/>
      <c r="DCT96" s="27"/>
      <c r="DCU96" s="27"/>
      <c r="DCV96" s="27"/>
      <c r="DCW96" s="27"/>
      <c r="DCX96" s="27"/>
      <c r="DCY96" s="27"/>
      <c r="DCZ96" s="27"/>
      <c r="DDA96" s="27"/>
      <c r="DDB96" s="27"/>
      <c r="DDC96" s="27"/>
      <c r="DDD96" s="27"/>
      <c r="DDE96" s="27"/>
      <c r="DDF96" s="27"/>
      <c r="DDG96" s="27"/>
      <c r="DDH96" s="27"/>
      <c r="DDI96" s="27"/>
      <c r="DDJ96" s="27"/>
      <c r="DDK96" s="27"/>
      <c r="DDL96" s="27"/>
      <c r="DDM96" s="27"/>
      <c r="DDN96" s="27"/>
      <c r="DDO96" s="27"/>
      <c r="DDP96" s="27"/>
      <c r="DDQ96" s="27"/>
      <c r="DDR96" s="27"/>
      <c r="DDS96" s="27"/>
      <c r="DDT96" s="27"/>
      <c r="DDU96" s="27"/>
      <c r="DDV96" s="27"/>
      <c r="DDW96" s="27"/>
      <c r="DDX96" s="27"/>
      <c r="DDY96" s="27"/>
      <c r="DDZ96" s="27"/>
      <c r="DEA96" s="27"/>
      <c r="DEB96" s="27"/>
      <c r="DEC96" s="27"/>
      <c r="DED96" s="27"/>
      <c r="DEE96" s="27"/>
      <c r="DEF96" s="27"/>
      <c r="DEG96" s="27"/>
      <c r="DEH96" s="27"/>
      <c r="DEI96" s="27"/>
      <c r="DEJ96" s="27"/>
      <c r="DEK96" s="27"/>
      <c r="DEL96" s="27"/>
      <c r="DEM96" s="27"/>
      <c r="DEN96" s="27"/>
      <c r="DEO96" s="27"/>
      <c r="DEP96" s="27"/>
      <c r="DEQ96" s="27"/>
      <c r="DER96" s="27"/>
      <c r="DES96" s="27"/>
      <c r="DET96" s="27"/>
      <c r="DEU96" s="27"/>
      <c r="DEV96" s="27"/>
      <c r="DEW96" s="27"/>
      <c r="DEX96" s="27"/>
      <c r="DEY96" s="27"/>
      <c r="DEZ96" s="27"/>
      <c r="DFA96" s="27"/>
      <c r="DFB96" s="27"/>
      <c r="DFC96" s="27"/>
      <c r="DFD96" s="27"/>
      <c r="DFE96" s="27"/>
      <c r="DFF96" s="27"/>
      <c r="DFG96" s="27"/>
      <c r="DFH96" s="27"/>
      <c r="DFI96" s="27"/>
      <c r="DFJ96" s="27"/>
      <c r="DFK96" s="27"/>
      <c r="DFL96" s="27"/>
      <c r="DFM96" s="27"/>
      <c r="DFN96" s="27"/>
      <c r="DFO96" s="27"/>
      <c r="DFP96" s="27"/>
      <c r="DFQ96" s="27"/>
      <c r="DFR96" s="27"/>
      <c r="DFS96" s="27"/>
      <c r="DFT96" s="27"/>
      <c r="DFU96" s="27"/>
      <c r="DFV96" s="27"/>
      <c r="DFW96" s="27"/>
      <c r="DFX96" s="27"/>
      <c r="DFY96" s="27"/>
      <c r="DFZ96" s="27"/>
      <c r="DGA96" s="27"/>
      <c r="DGB96" s="27"/>
      <c r="DGC96" s="27"/>
      <c r="DGD96" s="27"/>
      <c r="DGE96" s="27"/>
      <c r="DGF96" s="27"/>
      <c r="DGG96" s="27"/>
      <c r="DGH96" s="27"/>
      <c r="DGI96" s="27"/>
      <c r="DGJ96" s="27"/>
      <c r="DGK96" s="27"/>
      <c r="DGL96" s="27"/>
      <c r="DGM96" s="27"/>
      <c r="DGN96" s="27"/>
      <c r="DGO96" s="27"/>
      <c r="DGP96" s="27"/>
      <c r="DGQ96" s="27"/>
      <c r="DGR96" s="27"/>
      <c r="DGS96" s="27"/>
      <c r="DGT96" s="27"/>
      <c r="DGU96" s="27"/>
      <c r="DGV96" s="27"/>
      <c r="DGW96" s="27"/>
      <c r="DGX96" s="27"/>
      <c r="DGY96" s="27"/>
      <c r="DGZ96" s="27"/>
      <c r="DHA96" s="27"/>
      <c r="DHB96" s="27"/>
      <c r="DHC96" s="27"/>
      <c r="DHD96" s="27"/>
      <c r="DHE96" s="27"/>
      <c r="DHF96" s="27"/>
      <c r="DHG96" s="27"/>
      <c r="DHH96" s="27"/>
      <c r="DHI96" s="27"/>
      <c r="DHJ96" s="27"/>
      <c r="DHK96" s="27"/>
      <c r="DHL96" s="27"/>
      <c r="DHM96" s="27"/>
      <c r="DHN96" s="27"/>
      <c r="DHO96" s="27"/>
      <c r="DHP96" s="27"/>
      <c r="DHQ96" s="27"/>
      <c r="DHR96" s="27"/>
      <c r="DHS96" s="27"/>
      <c r="DHT96" s="27"/>
      <c r="DHU96" s="27"/>
      <c r="DHV96" s="27"/>
      <c r="DHW96" s="27"/>
      <c r="DHX96" s="27"/>
      <c r="DHY96" s="27"/>
      <c r="DHZ96" s="27"/>
      <c r="DIA96" s="27"/>
      <c r="DIB96" s="27"/>
      <c r="DIC96" s="27"/>
      <c r="DID96" s="27"/>
      <c r="DIE96" s="27"/>
      <c r="DIF96" s="27"/>
      <c r="DIG96" s="27"/>
      <c r="DIH96" s="27"/>
      <c r="DII96" s="27"/>
      <c r="DIJ96" s="27"/>
      <c r="DIK96" s="27"/>
      <c r="DIL96" s="27"/>
      <c r="DIM96" s="27"/>
      <c r="DIN96" s="27"/>
      <c r="DIO96" s="27"/>
      <c r="DIP96" s="27"/>
      <c r="DIQ96" s="27"/>
      <c r="DIR96" s="27"/>
      <c r="DIS96" s="27"/>
      <c r="DIT96" s="27"/>
      <c r="DIU96" s="27"/>
      <c r="DIV96" s="27"/>
      <c r="DIW96" s="27"/>
      <c r="DIX96" s="27"/>
      <c r="DIY96" s="27"/>
      <c r="DIZ96" s="27"/>
      <c r="DJA96" s="27"/>
      <c r="DJB96" s="27"/>
      <c r="DJC96" s="27"/>
      <c r="DJD96" s="27"/>
      <c r="DJE96" s="27"/>
      <c r="DJF96" s="27"/>
      <c r="DJG96" s="27"/>
      <c r="DJH96" s="27"/>
      <c r="DJI96" s="27"/>
      <c r="DJJ96" s="27"/>
      <c r="DJK96" s="27"/>
      <c r="DJL96" s="27"/>
      <c r="DJM96" s="27"/>
      <c r="DJN96" s="27"/>
      <c r="DJO96" s="27"/>
      <c r="DJP96" s="27"/>
      <c r="DJQ96" s="27"/>
      <c r="DJR96" s="27"/>
      <c r="DJS96" s="27"/>
      <c r="DJT96" s="27"/>
      <c r="DJU96" s="27"/>
      <c r="DJV96" s="27"/>
      <c r="DJW96" s="27"/>
      <c r="DJX96" s="27"/>
      <c r="DJY96" s="27"/>
      <c r="DJZ96" s="27"/>
      <c r="DKA96" s="27"/>
      <c r="DKB96" s="27"/>
      <c r="DKC96" s="27"/>
      <c r="DKD96" s="27"/>
      <c r="DKE96" s="27"/>
      <c r="DKF96" s="27"/>
      <c r="DKG96" s="27"/>
      <c r="DKH96" s="27"/>
      <c r="DKI96" s="27"/>
      <c r="DKJ96" s="27"/>
      <c r="DKK96" s="27"/>
      <c r="DKL96" s="27"/>
      <c r="DKM96" s="27"/>
      <c r="DKN96" s="27"/>
      <c r="DKO96" s="27"/>
      <c r="DKP96" s="27"/>
      <c r="DKQ96" s="27"/>
      <c r="DKR96" s="27"/>
      <c r="DKS96" s="27"/>
      <c r="DKT96" s="27"/>
      <c r="DKU96" s="27"/>
      <c r="DKV96" s="27"/>
      <c r="DKW96" s="27"/>
      <c r="DKX96" s="27"/>
      <c r="DKY96" s="27"/>
      <c r="DKZ96" s="27"/>
      <c r="DLA96" s="27"/>
      <c r="DLB96" s="27"/>
      <c r="DLC96" s="27"/>
      <c r="DLD96" s="27"/>
      <c r="DLE96" s="27"/>
      <c r="DLF96" s="27"/>
      <c r="DLG96" s="27"/>
      <c r="DLH96" s="27"/>
      <c r="DLI96" s="27"/>
      <c r="DLJ96" s="27"/>
      <c r="DLK96" s="27"/>
      <c r="DLL96" s="27"/>
      <c r="DLM96" s="27"/>
      <c r="DLN96" s="27"/>
      <c r="DLO96" s="27"/>
      <c r="DLP96" s="27"/>
      <c r="DLQ96" s="27"/>
      <c r="DLR96" s="27"/>
      <c r="DLS96" s="27"/>
      <c r="DLT96" s="27"/>
      <c r="DLU96" s="27"/>
      <c r="DLV96" s="27"/>
      <c r="DLW96" s="27"/>
      <c r="DLX96" s="27"/>
      <c r="DLY96" s="27"/>
      <c r="DLZ96" s="27"/>
      <c r="DMA96" s="27"/>
      <c r="DMB96" s="27"/>
      <c r="DMC96" s="27"/>
      <c r="DMD96" s="27"/>
      <c r="DME96" s="27"/>
      <c r="DMF96" s="27"/>
      <c r="DMG96" s="27"/>
      <c r="DMH96" s="27"/>
      <c r="DMI96" s="27"/>
      <c r="DMJ96" s="27"/>
      <c r="DMK96" s="27"/>
      <c r="DML96" s="27"/>
      <c r="DMM96" s="27"/>
      <c r="DMN96" s="27"/>
      <c r="DMO96" s="27"/>
      <c r="DMP96" s="27"/>
      <c r="DMQ96" s="27"/>
      <c r="DMR96" s="27"/>
      <c r="DMS96" s="27"/>
      <c r="DMT96" s="27"/>
      <c r="DMU96" s="27"/>
      <c r="DMV96" s="27"/>
      <c r="DMW96" s="27"/>
      <c r="DMX96" s="27"/>
      <c r="DMY96" s="27"/>
      <c r="DMZ96" s="27"/>
      <c r="DNA96" s="27"/>
      <c r="DNB96" s="27"/>
      <c r="DNC96" s="27"/>
      <c r="DND96" s="27"/>
      <c r="DNE96" s="27"/>
      <c r="DNF96" s="27"/>
      <c r="DNG96" s="27"/>
      <c r="DNH96" s="27"/>
      <c r="DNI96" s="27"/>
      <c r="DNJ96" s="27"/>
      <c r="DNK96" s="27"/>
      <c r="DNL96" s="27"/>
      <c r="DNM96" s="27"/>
      <c r="DNN96" s="27"/>
      <c r="DNO96" s="27"/>
      <c r="DNP96" s="27"/>
      <c r="DNQ96" s="27"/>
      <c r="DNR96" s="27"/>
      <c r="DNS96" s="27"/>
      <c r="DNT96" s="27"/>
      <c r="DNU96" s="27"/>
      <c r="DNV96" s="27"/>
      <c r="DNW96" s="27"/>
      <c r="DNX96" s="27"/>
      <c r="DNY96" s="27"/>
      <c r="DNZ96" s="27"/>
      <c r="DOA96" s="27"/>
      <c r="DOB96" s="27"/>
      <c r="DOC96" s="27"/>
      <c r="DOD96" s="27"/>
      <c r="DOE96" s="27"/>
      <c r="DOF96" s="27"/>
      <c r="DOG96" s="27"/>
      <c r="DOH96" s="27"/>
      <c r="DOI96" s="27"/>
      <c r="DOJ96" s="27"/>
      <c r="DOK96" s="27"/>
      <c r="DOL96" s="27"/>
      <c r="DOM96" s="27"/>
      <c r="DON96" s="27"/>
      <c r="DOO96" s="27"/>
      <c r="DOP96" s="27"/>
      <c r="DOQ96" s="27"/>
      <c r="DOR96" s="27"/>
      <c r="DOS96" s="27"/>
      <c r="DOT96" s="27"/>
      <c r="DOU96" s="27"/>
      <c r="DOV96" s="27"/>
      <c r="DOW96" s="27"/>
      <c r="DOX96" s="27"/>
      <c r="DOY96" s="27"/>
      <c r="DOZ96" s="27"/>
      <c r="DPA96" s="27"/>
      <c r="DPB96" s="27"/>
      <c r="DPC96" s="27"/>
      <c r="DPD96" s="27"/>
      <c r="DPE96" s="27"/>
      <c r="DPF96" s="27"/>
      <c r="DPG96" s="27"/>
      <c r="DPH96" s="27"/>
      <c r="DPI96" s="27"/>
      <c r="DPJ96" s="27"/>
      <c r="DPK96" s="27"/>
      <c r="DPL96" s="27"/>
      <c r="DPM96" s="27"/>
      <c r="DPN96" s="27"/>
      <c r="DPO96" s="27"/>
      <c r="DPP96" s="27"/>
      <c r="DPQ96" s="27"/>
      <c r="DPR96" s="27"/>
      <c r="DPS96" s="27"/>
      <c r="DPT96" s="27"/>
      <c r="DPU96" s="27"/>
      <c r="DPV96" s="27"/>
      <c r="DPW96" s="27"/>
      <c r="DPX96" s="27"/>
      <c r="DPY96" s="27"/>
      <c r="DPZ96" s="27"/>
      <c r="DQA96" s="27"/>
      <c r="DQB96" s="27"/>
      <c r="DQC96" s="27"/>
      <c r="DQD96" s="27"/>
      <c r="DQE96" s="27"/>
      <c r="DQF96" s="27"/>
      <c r="DQG96" s="27"/>
      <c r="DQH96" s="27"/>
      <c r="DQI96" s="27"/>
      <c r="DQJ96" s="27"/>
      <c r="DQK96" s="27"/>
      <c r="DQL96" s="27"/>
      <c r="DQM96" s="27"/>
      <c r="DQN96" s="27"/>
      <c r="DQO96" s="27"/>
      <c r="DQP96" s="27"/>
      <c r="DQQ96" s="27"/>
      <c r="DQR96" s="27"/>
      <c r="DQS96" s="27"/>
      <c r="DQT96" s="27"/>
      <c r="DQU96" s="27"/>
      <c r="DQV96" s="27"/>
      <c r="DQW96" s="27"/>
      <c r="DQX96" s="27"/>
      <c r="DQY96" s="27"/>
      <c r="DQZ96" s="27"/>
      <c r="DRA96" s="27"/>
      <c r="DRB96" s="27"/>
      <c r="DRC96" s="27"/>
      <c r="DRD96" s="27"/>
      <c r="DRE96" s="27"/>
      <c r="DRF96" s="27"/>
      <c r="DRG96" s="27"/>
      <c r="DRH96" s="27"/>
      <c r="DRI96" s="27"/>
      <c r="DRJ96" s="27"/>
      <c r="DRK96" s="27"/>
      <c r="DRL96" s="27"/>
      <c r="DRM96" s="27"/>
      <c r="DRN96" s="27"/>
      <c r="DRO96" s="27"/>
      <c r="DRP96" s="27"/>
      <c r="DRQ96" s="27"/>
      <c r="DRR96" s="27"/>
      <c r="DRS96" s="27"/>
      <c r="DRT96" s="27"/>
      <c r="DRU96" s="27"/>
      <c r="DRV96" s="27"/>
      <c r="DRW96" s="27"/>
      <c r="DRX96" s="27"/>
      <c r="DRY96" s="27"/>
      <c r="DRZ96" s="27"/>
      <c r="DSA96" s="27"/>
      <c r="DSB96" s="27"/>
      <c r="DSC96" s="27"/>
      <c r="DSD96" s="27"/>
      <c r="DSE96" s="27"/>
      <c r="DSF96" s="27"/>
      <c r="DSG96" s="27"/>
      <c r="DSH96" s="27"/>
      <c r="DSI96" s="27"/>
      <c r="DSJ96" s="27"/>
      <c r="DSK96" s="27"/>
      <c r="DSL96" s="27"/>
      <c r="DSM96" s="27"/>
      <c r="DSN96" s="27"/>
      <c r="DSO96" s="27"/>
      <c r="DSP96" s="27"/>
      <c r="DSQ96" s="27"/>
      <c r="DSR96" s="27"/>
      <c r="DSS96" s="27"/>
      <c r="DST96" s="27"/>
      <c r="DSU96" s="27"/>
      <c r="DSV96" s="27"/>
      <c r="DSW96" s="27"/>
      <c r="DSX96" s="27"/>
      <c r="DSY96" s="27"/>
      <c r="DSZ96" s="27"/>
      <c r="DTA96" s="27"/>
      <c r="DTB96" s="27"/>
      <c r="DTC96" s="27"/>
      <c r="DTD96" s="27"/>
      <c r="DTE96" s="27"/>
      <c r="DTF96" s="27"/>
      <c r="DTG96" s="27"/>
      <c r="DTH96" s="27"/>
      <c r="DTI96" s="27"/>
      <c r="DTJ96" s="27"/>
      <c r="DTK96" s="27"/>
      <c r="DTL96" s="27"/>
      <c r="DTM96" s="27"/>
      <c r="DTN96" s="27"/>
      <c r="DTO96" s="27"/>
      <c r="DTP96" s="27"/>
      <c r="DTQ96" s="27"/>
      <c r="DTR96" s="27"/>
      <c r="DTS96" s="27"/>
      <c r="DTT96" s="27"/>
      <c r="DTU96" s="27"/>
      <c r="DTV96" s="27"/>
      <c r="DTW96" s="27"/>
      <c r="DTX96" s="27"/>
      <c r="DTY96" s="27"/>
      <c r="DTZ96" s="27"/>
      <c r="DUA96" s="27"/>
      <c r="DUB96" s="27"/>
      <c r="DUC96" s="27"/>
      <c r="DUD96" s="27"/>
      <c r="DUE96" s="27"/>
      <c r="DUF96" s="27"/>
      <c r="DUG96" s="27"/>
      <c r="DUH96" s="27"/>
      <c r="DUI96" s="27"/>
      <c r="DUJ96" s="27"/>
      <c r="DUK96" s="27"/>
      <c r="DUL96" s="27"/>
      <c r="DUM96" s="27"/>
      <c r="DUN96" s="27"/>
      <c r="DUO96" s="27"/>
      <c r="DUP96" s="27"/>
      <c r="DUQ96" s="27"/>
      <c r="DUR96" s="27"/>
      <c r="DUS96" s="27"/>
      <c r="DUT96" s="27"/>
      <c r="DUU96" s="27"/>
      <c r="DUV96" s="27"/>
      <c r="DUW96" s="27"/>
      <c r="DUX96" s="27"/>
      <c r="DUY96" s="27"/>
      <c r="DUZ96" s="27"/>
      <c r="DVA96" s="27"/>
      <c r="DVB96" s="27"/>
      <c r="DVC96" s="27"/>
      <c r="DVD96" s="27"/>
      <c r="DVE96" s="27"/>
      <c r="DVF96" s="27"/>
      <c r="DVG96" s="27"/>
      <c r="DVH96" s="27"/>
      <c r="DVI96" s="27"/>
      <c r="DVJ96" s="27"/>
      <c r="DVK96" s="27"/>
      <c r="DVL96" s="27"/>
      <c r="DVM96" s="27"/>
      <c r="DVN96" s="27"/>
      <c r="DVO96" s="27"/>
      <c r="DVP96" s="27"/>
      <c r="DVQ96" s="27"/>
      <c r="DVR96" s="27"/>
      <c r="DVS96" s="27"/>
      <c r="DVT96" s="27"/>
      <c r="DVU96" s="27"/>
      <c r="DVV96" s="27"/>
      <c r="DVW96" s="27"/>
      <c r="DVX96" s="27"/>
      <c r="DVY96" s="27"/>
      <c r="DVZ96" s="27"/>
      <c r="DWA96" s="27"/>
      <c r="DWB96" s="27"/>
      <c r="DWC96" s="27"/>
      <c r="DWD96" s="27"/>
      <c r="DWE96" s="27"/>
      <c r="DWF96" s="27"/>
      <c r="DWG96" s="27"/>
      <c r="DWH96" s="27"/>
      <c r="DWI96" s="27"/>
      <c r="DWJ96" s="27"/>
      <c r="DWK96" s="27"/>
      <c r="DWL96" s="27"/>
      <c r="DWM96" s="27"/>
      <c r="DWN96" s="27"/>
      <c r="DWO96" s="27"/>
      <c r="DWP96" s="27"/>
      <c r="DWQ96" s="27"/>
      <c r="DWR96" s="27"/>
      <c r="DWS96" s="27"/>
      <c r="DWT96" s="27"/>
      <c r="DWU96" s="27"/>
      <c r="DWV96" s="27"/>
      <c r="DWW96" s="27"/>
      <c r="DWX96" s="27"/>
      <c r="DWY96" s="27"/>
      <c r="DWZ96" s="27"/>
      <c r="DXA96" s="27"/>
      <c r="DXB96" s="27"/>
      <c r="DXC96" s="27"/>
      <c r="DXD96" s="27"/>
      <c r="DXE96" s="27"/>
      <c r="DXF96" s="27"/>
      <c r="DXG96" s="27"/>
      <c r="DXH96" s="27"/>
      <c r="DXI96" s="27"/>
      <c r="DXJ96" s="27"/>
      <c r="DXK96" s="27"/>
      <c r="DXL96" s="27"/>
      <c r="DXM96" s="27"/>
      <c r="DXN96" s="27"/>
      <c r="DXO96" s="27"/>
      <c r="DXP96" s="27"/>
      <c r="DXQ96" s="27"/>
      <c r="DXR96" s="27"/>
      <c r="DXS96" s="27"/>
      <c r="DXT96" s="27"/>
      <c r="DXU96" s="27"/>
      <c r="DXV96" s="27"/>
      <c r="DXW96" s="27"/>
      <c r="DXX96" s="27"/>
      <c r="DXY96" s="27"/>
      <c r="DXZ96" s="27"/>
      <c r="DYA96" s="27"/>
      <c r="DYB96" s="27"/>
      <c r="DYC96" s="27"/>
      <c r="DYD96" s="27"/>
      <c r="DYE96" s="27"/>
      <c r="DYF96" s="27"/>
      <c r="DYG96" s="27"/>
      <c r="DYH96" s="27"/>
      <c r="DYI96" s="27"/>
      <c r="DYJ96" s="27"/>
      <c r="DYK96" s="27"/>
      <c r="DYL96" s="27"/>
      <c r="DYM96" s="27"/>
      <c r="DYN96" s="27"/>
      <c r="DYO96" s="27"/>
      <c r="DYP96" s="27"/>
      <c r="DYQ96" s="27"/>
      <c r="DYR96" s="27"/>
      <c r="DYS96" s="27"/>
      <c r="DYT96" s="27"/>
      <c r="DYU96" s="27"/>
      <c r="DYV96" s="27"/>
      <c r="DYW96" s="27"/>
      <c r="DYX96" s="27"/>
      <c r="DYY96" s="27"/>
      <c r="DYZ96" s="27"/>
      <c r="DZA96" s="27"/>
      <c r="DZB96" s="27"/>
      <c r="DZC96" s="27"/>
      <c r="DZD96" s="27"/>
      <c r="DZE96" s="27"/>
      <c r="DZF96" s="27"/>
      <c r="DZG96" s="27"/>
      <c r="DZH96" s="27"/>
      <c r="DZI96" s="27"/>
      <c r="DZJ96" s="27"/>
      <c r="DZK96" s="27"/>
      <c r="DZL96" s="27"/>
      <c r="DZM96" s="27"/>
      <c r="DZN96" s="27"/>
      <c r="DZO96" s="27"/>
      <c r="DZP96" s="27"/>
      <c r="DZQ96" s="27"/>
      <c r="DZR96" s="27"/>
      <c r="DZS96" s="27"/>
      <c r="DZT96" s="27"/>
      <c r="DZU96" s="27"/>
      <c r="DZV96" s="27"/>
      <c r="DZW96" s="27"/>
      <c r="DZX96" s="27"/>
      <c r="DZY96" s="27"/>
      <c r="DZZ96" s="27"/>
      <c r="EAA96" s="27"/>
      <c r="EAB96" s="27"/>
      <c r="EAC96" s="27"/>
      <c r="EAD96" s="27"/>
      <c r="EAE96" s="27"/>
      <c r="EAF96" s="27"/>
      <c r="EAG96" s="27"/>
      <c r="EAH96" s="27"/>
      <c r="EAI96" s="27"/>
      <c r="EAJ96" s="27"/>
      <c r="EAK96" s="27"/>
      <c r="EAL96" s="27"/>
      <c r="EAM96" s="27"/>
      <c r="EAN96" s="27"/>
      <c r="EAO96" s="27"/>
      <c r="EAP96" s="27"/>
      <c r="EAQ96" s="27"/>
      <c r="EAR96" s="27"/>
      <c r="EAS96" s="27"/>
      <c r="EAT96" s="27"/>
      <c r="EAU96" s="27"/>
      <c r="EAV96" s="27"/>
      <c r="EAW96" s="27"/>
      <c r="EAX96" s="27"/>
      <c r="EAY96" s="27"/>
      <c r="EAZ96" s="27"/>
      <c r="EBA96" s="27"/>
      <c r="EBB96" s="27"/>
      <c r="EBC96" s="27"/>
      <c r="EBD96" s="27"/>
      <c r="EBE96" s="27"/>
      <c r="EBF96" s="27"/>
      <c r="EBG96" s="27"/>
      <c r="EBH96" s="27"/>
      <c r="EBI96" s="27"/>
      <c r="EBJ96" s="27"/>
      <c r="EBK96" s="27"/>
      <c r="EBL96" s="27"/>
      <c r="EBM96" s="27"/>
      <c r="EBN96" s="27"/>
      <c r="EBO96" s="27"/>
      <c r="EBP96" s="27"/>
      <c r="EBQ96" s="27"/>
      <c r="EBR96" s="27"/>
      <c r="EBS96" s="27"/>
      <c r="EBT96" s="27"/>
      <c r="EBU96" s="27"/>
      <c r="EBV96" s="27"/>
      <c r="EBW96" s="27"/>
      <c r="EBX96" s="27"/>
      <c r="EBY96" s="27"/>
      <c r="EBZ96" s="27"/>
      <c r="ECA96" s="27"/>
      <c r="ECB96" s="27"/>
      <c r="ECC96" s="27"/>
      <c r="ECD96" s="27"/>
      <c r="ECE96" s="27"/>
      <c r="ECF96" s="27"/>
      <c r="ECG96" s="27"/>
      <c r="ECH96" s="27"/>
      <c r="ECI96" s="27"/>
      <c r="ECJ96" s="27"/>
      <c r="ECK96" s="27"/>
      <c r="ECL96" s="27"/>
      <c r="ECM96" s="27"/>
      <c r="ECN96" s="27"/>
      <c r="ECO96" s="27"/>
      <c r="ECP96" s="27"/>
      <c r="ECQ96" s="27"/>
      <c r="ECR96" s="27"/>
      <c r="ECS96" s="27"/>
      <c r="ECT96" s="27"/>
      <c r="ECU96" s="27"/>
      <c r="ECV96" s="27"/>
      <c r="ECW96" s="27"/>
      <c r="ECX96" s="27"/>
      <c r="ECY96" s="27"/>
      <c r="ECZ96" s="27"/>
      <c r="EDA96" s="27"/>
      <c r="EDB96" s="27"/>
      <c r="EDC96" s="27"/>
      <c r="EDD96" s="27"/>
      <c r="EDE96" s="27"/>
      <c r="EDF96" s="27"/>
      <c r="EDG96" s="27"/>
      <c r="EDH96" s="27"/>
      <c r="EDI96" s="27"/>
      <c r="EDJ96" s="27"/>
      <c r="EDK96" s="27"/>
      <c r="EDL96" s="27"/>
      <c r="EDM96" s="27"/>
      <c r="EDN96" s="27"/>
      <c r="EDO96" s="27"/>
      <c r="EDP96" s="27"/>
      <c r="EDQ96" s="27"/>
      <c r="EDR96" s="27"/>
      <c r="EDS96" s="27"/>
      <c r="EDT96" s="27"/>
      <c r="EDU96" s="27"/>
      <c r="EDV96" s="27"/>
      <c r="EDW96" s="27"/>
      <c r="EDX96" s="27"/>
      <c r="EDY96" s="27"/>
      <c r="EDZ96" s="27"/>
      <c r="EEA96" s="27"/>
      <c r="EEB96" s="27"/>
      <c r="EEC96" s="27"/>
      <c r="EED96" s="27"/>
      <c r="EEE96" s="27"/>
      <c r="EEF96" s="27"/>
      <c r="EEG96" s="27"/>
      <c r="EEH96" s="27"/>
      <c r="EEI96" s="27"/>
      <c r="EEJ96" s="27"/>
      <c r="EEK96" s="27"/>
      <c r="EEL96" s="27"/>
      <c r="EEM96" s="27"/>
      <c r="EEN96" s="27"/>
      <c r="EEO96" s="27"/>
      <c r="EEP96" s="27"/>
      <c r="EEQ96" s="27"/>
      <c r="EER96" s="27"/>
      <c r="EES96" s="27"/>
      <c r="EET96" s="27"/>
      <c r="EEU96" s="27"/>
      <c r="EEV96" s="27"/>
      <c r="EEW96" s="27"/>
      <c r="EEX96" s="27"/>
      <c r="EEY96" s="27"/>
      <c r="EEZ96" s="27"/>
      <c r="EFA96" s="27"/>
      <c r="EFB96" s="27"/>
      <c r="EFC96" s="27"/>
      <c r="EFD96" s="27"/>
      <c r="EFE96" s="27"/>
      <c r="EFF96" s="27"/>
      <c r="EFG96" s="27"/>
      <c r="EFH96" s="27"/>
      <c r="EFI96" s="27"/>
      <c r="EFJ96" s="27"/>
      <c r="EFK96" s="27"/>
      <c r="EFL96" s="27"/>
      <c r="EFM96" s="27"/>
      <c r="EFN96" s="27"/>
      <c r="EFO96" s="27"/>
      <c r="EFP96" s="27"/>
      <c r="EFQ96" s="27"/>
      <c r="EFR96" s="27"/>
      <c r="EFS96" s="27"/>
      <c r="EFT96" s="27"/>
      <c r="EFU96" s="27"/>
      <c r="EFV96" s="27"/>
      <c r="EFW96" s="27"/>
      <c r="EFX96" s="27"/>
      <c r="EFY96" s="27"/>
      <c r="EFZ96" s="27"/>
      <c r="EGA96" s="27"/>
      <c r="EGB96" s="27"/>
      <c r="EGC96" s="27"/>
      <c r="EGD96" s="27"/>
      <c r="EGE96" s="27"/>
      <c r="EGF96" s="27"/>
      <c r="EGG96" s="27"/>
      <c r="EGH96" s="27"/>
      <c r="EGI96" s="27"/>
      <c r="EGJ96" s="27"/>
      <c r="EGK96" s="27"/>
      <c r="EGL96" s="27"/>
      <c r="EGM96" s="27"/>
      <c r="EGN96" s="27"/>
      <c r="EGO96" s="27"/>
      <c r="EGP96" s="27"/>
      <c r="EGQ96" s="27"/>
      <c r="EGR96" s="27"/>
      <c r="EGS96" s="27"/>
      <c r="EGT96" s="27"/>
      <c r="EGU96" s="27"/>
      <c r="EGV96" s="27"/>
      <c r="EGW96" s="27"/>
      <c r="EGX96" s="27"/>
      <c r="EGY96" s="27"/>
      <c r="EGZ96" s="27"/>
      <c r="EHA96" s="27"/>
      <c r="EHB96" s="27"/>
      <c r="EHC96" s="27"/>
      <c r="EHD96" s="27"/>
      <c r="EHE96" s="27"/>
      <c r="EHF96" s="27"/>
      <c r="EHG96" s="27"/>
      <c r="EHH96" s="27"/>
      <c r="EHI96" s="27"/>
      <c r="EHJ96" s="27"/>
      <c r="EHK96" s="27"/>
      <c r="EHL96" s="27"/>
      <c r="EHM96" s="27"/>
      <c r="EHN96" s="27"/>
      <c r="EHO96" s="27"/>
      <c r="EHP96" s="27"/>
      <c r="EHQ96" s="27"/>
      <c r="EHR96" s="27"/>
      <c r="EHS96" s="27"/>
      <c r="EHT96" s="27"/>
      <c r="EHU96" s="27"/>
      <c r="EHV96" s="27"/>
      <c r="EHW96" s="27"/>
      <c r="EHX96" s="27"/>
      <c r="EHY96" s="27"/>
      <c r="EHZ96" s="27"/>
      <c r="EIA96" s="27"/>
      <c r="EIB96" s="27"/>
      <c r="EIC96" s="27"/>
      <c r="EID96" s="27"/>
      <c r="EIE96" s="27"/>
      <c r="EIF96" s="27"/>
      <c r="EIG96" s="27"/>
      <c r="EIH96" s="27"/>
      <c r="EII96" s="27"/>
      <c r="EIJ96" s="27"/>
      <c r="EIK96" s="27"/>
      <c r="EIL96" s="27"/>
      <c r="EIM96" s="27"/>
      <c r="EIN96" s="27"/>
      <c r="EIO96" s="27"/>
      <c r="EIP96" s="27"/>
      <c r="EIQ96" s="27"/>
      <c r="EIR96" s="27"/>
      <c r="EIS96" s="27"/>
      <c r="EIT96" s="27"/>
      <c r="EIU96" s="27"/>
      <c r="EIV96" s="27"/>
      <c r="EIW96" s="27"/>
      <c r="EIX96" s="27"/>
      <c r="EIY96" s="27"/>
      <c r="EIZ96" s="27"/>
      <c r="EJA96" s="27"/>
      <c r="EJB96" s="27"/>
      <c r="EJC96" s="27"/>
      <c r="EJD96" s="27"/>
      <c r="EJE96" s="27"/>
      <c r="EJF96" s="27"/>
      <c r="EJG96" s="27"/>
      <c r="EJH96" s="27"/>
      <c r="EJI96" s="27"/>
      <c r="EJJ96" s="27"/>
      <c r="EJK96" s="27"/>
      <c r="EJL96" s="27"/>
      <c r="EJM96" s="27"/>
      <c r="EJN96" s="27"/>
      <c r="EJO96" s="27"/>
      <c r="EJP96" s="27"/>
      <c r="EJQ96" s="27"/>
      <c r="EJR96" s="27"/>
      <c r="EJS96" s="27"/>
      <c r="EJT96" s="27"/>
      <c r="EJU96" s="27"/>
      <c r="EJV96" s="27"/>
      <c r="EJW96" s="27"/>
      <c r="EJX96" s="27"/>
      <c r="EJY96" s="27"/>
      <c r="EJZ96" s="27"/>
      <c r="EKA96" s="27"/>
      <c r="EKB96" s="27"/>
      <c r="EKC96" s="27"/>
      <c r="EKD96" s="27"/>
      <c r="EKE96" s="27"/>
      <c r="EKF96" s="27"/>
      <c r="EKG96" s="27"/>
      <c r="EKH96" s="27"/>
      <c r="EKI96" s="27"/>
      <c r="EKJ96" s="27"/>
      <c r="EKK96" s="27"/>
      <c r="EKL96" s="27"/>
      <c r="EKM96" s="27"/>
      <c r="EKN96" s="27"/>
      <c r="EKO96" s="27"/>
      <c r="EKP96" s="27"/>
      <c r="EKQ96" s="27"/>
      <c r="EKR96" s="27"/>
      <c r="EKS96" s="27"/>
      <c r="EKT96" s="27"/>
      <c r="EKU96" s="27"/>
      <c r="EKV96" s="27"/>
      <c r="EKW96" s="27"/>
      <c r="EKX96" s="27"/>
      <c r="EKY96" s="27"/>
      <c r="EKZ96" s="27"/>
      <c r="ELA96" s="27"/>
      <c r="ELB96" s="27"/>
      <c r="ELC96" s="27"/>
      <c r="ELD96" s="27"/>
      <c r="ELE96" s="27"/>
      <c r="ELF96" s="27"/>
      <c r="ELG96" s="27"/>
      <c r="ELH96" s="27"/>
      <c r="ELI96" s="27"/>
      <c r="ELJ96" s="27"/>
      <c r="ELK96" s="27"/>
      <c r="ELL96" s="27"/>
      <c r="ELM96" s="27"/>
      <c r="ELN96" s="27"/>
      <c r="ELO96" s="27"/>
      <c r="ELP96" s="27"/>
      <c r="ELQ96" s="27"/>
      <c r="ELR96" s="27"/>
      <c r="ELS96" s="27"/>
      <c r="ELT96" s="27"/>
      <c r="ELU96" s="27"/>
      <c r="ELV96" s="27"/>
      <c r="ELW96" s="27"/>
      <c r="ELX96" s="27"/>
      <c r="ELY96" s="27"/>
      <c r="ELZ96" s="27"/>
      <c r="EMA96" s="27"/>
      <c r="EMB96" s="27"/>
      <c r="EMC96" s="27"/>
      <c r="EMD96" s="27"/>
      <c r="EME96" s="27"/>
      <c r="EMF96" s="27"/>
      <c r="EMG96" s="27"/>
      <c r="EMH96" s="27"/>
      <c r="EMI96" s="27"/>
      <c r="EMJ96" s="27"/>
      <c r="EMK96" s="27"/>
      <c r="EML96" s="27"/>
      <c r="EMM96" s="27"/>
      <c r="EMN96" s="27"/>
      <c r="EMO96" s="27"/>
      <c r="EMP96" s="27"/>
      <c r="EMQ96" s="27"/>
      <c r="EMR96" s="27"/>
      <c r="EMS96" s="27"/>
      <c r="EMT96" s="27"/>
      <c r="EMU96" s="27"/>
      <c r="EMV96" s="27"/>
      <c r="EMW96" s="27"/>
      <c r="EMX96" s="27"/>
      <c r="EMY96" s="27"/>
      <c r="EMZ96" s="27"/>
      <c r="ENA96" s="27"/>
      <c r="ENB96" s="27"/>
      <c r="ENC96" s="27"/>
      <c r="END96" s="27"/>
      <c r="ENE96" s="27"/>
      <c r="ENF96" s="27"/>
      <c r="ENG96" s="27"/>
      <c r="ENH96" s="27"/>
      <c r="ENI96" s="27"/>
      <c r="ENJ96" s="27"/>
      <c r="ENK96" s="27"/>
      <c r="ENL96" s="27"/>
      <c r="ENM96" s="27"/>
      <c r="ENN96" s="27"/>
      <c r="ENO96" s="27"/>
      <c r="ENP96" s="27"/>
      <c r="ENQ96" s="27"/>
      <c r="ENR96" s="27"/>
      <c r="ENS96" s="27"/>
      <c r="ENT96" s="27"/>
      <c r="ENU96" s="27"/>
      <c r="ENV96" s="27"/>
      <c r="ENW96" s="27"/>
      <c r="ENX96" s="27"/>
      <c r="ENY96" s="27"/>
      <c r="ENZ96" s="27"/>
      <c r="EOA96" s="27"/>
      <c r="EOB96" s="27"/>
      <c r="EOC96" s="27"/>
      <c r="EOD96" s="27"/>
      <c r="EOE96" s="27"/>
      <c r="EOF96" s="27"/>
      <c r="EOG96" s="27"/>
      <c r="EOH96" s="27"/>
      <c r="EOI96" s="27"/>
      <c r="EOJ96" s="27"/>
      <c r="EOK96" s="27"/>
      <c r="EOL96" s="27"/>
      <c r="EOM96" s="27"/>
      <c r="EON96" s="27"/>
      <c r="EOO96" s="27"/>
      <c r="EOP96" s="27"/>
      <c r="EOQ96" s="27"/>
      <c r="EOR96" s="27"/>
      <c r="EOS96" s="27"/>
      <c r="EOT96" s="27"/>
      <c r="EOU96" s="27"/>
      <c r="EOV96" s="27"/>
      <c r="EOW96" s="27"/>
      <c r="EOX96" s="27"/>
      <c r="EOY96" s="27"/>
      <c r="EOZ96" s="27"/>
      <c r="EPA96" s="27"/>
      <c r="EPB96" s="27"/>
      <c r="EPC96" s="27"/>
      <c r="EPD96" s="27"/>
      <c r="EPE96" s="27"/>
      <c r="EPF96" s="27"/>
      <c r="EPG96" s="27"/>
      <c r="EPH96" s="27"/>
      <c r="EPI96" s="27"/>
      <c r="EPJ96" s="27"/>
      <c r="EPK96" s="27"/>
      <c r="EPL96" s="27"/>
      <c r="EPM96" s="27"/>
      <c r="EPN96" s="27"/>
      <c r="EPO96" s="27"/>
      <c r="EPP96" s="27"/>
      <c r="EPQ96" s="27"/>
      <c r="EPR96" s="27"/>
      <c r="EPS96" s="27"/>
      <c r="EPT96" s="27"/>
      <c r="EPU96" s="27"/>
      <c r="EPV96" s="27"/>
      <c r="EPW96" s="27"/>
      <c r="EPX96" s="27"/>
      <c r="EPY96" s="27"/>
      <c r="EPZ96" s="27"/>
      <c r="EQA96" s="27"/>
      <c r="EQB96" s="27"/>
      <c r="EQC96" s="27"/>
      <c r="EQD96" s="27"/>
      <c r="EQE96" s="27"/>
      <c r="EQF96" s="27"/>
      <c r="EQG96" s="27"/>
      <c r="EQH96" s="27"/>
      <c r="EQI96" s="27"/>
      <c r="EQJ96" s="27"/>
      <c r="EQK96" s="27"/>
      <c r="EQL96" s="27"/>
      <c r="EQM96" s="27"/>
      <c r="EQN96" s="27"/>
      <c r="EQO96" s="27"/>
      <c r="EQP96" s="27"/>
      <c r="EQQ96" s="27"/>
      <c r="EQR96" s="27"/>
      <c r="EQS96" s="27"/>
      <c r="EQT96" s="27"/>
      <c r="EQU96" s="27"/>
      <c r="EQV96" s="27"/>
      <c r="EQW96" s="27"/>
      <c r="EQX96" s="27"/>
      <c r="EQY96" s="27"/>
      <c r="EQZ96" s="27"/>
      <c r="ERA96" s="27"/>
      <c r="ERB96" s="27"/>
      <c r="ERC96" s="27"/>
      <c r="ERD96" s="27"/>
      <c r="ERE96" s="27"/>
      <c r="ERF96" s="27"/>
      <c r="ERG96" s="27"/>
      <c r="ERH96" s="27"/>
      <c r="ERI96" s="27"/>
      <c r="ERJ96" s="27"/>
      <c r="ERK96" s="27"/>
      <c r="ERL96" s="27"/>
      <c r="ERM96" s="27"/>
      <c r="ERN96" s="27"/>
      <c r="ERO96" s="27"/>
      <c r="ERP96" s="27"/>
      <c r="ERQ96" s="27"/>
      <c r="ERR96" s="27"/>
      <c r="ERS96" s="27"/>
      <c r="ERT96" s="27"/>
      <c r="ERU96" s="27"/>
      <c r="ERV96" s="27"/>
      <c r="ERW96" s="27"/>
      <c r="ERX96" s="27"/>
      <c r="ERY96" s="27"/>
      <c r="ERZ96" s="27"/>
      <c r="ESA96" s="27"/>
      <c r="ESB96" s="27"/>
      <c r="ESC96" s="27"/>
      <c r="ESD96" s="27"/>
      <c r="ESE96" s="27"/>
      <c r="ESF96" s="27"/>
      <c r="ESG96" s="27"/>
      <c r="ESH96" s="27"/>
      <c r="ESI96" s="27"/>
      <c r="ESJ96" s="27"/>
      <c r="ESK96" s="27"/>
      <c r="ESL96" s="27"/>
      <c r="ESM96" s="27"/>
      <c r="ESN96" s="27"/>
      <c r="ESO96" s="27"/>
      <c r="ESP96" s="27"/>
      <c r="ESQ96" s="27"/>
      <c r="ESR96" s="27"/>
      <c r="ESS96" s="27"/>
      <c r="EST96" s="27"/>
      <c r="ESU96" s="27"/>
      <c r="ESV96" s="27"/>
      <c r="ESW96" s="27"/>
      <c r="ESX96" s="27"/>
      <c r="ESY96" s="27"/>
      <c r="ESZ96" s="27"/>
      <c r="ETA96" s="27"/>
      <c r="ETB96" s="27"/>
      <c r="ETC96" s="27"/>
      <c r="ETD96" s="27"/>
      <c r="ETE96" s="27"/>
      <c r="ETF96" s="27"/>
      <c r="ETG96" s="27"/>
      <c r="ETH96" s="27"/>
      <c r="ETI96" s="27"/>
      <c r="ETJ96" s="27"/>
      <c r="ETK96" s="27"/>
      <c r="ETL96" s="27"/>
      <c r="ETM96" s="27"/>
      <c r="ETN96" s="27"/>
      <c r="ETO96" s="27"/>
      <c r="ETP96" s="27"/>
      <c r="ETQ96" s="27"/>
      <c r="ETR96" s="27"/>
      <c r="ETS96" s="27"/>
      <c r="ETT96" s="27"/>
      <c r="ETU96" s="27"/>
      <c r="ETV96" s="27"/>
      <c r="ETW96" s="27"/>
      <c r="ETX96" s="27"/>
      <c r="ETY96" s="27"/>
      <c r="ETZ96" s="27"/>
      <c r="EUA96" s="27"/>
      <c r="EUB96" s="27"/>
      <c r="EUC96" s="27"/>
      <c r="EUD96" s="27"/>
      <c r="EUE96" s="27"/>
      <c r="EUF96" s="27"/>
      <c r="EUG96" s="27"/>
      <c r="EUH96" s="27"/>
      <c r="EUI96" s="27"/>
      <c r="EUJ96" s="27"/>
      <c r="EUK96" s="27"/>
      <c r="EUL96" s="27"/>
      <c r="EUM96" s="27"/>
      <c r="EUN96" s="27"/>
      <c r="EUO96" s="27"/>
      <c r="EUP96" s="27"/>
      <c r="EUQ96" s="27"/>
      <c r="EUR96" s="27"/>
      <c r="EUS96" s="27"/>
      <c r="EUT96" s="27"/>
      <c r="EUU96" s="27"/>
      <c r="EUV96" s="27"/>
      <c r="EUW96" s="27"/>
      <c r="EUX96" s="27"/>
      <c r="EUY96" s="27"/>
      <c r="EUZ96" s="27"/>
      <c r="EVA96" s="27"/>
      <c r="EVB96" s="27"/>
      <c r="EVC96" s="27"/>
      <c r="EVD96" s="27"/>
      <c r="EVE96" s="27"/>
      <c r="EVF96" s="27"/>
      <c r="EVG96" s="27"/>
      <c r="EVH96" s="27"/>
      <c r="EVI96" s="27"/>
      <c r="EVJ96" s="27"/>
      <c r="EVK96" s="27"/>
      <c r="EVL96" s="27"/>
      <c r="EVM96" s="27"/>
      <c r="EVN96" s="27"/>
      <c r="EVO96" s="27"/>
      <c r="EVP96" s="27"/>
      <c r="EVQ96" s="27"/>
      <c r="EVR96" s="27"/>
      <c r="EVS96" s="27"/>
      <c r="EVT96" s="27"/>
      <c r="EVU96" s="27"/>
      <c r="EVV96" s="27"/>
      <c r="EVW96" s="27"/>
      <c r="EVX96" s="27"/>
      <c r="EVY96" s="27"/>
      <c r="EVZ96" s="27"/>
      <c r="EWA96" s="27"/>
      <c r="EWB96" s="27"/>
      <c r="EWC96" s="27"/>
      <c r="EWD96" s="27"/>
      <c r="EWE96" s="27"/>
      <c r="EWF96" s="27"/>
      <c r="EWG96" s="27"/>
      <c r="EWH96" s="27"/>
      <c r="EWI96" s="27"/>
      <c r="EWJ96" s="27"/>
      <c r="EWK96" s="27"/>
      <c r="EWL96" s="27"/>
      <c r="EWM96" s="27"/>
      <c r="EWN96" s="27"/>
      <c r="EWO96" s="27"/>
      <c r="EWP96" s="27"/>
      <c r="EWQ96" s="27"/>
      <c r="EWR96" s="27"/>
      <c r="EWS96" s="27"/>
      <c r="EWT96" s="27"/>
      <c r="EWU96" s="27"/>
      <c r="EWV96" s="27"/>
      <c r="EWW96" s="27"/>
      <c r="EWX96" s="27"/>
      <c r="EWY96" s="27"/>
      <c r="EWZ96" s="27"/>
      <c r="EXA96" s="27"/>
      <c r="EXB96" s="27"/>
      <c r="EXC96" s="27"/>
      <c r="EXD96" s="27"/>
      <c r="EXE96" s="27"/>
      <c r="EXF96" s="27"/>
      <c r="EXG96" s="27"/>
      <c r="EXH96" s="27"/>
      <c r="EXI96" s="27"/>
      <c r="EXJ96" s="27"/>
      <c r="EXK96" s="27"/>
      <c r="EXL96" s="27"/>
      <c r="EXM96" s="27"/>
      <c r="EXN96" s="27"/>
      <c r="EXO96" s="27"/>
      <c r="EXP96" s="27"/>
      <c r="EXQ96" s="27"/>
      <c r="EXR96" s="27"/>
      <c r="EXS96" s="27"/>
      <c r="EXT96" s="27"/>
      <c r="EXU96" s="27"/>
      <c r="EXV96" s="27"/>
      <c r="EXW96" s="27"/>
      <c r="EXX96" s="27"/>
      <c r="EXY96" s="27"/>
      <c r="EXZ96" s="27"/>
      <c r="EYA96" s="27"/>
      <c r="EYB96" s="27"/>
      <c r="EYC96" s="27"/>
      <c r="EYD96" s="27"/>
      <c r="EYE96" s="27"/>
      <c r="EYF96" s="27"/>
      <c r="EYG96" s="27"/>
      <c r="EYH96" s="27"/>
      <c r="EYI96" s="27"/>
      <c r="EYJ96" s="27"/>
      <c r="EYK96" s="27"/>
      <c r="EYL96" s="27"/>
      <c r="EYM96" s="27"/>
      <c r="EYN96" s="27"/>
      <c r="EYO96" s="27"/>
      <c r="EYP96" s="27"/>
      <c r="EYQ96" s="27"/>
      <c r="EYR96" s="27"/>
      <c r="EYS96" s="27"/>
      <c r="EYT96" s="27"/>
      <c r="EYU96" s="27"/>
      <c r="EYV96" s="27"/>
      <c r="EYW96" s="27"/>
      <c r="EYX96" s="27"/>
      <c r="EYY96" s="27"/>
      <c r="EYZ96" s="27"/>
      <c r="EZA96" s="27"/>
      <c r="EZB96" s="27"/>
      <c r="EZC96" s="27"/>
      <c r="EZD96" s="27"/>
      <c r="EZE96" s="27"/>
      <c r="EZF96" s="27"/>
      <c r="EZG96" s="27"/>
      <c r="EZH96" s="27"/>
      <c r="EZI96" s="27"/>
      <c r="EZJ96" s="27"/>
      <c r="EZK96" s="27"/>
      <c r="EZL96" s="27"/>
      <c r="EZM96" s="27"/>
      <c r="EZN96" s="27"/>
      <c r="EZO96" s="27"/>
      <c r="EZP96" s="27"/>
      <c r="EZQ96" s="27"/>
      <c r="EZR96" s="27"/>
      <c r="EZS96" s="27"/>
      <c r="EZT96" s="27"/>
      <c r="EZU96" s="27"/>
      <c r="EZV96" s="27"/>
      <c r="EZW96" s="27"/>
      <c r="EZX96" s="27"/>
      <c r="EZY96" s="27"/>
      <c r="EZZ96" s="27"/>
      <c r="FAA96" s="27"/>
      <c r="FAB96" s="27"/>
      <c r="FAC96" s="27"/>
      <c r="FAD96" s="27"/>
      <c r="FAE96" s="27"/>
      <c r="FAF96" s="27"/>
      <c r="FAG96" s="27"/>
      <c r="FAH96" s="27"/>
      <c r="FAI96" s="27"/>
      <c r="FAJ96" s="27"/>
      <c r="FAK96" s="27"/>
      <c r="FAL96" s="27"/>
      <c r="FAM96" s="27"/>
      <c r="FAN96" s="27"/>
      <c r="FAO96" s="27"/>
      <c r="FAP96" s="27"/>
      <c r="FAQ96" s="27"/>
      <c r="FAR96" s="27"/>
      <c r="FAS96" s="27"/>
      <c r="FAT96" s="27"/>
      <c r="FAU96" s="27"/>
      <c r="FAV96" s="27"/>
      <c r="FAW96" s="27"/>
      <c r="FAX96" s="27"/>
      <c r="FAY96" s="27"/>
      <c r="FAZ96" s="27"/>
      <c r="FBA96" s="27"/>
      <c r="FBB96" s="27"/>
      <c r="FBC96" s="27"/>
      <c r="FBD96" s="27"/>
      <c r="FBE96" s="27"/>
      <c r="FBF96" s="27"/>
      <c r="FBG96" s="27"/>
      <c r="FBH96" s="27"/>
      <c r="FBI96" s="27"/>
      <c r="FBJ96" s="27"/>
      <c r="FBK96" s="27"/>
      <c r="FBL96" s="27"/>
      <c r="FBM96" s="27"/>
      <c r="FBN96" s="27"/>
      <c r="FBO96" s="27"/>
      <c r="FBP96" s="27"/>
      <c r="FBQ96" s="27"/>
      <c r="FBR96" s="27"/>
      <c r="FBS96" s="27"/>
      <c r="FBT96" s="27"/>
      <c r="FBU96" s="27"/>
      <c r="FBV96" s="27"/>
      <c r="FBW96" s="27"/>
      <c r="FBX96" s="27"/>
      <c r="FBY96" s="27"/>
      <c r="FBZ96" s="27"/>
      <c r="FCA96" s="27"/>
      <c r="FCB96" s="27"/>
      <c r="FCC96" s="27"/>
      <c r="FCD96" s="27"/>
      <c r="FCE96" s="27"/>
      <c r="FCF96" s="27"/>
      <c r="FCG96" s="27"/>
      <c r="FCH96" s="27"/>
      <c r="FCI96" s="27"/>
      <c r="FCJ96" s="27"/>
      <c r="FCK96" s="27"/>
      <c r="FCL96" s="27"/>
      <c r="FCM96" s="27"/>
      <c r="FCN96" s="27"/>
      <c r="FCO96" s="27"/>
      <c r="FCP96" s="27"/>
      <c r="FCQ96" s="27"/>
      <c r="FCR96" s="27"/>
      <c r="FCS96" s="27"/>
      <c r="FCT96" s="27"/>
      <c r="FCU96" s="27"/>
      <c r="FCV96" s="27"/>
      <c r="FCW96" s="27"/>
      <c r="FCX96" s="27"/>
      <c r="FCY96" s="27"/>
      <c r="FCZ96" s="27"/>
      <c r="FDA96" s="27"/>
      <c r="FDB96" s="27"/>
      <c r="FDC96" s="27"/>
      <c r="FDD96" s="27"/>
      <c r="FDE96" s="27"/>
      <c r="FDF96" s="27"/>
      <c r="FDG96" s="27"/>
      <c r="FDH96" s="27"/>
      <c r="FDI96" s="27"/>
      <c r="FDJ96" s="27"/>
      <c r="FDK96" s="27"/>
      <c r="FDL96" s="27"/>
      <c r="FDM96" s="27"/>
      <c r="FDN96" s="27"/>
      <c r="FDO96" s="27"/>
      <c r="FDP96" s="27"/>
      <c r="FDQ96" s="27"/>
      <c r="FDR96" s="27"/>
      <c r="FDS96" s="27"/>
      <c r="FDT96" s="27"/>
      <c r="FDU96" s="27"/>
      <c r="FDV96" s="27"/>
      <c r="FDW96" s="27"/>
      <c r="FDX96" s="27"/>
      <c r="FDY96" s="27"/>
      <c r="FDZ96" s="27"/>
      <c r="FEA96" s="27"/>
      <c r="FEB96" s="27"/>
      <c r="FEC96" s="27"/>
      <c r="FED96" s="27"/>
      <c r="FEE96" s="27"/>
      <c r="FEF96" s="27"/>
      <c r="FEG96" s="27"/>
      <c r="FEH96" s="27"/>
      <c r="FEI96" s="27"/>
      <c r="FEJ96" s="27"/>
      <c r="FEK96" s="27"/>
      <c r="FEL96" s="27"/>
      <c r="FEM96" s="27"/>
      <c r="FEN96" s="27"/>
      <c r="FEO96" s="27"/>
      <c r="FEP96" s="27"/>
      <c r="FEQ96" s="27"/>
      <c r="FER96" s="27"/>
      <c r="FES96" s="27"/>
      <c r="FET96" s="27"/>
      <c r="FEU96" s="27"/>
      <c r="FEV96" s="27"/>
      <c r="FEW96" s="27"/>
      <c r="FEX96" s="27"/>
      <c r="FEY96" s="27"/>
      <c r="FEZ96" s="27"/>
      <c r="FFA96" s="27"/>
      <c r="FFB96" s="27"/>
      <c r="FFC96" s="27"/>
      <c r="FFD96" s="27"/>
      <c r="FFE96" s="27"/>
      <c r="FFF96" s="27"/>
      <c r="FFG96" s="27"/>
      <c r="FFH96" s="27"/>
      <c r="FFI96" s="27"/>
      <c r="FFJ96" s="27"/>
      <c r="FFK96" s="27"/>
      <c r="FFL96" s="27"/>
      <c r="FFM96" s="27"/>
      <c r="FFN96" s="27"/>
      <c r="FFO96" s="27"/>
      <c r="FFP96" s="27"/>
      <c r="FFQ96" s="27"/>
      <c r="FFR96" s="27"/>
      <c r="FFS96" s="27"/>
      <c r="FFT96" s="27"/>
      <c r="FFU96" s="27"/>
      <c r="FFV96" s="27"/>
      <c r="FFW96" s="27"/>
      <c r="FFX96" s="27"/>
      <c r="FFY96" s="27"/>
      <c r="FFZ96" s="27"/>
      <c r="FGA96" s="27"/>
      <c r="FGB96" s="27"/>
      <c r="FGC96" s="27"/>
      <c r="FGD96" s="27"/>
      <c r="FGE96" s="27"/>
      <c r="FGF96" s="27"/>
      <c r="FGG96" s="27"/>
      <c r="FGH96" s="27"/>
      <c r="FGI96" s="27"/>
      <c r="FGJ96" s="27"/>
      <c r="FGK96" s="27"/>
      <c r="FGL96" s="27"/>
      <c r="FGM96" s="27"/>
      <c r="FGN96" s="27"/>
      <c r="FGO96" s="27"/>
      <c r="FGP96" s="27"/>
      <c r="FGQ96" s="27"/>
      <c r="FGR96" s="27"/>
      <c r="FGS96" s="27"/>
      <c r="FGT96" s="27"/>
      <c r="FGU96" s="27"/>
      <c r="FGV96" s="27"/>
      <c r="FGW96" s="27"/>
      <c r="FGX96" s="27"/>
      <c r="FGY96" s="27"/>
      <c r="FGZ96" s="27"/>
      <c r="FHA96" s="27"/>
      <c r="FHB96" s="27"/>
      <c r="FHC96" s="27"/>
      <c r="FHD96" s="27"/>
      <c r="FHE96" s="27"/>
      <c r="FHF96" s="27"/>
      <c r="FHG96" s="27"/>
      <c r="FHH96" s="27"/>
      <c r="FHI96" s="27"/>
      <c r="FHJ96" s="27"/>
      <c r="FHK96" s="27"/>
      <c r="FHL96" s="27"/>
      <c r="FHM96" s="27"/>
      <c r="FHN96" s="27"/>
      <c r="FHO96" s="27"/>
      <c r="FHP96" s="27"/>
      <c r="FHQ96" s="27"/>
      <c r="FHR96" s="27"/>
      <c r="FHS96" s="27"/>
      <c r="FHT96" s="27"/>
      <c r="FHU96" s="27"/>
      <c r="FHV96" s="27"/>
      <c r="FHW96" s="27"/>
      <c r="FHX96" s="27"/>
      <c r="FHY96" s="27"/>
      <c r="FHZ96" s="27"/>
      <c r="FIA96" s="27"/>
      <c r="FIB96" s="27"/>
      <c r="FIC96" s="27"/>
      <c r="FID96" s="27"/>
      <c r="FIE96" s="27"/>
      <c r="FIF96" s="27"/>
      <c r="FIG96" s="27"/>
      <c r="FIH96" s="27"/>
      <c r="FII96" s="27"/>
      <c r="FIJ96" s="27"/>
      <c r="FIK96" s="27"/>
      <c r="FIL96" s="27"/>
      <c r="FIM96" s="27"/>
      <c r="FIN96" s="27"/>
      <c r="FIO96" s="27"/>
      <c r="FIP96" s="27"/>
      <c r="FIQ96" s="27"/>
      <c r="FIR96" s="27"/>
      <c r="FIS96" s="27"/>
      <c r="FIT96" s="27"/>
      <c r="FIU96" s="27"/>
      <c r="FIV96" s="27"/>
      <c r="FIW96" s="27"/>
      <c r="FIX96" s="27"/>
      <c r="FIY96" s="27"/>
      <c r="FIZ96" s="27"/>
      <c r="FJA96" s="27"/>
      <c r="FJB96" s="27"/>
      <c r="FJC96" s="27"/>
      <c r="FJD96" s="27"/>
      <c r="FJE96" s="27"/>
      <c r="FJF96" s="27"/>
      <c r="FJG96" s="27"/>
      <c r="FJH96" s="27"/>
      <c r="FJI96" s="27"/>
      <c r="FJJ96" s="27"/>
      <c r="FJK96" s="27"/>
      <c r="FJL96" s="27"/>
      <c r="FJM96" s="27"/>
      <c r="FJN96" s="27"/>
      <c r="FJO96" s="27"/>
      <c r="FJP96" s="27"/>
      <c r="FJQ96" s="27"/>
      <c r="FJR96" s="27"/>
      <c r="FJS96" s="27"/>
      <c r="FJT96" s="27"/>
      <c r="FJU96" s="27"/>
      <c r="FJV96" s="27"/>
      <c r="FJW96" s="27"/>
      <c r="FJX96" s="27"/>
      <c r="FJY96" s="27"/>
      <c r="FJZ96" s="27"/>
      <c r="FKA96" s="27"/>
      <c r="FKB96" s="27"/>
      <c r="FKC96" s="27"/>
      <c r="FKD96" s="27"/>
      <c r="FKE96" s="27"/>
      <c r="FKF96" s="27"/>
      <c r="FKG96" s="27"/>
      <c r="FKH96" s="27"/>
      <c r="FKI96" s="27"/>
      <c r="FKJ96" s="27"/>
      <c r="FKK96" s="27"/>
      <c r="FKL96" s="27"/>
      <c r="FKM96" s="27"/>
      <c r="FKN96" s="27"/>
      <c r="FKO96" s="27"/>
      <c r="FKP96" s="27"/>
      <c r="FKQ96" s="27"/>
      <c r="FKR96" s="27"/>
      <c r="FKS96" s="27"/>
      <c r="FKT96" s="27"/>
      <c r="FKU96" s="27"/>
      <c r="FKV96" s="27"/>
      <c r="FKW96" s="27"/>
      <c r="FKX96" s="27"/>
      <c r="FKY96" s="27"/>
      <c r="FKZ96" s="27"/>
      <c r="FLA96" s="27"/>
      <c r="FLB96" s="27"/>
      <c r="FLC96" s="27"/>
      <c r="FLD96" s="27"/>
      <c r="FLE96" s="27"/>
      <c r="FLF96" s="27"/>
      <c r="FLG96" s="27"/>
      <c r="FLH96" s="27"/>
      <c r="FLI96" s="27"/>
      <c r="FLJ96" s="27"/>
      <c r="FLK96" s="27"/>
      <c r="FLL96" s="27"/>
      <c r="FLM96" s="27"/>
      <c r="FLN96" s="27"/>
      <c r="FLO96" s="27"/>
      <c r="FLP96" s="27"/>
      <c r="FLQ96" s="27"/>
      <c r="FLR96" s="27"/>
      <c r="FLS96" s="27"/>
      <c r="FLT96" s="27"/>
      <c r="FLU96" s="27"/>
      <c r="FLV96" s="27"/>
      <c r="FLW96" s="27"/>
      <c r="FLX96" s="27"/>
      <c r="FLY96" s="27"/>
      <c r="FLZ96" s="27"/>
      <c r="FMA96" s="27"/>
      <c r="FMB96" s="27"/>
      <c r="FMC96" s="27"/>
      <c r="FMD96" s="27"/>
      <c r="FME96" s="27"/>
      <c r="FMF96" s="27"/>
      <c r="FMG96" s="27"/>
      <c r="FMH96" s="27"/>
      <c r="FMI96" s="27"/>
      <c r="FMJ96" s="27"/>
      <c r="FMK96" s="27"/>
      <c r="FML96" s="27"/>
      <c r="FMM96" s="27"/>
      <c r="FMN96" s="27"/>
      <c r="FMO96" s="27"/>
      <c r="FMP96" s="27"/>
      <c r="FMQ96" s="27"/>
      <c r="FMR96" s="27"/>
      <c r="FMS96" s="27"/>
      <c r="FMT96" s="27"/>
      <c r="FMU96" s="27"/>
      <c r="FMV96" s="27"/>
      <c r="FMW96" s="27"/>
      <c r="FMX96" s="27"/>
      <c r="FMY96" s="27"/>
      <c r="FMZ96" s="27"/>
      <c r="FNA96" s="27"/>
      <c r="FNB96" s="27"/>
      <c r="FNC96" s="27"/>
      <c r="FND96" s="27"/>
      <c r="FNE96" s="27"/>
      <c r="FNF96" s="27"/>
      <c r="FNG96" s="27"/>
      <c r="FNH96" s="27"/>
      <c r="FNI96" s="27"/>
      <c r="FNJ96" s="27"/>
      <c r="FNK96" s="27"/>
      <c r="FNL96" s="27"/>
      <c r="FNM96" s="27"/>
      <c r="FNN96" s="27"/>
      <c r="FNO96" s="27"/>
      <c r="FNP96" s="27"/>
      <c r="FNQ96" s="27"/>
      <c r="FNR96" s="27"/>
      <c r="FNS96" s="27"/>
      <c r="FNT96" s="27"/>
      <c r="FNU96" s="27"/>
      <c r="FNV96" s="27"/>
      <c r="FNW96" s="27"/>
      <c r="FNX96" s="27"/>
      <c r="FNY96" s="27"/>
      <c r="FNZ96" s="27"/>
      <c r="FOA96" s="27"/>
      <c r="FOB96" s="27"/>
      <c r="FOC96" s="27"/>
      <c r="FOD96" s="27"/>
      <c r="FOE96" s="27"/>
      <c r="FOF96" s="27"/>
      <c r="FOG96" s="27"/>
      <c r="FOH96" s="27"/>
      <c r="FOI96" s="27"/>
      <c r="FOJ96" s="27"/>
      <c r="FOK96" s="27"/>
      <c r="FOL96" s="27"/>
      <c r="FOM96" s="27"/>
      <c r="FON96" s="27"/>
      <c r="FOO96" s="27"/>
      <c r="FOP96" s="27"/>
      <c r="FOQ96" s="27"/>
      <c r="FOR96" s="27"/>
      <c r="FOS96" s="27"/>
      <c r="FOT96" s="27"/>
      <c r="FOU96" s="27"/>
      <c r="FOV96" s="27"/>
      <c r="FOW96" s="27"/>
      <c r="FOX96" s="27"/>
      <c r="FOY96" s="27"/>
      <c r="FOZ96" s="27"/>
      <c r="FPA96" s="27"/>
      <c r="FPB96" s="27"/>
      <c r="FPC96" s="27"/>
      <c r="FPD96" s="27"/>
      <c r="FPE96" s="27"/>
      <c r="FPF96" s="27"/>
      <c r="FPG96" s="27"/>
      <c r="FPH96" s="27"/>
      <c r="FPI96" s="27"/>
      <c r="FPJ96" s="27"/>
      <c r="FPK96" s="27"/>
      <c r="FPL96" s="27"/>
      <c r="FPM96" s="27"/>
      <c r="FPN96" s="27"/>
      <c r="FPO96" s="27"/>
      <c r="FPP96" s="27"/>
      <c r="FPQ96" s="27"/>
      <c r="FPR96" s="27"/>
      <c r="FPS96" s="27"/>
      <c r="FPT96" s="27"/>
      <c r="FPU96" s="27"/>
      <c r="FPV96" s="27"/>
      <c r="FPW96" s="27"/>
      <c r="FPX96" s="27"/>
      <c r="FPY96" s="27"/>
      <c r="FPZ96" s="27"/>
      <c r="FQA96" s="27"/>
      <c r="FQB96" s="27"/>
      <c r="FQC96" s="27"/>
      <c r="FQD96" s="27"/>
      <c r="FQE96" s="27"/>
      <c r="FQF96" s="27"/>
      <c r="FQG96" s="27"/>
      <c r="FQH96" s="27"/>
      <c r="FQI96" s="27"/>
      <c r="FQJ96" s="27"/>
      <c r="FQK96" s="27"/>
      <c r="FQL96" s="27"/>
      <c r="FQM96" s="27"/>
      <c r="FQN96" s="27"/>
      <c r="FQO96" s="27"/>
      <c r="FQP96" s="27"/>
      <c r="FQQ96" s="27"/>
      <c r="FQR96" s="27"/>
      <c r="FQS96" s="27"/>
      <c r="FQT96" s="27"/>
      <c r="FQU96" s="27"/>
      <c r="FQV96" s="27"/>
      <c r="FQW96" s="27"/>
      <c r="FQX96" s="27"/>
      <c r="FQY96" s="27"/>
      <c r="FQZ96" s="27"/>
      <c r="FRA96" s="27"/>
      <c r="FRB96" s="27"/>
      <c r="FRC96" s="27"/>
      <c r="FRD96" s="27"/>
      <c r="FRE96" s="27"/>
      <c r="FRF96" s="27"/>
      <c r="FRG96" s="27"/>
      <c r="FRH96" s="27"/>
      <c r="FRI96" s="27"/>
      <c r="FRJ96" s="27"/>
      <c r="FRK96" s="27"/>
      <c r="FRL96" s="27"/>
      <c r="FRM96" s="27"/>
      <c r="FRN96" s="27"/>
      <c r="FRO96" s="27"/>
      <c r="FRP96" s="27"/>
      <c r="FRQ96" s="27"/>
      <c r="FRR96" s="27"/>
      <c r="FRS96" s="27"/>
      <c r="FRT96" s="27"/>
      <c r="FRU96" s="27"/>
      <c r="FRV96" s="27"/>
      <c r="FRW96" s="27"/>
      <c r="FRX96" s="27"/>
      <c r="FRY96" s="27"/>
      <c r="FRZ96" s="27"/>
      <c r="FSA96" s="27"/>
      <c r="FSB96" s="27"/>
      <c r="FSC96" s="27"/>
      <c r="FSD96" s="27"/>
      <c r="FSE96" s="27"/>
      <c r="FSF96" s="27"/>
      <c r="FSG96" s="27"/>
      <c r="FSH96" s="27"/>
      <c r="FSI96" s="27"/>
      <c r="FSJ96" s="27"/>
      <c r="FSK96" s="27"/>
      <c r="FSL96" s="27"/>
      <c r="FSM96" s="27"/>
      <c r="FSN96" s="27"/>
      <c r="FSO96" s="27"/>
      <c r="FSP96" s="27"/>
      <c r="FSQ96" s="27"/>
      <c r="FSR96" s="27"/>
      <c r="FSS96" s="27"/>
      <c r="FST96" s="27"/>
      <c r="FSU96" s="27"/>
      <c r="FSV96" s="27"/>
      <c r="FSW96" s="27"/>
      <c r="FSX96" s="27"/>
      <c r="FSY96" s="27"/>
      <c r="FSZ96" s="27"/>
      <c r="FTA96" s="27"/>
      <c r="FTB96" s="27"/>
      <c r="FTC96" s="27"/>
      <c r="FTD96" s="27"/>
      <c r="FTE96" s="27"/>
      <c r="FTF96" s="27"/>
      <c r="FTG96" s="27"/>
      <c r="FTH96" s="27"/>
      <c r="FTI96" s="27"/>
      <c r="FTJ96" s="27"/>
      <c r="FTK96" s="27"/>
      <c r="FTL96" s="27"/>
      <c r="FTM96" s="27"/>
      <c r="FTN96" s="27"/>
      <c r="FTO96" s="27"/>
      <c r="FTP96" s="27"/>
      <c r="FTQ96" s="27"/>
      <c r="FTR96" s="27"/>
      <c r="FTS96" s="27"/>
      <c r="FTT96" s="27"/>
      <c r="FTU96" s="27"/>
      <c r="FTV96" s="27"/>
      <c r="FTW96" s="27"/>
      <c r="FTX96" s="27"/>
      <c r="FTY96" s="27"/>
      <c r="FTZ96" s="27"/>
      <c r="FUA96" s="27"/>
      <c r="FUB96" s="27"/>
      <c r="FUC96" s="27"/>
      <c r="FUD96" s="27"/>
      <c r="FUE96" s="27"/>
      <c r="FUF96" s="27"/>
      <c r="FUG96" s="27"/>
      <c r="FUH96" s="27"/>
      <c r="FUI96" s="27"/>
      <c r="FUJ96" s="27"/>
      <c r="FUK96" s="27"/>
      <c r="FUL96" s="27"/>
      <c r="FUM96" s="27"/>
      <c r="FUN96" s="27"/>
      <c r="FUO96" s="27"/>
      <c r="FUP96" s="27"/>
      <c r="FUQ96" s="27"/>
      <c r="FUR96" s="27"/>
      <c r="FUS96" s="27"/>
      <c r="FUT96" s="27"/>
      <c r="FUU96" s="27"/>
      <c r="FUV96" s="27"/>
      <c r="FUW96" s="27"/>
      <c r="FUX96" s="27"/>
      <c r="FUY96" s="27"/>
      <c r="FUZ96" s="27"/>
      <c r="FVA96" s="27"/>
      <c r="FVB96" s="27"/>
      <c r="FVC96" s="27"/>
      <c r="FVD96" s="27"/>
      <c r="FVE96" s="27"/>
      <c r="FVF96" s="27"/>
      <c r="FVG96" s="27"/>
      <c r="FVH96" s="27"/>
      <c r="FVI96" s="27"/>
      <c r="FVJ96" s="27"/>
      <c r="FVK96" s="27"/>
      <c r="FVL96" s="27"/>
      <c r="FVM96" s="27"/>
      <c r="FVN96" s="27"/>
      <c r="FVO96" s="27"/>
      <c r="FVP96" s="27"/>
      <c r="FVQ96" s="27"/>
      <c r="FVR96" s="27"/>
      <c r="FVS96" s="27"/>
      <c r="FVT96" s="27"/>
      <c r="FVU96" s="27"/>
      <c r="FVV96" s="27"/>
      <c r="FVW96" s="27"/>
      <c r="FVX96" s="27"/>
      <c r="FVY96" s="27"/>
      <c r="FVZ96" s="27"/>
      <c r="FWA96" s="27"/>
      <c r="FWB96" s="27"/>
      <c r="FWC96" s="27"/>
      <c r="FWD96" s="27"/>
      <c r="FWE96" s="27"/>
      <c r="FWF96" s="27"/>
      <c r="FWG96" s="27"/>
      <c r="FWH96" s="27"/>
      <c r="FWI96" s="27"/>
      <c r="FWJ96" s="27"/>
      <c r="FWK96" s="27"/>
      <c r="FWL96" s="27"/>
      <c r="FWM96" s="27"/>
      <c r="FWN96" s="27"/>
      <c r="FWO96" s="27"/>
      <c r="FWP96" s="27"/>
      <c r="FWQ96" s="27"/>
      <c r="FWR96" s="27"/>
      <c r="FWS96" s="27"/>
      <c r="FWT96" s="27"/>
      <c r="FWU96" s="27"/>
      <c r="FWV96" s="27"/>
      <c r="FWW96" s="27"/>
      <c r="FWX96" s="27"/>
      <c r="FWY96" s="27"/>
      <c r="FWZ96" s="27"/>
      <c r="FXA96" s="27"/>
      <c r="FXB96" s="27"/>
      <c r="FXC96" s="27"/>
      <c r="FXD96" s="27"/>
      <c r="FXE96" s="27"/>
      <c r="FXF96" s="27"/>
      <c r="FXG96" s="27"/>
      <c r="FXH96" s="27"/>
      <c r="FXI96" s="27"/>
      <c r="FXJ96" s="27"/>
      <c r="FXK96" s="27"/>
      <c r="FXL96" s="27"/>
      <c r="FXM96" s="27"/>
      <c r="FXN96" s="27"/>
      <c r="FXO96" s="27"/>
      <c r="FXP96" s="27"/>
      <c r="FXQ96" s="27"/>
      <c r="FXR96" s="27"/>
      <c r="FXS96" s="27"/>
      <c r="FXT96" s="27"/>
      <c r="FXU96" s="27"/>
      <c r="FXV96" s="27"/>
      <c r="FXW96" s="27"/>
      <c r="FXX96" s="27"/>
      <c r="FXY96" s="27"/>
      <c r="FXZ96" s="27"/>
      <c r="FYA96" s="27"/>
      <c r="FYB96" s="27"/>
      <c r="FYC96" s="27"/>
      <c r="FYD96" s="27"/>
      <c r="FYE96" s="27"/>
      <c r="FYF96" s="27"/>
      <c r="FYG96" s="27"/>
      <c r="FYH96" s="27"/>
      <c r="FYI96" s="27"/>
      <c r="FYJ96" s="27"/>
      <c r="FYK96" s="27"/>
      <c r="FYL96" s="27"/>
      <c r="FYM96" s="27"/>
      <c r="FYN96" s="27"/>
      <c r="FYO96" s="27"/>
      <c r="FYP96" s="27"/>
      <c r="FYQ96" s="27"/>
      <c r="FYR96" s="27"/>
      <c r="FYS96" s="27"/>
      <c r="FYT96" s="27"/>
      <c r="FYU96" s="27"/>
      <c r="FYV96" s="27"/>
      <c r="FYW96" s="27"/>
      <c r="FYX96" s="27"/>
      <c r="FYY96" s="27"/>
      <c r="FYZ96" s="27"/>
      <c r="FZA96" s="27"/>
      <c r="FZB96" s="27"/>
      <c r="FZC96" s="27"/>
      <c r="FZD96" s="27"/>
      <c r="FZE96" s="27"/>
      <c r="FZF96" s="27"/>
      <c r="FZG96" s="27"/>
      <c r="FZH96" s="27"/>
      <c r="FZI96" s="27"/>
      <c r="FZJ96" s="27"/>
      <c r="FZK96" s="27"/>
      <c r="FZL96" s="27"/>
      <c r="FZM96" s="27"/>
      <c r="FZN96" s="27"/>
      <c r="FZO96" s="27"/>
      <c r="FZP96" s="27"/>
      <c r="FZQ96" s="27"/>
      <c r="FZR96" s="27"/>
      <c r="FZS96" s="27"/>
      <c r="FZT96" s="27"/>
      <c r="FZU96" s="27"/>
      <c r="FZV96" s="27"/>
      <c r="FZW96" s="27"/>
      <c r="FZX96" s="27"/>
      <c r="FZY96" s="27"/>
      <c r="FZZ96" s="27"/>
      <c r="GAA96" s="27"/>
      <c r="GAB96" s="27"/>
      <c r="GAC96" s="27"/>
      <c r="GAD96" s="27"/>
      <c r="GAE96" s="27"/>
      <c r="GAF96" s="27"/>
      <c r="GAG96" s="27"/>
      <c r="GAH96" s="27"/>
      <c r="GAI96" s="27"/>
      <c r="GAJ96" s="27"/>
      <c r="GAK96" s="27"/>
      <c r="GAL96" s="27"/>
      <c r="GAM96" s="27"/>
      <c r="GAN96" s="27"/>
      <c r="GAO96" s="27"/>
      <c r="GAP96" s="27"/>
      <c r="GAQ96" s="27"/>
      <c r="GAR96" s="27"/>
      <c r="GAS96" s="27"/>
      <c r="GAT96" s="27"/>
      <c r="GAU96" s="27"/>
      <c r="GAV96" s="27"/>
      <c r="GAW96" s="27"/>
      <c r="GAX96" s="27"/>
      <c r="GAY96" s="27"/>
      <c r="GAZ96" s="27"/>
      <c r="GBA96" s="27"/>
      <c r="GBB96" s="27"/>
      <c r="GBC96" s="27"/>
      <c r="GBD96" s="27"/>
      <c r="GBE96" s="27"/>
      <c r="GBF96" s="27"/>
      <c r="GBG96" s="27"/>
      <c r="GBH96" s="27"/>
      <c r="GBI96" s="27"/>
      <c r="GBJ96" s="27"/>
      <c r="GBK96" s="27"/>
      <c r="GBL96" s="27"/>
      <c r="GBM96" s="27"/>
      <c r="GBN96" s="27"/>
      <c r="GBO96" s="27"/>
      <c r="GBP96" s="27"/>
      <c r="GBQ96" s="27"/>
      <c r="GBR96" s="27"/>
      <c r="GBS96" s="27"/>
      <c r="GBT96" s="27"/>
      <c r="GBU96" s="27"/>
      <c r="GBV96" s="27"/>
      <c r="GBW96" s="27"/>
      <c r="GBX96" s="27"/>
      <c r="GBY96" s="27"/>
      <c r="GBZ96" s="27"/>
      <c r="GCA96" s="27"/>
      <c r="GCB96" s="27"/>
      <c r="GCC96" s="27"/>
      <c r="GCD96" s="27"/>
      <c r="GCE96" s="27"/>
      <c r="GCF96" s="27"/>
      <c r="GCG96" s="27"/>
      <c r="GCH96" s="27"/>
      <c r="GCI96" s="27"/>
      <c r="GCJ96" s="27"/>
      <c r="GCK96" s="27"/>
      <c r="GCL96" s="27"/>
      <c r="GCM96" s="27"/>
      <c r="GCN96" s="27"/>
      <c r="GCO96" s="27"/>
      <c r="GCP96" s="27"/>
      <c r="GCQ96" s="27"/>
      <c r="GCR96" s="27"/>
      <c r="GCS96" s="27"/>
      <c r="GCT96" s="27"/>
      <c r="GCU96" s="27"/>
      <c r="GCV96" s="27"/>
      <c r="GCW96" s="27"/>
      <c r="GCX96" s="27"/>
      <c r="GCY96" s="27"/>
      <c r="GCZ96" s="27"/>
      <c r="GDA96" s="27"/>
      <c r="GDB96" s="27"/>
      <c r="GDC96" s="27"/>
      <c r="GDD96" s="27"/>
      <c r="GDE96" s="27"/>
      <c r="GDF96" s="27"/>
      <c r="GDG96" s="27"/>
      <c r="GDH96" s="27"/>
      <c r="GDI96" s="27"/>
      <c r="GDJ96" s="27"/>
      <c r="GDK96" s="27"/>
      <c r="GDL96" s="27"/>
      <c r="GDM96" s="27"/>
      <c r="GDN96" s="27"/>
      <c r="GDO96" s="27"/>
      <c r="GDP96" s="27"/>
      <c r="GDQ96" s="27"/>
      <c r="GDR96" s="27"/>
      <c r="GDS96" s="27"/>
      <c r="GDT96" s="27"/>
      <c r="GDU96" s="27"/>
      <c r="GDV96" s="27"/>
      <c r="GDW96" s="27"/>
      <c r="GDX96" s="27"/>
      <c r="GDY96" s="27"/>
      <c r="GDZ96" s="27"/>
      <c r="GEA96" s="27"/>
      <c r="GEB96" s="27"/>
      <c r="GEC96" s="27"/>
      <c r="GED96" s="27"/>
      <c r="GEE96" s="27"/>
      <c r="GEF96" s="27"/>
      <c r="GEG96" s="27"/>
      <c r="GEH96" s="27"/>
      <c r="GEI96" s="27"/>
      <c r="GEJ96" s="27"/>
      <c r="GEK96" s="27"/>
      <c r="GEL96" s="27"/>
      <c r="GEM96" s="27"/>
      <c r="GEN96" s="27"/>
      <c r="GEO96" s="27"/>
      <c r="GEP96" s="27"/>
      <c r="GEQ96" s="27"/>
      <c r="GER96" s="27"/>
      <c r="GES96" s="27"/>
      <c r="GET96" s="27"/>
      <c r="GEU96" s="27"/>
      <c r="GEV96" s="27"/>
      <c r="GEW96" s="27"/>
      <c r="GEX96" s="27"/>
      <c r="GEY96" s="27"/>
      <c r="GEZ96" s="27"/>
      <c r="GFA96" s="27"/>
      <c r="GFB96" s="27"/>
      <c r="GFC96" s="27"/>
      <c r="GFD96" s="27"/>
      <c r="GFE96" s="27"/>
      <c r="GFF96" s="27"/>
      <c r="GFG96" s="27"/>
      <c r="GFH96" s="27"/>
      <c r="GFI96" s="27"/>
      <c r="GFJ96" s="27"/>
      <c r="GFK96" s="27"/>
      <c r="GFL96" s="27"/>
      <c r="GFM96" s="27"/>
      <c r="GFN96" s="27"/>
      <c r="GFO96" s="27"/>
      <c r="GFP96" s="27"/>
      <c r="GFQ96" s="27"/>
      <c r="GFR96" s="27"/>
      <c r="GFS96" s="27"/>
      <c r="GFT96" s="27"/>
      <c r="GFU96" s="27"/>
      <c r="GFV96" s="27"/>
      <c r="GFW96" s="27"/>
      <c r="GFX96" s="27"/>
      <c r="GFY96" s="27"/>
      <c r="GFZ96" s="27"/>
      <c r="GGA96" s="27"/>
      <c r="GGB96" s="27"/>
      <c r="GGC96" s="27"/>
      <c r="GGD96" s="27"/>
      <c r="GGE96" s="27"/>
      <c r="GGF96" s="27"/>
      <c r="GGG96" s="27"/>
      <c r="GGH96" s="27"/>
      <c r="GGI96" s="27"/>
      <c r="GGJ96" s="27"/>
      <c r="GGK96" s="27"/>
      <c r="GGL96" s="27"/>
      <c r="GGM96" s="27"/>
      <c r="GGN96" s="27"/>
      <c r="GGO96" s="27"/>
      <c r="GGP96" s="27"/>
      <c r="GGQ96" s="27"/>
      <c r="GGR96" s="27"/>
      <c r="GGS96" s="27"/>
      <c r="GGT96" s="27"/>
      <c r="GGU96" s="27"/>
      <c r="GGV96" s="27"/>
      <c r="GGW96" s="27"/>
      <c r="GGX96" s="27"/>
      <c r="GGY96" s="27"/>
      <c r="GGZ96" s="27"/>
      <c r="GHA96" s="27"/>
      <c r="GHB96" s="27"/>
      <c r="GHC96" s="27"/>
      <c r="GHD96" s="27"/>
      <c r="GHE96" s="27"/>
      <c r="GHF96" s="27"/>
      <c r="GHG96" s="27"/>
      <c r="GHH96" s="27"/>
      <c r="GHI96" s="27"/>
      <c r="GHJ96" s="27"/>
      <c r="GHK96" s="27"/>
      <c r="GHL96" s="27"/>
      <c r="GHM96" s="27"/>
      <c r="GHN96" s="27"/>
      <c r="GHO96" s="27"/>
      <c r="GHP96" s="27"/>
      <c r="GHQ96" s="27"/>
      <c r="GHR96" s="27"/>
      <c r="GHS96" s="27"/>
      <c r="GHT96" s="27"/>
      <c r="GHU96" s="27"/>
      <c r="GHV96" s="27"/>
      <c r="GHW96" s="27"/>
      <c r="GHX96" s="27"/>
      <c r="GHY96" s="27"/>
      <c r="GHZ96" s="27"/>
      <c r="GIA96" s="27"/>
      <c r="GIB96" s="27"/>
      <c r="GIC96" s="27"/>
      <c r="GID96" s="27"/>
      <c r="GIE96" s="27"/>
      <c r="GIF96" s="27"/>
      <c r="GIG96" s="27"/>
      <c r="GIH96" s="27"/>
      <c r="GII96" s="27"/>
      <c r="GIJ96" s="27"/>
      <c r="GIK96" s="27"/>
      <c r="GIL96" s="27"/>
      <c r="GIM96" s="27"/>
      <c r="GIN96" s="27"/>
      <c r="GIO96" s="27"/>
      <c r="GIP96" s="27"/>
      <c r="GIQ96" s="27"/>
      <c r="GIR96" s="27"/>
      <c r="GIS96" s="27"/>
      <c r="GIT96" s="27"/>
      <c r="GIU96" s="27"/>
      <c r="GIV96" s="27"/>
      <c r="GIW96" s="27"/>
      <c r="GIX96" s="27"/>
      <c r="GIY96" s="27"/>
      <c r="GIZ96" s="27"/>
      <c r="GJA96" s="27"/>
      <c r="GJB96" s="27"/>
      <c r="GJC96" s="27"/>
      <c r="GJD96" s="27"/>
      <c r="GJE96" s="27"/>
      <c r="GJF96" s="27"/>
      <c r="GJG96" s="27"/>
      <c r="GJH96" s="27"/>
      <c r="GJI96" s="27"/>
      <c r="GJJ96" s="27"/>
      <c r="GJK96" s="27"/>
      <c r="GJL96" s="27"/>
      <c r="GJM96" s="27"/>
      <c r="GJN96" s="27"/>
      <c r="GJO96" s="27"/>
      <c r="GJP96" s="27"/>
      <c r="GJQ96" s="27"/>
      <c r="GJR96" s="27"/>
      <c r="GJS96" s="27"/>
      <c r="GJT96" s="27"/>
      <c r="GJU96" s="27"/>
      <c r="GJV96" s="27"/>
      <c r="GJW96" s="27"/>
      <c r="GJX96" s="27"/>
      <c r="GJY96" s="27"/>
      <c r="GJZ96" s="27"/>
      <c r="GKA96" s="27"/>
      <c r="GKB96" s="27"/>
      <c r="GKC96" s="27"/>
      <c r="GKD96" s="27"/>
      <c r="GKE96" s="27"/>
      <c r="GKF96" s="27"/>
      <c r="GKG96" s="27"/>
      <c r="GKH96" s="27"/>
      <c r="GKI96" s="27"/>
      <c r="GKJ96" s="27"/>
      <c r="GKK96" s="27"/>
      <c r="GKL96" s="27"/>
      <c r="GKM96" s="27"/>
      <c r="GKN96" s="27"/>
      <c r="GKO96" s="27"/>
      <c r="GKP96" s="27"/>
      <c r="GKQ96" s="27"/>
      <c r="GKR96" s="27"/>
      <c r="GKS96" s="27"/>
      <c r="GKT96" s="27"/>
      <c r="GKU96" s="27"/>
      <c r="GKV96" s="27"/>
      <c r="GKW96" s="27"/>
      <c r="GKX96" s="27"/>
      <c r="GKY96" s="27"/>
      <c r="GKZ96" s="27"/>
      <c r="GLA96" s="27"/>
      <c r="GLB96" s="27"/>
      <c r="GLC96" s="27"/>
      <c r="GLD96" s="27"/>
      <c r="GLE96" s="27"/>
      <c r="GLF96" s="27"/>
      <c r="GLG96" s="27"/>
      <c r="GLH96" s="27"/>
      <c r="GLI96" s="27"/>
      <c r="GLJ96" s="27"/>
      <c r="GLK96" s="27"/>
      <c r="GLL96" s="27"/>
      <c r="GLM96" s="27"/>
      <c r="GLN96" s="27"/>
      <c r="GLO96" s="27"/>
      <c r="GLP96" s="27"/>
      <c r="GLQ96" s="27"/>
      <c r="GLR96" s="27"/>
      <c r="GLS96" s="27"/>
      <c r="GLT96" s="27"/>
      <c r="GLU96" s="27"/>
      <c r="GLV96" s="27"/>
      <c r="GLW96" s="27"/>
      <c r="GLX96" s="27"/>
      <c r="GLY96" s="27"/>
      <c r="GLZ96" s="27"/>
      <c r="GMA96" s="27"/>
      <c r="GMB96" s="27"/>
      <c r="GMC96" s="27"/>
      <c r="GMD96" s="27"/>
      <c r="GME96" s="27"/>
      <c r="GMF96" s="27"/>
      <c r="GMG96" s="27"/>
      <c r="GMH96" s="27"/>
      <c r="GMI96" s="27"/>
      <c r="GMJ96" s="27"/>
      <c r="GMK96" s="27"/>
      <c r="GML96" s="27"/>
      <c r="GMM96" s="27"/>
      <c r="GMN96" s="27"/>
      <c r="GMO96" s="27"/>
      <c r="GMP96" s="27"/>
      <c r="GMQ96" s="27"/>
      <c r="GMR96" s="27"/>
      <c r="GMS96" s="27"/>
      <c r="GMT96" s="27"/>
      <c r="GMU96" s="27"/>
      <c r="GMV96" s="27"/>
      <c r="GMW96" s="27"/>
      <c r="GMX96" s="27"/>
      <c r="GMY96" s="27"/>
      <c r="GMZ96" s="27"/>
      <c r="GNA96" s="27"/>
      <c r="GNB96" s="27"/>
      <c r="GNC96" s="27"/>
      <c r="GND96" s="27"/>
      <c r="GNE96" s="27"/>
      <c r="GNF96" s="27"/>
      <c r="GNG96" s="27"/>
      <c r="GNH96" s="27"/>
      <c r="GNI96" s="27"/>
      <c r="GNJ96" s="27"/>
      <c r="GNK96" s="27"/>
      <c r="GNL96" s="27"/>
      <c r="GNM96" s="27"/>
      <c r="GNN96" s="27"/>
      <c r="GNO96" s="27"/>
      <c r="GNP96" s="27"/>
      <c r="GNQ96" s="27"/>
      <c r="GNR96" s="27"/>
      <c r="GNS96" s="27"/>
      <c r="GNT96" s="27"/>
      <c r="GNU96" s="27"/>
      <c r="GNV96" s="27"/>
      <c r="GNW96" s="27"/>
      <c r="GNX96" s="27"/>
      <c r="GNY96" s="27"/>
      <c r="GNZ96" s="27"/>
      <c r="GOA96" s="27"/>
      <c r="GOB96" s="27"/>
      <c r="GOC96" s="27"/>
      <c r="GOD96" s="27"/>
      <c r="GOE96" s="27"/>
      <c r="GOF96" s="27"/>
      <c r="GOG96" s="27"/>
      <c r="GOH96" s="27"/>
      <c r="GOI96" s="27"/>
      <c r="GOJ96" s="27"/>
      <c r="GOK96" s="27"/>
      <c r="GOL96" s="27"/>
      <c r="GOM96" s="27"/>
      <c r="GON96" s="27"/>
      <c r="GOO96" s="27"/>
      <c r="GOP96" s="27"/>
      <c r="GOQ96" s="27"/>
      <c r="GOR96" s="27"/>
      <c r="GOS96" s="27"/>
      <c r="GOT96" s="27"/>
      <c r="GOU96" s="27"/>
      <c r="GOV96" s="27"/>
      <c r="GOW96" s="27"/>
      <c r="GOX96" s="27"/>
      <c r="GOY96" s="27"/>
      <c r="GOZ96" s="27"/>
      <c r="GPA96" s="27"/>
      <c r="GPB96" s="27"/>
      <c r="GPC96" s="27"/>
      <c r="GPD96" s="27"/>
      <c r="GPE96" s="27"/>
      <c r="GPF96" s="27"/>
      <c r="GPG96" s="27"/>
      <c r="GPH96" s="27"/>
      <c r="GPI96" s="27"/>
      <c r="GPJ96" s="27"/>
      <c r="GPK96" s="27"/>
      <c r="GPL96" s="27"/>
      <c r="GPM96" s="27"/>
      <c r="GPN96" s="27"/>
      <c r="GPO96" s="27"/>
      <c r="GPP96" s="27"/>
      <c r="GPQ96" s="27"/>
      <c r="GPR96" s="27"/>
      <c r="GPS96" s="27"/>
      <c r="GPT96" s="27"/>
      <c r="GPU96" s="27"/>
      <c r="GPV96" s="27"/>
      <c r="GPW96" s="27"/>
      <c r="GPX96" s="27"/>
      <c r="GPY96" s="27"/>
      <c r="GPZ96" s="27"/>
      <c r="GQA96" s="27"/>
      <c r="GQB96" s="27"/>
      <c r="GQC96" s="27"/>
      <c r="GQD96" s="27"/>
      <c r="GQE96" s="27"/>
      <c r="GQF96" s="27"/>
      <c r="GQG96" s="27"/>
      <c r="GQH96" s="27"/>
      <c r="GQI96" s="27"/>
      <c r="GQJ96" s="27"/>
      <c r="GQK96" s="27"/>
      <c r="GQL96" s="27"/>
      <c r="GQM96" s="27"/>
      <c r="GQN96" s="27"/>
      <c r="GQO96" s="27"/>
      <c r="GQP96" s="27"/>
      <c r="GQQ96" s="27"/>
      <c r="GQR96" s="27"/>
      <c r="GQS96" s="27"/>
      <c r="GQT96" s="27"/>
      <c r="GQU96" s="27"/>
      <c r="GQV96" s="27"/>
      <c r="GQW96" s="27"/>
      <c r="GQX96" s="27"/>
      <c r="GQY96" s="27"/>
      <c r="GQZ96" s="27"/>
      <c r="GRA96" s="27"/>
      <c r="GRB96" s="27"/>
      <c r="GRC96" s="27"/>
      <c r="GRD96" s="27"/>
      <c r="GRE96" s="27"/>
      <c r="GRF96" s="27"/>
      <c r="GRG96" s="27"/>
      <c r="GRH96" s="27"/>
      <c r="GRI96" s="27"/>
      <c r="GRJ96" s="27"/>
      <c r="GRK96" s="27"/>
      <c r="GRL96" s="27"/>
      <c r="GRM96" s="27"/>
      <c r="GRN96" s="27"/>
      <c r="GRO96" s="27"/>
      <c r="GRP96" s="27"/>
      <c r="GRQ96" s="27"/>
      <c r="GRR96" s="27"/>
      <c r="GRS96" s="27"/>
      <c r="GRT96" s="27"/>
      <c r="GRU96" s="27"/>
      <c r="GRV96" s="27"/>
      <c r="GRW96" s="27"/>
      <c r="GRX96" s="27"/>
      <c r="GRY96" s="27"/>
      <c r="GRZ96" s="27"/>
      <c r="GSA96" s="27"/>
      <c r="GSB96" s="27"/>
      <c r="GSC96" s="27"/>
      <c r="GSD96" s="27"/>
      <c r="GSE96" s="27"/>
      <c r="GSF96" s="27"/>
      <c r="GSG96" s="27"/>
      <c r="GSH96" s="27"/>
      <c r="GSI96" s="27"/>
      <c r="GSJ96" s="27"/>
      <c r="GSK96" s="27"/>
      <c r="GSL96" s="27"/>
      <c r="GSM96" s="27"/>
      <c r="GSN96" s="27"/>
      <c r="GSO96" s="27"/>
      <c r="GSP96" s="27"/>
      <c r="GSQ96" s="27"/>
      <c r="GSR96" s="27"/>
      <c r="GSS96" s="27"/>
      <c r="GST96" s="27"/>
      <c r="GSU96" s="27"/>
      <c r="GSV96" s="27"/>
      <c r="GSW96" s="27"/>
      <c r="GSX96" s="27"/>
      <c r="GSY96" s="27"/>
      <c r="GSZ96" s="27"/>
      <c r="GTA96" s="27"/>
      <c r="GTB96" s="27"/>
      <c r="GTC96" s="27"/>
      <c r="GTD96" s="27"/>
      <c r="GTE96" s="27"/>
      <c r="GTF96" s="27"/>
      <c r="GTG96" s="27"/>
      <c r="GTH96" s="27"/>
      <c r="GTI96" s="27"/>
      <c r="GTJ96" s="27"/>
      <c r="GTK96" s="27"/>
      <c r="GTL96" s="27"/>
      <c r="GTM96" s="27"/>
      <c r="GTN96" s="27"/>
      <c r="GTO96" s="27"/>
      <c r="GTP96" s="27"/>
      <c r="GTQ96" s="27"/>
      <c r="GTR96" s="27"/>
      <c r="GTS96" s="27"/>
      <c r="GTT96" s="27"/>
      <c r="GTU96" s="27"/>
      <c r="GTV96" s="27"/>
      <c r="GTW96" s="27"/>
      <c r="GTX96" s="27"/>
      <c r="GTY96" s="27"/>
      <c r="GTZ96" s="27"/>
      <c r="GUA96" s="27"/>
      <c r="GUB96" s="27"/>
      <c r="GUC96" s="27"/>
      <c r="GUD96" s="27"/>
      <c r="GUE96" s="27"/>
      <c r="GUF96" s="27"/>
      <c r="GUG96" s="27"/>
      <c r="GUH96" s="27"/>
      <c r="GUI96" s="27"/>
      <c r="GUJ96" s="27"/>
      <c r="GUK96" s="27"/>
      <c r="GUL96" s="27"/>
      <c r="GUM96" s="27"/>
      <c r="GUN96" s="27"/>
      <c r="GUO96" s="27"/>
      <c r="GUP96" s="27"/>
      <c r="GUQ96" s="27"/>
      <c r="GUR96" s="27"/>
      <c r="GUS96" s="27"/>
      <c r="GUT96" s="27"/>
      <c r="GUU96" s="27"/>
      <c r="GUV96" s="27"/>
      <c r="GUW96" s="27"/>
      <c r="GUX96" s="27"/>
      <c r="GUY96" s="27"/>
      <c r="GUZ96" s="27"/>
      <c r="GVA96" s="27"/>
      <c r="GVB96" s="27"/>
      <c r="GVC96" s="27"/>
      <c r="GVD96" s="27"/>
      <c r="GVE96" s="27"/>
      <c r="GVF96" s="27"/>
      <c r="GVG96" s="27"/>
      <c r="GVH96" s="27"/>
      <c r="GVI96" s="27"/>
      <c r="GVJ96" s="27"/>
      <c r="GVK96" s="27"/>
      <c r="GVL96" s="27"/>
      <c r="GVM96" s="27"/>
      <c r="GVN96" s="27"/>
      <c r="GVO96" s="27"/>
      <c r="GVP96" s="27"/>
      <c r="GVQ96" s="27"/>
      <c r="GVR96" s="27"/>
      <c r="GVS96" s="27"/>
      <c r="GVT96" s="27"/>
      <c r="GVU96" s="27"/>
      <c r="GVV96" s="27"/>
      <c r="GVW96" s="27"/>
      <c r="GVX96" s="27"/>
      <c r="GVY96" s="27"/>
      <c r="GVZ96" s="27"/>
      <c r="GWA96" s="27"/>
      <c r="GWB96" s="27"/>
      <c r="GWC96" s="27"/>
      <c r="GWD96" s="27"/>
      <c r="GWE96" s="27"/>
      <c r="GWF96" s="27"/>
      <c r="GWG96" s="27"/>
      <c r="GWH96" s="27"/>
      <c r="GWI96" s="27"/>
      <c r="GWJ96" s="27"/>
      <c r="GWK96" s="27"/>
      <c r="GWL96" s="27"/>
      <c r="GWM96" s="27"/>
      <c r="GWN96" s="27"/>
      <c r="GWO96" s="27"/>
      <c r="GWP96" s="27"/>
      <c r="GWQ96" s="27"/>
      <c r="GWR96" s="27"/>
      <c r="GWS96" s="27"/>
      <c r="GWT96" s="27"/>
      <c r="GWU96" s="27"/>
      <c r="GWV96" s="27"/>
      <c r="GWW96" s="27"/>
      <c r="GWX96" s="27"/>
      <c r="GWY96" s="27"/>
      <c r="GWZ96" s="27"/>
      <c r="GXA96" s="27"/>
      <c r="GXB96" s="27"/>
      <c r="GXC96" s="27"/>
      <c r="GXD96" s="27"/>
      <c r="GXE96" s="27"/>
      <c r="GXF96" s="27"/>
      <c r="GXG96" s="27"/>
      <c r="GXH96" s="27"/>
      <c r="GXI96" s="27"/>
      <c r="GXJ96" s="27"/>
      <c r="GXK96" s="27"/>
      <c r="GXL96" s="27"/>
      <c r="GXM96" s="27"/>
      <c r="GXN96" s="27"/>
      <c r="GXO96" s="27"/>
      <c r="GXP96" s="27"/>
      <c r="GXQ96" s="27"/>
      <c r="GXR96" s="27"/>
      <c r="GXS96" s="27"/>
      <c r="GXT96" s="27"/>
      <c r="GXU96" s="27"/>
      <c r="GXV96" s="27"/>
      <c r="GXW96" s="27"/>
      <c r="GXX96" s="27"/>
      <c r="GXY96" s="27"/>
      <c r="GXZ96" s="27"/>
      <c r="GYA96" s="27"/>
      <c r="GYB96" s="27"/>
      <c r="GYC96" s="27"/>
      <c r="GYD96" s="27"/>
      <c r="GYE96" s="27"/>
      <c r="GYF96" s="27"/>
      <c r="GYG96" s="27"/>
      <c r="GYH96" s="27"/>
      <c r="GYI96" s="27"/>
      <c r="GYJ96" s="27"/>
      <c r="GYK96" s="27"/>
      <c r="GYL96" s="27"/>
      <c r="GYM96" s="27"/>
      <c r="GYN96" s="27"/>
      <c r="GYO96" s="27"/>
      <c r="GYP96" s="27"/>
      <c r="GYQ96" s="27"/>
      <c r="GYR96" s="27"/>
      <c r="GYS96" s="27"/>
      <c r="GYT96" s="27"/>
      <c r="GYU96" s="27"/>
      <c r="GYV96" s="27"/>
      <c r="GYW96" s="27"/>
      <c r="GYX96" s="27"/>
      <c r="GYY96" s="27"/>
      <c r="GYZ96" s="27"/>
      <c r="GZA96" s="27"/>
      <c r="GZB96" s="27"/>
      <c r="GZC96" s="27"/>
      <c r="GZD96" s="27"/>
      <c r="GZE96" s="27"/>
      <c r="GZF96" s="27"/>
      <c r="GZG96" s="27"/>
      <c r="GZH96" s="27"/>
      <c r="GZI96" s="27"/>
      <c r="GZJ96" s="27"/>
      <c r="GZK96" s="27"/>
      <c r="GZL96" s="27"/>
      <c r="GZM96" s="27"/>
      <c r="GZN96" s="27"/>
      <c r="GZO96" s="27"/>
      <c r="GZP96" s="27"/>
      <c r="GZQ96" s="27"/>
      <c r="GZR96" s="27"/>
      <c r="GZS96" s="27"/>
      <c r="GZT96" s="27"/>
      <c r="GZU96" s="27"/>
      <c r="GZV96" s="27"/>
      <c r="GZW96" s="27"/>
      <c r="GZX96" s="27"/>
      <c r="GZY96" s="27"/>
      <c r="GZZ96" s="27"/>
      <c r="HAA96" s="27"/>
      <c r="HAB96" s="27"/>
      <c r="HAC96" s="27"/>
      <c r="HAD96" s="27"/>
      <c r="HAE96" s="27"/>
      <c r="HAF96" s="27"/>
      <c r="HAG96" s="27"/>
      <c r="HAH96" s="27"/>
      <c r="HAI96" s="27"/>
      <c r="HAJ96" s="27"/>
      <c r="HAK96" s="27"/>
      <c r="HAL96" s="27"/>
      <c r="HAM96" s="27"/>
      <c r="HAN96" s="27"/>
      <c r="HAO96" s="27"/>
      <c r="HAP96" s="27"/>
      <c r="HAQ96" s="27"/>
      <c r="HAR96" s="27"/>
      <c r="HAS96" s="27"/>
      <c r="HAT96" s="27"/>
      <c r="HAU96" s="27"/>
      <c r="HAV96" s="27"/>
      <c r="HAW96" s="27"/>
      <c r="HAX96" s="27"/>
      <c r="HAY96" s="27"/>
      <c r="HAZ96" s="27"/>
      <c r="HBA96" s="27"/>
      <c r="HBB96" s="27"/>
      <c r="HBC96" s="27"/>
      <c r="HBD96" s="27"/>
      <c r="HBE96" s="27"/>
      <c r="HBF96" s="27"/>
      <c r="HBG96" s="27"/>
      <c r="HBH96" s="27"/>
      <c r="HBI96" s="27"/>
      <c r="HBJ96" s="27"/>
      <c r="HBK96" s="27"/>
      <c r="HBL96" s="27"/>
      <c r="HBM96" s="27"/>
      <c r="HBN96" s="27"/>
      <c r="HBO96" s="27"/>
      <c r="HBP96" s="27"/>
      <c r="HBQ96" s="27"/>
      <c r="HBR96" s="27"/>
      <c r="HBS96" s="27"/>
      <c r="HBT96" s="27"/>
      <c r="HBU96" s="27"/>
      <c r="HBV96" s="27"/>
      <c r="HBW96" s="27"/>
      <c r="HBX96" s="27"/>
      <c r="HBY96" s="27"/>
      <c r="HBZ96" s="27"/>
      <c r="HCA96" s="27"/>
      <c r="HCB96" s="27"/>
      <c r="HCC96" s="27"/>
      <c r="HCD96" s="27"/>
      <c r="HCE96" s="27"/>
      <c r="HCF96" s="27"/>
      <c r="HCG96" s="27"/>
      <c r="HCH96" s="27"/>
      <c r="HCI96" s="27"/>
      <c r="HCJ96" s="27"/>
      <c r="HCK96" s="27"/>
      <c r="HCL96" s="27"/>
      <c r="HCM96" s="27"/>
      <c r="HCN96" s="27"/>
      <c r="HCO96" s="27"/>
      <c r="HCP96" s="27"/>
      <c r="HCQ96" s="27"/>
      <c r="HCR96" s="27"/>
      <c r="HCS96" s="27"/>
      <c r="HCT96" s="27"/>
      <c r="HCU96" s="27"/>
      <c r="HCV96" s="27"/>
      <c r="HCW96" s="27"/>
      <c r="HCX96" s="27"/>
      <c r="HCY96" s="27"/>
      <c r="HCZ96" s="27"/>
      <c r="HDA96" s="27"/>
      <c r="HDB96" s="27"/>
      <c r="HDC96" s="27"/>
      <c r="HDD96" s="27"/>
      <c r="HDE96" s="27"/>
      <c r="HDF96" s="27"/>
      <c r="HDG96" s="27"/>
      <c r="HDH96" s="27"/>
      <c r="HDI96" s="27"/>
      <c r="HDJ96" s="27"/>
      <c r="HDK96" s="27"/>
      <c r="HDL96" s="27"/>
      <c r="HDM96" s="27"/>
      <c r="HDN96" s="27"/>
      <c r="HDO96" s="27"/>
      <c r="HDP96" s="27"/>
      <c r="HDQ96" s="27"/>
      <c r="HDR96" s="27"/>
      <c r="HDS96" s="27"/>
      <c r="HDT96" s="27"/>
      <c r="HDU96" s="27"/>
      <c r="HDV96" s="27"/>
      <c r="HDW96" s="27"/>
      <c r="HDX96" s="27"/>
      <c r="HDY96" s="27"/>
      <c r="HDZ96" s="27"/>
      <c r="HEA96" s="27"/>
      <c r="HEB96" s="27"/>
      <c r="HEC96" s="27"/>
      <c r="HED96" s="27"/>
      <c r="HEE96" s="27"/>
      <c r="HEF96" s="27"/>
      <c r="HEG96" s="27"/>
      <c r="HEH96" s="27"/>
      <c r="HEI96" s="27"/>
      <c r="HEJ96" s="27"/>
      <c r="HEK96" s="27"/>
      <c r="HEL96" s="27"/>
      <c r="HEM96" s="27"/>
      <c r="HEN96" s="27"/>
      <c r="HEO96" s="27"/>
      <c r="HEP96" s="27"/>
      <c r="HEQ96" s="27"/>
      <c r="HER96" s="27"/>
      <c r="HES96" s="27"/>
      <c r="HET96" s="27"/>
      <c r="HEU96" s="27"/>
      <c r="HEV96" s="27"/>
      <c r="HEW96" s="27"/>
      <c r="HEX96" s="27"/>
      <c r="HEY96" s="27"/>
      <c r="HEZ96" s="27"/>
      <c r="HFA96" s="27"/>
      <c r="HFB96" s="27"/>
      <c r="HFC96" s="27"/>
      <c r="HFD96" s="27"/>
      <c r="HFE96" s="27"/>
      <c r="HFF96" s="27"/>
      <c r="HFG96" s="27"/>
      <c r="HFH96" s="27"/>
      <c r="HFI96" s="27"/>
      <c r="HFJ96" s="27"/>
      <c r="HFK96" s="27"/>
      <c r="HFL96" s="27"/>
      <c r="HFM96" s="27"/>
      <c r="HFN96" s="27"/>
      <c r="HFO96" s="27"/>
      <c r="HFP96" s="27"/>
      <c r="HFQ96" s="27"/>
      <c r="HFR96" s="27"/>
      <c r="HFS96" s="27"/>
      <c r="HFT96" s="27"/>
      <c r="HFU96" s="27"/>
      <c r="HFV96" s="27"/>
      <c r="HFW96" s="27"/>
      <c r="HFX96" s="27"/>
      <c r="HFY96" s="27"/>
      <c r="HFZ96" s="27"/>
      <c r="HGA96" s="27"/>
      <c r="HGB96" s="27"/>
      <c r="HGC96" s="27"/>
      <c r="HGD96" s="27"/>
      <c r="HGE96" s="27"/>
      <c r="HGF96" s="27"/>
      <c r="HGG96" s="27"/>
      <c r="HGH96" s="27"/>
      <c r="HGI96" s="27"/>
      <c r="HGJ96" s="27"/>
      <c r="HGK96" s="27"/>
      <c r="HGL96" s="27"/>
      <c r="HGM96" s="27"/>
      <c r="HGN96" s="27"/>
      <c r="HGO96" s="27"/>
      <c r="HGP96" s="27"/>
      <c r="HGQ96" s="27"/>
      <c r="HGR96" s="27"/>
      <c r="HGS96" s="27"/>
      <c r="HGT96" s="27"/>
      <c r="HGU96" s="27"/>
      <c r="HGV96" s="27"/>
      <c r="HGW96" s="27"/>
      <c r="HGX96" s="27"/>
      <c r="HGY96" s="27"/>
      <c r="HGZ96" s="27"/>
      <c r="HHA96" s="27"/>
      <c r="HHB96" s="27"/>
      <c r="HHC96" s="27"/>
      <c r="HHD96" s="27"/>
      <c r="HHE96" s="27"/>
      <c r="HHF96" s="27"/>
      <c r="HHG96" s="27"/>
      <c r="HHH96" s="27"/>
      <c r="HHI96" s="27"/>
      <c r="HHJ96" s="27"/>
      <c r="HHK96" s="27"/>
      <c r="HHL96" s="27"/>
      <c r="HHM96" s="27"/>
      <c r="HHN96" s="27"/>
      <c r="HHO96" s="27"/>
      <c r="HHP96" s="27"/>
      <c r="HHQ96" s="27"/>
      <c r="HHR96" s="27"/>
      <c r="HHS96" s="27"/>
      <c r="HHT96" s="27"/>
      <c r="HHU96" s="27"/>
      <c r="HHV96" s="27"/>
      <c r="HHW96" s="27"/>
      <c r="HHX96" s="27"/>
      <c r="HHY96" s="27"/>
      <c r="HHZ96" s="27"/>
      <c r="HIA96" s="27"/>
      <c r="HIB96" s="27"/>
      <c r="HIC96" s="27"/>
      <c r="HID96" s="27"/>
      <c r="HIE96" s="27"/>
      <c r="HIF96" s="27"/>
      <c r="HIG96" s="27"/>
      <c r="HIH96" s="27"/>
      <c r="HII96" s="27"/>
      <c r="HIJ96" s="27"/>
      <c r="HIK96" s="27"/>
      <c r="HIL96" s="27"/>
      <c r="HIM96" s="27"/>
      <c r="HIN96" s="27"/>
      <c r="HIO96" s="27"/>
      <c r="HIP96" s="27"/>
      <c r="HIQ96" s="27"/>
      <c r="HIR96" s="27"/>
      <c r="HIS96" s="27"/>
      <c r="HIT96" s="27"/>
      <c r="HIU96" s="27"/>
      <c r="HIV96" s="27"/>
      <c r="HIW96" s="27"/>
      <c r="HIX96" s="27"/>
      <c r="HIY96" s="27"/>
      <c r="HIZ96" s="27"/>
      <c r="HJA96" s="27"/>
      <c r="HJB96" s="27"/>
      <c r="HJC96" s="27"/>
      <c r="HJD96" s="27"/>
      <c r="HJE96" s="27"/>
      <c r="HJF96" s="27"/>
      <c r="HJG96" s="27"/>
      <c r="HJH96" s="27"/>
      <c r="HJI96" s="27"/>
      <c r="HJJ96" s="27"/>
      <c r="HJK96" s="27"/>
      <c r="HJL96" s="27"/>
      <c r="HJM96" s="27"/>
      <c r="HJN96" s="27"/>
      <c r="HJO96" s="27"/>
      <c r="HJP96" s="27"/>
      <c r="HJQ96" s="27"/>
      <c r="HJR96" s="27"/>
      <c r="HJS96" s="27"/>
      <c r="HJT96" s="27"/>
      <c r="HJU96" s="27"/>
      <c r="HJV96" s="27"/>
      <c r="HJW96" s="27"/>
      <c r="HJX96" s="27"/>
      <c r="HJY96" s="27"/>
      <c r="HJZ96" s="27"/>
      <c r="HKA96" s="27"/>
      <c r="HKB96" s="27"/>
      <c r="HKC96" s="27"/>
      <c r="HKD96" s="27"/>
      <c r="HKE96" s="27"/>
      <c r="HKF96" s="27"/>
      <c r="HKG96" s="27"/>
      <c r="HKH96" s="27"/>
      <c r="HKI96" s="27"/>
      <c r="HKJ96" s="27"/>
      <c r="HKK96" s="27"/>
      <c r="HKL96" s="27"/>
      <c r="HKM96" s="27"/>
      <c r="HKN96" s="27"/>
      <c r="HKO96" s="27"/>
      <c r="HKP96" s="27"/>
      <c r="HKQ96" s="27"/>
      <c r="HKR96" s="27"/>
      <c r="HKS96" s="27"/>
      <c r="HKT96" s="27"/>
      <c r="HKU96" s="27"/>
      <c r="HKV96" s="27"/>
      <c r="HKW96" s="27"/>
      <c r="HKX96" s="27"/>
      <c r="HKY96" s="27"/>
      <c r="HKZ96" s="27"/>
      <c r="HLA96" s="27"/>
      <c r="HLB96" s="27"/>
      <c r="HLC96" s="27"/>
      <c r="HLD96" s="27"/>
      <c r="HLE96" s="27"/>
      <c r="HLF96" s="27"/>
      <c r="HLG96" s="27"/>
      <c r="HLH96" s="27"/>
      <c r="HLI96" s="27"/>
      <c r="HLJ96" s="27"/>
      <c r="HLK96" s="27"/>
      <c r="HLL96" s="27"/>
      <c r="HLM96" s="27"/>
      <c r="HLN96" s="27"/>
      <c r="HLO96" s="27"/>
      <c r="HLP96" s="27"/>
      <c r="HLQ96" s="27"/>
      <c r="HLR96" s="27"/>
      <c r="HLS96" s="27"/>
      <c r="HLT96" s="27"/>
      <c r="HLU96" s="27"/>
      <c r="HLV96" s="27"/>
      <c r="HLW96" s="27"/>
      <c r="HLX96" s="27"/>
      <c r="HLY96" s="27"/>
      <c r="HLZ96" s="27"/>
      <c r="HMA96" s="27"/>
      <c r="HMB96" s="27"/>
      <c r="HMC96" s="27"/>
      <c r="HMD96" s="27"/>
      <c r="HME96" s="27"/>
      <c r="HMF96" s="27"/>
      <c r="HMG96" s="27"/>
      <c r="HMH96" s="27"/>
      <c r="HMI96" s="27"/>
      <c r="HMJ96" s="27"/>
      <c r="HMK96" s="27"/>
      <c r="HML96" s="27"/>
      <c r="HMM96" s="27"/>
      <c r="HMN96" s="27"/>
      <c r="HMO96" s="27"/>
      <c r="HMP96" s="27"/>
      <c r="HMQ96" s="27"/>
      <c r="HMR96" s="27"/>
      <c r="HMS96" s="27"/>
      <c r="HMT96" s="27"/>
      <c r="HMU96" s="27"/>
      <c r="HMV96" s="27"/>
      <c r="HMW96" s="27"/>
      <c r="HMX96" s="27"/>
      <c r="HMY96" s="27"/>
      <c r="HMZ96" s="27"/>
      <c r="HNA96" s="27"/>
      <c r="HNB96" s="27"/>
      <c r="HNC96" s="27"/>
      <c r="HND96" s="27"/>
      <c r="HNE96" s="27"/>
      <c r="HNF96" s="27"/>
      <c r="HNG96" s="27"/>
      <c r="HNH96" s="27"/>
      <c r="HNI96" s="27"/>
      <c r="HNJ96" s="27"/>
      <c r="HNK96" s="27"/>
      <c r="HNL96" s="27"/>
      <c r="HNM96" s="27"/>
      <c r="HNN96" s="27"/>
      <c r="HNO96" s="27"/>
      <c r="HNP96" s="27"/>
      <c r="HNQ96" s="27"/>
      <c r="HNR96" s="27"/>
      <c r="HNS96" s="27"/>
      <c r="HNT96" s="27"/>
      <c r="HNU96" s="27"/>
      <c r="HNV96" s="27"/>
      <c r="HNW96" s="27"/>
      <c r="HNX96" s="27"/>
      <c r="HNY96" s="27"/>
      <c r="HNZ96" s="27"/>
      <c r="HOA96" s="27"/>
      <c r="HOB96" s="27"/>
      <c r="HOC96" s="27"/>
      <c r="HOD96" s="27"/>
      <c r="HOE96" s="27"/>
      <c r="HOF96" s="27"/>
      <c r="HOG96" s="27"/>
      <c r="HOH96" s="27"/>
      <c r="HOI96" s="27"/>
      <c r="HOJ96" s="27"/>
      <c r="HOK96" s="27"/>
      <c r="HOL96" s="27"/>
      <c r="HOM96" s="27"/>
      <c r="HON96" s="27"/>
      <c r="HOO96" s="27"/>
      <c r="HOP96" s="27"/>
      <c r="HOQ96" s="27"/>
      <c r="HOR96" s="27"/>
      <c r="HOS96" s="27"/>
      <c r="HOT96" s="27"/>
      <c r="HOU96" s="27"/>
      <c r="HOV96" s="27"/>
      <c r="HOW96" s="27"/>
      <c r="HOX96" s="27"/>
      <c r="HOY96" s="27"/>
      <c r="HOZ96" s="27"/>
      <c r="HPA96" s="27"/>
      <c r="HPB96" s="27"/>
      <c r="HPC96" s="27"/>
      <c r="HPD96" s="27"/>
      <c r="HPE96" s="27"/>
      <c r="HPF96" s="27"/>
      <c r="HPG96" s="27"/>
      <c r="HPH96" s="27"/>
      <c r="HPI96" s="27"/>
      <c r="HPJ96" s="27"/>
      <c r="HPK96" s="27"/>
      <c r="HPL96" s="27"/>
      <c r="HPM96" s="27"/>
      <c r="HPN96" s="27"/>
      <c r="HPO96" s="27"/>
      <c r="HPP96" s="27"/>
      <c r="HPQ96" s="27"/>
      <c r="HPR96" s="27"/>
      <c r="HPS96" s="27"/>
      <c r="HPT96" s="27"/>
      <c r="HPU96" s="27"/>
      <c r="HPV96" s="27"/>
      <c r="HPW96" s="27"/>
      <c r="HPX96" s="27"/>
      <c r="HPY96" s="27"/>
      <c r="HPZ96" s="27"/>
      <c r="HQA96" s="27"/>
      <c r="HQB96" s="27"/>
      <c r="HQC96" s="27"/>
      <c r="HQD96" s="27"/>
      <c r="HQE96" s="27"/>
      <c r="HQF96" s="27"/>
      <c r="HQG96" s="27"/>
      <c r="HQH96" s="27"/>
      <c r="HQI96" s="27"/>
      <c r="HQJ96" s="27"/>
      <c r="HQK96" s="27"/>
      <c r="HQL96" s="27"/>
      <c r="HQM96" s="27"/>
      <c r="HQN96" s="27"/>
      <c r="HQO96" s="27"/>
      <c r="HQP96" s="27"/>
      <c r="HQQ96" s="27"/>
      <c r="HQR96" s="27"/>
      <c r="HQS96" s="27"/>
      <c r="HQT96" s="27"/>
      <c r="HQU96" s="27"/>
      <c r="HQV96" s="27"/>
      <c r="HQW96" s="27"/>
      <c r="HQX96" s="27"/>
      <c r="HQY96" s="27"/>
      <c r="HQZ96" s="27"/>
      <c r="HRA96" s="27"/>
      <c r="HRB96" s="27"/>
      <c r="HRC96" s="27"/>
      <c r="HRD96" s="27"/>
      <c r="HRE96" s="27"/>
      <c r="HRF96" s="27"/>
      <c r="HRG96" s="27"/>
      <c r="HRH96" s="27"/>
      <c r="HRI96" s="27"/>
      <c r="HRJ96" s="27"/>
      <c r="HRK96" s="27"/>
      <c r="HRL96" s="27"/>
      <c r="HRM96" s="27"/>
      <c r="HRN96" s="27"/>
      <c r="HRO96" s="27"/>
      <c r="HRP96" s="27"/>
      <c r="HRQ96" s="27"/>
      <c r="HRR96" s="27"/>
      <c r="HRS96" s="27"/>
      <c r="HRT96" s="27"/>
      <c r="HRU96" s="27"/>
      <c r="HRV96" s="27"/>
      <c r="HRW96" s="27"/>
      <c r="HRX96" s="27"/>
      <c r="HRY96" s="27"/>
      <c r="HRZ96" s="27"/>
      <c r="HSA96" s="27"/>
      <c r="HSB96" s="27"/>
      <c r="HSC96" s="27"/>
      <c r="HSD96" s="27"/>
      <c r="HSE96" s="27"/>
      <c r="HSF96" s="27"/>
      <c r="HSG96" s="27"/>
      <c r="HSH96" s="27"/>
      <c r="HSI96" s="27"/>
      <c r="HSJ96" s="27"/>
      <c r="HSK96" s="27"/>
      <c r="HSL96" s="27"/>
      <c r="HSM96" s="27"/>
      <c r="HSN96" s="27"/>
      <c r="HSO96" s="27"/>
      <c r="HSP96" s="27"/>
      <c r="HSQ96" s="27"/>
      <c r="HSR96" s="27"/>
      <c r="HSS96" s="27"/>
      <c r="HST96" s="27"/>
      <c r="HSU96" s="27"/>
      <c r="HSV96" s="27"/>
      <c r="HSW96" s="27"/>
      <c r="HSX96" s="27"/>
      <c r="HSY96" s="27"/>
      <c r="HSZ96" s="27"/>
      <c r="HTA96" s="27"/>
      <c r="HTB96" s="27"/>
      <c r="HTC96" s="27"/>
      <c r="HTD96" s="27"/>
      <c r="HTE96" s="27"/>
      <c r="HTF96" s="27"/>
      <c r="HTG96" s="27"/>
      <c r="HTH96" s="27"/>
      <c r="HTI96" s="27"/>
      <c r="HTJ96" s="27"/>
      <c r="HTK96" s="27"/>
      <c r="HTL96" s="27"/>
      <c r="HTM96" s="27"/>
      <c r="HTN96" s="27"/>
      <c r="HTO96" s="27"/>
      <c r="HTP96" s="27"/>
      <c r="HTQ96" s="27"/>
      <c r="HTR96" s="27"/>
      <c r="HTS96" s="27"/>
      <c r="HTT96" s="27"/>
      <c r="HTU96" s="27"/>
      <c r="HTV96" s="27"/>
      <c r="HTW96" s="27"/>
      <c r="HTX96" s="27"/>
      <c r="HTY96" s="27"/>
      <c r="HTZ96" s="27"/>
      <c r="HUA96" s="27"/>
      <c r="HUB96" s="27"/>
      <c r="HUC96" s="27"/>
      <c r="HUD96" s="27"/>
      <c r="HUE96" s="27"/>
      <c r="HUF96" s="27"/>
      <c r="HUG96" s="27"/>
      <c r="HUH96" s="27"/>
      <c r="HUI96" s="27"/>
      <c r="HUJ96" s="27"/>
      <c r="HUK96" s="27"/>
      <c r="HUL96" s="27"/>
      <c r="HUM96" s="27"/>
      <c r="HUN96" s="27"/>
      <c r="HUO96" s="27"/>
      <c r="HUP96" s="27"/>
      <c r="HUQ96" s="27"/>
      <c r="HUR96" s="27"/>
      <c r="HUS96" s="27"/>
      <c r="HUT96" s="27"/>
      <c r="HUU96" s="27"/>
      <c r="HUV96" s="27"/>
      <c r="HUW96" s="27"/>
      <c r="HUX96" s="27"/>
      <c r="HUY96" s="27"/>
      <c r="HUZ96" s="27"/>
      <c r="HVA96" s="27"/>
      <c r="HVB96" s="27"/>
      <c r="HVC96" s="27"/>
      <c r="HVD96" s="27"/>
      <c r="HVE96" s="27"/>
      <c r="HVF96" s="27"/>
      <c r="HVG96" s="27"/>
      <c r="HVH96" s="27"/>
      <c r="HVI96" s="27"/>
      <c r="HVJ96" s="27"/>
      <c r="HVK96" s="27"/>
      <c r="HVL96" s="27"/>
      <c r="HVM96" s="27"/>
      <c r="HVN96" s="27"/>
      <c r="HVO96" s="27"/>
      <c r="HVP96" s="27"/>
      <c r="HVQ96" s="27"/>
      <c r="HVR96" s="27"/>
      <c r="HVS96" s="27"/>
      <c r="HVT96" s="27"/>
      <c r="HVU96" s="27"/>
      <c r="HVV96" s="27"/>
      <c r="HVW96" s="27"/>
      <c r="HVX96" s="27"/>
      <c r="HVY96" s="27"/>
      <c r="HVZ96" s="27"/>
      <c r="HWA96" s="27"/>
      <c r="HWB96" s="27"/>
      <c r="HWC96" s="27"/>
      <c r="HWD96" s="27"/>
      <c r="HWE96" s="27"/>
      <c r="HWF96" s="27"/>
      <c r="HWG96" s="27"/>
      <c r="HWH96" s="27"/>
      <c r="HWI96" s="27"/>
      <c r="HWJ96" s="27"/>
      <c r="HWK96" s="27"/>
      <c r="HWL96" s="27"/>
      <c r="HWM96" s="27"/>
      <c r="HWN96" s="27"/>
      <c r="HWO96" s="27"/>
      <c r="HWP96" s="27"/>
      <c r="HWQ96" s="27"/>
      <c r="HWR96" s="27"/>
      <c r="HWS96" s="27"/>
      <c r="HWT96" s="27"/>
      <c r="HWU96" s="27"/>
      <c r="HWV96" s="27"/>
      <c r="HWW96" s="27"/>
      <c r="HWX96" s="27"/>
      <c r="HWY96" s="27"/>
      <c r="HWZ96" s="27"/>
      <c r="HXA96" s="27"/>
      <c r="HXB96" s="27"/>
      <c r="HXC96" s="27"/>
      <c r="HXD96" s="27"/>
      <c r="HXE96" s="27"/>
      <c r="HXF96" s="27"/>
      <c r="HXG96" s="27"/>
      <c r="HXH96" s="27"/>
      <c r="HXI96" s="27"/>
      <c r="HXJ96" s="27"/>
      <c r="HXK96" s="27"/>
      <c r="HXL96" s="27"/>
      <c r="HXM96" s="27"/>
      <c r="HXN96" s="27"/>
      <c r="HXO96" s="27"/>
      <c r="HXP96" s="27"/>
      <c r="HXQ96" s="27"/>
      <c r="HXR96" s="27"/>
      <c r="HXS96" s="27"/>
      <c r="HXT96" s="27"/>
      <c r="HXU96" s="27"/>
      <c r="HXV96" s="27"/>
      <c r="HXW96" s="27"/>
      <c r="HXX96" s="27"/>
      <c r="HXY96" s="27"/>
      <c r="HXZ96" s="27"/>
      <c r="HYA96" s="27"/>
      <c r="HYB96" s="27"/>
      <c r="HYC96" s="27"/>
      <c r="HYD96" s="27"/>
      <c r="HYE96" s="27"/>
      <c r="HYF96" s="27"/>
      <c r="HYG96" s="27"/>
      <c r="HYH96" s="27"/>
      <c r="HYI96" s="27"/>
      <c r="HYJ96" s="27"/>
      <c r="HYK96" s="27"/>
      <c r="HYL96" s="27"/>
      <c r="HYM96" s="27"/>
      <c r="HYN96" s="27"/>
      <c r="HYO96" s="27"/>
      <c r="HYP96" s="27"/>
      <c r="HYQ96" s="27"/>
      <c r="HYR96" s="27"/>
      <c r="HYS96" s="27"/>
      <c r="HYT96" s="27"/>
      <c r="HYU96" s="27"/>
      <c r="HYV96" s="27"/>
      <c r="HYW96" s="27"/>
      <c r="HYX96" s="27"/>
      <c r="HYY96" s="27"/>
      <c r="HYZ96" s="27"/>
      <c r="HZA96" s="27"/>
      <c r="HZB96" s="27"/>
      <c r="HZC96" s="27"/>
      <c r="HZD96" s="27"/>
      <c r="HZE96" s="27"/>
      <c r="HZF96" s="27"/>
      <c r="HZG96" s="27"/>
      <c r="HZH96" s="27"/>
      <c r="HZI96" s="27"/>
      <c r="HZJ96" s="27"/>
      <c r="HZK96" s="27"/>
      <c r="HZL96" s="27"/>
      <c r="HZM96" s="27"/>
      <c r="HZN96" s="27"/>
      <c r="HZO96" s="27"/>
      <c r="HZP96" s="27"/>
      <c r="HZQ96" s="27"/>
      <c r="HZR96" s="27"/>
      <c r="HZS96" s="27"/>
      <c r="HZT96" s="27"/>
      <c r="HZU96" s="27"/>
      <c r="HZV96" s="27"/>
      <c r="HZW96" s="27"/>
      <c r="HZX96" s="27"/>
      <c r="HZY96" s="27"/>
      <c r="HZZ96" s="27"/>
      <c r="IAA96" s="27"/>
      <c r="IAB96" s="27"/>
      <c r="IAC96" s="27"/>
      <c r="IAD96" s="27"/>
      <c r="IAE96" s="27"/>
      <c r="IAF96" s="27"/>
      <c r="IAG96" s="27"/>
      <c r="IAH96" s="27"/>
      <c r="IAI96" s="27"/>
      <c r="IAJ96" s="27"/>
      <c r="IAK96" s="27"/>
      <c r="IAL96" s="27"/>
      <c r="IAM96" s="27"/>
      <c r="IAN96" s="27"/>
      <c r="IAO96" s="27"/>
      <c r="IAP96" s="27"/>
      <c r="IAQ96" s="27"/>
      <c r="IAR96" s="27"/>
      <c r="IAS96" s="27"/>
      <c r="IAT96" s="27"/>
      <c r="IAU96" s="27"/>
      <c r="IAV96" s="27"/>
      <c r="IAW96" s="27"/>
      <c r="IAX96" s="27"/>
      <c r="IAY96" s="27"/>
      <c r="IAZ96" s="27"/>
      <c r="IBA96" s="27"/>
      <c r="IBB96" s="27"/>
      <c r="IBC96" s="27"/>
      <c r="IBD96" s="27"/>
      <c r="IBE96" s="27"/>
      <c r="IBF96" s="27"/>
      <c r="IBG96" s="27"/>
      <c r="IBH96" s="27"/>
      <c r="IBI96" s="27"/>
      <c r="IBJ96" s="27"/>
      <c r="IBK96" s="27"/>
      <c r="IBL96" s="27"/>
      <c r="IBM96" s="27"/>
      <c r="IBN96" s="27"/>
      <c r="IBO96" s="27"/>
      <c r="IBP96" s="27"/>
      <c r="IBQ96" s="27"/>
      <c r="IBR96" s="27"/>
      <c r="IBS96" s="27"/>
      <c r="IBT96" s="27"/>
      <c r="IBU96" s="27"/>
      <c r="IBV96" s="27"/>
      <c r="IBW96" s="27"/>
      <c r="IBX96" s="27"/>
      <c r="IBY96" s="27"/>
      <c r="IBZ96" s="27"/>
      <c r="ICA96" s="27"/>
      <c r="ICB96" s="27"/>
      <c r="ICC96" s="27"/>
      <c r="ICD96" s="27"/>
      <c r="ICE96" s="27"/>
      <c r="ICF96" s="27"/>
      <c r="ICG96" s="27"/>
      <c r="ICH96" s="27"/>
      <c r="ICI96" s="27"/>
      <c r="ICJ96" s="27"/>
      <c r="ICK96" s="27"/>
      <c r="ICL96" s="27"/>
      <c r="ICM96" s="27"/>
      <c r="ICN96" s="27"/>
      <c r="ICO96" s="27"/>
      <c r="ICP96" s="27"/>
      <c r="ICQ96" s="27"/>
      <c r="ICR96" s="27"/>
      <c r="ICS96" s="27"/>
      <c r="ICT96" s="27"/>
      <c r="ICU96" s="27"/>
      <c r="ICV96" s="27"/>
      <c r="ICW96" s="27"/>
      <c r="ICX96" s="27"/>
      <c r="ICY96" s="27"/>
      <c r="ICZ96" s="27"/>
      <c r="IDA96" s="27"/>
      <c r="IDB96" s="27"/>
      <c r="IDC96" s="27"/>
      <c r="IDD96" s="27"/>
      <c r="IDE96" s="27"/>
      <c r="IDF96" s="27"/>
      <c r="IDG96" s="27"/>
      <c r="IDH96" s="27"/>
      <c r="IDI96" s="27"/>
      <c r="IDJ96" s="27"/>
      <c r="IDK96" s="27"/>
      <c r="IDL96" s="27"/>
      <c r="IDM96" s="27"/>
      <c r="IDN96" s="27"/>
      <c r="IDO96" s="27"/>
      <c r="IDP96" s="27"/>
      <c r="IDQ96" s="27"/>
      <c r="IDR96" s="27"/>
      <c r="IDS96" s="27"/>
      <c r="IDT96" s="27"/>
      <c r="IDU96" s="27"/>
      <c r="IDV96" s="27"/>
      <c r="IDW96" s="27"/>
      <c r="IDX96" s="27"/>
      <c r="IDY96" s="27"/>
      <c r="IDZ96" s="27"/>
      <c r="IEA96" s="27"/>
      <c r="IEB96" s="27"/>
      <c r="IEC96" s="27"/>
      <c r="IED96" s="27"/>
      <c r="IEE96" s="27"/>
      <c r="IEF96" s="27"/>
      <c r="IEG96" s="27"/>
      <c r="IEH96" s="27"/>
      <c r="IEI96" s="27"/>
      <c r="IEJ96" s="27"/>
      <c r="IEK96" s="27"/>
      <c r="IEL96" s="27"/>
      <c r="IEM96" s="27"/>
      <c r="IEN96" s="27"/>
      <c r="IEO96" s="27"/>
      <c r="IEP96" s="27"/>
      <c r="IEQ96" s="27"/>
      <c r="IER96" s="27"/>
      <c r="IES96" s="27"/>
      <c r="IET96" s="27"/>
      <c r="IEU96" s="27"/>
      <c r="IEV96" s="27"/>
      <c r="IEW96" s="27"/>
      <c r="IEX96" s="27"/>
      <c r="IEY96" s="27"/>
      <c r="IEZ96" s="27"/>
      <c r="IFA96" s="27"/>
      <c r="IFB96" s="27"/>
      <c r="IFC96" s="27"/>
      <c r="IFD96" s="27"/>
      <c r="IFE96" s="27"/>
      <c r="IFF96" s="27"/>
      <c r="IFG96" s="27"/>
      <c r="IFH96" s="27"/>
      <c r="IFI96" s="27"/>
      <c r="IFJ96" s="27"/>
      <c r="IFK96" s="27"/>
      <c r="IFL96" s="27"/>
      <c r="IFM96" s="27"/>
      <c r="IFN96" s="27"/>
      <c r="IFO96" s="27"/>
      <c r="IFP96" s="27"/>
      <c r="IFQ96" s="27"/>
      <c r="IFR96" s="27"/>
      <c r="IFS96" s="27"/>
      <c r="IFT96" s="27"/>
      <c r="IFU96" s="27"/>
      <c r="IFV96" s="27"/>
      <c r="IFW96" s="27"/>
      <c r="IFX96" s="27"/>
      <c r="IFY96" s="27"/>
      <c r="IFZ96" s="27"/>
      <c r="IGA96" s="27"/>
      <c r="IGB96" s="27"/>
      <c r="IGC96" s="27"/>
      <c r="IGD96" s="27"/>
      <c r="IGE96" s="27"/>
      <c r="IGF96" s="27"/>
      <c r="IGG96" s="27"/>
      <c r="IGH96" s="27"/>
      <c r="IGI96" s="27"/>
      <c r="IGJ96" s="27"/>
      <c r="IGK96" s="27"/>
      <c r="IGL96" s="27"/>
      <c r="IGM96" s="27"/>
      <c r="IGN96" s="27"/>
      <c r="IGO96" s="27"/>
      <c r="IGP96" s="27"/>
      <c r="IGQ96" s="27"/>
      <c r="IGR96" s="27"/>
      <c r="IGS96" s="27"/>
      <c r="IGT96" s="27"/>
      <c r="IGU96" s="27"/>
      <c r="IGV96" s="27"/>
      <c r="IGW96" s="27"/>
      <c r="IGX96" s="27"/>
      <c r="IGY96" s="27"/>
      <c r="IGZ96" s="27"/>
      <c r="IHA96" s="27"/>
      <c r="IHB96" s="27"/>
      <c r="IHC96" s="27"/>
      <c r="IHD96" s="27"/>
      <c r="IHE96" s="27"/>
      <c r="IHF96" s="27"/>
      <c r="IHG96" s="27"/>
      <c r="IHH96" s="27"/>
      <c r="IHI96" s="27"/>
      <c r="IHJ96" s="27"/>
      <c r="IHK96" s="27"/>
      <c r="IHL96" s="27"/>
      <c r="IHM96" s="27"/>
      <c r="IHN96" s="27"/>
      <c r="IHO96" s="27"/>
      <c r="IHP96" s="27"/>
      <c r="IHQ96" s="27"/>
      <c r="IHR96" s="27"/>
      <c r="IHS96" s="27"/>
      <c r="IHT96" s="27"/>
      <c r="IHU96" s="27"/>
      <c r="IHV96" s="27"/>
      <c r="IHW96" s="27"/>
      <c r="IHX96" s="27"/>
      <c r="IHY96" s="27"/>
      <c r="IHZ96" s="27"/>
      <c r="IIA96" s="27"/>
      <c r="IIB96" s="27"/>
      <c r="IIC96" s="27"/>
      <c r="IID96" s="27"/>
      <c r="IIE96" s="27"/>
      <c r="IIF96" s="27"/>
      <c r="IIG96" s="27"/>
      <c r="IIH96" s="27"/>
      <c r="III96" s="27"/>
      <c r="IIJ96" s="27"/>
      <c r="IIK96" s="27"/>
      <c r="IIL96" s="27"/>
      <c r="IIM96" s="27"/>
      <c r="IIN96" s="27"/>
      <c r="IIO96" s="27"/>
      <c r="IIP96" s="27"/>
      <c r="IIQ96" s="27"/>
      <c r="IIR96" s="27"/>
      <c r="IIS96" s="27"/>
      <c r="IIT96" s="27"/>
      <c r="IIU96" s="27"/>
      <c r="IIV96" s="27"/>
      <c r="IIW96" s="27"/>
      <c r="IIX96" s="27"/>
      <c r="IIY96" s="27"/>
      <c r="IIZ96" s="27"/>
      <c r="IJA96" s="27"/>
      <c r="IJB96" s="27"/>
      <c r="IJC96" s="27"/>
      <c r="IJD96" s="27"/>
      <c r="IJE96" s="27"/>
      <c r="IJF96" s="27"/>
      <c r="IJG96" s="27"/>
      <c r="IJH96" s="27"/>
      <c r="IJI96" s="27"/>
      <c r="IJJ96" s="27"/>
      <c r="IJK96" s="27"/>
      <c r="IJL96" s="27"/>
      <c r="IJM96" s="27"/>
      <c r="IJN96" s="27"/>
      <c r="IJO96" s="27"/>
      <c r="IJP96" s="27"/>
      <c r="IJQ96" s="27"/>
      <c r="IJR96" s="27"/>
      <c r="IJS96" s="27"/>
      <c r="IJT96" s="27"/>
      <c r="IJU96" s="27"/>
      <c r="IJV96" s="27"/>
      <c r="IJW96" s="27"/>
      <c r="IJX96" s="27"/>
      <c r="IJY96" s="27"/>
      <c r="IJZ96" s="27"/>
      <c r="IKA96" s="27"/>
      <c r="IKB96" s="27"/>
      <c r="IKC96" s="27"/>
      <c r="IKD96" s="27"/>
      <c r="IKE96" s="27"/>
      <c r="IKF96" s="27"/>
      <c r="IKG96" s="27"/>
      <c r="IKH96" s="27"/>
      <c r="IKI96" s="27"/>
      <c r="IKJ96" s="27"/>
      <c r="IKK96" s="27"/>
      <c r="IKL96" s="27"/>
      <c r="IKM96" s="27"/>
      <c r="IKN96" s="27"/>
      <c r="IKO96" s="27"/>
      <c r="IKP96" s="27"/>
      <c r="IKQ96" s="27"/>
      <c r="IKR96" s="27"/>
      <c r="IKS96" s="27"/>
      <c r="IKT96" s="27"/>
      <c r="IKU96" s="27"/>
      <c r="IKV96" s="27"/>
      <c r="IKW96" s="27"/>
      <c r="IKX96" s="27"/>
      <c r="IKY96" s="27"/>
      <c r="IKZ96" s="27"/>
      <c r="ILA96" s="27"/>
      <c r="ILB96" s="27"/>
      <c r="ILC96" s="27"/>
      <c r="ILD96" s="27"/>
      <c r="ILE96" s="27"/>
      <c r="ILF96" s="27"/>
      <c r="ILG96" s="27"/>
      <c r="ILH96" s="27"/>
      <c r="ILI96" s="27"/>
      <c r="ILJ96" s="27"/>
      <c r="ILK96" s="27"/>
      <c r="ILL96" s="27"/>
      <c r="ILM96" s="27"/>
      <c r="ILN96" s="27"/>
      <c r="ILO96" s="27"/>
      <c r="ILP96" s="27"/>
      <c r="ILQ96" s="27"/>
      <c r="ILR96" s="27"/>
      <c r="ILS96" s="27"/>
      <c r="ILT96" s="27"/>
      <c r="ILU96" s="27"/>
      <c r="ILV96" s="27"/>
      <c r="ILW96" s="27"/>
      <c r="ILX96" s="27"/>
      <c r="ILY96" s="27"/>
      <c r="ILZ96" s="27"/>
      <c r="IMA96" s="27"/>
      <c r="IMB96" s="27"/>
      <c r="IMC96" s="27"/>
      <c r="IMD96" s="27"/>
      <c r="IME96" s="27"/>
      <c r="IMF96" s="27"/>
      <c r="IMG96" s="27"/>
      <c r="IMH96" s="27"/>
      <c r="IMI96" s="27"/>
      <c r="IMJ96" s="27"/>
      <c r="IMK96" s="27"/>
      <c r="IML96" s="27"/>
      <c r="IMM96" s="27"/>
      <c r="IMN96" s="27"/>
      <c r="IMO96" s="27"/>
      <c r="IMP96" s="27"/>
      <c r="IMQ96" s="27"/>
      <c r="IMR96" s="27"/>
      <c r="IMS96" s="27"/>
      <c r="IMT96" s="27"/>
      <c r="IMU96" s="27"/>
      <c r="IMV96" s="27"/>
      <c r="IMW96" s="27"/>
      <c r="IMX96" s="27"/>
      <c r="IMY96" s="27"/>
      <c r="IMZ96" s="27"/>
      <c r="INA96" s="27"/>
      <c r="INB96" s="27"/>
      <c r="INC96" s="27"/>
      <c r="IND96" s="27"/>
      <c r="INE96" s="27"/>
      <c r="INF96" s="27"/>
      <c r="ING96" s="27"/>
      <c r="INH96" s="27"/>
      <c r="INI96" s="27"/>
      <c r="INJ96" s="27"/>
      <c r="INK96" s="27"/>
      <c r="INL96" s="27"/>
      <c r="INM96" s="27"/>
      <c r="INN96" s="27"/>
      <c r="INO96" s="27"/>
      <c r="INP96" s="27"/>
      <c r="INQ96" s="27"/>
      <c r="INR96" s="27"/>
      <c r="INS96" s="27"/>
      <c r="INT96" s="27"/>
      <c r="INU96" s="27"/>
      <c r="INV96" s="27"/>
      <c r="INW96" s="27"/>
      <c r="INX96" s="27"/>
      <c r="INY96" s="27"/>
      <c r="INZ96" s="27"/>
      <c r="IOA96" s="27"/>
      <c r="IOB96" s="27"/>
      <c r="IOC96" s="27"/>
      <c r="IOD96" s="27"/>
      <c r="IOE96" s="27"/>
      <c r="IOF96" s="27"/>
      <c r="IOG96" s="27"/>
      <c r="IOH96" s="27"/>
      <c r="IOI96" s="27"/>
      <c r="IOJ96" s="27"/>
      <c r="IOK96" s="27"/>
      <c r="IOL96" s="27"/>
      <c r="IOM96" s="27"/>
      <c r="ION96" s="27"/>
      <c r="IOO96" s="27"/>
      <c r="IOP96" s="27"/>
      <c r="IOQ96" s="27"/>
      <c r="IOR96" s="27"/>
      <c r="IOS96" s="27"/>
      <c r="IOT96" s="27"/>
      <c r="IOU96" s="27"/>
      <c r="IOV96" s="27"/>
      <c r="IOW96" s="27"/>
      <c r="IOX96" s="27"/>
      <c r="IOY96" s="27"/>
      <c r="IOZ96" s="27"/>
      <c r="IPA96" s="27"/>
      <c r="IPB96" s="27"/>
      <c r="IPC96" s="27"/>
      <c r="IPD96" s="27"/>
      <c r="IPE96" s="27"/>
      <c r="IPF96" s="27"/>
      <c r="IPG96" s="27"/>
      <c r="IPH96" s="27"/>
      <c r="IPI96" s="27"/>
      <c r="IPJ96" s="27"/>
      <c r="IPK96" s="27"/>
      <c r="IPL96" s="27"/>
      <c r="IPM96" s="27"/>
      <c r="IPN96" s="27"/>
      <c r="IPO96" s="27"/>
      <c r="IPP96" s="27"/>
      <c r="IPQ96" s="27"/>
      <c r="IPR96" s="27"/>
      <c r="IPS96" s="27"/>
      <c r="IPT96" s="27"/>
      <c r="IPU96" s="27"/>
      <c r="IPV96" s="27"/>
      <c r="IPW96" s="27"/>
      <c r="IPX96" s="27"/>
      <c r="IPY96" s="27"/>
      <c r="IPZ96" s="27"/>
      <c r="IQA96" s="27"/>
      <c r="IQB96" s="27"/>
      <c r="IQC96" s="27"/>
      <c r="IQD96" s="27"/>
      <c r="IQE96" s="27"/>
      <c r="IQF96" s="27"/>
      <c r="IQG96" s="27"/>
      <c r="IQH96" s="27"/>
      <c r="IQI96" s="27"/>
      <c r="IQJ96" s="27"/>
      <c r="IQK96" s="27"/>
      <c r="IQL96" s="27"/>
      <c r="IQM96" s="27"/>
      <c r="IQN96" s="27"/>
      <c r="IQO96" s="27"/>
      <c r="IQP96" s="27"/>
      <c r="IQQ96" s="27"/>
      <c r="IQR96" s="27"/>
      <c r="IQS96" s="27"/>
      <c r="IQT96" s="27"/>
      <c r="IQU96" s="27"/>
      <c r="IQV96" s="27"/>
      <c r="IQW96" s="27"/>
      <c r="IQX96" s="27"/>
      <c r="IQY96" s="27"/>
      <c r="IQZ96" s="27"/>
      <c r="IRA96" s="27"/>
      <c r="IRB96" s="27"/>
      <c r="IRC96" s="27"/>
      <c r="IRD96" s="27"/>
      <c r="IRE96" s="27"/>
      <c r="IRF96" s="27"/>
      <c r="IRG96" s="27"/>
      <c r="IRH96" s="27"/>
      <c r="IRI96" s="27"/>
      <c r="IRJ96" s="27"/>
      <c r="IRK96" s="27"/>
      <c r="IRL96" s="27"/>
      <c r="IRM96" s="27"/>
      <c r="IRN96" s="27"/>
      <c r="IRO96" s="27"/>
      <c r="IRP96" s="27"/>
      <c r="IRQ96" s="27"/>
      <c r="IRR96" s="27"/>
      <c r="IRS96" s="27"/>
      <c r="IRT96" s="27"/>
      <c r="IRU96" s="27"/>
      <c r="IRV96" s="27"/>
      <c r="IRW96" s="27"/>
      <c r="IRX96" s="27"/>
      <c r="IRY96" s="27"/>
      <c r="IRZ96" s="27"/>
      <c r="ISA96" s="27"/>
      <c r="ISB96" s="27"/>
      <c r="ISC96" s="27"/>
      <c r="ISD96" s="27"/>
      <c r="ISE96" s="27"/>
      <c r="ISF96" s="27"/>
      <c r="ISG96" s="27"/>
      <c r="ISH96" s="27"/>
      <c r="ISI96" s="27"/>
      <c r="ISJ96" s="27"/>
      <c r="ISK96" s="27"/>
      <c r="ISL96" s="27"/>
      <c r="ISM96" s="27"/>
      <c r="ISN96" s="27"/>
      <c r="ISO96" s="27"/>
      <c r="ISP96" s="27"/>
      <c r="ISQ96" s="27"/>
      <c r="ISR96" s="27"/>
      <c r="ISS96" s="27"/>
      <c r="IST96" s="27"/>
      <c r="ISU96" s="27"/>
      <c r="ISV96" s="27"/>
      <c r="ISW96" s="27"/>
      <c r="ISX96" s="27"/>
      <c r="ISY96" s="27"/>
      <c r="ISZ96" s="27"/>
      <c r="ITA96" s="27"/>
      <c r="ITB96" s="27"/>
      <c r="ITC96" s="27"/>
      <c r="ITD96" s="27"/>
      <c r="ITE96" s="27"/>
      <c r="ITF96" s="27"/>
      <c r="ITG96" s="27"/>
      <c r="ITH96" s="27"/>
      <c r="ITI96" s="27"/>
      <c r="ITJ96" s="27"/>
      <c r="ITK96" s="27"/>
      <c r="ITL96" s="27"/>
      <c r="ITM96" s="27"/>
      <c r="ITN96" s="27"/>
      <c r="ITO96" s="27"/>
      <c r="ITP96" s="27"/>
      <c r="ITQ96" s="27"/>
      <c r="ITR96" s="27"/>
      <c r="ITS96" s="27"/>
      <c r="ITT96" s="27"/>
      <c r="ITU96" s="27"/>
      <c r="ITV96" s="27"/>
      <c r="ITW96" s="27"/>
      <c r="ITX96" s="27"/>
      <c r="ITY96" s="27"/>
      <c r="ITZ96" s="27"/>
      <c r="IUA96" s="27"/>
      <c r="IUB96" s="27"/>
      <c r="IUC96" s="27"/>
      <c r="IUD96" s="27"/>
      <c r="IUE96" s="27"/>
      <c r="IUF96" s="27"/>
      <c r="IUG96" s="27"/>
      <c r="IUH96" s="27"/>
      <c r="IUI96" s="27"/>
      <c r="IUJ96" s="27"/>
      <c r="IUK96" s="27"/>
      <c r="IUL96" s="27"/>
      <c r="IUM96" s="27"/>
      <c r="IUN96" s="27"/>
      <c r="IUO96" s="27"/>
      <c r="IUP96" s="27"/>
      <c r="IUQ96" s="27"/>
      <c r="IUR96" s="27"/>
      <c r="IUS96" s="27"/>
      <c r="IUT96" s="27"/>
      <c r="IUU96" s="27"/>
      <c r="IUV96" s="27"/>
      <c r="IUW96" s="27"/>
      <c r="IUX96" s="27"/>
      <c r="IUY96" s="27"/>
      <c r="IUZ96" s="27"/>
      <c r="IVA96" s="27"/>
      <c r="IVB96" s="27"/>
      <c r="IVC96" s="27"/>
      <c r="IVD96" s="27"/>
      <c r="IVE96" s="27"/>
      <c r="IVF96" s="27"/>
      <c r="IVG96" s="27"/>
      <c r="IVH96" s="27"/>
      <c r="IVI96" s="27"/>
      <c r="IVJ96" s="27"/>
      <c r="IVK96" s="27"/>
      <c r="IVL96" s="27"/>
      <c r="IVM96" s="27"/>
      <c r="IVN96" s="27"/>
      <c r="IVO96" s="27"/>
      <c r="IVP96" s="27"/>
      <c r="IVQ96" s="27"/>
      <c r="IVR96" s="27"/>
      <c r="IVS96" s="27"/>
      <c r="IVT96" s="27"/>
      <c r="IVU96" s="27"/>
      <c r="IVV96" s="27"/>
      <c r="IVW96" s="27"/>
      <c r="IVX96" s="27"/>
      <c r="IVY96" s="27"/>
      <c r="IVZ96" s="27"/>
      <c r="IWA96" s="27"/>
      <c r="IWB96" s="27"/>
      <c r="IWC96" s="27"/>
      <c r="IWD96" s="27"/>
      <c r="IWE96" s="27"/>
      <c r="IWF96" s="27"/>
      <c r="IWG96" s="27"/>
      <c r="IWH96" s="27"/>
      <c r="IWI96" s="27"/>
      <c r="IWJ96" s="27"/>
      <c r="IWK96" s="27"/>
      <c r="IWL96" s="27"/>
      <c r="IWM96" s="27"/>
      <c r="IWN96" s="27"/>
      <c r="IWO96" s="27"/>
      <c r="IWP96" s="27"/>
      <c r="IWQ96" s="27"/>
      <c r="IWR96" s="27"/>
      <c r="IWS96" s="27"/>
      <c r="IWT96" s="27"/>
      <c r="IWU96" s="27"/>
      <c r="IWV96" s="27"/>
      <c r="IWW96" s="27"/>
      <c r="IWX96" s="27"/>
      <c r="IWY96" s="27"/>
      <c r="IWZ96" s="27"/>
      <c r="IXA96" s="27"/>
      <c r="IXB96" s="27"/>
      <c r="IXC96" s="27"/>
      <c r="IXD96" s="27"/>
      <c r="IXE96" s="27"/>
      <c r="IXF96" s="27"/>
      <c r="IXG96" s="27"/>
      <c r="IXH96" s="27"/>
      <c r="IXI96" s="27"/>
      <c r="IXJ96" s="27"/>
      <c r="IXK96" s="27"/>
      <c r="IXL96" s="27"/>
      <c r="IXM96" s="27"/>
      <c r="IXN96" s="27"/>
      <c r="IXO96" s="27"/>
      <c r="IXP96" s="27"/>
      <c r="IXQ96" s="27"/>
      <c r="IXR96" s="27"/>
      <c r="IXS96" s="27"/>
      <c r="IXT96" s="27"/>
      <c r="IXU96" s="27"/>
      <c r="IXV96" s="27"/>
      <c r="IXW96" s="27"/>
      <c r="IXX96" s="27"/>
      <c r="IXY96" s="27"/>
      <c r="IXZ96" s="27"/>
      <c r="IYA96" s="27"/>
      <c r="IYB96" s="27"/>
      <c r="IYC96" s="27"/>
      <c r="IYD96" s="27"/>
      <c r="IYE96" s="27"/>
      <c r="IYF96" s="27"/>
      <c r="IYG96" s="27"/>
      <c r="IYH96" s="27"/>
      <c r="IYI96" s="27"/>
      <c r="IYJ96" s="27"/>
      <c r="IYK96" s="27"/>
      <c r="IYL96" s="27"/>
      <c r="IYM96" s="27"/>
      <c r="IYN96" s="27"/>
      <c r="IYO96" s="27"/>
      <c r="IYP96" s="27"/>
      <c r="IYQ96" s="27"/>
      <c r="IYR96" s="27"/>
      <c r="IYS96" s="27"/>
      <c r="IYT96" s="27"/>
      <c r="IYU96" s="27"/>
      <c r="IYV96" s="27"/>
      <c r="IYW96" s="27"/>
      <c r="IYX96" s="27"/>
      <c r="IYY96" s="27"/>
      <c r="IYZ96" s="27"/>
      <c r="IZA96" s="27"/>
      <c r="IZB96" s="27"/>
      <c r="IZC96" s="27"/>
      <c r="IZD96" s="27"/>
      <c r="IZE96" s="27"/>
      <c r="IZF96" s="27"/>
      <c r="IZG96" s="27"/>
      <c r="IZH96" s="27"/>
      <c r="IZI96" s="27"/>
      <c r="IZJ96" s="27"/>
      <c r="IZK96" s="27"/>
      <c r="IZL96" s="27"/>
      <c r="IZM96" s="27"/>
      <c r="IZN96" s="27"/>
      <c r="IZO96" s="27"/>
      <c r="IZP96" s="27"/>
      <c r="IZQ96" s="27"/>
      <c r="IZR96" s="27"/>
      <c r="IZS96" s="27"/>
      <c r="IZT96" s="27"/>
      <c r="IZU96" s="27"/>
      <c r="IZV96" s="27"/>
      <c r="IZW96" s="27"/>
      <c r="IZX96" s="27"/>
      <c r="IZY96" s="27"/>
      <c r="IZZ96" s="27"/>
      <c r="JAA96" s="27"/>
      <c r="JAB96" s="27"/>
      <c r="JAC96" s="27"/>
      <c r="JAD96" s="27"/>
      <c r="JAE96" s="27"/>
      <c r="JAF96" s="27"/>
      <c r="JAG96" s="27"/>
      <c r="JAH96" s="27"/>
      <c r="JAI96" s="27"/>
      <c r="JAJ96" s="27"/>
      <c r="JAK96" s="27"/>
      <c r="JAL96" s="27"/>
      <c r="JAM96" s="27"/>
      <c r="JAN96" s="27"/>
      <c r="JAO96" s="27"/>
      <c r="JAP96" s="27"/>
      <c r="JAQ96" s="27"/>
      <c r="JAR96" s="27"/>
      <c r="JAS96" s="27"/>
      <c r="JAT96" s="27"/>
      <c r="JAU96" s="27"/>
      <c r="JAV96" s="27"/>
      <c r="JAW96" s="27"/>
      <c r="JAX96" s="27"/>
      <c r="JAY96" s="27"/>
      <c r="JAZ96" s="27"/>
      <c r="JBA96" s="27"/>
      <c r="JBB96" s="27"/>
      <c r="JBC96" s="27"/>
      <c r="JBD96" s="27"/>
      <c r="JBE96" s="27"/>
      <c r="JBF96" s="27"/>
      <c r="JBG96" s="27"/>
      <c r="JBH96" s="27"/>
      <c r="JBI96" s="27"/>
      <c r="JBJ96" s="27"/>
      <c r="JBK96" s="27"/>
      <c r="JBL96" s="27"/>
      <c r="JBM96" s="27"/>
      <c r="JBN96" s="27"/>
      <c r="JBO96" s="27"/>
      <c r="JBP96" s="27"/>
      <c r="JBQ96" s="27"/>
      <c r="JBR96" s="27"/>
      <c r="JBS96" s="27"/>
      <c r="JBT96" s="27"/>
      <c r="JBU96" s="27"/>
      <c r="JBV96" s="27"/>
      <c r="JBW96" s="27"/>
      <c r="JBX96" s="27"/>
      <c r="JBY96" s="27"/>
      <c r="JBZ96" s="27"/>
      <c r="JCA96" s="27"/>
      <c r="JCB96" s="27"/>
      <c r="JCC96" s="27"/>
      <c r="JCD96" s="27"/>
      <c r="JCE96" s="27"/>
      <c r="JCF96" s="27"/>
      <c r="JCG96" s="27"/>
      <c r="JCH96" s="27"/>
      <c r="JCI96" s="27"/>
      <c r="JCJ96" s="27"/>
      <c r="JCK96" s="27"/>
      <c r="JCL96" s="27"/>
      <c r="JCM96" s="27"/>
      <c r="JCN96" s="27"/>
      <c r="JCO96" s="27"/>
      <c r="JCP96" s="27"/>
      <c r="JCQ96" s="27"/>
      <c r="JCR96" s="27"/>
      <c r="JCS96" s="27"/>
      <c r="JCT96" s="27"/>
      <c r="JCU96" s="27"/>
      <c r="JCV96" s="27"/>
      <c r="JCW96" s="27"/>
      <c r="JCX96" s="27"/>
      <c r="JCY96" s="27"/>
      <c r="JCZ96" s="27"/>
      <c r="JDA96" s="27"/>
      <c r="JDB96" s="27"/>
      <c r="JDC96" s="27"/>
      <c r="JDD96" s="27"/>
      <c r="JDE96" s="27"/>
      <c r="JDF96" s="27"/>
      <c r="JDG96" s="27"/>
      <c r="JDH96" s="27"/>
      <c r="JDI96" s="27"/>
      <c r="JDJ96" s="27"/>
      <c r="JDK96" s="27"/>
      <c r="JDL96" s="27"/>
      <c r="JDM96" s="27"/>
      <c r="JDN96" s="27"/>
      <c r="JDO96" s="27"/>
      <c r="JDP96" s="27"/>
      <c r="JDQ96" s="27"/>
      <c r="JDR96" s="27"/>
      <c r="JDS96" s="27"/>
      <c r="JDT96" s="27"/>
      <c r="JDU96" s="27"/>
      <c r="JDV96" s="27"/>
      <c r="JDW96" s="27"/>
      <c r="JDX96" s="27"/>
      <c r="JDY96" s="27"/>
      <c r="JDZ96" s="27"/>
      <c r="JEA96" s="27"/>
      <c r="JEB96" s="27"/>
      <c r="JEC96" s="27"/>
      <c r="JED96" s="27"/>
      <c r="JEE96" s="27"/>
      <c r="JEF96" s="27"/>
      <c r="JEG96" s="27"/>
      <c r="JEH96" s="27"/>
      <c r="JEI96" s="27"/>
      <c r="JEJ96" s="27"/>
      <c r="JEK96" s="27"/>
      <c r="JEL96" s="27"/>
      <c r="JEM96" s="27"/>
      <c r="JEN96" s="27"/>
      <c r="JEO96" s="27"/>
      <c r="JEP96" s="27"/>
      <c r="JEQ96" s="27"/>
      <c r="JER96" s="27"/>
      <c r="JES96" s="27"/>
      <c r="JET96" s="27"/>
      <c r="JEU96" s="27"/>
      <c r="JEV96" s="27"/>
      <c r="JEW96" s="27"/>
      <c r="JEX96" s="27"/>
      <c r="JEY96" s="27"/>
      <c r="JEZ96" s="27"/>
      <c r="JFA96" s="27"/>
      <c r="JFB96" s="27"/>
      <c r="JFC96" s="27"/>
      <c r="JFD96" s="27"/>
      <c r="JFE96" s="27"/>
      <c r="JFF96" s="27"/>
      <c r="JFG96" s="27"/>
      <c r="JFH96" s="27"/>
      <c r="JFI96" s="27"/>
      <c r="JFJ96" s="27"/>
      <c r="JFK96" s="27"/>
      <c r="JFL96" s="27"/>
      <c r="JFM96" s="27"/>
      <c r="JFN96" s="27"/>
      <c r="JFO96" s="27"/>
      <c r="JFP96" s="27"/>
      <c r="JFQ96" s="27"/>
      <c r="JFR96" s="27"/>
      <c r="JFS96" s="27"/>
      <c r="JFT96" s="27"/>
      <c r="JFU96" s="27"/>
      <c r="JFV96" s="27"/>
      <c r="JFW96" s="27"/>
      <c r="JFX96" s="27"/>
      <c r="JFY96" s="27"/>
      <c r="JFZ96" s="27"/>
      <c r="JGA96" s="27"/>
      <c r="JGB96" s="27"/>
      <c r="JGC96" s="27"/>
      <c r="JGD96" s="27"/>
      <c r="JGE96" s="27"/>
      <c r="JGF96" s="27"/>
      <c r="JGG96" s="27"/>
      <c r="JGH96" s="27"/>
      <c r="JGI96" s="27"/>
      <c r="JGJ96" s="27"/>
      <c r="JGK96" s="27"/>
      <c r="JGL96" s="27"/>
      <c r="JGM96" s="27"/>
      <c r="JGN96" s="27"/>
      <c r="JGO96" s="27"/>
      <c r="JGP96" s="27"/>
      <c r="JGQ96" s="27"/>
      <c r="JGR96" s="27"/>
      <c r="JGS96" s="27"/>
      <c r="JGT96" s="27"/>
      <c r="JGU96" s="27"/>
      <c r="JGV96" s="27"/>
      <c r="JGW96" s="27"/>
      <c r="JGX96" s="27"/>
      <c r="JGY96" s="27"/>
      <c r="JGZ96" s="27"/>
      <c r="JHA96" s="27"/>
      <c r="JHB96" s="27"/>
      <c r="JHC96" s="27"/>
      <c r="JHD96" s="27"/>
      <c r="JHE96" s="27"/>
      <c r="JHF96" s="27"/>
      <c r="JHG96" s="27"/>
      <c r="JHH96" s="27"/>
      <c r="JHI96" s="27"/>
      <c r="JHJ96" s="27"/>
      <c r="JHK96" s="27"/>
      <c r="JHL96" s="27"/>
      <c r="JHM96" s="27"/>
      <c r="JHN96" s="27"/>
      <c r="JHO96" s="27"/>
      <c r="JHP96" s="27"/>
      <c r="JHQ96" s="27"/>
      <c r="JHR96" s="27"/>
      <c r="JHS96" s="27"/>
      <c r="JHT96" s="27"/>
      <c r="JHU96" s="27"/>
      <c r="JHV96" s="27"/>
      <c r="JHW96" s="27"/>
      <c r="JHX96" s="27"/>
      <c r="JHY96" s="27"/>
      <c r="JHZ96" s="27"/>
      <c r="JIA96" s="27"/>
      <c r="JIB96" s="27"/>
      <c r="JIC96" s="27"/>
      <c r="JID96" s="27"/>
      <c r="JIE96" s="27"/>
      <c r="JIF96" s="27"/>
      <c r="JIG96" s="27"/>
      <c r="JIH96" s="27"/>
      <c r="JII96" s="27"/>
      <c r="JIJ96" s="27"/>
      <c r="JIK96" s="27"/>
      <c r="JIL96" s="27"/>
      <c r="JIM96" s="27"/>
      <c r="JIN96" s="27"/>
      <c r="JIO96" s="27"/>
      <c r="JIP96" s="27"/>
      <c r="JIQ96" s="27"/>
      <c r="JIR96" s="27"/>
      <c r="JIS96" s="27"/>
      <c r="JIT96" s="27"/>
      <c r="JIU96" s="27"/>
      <c r="JIV96" s="27"/>
      <c r="JIW96" s="27"/>
      <c r="JIX96" s="27"/>
      <c r="JIY96" s="27"/>
      <c r="JIZ96" s="27"/>
      <c r="JJA96" s="27"/>
      <c r="JJB96" s="27"/>
      <c r="JJC96" s="27"/>
      <c r="JJD96" s="27"/>
      <c r="JJE96" s="27"/>
      <c r="JJF96" s="27"/>
      <c r="JJG96" s="27"/>
      <c r="JJH96" s="27"/>
      <c r="JJI96" s="27"/>
      <c r="JJJ96" s="27"/>
      <c r="JJK96" s="27"/>
      <c r="JJL96" s="27"/>
      <c r="JJM96" s="27"/>
      <c r="JJN96" s="27"/>
      <c r="JJO96" s="27"/>
      <c r="JJP96" s="27"/>
      <c r="JJQ96" s="27"/>
      <c r="JJR96" s="27"/>
      <c r="JJS96" s="27"/>
      <c r="JJT96" s="27"/>
      <c r="JJU96" s="27"/>
      <c r="JJV96" s="27"/>
      <c r="JJW96" s="27"/>
      <c r="JJX96" s="27"/>
      <c r="JJY96" s="27"/>
      <c r="JJZ96" s="27"/>
      <c r="JKA96" s="27"/>
      <c r="JKB96" s="27"/>
      <c r="JKC96" s="27"/>
      <c r="JKD96" s="27"/>
      <c r="JKE96" s="27"/>
      <c r="JKF96" s="27"/>
      <c r="JKG96" s="27"/>
      <c r="JKH96" s="27"/>
      <c r="JKI96" s="27"/>
      <c r="JKJ96" s="27"/>
      <c r="JKK96" s="27"/>
      <c r="JKL96" s="27"/>
      <c r="JKM96" s="27"/>
      <c r="JKN96" s="27"/>
      <c r="JKO96" s="27"/>
      <c r="JKP96" s="27"/>
      <c r="JKQ96" s="27"/>
      <c r="JKR96" s="27"/>
      <c r="JKS96" s="27"/>
      <c r="JKT96" s="27"/>
      <c r="JKU96" s="27"/>
      <c r="JKV96" s="27"/>
      <c r="JKW96" s="27"/>
      <c r="JKX96" s="27"/>
      <c r="JKY96" s="27"/>
      <c r="JKZ96" s="27"/>
      <c r="JLA96" s="27"/>
      <c r="JLB96" s="27"/>
      <c r="JLC96" s="27"/>
      <c r="JLD96" s="27"/>
      <c r="JLE96" s="27"/>
      <c r="JLF96" s="27"/>
      <c r="JLG96" s="27"/>
      <c r="JLH96" s="27"/>
      <c r="JLI96" s="27"/>
      <c r="JLJ96" s="27"/>
      <c r="JLK96" s="27"/>
      <c r="JLL96" s="27"/>
      <c r="JLM96" s="27"/>
      <c r="JLN96" s="27"/>
      <c r="JLO96" s="27"/>
      <c r="JLP96" s="27"/>
      <c r="JLQ96" s="27"/>
      <c r="JLR96" s="27"/>
      <c r="JLS96" s="27"/>
      <c r="JLT96" s="27"/>
      <c r="JLU96" s="27"/>
      <c r="JLV96" s="27"/>
      <c r="JLW96" s="27"/>
      <c r="JLX96" s="27"/>
      <c r="JLY96" s="27"/>
      <c r="JLZ96" s="27"/>
      <c r="JMA96" s="27"/>
      <c r="JMB96" s="27"/>
      <c r="JMC96" s="27"/>
      <c r="JMD96" s="27"/>
      <c r="JME96" s="27"/>
      <c r="JMF96" s="27"/>
      <c r="JMG96" s="27"/>
      <c r="JMH96" s="27"/>
      <c r="JMI96" s="27"/>
      <c r="JMJ96" s="27"/>
      <c r="JMK96" s="27"/>
      <c r="JML96" s="27"/>
      <c r="JMM96" s="27"/>
      <c r="JMN96" s="27"/>
      <c r="JMO96" s="27"/>
      <c r="JMP96" s="27"/>
      <c r="JMQ96" s="27"/>
      <c r="JMR96" s="27"/>
      <c r="JMS96" s="27"/>
      <c r="JMT96" s="27"/>
      <c r="JMU96" s="27"/>
      <c r="JMV96" s="27"/>
      <c r="JMW96" s="27"/>
      <c r="JMX96" s="27"/>
      <c r="JMY96" s="27"/>
      <c r="JMZ96" s="27"/>
      <c r="JNA96" s="27"/>
      <c r="JNB96" s="27"/>
      <c r="JNC96" s="27"/>
      <c r="JND96" s="27"/>
      <c r="JNE96" s="27"/>
      <c r="JNF96" s="27"/>
      <c r="JNG96" s="27"/>
      <c r="JNH96" s="27"/>
      <c r="JNI96" s="27"/>
      <c r="JNJ96" s="27"/>
      <c r="JNK96" s="27"/>
      <c r="JNL96" s="27"/>
      <c r="JNM96" s="27"/>
      <c r="JNN96" s="27"/>
      <c r="JNO96" s="27"/>
      <c r="JNP96" s="27"/>
      <c r="JNQ96" s="27"/>
      <c r="JNR96" s="27"/>
      <c r="JNS96" s="27"/>
      <c r="JNT96" s="27"/>
      <c r="JNU96" s="27"/>
      <c r="JNV96" s="27"/>
      <c r="JNW96" s="27"/>
      <c r="JNX96" s="27"/>
      <c r="JNY96" s="27"/>
      <c r="JNZ96" s="27"/>
      <c r="JOA96" s="27"/>
      <c r="JOB96" s="27"/>
      <c r="JOC96" s="27"/>
      <c r="JOD96" s="27"/>
      <c r="JOE96" s="27"/>
      <c r="JOF96" s="27"/>
      <c r="JOG96" s="27"/>
      <c r="JOH96" s="27"/>
      <c r="JOI96" s="27"/>
      <c r="JOJ96" s="27"/>
      <c r="JOK96" s="27"/>
      <c r="JOL96" s="27"/>
      <c r="JOM96" s="27"/>
      <c r="JON96" s="27"/>
      <c r="JOO96" s="27"/>
      <c r="JOP96" s="27"/>
      <c r="JOQ96" s="27"/>
      <c r="JOR96" s="27"/>
      <c r="JOS96" s="27"/>
      <c r="JOT96" s="27"/>
      <c r="JOU96" s="27"/>
      <c r="JOV96" s="27"/>
      <c r="JOW96" s="27"/>
      <c r="JOX96" s="27"/>
      <c r="JOY96" s="27"/>
      <c r="JOZ96" s="27"/>
      <c r="JPA96" s="27"/>
      <c r="JPB96" s="27"/>
      <c r="JPC96" s="27"/>
      <c r="JPD96" s="27"/>
      <c r="JPE96" s="27"/>
      <c r="JPF96" s="27"/>
      <c r="JPG96" s="27"/>
      <c r="JPH96" s="27"/>
      <c r="JPI96" s="27"/>
      <c r="JPJ96" s="27"/>
      <c r="JPK96" s="27"/>
      <c r="JPL96" s="27"/>
      <c r="JPM96" s="27"/>
      <c r="JPN96" s="27"/>
      <c r="JPO96" s="27"/>
      <c r="JPP96" s="27"/>
      <c r="JPQ96" s="27"/>
      <c r="JPR96" s="27"/>
      <c r="JPS96" s="27"/>
      <c r="JPT96" s="27"/>
      <c r="JPU96" s="27"/>
      <c r="JPV96" s="27"/>
      <c r="JPW96" s="27"/>
      <c r="JPX96" s="27"/>
      <c r="JPY96" s="27"/>
      <c r="JPZ96" s="27"/>
      <c r="JQA96" s="27"/>
      <c r="JQB96" s="27"/>
      <c r="JQC96" s="27"/>
      <c r="JQD96" s="27"/>
      <c r="JQE96" s="27"/>
      <c r="JQF96" s="27"/>
      <c r="JQG96" s="27"/>
      <c r="JQH96" s="27"/>
      <c r="JQI96" s="27"/>
      <c r="JQJ96" s="27"/>
      <c r="JQK96" s="27"/>
      <c r="JQL96" s="27"/>
      <c r="JQM96" s="27"/>
      <c r="JQN96" s="27"/>
      <c r="JQO96" s="27"/>
      <c r="JQP96" s="27"/>
      <c r="JQQ96" s="27"/>
      <c r="JQR96" s="27"/>
      <c r="JQS96" s="27"/>
      <c r="JQT96" s="27"/>
      <c r="JQU96" s="27"/>
      <c r="JQV96" s="27"/>
      <c r="JQW96" s="27"/>
      <c r="JQX96" s="27"/>
      <c r="JQY96" s="27"/>
      <c r="JQZ96" s="27"/>
      <c r="JRA96" s="27"/>
      <c r="JRB96" s="27"/>
      <c r="JRC96" s="27"/>
      <c r="JRD96" s="27"/>
      <c r="JRE96" s="27"/>
      <c r="JRF96" s="27"/>
      <c r="JRG96" s="27"/>
      <c r="JRH96" s="27"/>
      <c r="JRI96" s="27"/>
      <c r="JRJ96" s="27"/>
      <c r="JRK96" s="27"/>
      <c r="JRL96" s="27"/>
      <c r="JRM96" s="27"/>
      <c r="JRN96" s="27"/>
      <c r="JRO96" s="27"/>
      <c r="JRP96" s="27"/>
      <c r="JRQ96" s="27"/>
      <c r="JRR96" s="27"/>
      <c r="JRS96" s="27"/>
      <c r="JRT96" s="27"/>
      <c r="JRU96" s="27"/>
      <c r="JRV96" s="27"/>
      <c r="JRW96" s="27"/>
      <c r="JRX96" s="27"/>
      <c r="JRY96" s="27"/>
      <c r="JRZ96" s="27"/>
      <c r="JSA96" s="27"/>
      <c r="JSB96" s="27"/>
      <c r="JSC96" s="27"/>
      <c r="JSD96" s="27"/>
      <c r="JSE96" s="27"/>
      <c r="JSF96" s="27"/>
      <c r="JSG96" s="27"/>
      <c r="JSH96" s="27"/>
      <c r="JSI96" s="27"/>
      <c r="JSJ96" s="27"/>
      <c r="JSK96" s="27"/>
      <c r="JSL96" s="27"/>
      <c r="JSM96" s="27"/>
      <c r="JSN96" s="27"/>
      <c r="JSO96" s="27"/>
      <c r="JSP96" s="27"/>
      <c r="JSQ96" s="27"/>
      <c r="JSR96" s="27"/>
      <c r="JSS96" s="27"/>
      <c r="JST96" s="27"/>
      <c r="JSU96" s="27"/>
      <c r="JSV96" s="27"/>
      <c r="JSW96" s="27"/>
      <c r="JSX96" s="27"/>
      <c r="JSY96" s="27"/>
      <c r="JSZ96" s="27"/>
      <c r="JTA96" s="27"/>
      <c r="JTB96" s="27"/>
      <c r="JTC96" s="27"/>
      <c r="JTD96" s="27"/>
      <c r="JTE96" s="27"/>
      <c r="JTF96" s="27"/>
      <c r="JTG96" s="27"/>
      <c r="JTH96" s="27"/>
      <c r="JTI96" s="27"/>
      <c r="JTJ96" s="27"/>
      <c r="JTK96" s="27"/>
      <c r="JTL96" s="27"/>
      <c r="JTM96" s="27"/>
      <c r="JTN96" s="27"/>
      <c r="JTO96" s="27"/>
      <c r="JTP96" s="27"/>
      <c r="JTQ96" s="27"/>
      <c r="JTR96" s="27"/>
      <c r="JTS96" s="27"/>
      <c r="JTT96" s="27"/>
      <c r="JTU96" s="27"/>
      <c r="JTV96" s="27"/>
      <c r="JTW96" s="27"/>
      <c r="JTX96" s="27"/>
      <c r="JTY96" s="27"/>
      <c r="JTZ96" s="27"/>
      <c r="JUA96" s="27"/>
      <c r="JUB96" s="27"/>
      <c r="JUC96" s="27"/>
      <c r="JUD96" s="27"/>
      <c r="JUE96" s="27"/>
      <c r="JUF96" s="27"/>
      <c r="JUG96" s="27"/>
      <c r="JUH96" s="27"/>
      <c r="JUI96" s="27"/>
      <c r="JUJ96" s="27"/>
      <c r="JUK96" s="27"/>
      <c r="JUL96" s="27"/>
      <c r="JUM96" s="27"/>
      <c r="JUN96" s="27"/>
      <c r="JUO96" s="27"/>
      <c r="JUP96" s="27"/>
      <c r="JUQ96" s="27"/>
      <c r="JUR96" s="27"/>
      <c r="JUS96" s="27"/>
      <c r="JUT96" s="27"/>
      <c r="JUU96" s="27"/>
      <c r="JUV96" s="27"/>
      <c r="JUW96" s="27"/>
      <c r="JUX96" s="27"/>
      <c r="JUY96" s="27"/>
      <c r="JUZ96" s="27"/>
      <c r="JVA96" s="27"/>
      <c r="JVB96" s="27"/>
      <c r="JVC96" s="27"/>
      <c r="JVD96" s="27"/>
      <c r="JVE96" s="27"/>
      <c r="JVF96" s="27"/>
      <c r="JVG96" s="27"/>
      <c r="JVH96" s="27"/>
      <c r="JVI96" s="27"/>
      <c r="JVJ96" s="27"/>
      <c r="JVK96" s="27"/>
      <c r="JVL96" s="27"/>
      <c r="JVM96" s="27"/>
      <c r="JVN96" s="27"/>
      <c r="JVO96" s="27"/>
      <c r="JVP96" s="27"/>
      <c r="JVQ96" s="27"/>
      <c r="JVR96" s="27"/>
      <c r="JVS96" s="27"/>
      <c r="JVT96" s="27"/>
      <c r="JVU96" s="27"/>
      <c r="JVV96" s="27"/>
      <c r="JVW96" s="27"/>
      <c r="JVX96" s="27"/>
      <c r="JVY96" s="27"/>
      <c r="JVZ96" s="27"/>
      <c r="JWA96" s="27"/>
      <c r="JWB96" s="27"/>
      <c r="JWC96" s="27"/>
      <c r="JWD96" s="27"/>
      <c r="JWE96" s="27"/>
      <c r="JWF96" s="27"/>
      <c r="JWG96" s="27"/>
      <c r="JWH96" s="27"/>
      <c r="JWI96" s="27"/>
      <c r="JWJ96" s="27"/>
      <c r="JWK96" s="27"/>
      <c r="JWL96" s="27"/>
      <c r="JWM96" s="27"/>
      <c r="JWN96" s="27"/>
      <c r="JWO96" s="27"/>
      <c r="JWP96" s="27"/>
      <c r="JWQ96" s="27"/>
      <c r="JWR96" s="27"/>
      <c r="JWS96" s="27"/>
      <c r="JWT96" s="27"/>
      <c r="JWU96" s="27"/>
      <c r="JWV96" s="27"/>
      <c r="JWW96" s="27"/>
      <c r="JWX96" s="27"/>
      <c r="JWY96" s="27"/>
      <c r="JWZ96" s="27"/>
      <c r="JXA96" s="27"/>
      <c r="JXB96" s="27"/>
      <c r="JXC96" s="27"/>
      <c r="JXD96" s="27"/>
      <c r="JXE96" s="27"/>
      <c r="JXF96" s="27"/>
      <c r="JXG96" s="27"/>
      <c r="JXH96" s="27"/>
      <c r="JXI96" s="27"/>
      <c r="JXJ96" s="27"/>
      <c r="JXK96" s="27"/>
      <c r="JXL96" s="27"/>
      <c r="JXM96" s="27"/>
      <c r="JXN96" s="27"/>
      <c r="JXO96" s="27"/>
      <c r="JXP96" s="27"/>
      <c r="JXQ96" s="27"/>
      <c r="JXR96" s="27"/>
      <c r="JXS96" s="27"/>
      <c r="JXT96" s="27"/>
      <c r="JXU96" s="27"/>
      <c r="JXV96" s="27"/>
      <c r="JXW96" s="27"/>
      <c r="JXX96" s="27"/>
      <c r="JXY96" s="27"/>
      <c r="JXZ96" s="27"/>
      <c r="JYA96" s="27"/>
      <c r="JYB96" s="27"/>
      <c r="JYC96" s="27"/>
      <c r="JYD96" s="27"/>
      <c r="JYE96" s="27"/>
      <c r="JYF96" s="27"/>
      <c r="JYG96" s="27"/>
      <c r="JYH96" s="27"/>
      <c r="JYI96" s="27"/>
      <c r="JYJ96" s="27"/>
      <c r="JYK96" s="27"/>
      <c r="JYL96" s="27"/>
      <c r="JYM96" s="27"/>
      <c r="JYN96" s="27"/>
      <c r="JYO96" s="27"/>
      <c r="JYP96" s="27"/>
      <c r="JYQ96" s="27"/>
      <c r="JYR96" s="27"/>
      <c r="JYS96" s="27"/>
      <c r="JYT96" s="27"/>
      <c r="JYU96" s="27"/>
      <c r="JYV96" s="27"/>
      <c r="JYW96" s="27"/>
      <c r="JYX96" s="27"/>
      <c r="JYY96" s="27"/>
      <c r="JYZ96" s="27"/>
      <c r="JZA96" s="27"/>
      <c r="JZB96" s="27"/>
      <c r="JZC96" s="27"/>
      <c r="JZD96" s="27"/>
      <c r="JZE96" s="27"/>
      <c r="JZF96" s="27"/>
      <c r="JZG96" s="27"/>
      <c r="JZH96" s="27"/>
      <c r="JZI96" s="27"/>
      <c r="JZJ96" s="27"/>
      <c r="JZK96" s="27"/>
      <c r="JZL96" s="27"/>
      <c r="JZM96" s="27"/>
      <c r="JZN96" s="27"/>
      <c r="JZO96" s="27"/>
      <c r="JZP96" s="27"/>
      <c r="JZQ96" s="27"/>
      <c r="JZR96" s="27"/>
      <c r="JZS96" s="27"/>
      <c r="JZT96" s="27"/>
      <c r="JZU96" s="27"/>
      <c r="JZV96" s="27"/>
      <c r="JZW96" s="27"/>
      <c r="JZX96" s="27"/>
      <c r="JZY96" s="27"/>
      <c r="JZZ96" s="27"/>
      <c r="KAA96" s="27"/>
      <c r="KAB96" s="27"/>
      <c r="KAC96" s="27"/>
      <c r="KAD96" s="27"/>
      <c r="KAE96" s="27"/>
      <c r="KAF96" s="27"/>
      <c r="KAG96" s="27"/>
      <c r="KAH96" s="27"/>
      <c r="KAI96" s="27"/>
      <c r="KAJ96" s="27"/>
      <c r="KAK96" s="27"/>
      <c r="KAL96" s="27"/>
      <c r="KAM96" s="27"/>
      <c r="KAN96" s="27"/>
      <c r="KAO96" s="27"/>
      <c r="KAP96" s="27"/>
      <c r="KAQ96" s="27"/>
      <c r="KAR96" s="27"/>
      <c r="KAS96" s="27"/>
      <c r="KAT96" s="27"/>
      <c r="KAU96" s="27"/>
      <c r="KAV96" s="27"/>
      <c r="KAW96" s="27"/>
      <c r="KAX96" s="27"/>
      <c r="KAY96" s="27"/>
      <c r="KAZ96" s="27"/>
      <c r="KBA96" s="27"/>
      <c r="KBB96" s="27"/>
      <c r="KBC96" s="27"/>
      <c r="KBD96" s="27"/>
      <c r="KBE96" s="27"/>
      <c r="KBF96" s="27"/>
      <c r="KBG96" s="27"/>
      <c r="KBH96" s="27"/>
      <c r="KBI96" s="27"/>
      <c r="KBJ96" s="27"/>
      <c r="KBK96" s="27"/>
      <c r="KBL96" s="27"/>
      <c r="KBM96" s="27"/>
      <c r="KBN96" s="27"/>
      <c r="KBO96" s="27"/>
      <c r="KBP96" s="27"/>
      <c r="KBQ96" s="27"/>
      <c r="KBR96" s="27"/>
      <c r="KBS96" s="27"/>
      <c r="KBT96" s="27"/>
      <c r="KBU96" s="27"/>
      <c r="KBV96" s="27"/>
      <c r="KBW96" s="27"/>
      <c r="KBX96" s="27"/>
      <c r="KBY96" s="27"/>
      <c r="KBZ96" s="27"/>
      <c r="KCA96" s="27"/>
      <c r="KCB96" s="27"/>
      <c r="KCC96" s="27"/>
      <c r="KCD96" s="27"/>
      <c r="KCE96" s="27"/>
      <c r="KCF96" s="27"/>
      <c r="KCG96" s="27"/>
      <c r="KCH96" s="27"/>
      <c r="KCI96" s="27"/>
      <c r="KCJ96" s="27"/>
      <c r="KCK96" s="27"/>
      <c r="KCL96" s="27"/>
      <c r="KCM96" s="27"/>
      <c r="KCN96" s="27"/>
      <c r="KCO96" s="27"/>
      <c r="KCP96" s="27"/>
      <c r="KCQ96" s="27"/>
      <c r="KCR96" s="27"/>
      <c r="KCS96" s="27"/>
      <c r="KCT96" s="27"/>
      <c r="KCU96" s="27"/>
      <c r="KCV96" s="27"/>
      <c r="KCW96" s="27"/>
      <c r="KCX96" s="27"/>
      <c r="KCY96" s="27"/>
      <c r="KCZ96" s="27"/>
      <c r="KDA96" s="27"/>
      <c r="KDB96" s="27"/>
      <c r="KDC96" s="27"/>
      <c r="KDD96" s="27"/>
      <c r="KDE96" s="27"/>
      <c r="KDF96" s="27"/>
      <c r="KDG96" s="27"/>
      <c r="KDH96" s="27"/>
      <c r="KDI96" s="27"/>
      <c r="KDJ96" s="27"/>
      <c r="KDK96" s="27"/>
      <c r="KDL96" s="27"/>
      <c r="KDM96" s="27"/>
      <c r="KDN96" s="27"/>
      <c r="KDO96" s="27"/>
      <c r="KDP96" s="27"/>
      <c r="KDQ96" s="27"/>
      <c r="KDR96" s="27"/>
      <c r="KDS96" s="27"/>
      <c r="KDT96" s="27"/>
      <c r="KDU96" s="27"/>
      <c r="KDV96" s="27"/>
      <c r="KDW96" s="27"/>
      <c r="KDX96" s="27"/>
      <c r="KDY96" s="27"/>
      <c r="KDZ96" s="27"/>
      <c r="KEA96" s="27"/>
      <c r="KEB96" s="27"/>
      <c r="KEC96" s="27"/>
      <c r="KED96" s="27"/>
      <c r="KEE96" s="27"/>
      <c r="KEF96" s="27"/>
      <c r="KEG96" s="27"/>
      <c r="KEH96" s="27"/>
      <c r="KEI96" s="27"/>
      <c r="KEJ96" s="27"/>
      <c r="KEK96" s="27"/>
      <c r="KEL96" s="27"/>
      <c r="KEM96" s="27"/>
      <c r="KEN96" s="27"/>
      <c r="KEO96" s="27"/>
      <c r="KEP96" s="27"/>
      <c r="KEQ96" s="27"/>
      <c r="KER96" s="27"/>
      <c r="KES96" s="27"/>
      <c r="KET96" s="27"/>
      <c r="KEU96" s="27"/>
      <c r="KEV96" s="27"/>
      <c r="KEW96" s="27"/>
      <c r="KEX96" s="27"/>
      <c r="KEY96" s="27"/>
      <c r="KEZ96" s="27"/>
      <c r="KFA96" s="27"/>
      <c r="KFB96" s="27"/>
      <c r="KFC96" s="27"/>
      <c r="KFD96" s="27"/>
      <c r="KFE96" s="27"/>
      <c r="KFF96" s="27"/>
      <c r="KFG96" s="27"/>
      <c r="KFH96" s="27"/>
      <c r="KFI96" s="27"/>
      <c r="KFJ96" s="27"/>
      <c r="KFK96" s="27"/>
      <c r="KFL96" s="27"/>
      <c r="KFM96" s="27"/>
      <c r="KFN96" s="27"/>
      <c r="KFO96" s="27"/>
      <c r="KFP96" s="27"/>
      <c r="KFQ96" s="27"/>
      <c r="KFR96" s="27"/>
      <c r="KFS96" s="27"/>
      <c r="KFT96" s="27"/>
      <c r="KFU96" s="27"/>
      <c r="KFV96" s="27"/>
      <c r="KFW96" s="27"/>
      <c r="KFX96" s="27"/>
      <c r="KFY96" s="27"/>
      <c r="KFZ96" s="27"/>
      <c r="KGA96" s="27"/>
      <c r="KGB96" s="27"/>
      <c r="KGC96" s="27"/>
      <c r="KGD96" s="27"/>
      <c r="KGE96" s="27"/>
      <c r="KGF96" s="27"/>
      <c r="KGG96" s="27"/>
      <c r="KGH96" s="27"/>
      <c r="KGI96" s="27"/>
      <c r="KGJ96" s="27"/>
      <c r="KGK96" s="27"/>
      <c r="KGL96" s="27"/>
      <c r="KGM96" s="27"/>
      <c r="KGN96" s="27"/>
      <c r="KGO96" s="27"/>
      <c r="KGP96" s="27"/>
      <c r="KGQ96" s="27"/>
      <c r="KGR96" s="27"/>
      <c r="KGS96" s="27"/>
      <c r="KGT96" s="27"/>
      <c r="KGU96" s="27"/>
      <c r="KGV96" s="27"/>
      <c r="KGW96" s="27"/>
      <c r="KGX96" s="27"/>
      <c r="KGY96" s="27"/>
      <c r="KGZ96" s="27"/>
      <c r="KHA96" s="27"/>
      <c r="KHB96" s="27"/>
      <c r="KHC96" s="27"/>
      <c r="KHD96" s="27"/>
      <c r="KHE96" s="27"/>
      <c r="KHF96" s="27"/>
      <c r="KHG96" s="27"/>
      <c r="KHH96" s="27"/>
      <c r="KHI96" s="27"/>
      <c r="KHJ96" s="27"/>
      <c r="KHK96" s="27"/>
      <c r="KHL96" s="27"/>
      <c r="KHM96" s="27"/>
      <c r="KHN96" s="27"/>
      <c r="KHO96" s="27"/>
      <c r="KHP96" s="27"/>
      <c r="KHQ96" s="27"/>
      <c r="KHR96" s="27"/>
      <c r="KHS96" s="27"/>
      <c r="KHT96" s="27"/>
      <c r="KHU96" s="27"/>
      <c r="KHV96" s="27"/>
      <c r="KHW96" s="27"/>
      <c r="KHX96" s="27"/>
      <c r="KHY96" s="27"/>
      <c r="KHZ96" s="27"/>
      <c r="KIA96" s="27"/>
      <c r="KIB96" s="27"/>
      <c r="KIC96" s="27"/>
      <c r="KID96" s="27"/>
      <c r="KIE96" s="27"/>
      <c r="KIF96" s="27"/>
      <c r="KIG96" s="27"/>
      <c r="KIH96" s="27"/>
      <c r="KII96" s="27"/>
      <c r="KIJ96" s="27"/>
      <c r="KIK96" s="27"/>
      <c r="KIL96" s="27"/>
      <c r="KIM96" s="27"/>
      <c r="KIN96" s="27"/>
      <c r="KIO96" s="27"/>
      <c r="KIP96" s="27"/>
      <c r="KIQ96" s="27"/>
      <c r="KIR96" s="27"/>
      <c r="KIS96" s="27"/>
      <c r="KIT96" s="27"/>
      <c r="KIU96" s="27"/>
      <c r="KIV96" s="27"/>
      <c r="KIW96" s="27"/>
      <c r="KIX96" s="27"/>
      <c r="KIY96" s="27"/>
      <c r="KIZ96" s="27"/>
      <c r="KJA96" s="27"/>
      <c r="KJB96" s="27"/>
      <c r="KJC96" s="27"/>
      <c r="KJD96" s="27"/>
      <c r="KJE96" s="27"/>
      <c r="KJF96" s="27"/>
      <c r="KJG96" s="27"/>
      <c r="KJH96" s="27"/>
      <c r="KJI96" s="27"/>
      <c r="KJJ96" s="27"/>
      <c r="KJK96" s="27"/>
      <c r="KJL96" s="27"/>
      <c r="KJM96" s="27"/>
      <c r="KJN96" s="27"/>
      <c r="KJO96" s="27"/>
      <c r="KJP96" s="27"/>
      <c r="KJQ96" s="27"/>
      <c r="KJR96" s="27"/>
      <c r="KJS96" s="27"/>
      <c r="KJT96" s="27"/>
      <c r="KJU96" s="27"/>
      <c r="KJV96" s="27"/>
      <c r="KJW96" s="27"/>
      <c r="KJX96" s="27"/>
      <c r="KJY96" s="27"/>
      <c r="KJZ96" s="27"/>
      <c r="KKA96" s="27"/>
      <c r="KKB96" s="27"/>
      <c r="KKC96" s="27"/>
      <c r="KKD96" s="27"/>
      <c r="KKE96" s="27"/>
      <c r="KKF96" s="27"/>
      <c r="KKG96" s="27"/>
      <c r="KKH96" s="27"/>
      <c r="KKI96" s="27"/>
      <c r="KKJ96" s="27"/>
      <c r="KKK96" s="27"/>
      <c r="KKL96" s="27"/>
      <c r="KKM96" s="27"/>
      <c r="KKN96" s="27"/>
      <c r="KKO96" s="27"/>
      <c r="KKP96" s="27"/>
      <c r="KKQ96" s="27"/>
      <c r="KKR96" s="27"/>
      <c r="KKS96" s="27"/>
      <c r="KKT96" s="27"/>
      <c r="KKU96" s="27"/>
      <c r="KKV96" s="27"/>
      <c r="KKW96" s="27"/>
      <c r="KKX96" s="27"/>
      <c r="KKY96" s="27"/>
      <c r="KKZ96" s="27"/>
      <c r="KLA96" s="27"/>
      <c r="KLB96" s="27"/>
      <c r="KLC96" s="27"/>
      <c r="KLD96" s="27"/>
      <c r="KLE96" s="27"/>
      <c r="KLF96" s="27"/>
      <c r="KLG96" s="27"/>
      <c r="KLH96" s="27"/>
      <c r="KLI96" s="27"/>
      <c r="KLJ96" s="27"/>
      <c r="KLK96" s="27"/>
      <c r="KLL96" s="27"/>
      <c r="KLM96" s="27"/>
      <c r="KLN96" s="27"/>
      <c r="KLO96" s="27"/>
      <c r="KLP96" s="27"/>
      <c r="KLQ96" s="27"/>
      <c r="KLR96" s="27"/>
      <c r="KLS96" s="27"/>
      <c r="KLT96" s="27"/>
      <c r="KLU96" s="27"/>
      <c r="KLV96" s="27"/>
      <c r="KLW96" s="27"/>
      <c r="KLX96" s="27"/>
      <c r="KLY96" s="27"/>
      <c r="KLZ96" s="27"/>
      <c r="KMA96" s="27"/>
      <c r="KMB96" s="27"/>
      <c r="KMC96" s="27"/>
      <c r="KMD96" s="27"/>
      <c r="KME96" s="27"/>
      <c r="KMF96" s="27"/>
      <c r="KMG96" s="27"/>
      <c r="KMH96" s="27"/>
      <c r="KMI96" s="27"/>
      <c r="KMJ96" s="27"/>
      <c r="KMK96" s="27"/>
      <c r="KML96" s="27"/>
      <c r="KMM96" s="27"/>
      <c r="KMN96" s="27"/>
      <c r="KMO96" s="27"/>
      <c r="KMP96" s="27"/>
      <c r="KMQ96" s="27"/>
      <c r="KMR96" s="27"/>
      <c r="KMS96" s="27"/>
      <c r="KMT96" s="27"/>
      <c r="KMU96" s="27"/>
      <c r="KMV96" s="27"/>
      <c r="KMW96" s="27"/>
      <c r="KMX96" s="27"/>
      <c r="KMY96" s="27"/>
      <c r="KMZ96" s="27"/>
      <c r="KNA96" s="27"/>
      <c r="KNB96" s="27"/>
      <c r="KNC96" s="27"/>
      <c r="KND96" s="27"/>
      <c r="KNE96" s="27"/>
      <c r="KNF96" s="27"/>
      <c r="KNG96" s="27"/>
      <c r="KNH96" s="27"/>
      <c r="KNI96" s="27"/>
      <c r="KNJ96" s="27"/>
      <c r="KNK96" s="27"/>
      <c r="KNL96" s="27"/>
      <c r="KNM96" s="27"/>
      <c r="KNN96" s="27"/>
      <c r="KNO96" s="27"/>
      <c r="KNP96" s="27"/>
      <c r="KNQ96" s="27"/>
      <c r="KNR96" s="27"/>
      <c r="KNS96" s="27"/>
      <c r="KNT96" s="27"/>
      <c r="KNU96" s="27"/>
      <c r="KNV96" s="27"/>
      <c r="KNW96" s="27"/>
      <c r="KNX96" s="27"/>
      <c r="KNY96" s="27"/>
      <c r="KNZ96" s="27"/>
      <c r="KOA96" s="27"/>
      <c r="KOB96" s="27"/>
      <c r="KOC96" s="27"/>
      <c r="KOD96" s="27"/>
      <c r="KOE96" s="27"/>
      <c r="KOF96" s="27"/>
      <c r="KOG96" s="27"/>
      <c r="KOH96" s="27"/>
      <c r="KOI96" s="27"/>
      <c r="KOJ96" s="27"/>
      <c r="KOK96" s="27"/>
      <c r="KOL96" s="27"/>
      <c r="KOM96" s="27"/>
      <c r="KON96" s="27"/>
      <c r="KOO96" s="27"/>
      <c r="KOP96" s="27"/>
      <c r="KOQ96" s="27"/>
      <c r="KOR96" s="27"/>
      <c r="KOS96" s="27"/>
      <c r="KOT96" s="27"/>
      <c r="KOU96" s="27"/>
      <c r="KOV96" s="27"/>
      <c r="KOW96" s="27"/>
      <c r="KOX96" s="27"/>
      <c r="KOY96" s="27"/>
      <c r="KOZ96" s="27"/>
      <c r="KPA96" s="27"/>
      <c r="KPB96" s="27"/>
      <c r="KPC96" s="27"/>
      <c r="KPD96" s="27"/>
      <c r="KPE96" s="27"/>
      <c r="KPF96" s="27"/>
      <c r="KPG96" s="27"/>
      <c r="KPH96" s="27"/>
      <c r="KPI96" s="27"/>
      <c r="KPJ96" s="27"/>
      <c r="KPK96" s="27"/>
      <c r="KPL96" s="27"/>
      <c r="KPM96" s="27"/>
      <c r="KPN96" s="27"/>
      <c r="KPO96" s="27"/>
      <c r="KPP96" s="27"/>
      <c r="KPQ96" s="27"/>
      <c r="KPR96" s="27"/>
      <c r="KPS96" s="27"/>
      <c r="KPT96" s="27"/>
      <c r="KPU96" s="27"/>
      <c r="KPV96" s="27"/>
      <c r="KPW96" s="27"/>
      <c r="KPX96" s="27"/>
      <c r="KPY96" s="27"/>
      <c r="KPZ96" s="27"/>
      <c r="KQA96" s="27"/>
      <c r="KQB96" s="27"/>
      <c r="KQC96" s="27"/>
      <c r="KQD96" s="27"/>
      <c r="KQE96" s="27"/>
      <c r="KQF96" s="27"/>
      <c r="KQG96" s="27"/>
      <c r="KQH96" s="27"/>
      <c r="KQI96" s="27"/>
      <c r="KQJ96" s="27"/>
      <c r="KQK96" s="27"/>
      <c r="KQL96" s="27"/>
      <c r="KQM96" s="27"/>
      <c r="KQN96" s="27"/>
      <c r="KQO96" s="27"/>
      <c r="KQP96" s="27"/>
      <c r="KQQ96" s="27"/>
      <c r="KQR96" s="27"/>
      <c r="KQS96" s="27"/>
      <c r="KQT96" s="27"/>
      <c r="KQU96" s="27"/>
      <c r="KQV96" s="27"/>
      <c r="KQW96" s="27"/>
      <c r="KQX96" s="27"/>
      <c r="KQY96" s="27"/>
      <c r="KQZ96" s="27"/>
      <c r="KRA96" s="27"/>
      <c r="KRB96" s="27"/>
      <c r="KRC96" s="27"/>
      <c r="KRD96" s="27"/>
      <c r="KRE96" s="27"/>
      <c r="KRF96" s="27"/>
      <c r="KRG96" s="27"/>
      <c r="KRH96" s="27"/>
      <c r="KRI96" s="27"/>
      <c r="KRJ96" s="27"/>
      <c r="KRK96" s="27"/>
      <c r="KRL96" s="27"/>
      <c r="KRM96" s="27"/>
      <c r="KRN96" s="27"/>
      <c r="KRO96" s="27"/>
      <c r="KRP96" s="27"/>
      <c r="KRQ96" s="27"/>
      <c r="KRR96" s="27"/>
      <c r="KRS96" s="27"/>
      <c r="KRT96" s="27"/>
      <c r="KRU96" s="27"/>
      <c r="KRV96" s="27"/>
      <c r="KRW96" s="27"/>
      <c r="KRX96" s="27"/>
      <c r="KRY96" s="27"/>
      <c r="KRZ96" s="27"/>
      <c r="KSA96" s="27"/>
      <c r="KSB96" s="27"/>
      <c r="KSC96" s="27"/>
      <c r="KSD96" s="27"/>
      <c r="KSE96" s="27"/>
      <c r="KSF96" s="27"/>
      <c r="KSG96" s="27"/>
      <c r="KSH96" s="27"/>
      <c r="KSI96" s="27"/>
      <c r="KSJ96" s="27"/>
      <c r="KSK96" s="27"/>
      <c r="KSL96" s="27"/>
      <c r="KSM96" s="27"/>
      <c r="KSN96" s="27"/>
      <c r="KSO96" s="27"/>
      <c r="KSP96" s="27"/>
      <c r="KSQ96" s="27"/>
      <c r="KSR96" s="27"/>
      <c r="KSS96" s="27"/>
      <c r="KST96" s="27"/>
      <c r="KSU96" s="27"/>
      <c r="KSV96" s="27"/>
      <c r="KSW96" s="27"/>
      <c r="KSX96" s="27"/>
      <c r="KSY96" s="27"/>
      <c r="KSZ96" s="27"/>
      <c r="KTA96" s="27"/>
      <c r="KTB96" s="27"/>
      <c r="KTC96" s="27"/>
      <c r="KTD96" s="27"/>
      <c r="KTE96" s="27"/>
      <c r="KTF96" s="27"/>
      <c r="KTG96" s="27"/>
      <c r="KTH96" s="27"/>
      <c r="KTI96" s="27"/>
      <c r="KTJ96" s="27"/>
      <c r="KTK96" s="27"/>
      <c r="KTL96" s="27"/>
      <c r="KTM96" s="27"/>
      <c r="KTN96" s="27"/>
      <c r="KTO96" s="27"/>
      <c r="KTP96" s="27"/>
      <c r="KTQ96" s="27"/>
      <c r="KTR96" s="27"/>
      <c r="KTS96" s="27"/>
      <c r="KTT96" s="27"/>
      <c r="KTU96" s="27"/>
      <c r="KTV96" s="27"/>
      <c r="KTW96" s="27"/>
      <c r="KTX96" s="27"/>
      <c r="KTY96" s="27"/>
      <c r="KTZ96" s="27"/>
      <c r="KUA96" s="27"/>
      <c r="KUB96" s="27"/>
      <c r="KUC96" s="27"/>
      <c r="KUD96" s="27"/>
      <c r="KUE96" s="27"/>
      <c r="KUF96" s="27"/>
      <c r="KUG96" s="27"/>
      <c r="KUH96" s="27"/>
      <c r="KUI96" s="27"/>
      <c r="KUJ96" s="27"/>
      <c r="KUK96" s="27"/>
      <c r="KUL96" s="27"/>
      <c r="KUM96" s="27"/>
      <c r="KUN96" s="27"/>
      <c r="KUO96" s="27"/>
      <c r="KUP96" s="27"/>
      <c r="KUQ96" s="27"/>
      <c r="KUR96" s="27"/>
      <c r="KUS96" s="27"/>
      <c r="KUT96" s="27"/>
      <c r="KUU96" s="27"/>
      <c r="KUV96" s="27"/>
      <c r="KUW96" s="27"/>
      <c r="KUX96" s="27"/>
      <c r="KUY96" s="27"/>
      <c r="KUZ96" s="27"/>
      <c r="KVA96" s="27"/>
      <c r="KVB96" s="27"/>
      <c r="KVC96" s="27"/>
      <c r="KVD96" s="27"/>
      <c r="KVE96" s="27"/>
      <c r="KVF96" s="27"/>
      <c r="KVG96" s="27"/>
      <c r="KVH96" s="27"/>
      <c r="KVI96" s="27"/>
      <c r="KVJ96" s="27"/>
      <c r="KVK96" s="27"/>
      <c r="KVL96" s="27"/>
      <c r="KVM96" s="27"/>
      <c r="KVN96" s="27"/>
      <c r="KVO96" s="27"/>
      <c r="KVP96" s="27"/>
      <c r="KVQ96" s="27"/>
      <c r="KVR96" s="27"/>
      <c r="KVS96" s="27"/>
      <c r="KVT96" s="27"/>
      <c r="KVU96" s="27"/>
      <c r="KVV96" s="27"/>
      <c r="KVW96" s="27"/>
      <c r="KVX96" s="27"/>
      <c r="KVY96" s="27"/>
      <c r="KVZ96" s="27"/>
      <c r="KWA96" s="27"/>
      <c r="KWB96" s="27"/>
      <c r="KWC96" s="27"/>
      <c r="KWD96" s="27"/>
      <c r="KWE96" s="27"/>
      <c r="KWF96" s="27"/>
      <c r="KWG96" s="27"/>
      <c r="KWH96" s="27"/>
      <c r="KWI96" s="27"/>
      <c r="KWJ96" s="27"/>
      <c r="KWK96" s="27"/>
      <c r="KWL96" s="27"/>
      <c r="KWM96" s="27"/>
      <c r="KWN96" s="27"/>
      <c r="KWO96" s="27"/>
      <c r="KWP96" s="27"/>
      <c r="KWQ96" s="27"/>
      <c r="KWR96" s="27"/>
      <c r="KWS96" s="27"/>
      <c r="KWT96" s="27"/>
      <c r="KWU96" s="27"/>
      <c r="KWV96" s="27"/>
      <c r="KWW96" s="27"/>
      <c r="KWX96" s="27"/>
      <c r="KWY96" s="27"/>
      <c r="KWZ96" s="27"/>
      <c r="KXA96" s="27"/>
      <c r="KXB96" s="27"/>
      <c r="KXC96" s="27"/>
      <c r="KXD96" s="27"/>
      <c r="KXE96" s="27"/>
      <c r="KXF96" s="27"/>
      <c r="KXG96" s="27"/>
      <c r="KXH96" s="27"/>
      <c r="KXI96" s="27"/>
      <c r="KXJ96" s="27"/>
      <c r="KXK96" s="27"/>
      <c r="KXL96" s="27"/>
      <c r="KXM96" s="27"/>
      <c r="KXN96" s="27"/>
      <c r="KXO96" s="27"/>
      <c r="KXP96" s="27"/>
      <c r="KXQ96" s="27"/>
      <c r="KXR96" s="27"/>
      <c r="KXS96" s="27"/>
      <c r="KXT96" s="27"/>
      <c r="KXU96" s="27"/>
      <c r="KXV96" s="27"/>
      <c r="KXW96" s="27"/>
      <c r="KXX96" s="27"/>
      <c r="KXY96" s="27"/>
      <c r="KXZ96" s="27"/>
      <c r="KYA96" s="27"/>
      <c r="KYB96" s="27"/>
      <c r="KYC96" s="27"/>
      <c r="KYD96" s="27"/>
      <c r="KYE96" s="27"/>
      <c r="KYF96" s="27"/>
    </row>
    <row r="97" spans="1:11" ht="25.9" customHeight="1">
      <c r="A97" s="188" t="s">
        <v>160</v>
      </c>
      <c r="B97" s="248" t="s">
        <v>19</v>
      </c>
      <c r="C97" s="55">
        <f>J97</f>
        <v>2</v>
      </c>
      <c r="D97" s="56">
        <f>K97</f>
        <v>0</v>
      </c>
      <c r="E97" s="272"/>
      <c r="F97" s="273"/>
      <c r="G97" s="357"/>
      <c r="I97" s="97">
        <v>2</v>
      </c>
      <c r="J97" s="92">
        <f t="shared" si="5"/>
        <v>2</v>
      </c>
      <c r="K97" s="89">
        <f>IF(B97="Yes",J97,0)</f>
        <v>0</v>
      </c>
    </row>
    <row r="98" spans="1:11" ht="25.9" customHeight="1">
      <c r="A98" s="188" t="s">
        <v>161</v>
      </c>
      <c r="B98" s="248" t="s">
        <v>19</v>
      </c>
      <c r="C98" s="55">
        <f>J98</f>
        <v>1</v>
      </c>
      <c r="D98" s="56">
        <f>K98</f>
        <v>0</v>
      </c>
      <c r="E98" s="272"/>
      <c r="F98" s="273"/>
      <c r="G98" s="357"/>
      <c r="I98" s="97">
        <v>1</v>
      </c>
      <c r="J98" s="92">
        <f t="shared" si="5"/>
        <v>1</v>
      </c>
      <c r="K98" s="89">
        <f>IF(B98="Yes",J98,0)</f>
        <v>0</v>
      </c>
    </row>
    <row r="99" spans="1:11" ht="25.9" customHeight="1">
      <c r="A99" s="339" t="s">
        <v>162</v>
      </c>
      <c r="B99" s="248" t="s">
        <v>101</v>
      </c>
      <c r="C99" s="55"/>
      <c r="D99" s="56"/>
      <c r="E99" s="272"/>
      <c r="F99" s="273"/>
      <c r="G99" s="357"/>
      <c r="I99" s="97"/>
      <c r="J99" s="92">
        <f t="shared" si="5"/>
        <v>0</v>
      </c>
      <c r="K99" s="89"/>
    </row>
    <row r="100" spans="1:11" ht="25.9" customHeight="1">
      <c r="A100" s="208" t="s">
        <v>163</v>
      </c>
      <c r="B100" s="248" t="s">
        <v>19</v>
      </c>
      <c r="C100" s="55">
        <f t="shared" ref="C100:D102" si="6">J100</f>
        <v>2</v>
      </c>
      <c r="D100" s="56">
        <f t="shared" si="6"/>
        <v>0</v>
      </c>
      <c r="E100" s="272"/>
      <c r="F100" s="273"/>
      <c r="G100" s="365"/>
      <c r="H100" s="35"/>
      <c r="I100" s="97">
        <v>2</v>
      </c>
      <c r="J100" s="92">
        <f t="shared" si="5"/>
        <v>2</v>
      </c>
      <c r="K100" s="89">
        <f>IF(B100="Yes",J100,0)</f>
        <v>0</v>
      </c>
    </row>
    <row r="101" spans="1:11" ht="25.9" customHeight="1">
      <c r="A101" s="208" t="s">
        <v>164</v>
      </c>
      <c r="B101" s="248" t="s">
        <v>19</v>
      </c>
      <c r="C101" s="55">
        <f t="shared" si="6"/>
        <v>1</v>
      </c>
      <c r="D101" s="56">
        <f t="shared" si="6"/>
        <v>0</v>
      </c>
      <c r="E101" s="272"/>
      <c r="F101" s="273"/>
      <c r="G101" s="357"/>
      <c r="I101" s="97">
        <v>1</v>
      </c>
      <c r="J101" s="92">
        <f t="shared" si="5"/>
        <v>1</v>
      </c>
      <c r="K101" s="89">
        <f>IF(B101="Yes",J101,0)</f>
        <v>0</v>
      </c>
    </row>
    <row r="102" spans="1:11" ht="25.9" customHeight="1">
      <c r="A102" s="208" t="s">
        <v>166</v>
      </c>
      <c r="B102" s="248" t="s">
        <v>19</v>
      </c>
      <c r="C102" s="55">
        <f t="shared" si="6"/>
        <v>0.5</v>
      </c>
      <c r="D102" s="56">
        <f t="shared" si="6"/>
        <v>0</v>
      </c>
      <c r="E102" s="272"/>
      <c r="F102" s="273"/>
      <c r="G102" s="357"/>
      <c r="I102" s="97">
        <v>0.5</v>
      </c>
      <c r="J102" s="92">
        <f t="shared" si="5"/>
        <v>0.5</v>
      </c>
      <c r="K102" s="89">
        <f>IF(B102="Yes",J102,0)</f>
        <v>0</v>
      </c>
    </row>
    <row r="103" spans="1:11" ht="25.9" customHeight="1">
      <c r="A103" s="339" t="s">
        <v>162</v>
      </c>
      <c r="B103" s="248" t="s">
        <v>101</v>
      </c>
      <c r="C103" s="55"/>
      <c r="D103" s="56"/>
      <c r="E103" s="272"/>
      <c r="F103" s="273"/>
      <c r="G103" s="357"/>
      <c r="I103" s="97"/>
      <c r="J103" s="92">
        <f t="shared" si="5"/>
        <v>0</v>
      </c>
      <c r="K103" s="89"/>
    </row>
    <row r="104" spans="1:11" ht="25.9" customHeight="1">
      <c r="A104" s="188" t="s">
        <v>167</v>
      </c>
      <c r="B104" s="248" t="s">
        <v>19</v>
      </c>
      <c r="C104" s="55">
        <f t="shared" ref="C104:D109" si="7">J104</f>
        <v>0.5</v>
      </c>
      <c r="D104" s="56">
        <f t="shared" si="7"/>
        <v>0</v>
      </c>
      <c r="E104" s="272"/>
      <c r="F104" s="273"/>
      <c r="G104" s="357"/>
      <c r="I104" s="97">
        <v>0.5</v>
      </c>
      <c r="J104" s="92">
        <f t="shared" si="5"/>
        <v>0.5</v>
      </c>
      <c r="K104" s="89">
        <f t="shared" ref="K104:K109" si="8">IF(B104="Yes",J104,0)</f>
        <v>0</v>
      </c>
    </row>
    <row r="105" spans="1:11" ht="25.9" customHeight="1">
      <c r="A105" s="188" t="s">
        <v>168</v>
      </c>
      <c r="B105" s="248" t="s">
        <v>19</v>
      </c>
      <c r="C105" s="55">
        <f t="shared" si="7"/>
        <v>0.5</v>
      </c>
      <c r="D105" s="56">
        <f t="shared" si="7"/>
        <v>0</v>
      </c>
      <c r="E105" s="272"/>
      <c r="F105" s="273"/>
      <c r="G105" s="357"/>
      <c r="I105" s="97">
        <v>0.5</v>
      </c>
      <c r="J105" s="92">
        <f t="shared" si="5"/>
        <v>0.5</v>
      </c>
      <c r="K105" s="89">
        <f t="shared" si="8"/>
        <v>0</v>
      </c>
    </row>
    <row r="106" spans="1:11" ht="25.9" customHeight="1">
      <c r="A106" s="231" t="s">
        <v>169</v>
      </c>
      <c r="B106" s="248" t="s">
        <v>19</v>
      </c>
      <c r="C106" s="55">
        <f t="shared" si="7"/>
        <v>0.5</v>
      </c>
      <c r="D106" s="56">
        <f t="shared" si="7"/>
        <v>0</v>
      </c>
      <c r="E106" s="272"/>
      <c r="F106" s="273"/>
      <c r="G106" s="357"/>
      <c r="I106" s="97">
        <v>0.5</v>
      </c>
      <c r="J106" s="92">
        <f>IF(B106="N/A",0,I106)</f>
        <v>0.5</v>
      </c>
      <c r="K106" s="89">
        <f t="shared" si="8"/>
        <v>0</v>
      </c>
    </row>
    <row r="107" spans="1:11" ht="25.9" customHeight="1">
      <c r="A107" s="193" t="s">
        <v>170</v>
      </c>
      <c r="B107" s="248" t="s">
        <v>19</v>
      </c>
      <c r="C107" s="55">
        <f t="shared" si="7"/>
        <v>0.5</v>
      </c>
      <c r="D107" s="56">
        <f t="shared" si="7"/>
        <v>0</v>
      </c>
      <c r="E107" s="272"/>
      <c r="F107" s="273"/>
      <c r="G107" s="357"/>
      <c r="I107" s="97">
        <v>0.5</v>
      </c>
      <c r="J107" s="92">
        <f>IF(B107="N/A",0,I107)</f>
        <v>0.5</v>
      </c>
      <c r="K107" s="89">
        <f t="shared" si="8"/>
        <v>0</v>
      </c>
    </row>
    <row r="108" spans="1:11" ht="25.9" customHeight="1">
      <c r="A108" s="193" t="s">
        <v>171</v>
      </c>
      <c r="B108" s="248" t="s">
        <v>19</v>
      </c>
      <c r="C108" s="55">
        <f t="shared" si="7"/>
        <v>0.5</v>
      </c>
      <c r="D108" s="56">
        <f t="shared" si="7"/>
        <v>0</v>
      </c>
      <c r="E108" s="272"/>
      <c r="F108" s="273"/>
      <c r="G108" s="357"/>
      <c r="I108" s="97">
        <v>0.5</v>
      </c>
      <c r="J108" s="92">
        <f>IF(B108="N/A",0,I108)</f>
        <v>0.5</v>
      </c>
      <c r="K108" s="89">
        <f t="shared" si="8"/>
        <v>0</v>
      </c>
    </row>
    <row r="109" spans="1:11" ht="25.9" customHeight="1">
      <c r="A109" s="210" t="s">
        <v>172</v>
      </c>
      <c r="B109" s="248" t="s">
        <v>19</v>
      </c>
      <c r="C109" s="55">
        <f t="shared" si="7"/>
        <v>0.5</v>
      </c>
      <c r="D109" s="56">
        <f t="shared" si="7"/>
        <v>0</v>
      </c>
      <c r="E109" s="272"/>
      <c r="F109" s="273"/>
      <c r="G109" s="357"/>
      <c r="I109" s="97">
        <v>0.5</v>
      </c>
      <c r="J109" s="92">
        <f>IF(B109="N/A",0,I109)</f>
        <v>0.5</v>
      </c>
      <c r="K109" s="89">
        <f t="shared" si="8"/>
        <v>0</v>
      </c>
    </row>
    <row r="110" spans="1:11" ht="25.9" customHeight="1">
      <c r="A110" s="216" t="s">
        <v>173</v>
      </c>
      <c r="B110" s="251"/>
      <c r="C110" s="55"/>
      <c r="D110" s="56"/>
      <c r="E110" s="292"/>
      <c r="F110" s="293"/>
      <c r="G110" s="365" t="s">
        <v>385</v>
      </c>
      <c r="H110" s="35"/>
      <c r="I110" s="89"/>
      <c r="J110" s="92"/>
      <c r="K110" s="89"/>
    </row>
    <row r="111" spans="1:11" ht="25.9" customHeight="1">
      <c r="A111" s="191" t="s">
        <v>174</v>
      </c>
      <c r="B111" s="248" t="s">
        <v>19</v>
      </c>
      <c r="C111" s="55">
        <f>J111</f>
        <v>3</v>
      </c>
      <c r="D111" s="56">
        <f>K111</f>
        <v>0</v>
      </c>
      <c r="E111" s="272"/>
      <c r="F111" s="273"/>
      <c r="G111" s="365" t="s">
        <v>386</v>
      </c>
      <c r="H111" s="175"/>
      <c r="I111" s="326">
        <v>3</v>
      </c>
      <c r="J111" s="322">
        <f>IF(B111="N/A",0,I111)</f>
        <v>3</v>
      </c>
      <c r="K111" s="326" cm="1">
        <f t="array" ref="K111">_xlfn.IFS(B111="Yes – Biodiverse green roof",J111,B111="Yes – Extensive green roof",2,B111="Select from dropdown menu",0,B111="Yes – Intensive green roof",1,B111="No",0,B111="N/A",0)</f>
        <v>0</v>
      </c>
    </row>
    <row r="112" spans="1:11" ht="25.9" customHeight="1">
      <c r="A112" s="339" t="s">
        <v>162</v>
      </c>
      <c r="B112" s="248" t="s">
        <v>101</v>
      </c>
      <c r="C112" s="55"/>
      <c r="D112" s="56"/>
      <c r="E112" s="272"/>
      <c r="F112" s="273"/>
      <c r="G112" s="365"/>
      <c r="H112" s="175"/>
      <c r="I112" s="326"/>
      <c r="J112" s="322"/>
      <c r="K112" s="326"/>
    </row>
    <row r="113" spans="1:11" ht="25.9" customHeight="1">
      <c r="A113" s="226" t="s">
        <v>175</v>
      </c>
      <c r="B113" s="334" t="s">
        <v>19</v>
      </c>
      <c r="C113" s="55">
        <f>J113</f>
        <v>1</v>
      </c>
      <c r="D113" s="56">
        <f>K113</f>
        <v>0</v>
      </c>
      <c r="E113" s="307"/>
      <c r="F113" s="308"/>
      <c r="G113" s="365"/>
      <c r="H113" s="175"/>
      <c r="I113" s="326">
        <v>1</v>
      </c>
      <c r="J113" s="322">
        <f>IF(B113="N/A (e.g. not technically feasible/roof plate area less than 100sqm)",0,I113)</f>
        <v>1</v>
      </c>
      <c r="K113" s="326" cm="1">
        <f t="array" ref="K113">_xlfn.IFS(B113="Yes",J113,B113="No – feasible/feasibility not assessed",0,B113="N/A (e.g. not technically feasible/roof plate area less than 100sqm)",0,B113="N/A",0,B113="Select from dropdown menu",0)</f>
        <v>0</v>
      </c>
    </row>
    <row r="114" spans="1:11" ht="25.9" customHeight="1">
      <c r="A114" s="217" t="s">
        <v>176</v>
      </c>
      <c r="B114" s="253"/>
      <c r="C114" s="55"/>
      <c r="D114" s="475"/>
      <c r="E114" s="307"/>
      <c r="F114" s="308"/>
      <c r="G114" s="365" t="s">
        <v>388</v>
      </c>
      <c r="H114" s="175"/>
      <c r="I114" s="342"/>
      <c r="J114" s="343"/>
      <c r="K114" s="342"/>
    </row>
    <row r="115" spans="1:11" ht="25.9" customHeight="1">
      <c r="A115" s="188" t="s">
        <v>177</v>
      </c>
      <c r="B115" s="237" t="s">
        <v>19</v>
      </c>
      <c r="C115" s="180">
        <f>J115</f>
        <v>1</v>
      </c>
      <c r="D115" s="56">
        <f>K115</f>
        <v>0</v>
      </c>
      <c r="E115" s="272"/>
      <c r="F115" s="273"/>
      <c r="G115" s="357"/>
      <c r="I115" s="329">
        <v>1</v>
      </c>
      <c r="J115" s="322">
        <f>IF(B115="N/A",0,I115)</f>
        <v>1</v>
      </c>
      <c r="K115" s="326">
        <f>IF(B115="Yes",J115,0)</f>
        <v>0</v>
      </c>
    </row>
    <row r="116" spans="1:11" ht="25.9" customHeight="1">
      <c r="A116" s="232" t="s">
        <v>178</v>
      </c>
      <c r="B116" s="237" t="s">
        <v>101</v>
      </c>
      <c r="C116" s="180"/>
      <c r="D116" s="475"/>
      <c r="E116" s="307"/>
      <c r="F116" s="308"/>
      <c r="G116" s="357"/>
      <c r="I116" s="329"/>
      <c r="J116" s="322"/>
      <c r="K116" s="326"/>
    </row>
    <row r="117" spans="1:11" ht="25.9" customHeight="1" thickBot="1">
      <c r="A117" s="226" t="s">
        <v>179</v>
      </c>
      <c r="B117" s="237" t="s">
        <v>19</v>
      </c>
      <c r="C117" s="180">
        <f>J117</f>
        <v>2</v>
      </c>
      <c r="D117" s="56">
        <f>K117</f>
        <v>0</v>
      </c>
      <c r="E117" s="307"/>
      <c r="F117" s="308"/>
      <c r="G117" s="357"/>
      <c r="I117" s="329">
        <v>2</v>
      </c>
      <c r="J117" s="322">
        <f>IF(B117="N/A (e.g. internal works only)",0,I117)</f>
        <v>2</v>
      </c>
      <c r="K117" s="326" cm="1">
        <f t="array" ref="K117">_xlfn.IFS(B117="Yes",J117,B117="No",0,B117="Select from dropdown menu",0,B117="N/A (e.g. internal works only)",0,B117="Select from dropdown menu",0,B117="N/A",0)</f>
        <v>0</v>
      </c>
    </row>
    <row r="118" spans="1:11" ht="15" customHeight="1">
      <c r="A118" s="19"/>
      <c r="B118" s="251"/>
      <c r="C118" s="141" t="s">
        <v>107</v>
      </c>
      <c r="D118" s="142"/>
      <c r="E118" s="270"/>
      <c r="F118" s="271"/>
      <c r="G118" s="369"/>
      <c r="H118" s="9"/>
      <c r="I118" s="92"/>
      <c r="J118" s="92"/>
      <c r="K118" s="89"/>
    </row>
    <row r="119" spans="1:11" ht="40.15" customHeight="1">
      <c r="A119" s="197" t="s">
        <v>108</v>
      </c>
      <c r="B119" s="245" t="s">
        <v>109</v>
      </c>
      <c r="C119" s="143">
        <f>SUM(C93:C117)</f>
        <v>20.5</v>
      </c>
      <c r="D119" s="144">
        <f>SUM(D93:D118)</f>
        <v>0</v>
      </c>
      <c r="E119" s="266"/>
      <c r="F119" s="267"/>
      <c r="G119" s="366"/>
      <c r="H119" s="27"/>
      <c r="I119" s="92"/>
      <c r="J119" s="92"/>
      <c r="K119" s="89"/>
    </row>
    <row r="120" spans="1:11" ht="15" customHeight="1" thickBot="1">
      <c r="A120" s="74"/>
      <c r="B120" s="246"/>
      <c r="C120" s="145" t="s">
        <v>110</v>
      </c>
      <c r="D120" s="167">
        <f>_xlfn.PERCENTOF(D119,C119)</f>
        <v>0</v>
      </c>
      <c r="E120" s="286"/>
      <c r="F120" s="287"/>
      <c r="G120" s="358"/>
      <c r="I120" s="92"/>
      <c r="J120" s="92"/>
      <c r="K120" s="92"/>
    </row>
    <row r="121" spans="1:11" ht="40.15" customHeight="1">
      <c r="A121" s="113" t="s">
        <v>180</v>
      </c>
      <c r="B121" s="247"/>
      <c r="C121" s="81"/>
      <c r="D121" s="79"/>
      <c r="E121" s="268"/>
      <c r="F121" s="269"/>
      <c r="G121" s="361"/>
      <c r="H121" s="9"/>
      <c r="I121" s="92"/>
      <c r="J121" s="92"/>
      <c r="K121" s="89"/>
    </row>
    <row r="122" spans="1:11" ht="25.9" customHeight="1">
      <c r="A122" s="191" t="s">
        <v>181</v>
      </c>
      <c r="B122" s="258" t="s">
        <v>19</v>
      </c>
      <c r="C122" s="55">
        <f t="shared" ref="C122:D125" si="9">J122</f>
        <v>3</v>
      </c>
      <c r="D122" s="56">
        <f t="shared" si="9"/>
        <v>0</v>
      </c>
      <c r="E122" s="272"/>
      <c r="F122" s="273"/>
      <c r="G122" s="357" t="s">
        <v>389</v>
      </c>
      <c r="I122" s="92">
        <v>3</v>
      </c>
      <c r="J122" s="92">
        <f>IF(B122="N/A",0,I122)</f>
        <v>3</v>
      </c>
      <c r="K122" s="89">
        <f>IF(B122="Yes",J122,0)</f>
        <v>0</v>
      </c>
    </row>
    <row r="123" spans="1:11" ht="30">
      <c r="A123" s="191" t="s">
        <v>182</v>
      </c>
      <c r="B123" s="258" t="s">
        <v>19</v>
      </c>
      <c r="C123" s="55">
        <f t="shared" si="9"/>
        <v>2</v>
      </c>
      <c r="D123" s="56">
        <f t="shared" si="9"/>
        <v>0</v>
      </c>
      <c r="E123" s="272"/>
      <c r="F123" s="273"/>
      <c r="G123" s="357" t="s">
        <v>390</v>
      </c>
      <c r="I123" s="92">
        <v>2</v>
      </c>
      <c r="J123" s="92">
        <f>IF(B123="N/A",0,I123)</f>
        <v>2</v>
      </c>
      <c r="K123" s="89">
        <f>IF(B123="Yes",J123,0)</f>
        <v>0</v>
      </c>
    </row>
    <row r="124" spans="1:11" ht="25.9" customHeight="1">
      <c r="A124" s="354" t="s">
        <v>183</v>
      </c>
      <c r="B124" s="258" t="s">
        <v>19</v>
      </c>
      <c r="C124" s="55">
        <f t="shared" si="9"/>
        <v>1</v>
      </c>
      <c r="D124" s="56">
        <f t="shared" si="9"/>
        <v>0</v>
      </c>
      <c r="E124" s="272"/>
      <c r="F124" s="273"/>
      <c r="G124" s="357" t="s">
        <v>391</v>
      </c>
      <c r="I124" s="92">
        <v>1</v>
      </c>
      <c r="J124" s="92">
        <f>IF(B124="N/A",0,I124)</f>
        <v>1</v>
      </c>
      <c r="K124" s="89">
        <f>IF(B124="Yes",J124,0)</f>
        <v>0</v>
      </c>
    </row>
    <row r="125" spans="1:11" ht="25.9" customHeight="1" thickBot="1">
      <c r="A125" s="355" t="s">
        <v>184</v>
      </c>
      <c r="B125" s="258" t="s">
        <v>19</v>
      </c>
      <c r="C125" s="55">
        <f t="shared" si="9"/>
        <v>2</v>
      </c>
      <c r="D125" s="56">
        <f t="shared" si="9"/>
        <v>0</v>
      </c>
      <c r="E125" s="272"/>
      <c r="F125" s="273"/>
      <c r="G125" s="357"/>
      <c r="I125" s="92">
        <v>2</v>
      </c>
      <c r="J125" s="92">
        <f>IF(B125="N/A",0,I125)</f>
        <v>2</v>
      </c>
      <c r="K125" s="89">
        <f>IF(B125="Yes",J125,0)</f>
        <v>0</v>
      </c>
    </row>
    <row r="126" spans="1:11" ht="15" customHeight="1">
      <c r="A126" s="20"/>
      <c r="B126" s="261"/>
      <c r="C126" s="141" t="s">
        <v>107</v>
      </c>
      <c r="D126" s="142"/>
      <c r="E126" s="288"/>
      <c r="F126" s="289"/>
      <c r="G126" s="365"/>
      <c r="H126" s="35"/>
      <c r="I126" s="89"/>
      <c r="J126" s="92"/>
      <c r="K126" s="89"/>
    </row>
    <row r="127" spans="1:11" ht="40.15" customHeight="1">
      <c r="A127" s="197" t="s">
        <v>108</v>
      </c>
      <c r="B127" s="245" t="s">
        <v>109</v>
      </c>
      <c r="C127" s="143">
        <f>SUM(C122:C125)</f>
        <v>8</v>
      </c>
      <c r="D127" s="144">
        <f>SUM(D122:D126)</f>
        <v>0</v>
      </c>
      <c r="E127" s="266"/>
      <c r="F127" s="267"/>
      <c r="G127" s="366"/>
      <c r="H127" s="27"/>
      <c r="I127" s="92"/>
      <c r="J127" s="92"/>
      <c r="K127" s="92"/>
    </row>
    <row r="128" spans="1:11" ht="15" customHeight="1" thickBot="1">
      <c r="A128" s="74"/>
      <c r="B128" s="246"/>
      <c r="C128" s="145" t="s">
        <v>110</v>
      </c>
      <c r="D128" s="167">
        <f>_xlfn.PERCENTOF(D127,C127)</f>
        <v>0</v>
      </c>
      <c r="E128" s="286"/>
      <c r="F128" s="287"/>
      <c r="G128" s="358"/>
      <c r="I128" s="92"/>
      <c r="J128" s="92"/>
      <c r="K128" s="92"/>
    </row>
    <row r="129" spans="1:8092" ht="40.15" customHeight="1">
      <c r="A129" s="113" t="s">
        <v>185</v>
      </c>
      <c r="B129" s="247"/>
      <c r="C129" s="81"/>
      <c r="D129" s="79"/>
      <c r="E129" s="268"/>
      <c r="F129" s="269"/>
      <c r="G129" s="361"/>
      <c r="H129" s="9"/>
      <c r="I129" s="92"/>
      <c r="J129" s="92"/>
      <c r="K129" s="92"/>
    </row>
    <row r="130" spans="1:8092" ht="25.9" customHeight="1">
      <c r="A130" s="213" t="s">
        <v>186</v>
      </c>
      <c r="B130" s="237" t="s">
        <v>19</v>
      </c>
      <c r="C130" s="55">
        <f t="shared" ref="C130:D132" si="10">J130</f>
        <v>2</v>
      </c>
      <c r="D130" s="56">
        <f t="shared" si="10"/>
        <v>0</v>
      </c>
      <c r="E130" s="272"/>
      <c r="F130" s="273"/>
      <c r="G130" s="357" t="s">
        <v>392</v>
      </c>
      <c r="I130" s="322">
        <v>2</v>
      </c>
      <c r="J130" s="322">
        <f>IF(B130="N/A",0,I130)</f>
        <v>2</v>
      </c>
      <c r="K130" s="326">
        <f>IF(B130="Yes",J130,0)</f>
        <v>0</v>
      </c>
    </row>
    <row r="131" spans="1:8092" ht="25.9" customHeight="1">
      <c r="A131" s="191" t="s">
        <v>187</v>
      </c>
      <c r="B131" s="237" t="s">
        <v>19</v>
      </c>
      <c r="C131" s="480">
        <f t="shared" si="10"/>
        <v>1</v>
      </c>
      <c r="D131" s="479">
        <f t="shared" si="10"/>
        <v>0</v>
      </c>
      <c r="E131" s="272"/>
      <c r="F131" s="273"/>
      <c r="G131" s="365" t="s">
        <v>393</v>
      </c>
      <c r="H131" s="35"/>
      <c r="I131" s="322">
        <v>1</v>
      </c>
      <c r="J131" s="322">
        <f>IF(B131="N/A",0,I131)</f>
        <v>1</v>
      </c>
      <c r="K131" s="326">
        <f>IF(B131="Yes",J131,0)</f>
        <v>0</v>
      </c>
    </row>
    <row r="132" spans="1:8092" ht="30" customHeight="1">
      <c r="A132" s="191" t="s">
        <v>188</v>
      </c>
      <c r="B132" s="237" t="s">
        <v>19</v>
      </c>
      <c r="C132" s="55">
        <f t="shared" si="10"/>
        <v>2</v>
      </c>
      <c r="D132" s="56">
        <f t="shared" si="10"/>
        <v>0</v>
      </c>
      <c r="E132" s="272"/>
      <c r="F132" s="273"/>
      <c r="G132" s="366" t="s">
        <v>394</v>
      </c>
      <c r="H132" s="27"/>
      <c r="I132" s="329">
        <v>2</v>
      </c>
      <c r="J132" s="322">
        <f>IF(B132="N/A",0,I132)</f>
        <v>2</v>
      </c>
      <c r="K132" s="330" cm="1">
        <f t="array" ref="K132">_xlfn.IFS(B132="Select from dropdown menu",0,B132="Yes – Greenfield run-off rates achieved",I132,B132="No - not achieved, but achieves a run-off rate of 2 litres per second or below, or at least 50% attenuation of peak surface water run-off compared to pre-development levels",1,B132="No – Does not achieve any of the above",0,B132="N/A",0)</f>
        <v>0</v>
      </c>
    </row>
    <row r="133" spans="1:8092" ht="63">
      <c r="A133" s="201" t="s">
        <v>189</v>
      </c>
      <c r="B133" s="262"/>
      <c r="C133" s="51"/>
      <c r="D133" s="52"/>
      <c r="E133" s="288"/>
      <c r="F133" s="289"/>
      <c r="G133" s="365" t="s">
        <v>395</v>
      </c>
      <c r="H133" s="35"/>
      <c r="I133" s="89"/>
      <c r="J133" s="89"/>
      <c r="K133" s="92"/>
    </row>
    <row r="134" spans="1:8092" ht="25.9" customHeight="1">
      <c r="A134" s="200" t="s">
        <v>190</v>
      </c>
      <c r="B134" s="252" t="s">
        <v>19</v>
      </c>
      <c r="C134" s="55">
        <f>J134</f>
        <v>3</v>
      </c>
      <c r="D134" s="56">
        <f>K134</f>
        <v>0</v>
      </c>
      <c r="E134" s="272"/>
      <c r="F134" s="273"/>
      <c r="G134" s="366"/>
      <c r="H134" s="27"/>
      <c r="I134" s="97">
        <v>3</v>
      </c>
      <c r="J134" s="92">
        <f t="shared" ref="J134:J139" si="11">IF(B134="N/A (Provide explanation in further information option below)",0,I134)</f>
        <v>3</v>
      </c>
      <c r="K134" s="96">
        <f>IF(B134&gt;="not implimented", 0, IF(B134="N/A (give explenation)", 0, IF(B134="Implemented", J134, 0)))</f>
        <v>0</v>
      </c>
    </row>
    <row r="135" spans="1:8092" ht="25.9" customHeight="1">
      <c r="A135" s="200" t="s">
        <v>191</v>
      </c>
      <c r="B135" s="252" t="s">
        <v>19</v>
      </c>
      <c r="C135" s="55">
        <f t="shared" ref="C135:D140" si="12">J135</f>
        <v>2</v>
      </c>
      <c r="D135" s="56">
        <f t="shared" si="12"/>
        <v>0</v>
      </c>
      <c r="E135" s="272"/>
      <c r="F135" s="273"/>
      <c r="G135" s="366"/>
      <c r="H135" s="27"/>
      <c r="I135" s="97">
        <v>2</v>
      </c>
      <c r="J135" s="92">
        <f t="shared" si="11"/>
        <v>2</v>
      </c>
      <c r="K135" s="94" cm="1">
        <f t="array" ref="K135">_xlfn.IFS(B135="Not implemented as all targets are met higher up the hierarchy",J135,B135="Implemented",J135,B135="Select from dropdown menu",0,B135="Not implemented (without all targets being met higher up the hierarchy)",0,B135="N/A (Provide explanation in further information option below)",0)</f>
        <v>0</v>
      </c>
    </row>
    <row r="136" spans="1:8092" ht="25.9" customHeight="1">
      <c r="A136" s="200" t="s">
        <v>192</v>
      </c>
      <c r="B136" s="252" t="s">
        <v>19</v>
      </c>
      <c r="C136" s="55">
        <f t="shared" si="12"/>
        <v>2</v>
      </c>
      <c r="D136" s="56">
        <f t="shared" si="12"/>
        <v>0</v>
      </c>
      <c r="E136" s="272"/>
      <c r="F136" s="273"/>
      <c r="G136" s="366"/>
      <c r="H136" s="27"/>
      <c r="I136" s="97">
        <v>2</v>
      </c>
      <c r="J136" s="92">
        <f t="shared" si="11"/>
        <v>2</v>
      </c>
      <c r="K136" s="94" cm="1">
        <f t="array" ref="K136">_xlfn.IFS(B136="Not implemented as all targets are met higher up the hierarchy",J136,B136="Implemented",J136,B136="Select from dropdown menu",0,B136="Not implemented (without all targets being met higher up the hierarchy)",0,B136="N/A (Provide explanation in further information option below)",0)</f>
        <v>0</v>
      </c>
    </row>
    <row r="137" spans="1:8092" ht="25.9" customHeight="1">
      <c r="A137" s="200" t="s">
        <v>193</v>
      </c>
      <c r="B137" s="252" t="s">
        <v>19</v>
      </c>
      <c r="C137" s="55">
        <f t="shared" si="12"/>
        <v>1</v>
      </c>
      <c r="D137" s="56">
        <f t="shared" si="12"/>
        <v>0</v>
      </c>
      <c r="E137" s="272"/>
      <c r="F137" s="273"/>
      <c r="G137" s="366"/>
      <c r="H137" s="27"/>
      <c r="I137" s="97">
        <v>1</v>
      </c>
      <c r="J137" s="92">
        <f t="shared" si="11"/>
        <v>1</v>
      </c>
      <c r="K137" s="94" cm="1">
        <f t="array" ref="K137">_xlfn.IFS(B137="Not implemented as all targets are met higher up the hierarchy",J137,B137="Implemented",J137,B137="Select from dropdown menu",0,B137="Not implemented (without all targets being met higher up the hierarchy)",0,B137="N/A (Provide explanation in further information option below)",0)</f>
        <v>0</v>
      </c>
    </row>
    <row r="138" spans="1:8092" ht="25.9" customHeight="1">
      <c r="A138" s="200" t="s">
        <v>194</v>
      </c>
      <c r="B138" s="252" t="s">
        <v>19</v>
      </c>
      <c r="C138" s="55">
        <f t="shared" si="12"/>
        <v>1</v>
      </c>
      <c r="D138" s="56">
        <f t="shared" si="12"/>
        <v>0</v>
      </c>
      <c r="E138" s="272"/>
      <c r="F138" s="273"/>
      <c r="G138" s="366"/>
      <c r="H138" s="27"/>
      <c r="I138" s="97">
        <v>1</v>
      </c>
      <c r="J138" s="92">
        <f t="shared" si="11"/>
        <v>1</v>
      </c>
      <c r="K138" s="94" cm="1">
        <f t="array" ref="K138">_xlfn.IFS(B138="Not implemented as all targets are met higher up the hierarchy",J138,B138="Implemented",J138,B138="Select from dropdown menu",0,B138="Not implemented (without all targets being met higher up the hierarchy)",0,B138="N/A (Provide explanation in further information option below)",0)</f>
        <v>0</v>
      </c>
    </row>
    <row r="139" spans="1:8092" ht="25.9" customHeight="1">
      <c r="A139" s="200" t="s">
        <v>195</v>
      </c>
      <c r="B139" s="252" t="s">
        <v>19</v>
      </c>
      <c r="C139" s="55">
        <f t="shared" si="12"/>
        <v>1</v>
      </c>
      <c r="D139" s="56">
        <f t="shared" si="12"/>
        <v>0</v>
      </c>
      <c r="E139" s="272"/>
      <c r="F139" s="273"/>
      <c r="G139" s="366"/>
      <c r="H139" s="27"/>
      <c r="I139" s="97">
        <v>1</v>
      </c>
      <c r="J139" s="92">
        <f t="shared" si="11"/>
        <v>1</v>
      </c>
      <c r="K139" s="94" cm="1">
        <f t="array" ref="K139">_xlfn.IFS(B139="Not implemented as all targets are met higher up the hierarchy",J139,B139="Implemented",J139,B139="Select from dropdown menu",0,B139="Not implemented (without all targets being met higher up the hierarchy)",0,B139="N/A (Provide explanation in further information option below)",0)</f>
        <v>0</v>
      </c>
    </row>
    <row r="140" spans="1:8092" ht="25.9" customHeight="1">
      <c r="A140" s="200" t="s">
        <v>196</v>
      </c>
      <c r="B140" s="252" t="s">
        <v>19</v>
      </c>
      <c r="C140" s="55">
        <f t="shared" si="12"/>
        <v>3</v>
      </c>
      <c r="D140" s="56">
        <f>K140</f>
        <v>0</v>
      </c>
      <c r="E140" s="272"/>
      <c r="F140" s="273"/>
      <c r="G140" s="366"/>
      <c r="H140" s="27"/>
      <c r="I140" s="92">
        <v>3</v>
      </c>
      <c r="J140" s="92">
        <f>I140</f>
        <v>3</v>
      </c>
      <c r="K140" s="92" cm="1">
        <f t="array" ref="K140">_xlfn.IFS(B140="No increase in impermeable area",2,B140="Increase in impermeable area",0,B140="Decrease in impermeable area",I140,B140="Select from dropdown menu",0)</f>
        <v>0</v>
      </c>
    </row>
    <row r="141" spans="1:8092" ht="25.9" customHeight="1" thickBot="1">
      <c r="A141" s="200" t="s">
        <v>197</v>
      </c>
      <c r="B141" s="258" t="s">
        <v>101</v>
      </c>
      <c r="C141" s="51"/>
      <c r="D141" s="52"/>
      <c r="E141" s="272"/>
      <c r="F141" s="273"/>
      <c r="G141" s="357"/>
      <c r="I141" s="92"/>
      <c r="J141" s="92"/>
      <c r="K141" s="92"/>
    </row>
    <row r="142" spans="1:8092" ht="15" customHeight="1">
      <c r="A142" s="15"/>
      <c r="B142" s="253"/>
      <c r="C142" s="141" t="s">
        <v>107</v>
      </c>
      <c r="D142" s="142"/>
      <c r="E142" s="253"/>
      <c r="F142" s="267"/>
      <c r="G142" s="357"/>
      <c r="I142" s="92"/>
      <c r="J142" s="92"/>
      <c r="K142" s="92"/>
    </row>
    <row r="143" spans="1:8092" s="29" customFormat="1" ht="40.15" customHeight="1">
      <c r="A143" s="197" t="s">
        <v>108</v>
      </c>
      <c r="B143" s="245" t="s">
        <v>109</v>
      </c>
      <c r="C143" s="143">
        <f>SUM(C130:C140)</f>
        <v>18</v>
      </c>
      <c r="D143" s="144">
        <f>SUM(D130:D142)</f>
        <v>0</v>
      </c>
      <c r="E143" s="253"/>
      <c r="F143" s="267"/>
      <c r="G143" s="366"/>
      <c r="H143" s="27"/>
      <c r="I143" s="92"/>
      <c r="J143" s="92"/>
      <c r="K143" s="92"/>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c r="AAH143" s="27"/>
      <c r="AAI143" s="27"/>
      <c r="AAJ143" s="27"/>
      <c r="AAK143" s="27"/>
      <c r="AAL143" s="27"/>
      <c r="AAM143" s="27"/>
      <c r="AAN143" s="27"/>
      <c r="AAO143" s="27"/>
      <c r="AAP143" s="27"/>
      <c r="AAQ143" s="27"/>
      <c r="AAR143" s="27"/>
      <c r="AAS143" s="27"/>
      <c r="AAT143" s="27"/>
      <c r="AAU143" s="27"/>
      <c r="AAV143" s="27"/>
      <c r="AAW143" s="27"/>
      <c r="AAX143" s="27"/>
      <c r="AAY143" s="27"/>
      <c r="AAZ143" s="27"/>
      <c r="ABA143" s="27"/>
      <c r="ABB143" s="27"/>
      <c r="ABC143" s="27"/>
      <c r="ABD143" s="27"/>
      <c r="ABE143" s="27"/>
      <c r="ABF143" s="27"/>
      <c r="ABG143" s="27"/>
      <c r="ABH143" s="27"/>
      <c r="ABI143" s="27"/>
      <c r="ABJ143" s="27"/>
      <c r="ABK143" s="27"/>
      <c r="ABL143" s="27"/>
      <c r="ABM143" s="27"/>
      <c r="ABN143" s="27"/>
      <c r="ABO143" s="27"/>
      <c r="ABP143" s="27"/>
      <c r="ABQ143" s="27"/>
      <c r="ABR143" s="27"/>
      <c r="ABS143" s="27"/>
      <c r="ABT143" s="27"/>
      <c r="ABU143" s="27"/>
      <c r="ABV143" s="27"/>
      <c r="ABW143" s="27"/>
      <c r="ABX143" s="27"/>
      <c r="ABY143" s="27"/>
      <c r="ABZ143" s="27"/>
      <c r="ACA143" s="27"/>
      <c r="ACB143" s="27"/>
      <c r="ACC143" s="27"/>
      <c r="ACD143" s="27"/>
      <c r="ACE143" s="27"/>
      <c r="ACF143" s="27"/>
      <c r="ACG143" s="27"/>
      <c r="ACH143" s="27"/>
      <c r="ACI143" s="27"/>
      <c r="ACJ143" s="27"/>
      <c r="ACK143" s="27"/>
      <c r="ACL143" s="27"/>
      <c r="ACM143" s="27"/>
      <c r="ACN143" s="27"/>
      <c r="ACO143" s="27"/>
      <c r="ACP143" s="27"/>
      <c r="ACQ143" s="27"/>
      <c r="ACR143" s="27"/>
      <c r="ACS143" s="27"/>
      <c r="ACT143" s="27"/>
      <c r="ACU143" s="27"/>
      <c r="ACV143" s="27"/>
      <c r="ACW143" s="27"/>
      <c r="ACX143" s="27"/>
      <c r="ACY143" s="27"/>
      <c r="ACZ143" s="27"/>
      <c r="ADA143" s="27"/>
      <c r="ADB143" s="27"/>
      <c r="ADC143" s="27"/>
      <c r="ADD143" s="27"/>
      <c r="ADE143" s="27"/>
      <c r="ADF143" s="27"/>
      <c r="ADG143" s="27"/>
      <c r="ADH143" s="27"/>
      <c r="ADI143" s="27"/>
      <c r="ADJ143" s="27"/>
      <c r="ADK143" s="27"/>
      <c r="ADL143" s="27"/>
      <c r="ADM143" s="27"/>
      <c r="ADN143" s="27"/>
      <c r="ADO143" s="27"/>
      <c r="ADP143" s="27"/>
      <c r="ADQ143" s="27"/>
      <c r="ADR143" s="27"/>
      <c r="ADS143" s="27"/>
      <c r="ADT143" s="27"/>
      <c r="ADU143" s="27"/>
      <c r="ADV143" s="27"/>
      <c r="ADW143" s="27"/>
      <c r="ADX143" s="27"/>
      <c r="ADY143" s="27"/>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27"/>
      <c r="AFJ143" s="27"/>
      <c r="AFK143" s="27"/>
      <c r="AFL143" s="27"/>
      <c r="AFM143" s="27"/>
      <c r="AFN143" s="27"/>
      <c r="AFO143" s="27"/>
      <c r="AFP143" s="27"/>
      <c r="AFQ143" s="27"/>
      <c r="AFR143" s="27"/>
      <c r="AFS143" s="27"/>
      <c r="AFT143" s="27"/>
      <c r="AFU143" s="27"/>
      <c r="AFV143" s="27"/>
      <c r="AFW143" s="27"/>
      <c r="AFX143" s="27"/>
      <c r="AFY143" s="27"/>
      <c r="AFZ143" s="27"/>
      <c r="AGA143" s="27"/>
      <c r="AGB143" s="27"/>
      <c r="AGC143" s="27"/>
      <c r="AGD143" s="27"/>
      <c r="AGE143" s="27"/>
      <c r="AGF143" s="27"/>
      <c r="AGG143" s="27"/>
      <c r="AGH143" s="27"/>
      <c r="AGI143" s="27"/>
      <c r="AGJ143" s="27"/>
      <c r="AGK143" s="27"/>
      <c r="AGL143" s="27"/>
      <c r="AGM143" s="27"/>
      <c r="AGN143" s="27"/>
      <c r="AGO143" s="27"/>
      <c r="AGP143" s="27"/>
      <c r="AGQ143" s="27"/>
      <c r="AGR143" s="27"/>
      <c r="AGS143" s="27"/>
      <c r="AGT143" s="27"/>
      <c r="AGU143" s="27"/>
      <c r="AGV143" s="27"/>
      <c r="AGW143" s="27"/>
      <c r="AGX143" s="27"/>
      <c r="AGY143" s="27"/>
      <c r="AGZ143" s="27"/>
      <c r="AHA143" s="27"/>
      <c r="AHB143" s="27"/>
      <c r="AHC143" s="27"/>
      <c r="AHD143" s="27"/>
      <c r="AHE143" s="27"/>
      <c r="AHF143" s="27"/>
      <c r="AHG143" s="27"/>
      <c r="AHH143" s="27"/>
      <c r="AHI143" s="27"/>
      <c r="AHJ143" s="27"/>
      <c r="AHK143" s="27"/>
      <c r="AHL143" s="27"/>
      <c r="AHM143" s="27"/>
      <c r="AHN143" s="27"/>
      <c r="AHO143" s="27"/>
      <c r="AHP143" s="27"/>
      <c r="AHQ143" s="27"/>
      <c r="AHR143" s="27"/>
      <c r="AHS143" s="27"/>
      <c r="AHT143" s="27"/>
      <c r="AHU143" s="27"/>
      <c r="AHV143" s="27"/>
      <c r="AHW143" s="27"/>
      <c r="AHX143" s="27"/>
      <c r="AHY143" s="27"/>
      <c r="AHZ143" s="27"/>
      <c r="AIA143" s="27"/>
      <c r="AIB143" s="27"/>
      <c r="AIC143" s="27"/>
      <c r="AID143" s="27"/>
      <c r="AIE143" s="27"/>
      <c r="AIF143" s="27"/>
      <c r="AIG143" s="27"/>
      <c r="AIH143" s="27"/>
      <c r="AII143" s="27"/>
      <c r="AIJ143" s="27"/>
      <c r="AIK143" s="27"/>
      <c r="AIL143" s="27"/>
      <c r="AIM143" s="27"/>
      <c r="AIN143" s="27"/>
      <c r="AIO143" s="27"/>
      <c r="AIP143" s="27"/>
      <c r="AIQ143" s="27"/>
      <c r="AIR143" s="27"/>
      <c r="AIS143" s="27"/>
      <c r="AIT143" s="27"/>
      <c r="AIU143" s="27"/>
      <c r="AIV143" s="27"/>
      <c r="AIW143" s="27"/>
      <c r="AIX143" s="27"/>
      <c r="AIY143" s="27"/>
      <c r="AIZ143" s="27"/>
      <c r="AJA143" s="27"/>
      <c r="AJB143" s="27"/>
      <c r="AJC143" s="27"/>
      <c r="AJD143" s="27"/>
      <c r="AJE143" s="27"/>
      <c r="AJF143" s="27"/>
      <c r="AJG143" s="27"/>
      <c r="AJH143" s="27"/>
      <c r="AJI143" s="27"/>
      <c r="AJJ143" s="27"/>
      <c r="AJK143" s="27"/>
      <c r="AJL143" s="27"/>
      <c r="AJM143" s="27"/>
      <c r="AJN143" s="27"/>
      <c r="AJO143" s="27"/>
      <c r="AJP143" s="27"/>
      <c r="AJQ143" s="27"/>
      <c r="AJR143" s="27"/>
      <c r="AJS143" s="27"/>
      <c r="AJT143" s="27"/>
      <c r="AJU143" s="27"/>
      <c r="AJV143" s="27"/>
      <c r="AJW143" s="27"/>
      <c r="AJX143" s="27"/>
      <c r="AJY143" s="27"/>
      <c r="AJZ143" s="27"/>
      <c r="AKA143" s="27"/>
      <c r="AKB143" s="27"/>
      <c r="AKC143" s="27"/>
      <c r="AKD143" s="27"/>
      <c r="AKE143" s="27"/>
      <c r="AKF143" s="27"/>
      <c r="AKG143" s="27"/>
      <c r="AKH143" s="27"/>
      <c r="AKI143" s="27"/>
      <c r="AKJ143" s="27"/>
      <c r="AKK143" s="27"/>
      <c r="AKL143" s="27"/>
      <c r="AKM143" s="27"/>
      <c r="AKN143" s="27"/>
      <c r="AKO143" s="27"/>
      <c r="AKP143" s="27"/>
      <c r="AKQ143" s="27"/>
      <c r="AKR143" s="27"/>
      <c r="AKS143" s="27"/>
      <c r="AKT143" s="27"/>
      <c r="AKU143" s="27"/>
      <c r="AKV143" s="27"/>
      <c r="AKW143" s="27"/>
      <c r="AKX143" s="27"/>
      <c r="AKY143" s="27"/>
      <c r="AKZ143" s="27"/>
      <c r="ALA143" s="27"/>
      <c r="ALB143" s="27"/>
      <c r="ALC143" s="27"/>
      <c r="ALD143" s="27"/>
      <c r="ALE143" s="27"/>
      <c r="ALF143" s="27"/>
      <c r="ALG143" s="27"/>
      <c r="ALH143" s="27"/>
      <c r="ALI143" s="27"/>
      <c r="ALJ143" s="27"/>
      <c r="ALK143" s="27"/>
      <c r="ALL143" s="27"/>
      <c r="ALM143" s="27"/>
      <c r="ALN143" s="27"/>
      <c r="ALO143" s="27"/>
      <c r="ALP143" s="27"/>
      <c r="ALQ143" s="27"/>
      <c r="ALR143" s="27"/>
      <c r="ALS143" s="27"/>
      <c r="ALT143" s="27"/>
      <c r="ALU143" s="27"/>
      <c r="ALV143" s="27"/>
      <c r="ALW143" s="27"/>
      <c r="ALX143" s="27"/>
      <c r="ALY143" s="27"/>
      <c r="ALZ143" s="27"/>
      <c r="AMA143" s="27"/>
      <c r="AMB143" s="27"/>
      <c r="AMC143" s="27"/>
      <c r="AMD143" s="27"/>
      <c r="AME143" s="27"/>
      <c r="AMF143" s="27"/>
      <c r="AMG143" s="27"/>
      <c r="AMH143" s="27"/>
      <c r="AMI143" s="27"/>
      <c r="AMJ143" s="27"/>
      <c r="AMK143" s="27"/>
      <c r="AML143" s="27"/>
      <c r="AMM143" s="27"/>
      <c r="AMN143" s="27"/>
      <c r="AMO143" s="27"/>
      <c r="AMP143" s="27"/>
      <c r="AMQ143" s="27"/>
      <c r="AMR143" s="27"/>
      <c r="AMS143" s="27"/>
      <c r="AMT143" s="27"/>
      <c r="AMU143" s="27"/>
      <c r="AMV143" s="27"/>
      <c r="AMW143" s="27"/>
      <c r="AMX143" s="27"/>
      <c r="AMY143" s="27"/>
      <c r="AMZ143" s="27"/>
      <c r="ANA143" s="27"/>
      <c r="ANB143" s="27"/>
      <c r="ANC143" s="27"/>
      <c r="AND143" s="27"/>
      <c r="ANE143" s="27"/>
      <c r="ANF143" s="27"/>
      <c r="ANG143" s="27"/>
      <c r="ANH143" s="27"/>
      <c r="ANI143" s="27"/>
      <c r="ANJ143" s="27"/>
      <c r="ANK143" s="27"/>
      <c r="ANL143" s="27"/>
      <c r="ANM143" s="27"/>
      <c r="ANN143" s="27"/>
      <c r="ANO143" s="27"/>
      <c r="ANP143" s="27"/>
      <c r="ANQ143" s="27"/>
      <c r="ANR143" s="27"/>
      <c r="ANS143" s="27"/>
      <c r="ANT143" s="27"/>
      <c r="ANU143" s="27"/>
      <c r="ANV143" s="27"/>
      <c r="ANW143" s="27"/>
      <c r="ANX143" s="27"/>
      <c r="ANY143" s="27"/>
      <c r="ANZ143" s="27"/>
      <c r="AOA143" s="27"/>
      <c r="AOB143" s="27"/>
      <c r="AOC143" s="27"/>
      <c r="AOD143" s="27"/>
      <c r="AOE143" s="27"/>
      <c r="AOF143" s="27"/>
      <c r="AOG143" s="27"/>
      <c r="AOH143" s="27"/>
      <c r="AOI143" s="27"/>
      <c r="AOJ143" s="27"/>
      <c r="AOK143" s="27"/>
      <c r="AOL143" s="27"/>
      <c r="AOM143" s="27"/>
      <c r="AON143" s="27"/>
      <c r="AOO143" s="27"/>
      <c r="AOP143" s="27"/>
      <c r="AOQ143" s="27"/>
      <c r="AOR143" s="27"/>
      <c r="AOS143" s="27"/>
      <c r="AOT143" s="27"/>
      <c r="AOU143" s="27"/>
      <c r="AOV143" s="27"/>
      <c r="AOW143" s="27"/>
      <c r="AOX143" s="27"/>
      <c r="AOY143" s="27"/>
      <c r="AOZ143" s="27"/>
      <c r="APA143" s="27"/>
      <c r="APB143" s="27"/>
      <c r="APC143" s="27"/>
      <c r="APD143" s="27"/>
      <c r="APE143" s="27"/>
      <c r="APF143" s="27"/>
      <c r="APG143" s="27"/>
      <c r="APH143" s="27"/>
      <c r="API143" s="27"/>
      <c r="APJ143" s="27"/>
      <c r="APK143" s="27"/>
      <c r="APL143" s="27"/>
      <c r="APM143" s="27"/>
      <c r="APN143" s="27"/>
      <c r="APO143" s="27"/>
      <c r="APP143" s="27"/>
      <c r="APQ143" s="27"/>
      <c r="APR143" s="27"/>
      <c r="APS143" s="27"/>
      <c r="APT143" s="27"/>
      <c r="APU143" s="27"/>
      <c r="APV143" s="27"/>
      <c r="APW143" s="27"/>
      <c r="APX143" s="27"/>
      <c r="APY143" s="27"/>
      <c r="APZ143" s="27"/>
      <c r="AQA143" s="27"/>
      <c r="AQB143" s="27"/>
      <c r="AQC143" s="27"/>
      <c r="AQD143" s="27"/>
      <c r="AQE143" s="27"/>
      <c r="AQF143" s="27"/>
      <c r="AQG143" s="27"/>
      <c r="AQH143" s="27"/>
      <c r="AQI143" s="27"/>
      <c r="AQJ143" s="27"/>
      <c r="AQK143" s="27"/>
      <c r="AQL143" s="27"/>
      <c r="AQM143" s="27"/>
      <c r="AQN143" s="27"/>
      <c r="AQO143" s="27"/>
      <c r="AQP143" s="27"/>
      <c r="AQQ143" s="27"/>
      <c r="AQR143" s="27"/>
      <c r="AQS143" s="27"/>
      <c r="AQT143" s="27"/>
      <c r="AQU143" s="27"/>
      <c r="AQV143" s="27"/>
      <c r="AQW143" s="27"/>
      <c r="AQX143" s="27"/>
      <c r="AQY143" s="27"/>
      <c r="AQZ143" s="27"/>
      <c r="ARA143" s="27"/>
      <c r="ARB143" s="27"/>
      <c r="ARC143" s="27"/>
      <c r="ARD143" s="27"/>
      <c r="ARE143" s="27"/>
      <c r="ARF143" s="27"/>
      <c r="ARG143" s="27"/>
      <c r="ARH143" s="27"/>
      <c r="ARI143" s="27"/>
      <c r="ARJ143" s="27"/>
      <c r="ARK143" s="27"/>
      <c r="ARL143" s="27"/>
      <c r="ARM143" s="27"/>
      <c r="ARN143" s="27"/>
      <c r="ARO143" s="27"/>
      <c r="ARP143" s="27"/>
      <c r="ARQ143" s="27"/>
      <c r="ARR143" s="27"/>
      <c r="ARS143" s="27"/>
      <c r="ART143" s="27"/>
      <c r="ARU143" s="27"/>
      <c r="ARV143" s="27"/>
      <c r="ARW143" s="27"/>
      <c r="ARX143" s="27"/>
      <c r="ARY143" s="27"/>
      <c r="ARZ143" s="27"/>
      <c r="ASA143" s="27"/>
      <c r="ASB143" s="27"/>
      <c r="ASC143" s="27"/>
      <c r="ASD143" s="27"/>
      <c r="ASE143" s="27"/>
      <c r="ASF143" s="27"/>
      <c r="ASG143" s="27"/>
      <c r="ASH143" s="27"/>
      <c r="ASI143" s="27"/>
      <c r="ASJ143" s="27"/>
      <c r="ASK143" s="27"/>
      <c r="ASL143" s="27"/>
      <c r="ASM143" s="27"/>
      <c r="ASN143" s="27"/>
      <c r="ASO143" s="27"/>
      <c r="ASP143" s="27"/>
      <c r="ASQ143" s="27"/>
      <c r="ASR143" s="27"/>
      <c r="ASS143" s="27"/>
      <c r="AST143" s="27"/>
      <c r="ASU143" s="27"/>
      <c r="ASV143" s="27"/>
      <c r="ASW143" s="27"/>
      <c r="ASX143" s="27"/>
      <c r="ASY143" s="27"/>
      <c r="ASZ143" s="27"/>
      <c r="ATA143" s="27"/>
      <c r="ATB143" s="27"/>
      <c r="ATC143" s="27"/>
      <c r="ATD143" s="27"/>
      <c r="ATE143" s="27"/>
      <c r="ATF143" s="27"/>
      <c r="ATG143" s="27"/>
      <c r="ATH143" s="27"/>
      <c r="ATI143" s="27"/>
      <c r="ATJ143" s="27"/>
      <c r="ATK143" s="27"/>
      <c r="ATL143" s="27"/>
      <c r="ATM143" s="27"/>
      <c r="ATN143" s="27"/>
      <c r="ATO143" s="27"/>
      <c r="ATP143" s="27"/>
      <c r="ATQ143" s="27"/>
      <c r="ATR143" s="27"/>
      <c r="ATS143" s="27"/>
      <c r="ATT143" s="27"/>
      <c r="ATU143" s="27"/>
      <c r="ATV143" s="27"/>
      <c r="ATW143" s="27"/>
      <c r="ATX143" s="27"/>
      <c r="ATY143" s="27"/>
      <c r="ATZ143" s="27"/>
      <c r="AUA143" s="27"/>
      <c r="AUB143" s="27"/>
      <c r="AUC143" s="27"/>
      <c r="AUD143" s="27"/>
      <c r="AUE143" s="27"/>
      <c r="AUF143" s="27"/>
      <c r="AUG143" s="27"/>
      <c r="AUH143" s="27"/>
      <c r="AUI143" s="27"/>
      <c r="AUJ143" s="27"/>
      <c r="AUK143" s="27"/>
      <c r="AUL143" s="27"/>
      <c r="AUM143" s="27"/>
      <c r="AUN143" s="27"/>
      <c r="AUO143" s="27"/>
      <c r="AUP143" s="27"/>
      <c r="AUQ143" s="27"/>
      <c r="AUR143" s="27"/>
      <c r="AUS143" s="27"/>
      <c r="AUT143" s="27"/>
      <c r="AUU143" s="27"/>
      <c r="AUV143" s="27"/>
      <c r="AUW143" s="27"/>
      <c r="AUX143" s="27"/>
      <c r="AUY143" s="27"/>
      <c r="AUZ143" s="27"/>
      <c r="AVA143" s="27"/>
      <c r="AVB143" s="27"/>
      <c r="AVC143" s="27"/>
      <c r="AVD143" s="27"/>
      <c r="AVE143" s="27"/>
      <c r="AVF143" s="27"/>
      <c r="AVG143" s="27"/>
      <c r="AVH143" s="27"/>
      <c r="AVI143" s="27"/>
      <c r="AVJ143" s="27"/>
      <c r="AVK143" s="27"/>
      <c r="AVL143" s="27"/>
      <c r="AVM143" s="27"/>
      <c r="AVN143" s="27"/>
      <c r="AVO143" s="27"/>
      <c r="AVP143" s="27"/>
      <c r="AVQ143" s="27"/>
      <c r="AVR143" s="27"/>
      <c r="AVS143" s="27"/>
      <c r="AVT143" s="27"/>
      <c r="AVU143" s="27"/>
      <c r="AVV143" s="27"/>
      <c r="AVW143" s="27"/>
      <c r="AVX143" s="27"/>
      <c r="AVY143" s="27"/>
      <c r="AVZ143" s="27"/>
      <c r="AWA143" s="27"/>
      <c r="AWB143" s="27"/>
      <c r="AWC143" s="27"/>
      <c r="AWD143" s="27"/>
      <c r="AWE143" s="27"/>
      <c r="AWF143" s="27"/>
      <c r="AWG143" s="27"/>
      <c r="AWH143" s="27"/>
      <c r="AWI143" s="27"/>
      <c r="AWJ143" s="27"/>
      <c r="AWK143" s="27"/>
      <c r="AWL143" s="27"/>
      <c r="AWM143" s="27"/>
      <c r="AWN143" s="27"/>
      <c r="AWO143" s="27"/>
      <c r="AWP143" s="27"/>
      <c r="AWQ143" s="27"/>
      <c r="AWR143" s="27"/>
      <c r="AWS143" s="27"/>
      <c r="AWT143" s="27"/>
      <c r="AWU143" s="27"/>
      <c r="AWV143" s="27"/>
      <c r="AWW143" s="27"/>
      <c r="AWX143" s="27"/>
      <c r="AWY143" s="27"/>
      <c r="AWZ143" s="27"/>
      <c r="AXA143" s="27"/>
      <c r="AXB143" s="27"/>
      <c r="AXC143" s="27"/>
      <c r="AXD143" s="27"/>
      <c r="AXE143" s="27"/>
      <c r="AXF143" s="27"/>
      <c r="AXG143" s="27"/>
      <c r="AXH143" s="27"/>
      <c r="AXI143" s="27"/>
      <c r="AXJ143" s="27"/>
      <c r="AXK143" s="27"/>
      <c r="AXL143" s="27"/>
      <c r="AXM143" s="27"/>
      <c r="AXN143" s="27"/>
      <c r="AXO143" s="27"/>
      <c r="AXP143" s="27"/>
      <c r="AXQ143" s="27"/>
      <c r="AXR143" s="27"/>
      <c r="AXS143" s="27"/>
      <c r="AXT143" s="27"/>
      <c r="AXU143" s="27"/>
      <c r="AXV143" s="27"/>
      <c r="AXW143" s="27"/>
      <c r="AXX143" s="27"/>
      <c r="AXY143" s="27"/>
      <c r="AXZ143" s="27"/>
      <c r="AYA143" s="27"/>
      <c r="AYB143" s="27"/>
      <c r="AYC143" s="27"/>
      <c r="AYD143" s="27"/>
      <c r="AYE143" s="27"/>
      <c r="AYF143" s="27"/>
      <c r="AYG143" s="27"/>
      <c r="AYH143" s="27"/>
      <c r="AYI143" s="27"/>
      <c r="AYJ143" s="27"/>
      <c r="AYK143" s="27"/>
      <c r="AYL143" s="27"/>
      <c r="AYM143" s="27"/>
      <c r="AYN143" s="27"/>
      <c r="AYO143" s="27"/>
      <c r="AYP143" s="27"/>
      <c r="AYQ143" s="27"/>
      <c r="AYR143" s="27"/>
      <c r="AYS143" s="27"/>
      <c r="AYT143" s="27"/>
      <c r="AYU143" s="27"/>
      <c r="AYV143" s="27"/>
      <c r="AYW143" s="27"/>
      <c r="AYX143" s="27"/>
      <c r="AYY143" s="27"/>
      <c r="AYZ143" s="27"/>
      <c r="AZA143" s="27"/>
      <c r="AZB143" s="27"/>
      <c r="AZC143" s="27"/>
      <c r="AZD143" s="27"/>
      <c r="AZE143" s="27"/>
      <c r="AZF143" s="27"/>
      <c r="AZG143" s="27"/>
      <c r="AZH143" s="27"/>
      <c r="AZI143" s="27"/>
      <c r="AZJ143" s="27"/>
      <c r="AZK143" s="27"/>
      <c r="AZL143" s="27"/>
      <c r="AZM143" s="27"/>
      <c r="AZN143" s="27"/>
      <c r="AZO143" s="27"/>
      <c r="AZP143" s="27"/>
      <c r="AZQ143" s="27"/>
      <c r="AZR143" s="27"/>
      <c r="AZS143" s="27"/>
      <c r="AZT143" s="27"/>
      <c r="AZU143" s="27"/>
      <c r="AZV143" s="27"/>
      <c r="AZW143" s="27"/>
      <c r="AZX143" s="27"/>
      <c r="AZY143" s="27"/>
      <c r="AZZ143" s="27"/>
      <c r="BAA143" s="27"/>
      <c r="BAB143" s="27"/>
      <c r="BAC143" s="27"/>
      <c r="BAD143" s="27"/>
      <c r="BAE143" s="27"/>
      <c r="BAF143" s="27"/>
      <c r="BAG143" s="27"/>
      <c r="BAH143" s="27"/>
      <c r="BAI143" s="27"/>
      <c r="BAJ143" s="27"/>
      <c r="BAK143" s="27"/>
      <c r="BAL143" s="27"/>
      <c r="BAM143" s="27"/>
      <c r="BAN143" s="27"/>
      <c r="BAO143" s="27"/>
      <c r="BAP143" s="27"/>
      <c r="BAQ143" s="27"/>
      <c r="BAR143" s="27"/>
      <c r="BAS143" s="27"/>
      <c r="BAT143" s="27"/>
      <c r="BAU143" s="27"/>
      <c r="BAV143" s="27"/>
      <c r="BAW143" s="27"/>
      <c r="BAX143" s="27"/>
      <c r="BAY143" s="27"/>
      <c r="BAZ143" s="27"/>
      <c r="BBA143" s="27"/>
      <c r="BBB143" s="27"/>
      <c r="BBC143" s="27"/>
      <c r="BBD143" s="27"/>
      <c r="BBE143" s="27"/>
      <c r="BBF143" s="27"/>
      <c r="BBG143" s="27"/>
      <c r="BBH143" s="27"/>
      <c r="BBI143" s="27"/>
      <c r="BBJ143" s="27"/>
      <c r="BBK143" s="27"/>
      <c r="BBL143" s="27"/>
      <c r="BBM143" s="27"/>
      <c r="BBN143" s="27"/>
      <c r="BBO143" s="27"/>
      <c r="BBP143" s="27"/>
      <c r="BBQ143" s="27"/>
      <c r="BBR143" s="27"/>
      <c r="BBS143" s="27"/>
      <c r="BBT143" s="27"/>
      <c r="BBU143" s="27"/>
      <c r="BBV143" s="27"/>
      <c r="BBW143" s="27"/>
      <c r="BBX143" s="27"/>
      <c r="BBY143" s="27"/>
      <c r="BBZ143" s="27"/>
      <c r="BCA143" s="27"/>
      <c r="BCB143" s="27"/>
      <c r="BCC143" s="27"/>
      <c r="BCD143" s="27"/>
      <c r="BCE143" s="27"/>
      <c r="BCF143" s="27"/>
      <c r="BCG143" s="27"/>
      <c r="BCH143" s="27"/>
      <c r="BCI143" s="27"/>
      <c r="BCJ143" s="27"/>
      <c r="BCK143" s="27"/>
      <c r="BCL143" s="27"/>
      <c r="BCM143" s="27"/>
      <c r="BCN143" s="27"/>
      <c r="BCO143" s="27"/>
      <c r="BCP143" s="27"/>
      <c r="BCQ143" s="27"/>
      <c r="BCR143" s="27"/>
      <c r="BCS143" s="27"/>
      <c r="BCT143" s="27"/>
      <c r="BCU143" s="27"/>
      <c r="BCV143" s="27"/>
      <c r="BCW143" s="27"/>
      <c r="BCX143" s="27"/>
      <c r="BCY143" s="27"/>
      <c r="BCZ143" s="27"/>
      <c r="BDA143" s="27"/>
      <c r="BDB143" s="27"/>
      <c r="BDC143" s="27"/>
      <c r="BDD143" s="27"/>
      <c r="BDE143" s="27"/>
      <c r="BDF143" s="27"/>
      <c r="BDG143" s="27"/>
      <c r="BDH143" s="27"/>
      <c r="BDI143" s="27"/>
      <c r="BDJ143" s="27"/>
      <c r="BDK143" s="27"/>
      <c r="BDL143" s="27"/>
      <c r="BDM143" s="27"/>
      <c r="BDN143" s="27"/>
      <c r="BDO143" s="27"/>
      <c r="BDP143" s="27"/>
      <c r="BDQ143" s="27"/>
      <c r="BDR143" s="27"/>
      <c r="BDS143" s="27"/>
      <c r="BDT143" s="27"/>
      <c r="BDU143" s="27"/>
      <c r="BDV143" s="27"/>
      <c r="BDW143" s="27"/>
      <c r="BDX143" s="27"/>
      <c r="BDY143" s="27"/>
      <c r="BDZ143" s="27"/>
      <c r="BEA143" s="27"/>
      <c r="BEB143" s="27"/>
      <c r="BEC143" s="27"/>
      <c r="BED143" s="27"/>
      <c r="BEE143" s="27"/>
      <c r="BEF143" s="27"/>
      <c r="BEG143" s="27"/>
      <c r="BEH143" s="27"/>
      <c r="BEI143" s="27"/>
      <c r="BEJ143" s="27"/>
      <c r="BEK143" s="27"/>
      <c r="BEL143" s="27"/>
      <c r="BEM143" s="27"/>
      <c r="BEN143" s="27"/>
      <c r="BEO143" s="27"/>
      <c r="BEP143" s="27"/>
      <c r="BEQ143" s="27"/>
      <c r="BER143" s="27"/>
      <c r="BES143" s="27"/>
      <c r="BET143" s="27"/>
      <c r="BEU143" s="27"/>
      <c r="BEV143" s="27"/>
      <c r="BEW143" s="27"/>
      <c r="BEX143" s="27"/>
      <c r="BEY143" s="27"/>
      <c r="BEZ143" s="27"/>
      <c r="BFA143" s="27"/>
      <c r="BFB143" s="27"/>
      <c r="BFC143" s="27"/>
      <c r="BFD143" s="27"/>
      <c r="BFE143" s="27"/>
      <c r="BFF143" s="27"/>
      <c r="BFG143" s="27"/>
      <c r="BFH143" s="27"/>
      <c r="BFI143" s="27"/>
      <c r="BFJ143" s="27"/>
      <c r="BFK143" s="27"/>
      <c r="BFL143" s="27"/>
      <c r="BFM143" s="27"/>
      <c r="BFN143" s="27"/>
      <c r="BFO143" s="27"/>
      <c r="BFP143" s="27"/>
      <c r="BFQ143" s="27"/>
      <c r="BFR143" s="27"/>
      <c r="BFS143" s="27"/>
      <c r="BFT143" s="27"/>
      <c r="BFU143" s="27"/>
      <c r="BFV143" s="27"/>
      <c r="BFW143" s="27"/>
      <c r="BFX143" s="27"/>
      <c r="BFY143" s="27"/>
      <c r="BFZ143" s="27"/>
      <c r="BGA143" s="27"/>
      <c r="BGB143" s="27"/>
      <c r="BGC143" s="27"/>
      <c r="BGD143" s="27"/>
      <c r="BGE143" s="27"/>
      <c r="BGF143" s="27"/>
      <c r="BGG143" s="27"/>
      <c r="BGH143" s="27"/>
      <c r="BGI143" s="27"/>
      <c r="BGJ143" s="27"/>
      <c r="BGK143" s="27"/>
      <c r="BGL143" s="27"/>
      <c r="BGM143" s="27"/>
      <c r="BGN143" s="27"/>
      <c r="BGO143" s="27"/>
      <c r="BGP143" s="27"/>
      <c r="BGQ143" s="27"/>
      <c r="BGR143" s="27"/>
      <c r="BGS143" s="27"/>
      <c r="BGT143" s="27"/>
      <c r="BGU143" s="27"/>
      <c r="BGV143" s="27"/>
      <c r="BGW143" s="27"/>
      <c r="BGX143" s="27"/>
      <c r="BGY143" s="27"/>
      <c r="BGZ143" s="27"/>
      <c r="BHA143" s="27"/>
      <c r="BHB143" s="27"/>
      <c r="BHC143" s="27"/>
      <c r="BHD143" s="27"/>
      <c r="BHE143" s="27"/>
      <c r="BHF143" s="27"/>
      <c r="BHG143" s="27"/>
      <c r="BHH143" s="27"/>
      <c r="BHI143" s="27"/>
      <c r="BHJ143" s="27"/>
      <c r="BHK143" s="27"/>
      <c r="BHL143" s="27"/>
      <c r="BHM143" s="27"/>
      <c r="BHN143" s="27"/>
      <c r="BHO143" s="27"/>
      <c r="BHP143" s="27"/>
      <c r="BHQ143" s="27"/>
      <c r="BHR143" s="27"/>
      <c r="BHS143" s="27"/>
      <c r="BHT143" s="27"/>
      <c r="BHU143" s="27"/>
      <c r="BHV143" s="27"/>
      <c r="BHW143" s="27"/>
      <c r="BHX143" s="27"/>
      <c r="BHY143" s="27"/>
      <c r="BHZ143" s="27"/>
      <c r="BIA143" s="27"/>
      <c r="BIB143" s="27"/>
      <c r="BIC143" s="27"/>
      <c r="BID143" s="27"/>
      <c r="BIE143" s="27"/>
      <c r="BIF143" s="27"/>
      <c r="BIG143" s="27"/>
      <c r="BIH143" s="27"/>
      <c r="BII143" s="27"/>
      <c r="BIJ143" s="27"/>
      <c r="BIK143" s="27"/>
      <c r="BIL143" s="27"/>
      <c r="BIM143" s="27"/>
      <c r="BIN143" s="27"/>
      <c r="BIO143" s="27"/>
      <c r="BIP143" s="27"/>
      <c r="BIQ143" s="27"/>
      <c r="BIR143" s="27"/>
      <c r="BIS143" s="27"/>
      <c r="BIT143" s="27"/>
      <c r="BIU143" s="27"/>
      <c r="BIV143" s="27"/>
      <c r="BIW143" s="27"/>
      <c r="BIX143" s="27"/>
      <c r="BIY143" s="27"/>
      <c r="BIZ143" s="27"/>
      <c r="BJA143" s="27"/>
      <c r="BJB143" s="27"/>
      <c r="BJC143" s="27"/>
      <c r="BJD143" s="27"/>
      <c r="BJE143" s="27"/>
      <c r="BJF143" s="27"/>
      <c r="BJG143" s="27"/>
      <c r="BJH143" s="27"/>
      <c r="BJI143" s="27"/>
      <c r="BJJ143" s="27"/>
      <c r="BJK143" s="27"/>
      <c r="BJL143" s="27"/>
      <c r="BJM143" s="27"/>
      <c r="BJN143" s="27"/>
      <c r="BJO143" s="27"/>
      <c r="BJP143" s="27"/>
      <c r="BJQ143" s="27"/>
      <c r="BJR143" s="27"/>
      <c r="BJS143" s="27"/>
      <c r="BJT143" s="27"/>
      <c r="BJU143" s="27"/>
      <c r="BJV143" s="27"/>
      <c r="BJW143" s="27"/>
      <c r="BJX143" s="27"/>
      <c r="BJY143" s="27"/>
      <c r="BJZ143" s="27"/>
      <c r="BKA143" s="27"/>
      <c r="BKB143" s="27"/>
      <c r="BKC143" s="27"/>
      <c r="BKD143" s="27"/>
      <c r="BKE143" s="27"/>
      <c r="BKF143" s="27"/>
      <c r="BKG143" s="27"/>
      <c r="BKH143" s="27"/>
      <c r="BKI143" s="27"/>
      <c r="BKJ143" s="27"/>
      <c r="BKK143" s="27"/>
      <c r="BKL143" s="27"/>
      <c r="BKM143" s="27"/>
      <c r="BKN143" s="27"/>
      <c r="BKO143" s="27"/>
      <c r="BKP143" s="27"/>
      <c r="BKQ143" s="27"/>
      <c r="BKR143" s="27"/>
      <c r="BKS143" s="27"/>
      <c r="BKT143" s="27"/>
      <c r="BKU143" s="27"/>
      <c r="BKV143" s="27"/>
      <c r="BKW143" s="27"/>
      <c r="BKX143" s="27"/>
      <c r="BKY143" s="27"/>
      <c r="BKZ143" s="27"/>
      <c r="BLA143" s="27"/>
      <c r="BLB143" s="27"/>
      <c r="BLC143" s="27"/>
      <c r="BLD143" s="27"/>
      <c r="BLE143" s="27"/>
      <c r="BLF143" s="27"/>
      <c r="BLG143" s="27"/>
      <c r="BLH143" s="27"/>
      <c r="BLI143" s="27"/>
      <c r="BLJ143" s="27"/>
      <c r="BLK143" s="27"/>
      <c r="BLL143" s="27"/>
      <c r="BLM143" s="27"/>
      <c r="BLN143" s="27"/>
      <c r="BLO143" s="27"/>
      <c r="BLP143" s="27"/>
      <c r="BLQ143" s="27"/>
      <c r="BLR143" s="27"/>
      <c r="BLS143" s="27"/>
      <c r="BLT143" s="27"/>
      <c r="BLU143" s="27"/>
      <c r="BLV143" s="27"/>
      <c r="BLW143" s="27"/>
      <c r="BLX143" s="27"/>
      <c r="BLY143" s="27"/>
      <c r="BLZ143" s="27"/>
      <c r="BMA143" s="27"/>
      <c r="BMB143" s="27"/>
      <c r="BMC143" s="27"/>
      <c r="BMD143" s="27"/>
      <c r="BME143" s="27"/>
      <c r="BMF143" s="27"/>
      <c r="BMG143" s="27"/>
      <c r="BMH143" s="27"/>
      <c r="BMI143" s="27"/>
      <c r="BMJ143" s="27"/>
      <c r="BMK143" s="27"/>
      <c r="BML143" s="27"/>
      <c r="BMM143" s="27"/>
      <c r="BMN143" s="27"/>
      <c r="BMO143" s="27"/>
      <c r="BMP143" s="27"/>
      <c r="BMQ143" s="27"/>
      <c r="BMR143" s="27"/>
      <c r="BMS143" s="27"/>
      <c r="BMT143" s="27"/>
      <c r="BMU143" s="27"/>
      <c r="BMV143" s="27"/>
      <c r="BMW143" s="27"/>
      <c r="BMX143" s="27"/>
      <c r="BMY143" s="27"/>
      <c r="BMZ143" s="27"/>
      <c r="BNA143" s="27"/>
      <c r="BNB143" s="27"/>
      <c r="BNC143" s="27"/>
      <c r="BND143" s="27"/>
      <c r="BNE143" s="27"/>
      <c r="BNF143" s="27"/>
      <c r="BNG143" s="27"/>
      <c r="BNH143" s="27"/>
      <c r="BNI143" s="27"/>
      <c r="BNJ143" s="27"/>
      <c r="BNK143" s="27"/>
      <c r="BNL143" s="27"/>
      <c r="BNM143" s="27"/>
      <c r="BNN143" s="27"/>
      <c r="BNO143" s="27"/>
      <c r="BNP143" s="27"/>
      <c r="BNQ143" s="27"/>
      <c r="BNR143" s="27"/>
      <c r="BNS143" s="27"/>
      <c r="BNT143" s="27"/>
      <c r="BNU143" s="27"/>
      <c r="BNV143" s="27"/>
      <c r="BNW143" s="27"/>
      <c r="BNX143" s="27"/>
      <c r="BNY143" s="27"/>
      <c r="BNZ143" s="27"/>
      <c r="BOA143" s="27"/>
      <c r="BOB143" s="27"/>
      <c r="BOC143" s="27"/>
      <c r="BOD143" s="27"/>
      <c r="BOE143" s="27"/>
      <c r="BOF143" s="27"/>
      <c r="BOG143" s="27"/>
      <c r="BOH143" s="27"/>
      <c r="BOI143" s="27"/>
      <c r="BOJ143" s="27"/>
      <c r="BOK143" s="27"/>
      <c r="BOL143" s="27"/>
      <c r="BOM143" s="27"/>
      <c r="BON143" s="27"/>
      <c r="BOO143" s="27"/>
      <c r="BOP143" s="27"/>
      <c r="BOQ143" s="27"/>
      <c r="BOR143" s="27"/>
      <c r="BOS143" s="27"/>
      <c r="BOT143" s="27"/>
      <c r="BOU143" s="27"/>
      <c r="BOV143" s="27"/>
      <c r="BOW143" s="27"/>
      <c r="BOX143" s="27"/>
      <c r="BOY143" s="27"/>
      <c r="BOZ143" s="27"/>
      <c r="BPA143" s="27"/>
      <c r="BPB143" s="27"/>
      <c r="BPC143" s="27"/>
      <c r="BPD143" s="27"/>
      <c r="BPE143" s="27"/>
      <c r="BPF143" s="27"/>
      <c r="BPG143" s="27"/>
      <c r="BPH143" s="27"/>
      <c r="BPI143" s="27"/>
      <c r="BPJ143" s="27"/>
      <c r="BPK143" s="27"/>
      <c r="BPL143" s="27"/>
      <c r="BPM143" s="27"/>
      <c r="BPN143" s="27"/>
      <c r="BPO143" s="27"/>
      <c r="BPP143" s="27"/>
      <c r="BPQ143" s="27"/>
      <c r="BPR143" s="27"/>
      <c r="BPS143" s="27"/>
      <c r="BPT143" s="27"/>
      <c r="BPU143" s="27"/>
      <c r="BPV143" s="27"/>
      <c r="BPW143" s="27"/>
      <c r="BPX143" s="27"/>
      <c r="BPY143" s="27"/>
      <c r="BPZ143" s="27"/>
      <c r="BQA143" s="27"/>
      <c r="BQB143" s="27"/>
      <c r="BQC143" s="27"/>
      <c r="BQD143" s="27"/>
      <c r="BQE143" s="27"/>
      <c r="BQF143" s="27"/>
      <c r="BQG143" s="27"/>
      <c r="BQH143" s="27"/>
      <c r="BQI143" s="27"/>
      <c r="BQJ143" s="27"/>
      <c r="BQK143" s="27"/>
      <c r="BQL143" s="27"/>
      <c r="BQM143" s="27"/>
      <c r="BQN143" s="27"/>
      <c r="BQO143" s="27"/>
      <c r="BQP143" s="27"/>
      <c r="BQQ143" s="27"/>
      <c r="BQR143" s="27"/>
      <c r="BQS143" s="27"/>
      <c r="BQT143" s="27"/>
      <c r="BQU143" s="27"/>
      <c r="BQV143" s="27"/>
      <c r="BQW143" s="27"/>
      <c r="BQX143" s="27"/>
      <c r="BQY143" s="27"/>
      <c r="BQZ143" s="27"/>
      <c r="BRA143" s="27"/>
      <c r="BRB143" s="27"/>
      <c r="BRC143" s="27"/>
      <c r="BRD143" s="27"/>
      <c r="BRE143" s="27"/>
      <c r="BRF143" s="27"/>
      <c r="BRG143" s="27"/>
      <c r="BRH143" s="27"/>
      <c r="BRI143" s="27"/>
      <c r="BRJ143" s="27"/>
      <c r="BRK143" s="27"/>
      <c r="BRL143" s="27"/>
      <c r="BRM143" s="27"/>
      <c r="BRN143" s="27"/>
      <c r="BRO143" s="27"/>
      <c r="BRP143" s="27"/>
      <c r="BRQ143" s="27"/>
      <c r="BRR143" s="27"/>
      <c r="BRS143" s="27"/>
      <c r="BRT143" s="27"/>
      <c r="BRU143" s="27"/>
      <c r="BRV143" s="27"/>
      <c r="BRW143" s="27"/>
      <c r="BRX143" s="27"/>
      <c r="BRY143" s="27"/>
      <c r="BRZ143" s="27"/>
      <c r="BSA143" s="27"/>
      <c r="BSB143" s="27"/>
      <c r="BSC143" s="27"/>
      <c r="BSD143" s="27"/>
      <c r="BSE143" s="27"/>
      <c r="BSF143" s="27"/>
      <c r="BSG143" s="27"/>
      <c r="BSH143" s="27"/>
      <c r="BSI143" s="27"/>
      <c r="BSJ143" s="27"/>
      <c r="BSK143" s="27"/>
      <c r="BSL143" s="27"/>
      <c r="BSM143" s="27"/>
      <c r="BSN143" s="27"/>
      <c r="BSO143" s="27"/>
      <c r="BSP143" s="27"/>
      <c r="BSQ143" s="27"/>
      <c r="BSR143" s="27"/>
      <c r="BSS143" s="27"/>
      <c r="BST143" s="27"/>
      <c r="BSU143" s="27"/>
      <c r="BSV143" s="27"/>
      <c r="BSW143" s="27"/>
      <c r="BSX143" s="27"/>
      <c r="BSY143" s="27"/>
      <c r="BSZ143" s="27"/>
      <c r="BTA143" s="27"/>
      <c r="BTB143" s="27"/>
      <c r="BTC143" s="27"/>
      <c r="BTD143" s="27"/>
      <c r="BTE143" s="27"/>
      <c r="BTF143" s="27"/>
      <c r="BTG143" s="27"/>
      <c r="BTH143" s="27"/>
      <c r="BTI143" s="27"/>
      <c r="BTJ143" s="27"/>
      <c r="BTK143" s="27"/>
      <c r="BTL143" s="27"/>
      <c r="BTM143" s="27"/>
      <c r="BTN143" s="27"/>
      <c r="BTO143" s="27"/>
      <c r="BTP143" s="27"/>
      <c r="BTQ143" s="27"/>
      <c r="BTR143" s="27"/>
      <c r="BTS143" s="27"/>
      <c r="BTT143" s="27"/>
      <c r="BTU143" s="27"/>
      <c r="BTV143" s="27"/>
      <c r="BTW143" s="27"/>
      <c r="BTX143" s="27"/>
      <c r="BTY143" s="27"/>
      <c r="BTZ143" s="27"/>
      <c r="BUA143" s="27"/>
      <c r="BUB143" s="27"/>
      <c r="BUC143" s="27"/>
      <c r="BUD143" s="27"/>
      <c r="BUE143" s="27"/>
      <c r="BUF143" s="27"/>
      <c r="BUG143" s="27"/>
      <c r="BUH143" s="27"/>
      <c r="BUI143" s="27"/>
      <c r="BUJ143" s="27"/>
      <c r="BUK143" s="27"/>
      <c r="BUL143" s="27"/>
      <c r="BUM143" s="27"/>
      <c r="BUN143" s="27"/>
      <c r="BUO143" s="27"/>
      <c r="BUP143" s="27"/>
      <c r="BUQ143" s="27"/>
      <c r="BUR143" s="27"/>
      <c r="BUS143" s="27"/>
      <c r="BUT143" s="27"/>
      <c r="BUU143" s="27"/>
      <c r="BUV143" s="27"/>
      <c r="BUW143" s="27"/>
      <c r="BUX143" s="27"/>
      <c r="BUY143" s="27"/>
      <c r="BUZ143" s="27"/>
      <c r="BVA143" s="27"/>
      <c r="BVB143" s="27"/>
      <c r="BVC143" s="27"/>
      <c r="BVD143" s="27"/>
      <c r="BVE143" s="27"/>
      <c r="BVF143" s="27"/>
      <c r="BVG143" s="27"/>
      <c r="BVH143" s="27"/>
      <c r="BVI143" s="27"/>
      <c r="BVJ143" s="27"/>
      <c r="BVK143" s="27"/>
      <c r="BVL143" s="27"/>
      <c r="BVM143" s="27"/>
      <c r="BVN143" s="27"/>
      <c r="BVO143" s="27"/>
      <c r="BVP143" s="27"/>
      <c r="BVQ143" s="27"/>
      <c r="BVR143" s="27"/>
      <c r="BVS143" s="27"/>
      <c r="BVT143" s="27"/>
      <c r="BVU143" s="27"/>
      <c r="BVV143" s="27"/>
      <c r="BVW143" s="27"/>
      <c r="BVX143" s="27"/>
      <c r="BVY143" s="27"/>
      <c r="BVZ143" s="27"/>
      <c r="BWA143" s="27"/>
      <c r="BWB143" s="27"/>
      <c r="BWC143" s="27"/>
      <c r="BWD143" s="27"/>
      <c r="BWE143" s="27"/>
      <c r="BWF143" s="27"/>
      <c r="BWG143" s="27"/>
      <c r="BWH143" s="27"/>
      <c r="BWI143" s="27"/>
      <c r="BWJ143" s="27"/>
      <c r="BWK143" s="27"/>
      <c r="BWL143" s="27"/>
      <c r="BWM143" s="27"/>
      <c r="BWN143" s="27"/>
      <c r="BWO143" s="27"/>
      <c r="BWP143" s="27"/>
      <c r="BWQ143" s="27"/>
      <c r="BWR143" s="27"/>
      <c r="BWS143" s="27"/>
      <c r="BWT143" s="27"/>
      <c r="BWU143" s="27"/>
      <c r="BWV143" s="27"/>
      <c r="BWW143" s="27"/>
      <c r="BWX143" s="27"/>
      <c r="BWY143" s="27"/>
      <c r="BWZ143" s="27"/>
      <c r="BXA143" s="27"/>
      <c r="BXB143" s="27"/>
      <c r="BXC143" s="27"/>
      <c r="BXD143" s="27"/>
      <c r="BXE143" s="27"/>
      <c r="BXF143" s="27"/>
      <c r="BXG143" s="27"/>
      <c r="BXH143" s="27"/>
      <c r="BXI143" s="27"/>
      <c r="BXJ143" s="27"/>
      <c r="BXK143" s="27"/>
      <c r="BXL143" s="27"/>
      <c r="BXM143" s="27"/>
      <c r="BXN143" s="27"/>
      <c r="BXO143" s="27"/>
      <c r="BXP143" s="27"/>
      <c r="BXQ143" s="27"/>
      <c r="BXR143" s="27"/>
      <c r="BXS143" s="27"/>
      <c r="BXT143" s="27"/>
      <c r="BXU143" s="27"/>
      <c r="BXV143" s="27"/>
      <c r="BXW143" s="27"/>
      <c r="BXX143" s="27"/>
      <c r="BXY143" s="27"/>
      <c r="BXZ143" s="27"/>
      <c r="BYA143" s="27"/>
      <c r="BYB143" s="27"/>
      <c r="BYC143" s="27"/>
      <c r="BYD143" s="27"/>
      <c r="BYE143" s="27"/>
      <c r="BYF143" s="27"/>
      <c r="BYG143" s="27"/>
      <c r="BYH143" s="27"/>
      <c r="BYI143" s="27"/>
      <c r="BYJ143" s="27"/>
      <c r="BYK143" s="27"/>
      <c r="BYL143" s="27"/>
      <c r="BYM143" s="27"/>
      <c r="BYN143" s="27"/>
      <c r="BYO143" s="27"/>
      <c r="BYP143" s="27"/>
      <c r="BYQ143" s="27"/>
      <c r="BYR143" s="27"/>
      <c r="BYS143" s="27"/>
      <c r="BYT143" s="27"/>
      <c r="BYU143" s="27"/>
      <c r="BYV143" s="27"/>
      <c r="BYW143" s="27"/>
      <c r="BYX143" s="27"/>
      <c r="BYY143" s="27"/>
      <c r="BYZ143" s="27"/>
      <c r="BZA143" s="27"/>
      <c r="BZB143" s="27"/>
      <c r="BZC143" s="27"/>
      <c r="BZD143" s="27"/>
      <c r="BZE143" s="27"/>
      <c r="BZF143" s="27"/>
      <c r="BZG143" s="27"/>
      <c r="BZH143" s="27"/>
      <c r="BZI143" s="27"/>
      <c r="BZJ143" s="27"/>
      <c r="BZK143" s="27"/>
      <c r="BZL143" s="27"/>
      <c r="BZM143" s="27"/>
      <c r="BZN143" s="27"/>
      <c r="BZO143" s="27"/>
      <c r="BZP143" s="27"/>
      <c r="BZQ143" s="27"/>
      <c r="BZR143" s="27"/>
      <c r="BZS143" s="27"/>
      <c r="BZT143" s="27"/>
      <c r="BZU143" s="27"/>
      <c r="BZV143" s="27"/>
      <c r="BZW143" s="27"/>
      <c r="BZX143" s="27"/>
      <c r="BZY143" s="27"/>
      <c r="BZZ143" s="27"/>
      <c r="CAA143" s="27"/>
      <c r="CAB143" s="27"/>
      <c r="CAC143" s="27"/>
      <c r="CAD143" s="27"/>
      <c r="CAE143" s="27"/>
      <c r="CAF143" s="27"/>
      <c r="CAG143" s="27"/>
      <c r="CAH143" s="27"/>
      <c r="CAI143" s="27"/>
      <c r="CAJ143" s="27"/>
      <c r="CAK143" s="27"/>
      <c r="CAL143" s="27"/>
      <c r="CAM143" s="27"/>
      <c r="CAN143" s="27"/>
      <c r="CAO143" s="27"/>
      <c r="CAP143" s="27"/>
      <c r="CAQ143" s="27"/>
      <c r="CAR143" s="27"/>
      <c r="CAS143" s="27"/>
      <c r="CAT143" s="27"/>
      <c r="CAU143" s="27"/>
      <c r="CAV143" s="27"/>
      <c r="CAW143" s="27"/>
      <c r="CAX143" s="27"/>
      <c r="CAY143" s="27"/>
      <c r="CAZ143" s="27"/>
      <c r="CBA143" s="27"/>
      <c r="CBB143" s="27"/>
      <c r="CBC143" s="27"/>
      <c r="CBD143" s="27"/>
      <c r="CBE143" s="27"/>
      <c r="CBF143" s="27"/>
      <c r="CBG143" s="27"/>
      <c r="CBH143" s="27"/>
      <c r="CBI143" s="27"/>
      <c r="CBJ143" s="27"/>
      <c r="CBK143" s="27"/>
      <c r="CBL143" s="27"/>
      <c r="CBM143" s="27"/>
      <c r="CBN143" s="27"/>
      <c r="CBO143" s="27"/>
      <c r="CBP143" s="27"/>
      <c r="CBQ143" s="27"/>
      <c r="CBR143" s="27"/>
      <c r="CBS143" s="27"/>
      <c r="CBT143" s="27"/>
      <c r="CBU143" s="27"/>
      <c r="CBV143" s="27"/>
      <c r="CBW143" s="27"/>
      <c r="CBX143" s="27"/>
      <c r="CBY143" s="27"/>
      <c r="CBZ143" s="27"/>
      <c r="CCA143" s="27"/>
      <c r="CCB143" s="27"/>
      <c r="CCC143" s="27"/>
      <c r="CCD143" s="27"/>
      <c r="CCE143" s="27"/>
      <c r="CCF143" s="27"/>
      <c r="CCG143" s="27"/>
      <c r="CCH143" s="27"/>
      <c r="CCI143" s="27"/>
      <c r="CCJ143" s="27"/>
      <c r="CCK143" s="27"/>
      <c r="CCL143" s="27"/>
      <c r="CCM143" s="27"/>
      <c r="CCN143" s="27"/>
      <c r="CCO143" s="27"/>
      <c r="CCP143" s="27"/>
      <c r="CCQ143" s="27"/>
      <c r="CCR143" s="27"/>
      <c r="CCS143" s="27"/>
      <c r="CCT143" s="27"/>
      <c r="CCU143" s="27"/>
      <c r="CCV143" s="27"/>
      <c r="CCW143" s="27"/>
      <c r="CCX143" s="27"/>
      <c r="CCY143" s="27"/>
      <c r="CCZ143" s="27"/>
      <c r="CDA143" s="27"/>
      <c r="CDB143" s="27"/>
      <c r="CDC143" s="27"/>
      <c r="CDD143" s="27"/>
      <c r="CDE143" s="27"/>
      <c r="CDF143" s="27"/>
      <c r="CDG143" s="27"/>
      <c r="CDH143" s="27"/>
      <c r="CDI143" s="27"/>
      <c r="CDJ143" s="27"/>
      <c r="CDK143" s="27"/>
      <c r="CDL143" s="27"/>
      <c r="CDM143" s="27"/>
      <c r="CDN143" s="27"/>
      <c r="CDO143" s="27"/>
      <c r="CDP143" s="27"/>
      <c r="CDQ143" s="27"/>
      <c r="CDR143" s="27"/>
      <c r="CDS143" s="27"/>
      <c r="CDT143" s="27"/>
      <c r="CDU143" s="27"/>
      <c r="CDV143" s="27"/>
      <c r="CDW143" s="27"/>
      <c r="CDX143" s="27"/>
      <c r="CDY143" s="27"/>
      <c r="CDZ143" s="27"/>
      <c r="CEA143" s="27"/>
      <c r="CEB143" s="27"/>
      <c r="CEC143" s="27"/>
      <c r="CED143" s="27"/>
      <c r="CEE143" s="27"/>
      <c r="CEF143" s="27"/>
      <c r="CEG143" s="27"/>
      <c r="CEH143" s="27"/>
      <c r="CEI143" s="27"/>
      <c r="CEJ143" s="27"/>
      <c r="CEK143" s="27"/>
      <c r="CEL143" s="27"/>
      <c r="CEM143" s="27"/>
      <c r="CEN143" s="27"/>
      <c r="CEO143" s="27"/>
      <c r="CEP143" s="27"/>
      <c r="CEQ143" s="27"/>
      <c r="CER143" s="27"/>
      <c r="CES143" s="27"/>
      <c r="CET143" s="27"/>
      <c r="CEU143" s="27"/>
      <c r="CEV143" s="27"/>
      <c r="CEW143" s="27"/>
      <c r="CEX143" s="27"/>
      <c r="CEY143" s="27"/>
      <c r="CEZ143" s="27"/>
      <c r="CFA143" s="27"/>
      <c r="CFB143" s="27"/>
      <c r="CFC143" s="27"/>
      <c r="CFD143" s="27"/>
      <c r="CFE143" s="27"/>
      <c r="CFF143" s="27"/>
      <c r="CFG143" s="27"/>
      <c r="CFH143" s="27"/>
      <c r="CFI143" s="27"/>
      <c r="CFJ143" s="27"/>
      <c r="CFK143" s="27"/>
      <c r="CFL143" s="27"/>
      <c r="CFM143" s="27"/>
      <c r="CFN143" s="27"/>
      <c r="CFO143" s="27"/>
      <c r="CFP143" s="27"/>
      <c r="CFQ143" s="27"/>
      <c r="CFR143" s="27"/>
      <c r="CFS143" s="27"/>
      <c r="CFT143" s="27"/>
      <c r="CFU143" s="27"/>
      <c r="CFV143" s="27"/>
      <c r="CFW143" s="27"/>
      <c r="CFX143" s="27"/>
      <c r="CFY143" s="27"/>
      <c r="CFZ143" s="27"/>
      <c r="CGA143" s="27"/>
      <c r="CGB143" s="27"/>
      <c r="CGC143" s="27"/>
      <c r="CGD143" s="27"/>
      <c r="CGE143" s="27"/>
      <c r="CGF143" s="27"/>
      <c r="CGG143" s="27"/>
      <c r="CGH143" s="27"/>
      <c r="CGI143" s="27"/>
      <c r="CGJ143" s="27"/>
      <c r="CGK143" s="27"/>
      <c r="CGL143" s="27"/>
      <c r="CGM143" s="27"/>
      <c r="CGN143" s="27"/>
      <c r="CGO143" s="27"/>
      <c r="CGP143" s="27"/>
      <c r="CGQ143" s="27"/>
      <c r="CGR143" s="27"/>
      <c r="CGS143" s="27"/>
      <c r="CGT143" s="27"/>
      <c r="CGU143" s="27"/>
      <c r="CGV143" s="27"/>
      <c r="CGW143" s="27"/>
      <c r="CGX143" s="27"/>
      <c r="CGY143" s="27"/>
      <c r="CGZ143" s="27"/>
      <c r="CHA143" s="27"/>
      <c r="CHB143" s="27"/>
      <c r="CHC143" s="27"/>
      <c r="CHD143" s="27"/>
      <c r="CHE143" s="27"/>
      <c r="CHF143" s="27"/>
      <c r="CHG143" s="27"/>
      <c r="CHH143" s="27"/>
      <c r="CHI143" s="27"/>
      <c r="CHJ143" s="27"/>
      <c r="CHK143" s="27"/>
      <c r="CHL143" s="27"/>
      <c r="CHM143" s="27"/>
      <c r="CHN143" s="27"/>
      <c r="CHO143" s="27"/>
      <c r="CHP143" s="27"/>
      <c r="CHQ143" s="27"/>
      <c r="CHR143" s="27"/>
      <c r="CHS143" s="27"/>
      <c r="CHT143" s="27"/>
      <c r="CHU143" s="27"/>
      <c r="CHV143" s="27"/>
      <c r="CHW143" s="27"/>
      <c r="CHX143" s="27"/>
      <c r="CHY143" s="27"/>
      <c r="CHZ143" s="27"/>
      <c r="CIA143" s="27"/>
      <c r="CIB143" s="27"/>
      <c r="CIC143" s="27"/>
      <c r="CID143" s="27"/>
      <c r="CIE143" s="27"/>
      <c r="CIF143" s="27"/>
      <c r="CIG143" s="27"/>
      <c r="CIH143" s="27"/>
      <c r="CII143" s="27"/>
      <c r="CIJ143" s="27"/>
      <c r="CIK143" s="27"/>
      <c r="CIL143" s="27"/>
      <c r="CIM143" s="27"/>
      <c r="CIN143" s="27"/>
      <c r="CIO143" s="27"/>
      <c r="CIP143" s="27"/>
      <c r="CIQ143" s="27"/>
      <c r="CIR143" s="27"/>
      <c r="CIS143" s="27"/>
      <c r="CIT143" s="27"/>
      <c r="CIU143" s="27"/>
      <c r="CIV143" s="27"/>
      <c r="CIW143" s="27"/>
      <c r="CIX143" s="27"/>
      <c r="CIY143" s="27"/>
      <c r="CIZ143" s="27"/>
      <c r="CJA143" s="27"/>
      <c r="CJB143" s="27"/>
      <c r="CJC143" s="27"/>
      <c r="CJD143" s="27"/>
      <c r="CJE143" s="27"/>
      <c r="CJF143" s="27"/>
      <c r="CJG143" s="27"/>
      <c r="CJH143" s="27"/>
      <c r="CJI143" s="27"/>
      <c r="CJJ143" s="27"/>
      <c r="CJK143" s="27"/>
      <c r="CJL143" s="27"/>
      <c r="CJM143" s="27"/>
      <c r="CJN143" s="27"/>
      <c r="CJO143" s="27"/>
      <c r="CJP143" s="27"/>
      <c r="CJQ143" s="27"/>
      <c r="CJR143" s="27"/>
      <c r="CJS143" s="27"/>
      <c r="CJT143" s="27"/>
      <c r="CJU143" s="27"/>
      <c r="CJV143" s="27"/>
      <c r="CJW143" s="27"/>
      <c r="CJX143" s="27"/>
      <c r="CJY143" s="27"/>
      <c r="CJZ143" s="27"/>
      <c r="CKA143" s="27"/>
      <c r="CKB143" s="27"/>
      <c r="CKC143" s="27"/>
      <c r="CKD143" s="27"/>
      <c r="CKE143" s="27"/>
      <c r="CKF143" s="27"/>
      <c r="CKG143" s="27"/>
      <c r="CKH143" s="27"/>
      <c r="CKI143" s="27"/>
      <c r="CKJ143" s="27"/>
      <c r="CKK143" s="27"/>
      <c r="CKL143" s="27"/>
      <c r="CKM143" s="27"/>
      <c r="CKN143" s="27"/>
      <c r="CKO143" s="27"/>
      <c r="CKP143" s="27"/>
      <c r="CKQ143" s="27"/>
      <c r="CKR143" s="27"/>
      <c r="CKS143" s="27"/>
      <c r="CKT143" s="27"/>
      <c r="CKU143" s="27"/>
      <c r="CKV143" s="27"/>
      <c r="CKW143" s="27"/>
      <c r="CKX143" s="27"/>
      <c r="CKY143" s="27"/>
      <c r="CKZ143" s="27"/>
      <c r="CLA143" s="27"/>
      <c r="CLB143" s="27"/>
      <c r="CLC143" s="27"/>
      <c r="CLD143" s="27"/>
      <c r="CLE143" s="27"/>
      <c r="CLF143" s="27"/>
      <c r="CLG143" s="27"/>
      <c r="CLH143" s="27"/>
      <c r="CLI143" s="27"/>
      <c r="CLJ143" s="27"/>
      <c r="CLK143" s="27"/>
      <c r="CLL143" s="27"/>
      <c r="CLM143" s="27"/>
      <c r="CLN143" s="27"/>
      <c r="CLO143" s="27"/>
      <c r="CLP143" s="27"/>
      <c r="CLQ143" s="27"/>
      <c r="CLR143" s="27"/>
      <c r="CLS143" s="27"/>
      <c r="CLT143" s="27"/>
      <c r="CLU143" s="27"/>
      <c r="CLV143" s="27"/>
      <c r="CLW143" s="27"/>
      <c r="CLX143" s="27"/>
      <c r="CLY143" s="27"/>
      <c r="CLZ143" s="27"/>
      <c r="CMA143" s="27"/>
      <c r="CMB143" s="27"/>
      <c r="CMC143" s="27"/>
      <c r="CMD143" s="27"/>
      <c r="CME143" s="27"/>
      <c r="CMF143" s="27"/>
      <c r="CMG143" s="27"/>
      <c r="CMH143" s="27"/>
      <c r="CMI143" s="27"/>
      <c r="CMJ143" s="27"/>
      <c r="CMK143" s="27"/>
      <c r="CML143" s="27"/>
      <c r="CMM143" s="27"/>
      <c r="CMN143" s="27"/>
      <c r="CMO143" s="27"/>
      <c r="CMP143" s="27"/>
      <c r="CMQ143" s="27"/>
      <c r="CMR143" s="27"/>
      <c r="CMS143" s="27"/>
      <c r="CMT143" s="27"/>
      <c r="CMU143" s="27"/>
      <c r="CMV143" s="27"/>
      <c r="CMW143" s="27"/>
      <c r="CMX143" s="27"/>
      <c r="CMY143" s="27"/>
      <c r="CMZ143" s="27"/>
      <c r="CNA143" s="27"/>
      <c r="CNB143" s="27"/>
      <c r="CNC143" s="27"/>
      <c r="CND143" s="27"/>
      <c r="CNE143" s="27"/>
      <c r="CNF143" s="27"/>
      <c r="CNG143" s="27"/>
      <c r="CNH143" s="27"/>
      <c r="CNI143" s="27"/>
      <c r="CNJ143" s="27"/>
      <c r="CNK143" s="27"/>
      <c r="CNL143" s="27"/>
      <c r="CNM143" s="27"/>
      <c r="CNN143" s="27"/>
      <c r="CNO143" s="27"/>
      <c r="CNP143" s="27"/>
      <c r="CNQ143" s="27"/>
      <c r="CNR143" s="27"/>
      <c r="CNS143" s="27"/>
      <c r="CNT143" s="27"/>
      <c r="CNU143" s="27"/>
      <c r="CNV143" s="27"/>
      <c r="CNW143" s="27"/>
      <c r="CNX143" s="27"/>
      <c r="CNY143" s="27"/>
      <c r="CNZ143" s="27"/>
      <c r="COA143" s="27"/>
      <c r="COB143" s="27"/>
      <c r="COC143" s="27"/>
      <c r="COD143" s="27"/>
      <c r="COE143" s="27"/>
      <c r="COF143" s="27"/>
      <c r="COG143" s="27"/>
      <c r="COH143" s="27"/>
      <c r="COI143" s="27"/>
      <c r="COJ143" s="27"/>
      <c r="COK143" s="27"/>
      <c r="COL143" s="27"/>
      <c r="COM143" s="27"/>
      <c r="CON143" s="27"/>
      <c r="COO143" s="27"/>
      <c r="COP143" s="27"/>
      <c r="COQ143" s="27"/>
      <c r="COR143" s="27"/>
      <c r="COS143" s="27"/>
      <c r="COT143" s="27"/>
      <c r="COU143" s="27"/>
      <c r="COV143" s="27"/>
      <c r="COW143" s="27"/>
      <c r="COX143" s="27"/>
      <c r="COY143" s="27"/>
      <c r="COZ143" s="27"/>
      <c r="CPA143" s="27"/>
      <c r="CPB143" s="27"/>
      <c r="CPC143" s="27"/>
      <c r="CPD143" s="27"/>
      <c r="CPE143" s="27"/>
      <c r="CPF143" s="27"/>
      <c r="CPG143" s="27"/>
      <c r="CPH143" s="27"/>
      <c r="CPI143" s="27"/>
      <c r="CPJ143" s="27"/>
      <c r="CPK143" s="27"/>
      <c r="CPL143" s="27"/>
      <c r="CPM143" s="27"/>
      <c r="CPN143" s="27"/>
      <c r="CPO143" s="27"/>
      <c r="CPP143" s="27"/>
      <c r="CPQ143" s="27"/>
      <c r="CPR143" s="27"/>
      <c r="CPS143" s="27"/>
      <c r="CPT143" s="27"/>
      <c r="CPU143" s="27"/>
      <c r="CPV143" s="27"/>
      <c r="CPW143" s="27"/>
      <c r="CPX143" s="27"/>
      <c r="CPY143" s="27"/>
      <c r="CPZ143" s="27"/>
      <c r="CQA143" s="27"/>
      <c r="CQB143" s="27"/>
      <c r="CQC143" s="27"/>
      <c r="CQD143" s="27"/>
      <c r="CQE143" s="27"/>
      <c r="CQF143" s="27"/>
      <c r="CQG143" s="27"/>
      <c r="CQH143" s="27"/>
      <c r="CQI143" s="27"/>
      <c r="CQJ143" s="27"/>
      <c r="CQK143" s="27"/>
      <c r="CQL143" s="27"/>
      <c r="CQM143" s="27"/>
      <c r="CQN143" s="27"/>
      <c r="CQO143" s="27"/>
      <c r="CQP143" s="27"/>
      <c r="CQQ143" s="27"/>
      <c r="CQR143" s="27"/>
      <c r="CQS143" s="27"/>
      <c r="CQT143" s="27"/>
      <c r="CQU143" s="27"/>
      <c r="CQV143" s="27"/>
      <c r="CQW143" s="27"/>
      <c r="CQX143" s="27"/>
      <c r="CQY143" s="27"/>
      <c r="CQZ143" s="27"/>
      <c r="CRA143" s="27"/>
      <c r="CRB143" s="27"/>
      <c r="CRC143" s="27"/>
      <c r="CRD143" s="27"/>
      <c r="CRE143" s="27"/>
      <c r="CRF143" s="27"/>
      <c r="CRG143" s="27"/>
      <c r="CRH143" s="27"/>
      <c r="CRI143" s="27"/>
      <c r="CRJ143" s="27"/>
      <c r="CRK143" s="27"/>
      <c r="CRL143" s="27"/>
      <c r="CRM143" s="27"/>
      <c r="CRN143" s="27"/>
      <c r="CRO143" s="27"/>
      <c r="CRP143" s="27"/>
      <c r="CRQ143" s="27"/>
      <c r="CRR143" s="27"/>
      <c r="CRS143" s="27"/>
      <c r="CRT143" s="27"/>
      <c r="CRU143" s="27"/>
      <c r="CRV143" s="27"/>
      <c r="CRW143" s="27"/>
      <c r="CRX143" s="27"/>
      <c r="CRY143" s="27"/>
      <c r="CRZ143" s="27"/>
      <c r="CSA143" s="27"/>
      <c r="CSB143" s="27"/>
      <c r="CSC143" s="27"/>
      <c r="CSD143" s="27"/>
      <c r="CSE143" s="27"/>
      <c r="CSF143" s="27"/>
      <c r="CSG143" s="27"/>
      <c r="CSH143" s="27"/>
      <c r="CSI143" s="27"/>
      <c r="CSJ143" s="27"/>
      <c r="CSK143" s="27"/>
      <c r="CSL143" s="27"/>
      <c r="CSM143" s="27"/>
      <c r="CSN143" s="27"/>
      <c r="CSO143" s="27"/>
      <c r="CSP143" s="27"/>
      <c r="CSQ143" s="27"/>
      <c r="CSR143" s="27"/>
      <c r="CSS143" s="27"/>
      <c r="CST143" s="27"/>
      <c r="CSU143" s="27"/>
      <c r="CSV143" s="27"/>
      <c r="CSW143" s="27"/>
      <c r="CSX143" s="27"/>
      <c r="CSY143" s="27"/>
      <c r="CSZ143" s="27"/>
      <c r="CTA143" s="27"/>
      <c r="CTB143" s="27"/>
      <c r="CTC143" s="27"/>
      <c r="CTD143" s="27"/>
      <c r="CTE143" s="27"/>
      <c r="CTF143" s="27"/>
      <c r="CTG143" s="27"/>
      <c r="CTH143" s="27"/>
      <c r="CTI143" s="27"/>
      <c r="CTJ143" s="27"/>
      <c r="CTK143" s="27"/>
      <c r="CTL143" s="27"/>
      <c r="CTM143" s="27"/>
      <c r="CTN143" s="27"/>
      <c r="CTO143" s="27"/>
      <c r="CTP143" s="27"/>
      <c r="CTQ143" s="27"/>
      <c r="CTR143" s="27"/>
      <c r="CTS143" s="27"/>
      <c r="CTT143" s="27"/>
      <c r="CTU143" s="27"/>
      <c r="CTV143" s="27"/>
      <c r="CTW143" s="27"/>
      <c r="CTX143" s="27"/>
      <c r="CTY143" s="27"/>
      <c r="CTZ143" s="27"/>
      <c r="CUA143" s="27"/>
      <c r="CUB143" s="27"/>
      <c r="CUC143" s="27"/>
      <c r="CUD143" s="27"/>
      <c r="CUE143" s="27"/>
      <c r="CUF143" s="27"/>
      <c r="CUG143" s="27"/>
      <c r="CUH143" s="27"/>
      <c r="CUI143" s="27"/>
      <c r="CUJ143" s="27"/>
      <c r="CUK143" s="27"/>
      <c r="CUL143" s="27"/>
      <c r="CUM143" s="27"/>
      <c r="CUN143" s="27"/>
      <c r="CUO143" s="27"/>
      <c r="CUP143" s="27"/>
      <c r="CUQ143" s="27"/>
      <c r="CUR143" s="27"/>
      <c r="CUS143" s="27"/>
      <c r="CUT143" s="27"/>
      <c r="CUU143" s="27"/>
      <c r="CUV143" s="27"/>
      <c r="CUW143" s="27"/>
      <c r="CUX143" s="27"/>
      <c r="CUY143" s="27"/>
      <c r="CUZ143" s="27"/>
      <c r="CVA143" s="27"/>
      <c r="CVB143" s="27"/>
      <c r="CVC143" s="27"/>
      <c r="CVD143" s="27"/>
      <c r="CVE143" s="27"/>
      <c r="CVF143" s="27"/>
      <c r="CVG143" s="27"/>
      <c r="CVH143" s="27"/>
      <c r="CVI143" s="27"/>
      <c r="CVJ143" s="27"/>
      <c r="CVK143" s="27"/>
      <c r="CVL143" s="27"/>
      <c r="CVM143" s="27"/>
      <c r="CVN143" s="27"/>
      <c r="CVO143" s="27"/>
      <c r="CVP143" s="27"/>
      <c r="CVQ143" s="27"/>
      <c r="CVR143" s="27"/>
      <c r="CVS143" s="27"/>
      <c r="CVT143" s="27"/>
      <c r="CVU143" s="27"/>
      <c r="CVV143" s="27"/>
      <c r="CVW143" s="27"/>
      <c r="CVX143" s="27"/>
      <c r="CVY143" s="27"/>
      <c r="CVZ143" s="27"/>
      <c r="CWA143" s="27"/>
      <c r="CWB143" s="27"/>
      <c r="CWC143" s="27"/>
      <c r="CWD143" s="27"/>
      <c r="CWE143" s="27"/>
      <c r="CWF143" s="27"/>
      <c r="CWG143" s="27"/>
      <c r="CWH143" s="27"/>
      <c r="CWI143" s="27"/>
      <c r="CWJ143" s="27"/>
      <c r="CWK143" s="27"/>
      <c r="CWL143" s="27"/>
      <c r="CWM143" s="27"/>
      <c r="CWN143" s="27"/>
      <c r="CWO143" s="27"/>
      <c r="CWP143" s="27"/>
      <c r="CWQ143" s="27"/>
      <c r="CWR143" s="27"/>
      <c r="CWS143" s="27"/>
      <c r="CWT143" s="27"/>
      <c r="CWU143" s="27"/>
      <c r="CWV143" s="27"/>
      <c r="CWW143" s="27"/>
      <c r="CWX143" s="27"/>
      <c r="CWY143" s="27"/>
      <c r="CWZ143" s="27"/>
      <c r="CXA143" s="27"/>
      <c r="CXB143" s="27"/>
      <c r="CXC143" s="27"/>
      <c r="CXD143" s="27"/>
      <c r="CXE143" s="27"/>
      <c r="CXF143" s="27"/>
      <c r="CXG143" s="27"/>
      <c r="CXH143" s="27"/>
      <c r="CXI143" s="27"/>
      <c r="CXJ143" s="27"/>
      <c r="CXK143" s="27"/>
      <c r="CXL143" s="27"/>
      <c r="CXM143" s="27"/>
      <c r="CXN143" s="27"/>
      <c r="CXO143" s="27"/>
      <c r="CXP143" s="27"/>
      <c r="CXQ143" s="27"/>
      <c r="CXR143" s="27"/>
      <c r="CXS143" s="27"/>
      <c r="CXT143" s="27"/>
      <c r="CXU143" s="27"/>
      <c r="CXV143" s="27"/>
      <c r="CXW143" s="27"/>
      <c r="CXX143" s="27"/>
      <c r="CXY143" s="27"/>
      <c r="CXZ143" s="27"/>
      <c r="CYA143" s="27"/>
      <c r="CYB143" s="27"/>
      <c r="CYC143" s="27"/>
      <c r="CYD143" s="27"/>
      <c r="CYE143" s="27"/>
      <c r="CYF143" s="27"/>
      <c r="CYG143" s="27"/>
      <c r="CYH143" s="27"/>
      <c r="CYI143" s="27"/>
      <c r="CYJ143" s="27"/>
      <c r="CYK143" s="27"/>
      <c r="CYL143" s="27"/>
      <c r="CYM143" s="27"/>
      <c r="CYN143" s="27"/>
      <c r="CYO143" s="27"/>
      <c r="CYP143" s="27"/>
      <c r="CYQ143" s="27"/>
      <c r="CYR143" s="27"/>
      <c r="CYS143" s="27"/>
      <c r="CYT143" s="27"/>
      <c r="CYU143" s="27"/>
      <c r="CYV143" s="27"/>
      <c r="CYW143" s="27"/>
      <c r="CYX143" s="27"/>
      <c r="CYY143" s="27"/>
      <c r="CYZ143" s="27"/>
      <c r="CZA143" s="27"/>
      <c r="CZB143" s="27"/>
      <c r="CZC143" s="27"/>
      <c r="CZD143" s="27"/>
      <c r="CZE143" s="27"/>
      <c r="CZF143" s="27"/>
      <c r="CZG143" s="27"/>
      <c r="CZH143" s="27"/>
      <c r="CZI143" s="27"/>
      <c r="CZJ143" s="27"/>
      <c r="CZK143" s="27"/>
      <c r="CZL143" s="27"/>
      <c r="CZM143" s="27"/>
      <c r="CZN143" s="27"/>
      <c r="CZO143" s="27"/>
      <c r="CZP143" s="27"/>
      <c r="CZQ143" s="27"/>
      <c r="CZR143" s="27"/>
      <c r="CZS143" s="27"/>
      <c r="CZT143" s="27"/>
      <c r="CZU143" s="27"/>
      <c r="CZV143" s="27"/>
      <c r="CZW143" s="27"/>
      <c r="CZX143" s="27"/>
      <c r="CZY143" s="27"/>
      <c r="CZZ143" s="27"/>
      <c r="DAA143" s="27"/>
      <c r="DAB143" s="27"/>
      <c r="DAC143" s="27"/>
      <c r="DAD143" s="27"/>
      <c r="DAE143" s="27"/>
      <c r="DAF143" s="27"/>
      <c r="DAG143" s="27"/>
      <c r="DAH143" s="27"/>
      <c r="DAI143" s="27"/>
      <c r="DAJ143" s="27"/>
      <c r="DAK143" s="27"/>
      <c r="DAL143" s="27"/>
      <c r="DAM143" s="27"/>
      <c r="DAN143" s="27"/>
      <c r="DAO143" s="27"/>
      <c r="DAP143" s="27"/>
      <c r="DAQ143" s="27"/>
      <c r="DAR143" s="27"/>
      <c r="DAS143" s="27"/>
      <c r="DAT143" s="27"/>
      <c r="DAU143" s="27"/>
      <c r="DAV143" s="27"/>
      <c r="DAW143" s="27"/>
      <c r="DAX143" s="27"/>
      <c r="DAY143" s="27"/>
      <c r="DAZ143" s="27"/>
      <c r="DBA143" s="27"/>
      <c r="DBB143" s="27"/>
      <c r="DBC143" s="27"/>
      <c r="DBD143" s="27"/>
      <c r="DBE143" s="27"/>
      <c r="DBF143" s="27"/>
      <c r="DBG143" s="27"/>
      <c r="DBH143" s="27"/>
      <c r="DBI143" s="27"/>
      <c r="DBJ143" s="27"/>
      <c r="DBK143" s="27"/>
      <c r="DBL143" s="27"/>
      <c r="DBM143" s="27"/>
      <c r="DBN143" s="27"/>
      <c r="DBO143" s="27"/>
      <c r="DBP143" s="27"/>
      <c r="DBQ143" s="27"/>
      <c r="DBR143" s="27"/>
      <c r="DBS143" s="27"/>
      <c r="DBT143" s="27"/>
      <c r="DBU143" s="27"/>
      <c r="DBV143" s="27"/>
      <c r="DBW143" s="27"/>
      <c r="DBX143" s="27"/>
      <c r="DBY143" s="27"/>
      <c r="DBZ143" s="27"/>
      <c r="DCA143" s="27"/>
      <c r="DCB143" s="27"/>
      <c r="DCC143" s="27"/>
      <c r="DCD143" s="27"/>
      <c r="DCE143" s="27"/>
      <c r="DCF143" s="27"/>
      <c r="DCG143" s="27"/>
      <c r="DCH143" s="27"/>
      <c r="DCI143" s="27"/>
      <c r="DCJ143" s="27"/>
      <c r="DCK143" s="27"/>
      <c r="DCL143" s="27"/>
      <c r="DCM143" s="27"/>
      <c r="DCN143" s="27"/>
      <c r="DCO143" s="27"/>
      <c r="DCP143" s="27"/>
      <c r="DCQ143" s="27"/>
      <c r="DCR143" s="27"/>
      <c r="DCS143" s="27"/>
      <c r="DCT143" s="27"/>
      <c r="DCU143" s="27"/>
      <c r="DCV143" s="27"/>
      <c r="DCW143" s="27"/>
      <c r="DCX143" s="27"/>
      <c r="DCY143" s="27"/>
      <c r="DCZ143" s="27"/>
      <c r="DDA143" s="27"/>
      <c r="DDB143" s="27"/>
      <c r="DDC143" s="27"/>
      <c r="DDD143" s="27"/>
      <c r="DDE143" s="27"/>
      <c r="DDF143" s="27"/>
      <c r="DDG143" s="27"/>
      <c r="DDH143" s="27"/>
      <c r="DDI143" s="27"/>
      <c r="DDJ143" s="27"/>
      <c r="DDK143" s="27"/>
      <c r="DDL143" s="27"/>
      <c r="DDM143" s="27"/>
      <c r="DDN143" s="27"/>
      <c r="DDO143" s="27"/>
      <c r="DDP143" s="27"/>
      <c r="DDQ143" s="27"/>
      <c r="DDR143" s="27"/>
      <c r="DDS143" s="27"/>
      <c r="DDT143" s="27"/>
      <c r="DDU143" s="27"/>
      <c r="DDV143" s="27"/>
      <c r="DDW143" s="27"/>
      <c r="DDX143" s="27"/>
      <c r="DDY143" s="27"/>
      <c r="DDZ143" s="27"/>
      <c r="DEA143" s="27"/>
      <c r="DEB143" s="27"/>
      <c r="DEC143" s="27"/>
      <c r="DED143" s="27"/>
      <c r="DEE143" s="27"/>
      <c r="DEF143" s="27"/>
      <c r="DEG143" s="27"/>
      <c r="DEH143" s="27"/>
      <c r="DEI143" s="27"/>
      <c r="DEJ143" s="27"/>
      <c r="DEK143" s="27"/>
      <c r="DEL143" s="27"/>
      <c r="DEM143" s="27"/>
      <c r="DEN143" s="27"/>
      <c r="DEO143" s="27"/>
      <c r="DEP143" s="27"/>
      <c r="DEQ143" s="27"/>
      <c r="DER143" s="27"/>
      <c r="DES143" s="27"/>
      <c r="DET143" s="27"/>
      <c r="DEU143" s="27"/>
      <c r="DEV143" s="27"/>
      <c r="DEW143" s="27"/>
      <c r="DEX143" s="27"/>
      <c r="DEY143" s="27"/>
      <c r="DEZ143" s="27"/>
      <c r="DFA143" s="27"/>
      <c r="DFB143" s="27"/>
      <c r="DFC143" s="27"/>
      <c r="DFD143" s="27"/>
      <c r="DFE143" s="27"/>
      <c r="DFF143" s="27"/>
      <c r="DFG143" s="27"/>
      <c r="DFH143" s="27"/>
      <c r="DFI143" s="27"/>
      <c r="DFJ143" s="27"/>
      <c r="DFK143" s="27"/>
      <c r="DFL143" s="27"/>
      <c r="DFM143" s="27"/>
      <c r="DFN143" s="27"/>
      <c r="DFO143" s="27"/>
      <c r="DFP143" s="27"/>
      <c r="DFQ143" s="27"/>
      <c r="DFR143" s="27"/>
      <c r="DFS143" s="27"/>
      <c r="DFT143" s="27"/>
      <c r="DFU143" s="27"/>
      <c r="DFV143" s="27"/>
      <c r="DFW143" s="27"/>
      <c r="DFX143" s="27"/>
      <c r="DFY143" s="27"/>
      <c r="DFZ143" s="27"/>
      <c r="DGA143" s="27"/>
      <c r="DGB143" s="27"/>
      <c r="DGC143" s="27"/>
      <c r="DGD143" s="27"/>
      <c r="DGE143" s="27"/>
      <c r="DGF143" s="27"/>
      <c r="DGG143" s="27"/>
      <c r="DGH143" s="27"/>
      <c r="DGI143" s="27"/>
      <c r="DGJ143" s="27"/>
      <c r="DGK143" s="27"/>
      <c r="DGL143" s="27"/>
      <c r="DGM143" s="27"/>
      <c r="DGN143" s="27"/>
      <c r="DGO143" s="27"/>
      <c r="DGP143" s="27"/>
      <c r="DGQ143" s="27"/>
      <c r="DGR143" s="27"/>
      <c r="DGS143" s="27"/>
      <c r="DGT143" s="27"/>
      <c r="DGU143" s="27"/>
      <c r="DGV143" s="27"/>
      <c r="DGW143" s="27"/>
      <c r="DGX143" s="27"/>
      <c r="DGY143" s="27"/>
      <c r="DGZ143" s="27"/>
      <c r="DHA143" s="27"/>
      <c r="DHB143" s="27"/>
      <c r="DHC143" s="27"/>
      <c r="DHD143" s="27"/>
      <c r="DHE143" s="27"/>
      <c r="DHF143" s="27"/>
      <c r="DHG143" s="27"/>
      <c r="DHH143" s="27"/>
      <c r="DHI143" s="27"/>
      <c r="DHJ143" s="27"/>
      <c r="DHK143" s="27"/>
      <c r="DHL143" s="27"/>
      <c r="DHM143" s="27"/>
      <c r="DHN143" s="27"/>
      <c r="DHO143" s="27"/>
      <c r="DHP143" s="27"/>
      <c r="DHQ143" s="27"/>
      <c r="DHR143" s="27"/>
      <c r="DHS143" s="27"/>
      <c r="DHT143" s="27"/>
      <c r="DHU143" s="27"/>
      <c r="DHV143" s="27"/>
      <c r="DHW143" s="27"/>
      <c r="DHX143" s="27"/>
      <c r="DHY143" s="27"/>
      <c r="DHZ143" s="27"/>
      <c r="DIA143" s="27"/>
      <c r="DIB143" s="27"/>
      <c r="DIC143" s="27"/>
      <c r="DID143" s="27"/>
      <c r="DIE143" s="27"/>
      <c r="DIF143" s="27"/>
      <c r="DIG143" s="27"/>
      <c r="DIH143" s="27"/>
      <c r="DII143" s="27"/>
      <c r="DIJ143" s="27"/>
      <c r="DIK143" s="27"/>
      <c r="DIL143" s="27"/>
      <c r="DIM143" s="27"/>
      <c r="DIN143" s="27"/>
      <c r="DIO143" s="27"/>
      <c r="DIP143" s="27"/>
      <c r="DIQ143" s="27"/>
      <c r="DIR143" s="27"/>
      <c r="DIS143" s="27"/>
      <c r="DIT143" s="27"/>
      <c r="DIU143" s="27"/>
      <c r="DIV143" s="27"/>
      <c r="DIW143" s="27"/>
      <c r="DIX143" s="27"/>
      <c r="DIY143" s="27"/>
      <c r="DIZ143" s="27"/>
      <c r="DJA143" s="27"/>
      <c r="DJB143" s="27"/>
      <c r="DJC143" s="27"/>
      <c r="DJD143" s="27"/>
      <c r="DJE143" s="27"/>
      <c r="DJF143" s="27"/>
      <c r="DJG143" s="27"/>
      <c r="DJH143" s="27"/>
      <c r="DJI143" s="27"/>
      <c r="DJJ143" s="27"/>
      <c r="DJK143" s="27"/>
      <c r="DJL143" s="27"/>
      <c r="DJM143" s="27"/>
      <c r="DJN143" s="27"/>
      <c r="DJO143" s="27"/>
      <c r="DJP143" s="27"/>
      <c r="DJQ143" s="27"/>
      <c r="DJR143" s="27"/>
      <c r="DJS143" s="27"/>
      <c r="DJT143" s="27"/>
      <c r="DJU143" s="27"/>
      <c r="DJV143" s="27"/>
      <c r="DJW143" s="27"/>
      <c r="DJX143" s="27"/>
      <c r="DJY143" s="27"/>
      <c r="DJZ143" s="27"/>
      <c r="DKA143" s="27"/>
      <c r="DKB143" s="27"/>
      <c r="DKC143" s="27"/>
      <c r="DKD143" s="27"/>
      <c r="DKE143" s="27"/>
      <c r="DKF143" s="27"/>
      <c r="DKG143" s="27"/>
      <c r="DKH143" s="27"/>
      <c r="DKI143" s="27"/>
      <c r="DKJ143" s="27"/>
      <c r="DKK143" s="27"/>
      <c r="DKL143" s="27"/>
      <c r="DKM143" s="27"/>
      <c r="DKN143" s="27"/>
      <c r="DKO143" s="27"/>
      <c r="DKP143" s="27"/>
      <c r="DKQ143" s="27"/>
      <c r="DKR143" s="27"/>
      <c r="DKS143" s="27"/>
      <c r="DKT143" s="27"/>
      <c r="DKU143" s="27"/>
      <c r="DKV143" s="27"/>
      <c r="DKW143" s="27"/>
      <c r="DKX143" s="27"/>
      <c r="DKY143" s="27"/>
      <c r="DKZ143" s="27"/>
      <c r="DLA143" s="27"/>
      <c r="DLB143" s="27"/>
      <c r="DLC143" s="27"/>
      <c r="DLD143" s="27"/>
      <c r="DLE143" s="27"/>
      <c r="DLF143" s="27"/>
      <c r="DLG143" s="27"/>
      <c r="DLH143" s="27"/>
      <c r="DLI143" s="27"/>
      <c r="DLJ143" s="27"/>
      <c r="DLK143" s="27"/>
      <c r="DLL143" s="27"/>
      <c r="DLM143" s="27"/>
      <c r="DLN143" s="27"/>
      <c r="DLO143" s="27"/>
      <c r="DLP143" s="27"/>
      <c r="DLQ143" s="27"/>
      <c r="DLR143" s="27"/>
      <c r="DLS143" s="27"/>
      <c r="DLT143" s="27"/>
      <c r="DLU143" s="27"/>
      <c r="DLV143" s="27"/>
      <c r="DLW143" s="27"/>
      <c r="DLX143" s="27"/>
      <c r="DLY143" s="27"/>
      <c r="DLZ143" s="27"/>
      <c r="DMA143" s="27"/>
      <c r="DMB143" s="27"/>
      <c r="DMC143" s="27"/>
      <c r="DMD143" s="27"/>
      <c r="DME143" s="27"/>
      <c r="DMF143" s="27"/>
      <c r="DMG143" s="27"/>
      <c r="DMH143" s="27"/>
      <c r="DMI143" s="27"/>
      <c r="DMJ143" s="27"/>
      <c r="DMK143" s="27"/>
      <c r="DML143" s="27"/>
      <c r="DMM143" s="27"/>
      <c r="DMN143" s="27"/>
      <c r="DMO143" s="27"/>
      <c r="DMP143" s="27"/>
      <c r="DMQ143" s="27"/>
      <c r="DMR143" s="27"/>
      <c r="DMS143" s="27"/>
      <c r="DMT143" s="27"/>
      <c r="DMU143" s="27"/>
      <c r="DMV143" s="27"/>
      <c r="DMW143" s="27"/>
      <c r="DMX143" s="27"/>
      <c r="DMY143" s="27"/>
      <c r="DMZ143" s="27"/>
      <c r="DNA143" s="27"/>
      <c r="DNB143" s="27"/>
      <c r="DNC143" s="27"/>
      <c r="DND143" s="27"/>
      <c r="DNE143" s="27"/>
      <c r="DNF143" s="27"/>
      <c r="DNG143" s="27"/>
      <c r="DNH143" s="27"/>
      <c r="DNI143" s="27"/>
      <c r="DNJ143" s="27"/>
      <c r="DNK143" s="27"/>
      <c r="DNL143" s="27"/>
      <c r="DNM143" s="27"/>
      <c r="DNN143" s="27"/>
      <c r="DNO143" s="27"/>
      <c r="DNP143" s="27"/>
      <c r="DNQ143" s="27"/>
      <c r="DNR143" s="27"/>
      <c r="DNS143" s="27"/>
      <c r="DNT143" s="27"/>
      <c r="DNU143" s="27"/>
      <c r="DNV143" s="27"/>
      <c r="DNW143" s="27"/>
      <c r="DNX143" s="27"/>
      <c r="DNY143" s="27"/>
      <c r="DNZ143" s="27"/>
      <c r="DOA143" s="27"/>
      <c r="DOB143" s="27"/>
      <c r="DOC143" s="27"/>
      <c r="DOD143" s="27"/>
      <c r="DOE143" s="27"/>
      <c r="DOF143" s="27"/>
      <c r="DOG143" s="27"/>
      <c r="DOH143" s="27"/>
      <c r="DOI143" s="27"/>
      <c r="DOJ143" s="27"/>
      <c r="DOK143" s="27"/>
      <c r="DOL143" s="27"/>
      <c r="DOM143" s="27"/>
      <c r="DON143" s="27"/>
      <c r="DOO143" s="27"/>
      <c r="DOP143" s="27"/>
      <c r="DOQ143" s="27"/>
      <c r="DOR143" s="27"/>
      <c r="DOS143" s="27"/>
      <c r="DOT143" s="27"/>
      <c r="DOU143" s="27"/>
      <c r="DOV143" s="27"/>
      <c r="DOW143" s="27"/>
      <c r="DOX143" s="27"/>
      <c r="DOY143" s="27"/>
      <c r="DOZ143" s="27"/>
      <c r="DPA143" s="27"/>
      <c r="DPB143" s="27"/>
      <c r="DPC143" s="27"/>
      <c r="DPD143" s="27"/>
      <c r="DPE143" s="27"/>
      <c r="DPF143" s="27"/>
      <c r="DPG143" s="27"/>
      <c r="DPH143" s="27"/>
      <c r="DPI143" s="27"/>
      <c r="DPJ143" s="27"/>
      <c r="DPK143" s="27"/>
      <c r="DPL143" s="27"/>
      <c r="DPM143" s="27"/>
      <c r="DPN143" s="27"/>
      <c r="DPO143" s="27"/>
      <c r="DPP143" s="27"/>
      <c r="DPQ143" s="27"/>
      <c r="DPR143" s="27"/>
      <c r="DPS143" s="27"/>
      <c r="DPT143" s="27"/>
      <c r="DPU143" s="27"/>
      <c r="DPV143" s="27"/>
      <c r="DPW143" s="27"/>
      <c r="DPX143" s="27"/>
      <c r="DPY143" s="27"/>
      <c r="DPZ143" s="27"/>
      <c r="DQA143" s="27"/>
      <c r="DQB143" s="27"/>
      <c r="DQC143" s="27"/>
      <c r="DQD143" s="27"/>
      <c r="DQE143" s="27"/>
      <c r="DQF143" s="27"/>
      <c r="DQG143" s="27"/>
      <c r="DQH143" s="27"/>
      <c r="DQI143" s="27"/>
      <c r="DQJ143" s="27"/>
      <c r="DQK143" s="27"/>
      <c r="DQL143" s="27"/>
      <c r="DQM143" s="27"/>
      <c r="DQN143" s="27"/>
      <c r="DQO143" s="27"/>
      <c r="DQP143" s="27"/>
      <c r="DQQ143" s="27"/>
      <c r="DQR143" s="27"/>
      <c r="DQS143" s="27"/>
      <c r="DQT143" s="27"/>
      <c r="DQU143" s="27"/>
      <c r="DQV143" s="27"/>
      <c r="DQW143" s="27"/>
      <c r="DQX143" s="27"/>
      <c r="DQY143" s="27"/>
      <c r="DQZ143" s="27"/>
      <c r="DRA143" s="27"/>
      <c r="DRB143" s="27"/>
      <c r="DRC143" s="27"/>
      <c r="DRD143" s="27"/>
      <c r="DRE143" s="27"/>
      <c r="DRF143" s="27"/>
      <c r="DRG143" s="27"/>
      <c r="DRH143" s="27"/>
      <c r="DRI143" s="27"/>
      <c r="DRJ143" s="27"/>
      <c r="DRK143" s="27"/>
      <c r="DRL143" s="27"/>
      <c r="DRM143" s="27"/>
      <c r="DRN143" s="27"/>
      <c r="DRO143" s="27"/>
      <c r="DRP143" s="27"/>
      <c r="DRQ143" s="27"/>
      <c r="DRR143" s="27"/>
      <c r="DRS143" s="27"/>
      <c r="DRT143" s="27"/>
      <c r="DRU143" s="27"/>
      <c r="DRV143" s="27"/>
      <c r="DRW143" s="27"/>
      <c r="DRX143" s="27"/>
      <c r="DRY143" s="27"/>
      <c r="DRZ143" s="27"/>
      <c r="DSA143" s="27"/>
      <c r="DSB143" s="27"/>
      <c r="DSC143" s="27"/>
      <c r="DSD143" s="27"/>
      <c r="DSE143" s="27"/>
      <c r="DSF143" s="27"/>
      <c r="DSG143" s="27"/>
      <c r="DSH143" s="27"/>
      <c r="DSI143" s="27"/>
      <c r="DSJ143" s="27"/>
      <c r="DSK143" s="27"/>
      <c r="DSL143" s="27"/>
      <c r="DSM143" s="27"/>
      <c r="DSN143" s="27"/>
      <c r="DSO143" s="27"/>
      <c r="DSP143" s="27"/>
      <c r="DSQ143" s="27"/>
      <c r="DSR143" s="27"/>
      <c r="DSS143" s="27"/>
      <c r="DST143" s="27"/>
      <c r="DSU143" s="27"/>
      <c r="DSV143" s="27"/>
      <c r="DSW143" s="27"/>
      <c r="DSX143" s="27"/>
      <c r="DSY143" s="27"/>
      <c r="DSZ143" s="27"/>
      <c r="DTA143" s="27"/>
      <c r="DTB143" s="27"/>
      <c r="DTC143" s="27"/>
      <c r="DTD143" s="27"/>
      <c r="DTE143" s="27"/>
      <c r="DTF143" s="27"/>
      <c r="DTG143" s="27"/>
      <c r="DTH143" s="27"/>
      <c r="DTI143" s="27"/>
      <c r="DTJ143" s="27"/>
      <c r="DTK143" s="27"/>
      <c r="DTL143" s="27"/>
      <c r="DTM143" s="27"/>
      <c r="DTN143" s="27"/>
      <c r="DTO143" s="27"/>
      <c r="DTP143" s="27"/>
      <c r="DTQ143" s="27"/>
      <c r="DTR143" s="27"/>
      <c r="DTS143" s="27"/>
      <c r="DTT143" s="27"/>
      <c r="DTU143" s="27"/>
      <c r="DTV143" s="27"/>
      <c r="DTW143" s="27"/>
      <c r="DTX143" s="27"/>
      <c r="DTY143" s="27"/>
      <c r="DTZ143" s="27"/>
      <c r="DUA143" s="27"/>
      <c r="DUB143" s="27"/>
      <c r="DUC143" s="27"/>
      <c r="DUD143" s="27"/>
      <c r="DUE143" s="27"/>
      <c r="DUF143" s="27"/>
      <c r="DUG143" s="27"/>
      <c r="DUH143" s="27"/>
      <c r="DUI143" s="27"/>
      <c r="DUJ143" s="27"/>
      <c r="DUK143" s="27"/>
      <c r="DUL143" s="27"/>
      <c r="DUM143" s="27"/>
      <c r="DUN143" s="27"/>
      <c r="DUO143" s="27"/>
      <c r="DUP143" s="27"/>
      <c r="DUQ143" s="27"/>
      <c r="DUR143" s="27"/>
      <c r="DUS143" s="27"/>
      <c r="DUT143" s="27"/>
      <c r="DUU143" s="27"/>
      <c r="DUV143" s="27"/>
      <c r="DUW143" s="27"/>
      <c r="DUX143" s="27"/>
      <c r="DUY143" s="27"/>
      <c r="DUZ143" s="27"/>
      <c r="DVA143" s="27"/>
      <c r="DVB143" s="27"/>
      <c r="DVC143" s="27"/>
      <c r="DVD143" s="27"/>
      <c r="DVE143" s="27"/>
      <c r="DVF143" s="27"/>
      <c r="DVG143" s="27"/>
      <c r="DVH143" s="27"/>
      <c r="DVI143" s="27"/>
      <c r="DVJ143" s="27"/>
      <c r="DVK143" s="27"/>
      <c r="DVL143" s="27"/>
      <c r="DVM143" s="27"/>
      <c r="DVN143" s="27"/>
      <c r="DVO143" s="27"/>
      <c r="DVP143" s="27"/>
      <c r="DVQ143" s="27"/>
      <c r="DVR143" s="27"/>
      <c r="DVS143" s="27"/>
      <c r="DVT143" s="27"/>
      <c r="DVU143" s="27"/>
      <c r="DVV143" s="27"/>
      <c r="DVW143" s="27"/>
      <c r="DVX143" s="27"/>
      <c r="DVY143" s="27"/>
      <c r="DVZ143" s="27"/>
      <c r="DWA143" s="27"/>
      <c r="DWB143" s="27"/>
      <c r="DWC143" s="27"/>
      <c r="DWD143" s="27"/>
      <c r="DWE143" s="27"/>
      <c r="DWF143" s="27"/>
      <c r="DWG143" s="27"/>
      <c r="DWH143" s="27"/>
      <c r="DWI143" s="27"/>
      <c r="DWJ143" s="27"/>
      <c r="DWK143" s="27"/>
      <c r="DWL143" s="27"/>
      <c r="DWM143" s="27"/>
      <c r="DWN143" s="27"/>
      <c r="DWO143" s="27"/>
      <c r="DWP143" s="27"/>
      <c r="DWQ143" s="27"/>
      <c r="DWR143" s="27"/>
      <c r="DWS143" s="27"/>
      <c r="DWT143" s="27"/>
      <c r="DWU143" s="27"/>
      <c r="DWV143" s="27"/>
      <c r="DWW143" s="27"/>
      <c r="DWX143" s="27"/>
      <c r="DWY143" s="27"/>
      <c r="DWZ143" s="27"/>
      <c r="DXA143" s="27"/>
      <c r="DXB143" s="27"/>
      <c r="DXC143" s="27"/>
      <c r="DXD143" s="27"/>
      <c r="DXE143" s="27"/>
      <c r="DXF143" s="27"/>
      <c r="DXG143" s="27"/>
      <c r="DXH143" s="27"/>
      <c r="DXI143" s="27"/>
      <c r="DXJ143" s="27"/>
      <c r="DXK143" s="27"/>
      <c r="DXL143" s="27"/>
      <c r="DXM143" s="27"/>
      <c r="DXN143" s="27"/>
      <c r="DXO143" s="27"/>
      <c r="DXP143" s="27"/>
      <c r="DXQ143" s="27"/>
      <c r="DXR143" s="27"/>
      <c r="DXS143" s="27"/>
      <c r="DXT143" s="27"/>
      <c r="DXU143" s="27"/>
      <c r="DXV143" s="27"/>
      <c r="DXW143" s="27"/>
      <c r="DXX143" s="27"/>
      <c r="DXY143" s="27"/>
      <c r="DXZ143" s="27"/>
      <c r="DYA143" s="27"/>
      <c r="DYB143" s="27"/>
      <c r="DYC143" s="27"/>
      <c r="DYD143" s="27"/>
      <c r="DYE143" s="27"/>
      <c r="DYF143" s="27"/>
      <c r="DYG143" s="27"/>
      <c r="DYH143" s="27"/>
      <c r="DYI143" s="27"/>
      <c r="DYJ143" s="27"/>
      <c r="DYK143" s="27"/>
      <c r="DYL143" s="27"/>
      <c r="DYM143" s="27"/>
      <c r="DYN143" s="27"/>
      <c r="DYO143" s="27"/>
      <c r="DYP143" s="27"/>
      <c r="DYQ143" s="27"/>
      <c r="DYR143" s="27"/>
      <c r="DYS143" s="27"/>
      <c r="DYT143" s="27"/>
      <c r="DYU143" s="27"/>
      <c r="DYV143" s="27"/>
      <c r="DYW143" s="27"/>
      <c r="DYX143" s="27"/>
      <c r="DYY143" s="27"/>
      <c r="DYZ143" s="27"/>
      <c r="DZA143" s="27"/>
      <c r="DZB143" s="27"/>
      <c r="DZC143" s="27"/>
      <c r="DZD143" s="27"/>
      <c r="DZE143" s="27"/>
      <c r="DZF143" s="27"/>
      <c r="DZG143" s="27"/>
      <c r="DZH143" s="27"/>
      <c r="DZI143" s="27"/>
      <c r="DZJ143" s="27"/>
      <c r="DZK143" s="27"/>
      <c r="DZL143" s="27"/>
      <c r="DZM143" s="27"/>
      <c r="DZN143" s="27"/>
      <c r="DZO143" s="27"/>
      <c r="DZP143" s="27"/>
      <c r="DZQ143" s="27"/>
      <c r="DZR143" s="27"/>
      <c r="DZS143" s="27"/>
      <c r="DZT143" s="27"/>
      <c r="DZU143" s="27"/>
      <c r="DZV143" s="27"/>
      <c r="DZW143" s="27"/>
      <c r="DZX143" s="27"/>
      <c r="DZY143" s="27"/>
      <c r="DZZ143" s="27"/>
      <c r="EAA143" s="27"/>
      <c r="EAB143" s="27"/>
      <c r="EAC143" s="27"/>
      <c r="EAD143" s="27"/>
      <c r="EAE143" s="27"/>
      <c r="EAF143" s="27"/>
      <c r="EAG143" s="27"/>
      <c r="EAH143" s="27"/>
      <c r="EAI143" s="27"/>
      <c r="EAJ143" s="27"/>
      <c r="EAK143" s="27"/>
      <c r="EAL143" s="27"/>
      <c r="EAM143" s="27"/>
      <c r="EAN143" s="27"/>
      <c r="EAO143" s="27"/>
      <c r="EAP143" s="27"/>
      <c r="EAQ143" s="27"/>
      <c r="EAR143" s="27"/>
      <c r="EAS143" s="27"/>
      <c r="EAT143" s="27"/>
      <c r="EAU143" s="27"/>
      <c r="EAV143" s="27"/>
      <c r="EAW143" s="27"/>
      <c r="EAX143" s="27"/>
      <c r="EAY143" s="27"/>
      <c r="EAZ143" s="27"/>
      <c r="EBA143" s="27"/>
      <c r="EBB143" s="27"/>
      <c r="EBC143" s="27"/>
      <c r="EBD143" s="27"/>
      <c r="EBE143" s="27"/>
      <c r="EBF143" s="27"/>
      <c r="EBG143" s="27"/>
      <c r="EBH143" s="27"/>
      <c r="EBI143" s="27"/>
      <c r="EBJ143" s="27"/>
      <c r="EBK143" s="27"/>
      <c r="EBL143" s="27"/>
      <c r="EBM143" s="27"/>
      <c r="EBN143" s="27"/>
      <c r="EBO143" s="27"/>
      <c r="EBP143" s="27"/>
      <c r="EBQ143" s="27"/>
      <c r="EBR143" s="27"/>
      <c r="EBS143" s="27"/>
      <c r="EBT143" s="27"/>
      <c r="EBU143" s="27"/>
      <c r="EBV143" s="27"/>
      <c r="EBW143" s="27"/>
      <c r="EBX143" s="27"/>
      <c r="EBY143" s="27"/>
      <c r="EBZ143" s="27"/>
      <c r="ECA143" s="27"/>
      <c r="ECB143" s="27"/>
      <c r="ECC143" s="27"/>
      <c r="ECD143" s="27"/>
      <c r="ECE143" s="27"/>
      <c r="ECF143" s="27"/>
      <c r="ECG143" s="27"/>
      <c r="ECH143" s="27"/>
      <c r="ECI143" s="27"/>
      <c r="ECJ143" s="27"/>
      <c r="ECK143" s="27"/>
      <c r="ECL143" s="27"/>
      <c r="ECM143" s="27"/>
      <c r="ECN143" s="27"/>
      <c r="ECO143" s="27"/>
      <c r="ECP143" s="27"/>
      <c r="ECQ143" s="27"/>
      <c r="ECR143" s="27"/>
      <c r="ECS143" s="27"/>
      <c r="ECT143" s="27"/>
      <c r="ECU143" s="27"/>
      <c r="ECV143" s="27"/>
      <c r="ECW143" s="27"/>
      <c r="ECX143" s="27"/>
      <c r="ECY143" s="27"/>
      <c r="ECZ143" s="27"/>
      <c r="EDA143" s="27"/>
      <c r="EDB143" s="27"/>
      <c r="EDC143" s="27"/>
      <c r="EDD143" s="27"/>
      <c r="EDE143" s="27"/>
      <c r="EDF143" s="27"/>
      <c r="EDG143" s="27"/>
      <c r="EDH143" s="27"/>
      <c r="EDI143" s="27"/>
      <c r="EDJ143" s="27"/>
      <c r="EDK143" s="27"/>
      <c r="EDL143" s="27"/>
      <c r="EDM143" s="27"/>
      <c r="EDN143" s="27"/>
      <c r="EDO143" s="27"/>
      <c r="EDP143" s="27"/>
      <c r="EDQ143" s="27"/>
      <c r="EDR143" s="27"/>
      <c r="EDS143" s="27"/>
      <c r="EDT143" s="27"/>
      <c r="EDU143" s="27"/>
      <c r="EDV143" s="27"/>
      <c r="EDW143" s="27"/>
      <c r="EDX143" s="27"/>
      <c r="EDY143" s="27"/>
      <c r="EDZ143" s="27"/>
      <c r="EEA143" s="27"/>
      <c r="EEB143" s="27"/>
      <c r="EEC143" s="27"/>
      <c r="EED143" s="27"/>
      <c r="EEE143" s="27"/>
      <c r="EEF143" s="27"/>
      <c r="EEG143" s="27"/>
      <c r="EEH143" s="27"/>
      <c r="EEI143" s="27"/>
      <c r="EEJ143" s="27"/>
      <c r="EEK143" s="27"/>
      <c r="EEL143" s="27"/>
      <c r="EEM143" s="27"/>
      <c r="EEN143" s="27"/>
      <c r="EEO143" s="27"/>
      <c r="EEP143" s="27"/>
      <c r="EEQ143" s="27"/>
      <c r="EER143" s="27"/>
      <c r="EES143" s="27"/>
      <c r="EET143" s="27"/>
      <c r="EEU143" s="27"/>
      <c r="EEV143" s="27"/>
      <c r="EEW143" s="27"/>
      <c r="EEX143" s="27"/>
      <c r="EEY143" s="27"/>
      <c r="EEZ143" s="27"/>
      <c r="EFA143" s="27"/>
      <c r="EFB143" s="27"/>
      <c r="EFC143" s="27"/>
      <c r="EFD143" s="27"/>
      <c r="EFE143" s="27"/>
      <c r="EFF143" s="27"/>
      <c r="EFG143" s="27"/>
      <c r="EFH143" s="27"/>
      <c r="EFI143" s="27"/>
      <c r="EFJ143" s="27"/>
      <c r="EFK143" s="27"/>
      <c r="EFL143" s="27"/>
      <c r="EFM143" s="27"/>
      <c r="EFN143" s="27"/>
      <c r="EFO143" s="27"/>
      <c r="EFP143" s="27"/>
      <c r="EFQ143" s="27"/>
      <c r="EFR143" s="27"/>
      <c r="EFS143" s="27"/>
      <c r="EFT143" s="27"/>
      <c r="EFU143" s="27"/>
      <c r="EFV143" s="27"/>
      <c r="EFW143" s="27"/>
      <c r="EFX143" s="27"/>
      <c r="EFY143" s="27"/>
      <c r="EFZ143" s="27"/>
      <c r="EGA143" s="27"/>
      <c r="EGB143" s="27"/>
      <c r="EGC143" s="27"/>
      <c r="EGD143" s="27"/>
      <c r="EGE143" s="27"/>
      <c r="EGF143" s="27"/>
      <c r="EGG143" s="27"/>
      <c r="EGH143" s="27"/>
      <c r="EGI143" s="27"/>
      <c r="EGJ143" s="27"/>
      <c r="EGK143" s="27"/>
      <c r="EGL143" s="27"/>
      <c r="EGM143" s="27"/>
      <c r="EGN143" s="27"/>
      <c r="EGO143" s="27"/>
      <c r="EGP143" s="27"/>
      <c r="EGQ143" s="27"/>
      <c r="EGR143" s="27"/>
      <c r="EGS143" s="27"/>
      <c r="EGT143" s="27"/>
      <c r="EGU143" s="27"/>
      <c r="EGV143" s="27"/>
      <c r="EGW143" s="27"/>
      <c r="EGX143" s="27"/>
      <c r="EGY143" s="27"/>
      <c r="EGZ143" s="27"/>
      <c r="EHA143" s="27"/>
      <c r="EHB143" s="27"/>
      <c r="EHC143" s="27"/>
      <c r="EHD143" s="27"/>
      <c r="EHE143" s="27"/>
      <c r="EHF143" s="27"/>
      <c r="EHG143" s="27"/>
      <c r="EHH143" s="27"/>
      <c r="EHI143" s="27"/>
      <c r="EHJ143" s="27"/>
      <c r="EHK143" s="27"/>
      <c r="EHL143" s="27"/>
      <c r="EHM143" s="27"/>
      <c r="EHN143" s="27"/>
      <c r="EHO143" s="27"/>
      <c r="EHP143" s="27"/>
      <c r="EHQ143" s="27"/>
      <c r="EHR143" s="27"/>
      <c r="EHS143" s="27"/>
      <c r="EHT143" s="27"/>
      <c r="EHU143" s="27"/>
      <c r="EHV143" s="27"/>
      <c r="EHW143" s="27"/>
      <c r="EHX143" s="27"/>
      <c r="EHY143" s="27"/>
      <c r="EHZ143" s="27"/>
      <c r="EIA143" s="27"/>
      <c r="EIB143" s="27"/>
      <c r="EIC143" s="27"/>
      <c r="EID143" s="27"/>
      <c r="EIE143" s="27"/>
      <c r="EIF143" s="27"/>
      <c r="EIG143" s="27"/>
      <c r="EIH143" s="27"/>
      <c r="EII143" s="27"/>
      <c r="EIJ143" s="27"/>
      <c r="EIK143" s="27"/>
      <c r="EIL143" s="27"/>
      <c r="EIM143" s="27"/>
      <c r="EIN143" s="27"/>
      <c r="EIO143" s="27"/>
      <c r="EIP143" s="27"/>
      <c r="EIQ143" s="27"/>
      <c r="EIR143" s="27"/>
      <c r="EIS143" s="27"/>
      <c r="EIT143" s="27"/>
      <c r="EIU143" s="27"/>
      <c r="EIV143" s="27"/>
      <c r="EIW143" s="27"/>
      <c r="EIX143" s="27"/>
      <c r="EIY143" s="27"/>
      <c r="EIZ143" s="27"/>
      <c r="EJA143" s="27"/>
      <c r="EJB143" s="27"/>
      <c r="EJC143" s="27"/>
      <c r="EJD143" s="27"/>
      <c r="EJE143" s="27"/>
      <c r="EJF143" s="27"/>
      <c r="EJG143" s="27"/>
      <c r="EJH143" s="27"/>
      <c r="EJI143" s="27"/>
      <c r="EJJ143" s="27"/>
      <c r="EJK143" s="27"/>
      <c r="EJL143" s="27"/>
      <c r="EJM143" s="27"/>
      <c r="EJN143" s="27"/>
      <c r="EJO143" s="27"/>
      <c r="EJP143" s="27"/>
      <c r="EJQ143" s="27"/>
      <c r="EJR143" s="27"/>
      <c r="EJS143" s="27"/>
      <c r="EJT143" s="27"/>
      <c r="EJU143" s="27"/>
      <c r="EJV143" s="27"/>
      <c r="EJW143" s="27"/>
      <c r="EJX143" s="27"/>
      <c r="EJY143" s="27"/>
      <c r="EJZ143" s="27"/>
      <c r="EKA143" s="27"/>
      <c r="EKB143" s="27"/>
      <c r="EKC143" s="27"/>
      <c r="EKD143" s="27"/>
      <c r="EKE143" s="27"/>
      <c r="EKF143" s="27"/>
      <c r="EKG143" s="27"/>
      <c r="EKH143" s="27"/>
      <c r="EKI143" s="27"/>
      <c r="EKJ143" s="27"/>
      <c r="EKK143" s="27"/>
      <c r="EKL143" s="27"/>
      <c r="EKM143" s="27"/>
      <c r="EKN143" s="27"/>
      <c r="EKO143" s="27"/>
      <c r="EKP143" s="27"/>
      <c r="EKQ143" s="27"/>
      <c r="EKR143" s="27"/>
      <c r="EKS143" s="27"/>
      <c r="EKT143" s="27"/>
      <c r="EKU143" s="27"/>
      <c r="EKV143" s="27"/>
      <c r="EKW143" s="27"/>
      <c r="EKX143" s="27"/>
      <c r="EKY143" s="27"/>
      <c r="EKZ143" s="27"/>
      <c r="ELA143" s="27"/>
      <c r="ELB143" s="27"/>
      <c r="ELC143" s="27"/>
      <c r="ELD143" s="27"/>
      <c r="ELE143" s="27"/>
      <c r="ELF143" s="27"/>
      <c r="ELG143" s="27"/>
      <c r="ELH143" s="27"/>
      <c r="ELI143" s="27"/>
      <c r="ELJ143" s="27"/>
      <c r="ELK143" s="27"/>
      <c r="ELL143" s="27"/>
      <c r="ELM143" s="27"/>
      <c r="ELN143" s="27"/>
      <c r="ELO143" s="27"/>
      <c r="ELP143" s="27"/>
      <c r="ELQ143" s="27"/>
      <c r="ELR143" s="27"/>
      <c r="ELS143" s="27"/>
      <c r="ELT143" s="27"/>
      <c r="ELU143" s="27"/>
      <c r="ELV143" s="27"/>
      <c r="ELW143" s="27"/>
      <c r="ELX143" s="27"/>
      <c r="ELY143" s="27"/>
      <c r="ELZ143" s="27"/>
      <c r="EMA143" s="27"/>
      <c r="EMB143" s="27"/>
      <c r="EMC143" s="27"/>
      <c r="EMD143" s="27"/>
      <c r="EME143" s="27"/>
      <c r="EMF143" s="27"/>
      <c r="EMG143" s="27"/>
      <c r="EMH143" s="27"/>
      <c r="EMI143" s="27"/>
      <c r="EMJ143" s="27"/>
      <c r="EMK143" s="27"/>
      <c r="EML143" s="27"/>
      <c r="EMM143" s="27"/>
      <c r="EMN143" s="27"/>
      <c r="EMO143" s="27"/>
      <c r="EMP143" s="27"/>
      <c r="EMQ143" s="27"/>
      <c r="EMR143" s="27"/>
      <c r="EMS143" s="27"/>
      <c r="EMT143" s="27"/>
      <c r="EMU143" s="27"/>
      <c r="EMV143" s="27"/>
      <c r="EMW143" s="27"/>
      <c r="EMX143" s="27"/>
      <c r="EMY143" s="27"/>
      <c r="EMZ143" s="27"/>
      <c r="ENA143" s="27"/>
      <c r="ENB143" s="27"/>
      <c r="ENC143" s="27"/>
      <c r="END143" s="27"/>
      <c r="ENE143" s="27"/>
      <c r="ENF143" s="27"/>
      <c r="ENG143" s="27"/>
      <c r="ENH143" s="27"/>
      <c r="ENI143" s="27"/>
      <c r="ENJ143" s="27"/>
      <c r="ENK143" s="27"/>
      <c r="ENL143" s="27"/>
      <c r="ENM143" s="27"/>
      <c r="ENN143" s="27"/>
      <c r="ENO143" s="27"/>
      <c r="ENP143" s="27"/>
      <c r="ENQ143" s="27"/>
      <c r="ENR143" s="27"/>
      <c r="ENS143" s="27"/>
      <c r="ENT143" s="27"/>
      <c r="ENU143" s="27"/>
      <c r="ENV143" s="27"/>
      <c r="ENW143" s="27"/>
      <c r="ENX143" s="27"/>
      <c r="ENY143" s="27"/>
      <c r="ENZ143" s="27"/>
      <c r="EOA143" s="27"/>
      <c r="EOB143" s="27"/>
      <c r="EOC143" s="27"/>
      <c r="EOD143" s="27"/>
      <c r="EOE143" s="27"/>
      <c r="EOF143" s="27"/>
      <c r="EOG143" s="27"/>
      <c r="EOH143" s="27"/>
      <c r="EOI143" s="27"/>
      <c r="EOJ143" s="27"/>
      <c r="EOK143" s="27"/>
      <c r="EOL143" s="27"/>
      <c r="EOM143" s="27"/>
      <c r="EON143" s="27"/>
      <c r="EOO143" s="27"/>
      <c r="EOP143" s="27"/>
      <c r="EOQ143" s="27"/>
      <c r="EOR143" s="27"/>
      <c r="EOS143" s="27"/>
      <c r="EOT143" s="27"/>
      <c r="EOU143" s="27"/>
      <c r="EOV143" s="27"/>
      <c r="EOW143" s="27"/>
      <c r="EOX143" s="27"/>
      <c r="EOY143" s="27"/>
      <c r="EOZ143" s="27"/>
      <c r="EPA143" s="27"/>
      <c r="EPB143" s="27"/>
      <c r="EPC143" s="27"/>
      <c r="EPD143" s="27"/>
      <c r="EPE143" s="27"/>
      <c r="EPF143" s="27"/>
      <c r="EPG143" s="27"/>
      <c r="EPH143" s="27"/>
      <c r="EPI143" s="27"/>
      <c r="EPJ143" s="27"/>
      <c r="EPK143" s="27"/>
      <c r="EPL143" s="27"/>
      <c r="EPM143" s="27"/>
      <c r="EPN143" s="27"/>
      <c r="EPO143" s="27"/>
      <c r="EPP143" s="27"/>
      <c r="EPQ143" s="27"/>
      <c r="EPR143" s="27"/>
      <c r="EPS143" s="27"/>
      <c r="EPT143" s="27"/>
      <c r="EPU143" s="27"/>
      <c r="EPV143" s="27"/>
      <c r="EPW143" s="27"/>
      <c r="EPX143" s="27"/>
      <c r="EPY143" s="27"/>
      <c r="EPZ143" s="27"/>
      <c r="EQA143" s="27"/>
      <c r="EQB143" s="27"/>
      <c r="EQC143" s="27"/>
      <c r="EQD143" s="27"/>
      <c r="EQE143" s="27"/>
      <c r="EQF143" s="27"/>
      <c r="EQG143" s="27"/>
      <c r="EQH143" s="27"/>
      <c r="EQI143" s="27"/>
      <c r="EQJ143" s="27"/>
      <c r="EQK143" s="27"/>
      <c r="EQL143" s="27"/>
      <c r="EQM143" s="27"/>
      <c r="EQN143" s="27"/>
      <c r="EQO143" s="27"/>
      <c r="EQP143" s="27"/>
      <c r="EQQ143" s="27"/>
      <c r="EQR143" s="27"/>
      <c r="EQS143" s="27"/>
      <c r="EQT143" s="27"/>
      <c r="EQU143" s="27"/>
      <c r="EQV143" s="27"/>
      <c r="EQW143" s="27"/>
      <c r="EQX143" s="27"/>
      <c r="EQY143" s="27"/>
      <c r="EQZ143" s="27"/>
      <c r="ERA143" s="27"/>
      <c r="ERB143" s="27"/>
      <c r="ERC143" s="27"/>
      <c r="ERD143" s="27"/>
      <c r="ERE143" s="27"/>
      <c r="ERF143" s="27"/>
      <c r="ERG143" s="27"/>
      <c r="ERH143" s="27"/>
      <c r="ERI143" s="27"/>
      <c r="ERJ143" s="27"/>
      <c r="ERK143" s="27"/>
      <c r="ERL143" s="27"/>
      <c r="ERM143" s="27"/>
      <c r="ERN143" s="27"/>
      <c r="ERO143" s="27"/>
      <c r="ERP143" s="27"/>
      <c r="ERQ143" s="27"/>
      <c r="ERR143" s="27"/>
      <c r="ERS143" s="27"/>
      <c r="ERT143" s="27"/>
      <c r="ERU143" s="27"/>
      <c r="ERV143" s="27"/>
      <c r="ERW143" s="27"/>
      <c r="ERX143" s="27"/>
      <c r="ERY143" s="27"/>
      <c r="ERZ143" s="27"/>
      <c r="ESA143" s="27"/>
      <c r="ESB143" s="27"/>
      <c r="ESC143" s="27"/>
      <c r="ESD143" s="27"/>
      <c r="ESE143" s="27"/>
      <c r="ESF143" s="27"/>
      <c r="ESG143" s="27"/>
      <c r="ESH143" s="27"/>
      <c r="ESI143" s="27"/>
      <c r="ESJ143" s="27"/>
      <c r="ESK143" s="27"/>
      <c r="ESL143" s="27"/>
      <c r="ESM143" s="27"/>
      <c r="ESN143" s="27"/>
      <c r="ESO143" s="27"/>
      <c r="ESP143" s="27"/>
      <c r="ESQ143" s="27"/>
      <c r="ESR143" s="27"/>
      <c r="ESS143" s="27"/>
      <c r="EST143" s="27"/>
      <c r="ESU143" s="27"/>
      <c r="ESV143" s="27"/>
      <c r="ESW143" s="27"/>
      <c r="ESX143" s="27"/>
      <c r="ESY143" s="27"/>
      <c r="ESZ143" s="27"/>
      <c r="ETA143" s="27"/>
      <c r="ETB143" s="27"/>
      <c r="ETC143" s="27"/>
      <c r="ETD143" s="27"/>
      <c r="ETE143" s="27"/>
      <c r="ETF143" s="27"/>
      <c r="ETG143" s="27"/>
      <c r="ETH143" s="27"/>
      <c r="ETI143" s="27"/>
      <c r="ETJ143" s="27"/>
      <c r="ETK143" s="27"/>
      <c r="ETL143" s="27"/>
      <c r="ETM143" s="27"/>
      <c r="ETN143" s="27"/>
      <c r="ETO143" s="27"/>
      <c r="ETP143" s="27"/>
      <c r="ETQ143" s="27"/>
      <c r="ETR143" s="27"/>
      <c r="ETS143" s="27"/>
      <c r="ETT143" s="27"/>
      <c r="ETU143" s="27"/>
      <c r="ETV143" s="27"/>
      <c r="ETW143" s="27"/>
      <c r="ETX143" s="27"/>
      <c r="ETY143" s="27"/>
      <c r="ETZ143" s="27"/>
      <c r="EUA143" s="27"/>
      <c r="EUB143" s="27"/>
      <c r="EUC143" s="27"/>
      <c r="EUD143" s="27"/>
      <c r="EUE143" s="27"/>
      <c r="EUF143" s="27"/>
      <c r="EUG143" s="27"/>
      <c r="EUH143" s="27"/>
      <c r="EUI143" s="27"/>
      <c r="EUJ143" s="27"/>
      <c r="EUK143" s="27"/>
      <c r="EUL143" s="27"/>
      <c r="EUM143" s="27"/>
      <c r="EUN143" s="27"/>
      <c r="EUO143" s="27"/>
      <c r="EUP143" s="27"/>
      <c r="EUQ143" s="27"/>
      <c r="EUR143" s="27"/>
      <c r="EUS143" s="27"/>
      <c r="EUT143" s="27"/>
      <c r="EUU143" s="27"/>
      <c r="EUV143" s="27"/>
      <c r="EUW143" s="27"/>
      <c r="EUX143" s="27"/>
      <c r="EUY143" s="27"/>
      <c r="EUZ143" s="27"/>
      <c r="EVA143" s="27"/>
      <c r="EVB143" s="27"/>
      <c r="EVC143" s="27"/>
      <c r="EVD143" s="27"/>
      <c r="EVE143" s="27"/>
      <c r="EVF143" s="27"/>
      <c r="EVG143" s="27"/>
      <c r="EVH143" s="27"/>
      <c r="EVI143" s="27"/>
      <c r="EVJ143" s="27"/>
      <c r="EVK143" s="27"/>
      <c r="EVL143" s="27"/>
      <c r="EVM143" s="27"/>
      <c r="EVN143" s="27"/>
      <c r="EVO143" s="27"/>
      <c r="EVP143" s="27"/>
      <c r="EVQ143" s="27"/>
      <c r="EVR143" s="27"/>
      <c r="EVS143" s="27"/>
      <c r="EVT143" s="27"/>
      <c r="EVU143" s="27"/>
      <c r="EVV143" s="27"/>
      <c r="EVW143" s="27"/>
      <c r="EVX143" s="27"/>
      <c r="EVY143" s="27"/>
      <c r="EVZ143" s="27"/>
      <c r="EWA143" s="27"/>
      <c r="EWB143" s="27"/>
      <c r="EWC143" s="27"/>
      <c r="EWD143" s="27"/>
      <c r="EWE143" s="27"/>
      <c r="EWF143" s="27"/>
      <c r="EWG143" s="27"/>
      <c r="EWH143" s="27"/>
      <c r="EWI143" s="27"/>
      <c r="EWJ143" s="27"/>
      <c r="EWK143" s="27"/>
      <c r="EWL143" s="27"/>
      <c r="EWM143" s="27"/>
      <c r="EWN143" s="27"/>
      <c r="EWO143" s="27"/>
      <c r="EWP143" s="27"/>
      <c r="EWQ143" s="27"/>
      <c r="EWR143" s="27"/>
      <c r="EWS143" s="27"/>
      <c r="EWT143" s="27"/>
      <c r="EWU143" s="27"/>
      <c r="EWV143" s="27"/>
      <c r="EWW143" s="27"/>
      <c r="EWX143" s="27"/>
      <c r="EWY143" s="27"/>
      <c r="EWZ143" s="27"/>
      <c r="EXA143" s="27"/>
      <c r="EXB143" s="27"/>
      <c r="EXC143" s="27"/>
      <c r="EXD143" s="27"/>
      <c r="EXE143" s="27"/>
      <c r="EXF143" s="27"/>
      <c r="EXG143" s="27"/>
      <c r="EXH143" s="27"/>
      <c r="EXI143" s="27"/>
      <c r="EXJ143" s="27"/>
      <c r="EXK143" s="27"/>
      <c r="EXL143" s="27"/>
      <c r="EXM143" s="27"/>
      <c r="EXN143" s="27"/>
      <c r="EXO143" s="27"/>
      <c r="EXP143" s="27"/>
      <c r="EXQ143" s="27"/>
      <c r="EXR143" s="27"/>
      <c r="EXS143" s="27"/>
      <c r="EXT143" s="27"/>
      <c r="EXU143" s="27"/>
      <c r="EXV143" s="27"/>
      <c r="EXW143" s="27"/>
      <c r="EXX143" s="27"/>
      <c r="EXY143" s="27"/>
      <c r="EXZ143" s="27"/>
      <c r="EYA143" s="27"/>
      <c r="EYB143" s="27"/>
      <c r="EYC143" s="27"/>
      <c r="EYD143" s="27"/>
      <c r="EYE143" s="27"/>
      <c r="EYF143" s="27"/>
      <c r="EYG143" s="27"/>
      <c r="EYH143" s="27"/>
      <c r="EYI143" s="27"/>
      <c r="EYJ143" s="27"/>
      <c r="EYK143" s="27"/>
      <c r="EYL143" s="27"/>
      <c r="EYM143" s="27"/>
      <c r="EYN143" s="27"/>
      <c r="EYO143" s="27"/>
      <c r="EYP143" s="27"/>
      <c r="EYQ143" s="27"/>
      <c r="EYR143" s="27"/>
      <c r="EYS143" s="27"/>
      <c r="EYT143" s="27"/>
      <c r="EYU143" s="27"/>
      <c r="EYV143" s="27"/>
      <c r="EYW143" s="27"/>
      <c r="EYX143" s="27"/>
      <c r="EYY143" s="27"/>
      <c r="EYZ143" s="27"/>
      <c r="EZA143" s="27"/>
      <c r="EZB143" s="27"/>
      <c r="EZC143" s="27"/>
      <c r="EZD143" s="27"/>
      <c r="EZE143" s="27"/>
      <c r="EZF143" s="27"/>
      <c r="EZG143" s="27"/>
      <c r="EZH143" s="27"/>
      <c r="EZI143" s="27"/>
      <c r="EZJ143" s="27"/>
      <c r="EZK143" s="27"/>
      <c r="EZL143" s="27"/>
      <c r="EZM143" s="27"/>
      <c r="EZN143" s="27"/>
      <c r="EZO143" s="27"/>
      <c r="EZP143" s="27"/>
      <c r="EZQ143" s="27"/>
      <c r="EZR143" s="27"/>
      <c r="EZS143" s="27"/>
      <c r="EZT143" s="27"/>
      <c r="EZU143" s="27"/>
      <c r="EZV143" s="27"/>
      <c r="EZW143" s="27"/>
      <c r="EZX143" s="27"/>
      <c r="EZY143" s="27"/>
      <c r="EZZ143" s="27"/>
      <c r="FAA143" s="27"/>
      <c r="FAB143" s="27"/>
      <c r="FAC143" s="27"/>
      <c r="FAD143" s="27"/>
      <c r="FAE143" s="27"/>
      <c r="FAF143" s="27"/>
      <c r="FAG143" s="27"/>
      <c r="FAH143" s="27"/>
      <c r="FAI143" s="27"/>
      <c r="FAJ143" s="27"/>
      <c r="FAK143" s="27"/>
      <c r="FAL143" s="27"/>
      <c r="FAM143" s="27"/>
      <c r="FAN143" s="27"/>
      <c r="FAO143" s="27"/>
      <c r="FAP143" s="27"/>
      <c r="FAQ143" s="27"/>
      <c r="FAR143" s="27"/>
      <c r="FAS143" s="27"/>
      <c r="FAT143" s="27"/>
      <c r="FAU143" s="27"/>
      <c r="FAV143" s="27"/>
      <c r="FAW143" s="27"/>
      <c r="FAX143" s="27"/>
      <c r="FAY143" s="27"/>
      <c r="FAZ143" s="27"/>
      <c r="FBA143" s="27"/>
      <c r="FBB143" s="27"/>
      <c r="FBC143" s="27"/>
      <c r="FBD143" s="27"/>
      <c r="FBE143" s="27"/>
      <c r="FBF143" s="27"/>
      <c r="FBG143" s="27"/>
      <c r="FBH143" s="27"/>
      <c r="FBI143" s="27"/>
      <c r="FBJ143" s="27"/>
      <c r="FBK143" s="27"/>
      <c r="FBL143" s="27"/>
      <c r="FBM143" s="27"/>
      <c r="FBN143" s="27"/>
      <c r="FBO143" s="27"/>
      <c r="FBP143" s="27"/>
      <c r="FBQ143" s="27"/>
      <c r="FBR143" s="27"/>
      <c r="FBS143" s="27"/>
      <c r="FBT143" s="27"/>
      <c r="FBU143" s="27"/>
      <c r="FBV143" s="27"/>
      <c r="FBW143" s="27"/>
      <c r="FBX143" s="27"/>
      <c r="FBY143" s="27"/>
      <c r="FBZ143" s="27"/>
      <c r="FCA143" s="27"/>
      <c r="FCB143" s="27"/>
      <c r="FCC143" s="27"/>
      <c r="FCD143" s="27"/>
      <c r="FCE143" s="27"/>
      <c r="FCF143" s="27"/>
      <c r="FCG143" s="27"/>
      <c r="FCH143" s="27"/>
      <c r="FCI143" s="27"/>
      <c r="FCJ143" s="27"/>
      <c r="FCK143" s="27"/>
      <c r="FCL143" s="27"/>
      <c r="FCM143" s="27"/>
      <c r="FCN143" s="27"/>
      <c r="FCO143" s="27"/>
      <c r="FCP143" s="27"/>
      <c r="FCQ143" s="27"/>
      <c r="FCR143" s="27"/>
      <c r="FCS143" s="27"/>
      <c r="FCT143" s="27"/>
      <c r="FCU143" s="27"/>
      <c r="FCV143" s="27"/>
      <c r="FCW143" s="27"/>
      <c r="FCX143" s="27"/>
      <c r="FCY143" s="27"/>
      <c r="FCZ143" s="27"/>
      <c r="FDA143" s="27"/>
      <c r="FDB143" s="27"/>
      <c r="FDC143" s="27"/>
      <c r="FDD143" s="27"/>
      <c r="FDE143" s="27"/>
      <c r="FDF143" s="27"/>
      <c r="FDG143" s="27"/>
      <c r="FDH143" s="27"/>
      <c r="FDI143" s="27"/>
      <c r="FDJ143" s="27"/>
      <c r="FDK143" s="27"/>
      <c r="FDL143" s="27"/>
      <c r="FDM143" s="27"/>
      <c r="FDN143" s="27"/>
      <c r="FDO143" s="27"/>
      <c r="FDP143" s="27"/>
      <c r="FDQ143" s="27"/>
      <c r="FDR143" s="27"/>
      <c r="FDS143" s="27"/>
      <c r="FDT143" s="27"/>
      <c r="FDU143" s="27"/>
      <c r="FDV143" s="27"/>
      <c r="FDW143" s="27"/>
      <c r="FDX143" s="27"/>
      <c r="FDY143" s="27"/>
      <c r="FDZ143" s="27"/>
      <c r="FEA143" s="27"/>
      <c r="FEB143" s="27"/>
      <c r="FEC143" s="27"/>
      <c r="FED143" s="27"/>
      <c r="FEE143" s="27"/>
      <c r="FEF143" s="27"/>
      <c r="FEG143" s="27"/>
      <c r="FEH143" s="27"/>
      <c r="FEI143" s="27"/>
      <c r="FEJ143" s="27"/>
      <c r="FEK143" s="27"/>
      <c r="FEL143" s="27"/>
      <c r="FEM143" s="27"/>
      <c r="FEN143" s="27"/>
      <c r="FEO143" s="27"/>
      <c r="FEP143" s="27"/>
      <c r="FEQ143" s="27"/>
      <c r="FER143" s="27"/>
      <c r="FES143" s="27"/>
      <c r="FET143" s="27"/>
      <c r="FEU143" s="27"/>
      <c r="FEV143" s="27"/>
      <c r="FEW143" s="27"/>
      <c r="FEX143" s="27"/>
      <c r="FEY143" s="27"/>
      <c r="FEZ143" s="27"/>
      <c r="FFA143" s="27"/>
      <c r="FFB143" s="27"/>
      <c r="FFC143" s="27"/>
      <c r="FFD143" s="27"/>
      <c r="FFE143" s="27"/>
      <c r="FFF143" s="27"/>
      <c r="FFG143" s="27"/>
      <c r="FFH143" s="27"/>
      <c r="FFI143" s="27"/>
      <c r="FFJ143" s="27"/>
      <c r="FFK143" s="27"/>
      <c r="FFL143" s="27"/>
      <c r="FFM143" s="27"/>
      <c r="FFN143" s="27"/>
      <c r="FFO143" s="27"/>
      <c r="FFP143" s="27"/>
      <c r="FFQ143" s="27"/>
      <c r="FFR143" s="27"/>
      <c r="FFS143" s="27"/>
      <c r="FFT143" s="27"/>
      <c r="FFU143" s="27"/>
      <c r="FFV143" s="27"/>
      <c r="FFW143" s="27"/>
      <c r="FFX143" s="27"/>
      <c r="FFY143" s="27"/>
      <c r="FFZ143" s="27"/>
      <c r="FGA143" s="27"/>
      <c r="FGB143" s="27"/>
      <c r="FGC143" s="27"/>
      <c r="FGD143" s="27"/>
      <c r="FGE143" s="27"/>
      <c r="FGF143" s="27"/>
      <c r="FGG143" s="27"/>
      <c r="FGH143" s="27"/>
      <c r="FGI143" s="27"/>
      <c r="FGJ143" s="27"/>
      <c r="FGK143" s="27"/>
      <c r="FGL143" s="27"/>
      <c r="FGM143" s="27"/>
      <c r="FGN143" s="27"/>
      <c r="FGO143" s="27"/>
      <c r="FGP143" s="27"/>
      <c r="FGQ143" s="27"/>
      <c r="FGR143" s="27"/>
      <c r="FGS143" s="27"/>
      <c r="FGT143" s="27"/>
      <c r="FGU143" s="27"/>
      <c r="FGV143" s="27"/>
      <c r="FGW143" s="27"/>
      <c r="FGX143" s="27"/>
      <c r="FGY143" s="27"/>
      <c r="FGZ143" s="27"/>
      <c r="FHA143" s="27"/>
      <c r="FHB143" s="27"/>
      <c r="FHC143" s="27"/>
      <c r="FHD143" s="27"/>
      <c r="FHE143" s="27"/>
      <c r="FHF143" s="27"/>
      <c r="FHG143" s="27"/>
      <c r="FHH143" s="27"/>
      <c r="FHI143" s="27"/>
      <c r="FHJ143" s="27"/>
      <c r="FHK143" s="27"/>
      <c r="FHL143" s="27"/>
      <c r="FHM143" s="27"/>
      <c r="FHN143" s="27"/>
      <c r="FHO143" s="27"/>
      <c r="FHP143" s="27"/>
      <c r="FHQ143" s="27"/>
      <c r="FHR143" s="27"/>
      <c r="FHS143" s="27"/>
      <c r="FHT143" s="27"/>
      <c r="FHU143" s="27"/>
      <c r="FHV143" s="27"/>
      <c r="FHW143" s="27"/>
      <c r="FHX143" s="27"/>
      <c r="FHY143" s="27"/>
      <c r="FHZ143" s="27"/>
      <c r="FIA143" s="27"/>
      <c r="FIB143" s="27"/>
      <c r="FIC143" s="27"/>
      <c r="FID143" s="27"/>
      <c r="FIE143" s="27"/>
      <c r="FIF143" s="27"/>
      <c r="FIG143" s="27"/>
      <c r="FIH143" s="27"/>
      <c r="FII143" s="27"/>
      <c r="FIJ143" s="27"/>
      <c r="FIK143" s="27"/>
      <c r="FIL143" s="27"/>
      <c r="FIM143" s="27"/>
      <c r="FIN143" s="27"/>
      <c r="FIO143" s="27"/>
      <c r="FIP143" s="27"/>
      <c r="FIQ143" s="27"/>
      <c r="FIR143" s="27"/>
      <c r="FIS143" s="27"/>
      <c r="FIT143" s="27"/>
      <c r="FIU143" s="27"/>
      <c r="FIV143" s="27"/>
      <c r="FIW143" s="27"/>
      <c r="FIX143" s="27"/>
      <c r="FIY143" s="27"/>
      <c r="FIZ143" s="27"/>
      <c r="FJA143" s="27"/>
      <c r="FJB143" s="27"/>
      <c r="FJC143" s="27"/>
      <c r="FJD143" s="27"/>
      <c r="FJE143" s="27"/>
      <c r="FJF143" s="27"/>
      <c r="FJG143" s="27"/>
      <c r="FJH143" s="27"/>
      <c r="FJI143" s="27"/>
      <c r="FJJ143" s="27"/>
      <c r="FJK143" s="27"/>
      <c r="FJL143" s="27"/>
      <c r="FJM143" s="27"/>
      <c r="FJN143" s="27"/>
      <c r="FJO143" s="27"/>
      <c r="FJP143" s="27"/>
      <c r="FJQ143" s="27"/>
      <c r="FJR143" s="27"/>
      <c r="FJS143" s="27"/>
      <c r="FJT143" s="27"/>
      <c r="FJU143" s="27"/>
      <c r="FJV143" s="27"/>
      <c r="FJW143" s="27"/>
      <c r="FJX143" s="27"/>
      <c r="FJY143" s="27"/>
      <c r="FJZ143" s="27"/>
      <c r="FKA143" s="27"/>
      <c r="FKB143" s="27"/>
      <c r="FKC143" s="27"/>
      <c r="FKD143" s="27"/>
      <c r="FKE143" s="27"/>
      <c r="FKF143" s="27"/>
      <c r="FKG143" s="27"/>
      <c r="FKH143" s="27"/>
      <c r="FKI143" s="27"/>
      <c r="FKJ143" s="27"/>
      <c r="FKK143" s="27"/>
      <c r="FKL143" s="27"/>
      <c r="FKM143" s="27"/>
      <c r="FKN143" s="27"/>
      <c r="FKO143" s="27"/>
      <c r="FKP143" s="27"/>
      <c r="FKQ143" s="27"/>
      <c r="FKR143" s="27"/>
      <c r="FKS143" s="27"/>
      <c r="FKT143" s="27"/>
      <c r="FKU143" s="27"/>
      <c r="FKV143" s="27"/>
      <c r="FKW143" s="27"/>
      <c r="FKX143" s="27"/>
      <c r="FKY143" s="27"/>
      <c r="FKZ143" s="27"/>
      <c r="FLA143" s="27"/>
      <c r="FLB143" s="27"/>
      <c r="FLC143" s="27"/>
      <c r="FLD143" s="27"/>
      <c r="FLE143" s="27"/>
      <c r="FLF143" s="27"/>
      <c r="FLG143" s="27"/>
      <c r="FLH143" s="27"/>
      <c r="FLI143" s="27"/>
      <c r="FLJ143" s="27"/>
      <c r="FLK143" s="27"/>
      <c r="FLL143" s="27"/>
      <c r="FLM143" s="27"/>
      <c r="FLN143" s="27"/>
      <c r="FLO143" s="27"/>
      <c r="FLP143" s="27"/>
      <c r="FLQ143" s="27"/>
      <c r="FLR143" s="27"/>
      <c r="FLS143" s="27"/>
      <c r="FLT143" s="27"/>
      <c r="FLU143" s="27"/>
      <c r="FLV143" s="27"/>
      <c r="FLW143" s="27"/>
      <c r="FLX143" s="27"/>
      <c r="FLY143" s="27"/>
      <c r="FLZ143" s="27"/>
      <c r="FMA143" s="27"/>
      <c r="FMB143" s="27"/>
      <c r="FMC143" s="27"/>
      <c r="FMD143" s="27"/>
      <c r="FME143" s="27"/>
      <c r="FMF143" s="27"/>
      <c r="FMG143" s="27"/>
      <c r="FMH143" s="27"/>
      <c r="FMI143" s="27"/>
      <c r="FMJ143" s="27"/>
      <c r="FMK143" s="27"/>
      <c r="FML143" s="27"/>
      <c r="FMM143" s="27"/>
      <c r="FMN143" s="27"/>
      <c r="FMO143" s="27"/>
      <c r="FMP143" s="27"/>
      <c r="FMQ143" s="27"/>
      <c r="FMR143" s="27"/>
      <c r="FMS143" s="27"/>
      <c r="FMT143" s="27"/>
      <c r="FMU143" s="27"/>
      <c r="FMV143" s="27"/>
      <c r="FMW143" s="27"/>
      <c r="FMX143" s="27"/>
      <c r="FMY143" s="27"/>
      <c r="FMZ143" s="27"/>
      <c r="FNA143" s="27"/>
      <c r="FNB143" s="27"/>
      <c r="FNC143" s="27"/>
      <c r="FND143" s="27"/>
      <c r="FNE143" s="27"/>
      <c r="FNF143" s="27"/>
      <c r="FNG143" s="27"/>
      <c r="FNH143" s="27"/>
      <c r="FNI143" s="27"/>
      <c r="FNJ143" s="27"/>
      <c r="FNK143" s="27"/>
      <c r="FNL143" s="27"/>
      <c r="FNM143" s="27"/>
      <c r="FNN143" s="27"/>
      <c r="FNO143" s="27"/>
      <c r="FNP143" s="27"/>
      <c r="FNQ143" s="27"/>
      <c r="FNR143" s="27"/>
      <c r="FNS143" s="27"/>
      <c r="FNT143" s="27"/>
      <c r="FNU143" s="27"/>
      <c r="FNV143" s="27"/>
      <c r="FNW143" s="27"/>
      <c r="FNX143" s="27"/>
      <c r="FNY143" s="27"/>
      <c r="FNZ143" s="27"/>
      <c r="FOA143" s="27"/>
      <c r="FOB143" s="27"/>
      <c r="FOC143" s="27"/>
      <c r="FOD143" s="27"/>
      <c r="FOE143" s="27"/>
      <c r="FOF143" s="27"/>
      <c r="FOG143" s="27"/>
      <c r="FOH143" s="27"/>
      <c r="FOI143" s="27"/>
      <c r="FOJ143" s="27"/>
      <c r="FOK143" s="27"/>
      <c r="FOL143" s="27"/>
      <c r="FOM143" s="27"/>
      <c r="FON143" s="27"/>
      <c r="FOO143" s="27"/>
      <c r="FOP143" s="27"/>
      <c r="FOQ143" s="27"/>
      <c r="FOR143" s="27"/>
      <c r="FOS143" s="27"/>
      <c r="FOT143" s="27"/>
      <c r="FOU143" s="27"/>
      <c r="FOV143" s="27"/>
      <c r="FOW143" s="27"/>
      <c r="FOX143" s="27"/>
      <c r="FOY143" s="27"/>
      <c r="FOZ143" s="27"/>
      <c r="FPA143" s="27"/>
      <c r="FPB143" s="27"/>
      <c r="FPC143" s="27"/>
      <c r="FPD143" s="27"/>
      <c r="FPE143" s="27"/>
      <c r="FPF143" s="27"/>
      <c r="FPG143" s="27"/>
      <c r="FPH143" s="27"/>
      <c r="FPI143" s="27"/>
      <c r="FPJ143" s="27"/>
      <c r="FPK143" s="27"/>
      <c r="FPL143" s="27"/>
      <c r="FPM143" s="27"/>
      <c r="FPN143" s="27"/>
      <c r="FPO143" s="27"/>
      <c r="FPP143" s="27"/>
      <c r="FPQ143" s="27"/>
      <c r="FPR143" s="27"/>
      <c r="FPS143" s="27"/>
      <c r="FPT143" s="27"/>
      <c r="FPU143" s="27"/>
      <c r="FPV143" s="27"/>
      <c r="FPW143" s="27"/>
      <c r="FPX143" s="27"/>
      <c r="FPY143" s="27"/>
      <c r="FPZ143" s="27"/>
      <c r="FQA143" s="27"/>
      <c r="FQB143" s="27"/>
      <c r="FQC143" s="27"/>
      <c r="FQD143" s="27"/>
      <c r="FQE143" s="27"/>
      <c r="FQF143" s="27"/>
      <c r="FQG143" s="27"/>
      <c r="FQH143" s="27"/>
      <c r="FQI143" s="27"/>
      <c r="FQJ143" s="27"/>
      <c r="FQK143" s="27"/>
      <c r="FQL143" s="27"/>
      <c r="FQM143" s="27"/>
      <c r="FQN143" s="27"/>
      <c r="FQO143" s="27"/>
      <c r="FQP143" s="27"/>
      <c r="FQQ143" s="27"/>
      <c r="FQR143" s="27"/>
      <c r="FQS143" s="27"/>
      <c r="FQT143" s="27"/>
      <c r="FQU143" s="27"/>
      <c r="FQV143" s="27"/>
      <c r="FQW143" s="27"/>
      <c r="FQX143" s="27"/>
      <c r="FQY143" s="27"/>
      <c r="FQZ143" s="27"/>
      <c r="FRA143" s="27"/>
      <c r="FRB143" s="27"/>
      <c r="FRC143" s="27"/>
      <c r="FRD143" s="27"/>
      <c r="FRE143" s="27"/>
      <c r="FRF143" s="27"/>
      <c r="FRG143" s="27"/>
      <c r="FRH143" s="27"/>
      <c r="FRI143" s="27"/>
      <c r="FRJ143" s="27"/>
      <c r="FRK143" s="27"/>
      <c r="FRL143" s="27"/>
      <c r="FRM143" s="27"/>
      <c r="FRN143" s="27"/>
      <c r="FRO143" s="27"/>
      <c r="FRP143" s="27"/>
      <c r="FRQ143" s="27"/>
      <c r="FRR143" s="27"/>
      <c r="FRS143" s="27"/>
      <c r="FRT143" s="27"/>
      <c r="FRU143" s="27"/>
      <c r="FRV143" s="27"/>
      <c r="FRW143" s="27"/>
      <c r="FRX143" s="27"/>
      <c r="FRY143" s="27"/>
      <c r="FRZ143" s="27"/>
      <c r="FSA143" s="27"/>
      <c r="FSB143" s="27"/>
      <c r="FSC143" s="27"/>
      <c r="FSD143" s="27"/>
      <c r="FSE143" s="27"/>
      <c r="FSF143" s="27"/>
      <c r="FSG143" s="27"/>
      <c r="FSH143" s="27"/>
      <c r="FSI143" s="27"/>
      <c r="FSJ143" s="27"/>
      <c r="FSK143" s="27"/>
      <c r="FSL143" s="27"/>
      <c r="FSM143" s="27"/>
      <c r="FSN143" s="27"/>
      <c r="FSO143" s="27"/>
      <c r="FSP143" s="27"/>
      <c r="FSQ143" s="27"/>
      <c r="FSR143" s="27"/>
      <c r="FSS143" s="27"/>
      <c r="FST143" s="27"/>
      <c r="FSU143" s="27"/>
      <c r="FSV143" s="27"/>
      <c r="FSW143" s="27"/>
      <c r="FSX143" s="27"/>
      <c r="FSY143" s="27"/>
      <c r="FSZ143" s="27"/>
      <c r="FTA143" s="27"/>
      <c r="FTB143" s="27"/>
      <c r="FTC143" s="27"/>
      <c r="FTD143" s="27"/>
      <c r="FTE143" s="27"/>
      <c r="FTF143" s="27"/>
      <c r="FTG143" s="27"/>
      <c r="FTH143" s="27"/>
      <c r="FTI143" s="27"/>
      <c r="FTJ143" s="27"/>
      <c r="FTK143" s="27"/>
      <c r="FTL143" s="27"/>
      <c r="FTM143" s="27"/>
      <c r="FTN143" s="27"/>
      <c r="FTO143" s="27"/>
      <c r="FTP143" s="27"/>
      <c r="FTQ143" s="27"/>
      <c r="FTR143" s="27"/>
      <c r="FTS143" s="27"/>
      <c r="FTT143" s="27"/>
      <c r="FTU143" s="27"/>
      <c r="FTV143" s="27"/>
      <c r="FTW143" s="27"/>
      <c r="FTX143" s="27"/>
      <c r="FTY143" s="27"/>
      <c r="FTZ143" s="27"/>
      <c r="FUA143" s="27"/>
      <c r="FUB143" s="27"/>
      <c r="FUC143" s="27"/>
      <c r="FUD143" s="27"/>
      <c r="FUE143" s="27"/>
      <c r="FUF143" s="27"/>
      <c r="FUG143" s="27"/>
      <c r="FUH143" s="27"/>
      <c r="FUI143" s="27"/>
      <c r="FUJ143" s="27"/>
      <c r="FUK143" s="27"/>
      <c r="FUL143" s="27"/>
      <c r="FUM143" s="27"/>
      <c r="FUN143" s="27"/>
      <c r="FUO143" s="27"/>
      <c r="FUP143" s="27"/>
      <c r="FUQ143" s="27"/>
      <c r="FUR143" s="27"/>
      <c r="FUS143" s="27"/>
      <c r="FUT143" s="27"/>
      <c r="FUU143" s="27"/>
      <c r="FUV143" s="27"/>
      <c r="FUW143" s="27"/>
      <c r="FUX143" s="27"/>
      <c r="FUY143" s="27"/>
      <c r="FUZ143" s="27"/>
      <c r="FVA143" s="27"/>
      <c r="FVB143" s="27"/>
      <c r="FVC143" s="27"/>
      <c r="FVD143" s="27"/>
      <c r="FVE143" s="27"/>
      <c r="FVF143" s="27"/>
      <c r="FVG143" s="27"/>
      <c r="FVH143" s="27"/>
      <c r="FVI143" s="27"/>
      <c r="FVJ143" s="27"/>
      <c r="FVK143" s="27"/>
      <c r="FVL143" s="27"/>
      <c r="FVM143" s="27"/>
      <c r="FVN143" s="27"/>
      <c r="FVO143" s="27"/>
      <c r="FVP143" s="27"/>
      <c r="FVQ143" s="27"/>
      <c r="FVR143" s="27"/>
      <c r="FVS143" s="27"/>
      <c r="FVT143" s="27"/>
      <c r="FVU143" s="27"/>
      <c r="FVV143" s="27"/>
      <c r="FVW143" s="27"/>
      <c r="FVX143" s="27"/>
      <c r="FVY143" s="27"/>
      <c r="FVZ143" s="27"/>
      <c r="FWA143" s="27"/>
      <c r="FWB143" s="27"/>
      <c r="FWC143" s="27"/>
      <c r="FWD143" s="27"/>
      <c r="FWE143" s="27"/>
      <c r="FWF143" s="27"/>
      <c r="FWG143" s="27"/>
      <c r="FWH143" s="27"/>
      <c r="FWI143" s="27"/>
      <c r="FWJ143" s="27"/>
      <c r="FWK143" s="27"/>
      <c r="FWL143" s="27"/>
      <c r="FWM143" s="27"/>
      <c r="FWN143" s="27"/>
      <c r="FWO143" s="27"/>
      <c r="FWP143" s="27"/>
      <c r="FWQ143" s="27"/>
      <c r="FWR143" s="27"/>
      <c r="FWS143" s="27"/>
      <c r="FWT143" s="27"/>
      <c r="FWU143" s="27"/>
      <c r="FWV143" s="27"/>
      <c r="FWW143" s="27"/>
      <c r="FWX143" s="27"/>
      <c r="FWY143" s="27"/>
      <c r="FWZ143" s="27"/>
      <c r="FXA143" s="27"/>
      <c r="FXB143" s="27"/>
      <c r="FXC143" s="27"/>
      <c r="FXD143" s="27"/>
      <c r="FXE143" s="27"/>
      <c r="FXF143" s="27"/>
      <c r="FXG143" s="27"/>
      <c r="FXH143" s="27"/>
      <c r="FXI143" s="27"/>
      <c r="FXJ143" s="27"/>
      <c r="FXK143" s="27"/>
      <c r="FXL143" s="27"/>
      <c r="FXM143" s="27"/>
      <c r="FXN143" s="27"/>
      <c r="FXO143" s="27"/>
      <c r="FXP143" s="27"/>
      <c r="FXQ143" s="27"/>
      <c r="FXR143" s="27"/>
      <c r="FXS143" s="27"/>
      <c r="FXT143" s="27"/>
      <c r="FXU143" s="27"/>
      <c r="FXV143" s="27"/>
      <c r="FXW143" s="27"/>
      <c r="FXX143" s="27"/>
      <c r="FXY143" s="27"/>
      <c r="FXZ143" s="27"/>
      <c r="FYA143" s="27"/>
      <c r="FYB143" s="27"/>
      <c r="FYC143" s="27"/>
      <c r="FYD143" s="27"/>
      <c r="FYE143" s="27"/>
      <c r="FYF143" s="27"/>
      <c r="FYG143" s="27"/>
      <c r="FYH143" s="27"/>
      <c r="FYI143" s="27"/>
      <c r="FYJ143" s="27"/>
      <c r="FYK143" s="27"/>
      <c r="FYL143" s="27"/>
      <c r="FYM143" s="27"/>
      <c r="FYN143" s="27"/>
      <c r="FYO143" s="27"/>
      <c r="FYP143" s="27"/>
      <c r="FYQ143" s="27"/>
      <c r="FYR143" s="27"/>
      <c r="FYS143" s="27"/>
      <c r="FYT143" s="27"/>
      <c r="FYU143" s="27"/>
      <c r="FYV143" s="27"/>
      <c r="FYW143" s="27"/>
      <c r="FYX143" s="27"/>
      <c r="FYY143" s="27"/>
      <c r="FYZ143" s="27"/>
      <c r="FZA143" s="27"/>
      <c r="FZB143" s="27"/>
      <c r="FZC143" s="27"/>
      <c r="FZD143" s="27"/>
      <c r="FZE143" s="27"/>
      <c r="FZF143" s="27"/>
      <c r="FZG143" s="27"/>
      <c r="FZH143" s="27"/>
      <c r="FZI143" s="27"/>
      <c r="FZJ143" s="27"/>
      <c r="FZK143" s="27"/>
      <c r="FZL143" s="27"/>
      <c r="FZM143" s="27"/>
      <c r="FZN143" s="27"/>
      <c r="FZO143" s="27"/>
      <c r="FZP143" s="27"/>
      <c r="FZQ143" s="27"/>
      <c r="FZR143" s="27"/>
      <c r="FZS143" s="27"/>
      <c r="FZT143" s="27"/>
      <c r="FZU143" s="27"/>
      <c r="FZV143" s="27"/>
      <c r="FZW143" s="27"/>
      <c r="FZX143" s="27"/>
      <c r="FZY143" s="27"/>
      <c r="FZZ143" s="27"/>
      <c r="GAA143" s="27"/>
      <c r="GAB143" s="27"/>
      <c r="GAC143" s="27"/>
      <c r="GAD143" s="27"/>
      <c r="GAE143" s="27"/>
      <c r="GAF143" s="27"/>
      <c r="GAG143" s="27"/>
      <c r="GAH143" s="27"/>
      <c r="GAI143" s="27"/>
      <c r="GAJ143" s="27"/>
      <c r="GAK143" s="27"/>
      <c r="GAL143" s="27"/>
      <c r="GAM143" s="27"/>
      <c r="GAN143" s="27"/>
      <c r="GAO143" s="27"/>
      <c r="GAP143" s="27"/>
      <c r="GAQ143" s="27"/>
      <c r="GAR143" s="27"/>
      <c r="GAS143" s="27"/>
      <c r="GAT143" s="27"/>
      <c r="GAU143" s="27"/>
      <c r="GAV143" s="27"/>
      <c r="GAW143" s="27"/>
      <c r="GAX143" s="27"/>
      <c r="GAY143" s="27"/>
      <c r="GAZ143" s="27"/>
      <c r="GBA143" s="27"/>
      <c r="GBB143" s="27"/>
      <c r="GBC143" s="27"/>
      <c r="GBD143" s="27"/>
      <c r="GBE143" s="27"/>
      <c r="GBF143" s="27"/>
      <c r="GBG143" s="27"/>
      <c r="GBH143" s="27"/>
      <c r="GBI143" s="27"/>
      <c r="GBJ143" s="27"/>
      <c r="GBK143" s="27"/>
      <c r="GBL143" s="27"/>
      <c r="GBM143" s="27"/>
      <c r="GBN143" s="27"/>
      <c r="GBO143" s="27"/>
      <c r="GBP143" s="27"/>
      <c r="GBQ143" s="27"/>
      <c r="GBR143" s="27"/>
      <c r="GBS143" s="27"/>
      <c r="GBT143" s="27"/>
      <c r="GBU143" s="27"/>
      <c r="GBV143" s="27"/>
      <c r="GBW143" s="27"/>
      <c r="GBX143" s="27"/>
      <c r="GBY143" s="27"/>
      <c r="GBZ143" s="27"/>
      <c r="GCA143" s="27"/>
      <c r="GCB143" s="27"/>
      <c r="GCC143" s="27"/>
      <c r="GCD143" s="27"/>
      <c r="GCE143" s="27"/>
      <c r="GCF143" s="27"/>
      <c r="GCG143" s="27"/>
      <c r="GCH143" s="27"/>
      <c r="GCI143" s="27"/>
      <c r="GCJ143" s="27"/>
      <c r="GCK143" s="27"/>
      <c r="GCL143" s="27"/>
      <c r="GCM143" s="27"/>
      <c r="GCN143" s="27"/>
      <c r="GCO143" s="27"/>
      <c r="GCP143" s="27"/>
      <c r="GCQ143" s="27"/>
      <c r="GCR143" s="27"/>
      <c r="GCS143" s="27"/>
      <c r="GCT143" s="27"/>
      <c r="GCU143" s="27"/>
      <c r="GCV143" s="27"/>
      <c r="GCW143" s="27"/>
      <c r="GCX143" s="27"/>
      <c r="GCY143" s="27"/>
      <c r="GCZ143" s="27"/>
      <c r="GDA143" s="27"/>
      <c r="GDB143" s="27"/>
      <c r="GDC143" s="27"/>
      <c r="GDD143" s="27"/>
      <c r="GDE143" s="27"/>
      <c r="GDF143" s="27"/>
      <c r="GDG143" s="27"/>
      <c r="GDH143" s="27"/>
      <c r="GDI143" s="27"/>
      <c r="GDJ143" s="27"/>
      <c r="GDK143" s="27"/>
      <c r="GDL143" s="27"/>
      <c r="GDM143" s="27"/>
      <c r="GDN143" s="27"/>
      <c r="GDO143" s="27"/>
      <c r="GDP143" s="27"/>
      <c r="GDQ143" s="27"/>
      <c r="GDR143" s="27"/>
      <c r="GDS143" s="27"/>
      <c r="GDT143" s="27"/>
      <c r="GDU143" s="27"/>
      <c r="GDV143" s="27"/>
      <c r="GDW143" s="27"/>
      <c r="GDX143" s="27"/>
      <c r="GDY143" s="27"/>
      <c r="GDZ143" s="27"/>
      <c r="GEA143" s="27"/>
      <c r="GEB143" s="27"/>
      <c r="GEC143" s="27"/>
      <c r="GED143" s="27"/>
      <c r="GEE143" s="27"/>
      <c r="GEF143" s="27"/>
      <c r="GEG143" s="27"/>
      <c r="GEH143" s="27"/>
      <c r="GEI143" s="27"/>
      <c r="GEJ143" s="27"/>
      <c r="GEK143" s="27"/>
      <c r="GEL143" s="27"/>
      <c r="GEM143" s="27"/>
      <c r="GEN143" s="27"/>
      <c r="GEO143" s="27"/>
      <c r="GEP143" s="27"/>
      <c r="GEQ143" s="27"/>
      <c r="GER143" s="27"/>
      <c r="GES143" s="27"/>
      <c r="GET143" s="27"/>
      <c r="GEU143" s="27"/>
      <c r="GEV143" s="27"/>
      <c r="GEW143" s="27"/>
      <c r="GEX143" s="27"/>
      <c r="GEY143" s="27"/>
      <c r="GEZ143" s="27"/>
      <c r="GFA143" s="27"/>
      <c r="GFB143" s="27"/>
      <c r="GFC143" s="27"/>
      <c r="GFD143" s="27"/>
      <c r="GFE143" s="27"/>
      <c r="GFF143" s="27"/>
      <c r="GFG143" s="27"/>
      <c r="GFH143" s="27"/>
      <c r="GFI143" s="27"/>
      <c r="GFJ143" s="27"/>
      <c r="GFK143" s="27"/>
      <c r="GFL143" s="27"/>
      <c r="GFM143" s="27"/>
      <c r="GFN143" s="27"/>
      <c r="GFO143" s="27"/>
      <c r="GFP143" s="27"/>
      <c r="GFQ143" s="27"/>
      <c r="GFR143" s="27"/>
      <c r="GFS143" s="27"/>
      <c r="GFT143" s="27"/>
      <c r="GFU143" s="27"/>
      <c r="GFV143" s="27"/>
      <c r="GFW143" s="27"/>
      <c r="GFX143" s="27"/>
      <c r="GFY143" s="27"/>
      <c r="GFZ143" s="27"/>
      <c r="GGA143" s="27"/>
      <c r="GGB143" s="27"/>
      <c r="GGC143" s="27"/>
      <c r="GGD143" s="27"/>
      <c r="GGE143" s="27"/>
      <c r="GGF143" s="27"/>
      <c r="GGG143" s="27"/>
      <c r="GGH143" s="27"/>
      <c r="GGI143" s="27"/>
      <c r="GGJ143" s="27"/>
      <c r="GGK143" s="27"/>
      <c r="GGL143" s="27"/>
      <c r="GGM143" s="27"/>
      <c r="GGN143" s="27"/>
      <c r="GGO143" s="27"/>
      <c r="GGP143" s="27"/>
      <c r="GGQ143" s="27"/>
      <c r="GGR143" s="27"/>
      <c r="GGS143" s="27"/>
      <c r="GGT143" s="27"/>
      <c r="GGU143" s="27"/>
      <c r="GGV143" s="27"/>
      <c r="GGW143" s="27"/>
      <c r="GGX143" s="27"/>
      <c r="GGY143" s="27"/>
      <c r="GGZ143" s="27"/>
      <c r="GHA143" s="27"/>
      <c r="GHB143" s="27"/>
      <c r="GHC143" s="27"/>
      <c r="GHD143" s="27"/>
      <c r="GHE143" s="27"/>
      <c r="GHF143" s="27"/>
      <c r="GHG143" s="27"/>
      <c r="GHH143" s="27"/>
      <c r="GHI143" s="27"/>
      <c r="GHJ143" s="27"/>
      <c r="GHK143" s="27"/>
      <c r="GHL143" s="27"/>
      <c r="GHM143" s="27"/>
      <c r="GHN143" s="27"/>
      <c r="GHO143" s="27"/>
      <c r="GHP143" s="27"/>
      <c r="GHQ143" s="27"/>
      <c r="GHR143" s="27"/>
      <c r="GHS143" s="27"/>
      <c r="GHT143" s="27"/>
      <c r="GHU143" s="27"/>
      <c r="GHV143" s="27"/>
      <c r="GHW143" s="27"/>
      <c r="GHX143" s="27"/>
      <c r="GHY143" s="27"/>
      <c r="GHZ143" s="27"/>
      <c r="GIA143" s="27"/>
      <c r="GIB143" s="27"/>
      <c r="GIC143" s="27"/>
      <c r="GID143" s="27"/>
      <c r="GIE143" s="27"/>
      <c r="GIF143" s="27"/>
      <c r="GIG143" s="27"/>
      <c r="GIH143" s="27"/>
      <c r="GII143" s="27"/>
      <c r="GIJ143" s="27"/>
      <c r="GIK143" s="27"/>
      <c r="GIL143" s="27"/>
      <c r="GIM143" s="27"/>
      <c r="GIN143" s="27"/>
      <c r="GIO143" s="27"/>
      <c r="GIP143" s="27"/>
      <c r="GIQ143" s="27"/>
      <c r="GIR143" s="27"/>
      <c r="GIS143" s="27"/>
      <c r="GIT143" s="27"/>
      <c r="GIU143" s="27"/>
      <c r="GIV143" s="27"/>
      <c r="GIW143" s="27"/>
      <c r="GIX143" s="27"/>
      <c r="GIY143" s="27"/>
      <c r="GIZ143" s="27"/>
      <c r="GJA143" s="27"/>
      <c r="GJB143" s="27"/>
      <c r="GJC143" s="27"/>
      <c r="GJD143" s="27"/>
      <c r="GJE143" s="27"/>
      <c r="GJF143" s="27"/>
      <c r="GJG143" s="27"/>
      <c r="GJH143" s="27"/>
      <c r="GJI143" s="27"/>
      <c r="GJJ143" s="27"/>
      <c r="GJK143" s="27"/>
      <c r="GJL143" s="27"/>
      <c r="GJM143" s="27"/>
      <c r="GJN143" s="27"/>
      <c r="GJO143" s="27"/>
      <c r="GJP143" s="27"/>
      <c r="GJQ143" s="27"/>
      <c r="GJR143" s="27"/>
      <c r="GJS143" s="27"/>
      <c r="GJT143" s="27"/>
      <c r="GJU143" s="27"/>
      <c r="GJV143" s="27"/>
      <c r="GJW143" s="27"/>
      <c r="GJX143" s="27"/>
      <c r="GJY143" s="27"/>
      <c r="GJZ143" s="27"/>
      <c r="GKA143" s="27"/>
      <c r="GKB143" s="27"/>
      <c r="GKC143" s="27"/>
      <c r="GKD143" s="27"/>
      <c r="GKE143" s="27"/>
      <c r="GKF143" s="27"/>
      <c r="GKG143" s="27"/>
      <c r="GKH143" s="27"/>
      <c r="GKI143" s="27"/>
      <c r="GKJ143" s="27"/>
      <c r="GKK143" s="27"/>
      <c r="GKL143" s="27"/>
      <c r="GKM143" s="27"/>
      <c r="GKN143" s="27"/>
      <c r="GKO143" s="27"/>
      <c r="GKP143" s="27"/>
      <c r="GKQ143" s="27"/>
      <c r="GKR143" s="27"/>
      <c r="GKS143" s="27"/>
      <c r="GKT143" s="27"/>
      <c r="GKU143" s="27"/>
      <c r="GKV143" s="27"/>
      <c r="GKW143" s="27"/>
      <c r="GKX143" s="27"/>
      <c r="GKY143" s="27"/>
      <c r="GKZ143" s="27"/>
      <c r="GLA143" s="27"/>
      <c r="GLB143" s="27"/>
      <c r="GLC143" s="27"/>
      <c r="GLD143" s="27"/>
      <c r="GLE143" s="27"/>
      <c r="GLF143" s="27"/>
      <c r="GLG143" s="27"/>
      <c r="GLH143" s="27"/>
      <c r="GLI143" s="27"/>
      <c r="GLJ143" s="27"/>
      <c r="GLK143" s="27"/>
      <c r="GLL143" s="27"/>
      <c r="GLM143" s="27"/>
      <c r="GLN143" s="27"/>
      <c r="GLO143" s="27"/>
      <c r="GLP143" s="27"/>
      <c r="GLQ143" s="27"/>
      <c r="GLR143" s="27"/>
      <c r="GLS143" s="27"/>
      <c r="GLT143" s="27"/>
      <c r="GLU143" s="27"/>
      <c r="GLV143" s="27"/>
      <c r="GLW143" s="27"/>
      <c r="GLX143" s="27"/>
      <c r="GLY143" s="27"/>
      <c r="GLZ143" s="27"/>
      <c r="GMA143" s="27"/>
      <c r="GMB143" s="27"/>
      <c r="GMC143" s="27"/>
      <c r="GMD143" s="27"/>
      <c r="GME143" s="27"/>
      <c r="GMF143" s="27"/>
      <c r="GMG143" s="27"/>
      <c r="GMH143" s="27"/>
      <c r="GMI143" s="27"/>
      <c r="GMJ143" s="27"/>
      <c r="GMK143" s="27"/>
      <c r="GML143" s="27"/>
      <c r="GMM143" s="27"/>
      <c r="GMN143" s="27"/>
      <c r="GMO143" s="27"/>
      <c r="GMP143" s="27"/>
      <c r="GMQ143" s="27"/>
      <c r="GMR143" s="27"/>
      <c r="GMS143" s="27"/>
      <c r="GMT143" s="27"/>
      <c r="GMU143" s="27"/>
      <c r="GMV143" s="27"/>
      <c r="GMW143" s="27"/>
      <c r="GMX143" s="27"/>
      <c r="GMY143" s="27"/>
      <c r="GMZ143" s="27"/>
      <c r="GNA143" s="27"/>
      <c r="GNB143" s="27"/>
      <c r="GNC143" s="27"/>
      <c r="GND143" s="27"/>
      <c r="GNE143" s="27"/>
      <c r="GNF143" s="27"/>
      <c r="GNG143" s="27"/>
      <c r="GNH143" s="27"/>
      <c r="GNI143" s="27"/>
      <c r="GNJ143" s="27"/>
      <c r="GNK143" s="27"/>
      <c r="GNL143" s="27"/>
      <c r="GNM143" s="27"/>
      <c r="GNN143" s="27"/>
      <c r="GNO143" s="27"/>
      <c r="GNP143" s="27"/>
      <c r="GNQ143" s="27"/>
      <c r="GNR143" s="27"/>
      <c r="GNS143" s="27"/>
      <c r="GNT143" s="27"/>
      <c r="GNU143" s="27"/>
      <c r="GNV143" s="27"/>
      <c r="GNW143" s="27"/>
      <c r="GNX143" s="27"/>
      <c r="GNY143" s="27"/>
      <c r="GNZ143" s="27"/>
      <c r="GOA143" s="27"/>
      <c r="GOB143" s="27"/>
      <c r="GOC143" s="27"/>
      <c r="GOD143" s="27"/>
      <c r="GOE143" s="27"/>
      <c r="GOF143" s="27"/>
      <c r="GOG143" s="27"/>
      <c r="GOH143" s="27"/>
      <c r="GOI143" s="27"/>
      <c r="GOJ143" s="27"/>
      <c r="GOK143" s="27"/>
      <c r="GOL143" s="27"/>
      <c r="GOM143" s="27"/>
      <c r="GON143" s="27"/>
      <c r="GOO143" s="27"/>
      <c r="GOP143" s="27"/>
      <c r="GOQ143" s="27"/>
      <c r="GOR143" s="27"/>
      <c r="GOS143" s="27"/>
      <c r="GOT143" s="27"/>
      <c r="GOU143" s="27"/>
      <c r="GOV143" s="27"/>
      <c r="GOW143" s="27"/>
      <c r="GOX143" s="27"/>
      <c r="GOY143" s="27"/>
      <c r="GOZ143" s="27"/>
      <c r="GPA143" s="27"/>
      <c r="GPB143" s="27"/>
      <c r="GPC143" s="27"/>
      <c r="GPD143" s="27"/>
      <c r="GPE143" s="27"/>
      <c r="GPF143" s="27"/>
      <c r="GPG143" s="27"/>
      <c r="GPH143" s="27"/>
      <c r="GPI143" s="27"/>
      <c r="GPJ143" s="27"/>
      <c r="GPK143" s="27"/>
      <c r="GPL143" s="27"/>
      <c r="GPM143" s="27"/>
      <c r="GPN143" s="27"/>
      <c r="GPO143" s="27"/>
      <c r="GPP143" s="27"/>
      <c r="GPQ143" s="27"/>
      <c r="GPR143" s="27"/>
      <c r="GPS143" s="27"/>
      <c r="GPT143" s="27"/>
      <c r="GPU143" s="27"/>
      <c r="GPV143" s="27"/>
      <c r="GPW143" s="27"/>
      <c r="GPX143" s="27"/>
      <c r="GPY143" s="27"/>
      <c r="GPZ143" s="27"/>
      <c r="GQA143" s="27"/>
      <c r="GQB143" s="27"/>
      <c r="GQC143" s="27"/>
      <c r="GQD143" s="27"/>
      <c r="GQE143" s="27"/>
      <c r="GQF143" s="27"/>
      <c r="GQG143" s="27"/>
      <c r="GQH143" s="27"/>
      <c r="GQI143" s="27"/>
      <c r="GQJ143" s="27"/>
      <c r="GQK143" s="27"/>
      <c r="GQL143" s="27"/>
      <c r="GQM143" s="27"/>
      <c r="GQN143" s="27"/>
      <c r="GQO143" s="27"/>
      <c r="GQP143" s="27"/>
      <c r="GQQ143" s="27"/>
      <c r="GQR143" s="27"/>
      <c r="GQS143" s="27"/>
      <c r="GQT143" s="27"/>
      <c r="GQU143" s="27"/>
      <c r="GQV143" s="27"/>
      <c r="GQW143" s="27"/>
      <c r="GQX143" s="27"/>
      <c r="GQY143" s="27"/>
      <c r="GQZ143" s="27"/>
      <c r="GRA143" s="27"/>
      <c r="GRB143" s="27"/>
      <c r="GRC143" s="27"/>
      <c r="GRD143" s="27"/>
      <c r="GRE143" s="27"/>
      <c r="GRF143" s="27"/>
      <c r="GRG143" s="27"/>
      <c r="GRH143" s="27"/>
      <c r="GRI143" s="27"/>
      <c r="GRJ143" s="27"/>
      <c r="GRK143" s="27"/>
      <c r="GRL143" s="27"/>
      <c r="GRM143" s="27"/>
      <c r="GRN143" s="27"/>
      <c r="GRO143" s="27"/>
      <c r="GRP143" s="27"/>
      <c r="GRQ143" s="27"/>
      <c r="GRR143" s="27"/>
      <c r="GRS143" s="27"/>
      <c r="GRT143" s="27"/>
      <c r="GRU143" s="27"/>
      <c r="GRV143" s="27"/>
      <c r="GRW143" s="27"/>
      <c r="GRX143" s="27"/>
      <c r="GRY143" s="27"/>
      <c r="GRZ143" s="27"/>
      <c r="GSA143" s="27"/>
      <c r="GSB143" s="27"/>
      <c r="GSC143" s="27"/>
      <c r="GSD143" s="27"/>
      <c r="GSE143" s="27"/>
      <c r="GSF143" s="27"/>
      <c r="GSG143" s="27"/>
      <c r="GSH143" s="27"/>
      <c r="GSI143" s="27"/>
      <c r="GSJ143" s="27"/>
      <c r="GSK143" s="27"/>
      <c r="GSL143" s="27"/>
      <c r="GSM143" s="27"/>
      <c r="GSN143" s="27"/>
      <c r="GSO143" s="27"/>
      <c r="GSP143" s="27"/>
      <c r="GSQ143" s="27"/>
      <c r="GSR143" s="27"/>
      <c r="GSS143" s="27"/>
      <c r="GST143" s="27"/>
      <c r="GSU143" s="27"/>
      <c r="GSV143" s="27"/>
      <c r="GSW143" s="27"/>
      <c r="GSX143" s="27"/>
      <c r="GSY143" s="27"/>
      <c r="GSZ143" s="27"/>
      <c r="GTA143" s="27"/>
      <c r="GTB143" s="27"/>
      <c r="GTC143" s="27"/>
      <c r="GTD143" s="27"/>
      <c r="GTE143" s="27"/>
      <c r="GTF143" s="27"/>
      <c r="GTG143" s="27"/>
      <c r="GTH143" s="27"/>
      <c r="GTI143" s="27"/>
      <c r="GTJ143" s="27"/>
      <c r="GTK143" s="27"/>
      <c r="GTL143" s="27"/>
      <c r="GTM143" s="27"/>
      <c r="GTN143" s="27"/>
      <c r="GTO143" s="27"/>
      <c r="GTP143" s="27"/>
      <c r="GTQ143" s="27"/>
      <c r="GTR143" s="27"/>
      <c r="GTS143" s="27"/>
      <c r="GTT143" s="27"/>
      <c r="GTU143" s="27"/>
      <c r="GTV143" s="27"/>
      <c r="GTW143" s="27"/>
      <c r="GTX143" s="27"/>
      <c r="GTY143" s="27"/>
      <c r="GTZ143" s="27"/>
      <c r="GUA143" s="27"/>
      <c r="GUB143" s="27"/>
      <c r="GUC143" s="27"/>
      <c r="GUD143" s="27"/>
      <c r="GUE143" s="27"/>
      <c r="GUF143" s="27"/>
      <c r="GUG143" s="27"/>
      <c r="GUH143" s="27"/>
      <c r="GUI143" s="27"/>
      <c r="GUJ143" s="27"/>
      <c r="GUK143" s="27"/>
      <c r="GUL143" s="27"/>
      <c r="GUM143" s="27"/>
      <c r="GUN143" s="27"/>
      <c r="GUO143" s="27"/>
      <c r="GUP143" s="27"/>
      <c r="GUQ143" s="27"/>
      <c r="GUR143" s="27"/>
      <c r="GUS143" s="27"/>
      <c r="GUT143" s="27"/>
      <c r="GUU143" s="27"/>
      <c r="GUV143" s="27"/>
      <c r="GUW143" s="27"/>
      <c r="GUX143" s="27"/>
      <c r="GUY143" s="27"/>
      <c r="GUZ143" s="27"/>
      <c r="GVA143" s="27"/>
      <c r="GVB143" s="27"/>
      <c r="GVC143" s="27"/>
      <c r="GVD143" s="27"/>
      <c r="GVE143" s="27"/>
      <c r="GVF143" s="27"/>
      <c r="GVG143" s="27"/>
      <c r="GVH143" s="27"/>
      <c r="GVI143" s="27"/>
      <c r="GVJ143" s="27"/>
      <c r="GVK143" s="27"/>
      <c r="GVL143" s="27"/>
      <c r="GVM143" s="27"/>
      <c r="GVN143" s="27"/>
      <c r="GVO143" s="27"/>
      <c r="GVP143" s="27"/>
      <c r="GVQ143" s="27"/>
      <c r="GVR143" s="27"/>
      <c r="GVS143" s="27"/>
      <c r="GVT143" s="27"/>
      <c r="GVU143" s="27"/>
      <c r="GVV143" s="27"/>
      <c r="GVW143" s="27"/>
      <c r="GVX143" s="27"/>
      <c r="GVY143" s="27"/>
      <c r="GVZ143" s="27"/>
      <c r="GWA143" s="27"/>
      <c r="GWB143" s="27"/>
      <c r="GWC143" s="27"/>
      <c r="GWD143" s="27"/>
      <c r="GWE143" s="27"/>
      <c r="GWF143" s="27"/>
      <c r="GWG143" s="27"/>
      <c r="GWH143" s="27"/>
      <c r="GWI143" s="27"/>
      <c r="GWJ143" s="27"/>
      <c r="GWK143" s="27"/>
      <c r="GWL143" s="27"/>
      <c r="GWM143" s="27"/>
      <c r="GWN143" s="27"/>
      <c r="GWO143" s="27"/>
      <c r="GWP143" s="27"/>
      <c r="GWQ143" s="27"/>
      <c r="GWR143" s="27"/>
      <c r="GWS143" s="27"/>
      <c r="GWT143" s="27"/>
      <c r="GWU143" s="27"/>
      <c r="GWV143" s="27"/>
      <c r="GWW143" s="27"/>
      <c r="GWX143" s="27"/>
      <c r="GWY143" s="27"/>
      <c r="GWZ143" s="27"/>
      <c r="GXA143" s="27"/>
      <c r="GXB143" s="27"/>
      <c r="GXC143" s="27"/>
      <c r="GXD143" s="27"/>
      <c r="GXE143" s="27"/>
      <c r="GXF143" s="27"/>
      <c r="GXG143" s="27"/>
      <c r="GXH143" s="27"/>
      <c r="GXI143" s="27"/>
      <c r="GXJ143" s="27"/>
      <c r="GXK143" s="27"/>
      <c r="GXL143" s="27"/>
      <c r="GXM143" s="27"/>
      <c r="GXN143" s="27"/>
      <c r="GXO143" s="27"/>
      <c r="GXP143" s="27"/>
      <c r="GXQ143" s="27"/>
      <c r="GXR143" s="27"/>
      <c r="GXS143" s="27"/>
      <c r="GXT143" s="27"/>
      <c r="GXU143" s="27"/>
      <c r="GXV143" s="27"/>
      <c r="GXW143" s="27"/>
      <c r="GXX143" s="27"/>
      <c r="GXY143" s="27"/>
      <c r="GXZ143" s="27"/>
      <c r="GYA143" s="27"/>
      <c r="GYB143" s="27"/>
      <c r="GYC143" s="27"/>
      <c r="GYD143" s="27"/>
      <c r="GYE143" s="27"/>
      <c r="GYF143" s="27"/>
      <c r="GYG143" s="27"/>
      <c r="GYH143" s="27"/>
      <c r="GYI143" s="27"/>
      <c r="GYJ143" s="27"/>
      <c r="GYK143" s="27"/>
      <c r="GYL143" s="27"/>
      <c r="GYM143" s="27"/>
      <c r="GYN143" s="27"/>
      <c r="GYO143" s="27"/>
      <c r="GYP143" s="27"/>
      <c r="GYQ143" s="27"/>
      <c r="GYR143" s="27"/>
      <c r="GYS143" s="27"/>
      <c r="GYT143" s="27"/>
      <c r="GYU143" s="27"/>
      <c r="GYV143" s="27"/>
      <c r="GYW143" s="27"/>
      <c r="GYX143" s="27"/>
      <c r="GYY143" s="27"/>
      <c r="GYZ143" s="27"/>
      <c r="GZA143" s="27"/>
      <c r="GZB143" s="27"/>
      <c r="GZC143" s="27"/>
      <c r="GZD143" s="27"/>
      <c r="GZE143" s="27"/>
      <c r="GZF143" s="27"/>
      <c r="GZG143" s="27"/>
      <c r="GZH143" s="27"/>
      <c r="GZI143" s="27"/>
      <c r="GZJ143" s="27"/>
      <c r="GZK143" s="27"/>
      <c r="GZL143" s="27"/>
      <c r="GZM143" s="27"/>
      <c r="GZN143" s="27"/>
      <c r="GZO143" s="27"/>
      <c r="GZP143" s="27"/>
      <c r="GZQ143" s="27"/>
      <c r="GZR143" s="27"/>
      <c r="GZS143" s="27"/>
      <c r="GZT143" s="27"/>
      <c r="GZU143" s="27"/>
      <c r="GZV143" s="27"/>
      <c r="GZW143" s="27"/>
      <c r="GZX143" s="27"/>
      <c r="GZY143" s="27"/>
      <c r="GZZ143" s="27"/>
      <c r="HAA143" s="27"/>
      <c r="HAB143" s="27"/>
      <c r="HAC143" s="27"/>
      <c r="HAD143" s="27"/>
      <c r="HAE143" s="27"/>
      <c r="HAF143" s="27"/>
      <c r="HAG143" s="27"/>
      <c r="HAH143" s="27"/>
      <c r="HAI143" s="27"/>
      <c r="HAJ143" s="27"/>
      <c r="HAK143" s="27"/>
      <c r="HAL143" s="27"/>
      <c r="HAM143" s="27"/>
      <c r="HAN143" s="27"/>
      <c r="HAO143" s="27"/>
      <c r="HAP143" s="27"/>
      <c r="HAQ143" s="27"/>
      <c r="HAR143" s="27"/>
      <c r="HAS143" s="27"/>
      <c r="HAT143" s="27"/>
      <c r="HAU143" s="27"/>
      <c r="HAV143" s="27"/>
      <c r="HAW143" s="27"/>
      <c r="HAX143" s="27"/>
      <c r="HAY143" s="27"/>
      <c r="HAZ143" s="27"/>
      <c r="HBA143" s="27"/>
      <c r="HBB143" s="27"/>
      <c r="HBC143" s="27"/>
      <c r="HBD143" s="27"/>
      <c r="HBE143" s="27"/>
      <c r="HBF143" s="27"/>
      <c r="HBG143" s="27"/>
      <c r="HBH143" s="27"/>
      <c r="HBI143" s="27"/>
      <c r="HBJ143" s="27"/>
      <c r="HBK143" s="27"/>
      <c r="HBL143" s="27"/>
      <c r="HBM143" s="27"/>
      <c r="HBN143" s="27"/>
      <c r="HBO143" s="27"/>
      <c r="HBP143" s="27"/>
      <c r="HBQ143" s="27"/>
      <c r="HBR143" s="27"/>
      <c r="HBS143" s="27"/>
      <c r="HBT143" s="27"/>
      <c r="HBU143" s="27"/>
      <c r="HBV143" s="27"/>
      <c r="HBW143" s="27"/>
      <c r="HBX143" s="27"/>
      <c r="HBY143" s="27"/>
      <c r="HBZ143" s="27"/>
      <c r="HCA143" s="27"/>
      <c r="HCB143" s="27"/>
      <c r="HCC143" s="27"/>
      <c r="HCD143" s="27"/>
      <c r="HCE143" s="27"/>
      <c r="HCF143" s="27"/>
      <c r="HCG143" s="27"/>
      <c r="HCH143" s="27"/>
      <c r="HCI143" s="27"/>
      <c r="HCJ143" s="27"/>
      <c r="HCK143" s="27"/>
      <c r="HCL143" s="27"/>
      <c r="HCM143" s="27"/>
      <c r="HCN143" s="27"/>
      <c r="HCO143" s="27"/>
      <c r="HCP143" s="27"/>
      <c r="HCQ143" s="27"/>
      <c r="HCR143" s="27"/>
      <c r="HCS143" s="27"/>
      <c r="HCT143" s="27"/>
      <c r="HCU143" s="27"/>
      <c r="HCV143" s="27"/>
      <c r="HCW143" s="27"/>
      <c r="HCX143" s="27"/>
      <c r="HCY143" s="27"/>
      <c r="HCZ143" s="27"/>
      <c r="HDA143" s="27"/>
      <c r="HDB143" s="27"/>
      <c r="HDC143" s="27"/>
      <c r="HDD143" s="27"/>
      <c r="HDE143" s="27"/>
      <c r="HDF143" s="27"/>
      <c r="HDG143" s="27"/>
      <c r="HDH143" s="27"/>
      <c r="HDI143" s="27"/>
      <c r="HDJ143" s="27"/>
      <c r="HDK143" s="27"/>
      <c r="HDL143" s="27"/>
      <c r="HDM143" s="27"/>
      <c r="HDN143" s="27"/>
      <c r="HDO143" s="27"/>
      <c r="HDP143" s="27"/>
      <c r="HDQ143" s="27"/>
      <c r="HDR143" s="27"/>
      <c r="HDS143" s="27"/>
      <c r="HDT143" s="27"/>
      <c r="HDU143" s="27"/>
      <c r="HDV143" s="27"/>
      <c r="HDW143" s="27"/>
      <c r="HDX143" s="27"/>
      <c r="HDY143" s="27"/>
      <c r="HDZ143" s="27"/>
      <c r="HEA143" s="27"/>
      <c r="HEB143" s="27"/>
      <c r="HEC143" s="27"/>
      <c r="HED143" s="27"/>
      <c r="HEE143" s="27"/>
      <c r="HEF143" s="27"/>
      <c r="HEG143" s="27"/>
      <c r="HEH143" s="27"/>
      <c r="HEI143" s="27"/>
      <c r="HEJ143" s="27"/>
      <c r="HEK143" s="27"/>
      <c r="HEL143" s="27"/>
      <c r="HEM143" s="27"/>
      <c r="HEN143" s="27"/>
      <c r="HEO143" s="27"/>
      <c r="HEP143" s="27"/>
      <c r="HEQ143" s="27"/>
      <c r="HER143" s="27"/>
      <c r="HES143" s="27"/>
      <c r="HET143" s="27"/>
      <c r="HEU143" s="27"/>
      <c r="HEV143" s="27"/>
      <c r="HEW143" s="27"/>
      <c r="HEX143" s="27"/>
      <c r="HEY143" s="27"/>
      <c r="HEZ143" s="27"/>
      <c r="HFA143" s="27"/>
      <c r="HFB143" s="27"/>
      <c r="HFC143" s="27"/>
      <c r="HFD143" s="27"/>
      <c r="HFE143" s="27"/>
      <c r="HFF143" s="27"/>
      <c r="HFG143" s="27"/>
      <c r="HFH143" s="27"/>
      <c r="HFI143" s="27"/>
      <c r="HFJ143" s="27"/>
      <c r="HFK143" s="27"/>
      <c r="HFL143" s="27"/>
      <c r="HFM143" s="27"/>
      <c r="HFN143" s="27"/>
      <c r="HFO143" s="27"/>
      <c r="HFP143" s="27"/>
      <c r="HFQ143" s="27"/>
      <c r="HFR143" s="27"/>
      <c r="HFS143" s="27"/>
      <c r="HFT143" s="27"/>
      <c r="HFU143" s="27"/>
      <c r="HFV143" s="27"/>
      <c r="HFW143" s="27"/>
      <c r="HFX143" s="27"/>
      <c r="HFY143" s="27"/>
      <c r="HFZ143" s="27"/>
      <c r="HGA143" s="27"/>
      <c r="HGB143" s="27"/>
      <c r="HGC143" s="27"/>
      <c r="HGD143" s="27"/>
      <c r="HGE143" s="27"/>
      <c r="HGF143" s="27"/>
      <c r="HGG143" s="27"/>
      <c r="HGH143" s="27"/>
      <c r="HGI143" s="27"/>
      <c r="HGJ143" s="27"/>
      <c r="HGK143" s="27"/>
      <c r="HGL143" s="27"/>
      <c r="HGM143" s="27"/>
      <c r="HGN143" s="27"/>
      <c r="HGO143" s="27"/>
      <c r="HGP143" s="27"/>
      <c r="HGQ143" s="27"/>
      <c r="HGR143" s="27"/>
      <c r="HGS143" s="27"/>
      <c r="HGT143" s="27"/>
      <c r="HGU143" s="27"/>
      <c r="HGV143" s="27"/>
      <c r="HGW143" s="27"/>
      <c r="HGX143" s="27"/>
      <c r="HGY143" s="27"/>
      <c r="HGZ143" s="27"/>
      <c r="HHA143" s="27"/>
      <c r="HHB143" s="27"/>
      <c r="HHC143" s="27"/>
      <c r="HHD143" s="27"/>
      <c r="HHE143" s="27"/>
      <c r="HHF143" s="27"/>
      <c r="HHG143" s="27"/>
      <c r="HHH143" s="27"/>
      <c r="HHI143" s="27"/>
      <c r="HHJ143" s="27"/>
      <c r="HHK143" s="27"/>
      <c r="HHL143" s="27"/>
      <c r="HHM143" s="27"/>
      <c r="HHN143" s="27"/>
      <c r="HHO143" s="27"/>
      <c r="HHP143" s="27"/>
      <c r="HHQ143" s="27"/>
      <c r="HHR143" s="27"/>
      <c r="HHS143" s="27"/>
      <c r="HHT143" s="27"/>
      <c r="HHU143" s="27"/>
      <c r="HHV143" s="27"/>
      <c r="HHW143" s="27"/>
      <c r="HHX143" s="27"/>
      <c r="HHY143" s="27"/>
      <c r="HHZ143" s="27"/>
      <c r="HIA143" s="27"/>
      <c r="HIB143" s="27"/>
      <c r="HIC143" s="27"/>
      <c r="HID143" s="27"/>
      <c r="HIE143" s="27"/>
      <c r="HIF143" s="27"/>
      <c r="HIG143" s="27"/>
      <c r="HIH143" s="27"/>
      <c r="HII143" s="27"/>
      <c r="HIJ143" s="27"/>
      <c r="HIK143" s="27"/>
      <c r="HIL143" s="27"/>
      <c r="HIM143" s="27"/>
      <c r="HIN143" s="27"/>
      <c r="HIO143" s="27"/>
      <c r="HIP143" s="27"/>
      <c r="HIQ143" s="27"/>
      <c r="HIR143" s="27"/>
      <c r="HIS143" s="27"/>
      <c r="HIT143" s="27"/>
      <c r="HIU143" s="27"/>
      <c r="HIV143" s="27"/>
      <c r="HIW143" s="27"/>
      <c r="HIX143" s="27"/>
      <c r="HIY143" s="27"/>
      <c r="HIZ143" s="27"/>
      <c r="HJA143" s="27"/>
      <c r="HJB143" s="27"/>
      <c r="HJC143" s="27"/>
      <c r="HJD143" s="27"/>
      <c r="HJE143" s="27"/>
      <c r="HJF143" s="27"/>
      <c r="HJG143" s="27"/>
      <c r="HJH143" s="27"/>
      <c r="HJI143" s="27"/>
      <c r="HJJ143" s="27"/>
      <c r="HJK143" s="27"/>
      <c r="HJL143" s="27"/>
      <c r="HJM143" s="27"/>
      <c r="HJN143" s="27"/>
      <c r="HJO143" s="27"/>
      <c r="HJP143" s="27"/>
      <c r="HJQ143" s="27"/>
      <c r="HJR143" s="27"/>
      <c r="HJS143" s="27"/>
      <c r="HJT143" s="27"/>
      <c r="HJU143" s="27"/>
      <c r="HJV143" s="27"/>
      <c r="HJW143" s="27"/>
      <c r="HJX143" s="27"/>
      <c r="HJY143" s="27"/>
      <c r="HJZ143" s="27"/>
      <c r="HKA143" s="27"/>
      <c r="HKB143" s="27"/>
      <c r="HKC143" s="27"/>
      <c r="HKD143" s="27"/>
      <c r="HKE143" s="27"/>
      <c r="HKF143" s="27"/>
      <c r="HKG143" s="27"/>
      <c r="HKH143" s="27"/>
      <c r="HKI143" s="27"/>
      <c r="HKJ143" s="27"/>
      <c r="HKK143" s="27"/>
      <c r="HKL143" s="27"/>
      <c r="HKM143" s="27"/>
      <c r="HKN143" s="27"/>
      <c r="HKO143" s="27"/>
      <c r="HKP143" s="27"/>
      <c r="HKQ143" s="27"/>
      <c r="HKR143" s="27"/>
      <c r="HKS143" s="27"/>
      <c r="HKT143" s="27"/>
      <c r="HKU143" s="27"/>
      <c r="HKV143" s="27"/>
      <c r="HKW143" s="27"/>
      <c r="HKX143" s="27"/>
      <c r="HKY143" s="27"/>
      <c r="HKZ143" s="27"/>
      <c r="HLA143" s="27"/>
      <c r="HLB143" s="27"/>
      <c r="HLC143" s="27"/>
      <c r="HLD143" s="27"/>
      <c r="HLE143" s="27"/>
      <c r="HLF143" s="27"/>
      <c r="HLG143" s="27"/>
      <c r="HLH143" s="27"/>
      <c r="HLI143" s="27"/>
      <c r="HLJ143" s="27"/>
      <c r="HLK143" s="27"/>
      <c r="HLL143" s="27"/>
      <c r="HLM143" s="27"/>
      <c r="HLN143" s="27"/>
      <c r="HLO143" s="27"/>
      <c r="HLP143" s="27"/>
      <c r="HLQ143" s="27"/>
      <c r="HLR143" s="27"/>
      <c r="HLS143" s="27"/>
      <c r="HLT143" s="27"/>
      <c r="HLU143" s="27"/>
      <c r="HLV143" s="27"/>
      <c r="HLW143" s="27"/>
      <c r="HLX143" s="27"/>
      <c r="HLY143" s="27"/>
      <c r="HLZ143" s="27"/>
      <c r="HMA143" s="27"/>
      <c r="HMB143" s="27"/>
      <c r="HMC143" s="27"/>
      <c r="HMD143" s="27"/>
      <c r="HME143" s="27"/>
      <c r="HMF143" s="27"/>
      <c r="HMG143" s="27"/>
      <c r="HMH143" s="27"/>
      <c r="HMI143" s="27"/>
      <c r="HMJ143" s="27"/>
      <c r="HMK143" s="27"/>
      <c r="HML143" s="27"/>
      <c r="HMM143" s="27"/>
      <c r="HMN143" s="27"/>
      <c r="HMO143" s="27"/>
      <c r="HMP143" s="27"/>
      <c r="HMQ143" s="27"/>
      <c r="HMR143" s="27"/>
      <c r="HMS143" s="27"/>
      <c r="HMT143" s="27"/>
      <c r="HMU143" s="27"/>
      <c r="HMV143" s="27"/>
      <c r="HMW143" s="27"/>
      <c r="HMX143" s="27"/>
      <c r="HMY143" s="27"/>
      <c r="HMZ143" s="27"/>
      <c r="HNA143" s="27"/>
      <c r="HNB143" s="27"/>
      <c r="HNC143" s="27"/>
      <c r="HND143" s="27"/>
      <c r="HNE143" s="27"/>
      <c r="HNF143" s="27"/>
      <c r="HNG143" s="27"/>
      <c r="HNH143" s="27"/>
      <c r="HNI143" s="27"/>
      <c r="HNJ143" s="27"/>
      <c r="HNK143" s="27"/>
      <c r="HNL143" s="27"/>
      <c r="HNM143" s="27"/>
      <c r="HNN143" s="27"/>
      <c r="HNO143" s="27"/>
      <c r="HNP143" s="27"/>
      <c r="HNQ143" s="27"/>
      <c r="HNR143" s="27"/>
      <c r="HNS143" s="27"/>
      <c r="HNT143" s="27"/>
      <c r="HNU143" s="27"/>
      <c r="HNV143" s="27"/>
      <c r="HNW143" s="27"/>
      <c r="HNX143" s="27"/>
      <c r="HNY143" s="27"/>
      <c r="HNZ143" s="27"/>
      <c r="HOA143" s="27"/>
      <c r="HOB143" s="27"/>
      <c r="HOC143" s="27"/>
      <c r="HOD143" s="27"/>
      <c r="HOE143" s="27"/>
      <c r="HOF143" s="27"/>
      <c r="HOG143" s="27"/>
      <c r="HOH143" s="27"/>
      <c r="HOI143" s="27"/>
      <c r="HOJ143" s="27"/>
      <c r="HOK143" s="27"/>
      <c r="HOL143" s="27"/>
      <c r="HOM143" s="27"/>
      <c r="HON143" s="27"/>
      <c r="HOO143" s="27"/>
      <c r="HOP143" s="27"/>
      <c r="HOQ143" s="27"/>
      <c r="HOR143" s="27"/>
      <c r="HOS143" s="27"/>
      <c r="HOT143" s="27"/>
      <c r="HOU143" s="27"/>
      <c r="HOV143" s="27"/>
      <c r="HOW143" s="27"/>
      <c r="HOX143" s="27"/>
      <c r="HOY143" s="27"/>
      <c r="HOZ143" s="27"/>
      <c r="HPA143" s="27"/>
      <c r="HPB143" s="27"/>
      <c r="HPC143" s="27"/>
      <c r="HPD143" s="27"/>
      <c r="HPE143" s="27"/>
      <c r="HPF143" s="27"/>
      <c r="HPG143" s="27"/>
      <c r="HPH143" s="27"/>
      <c r="HPI143" s="27"/>
      <c r="HPJ143" s="27"/>
      <c r="HPK143" s="27"/>
      <c r="HPL143" s="27"/>
      <c r="HPM143" s="27"/>
      <c r="HPN143" s="27"/>
      <c r="HPO143" s="27"/>
      <c r="HPP143" s="27"/>
      <c r="HPQ143" s="27"/>
      <c r="HPR143" s="27"/>
      <c r="HPS143" s="27"/>
      <c r="HPT143" s="27"/>
      <c r="HPU143" s="27"/>
      <c r="HPV143" s="27"/>
      <c r="HPW143" s="27"/>
      <c r="HPX143" s="27"/>
      <c r="HPY143" s="27"/>
      <c r="HPZ143" s="27"/>
      <c r="HQA143" s="27"/>
      <c r="HQB143" s="27"/>
      <c r="HQC143" s="27"/>
      <c r="HQD143" s="27"/>
      <c r="HQE143" s="27"/>
      <c r="HQF143" s="27"/>
      <c r="HQG143" s="27"/>
      <c r="HQH143" s="27"/>
      <c r="HQI143" s="27"/>
      <c r="HQJ143" s="27"/>
      <c r="HQK143" s="27"/>
      <c r="HQL143" s="27"/>
      <c r="HQM143" s="27"/>
      <c r="HQN143" s="27"/>
      <c r="HQO143" s="27"/>
      <c r="HQP143" s="27"/>
      <c r="HQQ143" s="27"/>
      <c r="HQR143" s="27"/>
      <c r="HQS143" s="27"/>
      <c r="HQT143" s="27"/>
      <c r="HQU143" s="27"/>
      <c r="HQV143" s="27"/>
      <c r="HQW143" s="27"/>
      <c r="HQX143" s="27"/>
      <c r="HQY143" s="27"/>
      <c r="HQZ143" s="27"/>
      <c r="HRA143" s="27"/>
      <c r="HRB143" s="27"/>
      <c r="HRC143" s="27"/>
      <c r="HRD143" s="27"/>
      <c r="HRE143" s="27"/>
      <c r="HRF143" s="27"/>
      <c r="HRG143" s="27"/>
      <c r="HRH143" s="27"/>
      <c r="HRI143" s="27"/>
      <c r="HRJ143" s="27"/>
      <c r="HRK143" s="27"/>
      <c r="HRL143" s="27"/>
      <c r="HRM143" s="27"/>
      <c r="HRN143" s="27"/>
      <c r="HRO143" s="27"/>
      <c r="HRP143" s="27"/>
      <c r="HRQ143" s="27"/>
      <c r="HRR143" s="27"/>
      <c r="HRS143" s="27"/>
      <c r="HRT143" s="27"/>
      <c r="HRU143" s="27"/>
      <c r="HRV143" s="27"/>
      <c r="HRW143" s="27"/>
      <c r="HRX143" s="27"/>
      <c r="HRY143" s="27"/>
      <c r="HRZ143" s="27"/>
      <c r="HSA143" s="27"/>
      <c r="HSB143" s="27"/>
      <c r="HSC143" s="27"/>
      <c r="HSD143" s="27"/>
      <c r="HSE143" s="27"/>
      <c r="HSF143" s="27"/>
      <c r="HSG143" s="27"/>
      <c r="HSH143" s="27"/>
      <c r="HSI143" s="27"/>
      <c r="HSJ143" s="27"/>
      <c r="HSK143" s="27"/>
      <c r="HSL143" s="27"/>
      <c r="HSM143" s="27"/>
      <c r="HSN143" s="27"/>
      <c r="HSO143" s="27"/>
      <c r="HSP143" s="27"/>
      <c r="HSQ143" s="27"/>
      <c r="HSR143" s="27"/>
      <c r="HSS143" s="27"/>
      <c r="HST143" s="27"/>
      <c r="HSU143" s="27"/>
      <c r="HSV143" s="27"/>
      <c r="HSW143" s="27"/>
      <c r="HSX143" s="27"/>
      <c r="HSY143" s="27"/>
      <c r="HSZ143" s="27"/>
      <c r="HTA143" s="27"/>
      <c r="HTB143" s="27"/>
      <c r="HTC143" s="27"/>
      <c r="HTD143" s="27"/>
      <c r="HTE143" s="27"/>
      <c r="HTF143" s="27"/>
      <c r="HTG143" s="27"/>
      <c r="HTH143" s="27"/>
      <c r="HTI143" s="27"/>
      <c r="HTJ143" s="27"/>
      <c r="HTK143" s="27"/>
      <c r="HTL143" s="27"/>
      <c r="HTM143" s="27"/>
      <c r="HTN143" s="27"/>
      <c r="HTO143" s="27"/>
      <c r="HTP143" s="27"/>
      <c r="HTQ143" s="27"/>
      <c r="HTR143" s="27"/>
      <c r="HTS143" s="27"/>
      <c r="HTT143" s="27"/>
      <c r="HTU143" s="27"/>
      <c r="HTV143" s="27"/>
      <c r="HTW143" s="27"/>
      <c r="HTX143" s="27"/>
      <c r="HTY143" s="27"/>
      <c r="HTZ143" s="27"/>
      <c r="HUA143" s="27"/>
      <c r="HUB143" s="27"/>
      <c r="HUC143" s="27"/>
      <c r="HUD143" s="27"/>
      <c r="HUE143" s="27"/>
      <c r="HUF143" s="27"/>
      <c r="HUG143" s="27"/>
      <c r="HUH143" s="27"/>
      <c r="HUI143" s="27"/>
      <c r="HUJ143" s="27"/>
      <c r="HUK143" s="27"/>
      <c r="HUL143" s="27"/>
      <c r="HUM143" s="27"/>
      <c r="HUN143" s="27"/>
      <c r="HUO143" s="27"/>
      <c r="HUP143" s="27"/>
      <c r="HUQ143" s="27"/>
      <c r="HUR143" s="27"/>
      <c r="HUS143" s="27"/>
      <c r="HUT143" s="27"/>
      <c r="HUU143" s="27"/>
      <c r="HUV143" s="27"/>
      <c r="HUW143" s="27"/>
      <c r="HUX143" s="27"/>
      <c r="HUY143" s="27"/>
      <c r="HUZ143" s="27"/>
      <c r="HVA143" s="27"/>
      <c r="HVB143" s="27"/>
      <c r="HVC143" s="27"/>
      <c r="HVD143" s="27"/>
      <c r="HVE143" s="27"/>
      <c r="HVF143" s="27"/>
      <c r="HVG143" s="27"/>
      <c r="HVH143" s="27"/>
      <c r="HVI143" s="27"/>
      <c r="HVJ143" s="27"/>
      <c r="HVK143" s="27"/>
      <c r="HVL143" s="27"/>
      <c r="HVM143" s="27"/>
      <c r="HVN143" s="27"/>
      <c r="HVO143" s="27"/>
      <c r="HVP143" s="27"/>
      <c r="HVQ143" s="27"/>
      <c r="HVR143" s="27"/>
      <c r="HVS143" s="27"/>
      <c r="HVT143" s="27"/>
      <c r="HVU143" s="27"/>
      <c r="HVV143" s="27"/>
      <c r="HVW143" s="27"/>
      <c r="HVX143" s="27"/>
      <c r="HVY143" s="27"/>
      <c r="HVZ143" s="27"/>
      <c r="HWA143" s="27"/>
      <c r="HWB143" s="27"/>
      <c r="HWC143" s="27"/>
      <c r="HWD143" s="27"/>
      <c r="HWE143" s="27"/>
      <c r="HWF143" s="27"/>
      <c r="HWG143" s="27"/>
      <c r="HWH143" s="27"/>
      <c r="HWI143" s="27"/>
      <c r="HWJ143" s="27"/>
      <c r="HWK143" s="27"/>
      <c r="HWL143" s="27"/>
      <c r="HWM143" s="27"/>
      <c r="HWN143" s="27"/>
      <c r="HWO143" s="27"/>
      <c r="HWP143" s="27"/>
      <c r="HWQ143" s="27"/>
      <c r="HWR143" s="27"/>
      <c r="HWS143" s="27"/>
      <c r="HWT143" s="27"/>
      <c r="HWU143" s="27"/>
      <c r="HWV143" s="27"/>
      <c r="HWW143" s="27"/>
      <c r="HWX143" s="27"/>
      <c r="HWY143" s="27"/>
      <c r="HWZ143" s="27"/>
      <c r="HXA143" s="27"/>
      <c r="HXB143" s="27"/>
      <c r="HXC143" s="27"/>
      <c r="HXD143" s="27"/>
      <c r="HXE143" s="27"/>
      <c r="HXF143" s="27"/>
      <c r="HXG143" s="27"/>
      <c r="HXH143" s="27"/>
      <c r="HXI143" s="27"/>
      <c r="HXJ143" s="27"/>
      <c r="HXK143" s="27"/>
      <c r="HXL143" s="27"/>
      <c r="HXM143" s="27"/>
      <c r="HXN143" s="27"/>
      <c r="HXO143" s="27"/>
      <c r="HXP143" s="27"/>
      <c r="HXQ143" s="27"/>
      <c r="HXR143" s="27"/>
      <c r="HXS143" s="27"/>
      <c r="HXT143" s="27"/>
      <c r="HXU143" s="27"/>
      <c r="HXV143" s="27"/>
      <c r="HXW143" s="27"/>
      <c r="HXX143" s="27"/>
      <c r="HXY143" s="27"/>
      <c r="HXZ143" s="27"/>
      <c r="HYA143" s="27"/>
      <c r="HYB143" s="27"/>
      <c r="HYC143" s="27"/>
      <c r="HYD143" s="27"/>
      <c r="HYE143" s="27"/>
      <c r="HYF143" s="27"/>
      <c r="HYG143" s="27"/>
      <c r="HYH143" s="27"/>
      <c r="HYI143" s="27"/>
      <c r="HYJ143" s="27"/>
      <c r="HYK143" s="27"/>
      <c r="HYL143" s="27"/>
      <c r="HYM143" s="27"/>
      <c r="HYN143" s="27"/>
      <c r="HYO143" s="27"/>
      <c r="HYP143" s="27"/>
      <c r="HYQ143" s="27"/>
      <c r="HYR143" s="27"/>
      <c r="HYS143" s="27"/>
      <c r="HYT143" s="27"/>
      <c r="HYU143" s="27"/>
      <c r="HYV143" s="27"/>
      <c r="HYW143" s="27"/>
      <c r="HYX143" s="27"/>
      <c r="HYY143" s="27"/>
      <c r="HYZ143" s="27"/>
      <c r="HZA143" s="27"/>
      <c r="HZB143" s="27"/>
      <c r="HZC143" s="27"/>
      <c r="HZD143" s="27"/>
      <c r="HZE143" s="27"/>
      <c r="HZF143" s="27"/>
      <c r="HZG143" s="27"/>
      <c r="HZH143" s="27"/>
      <c r="HZI143" s="27"/>
      <c r="HZJ143" s="27"/>
      <c r="HZK143" s="27"/>
      <c r="HZL143" s="27"/>
      <c r="HZM143" s="27"/>
      <c r="HZN143" s="27"/>
      <c r="HZO143" s="27"/>
      <c r="HZP143" s="27"/>
      <c r="HZQ143" s="27"/>
      <c r="HZR143" s="27"/>
      <c r="HZS143" s="27"/>
      <c r="HZT143" s="27"/>
      <c r="HZU143" s="27"/>
      <c r="HZV143" s="27"/>
      <c r="HZW143" s="27"/>
      <c r="HZX143" s="27"/>
      <c r="HZY143" s="27"/>
      <c r="HZZ143" s="27"/>
      <c r="IAA143" s="27"/>
      <c r="IAB143" s="27"/>
      <c r="IAC143" s="27"/>
      <c r="IAD143" s="27"/>
      <c r="IAE143" s="27"/>
      <c r="IAF143" s="27"/>
      <c r="IAG143" s="27"/>
      <c r="IAH143" s="27"/>
      <c r="IAI143" s="27"/>
      <c r="IAJ143" s="27"/>
      <c r="IAK143" s="27"/>
      <c r="IAL143" s="27"/>
      <c r="IAM143" s="27"/>
      <c r="IAN143" s="27"/>
      <c r="IAO143" s="27"/>
      <c r="IAP143" s="27"/>
      <c r="IAQ143" s="27"/>
      <c r="IAR143" s="27"/>
      <c r="IAS143" s="27"/>
      <c r="IAT143" s="27"/>
      <c r="IAU143" s="27"/>
      <c r="IAV143" s="27"/>
      <c r="IAW143" s="27"/>
      <c r="IAX143" s="27"/>
      <c r="IAY143" s="27"/>
      <c r="IAZ143" s="27"/>
      <c r="IBA143" s="27"/>
      <c r="IBB143" s="27"/>
      <c r="IBC143" s="27"/>
      <c r="IBD143" s="27"/>
      <c r="IBE143" s="27"/>
      <c r="IBF143" s="27"/>
      <c r="IBG143" s="27"/>
      <c r="IBH143" s="27"/>
      <c r="IBI143" s="27"/>
      <c r="IBJ143" s="27"/>
      <c r="IBK143" s="27"/>
      <c r="IBL143" s="27"/>
      <c r="IBM143" s="27"/>
      <c r="IBN143" s="27"/>
      <c r="IBO143" s="27"/>
      <c r="IBP143" s="27"/>
      <c r="IBQ143" s="27"/>
      <c r="IBR143" s="27"/>
      <c r="IBS143" s="27"/>
      <c r="IBT143" s="27"/>
      <c r="IBU143" s="27"/>
      <c r="IBV143" s="27"/>
      <c r="IBW143" s="27"/>
      <c r="IBX143" s="27"/>
      <c r="IBY143" s="27"/>
      <c r="IBZ143" s="27"/>
      <c r="ICA143" s="27"/>
      <c r="ICB143" s="27"/>
      <c r="ICC143" s="27"/>
      <c r="ICD143" s="27"/>
      <c r="ICE143" s="27"/>
      <c r="ICF143" s="27"/>
      <c r="ICG143" s="27"/>
      <c r="ICH143" s="27"/>
      <c r="ICI143" s="27"/>
      <c r="ICJ143" s="27"/>
      <c r="ICK143" s="27"/>
      <c r="ICL143" s="27"/>
      <c r="ICM143" s="27"/>
      <c r="ICN143" s="27"/>
      <c r="ICO143" s="27"/>
      <c r="ICP143" s="27"/>
      <c r="ICQ143" s="27"/>
      <c r="ICR143" s="27"/>
      <c r="ICS143" s="27"/>
      <c r="ICT143" s="27"/>
      <c r="ICU143" s="27"/>
      <c r="ICV143" s="27"/>
      <c r="ICW143" s="27"/>
      <c r="ICX143" s="27"/>
      <c r="ICY143" s="27"/>
      <c r="ICZ143" s="27"/>
      <c r="IDA143" s="27"/>
      <c r="IDB143" s="27"/>
      <c r="IDC143" s="27"/>
      <c r="IDD143" s="27"/>
      <c r="IDE143" s="27"/>
      <c r="IDF143" s="27"/>
      <c r="IDG143" s="27"/>
      <c r="IDH143" s="27"/>
      <c r="IDI143" s="27"/>
      <c r="IDJ143" s="27"/>
      <c r="IDK143" s="27"/>
      <c r="IDL143" s="27"/>
      <c r="IDM143" s="27"/>
      <c r="IDN143" s="27"/>
      <c r="IDO143" s="27"/>
      <c r="IDP143" s="27"/>
      <c r="IDQ143" s="27"/>
      <c r="IDR143" s="27"/>
      <c r="IDS143" s="27"/>
      <c r="IDT143" s="27"/>
      <c r="IDU143" s="27"/>
      <c r="IDV143" s="27"/>
      <c r="IDW143" s="27"/>
      <c r="IDX143" s="27"/>
      <c r="IDY143" s="27"/>
      <c r="IDZ143" s="27"/>
      <c r="IEA143" s="27"/>
      <c r="IEB143" s="27"/>
      <c r="IEC143" s="27"/>
      <c r="IED143" s="27"/>
      <c r="IEE143" s="27"/>
      <c r="IEF143" s="27"/>
      <c r="IEG143" s="27"/>
      <c r="IEH143" s="27"/>
      <c r="IEI143" s="27"/>
      <c r="IEJ143" s="27"/>
      <c r="IEK143" s="27"/>
      <c r="IEL143" s="27"/>
      <c r="IEM143" s="27"/>
      <c r="IEN143" s="27"/>
      <c r="IEO143" s="27"/>
      <c r="IEP143" s="27"/>
      <c r="IEQ143" s="27"/>
      <c r="IER143" s="27"/>
      <c r="IES143" s="27"/>
      <c r="IET143" s="27"/>
      <c r="IEU143" s="27"/>
      <c r="IEV143" s="27"/>
      <c r="IEW143" s="27"/>
      <c r="IEX143" s="27"/>
      <c r="IEY143" s="27"/>
      <c r="IEZ143" s="27"/>
      <c r="IFA143" s="27"/>
      <c r="IFB143" s="27"/>
      <c r="IFC143" s="27"/>
      <c r="IFD143" s="27"/>
      <c r="IFE143" s="27"/>
      <c r="IFF143" s="27"/>
      <c r="IFG143" s="27"/>
      <c r="IFH143" s="27"/>
      <c r="IFI143" s="27"/>
      <c r="IFJ143" s="27"/>
      <c r="IFK143" s="27"/>
      <c r="IFL143" s="27"/>
      <c r="IFM143" s="27"/>
      <c r="IFN143" s="27"/>
      <c r="IFO143" s="27"/>
      <c r="IFP143" s="27"/>
      <c r="IFQ143" s="27"/>
      <c r="IFR143" s="27"/>
      <c r="IFS143" s="27"/>
      <c r="IFT143" s="27"/>
      <c r="IFU143" s="27"/>
      <c r="IFV143" s="27"/>
      <c r="IFW143" s="27"/>
      <c r="IFX143" s="27"/>
      <c r="IFY143" s="27"/>
      <c r="IFZ143" s="27"/>
      <c r="IGA143" s="27"/>
      <c r="IGB143" s="27"/>
      <c r="IGC143" s="27"/>
      <c r="IGD143" s="27"/>
      <c r="IGE143" s="27"/>
      <c r="IGF143" s="27"/>
      <c r="IGG143" s="27"/>
      <c r="IGH143" s="27"/>
      <c r="IGI143" s="27"/>
      <c r="IGJ143" s="27"/>
      <c r="IGK143" s="27"/>
      <c r="IGL143" s="27"/>
      <c r="IGM143" s="27"/>
      <c r="IGN143" s="27"/>
      <c r="IGO143" s="27"/>
      <c r="IGP143" s="27"/>
      <c r="IGQ143" s="27"/>
      <c r="IGR143" s="27"/>
      <c r="IGS143" s="27"/>
      <c r="IGT143" s="27"/>
      <c r="IGU143" s="27"/>
      <c r="IGV143" s="27"/>
      <c r="IGW143" s="27"/>
      <c r="IGX143" s="27"/>
      <c r="IGY143" s="27"/>
      <c r="IGZ143" s="27"/>
      <c r="IHA143" s="27"/>
      <c r="IHB143" s="27"/>
      <c r="IHC143" s="27"/>
      <c r="IHD143" s="27"/>
      <c r="IHE143" s="27"/>
      <c r="IHF143" s="27"/>
      <c r="IHG143" s="27"/>
      <c r="IHH143" s="27"/>
      <c r="IHI143" s="27"/>
      <c r="IHJ143" s="27"/>
      <c r="IHK143" s="27"/>
      <c r="IHL143" s="27"/>
      <c r="IHM143" s="27"/>
      <c r="IHN143" s="27"/>
      <c r="IHO143" s="27"/>
      <c r="IHP143" s="27"/>
      <c r="IHQ143" s="27"/>
      <c r="IHR143" s="27"/>
      <c r="IHS143" s="27"/>
      <c r="IHT143" s="27"/>
      <c r="IHU143" s="27"/>
      <c r="IHV143" s="27"/>
      <c r="IHW143" s="27"/>
      <c r="IHX143" s="27"/>
      <c r="IHY143" s="27"/>
      <c r="IHZ143" s="27"/>
      <c r="IIA143" s="27"/>
      <c r="IIB143" s="27"/>
      <c r="IIC143" s="27"/>
      <c r="IID143" s="27"/>
      <c r="IIE143" s="27"/>
      <c r="IIF143" s="27"/>
      <c r="IIG143" s="27"/>
      <c r="IIH143" s="27"/>
      <c r="III143" s="27"/>
      <c r="IIJ143" s="27"/>
      <c r="IIK143" s="27"/>
      <c r="IIL143" s="27"/>
      <c r="IIM143" s="27"/>
      <c r="IIN143" s="27"/>
      <c r="IIO143" s="27"/>
      <c r="IIP143" s="27"/>
      <c r="IIQ143" s="27"/>
      <c r="IIR143" s="27"/>
      <c r="IIS143" s="27"/>
      <c r="IIT143" s="27"/>
      <c r="IIU143" s="27"/>
      <c r="IIV143" s="27"/>
      <c r="IIW143" s="27"/>
      <c r="IIX143" s="27"/>
      <c r="IIY143" s="27"/>
      <c r="IIZ143" s="27"/>
      <c r="IJA143" s="27"/>
      <c r="IJB143" s="27"/>
      <c r="IJC143" s="27"/>
      <c r="IJD143" s="27"/>
      <c r="IJE143" s="27"/>
      <c r="IJF143" s="27"/>
      <c r="IJG143" s="27"/>
      <c r="IJH143" s="27"/>
      <c r="IJI143" s="27"/>
      <c r="IJJ143" s="27"/>
      <c r="IJK143" s="27"/>
      <c r="IJL143" s="27"/>
      <c r="IJM143" s="27"/>
      <c r="IJN143" s="27"/>
      <c r="IJO143" s="27"/>
      <c r="IJP143" s="27"/>
      <c r="IJQ143" s="27"/>
      <c r="IJR143" s="27"/>
      <c r="IJS143" s="27"/>
      <c r="IJT143" s="27"/>
      <c r="IJU143" s="27"/>
      <c r="IJV143" s="27"/>
      <c r="IJW143" s="27"/>
      <c r="IJX143" s="27"/>
      <c r="IJY143" s="27"/>
      <c r="IJZ143" s="27"/>
      <c r="IKA143" s="27"/>
      <c r="IKB143" s="27"/>
      <c r="IKC143" s="27"/>
      <c r="IKD143" s="27"/>
      <c r="IKE143" s="27"/>
      <c r="IKF143" s="27"/>
      <c r="IKG143" s="27"/>
      <c r="IKH143" s="27"/>
      <c r="IKI143" s="27"/>
      <c r="IKJ143" s="27"/>
      <c r="IKK143" s="27"/>
      <c r="IKL143" s="27"/>
      <c r="IKM143" s="27"/>
      <c r="IKN143" s="27"/>
      <c r="IKO143" s="27"/>
      <c r="IKP143" s="27"/>
      <c r="IKQ143" s="27"/>
      <c r="IKR143" s="27"/>
      <c r="IKS143" s="27"/>
      <c r="IKT143" s="27"/>
      <c r="IKU143" s="27"/>
      <c r="IKV143" s="27"/>
      <c r="IKW143" s="27"/>
      <c r="IKX143" s="27"/>
      <c r="IKY143" s="27"/>
      <c r="IKZ143" s="27"/>
      <c r="ILA143" s="27"/>
      <c r="ILB143" s="27"/>
      <c r="ILC143" s="27"/>
      <c r="ILD143" s="27"/>
      <c r="ILE143" s="27"/>
      <c r="ILF143" s="27"/>
      <c r="ILG143" s="27"/>
      <c r="ILH143" s="27"/>
      <c r="ILI143" s="27"/>
      <c r="ILJ143" s="27"/>
      <c r="ILK143" s="27"/>
      <c r="ILL143" s="27"/>
      <c r="ILM143" s="27"/>
      <c r="ILN143" s="27"/>
      <c r="ILO143" s="27"/>
      <c r="ILP143" s="27"/>
      <c r="ILQ143" s="27"/>
      <c r="ILR143" s="27"/>
      <c r="ILS143" s="27"/>
      <c r="ILT143" s="27"/>
      <c r="ILU143" s="27"/>
      <c r="ILV143" s="27"/>
      <c r="ILW143" s="27"/>
      <c r="ILX143" s="27"/>
      <c r="ILY143" s="27"/>
      <c r="ILZ143" s="27"/>
      <c r="IMA143" s="27"/>
      <c r="IMB143" s="27"/>
      <c r="IMC143" s="27"/>
      <c r="IMD143" s="27"/>
      <c r="IME143" s="27"/>
      <c r="IMF143" s="27"/>
      <c r="IMG143" s="27"/>
      <c r="IMH143" s="27"/>
      <c r="IMI143" s="27"/>
      <c r="IMJ143" s="27"/>
      <c r="IMK143" s="27"/>
      <c r="IML143" s="27"/>
      <c r="IMM143" s="27"/>
      <c r="IMN143" s="27"/>
      <c r="IMO143" s="27"/>
      <c r="IMP143" s="27"/>
      <c r="IMQ143" s="27"/>
      <c r="IMR143" s="27"/>
      <c r="IMS143" s="27"/>
      <c r="IMT143" s="27"/>
      <c r="IMU143" s="27"/>
      <c r="IMV143" s="27"/>
      <c r="IMW143" s="27"/>
      <c r="IMX143" s="27"/>
      <c r="IMY143" s="27"/>
      <c r="IMZ143" s="27"/>
      <c r="INA143" s="27"/>
      <c r="INB143" s="27"/>
      <c r="INC143" s="27"/>
      <c r="IND143" s="27"/>
      <c r="INE143" s="27"/>
      <c r="INF143" s="27"/>
      <c r="ING143" s="27"/>
      <c r="INH143" s="27"/>
      <c r="INI143" s="27"/>
      <c r="INJ143" s="27"/>
      <c r="INK143" s="27"/>
      <c r="INL143" s="27"/>
      <c r="INM143" s="27"/>
      <c r="INN143" s="27"/>
      <c r="INO143" s="27"/>
      <c r="INP143" s="27"/>
      <c r="INQ143" s="27"/>
      <c r="INR143" s="27"/>
      <c r="INS143" s="27"/>
      <c r="INT143" s="27"/>
      <c r="INU143" s="27"/>
      <c r="INV143" s="27"/>
      <c r="INW143" s="27"/>
      <c r="INX143" s="27"/>
      <c r="INY143" s="27"/>
      <c r="INZ143" s="27"/>
      <c r="IOA143" s="27"/>
      <c r="IOB143" s="27"/>
      <c r="IOC143" s="27"/>
      <c r="IOD143" s="27"/>
      <c r="IOE143" s="27"/>
      <c r="IOF143" s="27"/>
      <c r="IOG143" s="27"/>
      <c r="IOH143" s="27"/>
      <c r="IOI143" s="27"/>
      <c r="IOJ143" s="27"/>
      <c r="IOK143" s="27"/>
      <c r="IOL143" s="27"/>
      <c r="IOM143" s="27"/>
      <c r="ION143" s="27"/>
      <c r="IOO143" s="27"/>
      <c r="IOP143" s="27"/>
      <c r="IOQ143" s="27"/>
      <c r="IOR143" s="27"/>
      <c r="IOS143" s="27"/>
      <c r="IOT143" s="27"/>
      <c r="IOU143" s="27"/>
      <c r="IOV143" s="27"/>
      <c r="IOW143" s="27"/>
      <c r="IOX143" s="27"/>
      <c r="IOY143" s="27"/>
      <c r="IOZ143" s="27"/>
      <c r="IPA143" s="27"/>
      <c r="IPB143" s="27"/>
      <c r="IPC143" s="27"/>
      <c r="IPD143" s="27"/>
      <c r="IPE143" s="27"/>
      <c r="IPF143" s="27"/>
      <c r="IPG143" s="27"/>
      <c r="IPH143" s="27"/>
      <c r="IPI143" s="27"/>
      <c r="IPJ143" s="27"/>
      <c r="IPK143" s="27"/>
      <c r="IPL143" s="27"/>
      <c r="IPM143" s="27"/>
      <c r="IPN143" s="27"/>
      <c r="IPO143" s="27"/>
      <c r="IPP143" s="27"/>
      <c r="IPQ143" s="27"/>
      <c r="IPR143" s="27"/>
      <c r="IPS143" s="27"/>
      <c r="IPT143" s="27"/>
      <c r="IPU143" s="27"/>
      <c r="IPV143" s="27"/>
      <c r="IPW143" s="27"/>
      <c r="IPX143" s="27"/>
      <c r="IPY143" s="27"/>
      <c r="IPZ143" s="27"/>
      <c r="IQA143" s="27"/>
      <c r="IQB143" s="27"/>
      <c r="IQC143" s="27"/>
      <c r="IQD143" s="27"/>
      <c r="IQE143" s="27"/>
      <c r="IQF143" s="27"/>
      <c r="IQG143" s="27"/>
      <c r="IQH143" s="27"/>
      <c r="IQI143" s="27"/>
      <c r="IQJ143" s="27"/>
      <c r="IQK143" s="27"/>
      <c r="IQL143" s="27"/>
      <c r="IQM143" s="27"/>
      <c r="IQN143" s="27"/>
      <c r="IQO143" s="27"/>
      <c r="IQP143" s="27"/>
      <c r="IQQ143" s="27"/>
      <c r="IQR143" s="27"/>
      <c r="IQS143" s="27"/>
      <c r="IQT143" s="27"/>
      <c r="IQU143" s="27"/>
      <c r="IQV143" s="27"/>
      <c r="IQW143" s="27"/>
      <c r="IQX143" s="27"/>
      <c r="IQY143" s="27"/>
      <c r="IQZ143" s="27"/>
      <c r="IRA143" s="27"/>
      <c r="IRB143" s="27"/>
      <c r="IRC143" s="27"/>
      <c r="IRD143" s="27"/>
      <c r="IRE143" s="27"/>
      <c r="IRF143" s="27"/>
      <c r="IRG143" s="27"/>
      <c r="IRH143" s="27"/>
      <c r="IRI143" s="27"/>
      <c r="IRJ143" s="27"/>
      <c r="IRK143" s="27"/>
      <c r="IRL143" s="27"/>
      <c r="IRM143" s="27"/>
      <c r="IRN143" s="27"/>
      <c r="IRO143" s="27"/>
      <c r="IRP143" s="27"/>
      <c r="IRQ143" s="27"/>
      <c r="IRR143" s="27"/>
      <c r="IRS143" s="27"/>
      <c r="IRT143" s="27"/>
      <c r="IRU143" s="27"/>
      <c r="IRV143" s="27"/>
      <c r="IRW143" s="27"/>
      <c r="IRX143" s="27"/>
      <c r="IRY143" s="27"/>
      <c r="IRZ143" s="27"/>
      <c r="ISA143" s="27"/>
      <c r="ISB143" s="27"/>
      <c r="ISC143" s="27"/>
      <c r="ISD143" s="27"/>
      <c r="ISE143" s="27"/>
      <c r="ISF143" s="27"/>
      <c r="ISG143" s="27"/>
      <c r="ISH143" s="27"/>
      <c r="ISI143" s="27"/>
      <c r="ISJ143" s="27"/>
      <c r="ISK143" s="27"/>
      <c r="ISL143" s="27"/>
      <c r="ISM143" s="27"/>
      <c r="ISN143" s="27"/>
      <c r="ISO143" s="27"/>
      <c r="ISP143" s="27"/>
      <c r="ISQ143" s="27"/>
      <c r="ISR143" s="27"/>
      <c r="ISS143" s="27"/>
      <c r="IST143" s="27"/>
      <c r="ISU143" s="27"/>
      <c r="ISV143" s="27"/>
      <c r="ISW143" s="27"/>
      <c r="ISX143" s="27"/>
      <c r="ISY143" s="27"/>
      <c r="ISZ143" s="27"/>
      <c r="ITA143" s="27"/>
      <c r="ITB143" s="27"/>
      <c r="ITC143" s="27"/>
      <c r="ITD143" s="27"/>
      <c r="ITE143" s="27"/>
      <c r="ITF143" s="27"/>
      <c r="ITG143" s="27"/>
      <c r="ITH143" s="27"/>
      <c r="ITI143" s="27"/>
      <c r="ITJ143" s="27"/>
      <c r="ITK143" s="27"/>
      <c r="ITL143" s="27"/>
      <c r="ITM143" s="27"/>
      <c r="ITN143" s="27"/>
      <c r="ITO143" s="27"/>
      <c r="ITP143" s="27"/>
      <c r="ITQ143" s="27"/>
      <c r="ITR143" s="27"/>
      <c r="ITS143" s="27"/>
      <c r="ITT143" s="27"/>
      <c r="ITU143" s="27"/>
      <c r="ITV143" s="27"/>
      <c r="ITW143" s="27"/>
      <c r="ITX143" s="27"/>
      <c r="ITY143" s="27"/>
      <c r="ITZ143" s="27"/>
      <c r="IUA143" s="27"/>
      <c r="IUB143" s="27"/>
      <c r="IUC143" s="27"/>
      <c r="IUD143" s="27"/>
      <c r="IUE143" s="27"/>
      <c r="IUF143" s="27"/>
      <c r="IUG143" s="27"/>
      <c r="IUH143" s="27"/>
      <c r="IUI143" s="27"/>
      <c r="IUJ143" s="27"/>
      <c r="IUK143" s="27"/>
      <c r="IUL143" s="27"/>
      <c r="IUM143" s="27"/>
      <c r="IUN143" s="27"/>
      <c r="IUO143" s="27"/>
      <c r="IUP143" s="27"/>
      <c r="IUQ143" s="27"/>
      <c r="IUR143" s="27"/>
      <c r="IUS143" s="27"/>
      <c r="IUT143" s="27"/>
      <c r="IUU143" s="27"/>
      <c r="IUV143" s="27"/>
      <c r="IUW143" s="27"/>
      <c r="IUX143" s="27"/>
      <c r="IUY143" s="27"/>
      <c r="IUZ143" s="27"/>
      <c r="IVA143" s="27"/>
      <c r="IVB143" s="27"/>
      <c r="IVC143" s="27"/>
      <c r="IVD143" s="27"/>
      <c r="IVE143" s="27"/>
      <c r="IVF143" s="27"/>
      <c r="IVG143" s="27"/>
      <c r="IVH143" s="27"/>
      <c r="IVI143" s="27"/>
      <c r="IVJ143" s="27"/>
      <c r="IVK143" s="27"/>
      <c r="IVL143" s="27"/>
      <c r="IVM143" s="27"/>
      <c r="IVN143" s="27"/>
      <c r="IVO143" s="27"/>
      <c r="IVP143" s="27"/>
      <c r="IVQ143" s="27"/>
      <c r="IVR143" s="27"/>
      <c r="IVS143" s="27"/>
      <c r="IVT143" s="27"/>
      <c r="IVU143" s="27"/>
      <c r="IVV143" s="27"/>
      <c r="IVW143" s="27"/>
      <c r="IVX143" s="27"/>
      <c r="IVY143" s="27"/>
      <c r="IVZ143" s="27"/>
      <c r="IWA143" s="27"/>
      <c r="IWB143" s="27"/>
      <c r="IWC143" s="27"/>
      <c r="IWD143" s="27"/>
      <c r="IWE143" s="27"/>
      <c r="IWF143" s="27"/>
      <c r="IWG143" s="27"/>
      <c r="IWH143" s="27"/>
      <c r="IWI143" s="27"/>
      <c r="IWJ143" s="27"/>
      <c r="IWK143" s="27"/>
      <c r="IWL143" s="27"/>
      <c r="IWM143" s="27"/>
      <c r="IWN143" s="27"/>
      <c r="IWO143" s="27"/>
      <c r="IWP143" s="27"/>
      <c r="IWQ143" s="27"/>
      <c r="IWR143" s="27"/>
      <c r="IWS143" s="27"/>
      <c r="IWT143" s="27"/>
      <c r="IWU143" s="27"/>
      <c r="IWV143" s="27"/>
      <c r="IWW143" s="27"/>
      <c r="IWX143" s="27"/>
      <c r="IWY143" s="27"/>
      <c r="IWZ143" s="27"/>
      <c r="IXA143" s="27"/>
      <c r="IXB143" s="27"/>
      <c r="IXC143" s="27"/>
      <c r="IXD143" s="27"/>
      <c r="IXE143" s="27"/>
      <c r="IXF143" s="27"/>
      <c r="IXG143" s="27"/>
      <c r="IXH143" s="27"/>
      <c r="IXI143" s="27"/>
      <c r="IXJ143" s="27"/>
      <c r="IXK143" s="27"/>
      <c r="IXL143" s="27"/>
      <c r="IXM143" s="27"/>
      <c r="IXN143" s="27"/>
      <c r="IXO143" s="27"/>
      <c r="IXP143" s="27"/>
      <c r="IXQ143" s="27"/>
      <c r="IXR143" s="27"/>
      <c r="IXS143" s="27"/>
      <c r="IXT143" s="27"/>
      <c r="IXU143" s="27"/>
      <c r="IXV143" s="27"/>
      <c r="IXW143" s="27"/>
      <c r="IXX143" s="27"/>
      <c r="IXY143" s="27"/>
      <c r="IXZ143" s="27"/>
      <c r="IYA143" s="27"/>
      <c r="IYB143" s="27"/>
      <c r="IYC143" s="27"/>
      <c r="IYD143" s="27"/>
      <c r="IYE143" s="27"/>
      <c r="IYF143" s="27"/>
      <c r="IYG143" s="27"/>
      <c r="IYH143" s="27"/>
      <c r="IYI143" s="27"/>
      <c r="IYJ143" s="27"/>
      <c r="IYK143" s="27"/>
      <c r="IYL143" s="27"/>
      <c r="IYM143" s="27"/>
      <c r="IYN143" s="27"/>
      <c r="IYO143" s="27"/>
      <c r="IYP143" s="27"/>
      <c r="IYQ143" s="27"/>
      <c r="IYR143" s="27"/>
      <c r="IYS143" s="27"/>
      <c r="IYT143" s="27"/>
      <c r="IYU143" s="27"/>
      <c r="IYV143" s="27"/>
      <c r="IYW143" s="27"/>
      <c r="IYX143" s="27"/>
      <c r="IYY143" s="27"/>
      <c r="IYZ143" s="27"/>
      <c r="IZA143" s="27"/>
      <c r="IZB143" s="27"/>
      <c r="IZC143" s="27"/>
      <c r="IZD143" s="27"/>
      <c r="IZE143" s="27"/>
      <c r="IZF143" s="27"/>
      <c r="IZG143" s="27"/>
      <c r="IZH143" s="27"/>
      <c r="IZI143" s="27"/>
      <c r="IZJ143" s="27"/>
      <c r="IZK143" s="27"/>
      <c r="IZL143" s="27"/>
      <c r="IZM143" s="27"/>
      <c r="IZN143" s="27"/>
      <c r="IZO143" s="27"/>
      <c r="IZP143" s="27"/>
      <c r="IZQ143" s="27"/>
      <c r="IZR143" s="27"/>
      <c r="IZS143" s="27"/>
      <c r="IZT143" s="27"/>
      <c r="IZU143" s="27"/>
      <c r="IZV143" s="27"/>
      <c r="IZW143" s="27"/>
      <c r="IZX143" s="27"/>
      <c r="IZY143" s="27"/>
      <c r="IZZ143" s="27"/>
      <c r="JAA143" s="27"/>
      <c r="JAB143" s="27"/>
      <c r="JAC143" s="27"/>
      <c r="JAD143" s="27"/>
      <c r="JAE143" s="27"/>
      <c r="JAF143" s="27"/>
      <c r="JAG143" s="27"/>
      <c r="JAH143" s="27"/>
      <c r="JAI143" s="27"/>
      <c r="JAJ143" s="27"/>
      <c r="JAK143" s="27"/>
      <c r="JAL143" s="27"/>
      <c r="JAM143" s="27"/>
      <c r="JAN143" s="27"/>
      <c r="JAO143" s="27"/>
      <c r="JAP143" s="27"/>
      <c r="JAQ143" s="27"/>
      <c r="JAR143" s="27"/>
      <c r="JAS143" s="27"/>
      <c r="JAT143" s="27"/>
      <c r="JAU143" s="27"/>
      <c r="JAV143" s="27"/>
      <c r="JAW143" s="27"/>
      <c r="JAX143" s="27"/>
      <c r="JAY143" s="27"/>
      <c r="JAZ143" s="27"/>
      <c r="JBA143" s="27"/>
      <c r="JBB143" s="27"/>
      <c r="JBC143" s="27"/>
      <c r="JBD143" s="27"/>
      <c r="JBE143" s="27"/>
      <c r="JBF143" s="27"/>
      <c r="JBG143" s="27"/>
      <c r="JBH143" s="27"/>
      <c r="JBI143" s="27"/>
      <c r="JBJ143" s="27"/>
      <c r="JBK143" s="27"/>
      <c r="JBL143" s="27"/>
      <c r="JBM143" s="27"/>
      <c r="JBN143" s="27"/>
      <c r="JBO143" s="27"/>
      <c r="JBP143" s="27"/>
      <c r="JBQ143" s="27"/>
      <c r="JBR143" s="27"/>
      <c r="JBS143" s="27"/>
      <c r="JBT143" s="27"/>
      <c r="JBU143" s="27"/>
      <c r="JBV143" s="27"/>
      <c r="JBW143" s="27"/>
      <c r="JBX143" s="27"/>
      <c r="JBY143" s="27"/>
      <c r="JBZ143" s="27"/>
      <c r="JCA143" s="27"/>
      <c r="JCB143" s="27"/>
      <c r="JCC143" s="27"/>
      <c r="JCD143" s="27"/>
      <c r="JCE143" s="27"/>
      <c r="JCF143" s="27"/>
      <c r="JCG143" s="27"/>
      <c r="JCH143" s="27"/>
      <c r="JCI143" s="27"/>
      <c r="JCJ143" s="27"/>
      <c r="JCK143" s="27"/>
      <c r="JCL143" s="27"/>
      <c r="JCM143" s="27"/>
      <c r="JCN143" s="27"/>
      <c r="JCO143" s="27"/>
      <c r="JCP143" s="27"/>
      <c r="JCQ143" s="27"/>
      <c r="JCR143" s="27"/>
      <c r="JCS143" s="27"/>
      <c r="JCT143" s="27"/>
      <c r="JCU143" s="27"/>
      <c r="JCV143" s="27"/>
      <c r="JCW143" s="27"/>
      <c r="JCX143" s="27"/>
      <c r="JCY143" s="27"/>
      <c r="JCZ143" s="27"/>
      <c r="JDA143" s="27"/>
      <c r="JDB143" s="27"/>
      <c r="JDC143" s="27"/>
      <c r="JDD143" s="27"/>
      <c r="JDE143" s="27"/>
      <c r="JDF143" s="27"/>
      <c r="JDG143" s="27"/>
      <c r="JDH143" s="27"/>
      <c r="JDI143" s="27"/>
      <c r="JDJ143" s="27"/>
      <c r="JDK143" s="27"/>
      <c r="JDL143" s="27"/>
      <c r="JDM143" s="27"/>
      <c r="JDN143" s="27"/>
      <c r="JDO143" s="27"/>
      <c r="JDP143" s="27"/>
      <c r="JDQ143" s="27"/>
      <c r="JDR143" s="27"/>
      <c r="JDS143" s="27"/>
      <c r="JDT143" s="27"/>
      <c r="JDU143" s="27"/>
      <c r="JDV143" s="27"/>
      <c r="JDW143" s="27"/>
      <c r="JDX143" s="27"/>
      <c r="JDY143" s="27"/>
      <c r="JDZ143" s="27"/>
      <c r="JEA143" s="27"/>
      <c r="JEB143" s="27"/>
      <c r="JEC143" s="27"/>
      <c r="JED143" s="27"/>
      <c r="JEE143" s="27"/>
      <c r="JEF143" s="27"/>
      <c r="JEG143" s="27"/>
      <c r="JEH143" s="27"/>
      <c r="JEI143" s="27"/>
      <c r="JEJ143" s="27"/>
      <c r="JEK143" s="27"/>
      <c r="JEL143" s="27"/>
      <c r="JEM143" s="27"/>
      <c r="JEN143" s="27"/>
      <c r="JEO143" s="27"/>
      <c r="JEP143" s="27"/>
      <c r="JEQ143" s="27"/>
      <c r="JER143" s="27"/>
      <c r="JES143" s="27"/>
      <c r="JET143" s="27"/>
      <c r="JEU143" s="27"/>
      <c r="JEV143" s="27"/>
      <c r="JEW143" s="27"/>
      <c r="JEX143" s="27"/>
      <c r="JEY143" s="27"/>
      <c r="JEZ143" s="27"/>
      <c r="JFA143" s="27"/>
      <c r="JFB143" s="27"/>
      <c r="JFC143" s="27"/>
      <c r="JFD143" s="27"/>
      <c r="JFE143" s="27"/>
      <c r="JFF143" s="27"/>
      <c r="JFG143" s="27"/>
      <c r="JFH143" s="27"/>
      <c r="JFI143" s="27"/>
      <c r="JFJ143" s="27"/>
      <c r="JFK143" s="27"/>
      <c r="JFL143" s="27"/>
      <c r="JFM143" s="27"/>
      <c r="JFN143" s="27"/>
      <c r="JFO143" s="27"/>
      <c r="JFP143" s="27"/>
      <c r="JFQ143" s="27"/>
      <c r="JFR143" s="27"/>
      <c r="JFS143" s="27"/>
      <c r="JFT143" s="27"/>
      <c r="JFU143" s="27"/>
      <c r="JFV143" s="27"/>
      <c r="JFW143" s="27"/>
      <c r="JFX143" s="27"/>
      <c r="JFY143" s="27"/>
      <c r="JFZ143" s="27"/>
      <c r="JGA143" s="27"/>
      <c r="JGB143" s="27"/>
      <c r="JGC143" s="27"/>
      <c r="JGD143" s="27"/>
      <c r="JGE143" s="27"/>
      <c r="JGF143" s="27"/>
      <c r="JGG143" s="27"/>
      <c r="JGH143" s="27"/>
      <c r="JGI143" s="27"/>
      <c r="JGJ143" s="27"/>
      <c r="JGK143" s="27"/>
      <c r="JGL143" s="27"/>
      <c r="JGM143" s="27"/>
      <c r="JGN143" s="27"/>
      <c r="JGO143" s="27"/>
      <c r="JGP143" s="27"/>
      <c r="JGQ143" s="27"/>
      <c r="JGR143" s="27"/>
      <c r="JGS143" s="27"/>
      <c r="JGT143" s="27"/>
      <c r="JGU143" s="27"/>
      <c r="JGV143" s="27"/>
      <c r="JGW143" s="27"/>
      <c r="JGX143" s="27"/>
      <c r="JGY143" s="27"/>
      <c r="JGZ143" s="27"/>
      <c r="JHA143" s="27"/>
      <c r="JHB143" s="27"/>
      <c r="JHC143" s="27"/>
      <c r="JHD143" s="27"/>
      <c r="JHE143" s="27"/>
      <c r="JHF143" s="27"/>
      <c r="JHG143" s="27"/>
      <c r="JHH143" s="27"/>
      <c r="JHI143" s="27"/>
      <c r="JHJ143" s="27"/>
      <c r="JHK143" s="27"/>
      <c r="JHL143" s="27"/>
      <c r="JHM143" s="27"/>
      <c r="JHN143" s="27"/>
      <c r="JHO143" s="27"/>
      <c r="JHP143" s="27"/>
      <c r="JHQ143" s="27"/>
      <c r="JHR143" s="27"/>
      <c r="JHS143" s="27"/>
      <c r="JHT143" s="27"/>
      <c r="JHU143" s="27"/>
      <c r="JHV143" s="27"/>
      <c r="JHW143" s="27"/>
      <c r="JHX143" s="27"/>
      <c r="JHY143" s="27"/>
      <c r="JHZ143" s="27"/>
      <c r="JIA143" s="27"/>
      <c r="JIB143" s="27"/>
      <c r="JIC143" s="27"/>
      <c r="JID143" s="27"/>
      <c r="JIE143" s="27"/>
      <c r="JIF143" s="27"/>
      <c r="JIG143" s="27"/>
      <c r="JIH143" s="27"/>
      <c r="JII143" s="27"/>
      <c r="JIJ143" s="27"/>
      <c r="JIK143" s="27"/>
      <c r="JIL143" s="27"/>
      <c r="JIM143" s="27"/>
      <c r="JIN143" s="27"/>
      <c r="JIO143" s="27"/>
      <c r="JIP143" s="27"/>
      <c r="JIQ143" s="27"/>
      <c r="JIR143" s="27"/>
      <c r="JIS143" s="27"/>
      <c r="JIT143" s="27"/>
      <c r="JIU143" s="27"/>
      <c r="JIV143" s="27"/>
      <c r="JIW143" s="27"/>
      <c r="JIX143" s="27"/>
      <c r="JIY143" s="27"/>
      <c r="JIZ143" s="27"/>
      <c r="JJA143" s="27"/>
      <c r="JJB143" s="27"/>
      <c r="JJC143" s="27"/>
      <c r="JJD143" s="27"/>
      <c r="JJE143" s="27"/>
      <c r="JJF143" s="27"/>
      <c r="JJG143" s="27"/>
      <c r="JJH143" s="27"/>
      <c r="JJI143" s="27"/>
      <c r="JJJ143" s="27"/>
      <c r="JJK143" s="27"/>
      <c r="JJL143" s="27"/>
      <c r="JJM143" s="27"/>
      <c r="JJN143" s="27"/>
      <c r="JJO143" s="27"/>
      <c r="JJP143" s="27"/>
      <c r="JJQ143" s="27"/>
      <c r="JJR143" s="27"/>
      <c r="JJS143" s="27"/>
      <c r="JJT143" s="27"/>
      <c r="JJU143" s="27"/>
      <c r="JJV143" s="27"/>
      <c r="JJW143" s="27"/>
      <c r="JJX143" s="27"/>
      <c r="JJY143" s="27"/>
      <c r="JJZ143" s="27"/>
      <c r="JKA143" s="27"/>
      <c r="JKB143" s="27"/>
      <c r="JKC143" s="27"/>
      <c r="JKD143" s="27"/>
      <c r="JKE143" s="27"/>
      <c r="JKF143" s="27"/>
      <c r="JKG143" s="27"/>
      <c r="JKH143" s="27"/>
      <c r="JKI143" s="27"/>
      <c r="JKJ143" s="27"/>
      <c r="JKK143" s="27"/>
      <c r="JKL143" s="27"/>
      <c r="JKM143" s="27"/>
      <c r="JKN143" s="27"/>
      <c r="JKO143" s="27"/>
      <c r="JKP143" s="27"/>
      <c r="JKQ143" s="27"/>
      <c r="JKR143" s="27"/>
      <c r="JKS143" s="27"/>
      <c r="JKT143" s="27"/>
      <c r="JKU143" s="27"/>
      <c r="JKV143" s="27"/>
      <c r="JKW143" s="27"/>
      <c r="JKX143" s="27"/>
      <c r="JKY143" s="27"/>
      <c r="JKZ143" s="27"/>
      <c r="JLA143" s="27"/>
      <c r="JLB143" s="27"/>
      <c r="JLC143" s="27"/>
      <c r="JLD143" s="27"/>
      <c r="JLE143" s="27"/>
      <c r="JLF143" s="27"/>
      <c r="JLG143" s="27"/>
      <c r="JLH143" s="27"/>
      <c r="JLI143" s="27"/>
      <c r="JLJ143" s="27"/>
      <c r="JLK143" s="27"/>
      <c r="JLL143" s="27"/>
      <c r="JLM143" s="27"/>
      <c r="JLN143" s="27"/>
      <c r="JLO143" s="27"/>
      <c r="JLP143" s="27"/>
      <c r="JLQ143" s="27"/>
      <c r="JLR143" s="27"/>
      <c r="JLS143" s="27"/>
      <c r="JLT143" s="27"/>
      <c r="JLU143" s="27"/>
      <c r="JLV143" s="27"/>
      <c r="JLW143" s="27"/>
      <c r="JLX143" s="27"/>
      <c r="JLY143" s="27"/>
      <c r="JLZ143" s="27"/>
      <c r="JMA143" s="27"/>
      <c r="JMB143" s="27"/>
      <c r="JMC143" s="27"/>
      <c r="JMD143" s="27"/>
      <c r="JME143" s="27"/>
      <c r="JMF143" s="27"/>
      <c r="JMG143" s="27"/>
      <c r="JMH143" s="27"/>
      <c r="JMI143" s="27"/>
      <c r="JMJ143" s="27"/>
      <c r="JMK143" s="27"/>
      <c r="JML143" s="27"/>
      <c r="JMM143" s="27"/>
      <c r="JMN143" s="27"/>
      <c r="JMO143" s="27"/>
      <c r="JMP143" s="27"/>
      <c r="JMQ143" s="27"/>
      <c r="JMR143" s="27"/>
      <c r="JMS143" s="27"/>
      <c r="JMT143" s="27"/>
      <c r="JMU143" s="27"/>
      <c r="JMV143" s="27"/>
      <c r="JMW143" s="27"/>
      <c r="JMX143" s="27"/>
      <c r="JMY143" s="27"/>
      <c r="JMZ143" s="27"/>
      <c r="JNA143" s="27"/>
      <c r="JNB143" s="27"/>
      <c r="JNC143" s="27"/>
      <c r="JND143" s="27"/>
      <c r="JNE143" s="27"/>
      <c r="JNF143" s="27"/>
      <c r="JNG143" s="27"/>
      <c r="JNH143" s="27"/>
      <c r="JNI143" s="27"/>
      <c r="JNJ143" s="27"/>
      <c r="JNK143" s="27"/>
      <c r="JNL143" s="27"/>
      <c r="JNM143" s="27"/>
      <c r="JNN143" s="27"/>
      <c r="JNO143" s="27"/>
      <c r="JNP143" s="27"/>
      <c r="JNQ143" s="27"/>
      <c r="JNR143" s="27"/>
      <c r="JNS143" s="27"/>
      <c r="JNT143" s="27"/>
      <c r="JNU143" s="27"/>
      <c r="JNV143" s="27"/>
      <c r="JNW143" s="27"/>
      <c r="JNX143" s="27"/>
      <c r="JNY143" s="27"/>
      <c r="JNZ143" s="27"/>
      <c r="JOA143" s="27"/>
      <c r="JOB143" s="27"/>
      <c r="JOC143" s="27"/>
      <c r="JOD143" s="27"/>
      <c r="JOE143" s="27"/>
      <c r="JOF143" s="27"/>
      <c r="JOG143" s="27"/>
      <c r="JOH143" s="27"/>
      <c r="JOI143" s="27"/>
      <c r="JOJ143" s="27"/>
      <c r="JOK143" s="27"/>
      <c r="JOL143" s="27"/>
      <c r="JOM143" s="27"/>
      <c r="JON143" s="27"/>
      <c r="JOO143" s="27"/>
      <c r="JOP143" s="27"/>
      <c r="JOQ143" s="27"/>
      <c r="JOR143" s="27"/>
      <c r="JOS143" s="27"/>
      <c r="JOT143" s="27"/>
      <c r="JOU143" s="27"/>
      <c r="JOV143" s="27"/>
      <c r="JOW143" s="27"/>
      <c r="JOX143" s="27"/>
      <c r="JOY143" s="27"/>
      <c r="JOZ143" s="27"/>
      <c r="JPA143" s="27"/>
      <c r="JPB143" s="27"/>
      <c r="JPC143" s="27"/>
      <c r="JPD143" s="27"/>
      <c r="JPE143" s="27"/>
      <c r="JPF143" s="27"/>
      <c r="JPG143" s="27"/>
      <c r="JPH143" s="27"/>
      <c r="JPI143" s="27"/>
      <c r="JPJ143" s="27"/>
      <c r="JPK143" s="27"/>
      <c r="JPL143" s="27"/>
      <c r="JPM143" s="27"/>
      <c r="JPN143" s="27"/>
      <c r="JPO143" s="27"/>
      <c r="JPP143" s="27"/>
      <c r="JPQ143" s="27"/>
      <c r="JPR143" s="27"/>
      <c r="JPS143" s="27"/>
      <c r="JPT143" s="27"/>
      <c r="JPU143" s="27"/>
      <c r="JPV143" s="27"/>
      <c r="JPW143" s="27"/>
      <c r="JPX143" s="27"/>
      <c r="JPY143" s="27"/>
      <c r="JPZ143" s="27"/>
      <c r="JQA143" s="27"/>
      <c r="JQB143" s="27"/>
      <c r="JQC143" s="27"/>
      <c r="JQD143" s="27"/>
      <c r="JQE143" s="27"/>
      <c r="JQF143" s="27"/>
      <c r="JQG143" s="27"/>
      <c r="JQH143" s="27"/>
      <c r="JQI143" s="27"/>
      <c r="JQJ143" s="27"/>
      <c r="JQK143" s="27"/>
      <c r="JQL143" s="27"/>
      <c r="JQM143" s="27"/>
      <c r="JQN143" s="27"/>
      <c r="JQO143" s="27"/>
      <c r="JQP143" s="27"/>
      <c r="JQQ143" s="27"/>
      <c r="JQR143" s="27"/>
      <c r="JQS143" s="27"/>
      <c r="JQT143" s="27"/>
      <c r="JQU143" s="27"/>
      <c r="JQV143" s="27"/>
      <c r="JQW143" s="27"/>
      <c r="JQX143" s="27"/>
      <c r="JQY143" s="27"/>
      <c r="JQZ143" s="27"/>
      <c r="JRA143" s="27"/>
      <c r="JRB143" s="27"/>
      <c r="JRC143" s="27"/>
      <c r="JRD143" s="27"/>
      <c r="JRE143" s="27"/>
      <c r="JRF143" s="27"/>
      <c r="JRG143" s="27"/>
      <c r="JRH143" s="27"/>
      <c r="JRI143" s="27"/>
      <c r="JRJ143" s="27"/>
      <c r="JRK143" s="27"/>
      <c r="JRL143" s="27"/>
      <c r="JRM143" s="27"/>
      <c r="JRN143" s="27"/>
      <c r="JRO143" s="27"/>
      <c r="JRP143" s="27"/>
      <c r="JRQ143" s="27"/>
      <c r="JRR143" s="27"/>
      <c r="JRS143" s="27"/>
      <c r="JRT143" s="27"/>
      <c r="JRU143" s="27"/>
      <c r="JRV143" s="27"/>
      <c r="JRW143" s="27"/>
      <c r="JRX143" s="27"/>
      <c r="JRY143" s="27"/>
      <c r="JRZ143" s="27"/>
      <c r="JSA143" s="27"/>
      <c r="JSB143" s="27"/>
      <c r="JSC143" s="27"/>
      <c r="JSD143" s="27"/>
      <c r="JSE143" s="27"/>
      <c r="JSF143" s="27"/>
      <c r="JSG143" s="27"/>
      <c r="JSH143" s="27"/>
      <c r="JSI143" s="27"/>
      <c r="JSJ143" s="27"/>
      <c r="JSK143" s="27"/>
      <c r="JSL143" s="27"/>
      <c r="JSM143" s="27"/>
      <c r="JSN143" s="27"/>
      <c r="JSO143" s="27"/>
      <c r="JSP143" s="27"/>
      <c r="JSQ143" s="27"/>
      <c r="JSR143" s="27"/>
      <c r="JSS143" s="27"/>
      <c r="JST143" s="27"/>
      <c r="JSU143" s="27"/>
      <c r="JSV143" s="27"/>
      <c r="JSW143" s="27"/>
      <c r="JSX143" s="27"/>
      <c r="JSY143" s="27"/>
      <c r="JSZ143" s="27"/>
      <c r="JTA143" s="27"/>
      <c r="JTB143" s="27"/>
      <c r="JTC143" s="27"/>
      <c r="JTD143" s="27"/>
      <c r="JTE143" s="27"/>
      <c r="JTF143" s="27"/>
      <c r="JTG143" s="27"/>
      <c r="JTH143" s="27"/>
      <c r="JTI143" s="27"/>
      <c r="JTJ143" s="27"/>
      <c r="JTK143" s="27"/>
      <c r="JTL143" s="27"/>
      <c r="JTM143" s="27"/>
      <c r="JTN143" s="27"/>
      <c r="JTO143" s="27"/>
      <c r="JTP143" s="27"/>
      <c r="JTQ143" s="27"/>
      <c r="JTR143" s="27"/>
      <c r="JTS143" s="27"/>
      <c r="JTT143" s="27"/>
      <c r="JTU143" s="27"/>
      <c r="JTV143" s="27"/>
      <c r="JTW143" s="27"/>
      <c r="JTX143" s="27"/>
      <c r="JTY143" s="27"/>
      <c r="JTZ143" s="27"/>
      <c r="JUA143" s="27"/>
      <c r="JUB143" s="27"/>
      <c r="JUC143" s="27"/>
      <c r="JUD143" s="27"/>
      <c r="JUE143" s="27"/>
      <c r="JUF143" s="27"/>
      <c r="JUG143" s="27"/>
      <c r="JUH143" s="27"/>
      <c r="JUI143" s="27"/>
      <c r="JUJ143" s="27"/>
      <c r="JUK143" s="27"/>
      <c r="JUL143" s="27"/>
      <c r="JUM143" s="27"/>
      <c r="JUN143" s="27"/>
      <c r="JUO143" s="27"/>
      <c r="JUP143" s="27"/>
      <c r="JUQ143" s="27"/>
      <c r="JUR143" s="27"/>
      <c r="JUS143" s="27"/>
      <c r="JUT143" s="27"/>
      <c r="JUU143" s="27"/>
      <c r="JUV143" s="27"/>
      <c r="JUW143" s="27"/>
      <c r="JUX143" s="27"/>
      <c r="JUY143" s="27"/>
      <c r="JUZ143" s="27"/>
      <c r="JVA143" s="27"/>
      <c r="JVB143" s="27"/>
      <c r="JVC143" s="27"/>
      <c r="JVD143" s="27"/>
      <c r="JVE143" s="27"/>
      <c r="JVF143" s="27"/>
      <c r="JVG143" s="27"/>
      <c r="JVH143" s="27"/>
      <c r="JVI143" s="27"/>
      <c r="JVJ143" s="27"/>
      <c r="JVK143" s="27"/>
      <c r="JVL143" s="27"/>
      <c r="JVM143" s="27"/>
      <c r="JVN143" s="27"/>
      <c r="JVO143" s="27"/>
      <c r="JVP143" s="27"/>
      <c r="JVQ143" s="27"/>
      <c r="JVR143" s="27"/>
      <c r="JVS143" s="27"/>
      <c r="JVT143" s="27"/>
      <c r="JVU143" s="27"/>
      <c r="JVV143" s="27"/>
      <c r="JVW143" s="27"/>
      <c r="JVX143" s="27"/>
      <c r="JVY143" s="27"/>
      <c r="JVZ143" s="27"/>
      <c r="JWA143" s="27"/>
      <c r="JWB143" s="27"/>
      <c r="JWC143" s="27"/>
      <c r="JWD143" s="27"/>
      <c r="JWE143" s="27"/>
      <c r="JWF143" s="27"/>
      <c r="JWG143" s="27"/>
      <c r="JWH143" s="27"/>
      <c r="JWI143" s="27"/>
      <c r="JWJ143" s="27"/>
      <c r="JWK143" s="27"/>
      <c r="JWL143" s="27"/>
      <c r="JWM143" s="27"/>
      <c r="JWN143" s="27"/>
      <c r="JWO143" s="27"/>
      <c r="JWP143" s="27"/>
      <c r="JWQ143" s="27"/>
      <c r="JWR143" s="27"/>
      <c r="JWS143" s="27"/>
      <c r="JWT143" s="27"/>
      <c r="JWU143" s="27"/>
      <c r="JWV143" s="27"/>
      <c r="JWW143" s="27"/>
      <c r="JWX143" s="27"/>
      <c r="JWY143" s="27"/>
      <c r="JWZ143" s="27"/>
      <c r="JXA143" s="27"/>
      <c r="JXB143" s="27"/>
      <c r="JXC143" s="27"/>
      <c r="JXD143" s="27"/>
      <c r="JXE143" s="27"/>
      <c r="JXF143" s="27"/>
      <c r="JXG143" s="27"/>
      <c r="JXH143" s="27"/>
      <c r="JXI143" s="27"/>
      <c r="JXJ143" s="27"/>
      <c r="JXK143" s="27"/>
      <c r="JXL143" s="27"/>
      <c r="JXM143" s="27"/>
      <c r="JXN143" s="27"/>
      <c r="JXO143" s="27"/>
      <c r="JXP143" s="27"/>
      <c r="JXQ143" s="27"/>
      <c r="JXR143" s="27"/>
      <c r="JXS143" s="27"/>
      <c r="JXT143" s="27"/>
      <c r="JXU143" s="27"/>
      <c r="JXV143" s="27"/>
      <c r="JXW143" s="27"/>
      <c r="JXX143" s="27"/>
      <c r="JXY143" s="27"/>
      <c r="JXZ143" s="27"/>
      <c r="JYA143" s="27"/>
      <c r="JYB143" s="27"/>
      <c r="JYC143" s="27"/>
      <c r="JYD143" s="27"/>
      <c r="JYE143" s="27"/>
      <c r="JYF143" s="27"/>
      <c r="JYG143" s="27"/>
      <c r="JYH143" s="27"/>
      <c r="JYI143" s="27"/>
      <c r="JYJ143" s="27"/>
      <c r="JYK143" s="27"/>
      <c r="JYL143" s="27"/>
      <c r="JYM143" s="27"/>
      <c r="JYN143" s="27"/>
      <c r="JYO143" s="27"/>
      <c r="JYP143" s="27"/>
      <c r="JYQ143" s="27"/>
      <c r="JYR143" s="27"/>
      <c r="JYS143" s="27"/>
      <c r="JYT143" s="27"/>
      <c r="JYU143" s="27"/>
      <c r="JYV143" s="27"/>
      <c r="JYW143" s="27"/>
      <c r="JYX143" s="27"/>
      <c r="JYY143" s="27"/>
      <c r="JYZ143" s="27"/>
      <c r="JZA143" s="27"/>
      <c r="JZB143" s="27"/>
      <c r="JZC143" s="27"/>
      <c r="JZD143" s="27"/>
      <c r="JZE143" s="27"/>
      <c r="JZF143" s="27"/>
      <c r="JZG143" s="27"/>
      <c r="JZH143" s="27"/>
      <c r="JZI143" s="27"/>
      <c r="JZJ143" s="27"/>
      <c r="JZK143" s="27"/>
      <c r="JZL143" s="27"/>
      <c r="JZM143" s="27"/>
      <c r="JZN143" s="27"/>
      <c r="JZO143" s="27"/>
      <c r="JZP143" s="27"/>
      <c r="JZQ143" s="27"/>
      <c r="JZR143" s="27"/>
      <c r="JZS143" s="27"/>
      <c r="JZT143" s="27"/>
      <c r="JZU143" s="27"/>
      <c r="JZV143" s="27"/>
      <c r="JZW143" s="27"/>
      <c r="JZX143" s="27"/>
      <c r="JZY143" s="27"/>
      <c r="JZZ143" s="27"/>
      <c r="KAA143" s="27"/>
      <c r="KAB143" s="27"/>
      <c r="KAC143" s="27"/>
      <c r="KAD143" s="27"/>
      <c r="KAE143" s="27"/>
      <c r="KAF143" s="27"/>
      <c r="KAG143" s="27"/>
      <c r="KAH143" s="27"/>
      <c r="KAI143" s="27"/>
      <c r="KAJ143" s="27"/>
      <c r="KAK143" s="27"/>
      <c r="KAL143" s="27"/>
      <c r="KAM143" s="27"/>
      <c r="KAN143" s="27"/>
      <c r="KAO143" s="27"/>
      <c r="KAP143" s="27"/>
      <c r="KAQ143" s="27"/>
      <c r="KAR143" s="27"/>
      <c r="KAS143" s="27"/>
      <c r="KAT143" s="27"/>
      <c r="KAU143" s="27"/>
      <c r="KAV143" s="27"/>
      <c r="KAW143" s="27"/>
      <c r="KAX143" s="27"/>
      <c r="KAY143" s="27"/>
      <c r="KAZ143" s="27"/>
      <c r="KBA143" s="27"/>
      <c r="KBB143" s="27"/>
      <c r="KBC143" s="27"/>
      <c r="KBD143" s="27"/>
      <c r="KBE143" s="27"/>
      <c r="KBF143" s="27"/>
      <c r="KBG143" s="27"/>
      <c r="KBH143" s="27"/>
      <c r="KBI143" s="27"/>
      <c r="KBJ143" s="27"/>
      <c r="KBK143" s="27"/>
      <c r="KBL143" s="27"/>
      <c r="KBM143" s="27"/>
      <c r="KBN143" s="27"/>
      <c r="KBO143" s="27"/>
      <c r="KBP143" s="27"/>
      <c r="KBQ143" s="27"/>
      <c r="KBR143" s="27"/>
      <c r="KBS143" s="27"/>
      <c r="KBT143" s="27"/>
      <c r="KBU143" s="27"/>
      <c r="KBV143" s="27"/>
      <c r="KBW143" s="27"/>
      <c r="KBX143" s="27"/>
      <c r="KBY143" s="27"/>
      <c r="KBZ143" s="27"/>
      <c r="KCA143" s="27"/>
      <c r="KCB143" s="27"/>
      <c r="KCC143" s="27"/>
      <c r="KCD143" s="27"/>
      <c r="KCE143" s="27"/>
      <c r="KCF143" s="27"/>
      <c r="KCG143" s="27"/>
      <c r="KCH143" s="27"/>
      <c r="KCI143" s="27"/>
      <c r="KCJ143" s="27"/>
      <c r="KCK143" s="27"/>
      <c r="KCL143" s="27"/>
      <c r="KCM143" s="27"/>
      <c r="KCN143" s="27"/>
      <c r="KCO143" s="27"/>
      <c r="KCP143" s="27"/>
      <c r="KCQ143" s="27"/>
      <c r="KCR143" s="27"/>
      <c r="KCS143" s="27"/>
      <c r="KCT143" s="27"/>
      <c r="KCU143" s="27"/>
      <c r="KCV143" s="27"/>
      <c r="KCW143" s="27"/>
      <c r="KCX143" s="27"/>
      <c r="KCY143" s="27"/>
      <c r="KCZ143" s="27"/>
      <c r="KDA143" s="27"/>
      <c r="KDB143" s="27"/>
      <c r="KDC143" s="27"/>
      <c r="KDD143" s="27"/>
      <c r="KDE143" s="27"/>
      <c r="KDF143" s="27"/>
      <c r="KDG143" s="27"/>
      <c r="KDH143" s="27"/>
      <c r="KDI143" s="27"/>
      <c r="KDJ143" s="27"/>
      <c r="KDK143" s="27"/>
      <c r="KDL143" s="27"/>
      <c r="KDM143" s="27"/>
      <c r="KDN143" s="27"/>
      <c r="KDO143" s="27"/>
      <c r="KDP143" s="27"/>
      <c r="KDQ143" s="27"/>
      <c r="KDR143" s="27"/>
      <c r="KDS143" s="27"/>
      <c r="KDT143" s="27"/>
      <c r="KDU143" s="27"/>
      <c r="KDV143" s="27"/>
      <c r="KDW143" s="27"/>
      <c r="KDX143" s="27"/>
      <c r="KDY143" s="27"/>
      <c r="KDZ143" s="27"/>
      <c r="KEA143" s="27"/>
      <c r="KEB143" s="27"/>
      <c r="KEC143" s="27"/>
      <c r="KED143" s="27"/>
      <c r="KEE143" s="27"/>
      <c r="KEF143" s="27"/>
      <c r="KEG143" s="27"/>
      <c r="KEH143" s="27"/>
      <c r="KEI143" s="27"/>
      <c r="KEJ143" s="27"/>
      <c r="KEK143" s="27"/>
      <c r="KEL143" s="27"/>
      <c r="KEM143" s="27"/>
      <c r="KEN143" s="27"/>
      <c r="KEO143" s="27"/>
      <c r="KEP143" s="27"/>
      <c r="KEQ143" s="27"/>
      <c r="KER143" s="27"/>
      <c r="KES143" s="27"/>
      <c r="KET143" s="27"/>
      <c r="KEU143" s="27"/>
      <c r="KEV143" s="27"/>
      <c r="KEW143" s="27"/>
      <c r="KEX143" s="27"/>
      <c r="KEY143" s="27"/>
      <c r="KEZ143" s="27"/>
      <c r="KFA143" s="27"/>
      <c r="KFB143" s="27"/>
      <c r="KFC143" s="27"/>
      <c r="KFD143" s="27"/>
      <c r="KFE143" s="27"/>
      <c r="KFF143" s="27"/>
      <c r="KFG143" s="27"/>
      <c r="KFH143" s="27"/>
      <c r="KFI143" s="27"/>
      <c r="KFJ143" s="27"/>
      <c r="KFK143" s="27"/>
      <c r="KFL143" s="27"/>
      <c r="KFM143" s="27"/>
      <c r="KFN143" s="27"/>
      <c r="KFO143" s="27"/>
      <c r="KFP143" s="27"/>
      <c r="KFQ143" s="27"/>
      <c r="KFR143" s="27"/>
      <c r="KFS143" s="27"/>
      <c r="KFT143" s="27"/>
      <c r="KFU143" s="27"/>
      <c r="KFV143" s="27"/>
      <c r="KFW143" s="27"/>
      <c r="KFX143" s="27"/>
      <c r="KFY143" s="27"/>
      <c r="KFZ143" s="27"/>
      <c r="KGA143" s="27"/>
      <c r="KGB143" s="27"/>
      <c r="KGC143" s="27"/>
      <c r="KGD143" s="27"/>
      <c r="KGE143" s="27"/>
      <c r="KGF143" s="27"/>
      <c r="KGG143" s="27"/>
      <c r="KGH143" s="27"/>
      <c r="KGI143" s="27"/>
      <c r="KGJ143" s="27"/>
      <c r="KGK143" s="27"/>
      <c r="KGL143" s="27"/>
      <c r="KGM143" s="27"/>
      <c r="KGN143" s="27"/>
      <c r="KGO143" s="27"/>
      <c r="KGP143" s="27"/>
      <c r="KGQ143" s="27"/>
      <c r="KGR143" s="27"/>
      <c r="KGS143" s="27"/>
      <c r="KGT143" s="27"/>
      <c r="KGU143" s="27"/>
      <c r="KGV143" s="27"/>
      <c r="KGW143" s="27"/>
      <c r="KGX143" s="27"/>
      <c r="KGY143" s="27"/>
      <c r="KGZ143" s="27"/>
      <c r="KHA143" s="27"/>
      <c r="KHB143" s="27"/>
      <c r="KHC143" s="27"/>
      <c r="KHD143" s="27"/>
      <c r="KHE143" s="27"/>
      <c r="KHF143" s="27"/>
      <c r="KHG143" s="27"/>
      <c r="KHH143" s="27"/>
      <c r="KHI143" s="27"/>
      <c r="KHJ143" s="27"/>
      <c r="KHK143" s="27"/>
      <c r="KHL143" s="27"/>
      <c r="KHM143" s="27"/>
      <c r="KHN143" s="27"/>
      <c r="KHO143" s="27"/>
      <c r="KHP143" s="27"/>
      <c r="KHQ143" s="27"/>
      <c r="KHR143" s="27"/>
      <c r="KHS143" s="27"/>
      <c r="KHT143" s="27"/>
      <c r="KHU143" s="27"/>
      <c r="KHV143" s="27"/>
      <c r="KHW143" s="27"/>
      <c r="KHX143" s="27"/>
      <c r="KHY143" s="27"/>
      <c r="KHZ143" s="27"/>
      <c r="KIA143" s="27"/>
      <c r="KIB143" s="27"/>
      <c r="KIC143" s="27"/>
      <c r="KID143" s="27"/>
      <c r="KIE143" s="27"/>
      <c r="KIF143" s="27"/>
      <c r="KIG143" s="27"/>
      <c r="KIH143" s="27"/>
      <c r="KII143" s="27"/>
      <c r="KIJ143" s="27"/>
      <c r="KIK143" s="27"/>
      <c r="KIL143" s="27"/>
      <c r="KIM143" s="27"/>
      <c r="KIN143" s="27"/>
      <c r="KIO143" s="27"/>
      <c r="KIP143" s="27"/>
      <c r="KIQ143" s="27"/>
      <c r="KIR143" s="27"/>
      <c r="KIS143" s="27"/>
      <c r="KIT143" s="27"/>
      <c r="KIU143" s="27"/>
      <c r="KIV143" s="27"/>
      <c r="KIW143" s="27"/>
      <c r="KIX143" s="27"/>
      <c r="KIY143" s="27"/>
      <c r="KIZ143" s="27"/>
      <c r="KJA143" s="27"/>
      <c r="KJB143" s="27"/>
      <c r="KJC143" s="27"/>
      <c r="KJD143" s="27"/>
      <c r="KJE143" s="27"/>
      <c r="KJF143" s="27"/>
      <c r="KJG143" s="27"/>
      <c r="KJH143" s="27"/>
      <c r="KJI143" s="27"/>
      <c r="KJJ143" s="27"/>
      <c r="KJK143" s="27"/>
      <c r="KJL143" s="27"/>
      <c r="KJM143" s="27"/>
      <c r="KJN143" s="27"/>
      <c r="KJO143" s="27"/>
      <c r="KJP143" s="27"/>
      <c r="KJQ143" s="27"/>
      <c r="KJR143" s="27"/>
      <c r="KJS143" s="27"/>
      <c r="KJT143" s="27"/>
      <c r="KJU143" s="27"/>
      <c r="KJV143" s="27"/>
      <c r="KJW143" s="27"/>
      <c r="KJX143" s="27"/>
      <c r="KJY143" s="27"/>
      <c r="KJZ143" s="27"/>
      <c r="KKA143" s="27"/>
      <c r="KKB143" s="27"/>
      <c r="KKC143" s="27"/>
      <c r="KKD143" s="27"/>
      <c r="KKE143" s="27"/>
      <c r="KKF143" s="27"/>
      <c r="KKG143" s="27"/>
      <c r="KKH143" s="27"/>
      <c r="KKI143" s="27"/>
      <c r="KKJ143" s="27"/>
      <c r="KKK143" s="27"/>
      <c r="KKL143" s="27"/>
      <c r="KKM143" s="27"/>
      <c r="KKN143" s="27"/>
      <c r="KKO143" s="27"/>
      <c r="KKP143" s="27"/>
      <c r="KKQ143" s="27"/>
      <c r="KKR143" s="27"/>
      <c r="KKS143" s="27"/>
      <c r="KKT143" s="27"/>
      <c r="KKU143" s="27"/>
      <c r="KKV143" s="27"/>
      <c r="KKW143" s="27"/>
      <c r="KKX143" s="27"/>
      <c r="KKY143" s="27"/>
      <c r="KKZ143" s="27"/>
      <c r="KLA143" s="27"/>
      <c r="KLB143" s="27"/>
      <c r="KLC143" s="27"/>
      <c r="KLD143" s="27"/>
      <c r="KLE143" s="27"/>
      <c r="KLF143" s="27"/>
      <c r="KLG143" s="27"/>
      <c r="KLH143" s="27"/>
      <c r="KLI143" s="27"/>
      <c r="KLJ143" s="27"/>
      <c r="KLK143" s="27"/>
      <c r="KLL143" s="27"/>
      <c r="KLM143" s="27"/>
      <c r="KLN143" s="27"/>
      <c r="KLO143" s="27"/>
      <c r="KLP143" s="27"/>
      <c r="KLQ143" s="27"/>
      <c r="KLR143" s="27"/>
      <c r="KLS143" s="27"/>
      <c r="KLT143" s="27"/>
      <c r="KLU143" s="27"/>
      <c r="KLV143" s="27"/>
      <c r="KLW143" s="27"/>
      <c r="KLX143" s="27"/>
      <c r="KLY143" s="27"/>
      <c r="KLZ143" s="27"/>
      <c r="KMA143" s="27"/>
      <c r="KMB143" s="27"/>
      <c r="KMC143" s="27"/>
      <c r="KMD143" s="27"/>
      <c r="KME143" s="27"/>
      <c r="KMF143" s="27"/>
      <c r="KMG143" s="27"/>
      <c r="KMH143" s="27"/>
      <c r="KMI143" s="27"/>
      <c r="KMJ143" s="27"/>
      <c r="KMK143" s="27"/>
      <c r="KML143" s="27"/>
      <c r="KMM143" s="27"/>
      <c r="KMN143" s="27"/>
      <c r="KMO143" s="27"/>
      <c r="KMP143" s="27"/>
      <c r="KMQ143" s="27"/>
      <c r="KMR143" s="27"/>
      <c r="KMS143" s="27"/>
      <c r="KMT143" s="27"/>
      <c r="KMU143" s="27"/>
      <c r="KMV143" s="27"/>
      <c r="KMW143" s="27"/>
      <c r="KMX143" s="27"/>
      <c r="KMY143" s="27"/>
      <c r="KMZ143" s="27"/>
      <c r="KNA143" s="27"/>
      <c r="KNB143" s="27"/>
      <c r="KNC143" s="27"/>
      <c r="KND143" s="27"/>
      <c r="KNE143" s="27"/>
      <c r="KNF143" s="27"/>
      <c r="KNG143" s="27"/>
      <c r="KNH143" s="27"/>
      <c r="KNI143" s="27"/>
      <c r="KNJ143" s="27"/>
      <c r="KNK143" s="27"/>
      <c r="KNL143" s="27"/>
      <c r="KNM143" s="27"/>
      <c r="KNN143" s="27"/>
      <c r="KNO143" s="27"/>
      <c r="KNP143" s="27"/>
      <c r="KNQ143" s="27"/>
      <c r="KNR143" s="27"/>
      <c r="KNS143" s="27"/>
      <c r="KNT143" s="27"/>
      <c r="KNU143" s="27"/>
      <c r="KNV143" s="27"/>
      <c r="KNW143" s="27"/>
      <c r="KNX143" s="27"/>
      <c r="KNY143" s="27"/>
      <c r="KNZ143" s="27"/>
      <c r="KOA143" s="27"/>
      <c r="KOB143" s="27"/>
      <c r="KOC143" s="27"/>
      <c r="KOD143" s="27"/>
      <c r="KOE143" s="27"/>
      <c r="KOF143" s="27"/>
      <c r="KOG143" s="27"/>
      <c r="KOH143" s="27"/>
      <c r="KOI143" s="27"/>
      <c r="KOJ143" s="27"/>
      <c r="KOK143" s="27"/>
      <c r="KOL143" s="27"/>
      <c r="KOM143" s="27"/>
      <c r="KON143" s="27"/>
      <c r="KOO143" s="27"/>
      <c r="KOP143" s="27"/>
      <c r="KOQ143" s="27"/>
      <c r="KOR143" s="27"/>
      <c r="KOS143" s="27"/>
      <c r="KOT143" s="27"/>
      <c r="KOU143" s="27"/>
      <c r="KOV143" s="27"/>
      <c r="KOW143" s="27"/>
      <c r="KOX143" s="27"/>
      <c r="KOY143" s="27"/>
      <c r="KOZ143" s="27"/>
      <c r="KPA143" s="27"/>
      <c r="KPB143" s="27"/>
      <c r="KPC143" s="27"/>
      <c r="KPD143" s="27"/>
      <c r="KPE143" s="27"/>
      <c r="KPF143" s="27"/>
      <c r="KPG143" s="27"/>
      <c r="KPH143" s="27"/>
      <c r="KPI143" s="27"/>
      <c r="KPJ143" s="27"/>
      <c r="KPK143" s="27"/>
      <c r="KPL143" s="27"/>
      <c r="KPM143" s="27"/>
      <c r="KPN143" s="27"/>
      <c r="KPO143" s="27"/>
      <c r="KPP143" s="27"/>
      <c r="KPQ143" s="27"/>
      <c r="KPR143" s="27"/>
      <c r="KPS143" s="27"/>
      <c r="KPT143" s="27"/>
      <c r="KPU143" s="27"/>
      <c r="KPV143" s="27"/>
      <c r="KPW143" s="27"/>
      <c r="KPX143" s="27"/>
      <c r="KPY143" s="27"/>
      <c r="KPZ143" s="27"/>
      <c r="KQA143" s="27"/>
      <c r="KQB143" s="27"/>
      <c r="KQC143" s="27"/>
      <c r="KQD143" s="27"/>
      <c r="KQE143" s="27"/>
      <c r="KQF143" s="27"/>
      <c r="KQG143" s="27"/>
      <c r="KQH143" s="27"/>
      <c r="KQI143" s="27"/>
      <c r="KQJ143" s="27"/>
      <c r="KQK143" s="27"/>
      <c r="KQL143" s="27"/>
      <c r="KQM143" s="27"/>
      <c r="KQN143" s="27"/>
      <c r="KQO143" s="27"/>
      <c r="KQP143" s="27"/>
      <c r="KQQ143" s="27"/>
      <c r="KQR143" s="27"/>
      <c r="KQS143" s="27"/>
      <c r="KQT143" s="27"/>
      <c r="KQU143" s="27"/>
      <c r="KQV143" s="27"/>
      <c r="KQW143" s="27"/>
      <c r="KQX143" s="27"/>
      <c r="KQY143" s="27"/>
      <c r="KQZ143" s="27"/>
      <c r="KRA143" s="27"/>
      <c r="KRB143" s="27"/>
      <c r="KRC143" s="27"/>
      <c r="KRD143" s="27"/>
      <c r="KRE143" s="27"/>
      <c r="KRF143" s="27"/>
      <c r="KRG143" s="27"/>
      <c r="KRH143" s="27"/>
      <c r="KRI143" s="27"/>
      <c r="KRJ143" s="27"/>
      <c r="KRK143" s="27"/>
      <c r="KRL143" s="27"/>
      <c r="KRM143" s="27"/>
      <c r="KRN143" s="27"/>
      <c r="KRO143" s="27"/>
      <c r="KRP143" s="27"/>
      <c r="KRQ143" s="27"/>
      <c r="KRR143" s="27"/>
      <c r="KRS143" s="27"/>
      <c r="KRT143" s="27"/>
      <c r="KRU143" s="27"/>
      <c r="KRV143" s="27"/>
      <c r="KRW143" s="27"/>
      <c r="KRX143" s="27"/>
      <c r="KRY143" s="27"/>
      <c r="KRZ143" s="27"/>
      <c r="KSA143" s="27"/>
      <c r="KSB143" s="27"/>
      <c r="KSC143" s="27"/>
      <c r="KSD143" s="27"/>
      <c r="KSE143" s="27"/>
      <c r="KSF143" s="27"/>
      <c r="KSG143" s="27"/>
      <c r="KSH143" s="27"/>
      <c r="KSI143" s="27"/>
      <c r="KSJ143" s="27"/>
      <c r="KSK143" s="27"/>
      <c r="KSL143" s="27"/>
      <c r="KSM143" s="27"/>
      <c r="KSN143" s="27"/>
      <c r="KSO143" s="27"/>
      <c r="KSP143" s="27"/>
      <c r="KSQ143" s="27"/>
      <c r="KSR143" s="27"/>
      <c r="KSS143" s="27"/>
      <c r="KST143" s="27"/>
      <c r="KSU143" s="27"/>
      <c r="KSV143" s="27"/>
      <c r="KSW143" s="27"/>
      <c r="KSX143" s="27"/>
      <c r="KSY143" s="27"/>
      <c r="KSZ143" s="27"/>
      <c r="KTA143" s="27"/>
      <c r="KTB143" s="27"/>
      <c r="KTC143" s="27"/>
      <c r="KTD143" s="27"/>
      <c r="KTE143" s="27"/>
      <c r="KTF143" s="27"/>
      <c r="KTG143" s="27"/>
      <c r="KTH143" s="27"/>
      <c r="KTI143" s="27"/>
      <c r="KTJ143" s="27"/>
      <c r="KTK143" s="27"/>
      <c r="KTL143" s="27"/>
      <c r="KTM143" s="27"/>
      <c r="KTN143" s="27"/>
      <c r="KTO143" s="27"/>
      <c r="KTP143" s="27"/>
      <c r="KTQ143" s="27"/>
      <c r="KTR143" s="27"/>
      <c r="KTS143" s="27"/>
      <c r="KTT143" s="27"/>
      <c r="KTU143" s="27"/>
      <c r="KTV143" s="27"/>
      <c r="KTW143" s="27"/>
      <c r="KTX143" s="27"/>
      <c r="KTY143" s="27"/>
      <c r="KTZ143" s="27"/>
      <c r="KUA143" s="27"/>
      <c r="KUB143" s="27"/>
      <c r="KUC143" s="27"/>
      <c r="KUD143" s="27"/>
      <c r="KUE143" s="27"/>
      <c r="KUF143" s="27"/>
      <c r="KUG143" s="27"/>
      <c r="KUH143" s="27"/>
      <c r="KUI143" s="27"/>
      <c r="KUJ143" s="27"/>
      <c r="KUK143" s="27"/>
      <c r="KUL143" s="27"/>
      <c r="KUM143" s="27"/>
      <c r="KUN143" s="27"/>
      <c r="KUO143" s="27"/>
      <c r="KUP143" s="27"/>
      <c r="KUQ143" s="27"/>
      <c r="KUR143" s="27"/>
      <c r="KUS143" s="27"/>
      <c r="KUT143" s="27"/>
      <c r="KUU143" s="27"/>
      <c r="KUV143" s="27"/>
      <c r="KUW143" s="27"/>
      <c r="KUX143" s="27"/>
      <c r="KUY143" s="27"/>
      <c r="KUZ143" s="27"/>
      <c r="KVA143" s="27"/>
      <c r="KVB143" s="27"/>
      <c r="KVC143" s="27"/>
      <c r="KVD143" s="27"/>
      <c r="KVE143" s="27"/>
      <c r="KVF143" s="27"/>
      <c r="KVG143" s="27"/>
      <c r="KVH143" s="27"/>
      <c r="KVI143" s="27"/>
      <c r="KVJ143" s="27"/>
      <c r="KVK143" s="27"/>
      <c r="KVL143" s="27"/>
      <c r="KVM143" s="27"/>
      <c r="KVN143" s="27"/>
      <c r="KVO143" s="27"/>
      <c r="KVP143" s="27"/>
      <c r="KVQ143" s="27"/>
      <c r="KVR143" s="27"/>
      <c r="KVS143" s="27"/>
      <c r="KVT143" s="27"/>
      <c r="KVU143" s="27"/>
      <c r="KVV143" s="27"/>
      <c r="KVW143" s="27"/>
      <c r="KVX143" s="27"/>
      <c r="KVY143" s="27"/>
      <c r="KVZ143" s="27"/>
      <c r="KWA143" s="27"/>
      <c r="KWB143" s="27"/>
      <c r="KWC143" s="27"/>
      <c r="KWD143" s="27"/>
      <c r="KWE143" s="27"/>
      <c r="KWF143" s="27"/>
      <c r="KWG143" s="27"/>
      <c r="KWH143" s="27"/>
      <c r="KWI143" s="27"/>
      <c r="KWJ143" s="27"/>
      <c r="KWK143" s="27"/>
      <c r="KWL143" s="27"/>
      <c r="KWM143" s="27"/>
      <c r="KWN143" s="27"/>
      <c r="KWO143" s="27"/>
      <c r="KWP143" s="27"/>
      <c r="KWQ143" s="27"/>
      <c r="KWR143" s="27"/>
      <c r="KWS143" s="27"/>
      <c r="KWT143" s="27"/>
      <c r="KWU143" s="27"/>
      <c r="KWV143" s="27"/>
      <c r="KWW143" s="27"/>
      <c r="KWX143" s="27"/>
      <c r="KWY143" s="27"/>
      <c r="KWZ143" s="27"/>
      <c r="KXA143" s="27"/>
      <c r="KXB143" s="27"/>
      <c r="KXC143" s="27"/>
      <c r="KXD143" s="27"/>
      <c r="KXE143" s="27"/>
      <c r="KXF143" s="27"/>
      <c r="KXG143" s="27"/>
      <c r="KXH143" s="27"/>
      <c r="KXI143" s="27"/>
      <c r="KXJ143" s="27"/>
      <c r="KXK143" s="27"/>
      <c r="KXL143" s="27"/>
      <c r="KXM143" s="27"/>
      <c r="KXN143" s="27"/>
      <c r="KXO143" s="27"/>
      <c r="KXP143" s="27"/>
      <c r="KXQ143" s="27"/>
      <c r="KXR143" s="27"/>
      <c r="KXS143" s="27"/>
      <c r="KXT143" s="27"/>
      <c r="KXU143" s="27"/>
      <c r="KXV143" s="27"/>
      <c r="KXW143" s="27"/>
      <c r="KXX143" s="27"/>
      <c r="KXY143" s="27"/>
      <c r="KXZ143" s="27"/>
      <c r="KYA143" s="27"/>
      <c r="KYB143" s="27"/>
      <c r="KYC143" s="27"/>
      <c r="KYD143" s="27"/>
      <c r="KYE143" s="27"/>
      <c r="KYF143" s="27"/>
    </row>
    <row r="144" spans="1:8092" ht="15" customHeight="1" thickBot="1">
      <c r="A144" s="76"/>
      <c r="B144" s="246"/>
      <c r="C144" s="145" t="s">
        <v>110</v>
      </c>
      <c r="D144" s="167">
        <f>_xlfn.PERCENTOF(D143,C143)</f>
        <v>0</v>
      </c>
      <c r="E144" s="295"/>
      <c r="F144" s="296"/>
      <c r="G144" s="376"/>
      <c r="H144" s="27"/>
      <c r="I144" s="92"/>
      <c r="J144" s="92"/>
      <c r="K144" s="92"/>
    </row>
    <row r="145" spans="1:8092" ht="40.15" customHeight="1">
      <c r="A145" s="113" t="s">
        <v>198</v>
      </c>
      <c r="B145" s="247"/>
      <c r="C145" s="81"/>
      <c r="D145" s="79"/>
      <c r="E145" s="268"/>
      <c r="F145" s="269"/>
      <c r="G145" s="361"/>
      <c r="H145" s="9"/>
      <c r="I145" s="92"/>
      <c r="J145" s="92"/>
      <c r="K145" s="92"/>
    </row>
    <row r="146" spans="1:8092" ht="25.9" customHeight="1" thickBot="1">
      <c r="A146" s="337" t="s">
        <v>199</v>
      </c>
      <c r="B146" s="248" t="s">
        <v>19</v>
      </c>
      <c r="C146" s="55">
        <f>J146</f>
        <v>3</v>
      </c>
      <c r="D146" s="56">
        <f>K146</f>
        <v>0</v>
      </c>
      <c r="E146" s="272"/>
      <c r="F146" s="273"/>
      <c r="G146" s="365"/>
      <c r="H146" s="35"/>
      <c r="I146" s="326">
        <v>3</v>
      </c>
      <c r="J146" s="322">
        <f>I146</f>
        <v>3</v>
      </c>
      <c r="K146" s="326">
        <f>IF(B146="Yes",J146,0)</f>
        <v>0</v>
      </c>
    </row>
    <row r="147" spans="1:8092" ht="15" customHeight="1">
      <c r="A147" s="19"/>
      <c r="B147" s="251"/>
      <c r="C147" s="141" t="s">
        <v>107</v>
      </c>
      <c r="D147" s="142"/>
      <c r="E147" s="297"/>
      <c r="F147" s="298"/>
      <c r="G147" s="377"/>
      <c r="H147" s="44"/>
      <c r="I147" s="92"/>
      <c r="J147" s="92"/>
      <c r="K147" s="92"/>
    </row>
    <row r="148" spans="1:8092" ht="40.15" customHeight="1">
      <c r="A148" s="197" t="s">
        <v>108</v>
      </c>
      <c r="B148" s="245" t="s">
        <v>109</v>
      </c>
      <c r="C148" s="143">
        <f>SUM(C146:C146)</f>
        <v>3</v>
      </c>
      <c r="D148" s="144">
        <f>SUM(D146:D147)</f>
        <v>0</v>
      </c>
      <c r="E148" s="266"/>
      <c r="F148" s="267"/>
      <c r="G148" s="366"/>
      <c r="H148" s="27"/>
      <c r="I148" s="92"/>
      <c r="J148" s="92"/>
      <c r="K148" s="92"/>
    </row>
    <row r="149" spans="1:8092" ht="15" customHeight="1" thickBot="1">
      <c r="A149" s="74"/>
      <c r="B149" s="246"/>
      <c r="C149" s="145" t="s">
        <v>110</v>
      </c>
      <c r="D149" s="167">
        <f>_xlfn.PERCENTOF(D148,C148)</f>
        <v>0</v>
      </c>
      <c r="E149" s="286"/>
      <c r="F149" s="287"/>
      <c r="G149" s="358"/>
      <c r="I149" s="92"/>
      <c r="J149" s="92"/>
      <c r="K149" s="89"/>
    </row>
    <row r="150" spans="1:8092" ht="40.15" customHeight="1">
      <c r="A150" s="114" t="s">
        <v>200</v>
      </c>
      <c r="B150" s="264"/>
      <c r="C150" s="81"/>
      <c r="D150" s="79"/>
      <c r="E150" s="309"/>
      <c r="F150" s="264"/>
      <c r="G150" s="378"/>
      <c r="H150" s="45"/>
      <c r="I150" s="92"/>
      <c r="J150" s="92"/>
      <c r="K150" s="89"/>
    </row>
    <row r="151" spans="1:8092" ht="25.9" customHeight="1">
      <c r="A151" s="16" t="s">
        <v>201</v>
      </c>
      <c r="B151" s="265"/>
      <c r="C151" s="51"/>
      <c r="D151" s="52"/>
      <c r="E151" s="310"/>
      <c r="F151" s="265"/>
      <c r="G151" s="372"/>
      <c r="H151" s="43"/>
      <c r="I151" s="99"/>
      <c r="J151" s="99"/>
      <c r="K151" s="92"/>
    </row>
    <row r="152" spans="1:8092" ht="25.9" customHeight="1">
      <c r="A152" s="214" t="s">
        <v>202</v>
      </c>
      <c r="B152" s="258" t="s">
        <v>203</v>
      </c>
      <c r="C152" s="51"/>
      <c r="D152" s="52"/>
      <c r="E152" s="311"/>
      <c r="F152" s="312"/>
      <c r="G152" s="379"/>
      <c r="H152" s="13"/>
      <c r="I152" s="92"/>
      <c r="J152" s="92"/>
      <c r="K152" s="89"/>
    </row>
    <row r="153" spans="1:8092" ht="25.9" customHeight="1" thickBot="1">
      <c r="A153" s="188" t="s">
        <v>38</v>
      </c>
      <c r="B153" s="258" t="s">
        <v>204</v>
      </c>
      <c r="C153" s="51"/>
      <c r="D153" s="52"/>
      <c r="E153" s="266"/>
      <c r="F153" s="253"/>
      <c r="G153" s="357"/>
      <c r="I153" s="92"/>
      <c r="J153" s="92"/>
      <c r="K153" s="92"/>
    </row>
    <row r="154" spans="1:8092" ht="40.15" customHeight="1" thickBot="1">
      <c r="A154" s="114" t="s">
        <v>205</v>
      </c>
      <c r="B154" s="84"/>
      <c r="C154" s="62"/>
      <c r="D154" s="63"/>
      <c r="E154" s="87"/>
      <c r="F154" s="87"/>
      <c r="G154" s="85"/>
      <c r="H154" s="45"/>
      <c r="I154" s="92"/>
      <c r="J154" s="92"/>
      <c r="K154" s="92"/>
    </row>
    <row r="155" spans="1:8092" s="29" customFormat="1" ht="25.15" customHeight="1" thickBot="1">
      <c r="A155" s="88"/>
      <c r="B155" s="111" t="s">
        <v>89</v>
      </c>
      <c r="C155" s="64">
        <f>C28</f>
        <v>51</v>
      </c>
      <c r="D155" s="65">
        <f>D28</f>
        <v>0</v>
      </c>
      <c r="E155" s="542">
        <f t="shared" ref="E155:E165" si="13">_xlfn.PERCENTOF(D155,C155)</f>
        <v>0</v>
      </c>
      <c r="F155" s="543"/>
      <c r="G155" s="100" t="s">
        <v>206</v>
      </c>
      <c r="H155" s="12"/>
      <c r="I155" s="92"/>
      <c r="J155" s="92"/>
      <c r="K155" s="92"/>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c r="AAH155" s="27"/>
      <c r="AAI155" s="27"/>
      <c r="AAJ155" s="27"/>
      <c r="AAK155" s="27"/>
      <c r="AAL155" s="27"/>
      <c r="AAM155" s="27"/>
      <c r="AAN155" s="27"/>
      <c r="AAO155" s="27"/>
      <c r="AAP155" s="27"/>
      <c r="AAQ155" s="27"/>
      <c r="AAR155" s="27"/>
      <c r="AAS155" s="27"/>
      <c r="AAT155" s="27"/>
      <c r="AAU155" s="27"/>
      <c r="AAV155" s="27"/>
      <c r="AAW155" s="27"/>
      <c r="AAX155" s="27"/>
      <c r="AAY155" s="27"/>
      <c r="AAZ155" s="27"/>
      <c r="ABA155" s="27"/>
      <c r="ABB155" s="27"/>
      <c r="ABC155" s="27"/>
      <c r="ABD155" s="27"/>
      <c r="ABE155" s="27"/>
      <c r="ABF155" s="27"/>
      <c r="ABG155" s="27"/>
      <c r="ABH155" s="27"/>
      <c r="ABI155" s="27"/>
      <c r="ABJ155" s="27"/>
      <c r="ABK155" s="27"/>
      <c r="ABL155" s="27"/>
      <c r="ABM155" s="27"/>
      <c r="ABN155" s="27"/>
      <c r="ABO155" s="27"/>
      <c r="ABP155" s="27"/>
      <c r="ABQ155" s="27"/>
      <c r="ABR155" s="27"/>
      <c r="ABS155" s="27"/>
      <c r="ABT155" s="27"/>
      <c r="ABU155" s="27"/>
      <c r="ABV155" s="27"/>
      <c r="ABW155" s="27"/>
      <c r="ABX155" s="27"/>
      <c r="ABY155" s="27"/>
      <c r="ABZ155" s="27"/>
      <c r="ACA155" s="27"/>
      <c r="ACB155" s="27"/>
      <c r="ACC155" s="27"/>
      <c r="ACD155" s="27"/>
      <c r="ACE155" s="27"/>
      <c r="ACF155" s="27"/>
      <c r="ACG155" s="27"/>
      <c r="ACH155" s="27"/>
      <c r="ACI155" s="27"/>
      <c r="ACJ155" s="27"/>
      <c r="ACK155" s="27"/>
      <c r="ACL155" s="27"/>
      <c r="ACM155" s="27"/>
      <c r="ACN155" s="27"/>
      <c r="ACO155" s="27"/>
      <c r="ACP155" s="27"/>
      <c r="ACQ155" s="27"/>
      <c r="ACR155" s="27"/>
      <c r="ACS155" s="27"/>
      <c r="ACT155" s="27"/>
      <c r="ACU155" s="27"/>
      <c r="ACV155" s="27"/>
      <c r="ACW155" s="27"/>
      <c r="ACX155" s="27"/>
      <c r="ACY155" s="27"/>
      <c r="ACZ155" s="27"/>
      <c r="ADA155" s="27"/>
      <c r="ADB155" s="27"/>
      <c r="ADC155" s="27"/>
      <c r="ADD155" s="27"/>
      <c r="ADE155" s="27"/>
      <c r="ADF155" s="27"/>
      <c r="ADG155" s="27"/>
      <c r="ADH155" s="27"/>
      <c r="ADI155" s="27"/>
      <c r="ADJ155" s="27"/>
      <c r="ADK155" s="27"/>
      <c r="ADL155" s="27"/>
      <c r="ADM155" s="27"/>
      <c r="ADN155" s="27"/>
      <c r="ADO155" s="27"/>
      <c r="ADP155" s="27"/>
      <c r="ADQ155" s="27"/>
      <c r="ADR155" s="27"/>
      <c r="ADS155" s="27"/>
      <c r="ADT155" s="27"/>
      <c r="ADU155" s="27"/>
      <c r="ADV155" s="27"/>
      <c r="ADW155" s="27"/>
      <c r="ADX155" s="27"/>
      <c r="ADY155" s="27"/>
      <c r="ADZ155" s="27"/>
      <c r="AEA155" s="27"/>
      <c r="AEB155" s="27"/>
      <c r="AEC155" s="27"/>
      <c r="AED155" s="27"/>
      <c r="AEE155" s="27"/>
      <c r="AEF155" s="27"/>
      <c r="AEG155" s="27"/>
      <c r="AEH155" s="27"/>
      <c r="AEI155" s="27"/>
      <c r="AEJ155" s="27"/>
      <c r="AEK155" s="27"/>
      <c r="AEL155" s="27"/>
      <c r="AEM155" s="27"/>
      <c r="AEN155" s="27"/>
      <c r="AEO155" s="27"/>
      <c r="AEP155" s="27"/>
      <c r="AEQ155" s="27"/>
      <c r="AER155" s="27"/>
      <c r="AES155" s="27"/>
      <c r="AET155" s="27"/>
      <c r="AEU155" s="27"/>
      <c r="AEV155" s="27"/>
      <c r="AEW155" s="27"/>
      <c r="AEX155" s="27"/>
      <c r="AEY155" s="27"/>
      <c r="AEZ155" s="27"/>
      <c r="AFA155" s="27"/>
      <c r="AFB155" s="27"/>
      <c r="AFC155" s="27"/>
      <c r="AFD155" s="27"/>
      <c r="AFE155" s="27"/>
      <c r="AFF155" s="27"/>
      <c r="AFG155" s="27"/>
      <c r="AFH155" s="27"/>
      <c r="AFI155" s="27"/>
      <c r="AFJ155" s="27"/>
      <c r="AFK155" s="27"/>
      <c r="AFL155" s="27"/>
      <c r="AFM155" s="27"/>
      <c r="AFN155" s="27"/>
      <c r="AFO155" s="27"/>
      <c r="AFP155" s="27"/>
      <c r="AFQ155" s="27"/>
      <c r="AFR155" s="27"/>
      <c r="AFS155" s="27"/>
      <c r="AFT155" s="27"/>
      <c r="AFU155" s="27"/>
      <c r="AFV155" s="27"/>
      <c r="AFW155" s="27"/>
      <c r="AFX155" s="27"/>
      <c r="AFY155" s="27"/>
      <c r="AFZ155" s="27"/>
      <c r="AGA155" s="27"/>
      <c r="AGB155" s="27"/>
      <c r="AGC155" s="27"/>
      <c r="AGD155" s="27"/>
      <c r="AGE155" s="27"/>
      <c r="AGF155" s="27"/>
      <c r="AGG155" s="27"/>
      <c r="AGH155" s="27"/>
      <c r="AGI155" s="27"/>
      <c r="AGJ155" s="27"/>
      <c r="AGK155" s="27"/>
      <c r="AGL155" s="27"/>
      <c r="AGM155" s="27"/>
      <c r="AGN155" s="27"/>
      <c r="AGO155" s="27"/>
      <c r="AGP155" s="27"/>
      <c r="AGQ155" s="27"/>
      <c r="AGR155" s="27"/>
      <c r="AGS155" s="27"/>
      <c r="AGT155" s="27"/>
      <c r="AGU155" s="27"/>
      <c r="AGV155" s="27"/>
      <c r="AGW155" s="27"/>
      <c r="AGX155" s="27"/>
      <c r="AGY155" s="27"/>
      <c r="AGZ155" s="27"/>
      <c r="AHA155" s="27"/>
      <c r="AHB155" s="27"/>
      <c r="AHC155" s="27"/>
      <c r="AHD155" s="27"/>
      <c r="AHE155" s="27"/>
      <c r="AHF155" s="27"/>
      <c r="AHG155" s="27"/>
      <c r="AHH155" s="27"/>
      <c r="AHI155" s="27"/>
      <c r="AHJ155" s="27"/>
      <c r="AHK155" s="27"/>
      <c r="AHL155" s="27"/>
      <c r="AHM155" s="27"/>
      <c r="AHN155" s="27"/>
      <c r="AHO155" s="27"/>
      <c r="AHP155" s="27"/>
      <c r="AHQ155" s="27"/>
      <c r="AHR155" s="27"/>
      <c r="AHS155" s="27"/>
      <c r="AHT155" s="27"/>
      <c r="AHU155" s="27"/>
      <c r="AHV155" s="27"/>
      <c r="AHW155" s="27"/>
      <c r="AHX155" s="27"/>
      <c r="AHY155" s="27"/>
      <c r="AHZ155" s="27"/>
      <c r="AIA155" s="27"/>
      <c r="AIB155" s="27"/>
      <c r="AIC155" s="27"/>
      <c r="AID155" s="27"/>
      <c r="AIE155" s="27"/>
      <c r="AIF155" s="27"/>
      <c r="AIG155" s="27"/>
      <c r="AIH155" s="27"/>
      <c r="AII155" s="27"/>
      <c r="AIJ155" s="27"/>
      <c r="AIK155" s="27"/>
      <c r="AIL155" s="27"/>
      <c r="AIM155" s="27"/>
      <c r="AIN155" s="27"/>
      <c r="AIO155" s="27"/>
      <c r="AIP155" s="27"/>
      <c r="AIQ155" s="27"/>
      <c r="AIR155" s="27"/>
      <c r="AIS155" s="27"/>
      <c r="AIT155" s="27"/>
      <c r="AIU155" s="27"/>
      <c r="AIV155" s="27"/>
      <c r="AIW155" s="27"/>
      <c r="AIX155" s="27"/>
      <c r="AIY155" s="27"/>
      <c r="AIZ155" s="27"/>
      <c r="AJA155" s="27"/>
      <c r="AJB155" s="27"/>
      <c r="AJC155" s="27"/>
      <c r="AJD155" s="27"/>
      <c r="AJE155" s="27"/>
      <c r="AJF155" s="27"/>
      <c r="AJG155" s="27"/>
      <c r="AJH155" s="27"/>
      <c r="AJI155" s="27"/>
      <c r="AJJ155" s="27"/>
      <c r="AJK155" s="27"/>
      <c r="AJL155" s="27"/>
      <c r="AJM155" s="27"/>
      <c r="AJN155" s="27"/>
      <c r="AJO155" s="27"/>
      <c r="AJP155" s="27"/>
      <c r="AJQ155" s="27"/>
      <c r="AJR155" s="27"/>
      <c r="AJS155" s="27"/>
      <c r="AJT155" s="27"/>
      <c r="AJU155" s="27"/>
      <c r="AJV155" s="27"/>
      <c r="AJW155" s="27"/>
      <c r="AJX155" s="27"/>
      <c r="AJY155" s="27"/>
      <c r="AJZ155" s="27"/>
      <c r="AKA155" s="27"/>
      <c r="AKB155" s="27"/>
      <c r="AKC155" s="27"/>
      <c r="AKD155" s="27"/>
      <c r="AKE155" s="27"/>
      <c r="AKF155" s="27"/>
      <c r="AKG155" s="27"/>
      <c r="AKH155" s="27"/>
      <c r="AKI155" s="27"/>
      <c r="AKJ155" s="27"/>
      <c r="AKK155" s="27"/>
      <c r="AKL155" s="27"/>
      <c r="AKM155" s="27"/>
      <c r="AKN155" s="27"/>
      <c r="AKO155" s="27"/>
      <c r="AKP155" s="27"/>
      <c r="AKQ155" s="27"/>
      <c r="AKR155" s="27"/>
      <c r="AKS155" s="27"/>
      <c r="AKT155" s="27"/>
      <c r="AKU155" s="27"/>
      <c r="AKV155" s="27"/>
      <c r="AKW155" s="27"/>
      <c r="AKX155" s="27"/>
      <c r="AKY155" s="27"/>
      <c r="AKZ155" s="27"/>
      <c r="ALA155" s="27"/>
      <c r="ALB155" s="27"/>
      <c r="ALC155" s="27"/>
      <c r="ALD155" s="27"/>
      <c r="ALE155" s="27"/>
      <c r="ALF155" s="27"/>
      <c r="ALG155" s="27"/>
      <c r="ALH155" s="27"/>
      <c r="ALI155" s="27"/>
      <c r="ALJ155" s="27"/>
      <c r="ALK155" s="27"/>
      <c r="ALL155" s="27"/>
      <c r="ALM155" s="27"/>
      <c r="ALN155" s="27"/>
      <c r="ALO155" s="27"/>
      <c r="ALP155" s="27"/>
      <c r="ALQ155" s="27"/>
      <c r="ALR155" s="27"/>
      <c r="ALS155" s="27"/>
      <c r="ALT155" s="27"/>
      <c r="ALU155" s="27"/>
      <c r="ALV155" s="27"/>
      <c r="ALW155" s="27"/>
      <c r="ALX155" s="27"/>
      <c r="ALY155" s="27"/>
      <c r="ALZ155" s="27"/>
      <c r="AMA155" s="27"/>
      <c r="AMB155" s="27"/>
      <c r="AMC155" s="27"/>
      <c r="AMD155" s="27"/>
      <c r="AME155" s="27"/>
      <c r="AMF155" s="27"/>
      <c r="AMG155" s="27"/>
      <c r="AMH155" s="27"/>
      <c r="AMI155" s="27"/>
      <c r="AMJ155" s="27"/>
      <c r="AMK155" s="27"/>
      <c r="AML155" s="27"/>
      <c r="AMM155" s="27"/>
      <c r="AMN155" s="27"/>
      <c r="AMO155" s="27"/>
      <c r="AMP155" s="27"/>
      <c r="AMQ155" s="27"/>
      <c r="AMR155" s="27"/>
      <c r="AMS155" s="27"/>
      <c r="AMT155" s="27"/>
      <c r="AMU155" s="27"/>
      <c r="AMV155" s="27"/>
      <c r="AMW155" s="27"/>
      <c r="AMX155" s="27"/>
      <c r="AMY155" s="27"/>
      <c r="AMZ155" s="27"/>
      <c r="ANA155" s="27"/>
      <c r="ANB155" s="27"/>
      <c r="ANC155" s="27"/>
      <c r="AND155" s="27"/>
      <c r="ANE155" s="27"/>
      <c r="ANF155" s="27"/>
      <c r="ANG155" s="27"/>
      <c r="ANH155" s="27"/>
      <c r="ANI155" s="27"/>
      <c r="ANJ155" s="27"/>
      <c r="ANK155" s="27"/>
      <c r="ANL155" s="27"/>
      <c r="ANM155" s="27"/>
      <c r="ANN155" s="27"/>
      <c r="ANO155" s="27"/>
      <c r="ANP155" s="27"/>
      <c r="ANQ155" s="27"/>
      <c r="ANR155" s="27"/>
      <c r="ANS155" s="27"/>
      <c r="ANT155" s="27"/>
      <c r="ANU155" s="27"/>
      <c r="ANV155" s="27"/>
      <c r="ANW155" s="27"/>
      <c r="ANX155" s="27"/>
      <c r="ANY155" s="27"/>
      <c r="ANZ155" s="27"/>
      <c r="AOA155" s="27"/>
      <c r="AOB155" s="27"/>
      <c r="AOC155" s="27"/>
      <c r="AOD155" s="27"/>
      <c r="AOE155" s="27"/>
      <c r="AOF155" s="27"/>
      <c r="AOG155" s="27"/>
      <c r="AOH155" s="27"/>
      <c r="AOI155" s="27"/>
      <c r="AOJ155" s="27"/>
      <c r="AOK155" s="27"/>
      <c r="AOL155" s="27"/>
      <c r="AOM155" s="27"/>
      <c r="AON155" s="27"/>
      <c r="AOO155" s="27"/>
      <c r="AOP155" s="27"/>
      <c r="AOQ155" s="27"/>
      <c r="AOR155" s="27"/>
      <c r="AOS155" s="27"/>
      <c r="AOT155" s="27"/>
      <c r="AOU155" s="27"/>
      <c r="AOV155" s="27"/>
      <c r="AOW155" s="27"/>
      <c r="AOX155" s="27"/>
      <c r="AOY155" s="27"/>
      <c r="AOZ155" s="27"/>
      <c r="APA155" s="27"/>
      <c r="APB155" s="27"/>
      <c r="APC155" s="27"/>
      <c r="APD155" s="27"/>
      <c r="APE155" s="27"/>
      <c r="APF155" s="27"/>
      <c r="APG155" s="27"/>
      <c r="APH155" s="27"/>
      <c r="API155" s="27"/>
      <c r="APJ155" s="27"/>
      <c r="APK155" s="27"/>
      <c r="APL155" s="27"/>
      <c r="APM155" s="27"/>
      <c r="APN155" s="27"/>
      <c r="APO155" s="27"/>
      <c r="APP155" s="27"/>
      <c r="APQ155" s="27"/>
      <c r="APR155" s="27"/>
      <c r="APS155" s="27"/>
      <c r="APT155" s="27"/>
      <c r="APU155" s="27"/>
      <c r="APV155" s="27"/>
      <c r="APW155" s="27"/>
      <c r="APX155" s="27"/>
      <c r="APY155" s="27"/>
      <c r="APZ155" s="27"/>
      <c r="AQA155" s="27"/>
      <c r="AQB155" s="27"/>
      <c r="AQC155" s="27"/>
      <c r="AQD155" s="27"/>
      <c r="AQE155" s="27"/>
      <c r="AQF155" s="27"/>
      <c r="AQG155" s="27"/>
      <c r="AQH155" s="27"/>
      <c r="AQI155" s="27"/>
      <c r="AQJ155" s="27"/>
      <c r="AQK155" s="27"/>
      <c r="AQL155" s="27"/>
      <c r="AQM155" s="27"/>
      <c r="AQN155" s="27"/>
      <c r="AQO155" s="27"/>
      <c r="AQP155" s="27"/>
      <c r="AQQ155" s="27"/>
      <c r="AQR155" s="27"/>
      <c r="AQS155" s="27"/>
      <c r="AQT155" s="27"/>
      <c r="AQU155" s="27"/>
      <c r="AQV155" s="27"/>
      <c r="AQW155" s="27"/>
      <c r="AQX155" s="27"/>
      <c r="AQY155" s="27"/>
      <c r="AQZ155" s="27"/>
      <c r="ARA155" s="27"/>
      <c r="ARB155" s="27"/>
      <c r="ARC155" s="27"/>
      <c r="ARD155" s="27"/>
      <c r="ARE155" s="27"/>
      <c r="ARF155" s="27"/>
      <c r="ARG155" s="27"/>
      <c r="ARH155" s="27"/>
      <c r="ARI155" s="27"/>
      <c r="ARJ155" s="27"/>
      <c r="ARK155" s="27"/>
      <c r="ARL155" s="27"/>
      <c r="ARM155" s="27"/>
      <c r="ARN155" s="27"/>
      <c r="ARO155" s="27"/>
      <c r="ARP155" s="27"/>
      <c r="ARQ155" s="27"/>
      <c r="ARR155" s="27"/>
      <c r="ARS155" s="27"/>
      <c r="ART155" s="27"/>
      <c r="ARU155" s="27"/>
      <c r="ARV155" s="27"/>
      <c r="ARW155" s="27"/>
      <c r="ARX155" s="27"/>
      <c r="ARY155" s="27"/>
      <c r="ARZ155" s="27"/>
      <c r="ASA155" s="27"/>
      <c r="ASB155" s="27"/>
      <c r="ASC155" s="27"/>
      <c r="ASD155" s="27"/>
      <c r="ASE155" s="27"/>
      <c r="ASF155" s="27"/>
      <c r="ASG155" s="27"/>
      <c r="ASH155" s="27"/>
      <c r="ASI155" s="27"/>
      <c r="ASJ155" s="27"/>
      <c r="ASK155" s="27"/>
      <c r="ASL155" s="27"/>
      <c r="ASM155" s="27"/>
      <c r="ASN155" s="27"/>
      <c r="ASO155" s="27"/>
      <c r="ASP155" s="27"/>
      <c r="ASQ155" s="27"/>
      <c r="ASR155" s="27"/>
      <c r="ASS155" s="27"/>
      <c r="AST155" s="27"/>
      <c r="ASU155" s="27"/>
      <c r="ASV155" s="27"/>
      <c r="ASW155" s="27"/>
      <c r="ASX155" s="27"/>
      <c r="ASY155" s="27"/>
      <c r="ASZ155" s="27"/>
      <c r="ATA155" s="27"/>
      <c r="ATB155" s="27"/>
      <c r="ATC155" s="27"/>
      <c r="ATD155" s="27"/>
      <c r="ATE155" s="27"/>
      <c r="ATF155" s="27"/>
      <c r="ATG155" s="27"/>
      <c r="ATH155" s="27"/>
      <c r="ATI155" s="27"/>
      <c r="ATJ155" s="27"/>
      <c r="ATK155" s="27"/>
      <c r="ATL155" s="27"/>
      <c r="ATM155" s="27"/>
      <c r="ATN155" s="27"/>
      <c r="ATO155" s="27"/>
      <c r="ATP155" s="27"/>
      <c r="ATQ155" s="27"/>
      <c r="ATR155" s="27"/>
      <c r="ATS155" s="27"/>
      <c r="ATT155" s="27"/>
      <c r="ATU155" s="27"/>
      <c r="ATV155" s="27"/>
      <c r="ATW155" s="27"/>
      <c r="ATX155" s="27"/>
      <c r="ATY155" s="27"/>
      <c r="ATZ155" s="27"/>
      <c r="AUA155" s="27"/>
      <c r="AUB155" s="27"/>
      <c r="AUC155" s="27"/>
      <c r="AUD155" s="27"/>
      <c r="AUE155" s="27"/>
      <c r="AUF155" s="27"/>
      <c r="AUG155" s="27"/>
      <c r="AUH155" s="27"/>
      <c r="AUI155" s="27"/>
      <c r="AUJ155" s="27"/>
      <c r="AUK155" s="27"/>
      <c r="AUL155" s="27"/>
      <c r="AUM155" s="27"/>
      <c r="AUN155" s="27"/>
      <c r="AUO155" s="27"/>
      <c r="AUP155" s="27"/>
      <c r="AUQ155" s="27"/>
      <c r="AUR155" s="27"/>
      <c r="AUS155" s="27"/>
      <c r="AUT155" s="27"/>
      <c r="AUU155" s="27"/>
      <c r="AUV155" s="27"/>
      <c r="AUW155" s="27"/>
      <c r="AUX155" s="27"/>
      <c r="AUY155" s="27"/>
      <c r="AUZ155" s="27"/>
      <c r="AVA155" s="27"/>
      <c r="AVB155" s="27"/>
      <c r="AVC155" s="27"/>
      <c r="AVD155" s="27"/>
      <c r="AVE155" s="27"/>
      <c r="AVF155" s="27"/>
      <c r="AVG155" s="27"/>
      <c r="AVH155" s="27"/>
      <c r="AVI155" s="27"/>
      <c r="AVJ155" s="27"/>
      <c r="AVK155" s="27"/>
      <c r="AVL155" s="27"/>
      <c r="AVM155" s="27"/>
      <c r="AVN155" s="27"/>
      <c r="AVO155" s="27"/>
      <c r="AVP155" s="27"/>
      <c r="AVQ155" s="27"/>
      <c r="AVR155" s="27"/>
      <c r="AVS155" s="27"/>
      <c r="AVT155" s="27"/>
      <c r="AVU155" s="27"/>
      <c r="AVV155" s="27"/>
      <c r="AVW155" s="27"/>
      <c r="AVX155" s="27"/>
      <c r="AVY155" s="27"/>
      <c r="AVZ155" s="27"/>
      <c r="AWA155" s="27"/>
      <c r="AWB155" s="27"/>
      <c r="AWC155" s="27"/>
      <c r="AWD155" s="27"/>
      <c r="AWE155" s="27"/>
      <c r="AWF155" s="27"/>
      <c r="AWG155" s="27"/>
      <c r="AWH155" s="27"/>
      <c r="AWI155" s="27"/>
      <c r="AWJ155" s="27"/>
      <c r="AWK155" s="27"/>
      <c r="AWL155" s="27"/>
      <c r="AWM155" s="27"/>
      <c r="AWN155" s="27"/>
      <c r="AWO155" s="27"/>
      <c r="AWP155" s="27"/>
      <c r="AWQ155" s="27"/>
      <c r="AWR155" s="27"/>
      <c r="AWS155" s="27"/>
      <c r="AWT155" s="27"/>
      <c r="AWU155" s="27"/>
      <c r="AWV155" s="27"/>
      <c r="AWW155" s="27"/>
      <c r="AWX155" s="27"/>
      <c r="AWY155" s="27"/>
      <c r="AWZ155" s="27"/>
      <c r="AXA155" s="27"/>
      <c r="AXB155" s="27"/>
      <c r="AXC155" s="27"/>
      <c r="AXD155" s="27"/>
      <c r="AXE155" s="27"/>
      <c r="AXF155" s="27"/>
      <c r="AXG155" s="27"/>
      <c r="AXH155" s="27"/>
      <c r="AXI155" s="27"/>
      <c r="AXJ155" s="27"/>
      <c r="AXK155" s="27"/>
      <c r="AXL155" s="27"/>
      <c r="AXM155" s="27"/>
      <c r="AXN155" s="27"/>
      <c r="AXO155" s="27"/>
      <c r="AXP155" s="27"/>
      <c r="AXQ155" s="27"/>
      <c r="AXR155" s="27"/>
      <c r="AXS155" s="27"/>
      <c r="AXT155" s="27"/>
      <c r="AXU155" s="27"/>
      <c r="AXV155" s="27"/>
      <c r="AXW155" s="27"/>
      <c r="AXX155" s="27"/>
      <c r="AXY155" s="27"/>
      <c r="AXZ155" s="27"/>
      <c r="AYA155" s="27"/>
      <c r="AYB155" s="27"/>
      <c r="AYC155" s="27"/>
      <c r="AYD155" s="27"/>
      <c r="AYE155" s="27"/>
      <c r="AYF155" s="27"/>
      <c r="AYG155" s="27"/>
      <c r="AYH155" s="27"/>
      <c r="AYI155" s="27"/>
      <c r="AYJ155" s="27"/>
      <c r="AYK155" s="27"/>
      <c r="AYL155" s="27"/>
      <c r="AYM155" s="27"/>
      <c r="AYN155" s="27"/>
      <c r="AYO155" s="27"/>
      <c r="AYP155" s="27"/>
      <c r="AYQ155" s="27"/>
      <c r="AYR155" s="27"/>
      <c r="AYS155" s="27"/>
      <c r="AYT155" s="27"/>
      <c r="AYU155" s="27"/>
      <c r="AYV155" s="27"/>
      <c r="AYW155" s="27"/>
      <c r="AYX155" s="27"/>
      <c r="AYY155" s="27"/>
      <c r="AYZ155" s="27"/>
      <c r="AZA155" s="27"/>
      <c r="AZB155" s="27"/>
      <c r="AZC155" s="27"/>
      <c r="AZD155" s="27"/>
      <c r="AZE155" s="27"/>
      <c r="AZF155" s="27"/>
      <c r="AZG155" s="27"/>
      <c r="AZH155" s="27"/>
      <c r="AZI155" s="27"/>
      <c r="AZJ155" s="27"/>
      <c r="AZK155" s="27"/>
      <c r="AZL155" s="27"/>
      <c r="AZM155" s="27"/>
      <c r="AZN155" s="27"/>
      <c r="AZO155" s="27"/>
      <c r="AZP155" s="27"/>
      <c r="AZQ155" s="27"/>
      <c r="AZR155" s="27"/>
      <c r="AZS155" s="27"/>
      <c r="AZT155" s="27"/>
      <c r="AZU155" s="27"/>
      <c r="AZV155" s="27"/>
      <c r="AZW155" s="27"/>
      <c r="AZX155" s="27"/>
      <c r="AZY155" s="27"/>
      <c r="AZZ155" s="27"/>
      <c r="BAA155" s="27"/>
      <c r="BAB155" s="27"/>
      <c r="BAC155" s="27"/>
      <c r="BAD155" s="27"/>
      <c r="BAE155" s="27"/>
      <c r="BAF155" s="27"/>
      <c r="BAG155" s="27"/>
      <c r="BAH155" s="27"/>
      <c r="BAI155" s="27"/>
      <c r="BAJ155" s="27"/>
      <c r="BAK155" s="27"/>
      <c r="BAL155" s="27"/>
      <c r="BAM155" s="27"/>
      <c r="BAN155" s="27"/>
      <c r="BAO155" s="27"/>
      <c r="BAP155" s="27"/>
      <c r="BAQ155" s="27"/>
      <c r="BAR155" s="27"/>
      <c r="BAS155" s="27"/>
      <c r="BAT155" s="27"/>
      <c r="BAU155" s="27"/>
      <c r="BAV155" s="27"/>
      <c r="BAW155" s="27"/>
      <c r="BAX155" s="27"/>
      <c r="BAY155" s="27"/>
      <c r="BAZ155" s="27"/>
      <c r="BBA155" s="27"/>
      <c r="BBB155" s="27"/>
      <c r="BBC155" s="27"/>
      <c r="BBD155" s="27"/>
      <c r="BBE155" s="27"/>
      <c r="BBF155" s="27"/>
      <c r="BBG155" s="27"/>
      <c r="BBH155" s="27"/>
      <c r="BBI155" s="27"/>
      <c r="BBJ155" s="27"/>
      <c r="BBK155" s="27"/>
      <c r="BBL155" s="27"/>
      <c r="BBM155" s="27"/>
      <c r="BBN155" s="27"/>
      <c r="BBO155" s="27"/>
      <c r="BBP155" s="27"/>
      <c r="BBQ155" s="27"/>
      <c r="BBR155" s="27"/>
      <c r="BBS155" s="27"/>
      <c r="BBT155" s="27"/>
      <c r="BBU155" s="27"/>
      <c r="BBV155" s="27"/>
      <c r="BBW155" s="27"/>
      <c r="BBX155" s="27"/>
      <c r="BBY155" s="27"/>
      <c r="BBZ155" s="27"/>
      <c r="BCA155" s="27"/>
      <c r="BCB155" s="27"/>
      <c r="BCC155" s="27"/>
      <c r="BCD155" s="27"/>
      <c r="BCE155" s="27"/>
      <c r="BCF155" s="27"/>
      <c r="BCG155" s="27"/>
      <c r="BCH155" s="27"/>
      <c r="BCI155" s="27"/>
      <c r="BCJ155" s="27"/>
      <c r="BCK155" s="27"/>
      <c r="BCL155" s="27"/>
      <c r="BCM155" s="27"/>
      <c r="BCN155" s="27"/>
      <c r="BCO155" s="27"/>
      <c r="BCP155" s="27"/>
      <c r="BCQ155" s="27"/>
      <c r="BCR155" s="27"/>
      <c r="BCS155" s="27"/>
      <c r="BCT155" s="27"/>
      <c r="BCU155" s="27"/>
      <c r="BCV155" s="27"/>
      <c r="BCW155" s="27"/>
      <c r="BCX155" s="27"/>
      <c r="BCY155" s="27"/>
      <c r="BCZ155" s="27"/>
      <c r="BDA155" s="27"/>
      <c r="BDB155" s="27"/>
      <c r="BDC155" s="27"/>
      <c r="BDD155" s="27"/>
      <c r="BDE155" s="27"/>
      <c r="BDF155" s="27"/>
      <c r="BDG155" s="27"/>
      <c r="BDH155" s="27"/>
      <c r="BDI155" s="27"/>
      <c r="BDJ155" s="27"/>
      <c r="BDK155" s="27"/>
      <c r="BDL155" s="27"/>
      <c r="BDM155" s="27"/>
      <c r="BDN155" s="27"/>
      <c r="BDO155" s="27"/>
      <c r="BDP155" s="27"/>
      <c r="BDQ155" s="27"/>
      <c r="BDR155" s="27"/>
      <c r="BDS155" s="27"/>
      <c r="BDT155" s="27"/>
      <c r="BDU155" s="27"/>
      <c r="BDV155" s="27"/>
      <c r="BDW155" s="27"/>
      <c r="BDX155" s="27"/>
      <c r="BDY155" s="27"/>
      <c r="BDZ155" s="27"/>
      <c r="BEA155" s="27"/>
      <c r="BEB155" s="27"/>
      <c r="BEC155" s="27"/>
      <c r="BED155" s="27"/>
      <c r="BEE155" s="27"/>
      <c r="BEF155" s="27"/>
      <c r="BEG155" s="27"/>
      <c r="BEH155" s="27"/>
      <c r="BEI155" s="27"/>
      <c r="BEJ155" s="27"/>
      <c r="BEK155" s="27"/>
      <c r="BEL155" s="27"/>
      <c r="BEM155" s="27"/>
      <c r="BEN155" s="27"/>
      <c r="BEO155" s="27"/>
      <c r="BEP155" s="27"/>
      <c r="BEQ155" s="27"/>
      <c r="BER155" s="27"/>
      <c r="BES155" s="27"/>
      <c r="BET155" s="27"/>
      <c r="BEU155" s="27"/>
      <c r="BEV155" s="27"/>
      <c r="BEW155" s="27"/>
      <c r="BEX155" s="27"/>
      <c r="BEY155" s="27"/>
      <c r="BEZ155" s="27"/>
      <c r="BFA155" s="27"/>
      <c r="BFB155" s="27"/>
      <c r="BFC155" s="27"/>
      <c r="BFD155" s="27"/>
      <c r="BFE155" s="27"/>
      <c r="BFF155" s="27"/>
      <c r="BFG155" s="27"/>
      <c r="BFH155" s="27"/>
      <c r="BFI155" s="27"/>
      <c r="BFJ155" s="27"/>
      <c r="BFK155" s="27"/>
      <c r="BFL155" s="27"/>
      <c r="BFM155" s="27"/>
      <c r="BFN155" s="27"/>
      <c r="BFO155" s="27"/>
      <c r="BFP155" s="27"/>
      <c r="BFQ155" s="27"/>
      <c r="BFR155" s="27"/>
      <c r="BFS155" s="27"/>
      <c r="BFT155" s="27"/>
      <c r="BFU155" s="27"/>
      <c r="BFV155" s="27"/>
      <c r="BFW155" s="27"/>
      <c r="BFX155" s="27"/>
      <c r="BFY155" s="27"/>
      <c r="BFZ155" s="27"/>
      <c r="BGA155" s="27"/>
      <c r="BGB155" s="27"/>
      <c r="BGC155" s="27"/>
      <c r="BGD155" s="27"/>
      <c r="BGE155" s="27"/>
      <c r="BGF155" s="27"/>
      <c r="BGG155" s="27"/>
      <c r="BGH155" s="27"/>
      <c r="BGI155" s="27"/>
      <c r="BGJ155" s="27"/>
      <c r="BGK155" s="27"/>
      <c r="BGL155" s="27"/>
      <c r="BGM155" s="27"/>
      <c r="BGN155" s="27"/>
      <c r="BGO155" s="27"/>
      <c r="BGP155" s="27"/>
      <c r="BGQ155" s="27"/>
      <c r="BGR155" s="27"/>
      <c r="BGS155" s="27"/>
      <c r="BGT155" s="27"/>
      <c r="BGU155" s="27"/>
      <c r="BGV155" s="27"/>
      <c r="BGW155" s="27"/>
      <c r="BGX155" s="27"/>
      <c r="BGY155" s="27"/>
      <c r="BGZ155" s="27"/>
      <c r="BHA155" s="27"/>
      <c r="BHB155" s="27"/>
      <c r="BHC155" s="27"/>
      <c r="BHD155" s="27"/>
      <c r="BHE155" s="27"/>
      <c r="BHF155" s="27"/>
      <c r="BHG155" s="27"/>
      <c r="BHH155" s="27"/>
      <c r="BHI155" s="27"/>
      <c r="BHJ155" s="27"/>
      <c r="BHK155" s="27"/>
      <c r="BHL155" s="27"/>
      <c r="BHM155" s="27"/>
      <c r="BHN155" s="27"/>
      <c r="BHO155" s="27"/>
      <c r="BHP155" s="27"/>
      <c r="BHQ155" s="27"/>
      <c r="BHR155" s="27"/>
      <c r="BHS155" s="27"/>
      <c r="BHT155" s="27"/>
      <c r="BHU155" s="27"/>
      <c r="BHV155" s="27"/>
      <c r="BHW155" s="27"/>
      <c r="BHX155" s="27"/>
      <c r="BHY155" s="27"/>
      <c r="BHZ155" s="27"/>
      <c r="BIA155" s="27"/>
      <c r="BIB155" s="27"/>
      <c r="BIC155" s="27"/>
      <c r="BID155" s="27"/>
      <c r="BIE155" s="27"/>
      <c r="BIF155" s="27"/>
      <c r="BIG155" s="27"/>
      <c r="BIH155" s="27"/>
      <c r="BII155" s="27"/>
      <c r="BIJ155" s="27"/>
      <c r="BIK155" s="27"/>
      <c r="BIL155" s="27"/>
      <c r="BIM155" s="27"/>
      <c r="BIN155" s="27"/>
      <c r="BIO155" s="27"/>
      <c r="BIP155" s="27"/>
      <c r="BIQ155" s="27"/>
      <c r="BIR155" s="27"/>
      <c r="BIS155" s="27"/>
      <c r="BIT155" s="27"/>
      <c r="BIU155" s="27"/>
      <c r="BIV155" s="27"/>
      <c r="BIW155" s="27"/>
      <c r="BIX155" s="27"/>
      <c r="BIY155" s="27"/>
      <c r="BIZ155" s="27"/>
      <c r="BJA155" s="27"/>
      <c r="BJB155" s="27"/>
      <c r="BJC155" s="27"/>
      <c r="BJD155" s="27"/>
      <c r="BJE155" s="27"/>
      <c r="BJF155" s="27"/>
      <c r="BJG155" s="27"/>
      <c r="BJH155" s="27"/>
      <c r="BJI155" s="27"/>
      <c r="BJJ155" s="27"/>
      <c r="BJK155" s="27"/>
      <c r="BJL155" s="27"/>
      <c r="BJM155" s="27"/>
      <c r="BJN155" s="27"/>
      <c r="BJO155" s="27"/>
      <c r="BJP155" s="27"/>
      <c r="BJQ155" s="27"/>
      <c r="BJR155" s="27"/>
      <c r="BJS155" s="27"/>
      <c r="BJT155" s="27"/>
      <c r="BJU155" s="27"/>
      <c r="BJV155" s="27"/>
      <c r="BJW155" s="27"/>
      <c r="BJX155" s="27"/>
      <c r="BJY155" s="27"/>
      <c r="BJZ155" s="27"/>
      <c r="BKA155" s="27"/>
      <c r="BKB155" s="27"/>
      <c r="BKC155" s="27"/>
      <c r="BKD155" s="27"/>
      <c r="BKE155" s="27"/>
      <c r="BKF155" s="27"/>
      <c r="BKG155" s="27"/>
      <c r="BKH155" s="27"/>
      <c r="BKI155" s="27"/>
      <c r="BKJ155" s="27"/>
      <c r="BKK155" s="27"/>
      <c r="BKL155" s="27"/>
      <c r="BKM155" s="27"/>
      <c r="BKN155" s="27"/>
      <c r="BKO155" s="27"/>
      <c r="BKP155" s="27"/>
      <c r="BKQ155" s="27"/>
      <c r="BKR155" s="27"/>
      <c r="BKS155" s="27"/>
      <c r="BKT155" s="27"/>
      <c r="BKU155" s="27"/>
      <c r="BKV155" s="27"/>
      <c r="BKW155" s="27"/>
      <c r="BKX155" s="27"/>
      <c r="BKY155" s="27"/>
      <c r="BKZ155" s="27"/>
      <c r="BLA155" s="27"/>
      <c r="BLB155" s="27"/>
      <c r="BLC155" s="27"/>
      <c r="BLD155" s="27"/>
      <c r="BLE155" s="27"/>
      <c r="BLF155" s="27"/>
      <c r="BLG155" s="27"/>
      <c r="BLH155" s="27"/>
      <c r="BLI155" s="27"/>
      <c r="BLJ155" s="27"/>
      <c r="BLK155" s="27"/>
      <c r="BLL155" s="27"/>
      <c r="BLM155" s="27"/>
      <c r="BLN155" s="27"/>
      <c r="BLO155" s="27"/>
      <c r="BLP155" s="27"/>
      <c r="BLQ155" s="27"/>
      <c r="BLR155" s="27"/>
      <c r="BLS155" s="27"/>
      <c r="BLT155" s="27"/>
      <c r="BLU155" s="27"/>
      <c r="BLV155" s="27"/>
      <c r="BLW155" s="27"/>
      <c r="BLX155" s="27"/>
      <c r="BLY155" s="27"/>
      <c r="BLZ155" s="27"/>
      <c r="BMA155" s="27"/>
      <c r="BMB155" s="27"/>
      <c r="BMC155" s="27"/>
      <c r="BMD155" s="27"/>
      <c r="BME155" s="27"/>
      <c r="BMF155" s="27"/>
      <c r="BMG155" s="27"/>
      <c r="BMH155" s="27"/>
      <c r="BMI155" s="27"/>
      <c r="BMJ155" s="27"/>
      <c r="BMK155" s="27"/>
      <c r="BML155" s="27"/>
      <c r="BMM155" s="27"/>
      <c r="BMN155" s="27"/>
      <c r="BMO155" s="27"/>
      <c r="BMP155" s="27"/>
      <c r="BMQ155" s="27"/>
      <c r="BMR155" s="27"/>
      <c r="BMS155" s="27"/>
      <c r="BMT155" s="27"/>
      <c r="BMU155" s="27"/>
      <c r="BMV155" s="27"/>
      <c r="BMW155" s="27"/>
      <c r="BMX155" s="27"/>
      <c r="BMY155" s="27"/>
      <c r="BMZ155" s="27"/>
      <c r="BNA155" s="27"/>
      <c r="BNB155" s="27"/>
      <c r="BNC155" s="27"/>
      <c r="BND155" s="27"/>
      <c r="BNE155" s="27"/>
      <c r="BNF155" s="27"/>
      <c r="BNG155" s="27"/>
      <c r="BNH155" s="27"/>
      <c r="BNI155" s="27"/>
      <c r="BNJ155" s="27"/>
      <c r="BNK155" s="27"/>
      <c r="BNL155" s="27"/>
      <c r="BNM155" s="27"/>
      <c r="BNN155" s="27"/>
      <c r="BNO155" s="27"/>
      <c r="BNP155" s="27"/>
      <c r="BNQ155" s="27"/>
      <c r="BNR155" s="27"/>
      <c r="BNS155" s="27"/>
      <c r="BNT155" s="27"/>
      <c r="BNU155" s="27"/>
      <c r="BNV155" s="27"/>
      <c r="BNW155" s="27"/>
      <c r="BNX155" s="27"/>
      <c r="BNY155" s="27"/>
      <c r="BNZ155" s="27"/>
      <c r="BOA155" s="27"/>
      <c r="BOB155" s="27"/>
      <c r="BOC155" s="27"/>
      <c r="BOD155" s="27"/>
      <c r="BOE155" s="27"/>
      <c r="BOF155" s="27"/>
      <c r="BOG155" s="27"/>
      <c r="BOH155" s="27"/>
      <c r="BOI155" s="27"/>
      <c r="BOJ155" s="27"/>
      <c r="BOK155" s="27"/>
      <c r="BOL155" s="27"/>
      <c r="BOM155" s="27"/>
      <c r="BON155" s="27"/>
      <c r="BOO155" s="27"/>
      <c r="BOP155" s="27"/>
      <c r="BOQ155" s="27"/>
      <c r="BOR155" s="27"/>
      <c r="BOS155" s="27"/>
      <c r="BOT155" s="27"/>
      <c r="BOU155" s="27"/>
      <c r="BOV155" s="27"/>
      <c r="BOW155" s="27"/>
      <c r="BOX155" s="27"/>
      <c r="BOY155" s="27"/>
      <c r="BOZ155" s="27"/>
      <c r="BPA155" s="27"/>
      <c r="BPB155" s="27"/>
      <c r="BPC155" s="27"/>
      <c r="BPD155" s="27"/>
      <c r="BPE155" s="27"/>
      <c r="BPF155" s="27"/>
      <c r="BPG155" s="27"/>
      <c r="BPH155" s="27"/>
      <c r="BPI155" s="27"/>
      <c r="BPJ155" s="27"/>
      <c r="BPK155" s="27"/>
      <c r="BPL155" s="27"/>
      <c r="BPM155" s="27"/>
      <c r="BPN155" s="27"/>
      <c r="BPO155" s="27"/>
      <c r="BPP155" s="27"/>
      <c r="BPQ155" s="27"/>
      <c r="BPR155" s="27"/>
      <c r="BPS155" s="27"/>
      <c r="BPT155" s="27"/>
      <c r="BPU155" s="27"/>
      <c r="BPV155" s="27"/>
      <c r="BPW155" s="27"/>
      <c r="BPX155" s="27"/>
      <c r="BPY155" s="27"/>
      <c r="BPZ155" s="27"/>
      <c r="BQA155" s="27"/>
      <c r="BQB155" s="27"/>
      <c r="BQC155" s="27"/>
      <c r="BQD155" s="27"/>
      <c r="BQE155" s="27"/>
      <c r="BQF155" s="27"/>
      <c r="BQG155" s="27"/>
      <c r="BQH155" s="27"/>
      <c r="BQI155" s="27"/>
      <c r="BQJ155" s="27"/>
      <c r="BQK155" s="27"/>
      <c r="BQL155" s="27"/>
      <c r="BQM155" s="27"/>
      <c r="BQN155" s="27"/>
      <c r="BQO155" s="27"/>
      <c r="BQP155" s="27"/>
      <c r="BQQ155" s="27"/>
      <c r="BQR155" s="27"/>
      <c r="BQS155" s="27"/>
      <c r="BQT155" s="27"/>
      <c r="BQU155" s="27"/>
      <c r="BQV155" s="27"/>
      <c r="BQW155" s="27"/>
      <c r="BQX155" s="27"/>
      <c r="BQY155" s="27"/>
      <c r="BQZ155" s="27"/>
      <c r="BRA155" s="27"/>
      <c r="BRB155" s="27"/>
      <c r="BRC155" s="27"/>
      <c r="BRD155" s="27"/>
      <c r="BRE155" s="27"/>
      <c r="BRF155" s="27"/>
      <c r="BRG155" s="27"/>
      <c r="BRH155" s="27"/>
      <c r="BRI155" s="27"/>
      <c r="BRJ155" s="27"/>
      <c r="BRK155" s="27"/>
      <c r="BRL155" s="27"/>
      <c r="BRM155" s="27"/>
      <c r="BRN155" s="27"/>
      <c r="BRO155" s="27"/>
      <c r="BRP155" s="27"/>
      <c r="BRQ155" s="27"/>
      <c r="BRR155" s="27"/>
      <c r="BRS155" s="27"/>
      <c r="BRT155" s="27"/>
      <c r="BRU155" s="27"/>
      <c r="BRV155" s="27"/>
      <c r="BRW155" s="27"/>
      <c r="BRX155" s="27"/>
      <c r="BRY155" s="27"/>
      <c r="BRZ155" s="27"/>
      <c r="BSA155" s="27"/>
      <c r="BSB155" s="27"/>
      <c r="BSC155" s="27"/>
      <c r="BSD155" s="27"/>
      <c r="BSE155" s="27"/>
      <c r="BSF155" s="27"/>
      <c r="BSG155" s="27"/>
      <c r="BSH155" s="27"/>
      <c r="BSI155" s="27"/>
      <c r="BSJ155" s="27"/>
      <c r="BSK155" s="27"/>
      <c r="BSL155" s="27"/>
      <c r="BSM155" s="27"/>
      <c r="BSN155" s="27"/>
      <c r="BSO155" s="27"/>
      <c r="BSP155" s="27"/>
      <c r="BSQ155" s="27"/>
      <c r="BSR155" s="27"/>
      <c r="BSS155" s="27"/>
      <c r="BST155" s="27"/>
      <c r="BSU155" s="27"/>
      <c r="BSV155" s="27"/>
      <c r="BSW155" s="27"/>
      <c r="BSX155" s="27"/>
      <c r="BSY155" s="27"/>
      <c r="BSZ155" s="27"/>
      <c r="BTA155" s="27"/>
      <c r="BTB155" s="27"/>
      <c r="BTC155" s="27"/>
      <c r="BTD155" s="27"/>
      <c r="BTE155" s="27"/>
      <c r="BTF155" s="27"/>
      <c r="BTG155" s="27"/>
      <c r="BTH155" s="27"/>
      <c r="BTI155" s="27"/>
      <c r="BTJ155" s="27"/>
      <c r="BTK155" s="27"/>
      <c r="BTL155" s="27"/>
      <c r="BTM155" s="27"/>
      <c r="BTN155" s="27"/>
      <c r="BTO155" s="27"/>
      <c r="BTP155" s="27"/>
      <c r="BTQ155" s="27"/>
      <c r="BTR155" s="27"/>
      <c r="BTS155" s="27"/>
      <c r="BTT155" s="27"/>
      <c r="BTU155" s="27"/>
      <c r="BTV155" s="27"/>
      <c r="BTW155" s="27"/>
      <c r="BTX155" s="27"/>
      <c r="BTY155" s="27"/>
      <c r="BTZ155" s="27"/>
      <c r="BUA155" s="27"/>
      <c r="BUB155" s="27"/>
      <c r="BUC155" s="27"/>
      <c r="BUD155" s="27"/>
      <c r="BUE155" s="27"/>
      <c r="BUF155" s="27"/>
      <c r="BUG155" s="27"/>
      <c r="BUH155" s="27"/>
      <c r="BUI155" s="27"/>
      <c r="BUJ155" s="27"/>
      <c r="BUK155" s="27"/>
      <c r="BUL155" s="27"/>
      <c r="BUM155" s="27"/>
      <c r="BUN155" s="27"/>
      <c r="BUO155" s="27"/>
      <c r="BUP155" s="27"/>
      <c r="BUQ155" s="27"/>
      <c r="BUR155" s="27"/>
      <c r="BUS155" s="27"/>
      <c r="BUT155" s="27"/>
      <c r="BUU155" s="27"/>
      <c r="BUV155" s="27"/>
      <c r="BUW155" s="27"/>
      <c r="BUX155" s="27"/>
      <c r="BUY155" s="27"/>
      <c r="BUZ155" s="27"/>
      <c r="BVA155" s="27"/>
      <c r="BVB155" s="27"/>
      <c r="BVC155" s="27"/>
      <c r="BVD155" s="27"/>
      <c r="BVE155" s="27"/>
      <c r="BVF155" s="27"/>
      <c r="BVG155" s="27"/>
      <c r="BVH155" s="27"/>
      <c r="BVI155" s="27"/>
      <c r="BVJ155" s="27"/>
      <c r="BVK155" s="27"/>
      <c r="BVL155" s="27"/>
      <c r="BVM155" s="27"/>
      <c r="BVN155" s="27"/>
      <c r="BVO155" s="27"/>
      <c r="BVP155" s="27"/>
      <c r="BVQ155" s="27"/>
      <c r="BVR155" s="27"/>
      <c r="BVS155" s="27"/>
      <c r="BVT155" s="27"/>
      <c r="BVU155" s="27"/>
      <c r="BVV155" s="27"/>
      <c r="BVW155" s="27"/>
      <c r="BVX155" s="27"/>
      <c r="BVY155" s="27"/>
      <c r="BVZ155" s="27"/>
      <c r="BWA155" s="27"/>
      <c r="BWB155" s="27"/>
      <c r="BWC155" s="27"/>
      <c r="BWD155" s="27"/>
      <c r="BWE155" s="27"/>
      <c r="BWF155" s="27"/>
      <c r="BWG155" s="27"/>
      <c r="BWH155" s="27"/>
      <c r="BWI155" s="27"/>
      <c r="BWJ155" s="27"/>
      <c r="BWK155" s="27"/>
      <c r="BWL155" s="27"/>
      <c r="BWM155" s="27"/>
      <c r="BWN155" s="27"/>
      <c r="BWO155" s="27"/>
      <c r="BWP155" s="27"/>
      <c r="BWQ155" s="27"/>
      <c r="BWR155" s="27"/>
      <c r="BWS155" s="27"/>
      <c r="BWT155" s="27"/>
      <c r="BWU155" s="27"/>
      <c r="BWV155" s="27"/>
      <c r="BWW155" s="27"/>
      <c r="BWX155" s="27"/>
      <c r="BWY155" s="27"/>
      <c r="BWZ155" s="27"/>
      <c r="BXA155" s="27"/>
      <c r="BXB155" s="27"/>
      <c r="BXC155" s="27"/>
      <c r="BXD155" s="27"/>
      <c r="BXE155" s="27"/>
      <c r="BXF155" s="27"/>
      <c r="BXG155" s="27"/>
      <c r="BXH155" s="27"/>
      <c r="BXI155" s="27"/>
      <c r="BXJ155" s="27"/>
      <c r="BXK155" s="27"/>
      <c r="BXL155" s="27"/>
      <c r="BXM155" s="27"/>
      <c r="BXN155" s="27"/>
      <c r="BXO155" s="27"/>
      <c r="BXP155" s="27"/>
      <c r="BXQ155" s="27"/>
      <c r="BXR155" s="27"/>
      <c r="BXS155" s="27"/>
      <c r="BXT155" s="27"/>
      <c r="BXU155" s="27"/>
      <c r="BXV155" s="27"/>
      <c r="BXW155" s="27"/>
      <c r="BXX155" s="27"/>
      <c r="BXY155" s="27"/>
      <c r="BXZ155" s="27"/>
      <c r="BYA155" s="27"/>
      <c r="BYB155" s="27"/>
      <c r="BYC155" s="27"/>
      <c r="BYD155" s="27"/>
      <c r="BYE155" s="27"/>
      <c r="BYF155" s="27"/>
      <c r="BYG155" s="27"/>
      <c r="BYH155" s="27"/>
      <c r="BYI155" s="27"/>
      <c r="BYJ155" s="27"/>
      <c r="BYK155" s="27"/>
      <c r="BYL155" s="27"/>
      <c r="BYM155" s="27"/>
      <c r="BYN155" s="27"/>
      <c r="BYO155" s="27"/>
      <c r="BYP155" s="27"/>
      <c r="BYQ155" s="27"/>
      <c r="BYR155" s="27"/>
      <c r="BYS155" s="27"/>
      <c r="BYT155" s="27"/>
      <c r="BYU155" s="27"/>
      <c r="BYV155" s="27"/>
      <c r="BYW155" s="27"/>
      <c r="BYX155" s="27"/>
      <c r="BYY155" s="27"/>
      <c r="BYZ155" s="27"/>
      <c r="BZA155" s="27"/>
      <c r="BZB155" s="27"/>
      <c r="BZC155" s="27"/>
      <c r="BZD155" s="27"/>
      <c r="BZE155" s="27"/>
      <c r="BZF155" s="27"/>
      <c r="BZG155" s="27"/>
      <c r="BZH155" s="27"/>
      <c r="BZI155" s="27"/>
      <c r="BZJ155" s="27"/>
      <c r="BZK155" s="27"/>
      <c r="BZL155" s="27"/>
      <c r="BZM155" s="27"/>
      <c r="BZN155" s="27"/>
      <c r="BZO155" s="27"/>
      <c r="BZP155" s="27"/>
      <c r="BZQ155" s="27"/>
      <c r="BZR155" s="27"/>
      <c r="BZS155" s="27"/>
      <c r="BZT155" s="27"/>
      <c r="BZU155" s="27"/>
      <c r="BZV155" s="27"/>
      <c r="BZW155" s="27"/>
      <c r="BZX155" s="27"/>
      <c r="BZY155" s="27"/>
      <c r="BZZ155" s="27"/>
      <c r="CAA155" s="27"/>
      <c r="CAB155" s="27"/>
      <c r="CAC155" s="27"/>
      <c r="CAD155" s="27"/>
      <c r="CAE155" s="27"/>
      <c r="CAF155" s="27"/>
      <c r="CAG155" s="27"/>
      <c r="CAH155" s="27"/>
      <c r="CAI155" s="27"/>
      <c r="CAJ155" s="27"/>
      <c r="CAK155" s="27"/>
      <c r="CAL155" s="27"/>
      <c r="CAM155" s="27"/>
      <c r="CAN155" s="27"/>
      <c r="CAO155" s="27"/>
      <c r="CAP155" s="27"/>
      <c r="CAQ155" s="27"/>
      <c r="CAR155" s="27"/>
      <c r="CAS155" s="27"/>
      <c r="CAT155" s="27"/>
      <c r="CAU155" s="27"/>
      <c r="CAV155" s="27"/>
      <c r="CAW155" s="27"/>
      <c r="CAX155" s="27"/>
      <c r="CAY155" s="27"/>
      <c r="CAZ155" s="27"/>
      <c r="CBA155" s="27"/>
      <c r="CBB155" s="27"/>
      <c r="CBC155" s="27"/>
      <c r="CBD155" s="27"/>
      <c r="CBE155" s="27"/>
      <c r="CBF155" s="27"/>
      <c r="CBG155" s="27"/>
      <c r="CBH155" s="27"/>
      <c r="CBI155" s="27"/>
      <c r="CBJ155" s="27"/>
      <c r="CBK155" s="27"/>
      <c r="CBL155" s="27"/>
      <c r="CBM155" s="27"/>
      <c r="CBN155" s="27"/>
      <c r="CBO155" s="27"/>
      <c r="CBP155" s="27"/>
      <c r="CBQ155" s="27"/>
      <c r="CBR155" s="27"/>
      <c r="CBS155" s="27"/>
      <c r="CBT155" s="27"/>
      <c r="CBU155" s="27"/>
      <c r="CBV155" s="27"/>
      <c r="CBW155" s="27"/>
      <c r="CBX155" s="27"/>
      <c r="CBY155" s="27"/>
      <c r="CBZ155" s="27"/>
      <c r="CCA155" s="27"/>
      <c r="CCB155" s="27"/>
      <c r="CCC155" s="27"/>
      <c r="CCD155" s="27"/>
      <c r="CCE155" s="27"/>
      <c r="CCF155" s="27"/>
      <c r="CCG155" s="27"/>
      <c r="CCH155" s="27"/>
      <c r="CCI155" s="27"/>
      <c r="CCJ155" s="27"/>
      <c r="CCK155" s="27"/>
      <c r="CCL155" s="27"/>
      <c r="CCM155" s="27"/>
      <c r="CCN155" s="27"/>
      <c r="CCO155" s="27"/>
      <c r="CCP155" s="27"/>
      <c r="CCQ155" s="27"/>
      <c r="CCR155" s="27"/>
      <c r="CCS155" s="27"/>
      <c r="CCT155" s="27"/>
      <c r="CCU155" s="27"/>
      <c r="CCV155" s="27"/>
      <c r="CCW155" s="27"/>
      <c r="CCX155" s="27"/>
      <c r="CCY155" s="27"/>
      <c r="CCZ155" s="27"/>
      <c r="CDA155" s="27"/>
      <c r="CDB155" s="27"/>
      <c r="CDC155" s="27"/>
      <c r="CDD155" s="27"/>
      <c r="CDE155" s="27"/>
      <c r="CDF155" s="27"/>
      <c r="CDG155" s="27"/>
      <c r="CDH155" s="27"/>
      <c r="CDI155" s="27"/>
      <c r="CDJ155" s="27"/>
      <c r="CDK155" s="27"/>
      <c r="CDL155" s="27"/>
      <c r="CDM155" s="27"/>
      <c r="CDN155" s="27"/>
      <c r="CDO155" s="27"/>
      <c r="CDP155" s="27"/>
      <c r="CDQ155" s="27"/>
      <c r="CDR155" s="27"/>
      <c r="CDS155" s="27"/>
      <c r="CDT155" s="27"/>
      <c r="CDU155" s="27"/>
      <c r="CDV155" s="27"/>
      <c r="CDW155" s="27"/>
      <c r="CDX155" s="27"/>
      <c r="CDY155" s="27"/>
      <c r="CDZ155" s="27"/>
      <c r="CEA155" s="27"/>
      <c r="CEB155" s="27"/>
      <c r="CEC155" s="27"/>
      <c r="CED155" s="27"/>
      <c r="CEE155" s="27"/>
      <c r="CEF155" s="27"/>
      <c r="CEG155" s="27"/>
      <c r="CEH155" s="27"/>
      <c r="CEI155" s="27"/>
      <c r="CEJ155" s="27"/>
      <c r="CEK155" s="27"/>
      <c r="CEL155" s="27"/>
      <c r="CEM155" s="27"/>
      <c r="CEN155" s="27"/>
      <c r="CEO155" s="27"/>
      <c r="CEP155" s="27"/>
      <c r="CEQ155" s="27"/>
      <c r="CER155" s="27"/>
      <c r="CES155" s="27"/>
      <c r="CET155" s="27"/>
      <c r="CEU155" s="27"/>
      <c r="CEV155" s="27"/>
      <c r="CEW155" s="27"/>
      <c r="CEX155" s="27"/>
      <c r="CEY155" s="27"/>
      <c r="CEZ155" s="27"/>
      <c r="CFA155" s="27"/>
      <c r="CFB155" s="27"/>
      <c r="CFC155" s="27"/>
      <c r="CFD155" s="27"/>
      <c r="CFE155" s="27"/>
      <c r="CFF155" s="27"/>
      <c r="CFG155" s="27"/>
      <c r="CFH155" s="27"/>
      <c r="CFI155" s="27"/>
      <c r="CFJ155" s="27"/>
      <c r="CFK155" s="27"/>
      <c r="CFL155" s="27"/>
      <c r="CFM155" s="27"/>
      <c r="CFN155" s="27"/>
      <c r="CFO155" s="27"/>
      <c r="CFP155" s="27"/>
      <c r="CFQ155" s="27"/>
      <c r="CFR155" s="27"/>
      <c r="CFS155" s="27"/>
      <c r="CFT155" s="27"/>
      <c r="CFU155" s="27"/>
      <c r="CFV155" s="27"/>
      <c r="CFW155" s="27"/>
      <c r="CFX155" s="27"/>
      <c r="CFY155" s="27"/>
      <c r="CFZ155" s="27"/>
      <c r="CGA155" s="27"/>
      <c r="CGB155" s="27"/>
      <c r="CGC155" s="27"/>
      <c r="CGD155" s="27"/>
      <c r="CGE155" s="27"/>
      <c r="CGF155" s="27"/>
      <c r="CGG155" s="27"/>
      <c r="CGH155" s="27"/>
      <c r="CGI155" s="27"/>
      <c r="CGJ155" s="27"/>
      <c r="CGK155" s="27"/>
      <c r="CGL155" s="27"/>
      <c r="CGM155" s="27"/>
      <c r="CGN155" s="27"/>
      <c r="CGO155" s="27"/>
      <c r="CGP155" s="27"/>
      <c r="CGQ155" s="27"/>
      <c r="CGR155" s="27"/>
      <c r="CGS155" s="27"/>
      <c r="CGT155" s="27"/>
      <c r="CGU155" s="27"/>
      <c r="CGV155" s="27"/>
      <c r="CGW155" s="27"/>
      <c r="CGX155" s="27"/>
      <c r="CGY155" s="27"/>
      <c r="CGZ155" s="27"/>
      <c r="CHA155" s="27"/>
      <c r="CHB155" s="27"/>
      <c r="CHC155" s="27"/>
      <c r="CHD155" s="27"/>
      <c r="CHE155" s="27"/>
      <c r="CHF155" s="27"/>
      <c r="CHG155" s="27"/>
      <c r="CHH155" s="27"/>
      <c r="CHI155" s="27"/>
      <c r="CHJ155" s="27"/>
      <c r="CHK155" s="27"/>
      <c r="CHL155" s="27"/>
      <c r="CHM155" s="27"/>
      <c r="CHN155" s="27"/>
      <c r="CHO155" s="27"/>
      <c r="CHP155" s="27"/>
      <c r="CHQ155" s="27"/>
      <c r="CHR155" s="27"/>
      <c r="CHS155" s="27"/>
      <c r="CHT155" s="27"/>
      <c r="CHU155" s="27"/>
      <c r="CHV155" s="27"/>
      <c r="CHW155" s="27"/>
      <c r="CHX155" s="27"/>
      <c r="CHY155" s="27"/>
      <c r="CHZ155" s="27"/>
      <c r="CIA155" s="27"/>
      <c r="CIB155" s="27"/>
      <c r="CIC155" s="27"/>
      <c r="CID155" s="27"/>
      <c r="CIE155" s="27"/>
      <c r="CIF155" s="27"/>
      <c r="CIG155" s="27"/>
      <c r="CIH155" s="27"/>
      <c r="CII155" s="27"/>
      <c r="CIJ155" s="27"/>
      <c r="CIK155" s="27"/>
      <c r="CIL155" s="27"/>
      <c r="CIM155" s="27"/>
      <c r="CIN155" s="27"/>
      <c r="CIO155" s="27"/>
      <c r="CIP155" s="27"/>
      <c r="CIQ155" s="27"/>
      <c r="CIR155" s="27"/>
      <c r="CIS155" s="27"/>
      <c r="CIT155" s="27"/>
      <c r="CIU155" s="27"/>
      <c r="CIV155" s="27"/>
      <c r="CIW155" s="27"/>
      <c r="CIX155" s="27"/>
      <c r="CIY155" s="27"/>
      <c r="CIZ155" s="27"/>
      <c r="CJA155" s="27"/>
      <c r="CJB155" s="27"/>
      <c r="CJC155" s="27"/>
      <c r="CJD155" s="27"/>
      <c r="CJE155" s="27"/>
      <c r="CJF155" s="27"/>
      <c r="CJG155" s="27"/>
      <c r="CJH155" s="27"/>
      <c r="CJI155" s="27"/>
      <c r="CJJ155" s="27"/>
      <c r="CJK155" s="27"/>
      <c r="CJL155" s="27"/>
      <c r="CJM155" s="27"/>
      <c r="CJN155" s="27"/>
      <c r="CJO155" s="27"/>
      <c r="CJP155" s="27"/>
      <c r="CJQ155" s="27"/>
      <c r="CJR155" s="27"/>
      <c r="CJS155" s="27"/>
      <c r="CJT155" s="27"/>
      <c r="CJU155" s="27"/>
      <c r="CJV155" s="27"/>
      <c r="CJW155" s="27"/>
      <c r="CJX155" s="27"/>
      <c r="CJY155" s="27"/>
      <c r="CJZ155" s="27"/>
      <c r="CKA155" s="27"/>
      <c r="CKB155" s="27"/>
      <c r="CKC155" s="27"/>
      <c r="CKD155" s="27"/>
      <c r="CKE155" s="27"/>
      <c r="CKF155" s="27"/>
      <c r="CKG155" s="27"/>
      <c r="CKH155" s="27"/>
      <c r="CKI155" s="27"/>
      <c r="CKJ155" s="27"/>
      <c r="CKK155" s="27"/>
      <c r="CKL155" s="27"/>
      <c r="CKM155" s="27"/>
      <c r="CKN155" s="27"/>
      <c r="CKO155" s="27"/>
      <c r="CKP155" s="27"/>
      <c r="CKQ155" s="27"/>
      <c r="CKR155" s="27"/>
      <c r="CKS155" s="27"/>
      <c r="CKT155" s="27"/>
      <c r="CKU155" s="27"/>
      <c r="CKV155" s="27"/>
      <c r="CKW155" s="27"/>
      <c r="CKX155" s="27"/>
      <c r="CKY155" s="27"/>
      <c r="CKZ155" s="27"/>
      <c r="CLA155" s="27"/>
      <c r="CLB155" s="27"/>
      <c r="CLC155" s="27"/>
      <c r="CLD155" s="27"/>
      <c r="CLE155" s="27"/>
      <c r="CLF155" s="27"/>
      <c r="CLG155" s="27"/>
      <c r="CLH155" s="27"/>
      <c r="CLI155" s="27"/>
      <c r="CLJ155" s="27"/>
      <c r="CLK155" s="27"/>
      <c r="CLL155" s="27"/>
      <c r="CLM155" s="27"/>
      <c r="CLN155" s="27"/>
      <c r="CLO155" s="27"/>
      <c r="CLP155" s="27"/>
      <c r="CLQ155" s="27"/>
      <c r="CLR155" s="27"/>
      <c r="CLS155" s="27"/>
      <c r="CLT155" s="27"/>
      <c r="CLU155" s="27"/>
      <c r="CLV155" s="27"/>
      <c r="CLW155" s="27"/>
      <c r="CLX155" s="27"/>
      <c r="CLY155" s="27"/>
      <c r="CLZ155" s="27"/>
      <c r="CMA155" s="27"/>
      <c r="CMB155" s="27"/>
      <c r="CMC155" s="27"/>
      <c r="CMD155" s="27"/>
      <c r="CME155" s="27"/>
      <c r="CMF155" s="27"/>
      <c r="CMG155" s="27"/>
      <c r="CMH155" s="27"/>
      <c r="CMI155" s="27"/>
      <c r="CMJ155" s="27"/>
      <c r="CMK155" s="27"/>
      <c r="CML155" s="27"/>
      <c r="CMM155" s="27"/>
      <c r="CMN155" s="27"/>
      <c r="CMO155" s="27"/>
      <c r="CMP155" s="27"/>
      <c r="CMQ155" s="27"/>
      <c r="CMR155" s="27"/>
      <c r="CMS155" s="27"/>
      <c r="CMT155" s="27"/>
      <c r="CMU155" s="27"/>
      <c r="CMV155" s="27"/>
      <c r="CMW155" s="27"/>
      <c r="CMX155" s="27"/>
      <c r="CMY155" s="27"/>
      <c r="CMZ155" s="27"/>
      <c r="CNA155" s="27"/>
      <c r="CNB155" s="27"/>
      <c r="CNC155" s="27"/>
      <c r="CND155" s="27"/>
      <c r="CNE155" s="27"/>
      <c r="CNF155" s="27"/>
      <c r="CNG155" s="27"/>
      <c r="CNH155" s="27"/>
      <c r="CNI155" s="27"/>
      <c r="CNJ155" s="27"/>
      <c r="CNK155" s="27"/>
      <c r="CNL155" s="27"/>
      <c r="CNM155" s="27"/>
      <c r="CNN155" s="27"/>
      <c r="CNO155" s="27"/>
      <c r="CNP155" s="27"/>
      <c r="CNQ155" s="27"/>
      <c r="CNR155" s="27"/>
      <c r="CNS155" s="27"/>
      <c r="CNT155" s="27"/>
      <c r="CNU155" s="27"/>
      <c r="CNV155" s="27"/>
      <c r="CNW155" s="27"/>
      <c r="CNX155" s="27"/>
      <c r="CNY155" s="27"/>
      <c r="CNZ155" s="27"/>
      <c r="COA155" s="27"/>
      <c r="COB155" s="27"/>
      <c r="COC155" s="27"/>
      <c r="COD155" s="27"/>
      <c r="COE155" s="27"/>
      <c r="COF155" s="27"/>
      <c r="COG155" s="27"/>
      <c r="COH155" s="27"/>
      <c r="COI155" s="27"/>
      <c r="COJ155" s="27"/>
      <c r="COK155" s="27"/>
      <c r="COL155" s="27"/>
      <c r="COM155" s="27"/>
      <c r="CON155" s="27"/>
      <c r="COO155" s="27"/>
      <c r="COP155" s="27"/>
      <c r="COQ155" s="27"/>
      <c r="COR155" s="27"/>
      <c r="COS155" s="27"/>
      <c r="COT155" s="27"/>
      <c r="COU155" s="27"/>
      <c r="COV155" s="27"/>
      <c r="COW155" s="27"/>
      <c r="COX155" s="27"/>
      <c r="COY155" s="27"/>
      <c r="COZ155" s="27"/>
      <c r="CPA155" s="27"/>
      <c r="CPB155" s="27"/>
      <c r="CPC155" s="27"/>
      <c r="CPD155" s="27"/>
      <c r="CPE155" s="27"/>
      <c r="CPF155" s="27"/>
      <c r="CPG155" s="27"/>
      <c r="CPH155" s="27"/>
      <c r="CPI155" s="27"/>
      <c r="CPJ155" s="27"/>
      <c r="CPK155" s="27"/>
      <c r="CPL155" s="27"/>
      <c r="CPM155" s="27"/>
      <c r="CPN155" s="27"/>
      <c r="CPO155" s="27"/>
      <c r="CPP155" s="27"/>
      <c r="CPQ155" s="27"/>
      <c r="CPR155" s="27"/>
      <c r="CPS155" s="27"/>
      <c r="CPT155" s="27"/>
      <c r="CPU155" s="27"/>
      <c r="CPV155" s="27"/>
      <c r="CPW155" s="27"/>
      <c r="CPX155" s="27"/>
      <c r="CPY155" s="27"/>
      <c r="CPZ155" s="27"/>
      <c r="CQA155" s="27"/>
      <c r="CQB155" s="27"/>
      <c r="CQC155" s="27"/>
      <c r="CQD155" s="27"/>
      <c r="CQE155" s="27"/>
      <c r="CQF155" s="27"/>
      <c r="CQG155" s="27"/>
      <c r="CQH155" s="27"/>
      <c r="CQI155" s="27"/>
      <c r="CQJ155" s="27"/>
      <c r="CQK155" s="27"/>
      <c r="CQL155" s="27"/>
      <c r="CQM155" s="27"/>
      <c r="CQN155" s="27"/>
      <c r="CQO155" s="27"/>
      <c r="CQP155" s="27"/>
      <c r="CQQ155" s="27"/>
      <c r="CQR155" s="27"/>
      <c r="CQS155" s="27"/>
      <c r="CQT155" s="27"/>
      <c r="CQU155" s="27"/>
      <c r="CQV155" s="27"/>
      <c r="CQW155" s="27"/>
      <c r="CQX155" s="27"/>
      <c r="CQY155" s="27"/>
      <c r="CQZ155" s="27"/>
      <c r="CRA155" s="27"/>
      <c r="CRB155" s="27"/>
      <c r="CRC155" s="27"/>
      <c r="CRD155" s="27"/>
      <c r="CRE155" s="27"/>
      <c r="CRF155" s="27"/>
      <c r="CRG155" s="27"/>
      <c r="CRH155" s="27"/>
      <c r="CRI155" s="27"/>
      <c r="CRJ155" s="27"/>
      <c r="CRK155" s="27"/>
      <c r="CRL155" s="27"/>
      <c r="CRM155" s="27"/>
      <c r="CRN155" s="27"/>
      <c r="CRO155" s="27"/>
      <c r="CRP155" s="27"/>
      <c r="CRQ155" s="27"/>
      <c r="CRR155" s="27"/>
      <c r="CRS155" s="27"/>
      <c r="CRT155" s="27"/>
      <c r="CRU155" s="27"/>
      <c r="CRV155" s="27"/>
      <c r="CRW155" s="27"/>
      <c r="CRX155" s="27"/>
      <c r="CRY155" s="27"/>
      <c r="CRZ155" s="27"/>
      <c r="CSA155" s="27"/>
      <c r="CSB155" s="27"/>
      <c r="CSC155" s="27"/>
      <c r="CSD155" s="27"/>
      <c r="CSE155" s="27"/>
      <c r="CSF155" s="27"/>
      <c r="CSG155" s="27"/>
      <c r="CSH155" s="27"/>
      <c r="CSI155" s="27"/>
      <c r="CSJ155" s="27"/>
      <c r="CSK155" s="27"/>
      <c r="CSL155" s="27"/>
      <c r="CSM155" s="27"/>
      <c r="CSN155" s="27"/>
      <c r="CSO155" s="27"/>
      <c r="CSP155" s="27"/>
      <c r="CSQ155" s="27"/>
      <c r="CSR155" s="27"/>
      <c r="CSS155" s="27"/>
      <c r="CST155" s="27"/>
      <c r="CSU155" s="27"/>
      <c r="CSV155" s="27"/>
      <c r="CSW155" s="27"/>
      <c r="CSX155" s="27"/>
      <c r="CSY155" s="27"/>
      <c r="CSZ155" s="27"/>
      <c r="CTA155" s="27"/>
      <c r="CTB155" s="27"/>
      <c r="CTC155" s="27"/>
      <c r="CTD155" s="27"/>
      <c r="CTE155" s="27"/>
      <c r="CTF155" s="27"/>
      <c r="CTG155" s="27"/>
      <c r="CTH155" s="27"/>
      <c r="CTI155" s="27"/>
      <c r="CTJ155" s="27"/>
      <c r="CTK155" s="27"/>
      <c r="CTL155" s="27"/>
      <c r="CTM155" s="27"/>
      <c r="CTN155" s="27"/>
      <c r="CTO155" s="27"/>
      <c r="CTP155" s="27"/>
      <c r="CTQ155" s="27"/>
      <c r="CTR155" s="27"/>
      <c r="CTS155" s="27"/>
      <c r="CTT155" s="27"/>
      <c r="CTU155" s="27"/>
      <c r="CTV155" s="27"/>
      <c r="CTW155" s="27"/>
      <c r="CTX155" s="27"/>
      <c r="CTY155" s="27"/>
      <c r="CTZ155" s="27"/>
      <c r="CUA155" s="27"/>
      <c r="CUB155" s="27"/>
      <c r="CUC155" s="27"/>
      <c r="CUD155" s="27"/>
      <c r="CUE155" s="27"/>
      <c r="CUF155" s="27"/>
      <c r="CUG155" s="27"/>
      <c r="CUH155" s="27"/>
      <c r="CUI155" s="27"/>
      <c r="CUJ155" s="27"/>
      <c r="CUK155" s="27"/>
      <c r="CUL155" s="27"/>
      <c r="CUM155" s="27"/>
      <c r="CUN155" s="27"/>
      <c r="CUO155" s="27"/>
      <c r="CUP155" s="27"/>
      <c r="CUQ155" s="27"/>
      <c r="CUR155" s="27"/>
      <c r="CUS155" s="27"/>
      <c r="CUT155" s="27"/>
      <c r="CUU155" s="27"/>
      <c r="CUV155" s="27"/>
      <c r="CUW155" s="27"/>
      <c r="CUX155" s="27"/>
      <c r="CUY155" s="27"/>
      <c r="CUZ155" s="27"/>
      <c r="CVA155" s="27"/>
      <c r="CVB155" s="27"/>
      <c r="CVC155" s="27"/>
      <c r="CVD155" s="27"/>
      <c r="CVE155" s="27"/>
      <c r="CVF155" s="27"/>
      <c r="CVG155" s="27"/>
      <c r="CVH155" s="27"/>
      <c r="CVI155" s="27"/>
      <c r="CVJ155" s="27"/>
      <c r="CVK155" s="27"/>
      <c r="CVL155" s="27"/>
      <c r="CVM155" s="27"/>
      <c r="CVN155" s="27"/>
      <c r="CVO155" s="27"/>
      <c r="CVP155" s="27"/>
      <c r="CVQ155" s="27"/>
      <c r="CVR155" s="27"/>
      <c r="CVS155" s="27"/>
      <c r="CVT155" s="27"/>
      <c r="CVU155" s="27"/>
      <c r="CVV155" s="27"/>
      <c r="CVW155" s="27"/>
      <c r="CVX155" s="27"/>
      <c r="CVY155" s="27"/>
      <c r="CVZ155" s="27"/>
      <c r="CWA155" s="27"/>
      <c r="CWB155" s="27"/>
      <c r="CWC155" s="27"/>
      <c r="CWD155" s="27"/>
      <c r="CWE155" s="27"/>
      <c r="CWF155" s="27"/>
      <c r="CWG155" s="27"/>
      <c r="CWH155" s="27"/>
      <c r="CWI155" s="27"/>
      <c r="CWJ155" s="27"/>
      <c r="CWK155" s="27"/>
      <c r="CWL155" s="27"/>
      <c r="CWM155" s="27"/>
      <c r="CWN155" s="27"/>
      <c r="CWO155" s="27"/>
      <c r="CWP155" s="27"/>
      <c r="CWQ155" s="27"/>
      <c r="CWR155" s="27"/>
      <c r="CWS155" s="27"/>
      <c r="CWT155" s="27"/>
      <c r="CWU155" s="27"/>
      <c r="CWV155" s="27"/>
      <c r="CWW155" s="27"/>
      <c r="CWX155" s="27"/>
      <c r="CWY155" s="27"/>
      <c r="CWZ155" s="27"/>
      <c r="CXA155" s="27"/>
      <c r="CXB155" s="27"/>
      <c r="CXC155" s="27"/>
      <c r="CXD155" s="27"/>
      <c r="CXE155" s="27"/>
      <c r="CXF155" s="27"/>
      <c r="CXG155" s="27"/>
      <c r="CXH155" s="27"/>
      <c r="CXI155" s="27"/>
      <c r="CXJ155" s="27"/>
      <c r="CXK155" s="27"/>
      <c r="CXL155" s="27"/>
      <c r="CXM155" s="27"/>
      <c r="CXN155" s="27"/>
      <c r="CXO155" s="27"/>
      <c r="CXP155" s="27"/>
      <c r="CXQ155" s="27"/>
      <c r="CXR155" s="27"/>
      <c r="CXS155" s="27"/>
      <c r="CXT155" s="27"/>
      <c r="CXU155" s="27"/>
      <c r="CXV155" s="27"/>
      <c r="CXW155" s="27"/>
      <c r="CXX155" s="27"/>
      <c r="CXY155" s="27"/>
      <c r="CXZ155" s="27"/>
      <c r="CYA155" s="27"/>
      <c r="CYB155" s="27"/>
      <c r="CYC155" s="27"/>
      <c r="CYD155" s="27"/>
      <c r="CYE155" s="27"/>
      <c r="CYF155" s="27"/>
      <c r="CYG155" s="27"/>
      <c r="CYH155" s="27"/>
      <c r="CYI155" s="27"/>
      <c r="CYJ155" s="27"/>
      <c r="CYK155" s="27"/>
      <c r="CYL155" s="27"/>
      <c r="CYM155" s="27"/>
      <c r="CYN155" s="27"/>
      <c r="CYO155" s="27"/>
      <c r="CYP155" s="27"/>
      <c r="CYQ155" s="27"/>
      <c r="CYR155" s="27"/>
      <c r="CYS155" s="27"/>
      <c r="CYT155" s="27"/>
      <c r="CYU155" s="27"/>
      <c r="CYV155" s="27"/>
      <c r="CYW155" s="27"/>
      <c r="CYX155" s="27"/>
      <c r="CYY155" s="27"/>
      <c r="CYZ155" s="27"/>
      <c r="CZA155" s="27"/>
      <c r="CZB155" s="27"/>
      <c r="CZC155" s="27"/>
      <c r="CZD155" s="27"/>
      <c r="CZE155" s="27"/>
      <c r="CZF155" s="27"/>
      <c r="CZG155" s="27"/>
      <c r="CZH155" s="27"/>
      <c r="CZI155" s="27"/>
      <c r="CZJ155" s="27"/>
      <c r="CZK155" s="27"/>
      <c r="CZL155" s="27"/>
      <c r="CZM155" s="27"/>
      <c r="CZN155" s="27"/>
      <c r="CZO155" s="27"/>
      <c r="CZP155" s="27"/>
      <c r="CZQ155" s="27"/>
      <c r="CZR155" s="27"/>
      <c r="CZS155" s="27"/>
      <c r="CZT155" s="27"/>
      <c r="CZU155" s="27"/>
      <c r="CZV155" s="27"/>
      <c r="CZW155" s="27"/>
      <c r="CZX155" s="27"/>
      <c r="CZY155" s="27"/>
      <c r="CZZ155" s="27"/>
      <c r="DAA155" s="27"/>
      <c r="DAB155" s="27"/>
      <c r="DAC155" s="27"/>
      <c r="DAD155" s="27"/>
      <c r="DAE155" s="27"/>
      <c r="DAF155" s="27"/>
      <c r="DAG155" s="27"/>
      <c r="DAH155" s="27"/>
      <c r="DAI155" s="27"/>
      <c r="DAJ155" s="27"/>
      <c r="DAK155" s="27"/>
      <c r="DAL155" s="27"/>
      <c r="DAM155" s="27"/>
      <c r="DAN155" s="27"/>
      <c r="DAO155" s="27"/>
      <c r="DAP155" s="27"/>
      <c r="DAQ155" s="27"/>
      <c r="DAR155" s="27"/>
      <c r="DAS155" s="27"/>
      <c r="DAT155" s="27"/>
      <c r="DAU155" s="27"/>
      <c r="DAV155" s="27"/>
      <c r="DAW155" s="27"/>
      <c r="DAX155" s="27"/>
      <c r="DAY155" s="27"/>
      <c r="DAZ155" s="27"/>
      <c r="DBA155" s="27"/>
      <c r="DBB155" s="27"/>
      <c r="DBC155" s="27"/>
      <c r="DBD155" s="27"/>
      <c r="DBE155" s="27"/>
      <c r="DBF155" s="27"/>
      <c r="DBG155" s="27"/>
      <c r="DBH155" s="27"/>
      <c r="DBI155" s="27"/>
      <c r="DBJ155" s="27"/>
      <c r="DBK155" s="27"/>
      <c r="DBL155" s="27"/>
      <c r="DBM155" s="27"/>
      <c r="DBN155" s="27"/>
      <c r="DBO155" s="27"/>
      <c r="DBP155" s="27"/>
      <c r="DBQ155" s="27"/>
      <c r="DBR155" s="27"/>
      <c r="DBS155" s="27"/>
      <c r="DBT155" s="27"/>
      <c r="DBU155" s="27"/>
      <c r="DBV155" s="27"/>
      <c r="DBW155" s="27"/>
      <c r="DBX155" s="27"/>
      <c r="DBY155" s="27"/>
      <c r="DBZ155" s="27"/>
      <c r="DCA155" s="27"/>
      <c r="DCB155" s="27"/>
      <c r="DCC155" s="27"/>
      <c r="DCD155" s="27"/>
      <c r="DCE155" s="27"/>
      <c r="DCF155" s="27"/>
      <c r="DCG155" s="27"/>
      <c r="DCH155" s="27"/>
      <c r="DCI155" s="27"/>
      <c r="DCJ155" s="27"/>
      <c r="DCK155" s="27"/>
      <c r="DCL155" s="27"/>
      <c r="DCM155" s="27"/>
      <c r="DCN155" s="27"/>
      <c r="DCO155" s="27"/>
      <c r="DCP155" s="27"/>
      <c r="DCQ155" s="27"/>
      <c r="DCR155" s="27"/>
      <c r="DCS155" s="27"/>
      <c r="DCT155" s="27"/>
      <c r="DCU155" s="27"/>
      <c r="DCV155" s="27"/>
      <c r="DCW155" s="27"/>
      <c r="DCX155" s="27"/>
      <c r="DCY155" s="27"/>
      <c r="DCZ155" s="27"/>
      <c r="DDA155" s="27"/>
      <c r="DDB155" s="27"/>
      <c r="DDC155" s="27"/>
      <c r="DDD155" s="27"/>
      <c r="DDE155" s="27"/>
      <c r="DDF155" s="27"/>
      <c r="DDG155" s="27"/>
      <c r="DDH155" s="27"/>
      <c r="DDI155" s="27"/>
      <c r="DDJ155" s="27"/>
      <c r="DDK155" s="27"/>
      <c r="DDL155" s="27"/>
      <c r="DDM155" s="27"/>
      <c r="DDN155" s="27"/>
      <c r="DDO155" s="27"/>
      <c r="DDP155" s="27"/>
      <c r="DDQ155" s="27"/>
      <c r="DDR155" s="27"/>
      <c r="DDS155" s="27"/>
      <c r="DDT155" s="27"/>
      <c r="DDU155" s="27"/>
      <c r="DDV155" s="27"/>
      <c r="DDW155" s="27"/>
      <c r="DDX155" s="27"/>
      <c r="DDY155" s="27"/>
      <c r="DDZ155" s="27"/>
      <c r="DEA155" s="27"/>
      <c r="DEB155" s="27"/>
      <c r="DEC155" s="27"/>
      <c r="DED155" s="27"/>
      <c r="DEE155" s="27"/>
      <c r="DEF155" s="27"/>
      <c r="DEG155" s="27"/>
      <c r="DEH155" s="27"/>
      <c r="DEI155" s="27"/>
      <c r="DEJ155" s="27"/>
      <c r="DEK155" s="27"/>
      <c r="DEL155" s="27"/>
      <c r="DEM155" s="27"/>
      <c r="DEN155" s="27"/>
      <c r="DEO155" s="27"/>
      <c r="DEP155" s="27"/>
      <c r="DEQ155" s="27"/>
      <c r="DER155" s="27"/>
      <c r="DES155" s="27"/>
      <c r="DET155" s="27"/>
      <c r="DEU155" s="27"/>
      <c r="DEV155" s="27"/>
      <c r="DEW155" s="27"/>
      <c r="DEX155" s="27"/>
      <c r="DEY155" s="27"/>
      <c r="DEZ155" s="27"/>
      <c r="DFA155" s="27"/>
      <c r="DFB155" s="27"/>
      <c r="DFC155" s="27"/>
      <c r="DFD155" s="27"/>
      <c r="DFE155" s="27"/>
      <c r="DFF155" s="27"/>
      <c r="DFG155" s="27"/>
      <c r="DFH155" s="27"/>
      <c r="DFI155" s="27"/>
      <c r="DFJ155" s="27"/>
      <c r="DFK155" s="27"/>
      <c r="DFL155" s="27"/>
      <c r="DFM155" s="27"/>
      <c r="DFN155" s="27"/>
      <c r="DFO155" s="27"/>
      <c r="DFP155" s="27"/>
      <c r="DFQ155" s="27"/>
      <c r="DFR155" s="27"/>
      <c r="DFS155" s="27"/>
      <c r="DFT155" s="27"/>
      <c r="DFU155" s="27"/>
      <c r="DFV155" s="27"/>
      <c r="DFW155" s="27"/>
      <c r="DFX155" s="27"/>
      <c r="DFY155" s="27"/>
      <c r="DFZ155" s="27"/>
      <c r="DGA155" s="27"/>
      <c r="DGB155" s="27"/>
      <c r="DGC155" s="27"/>
      <c r="DGD155" s="27"/>
      <c r="DGE155" s="27"/>
      <c r="DGF155" s="27"/>
      <c r="DGG155" s="27"/>
      <c r="DGH155" s="27"/>
      <c r="DGI155" s="27"/>
      <c r="DGJ155" s="27"/>
      <c r="DGK155" s="27"/>
      <c r="DGL155" s="27"/>
      <c r="DGM155" s="27"/>
      <c r="DGN155" s="27"/>
      <c r="DGO155" s="27"/>
      <c r="DGP155" s="27"/>
      <c r="DGQ155" s="27"/>
      <c r="DGR155" s="27"/>
      <c r="DGS155" s="27"/>
      <c r="DGT155" s="27"/>
      <c r="DGU155" s="27"/>
      <c r="DGV155" s="27"/>
      <c r="DGW155" s="27"/>
      <c r="DGX155" s="27"/>
      <c r="DGY155" s="27"/>
      <c r="DGZ155" s="27"/>
      <c r="DHA155" s="27"/>
      <c r="DHB155" s="27"/>
      <c r="DHC155" s="27"/>
      <c r="DHD155" s="27"/>
      <c r="DHE155" s="27"/>
      <c r="DHF155" s="27"/>
      <c r="DHG155" s="27"/>
      <c r="DHH155" s="27"/>
      <c r="DHI155" s="27"/>
      <c r="DHJ155" s="27"/>
      <c r="DHK155" s="27"/>
      <c r="DHL155" s="27"/>
      <c r="DHM155" s="27"/>
      <c r="DHN155" s="27"/>
      <c r="DHO155" s="27"/>
      <c r="DHP155" s="27"/>
      <c r="DHQ155" s="27"/>
      <c r="DHR155" s="27"/>
      <c r="DHS155" s="27"/>
      <c r="DHT155" s="27"/>
      <c r="DHU155" s="27"/>
      <c r="DHV155" s="27"/>
      <c r="DHW155" s="27"/>
      <c r="DHX155" s="27"/>
      <c r="DHY155" s="27"/>
      <c r="DHZ155" s="27"/>
      <c r="DIA155" s="27"/>
      <c r="DIB155" s="27"/>
      <c r="DIC155" s="27"/>
      <c r="DID155" s="27"/>
      <c r="DIE155" s="27"/>
      <c r="DIF155" s="27"/>
      <c r="DIG155" s="27"/>
      <c r="DIH155" s="27"/>
      <c r="DII155" s="27"/>
      <c r="DIJ155" s="27"/>
      <c r="DIK155" s="27"/>
      <c r="DIL155" s="27"/>
      <c r="DIM155" s="27"/>
      <c r="DIN155" s="27"/>
      <c r="DIO155" s="27"/>
      <c r="DIP155" s="27"/>
      <c r="DIQ155" s="27"/>
      <c r="DIR155" s="27"/>
      <c r="DIS155" s="27"/>
      <c r="DIT155" s="27"/>
      <c r="DIU155" s="27"/>
      <c r="DIV155" s="27"/>
      <c r="DIW155" s="27"/>
      <c r="DIX155" s="27"/>
      <c r="DIY155" s="27"/>
      <c r="DIZ155" s="27"/>
      <c r="DJA155" s="27"/>
      <c r="DJB155" s="27"/>
      <c r="DJC155" s="27"/>
      <c r="DJD155" s="27"/>
      <c r="DJE155" s="27"/>
      <c r="DJF155" s="27"/>
      <c r="DJG155" s="27"/>
      <c r="DJH155" s="27"/>
      <c r="DJI155" s="27"/>
      <c r="DJJ155" s="27"/>
      <c r="DJK155" s="27"/>
      <c r="DJL155" s="27"/>
      <c r="DJM155" s="27"/>
      <c r="DJN155" s="27"/>
      <c r="DJO155" s="27"/>
      <c r="DJP155" s="27"/>
      <c r="DJQ155" s="27"/>
      <c r="DJR155" s="27"/>
      <c r="DJS155" s="27"/>
      <c r="DJT155" s="27"/>
      <c r="DJU155" s="27"/>
      <c r="DJV155" s="27"/>
      <c r="DJW155" s="27"/>
      <c r="DJX155" s="27"/>
      <c r="DJY155" s="27"/>
      <c r="DJZ155" s="27"/>
      <c r="DKA155" s="27"/>
      <c r="DKB155" s="27"/>
      <c r="DKC155" s="27"/>
      <c r="DKD155" s="27"/>
      <c r="DKE155" s="27"/>
      <c r="DKF155" s="27"/>
      <c r="DKG155" s="27"/>
      <c r="DKH155" s="27"/>
      <c r="DKI155" s="27"/>
      <c r="DKJ155" s="27"/>
      <c r="DKK155" s="27"/>
      <c r="DKL155" s="27"/>
      <c r="DKM155" s="27"/>
      <c r="DKN155" s="27"/>
      <c r="DKO155" s="27"/>
      <c r="DKP155" s="27"/>
      <c r="DKQ155" s="27"/>
      <c r="DKR155" s="27"/>
      <c r="DKS155" s="27"/>
      <c r="DKT155" s="27"/>
      <c r="DKU155" s="27"/>
      <c r="DKV155" s="27"/>
      <c r="DKW155" s="27"/>
      <c r="DKX155" s="27"/>
      <c r="DKY155" s="27"/>
      <c r="DKZ155" s="27"/>
      <c r="DLA155" s="27"/>
      <c r="DLB155" s="27"/>
      <c r="DLC155" s="27"/>
      <c r="DLD155" s="27"/>
      <c r="DLE155" s="27"/>
      <c r="DLF155" s="27"/>
      <c r="DLG155" s="27"/>
      <c r="DLH155" s="27"/>
      <c r="DLI155" s="27"/>
      <c r="DLJ155" s="27"/>
      <c r="DLK155" s="27"/>
      <c r="DLL155" s="27"/>
      <c r="DLM155" s="27"/>
      <c r="DLN155" s="27"/>
      <c r="DLO155" s="27"/>
      <c r="DLP155" s="27"/>
      <c r="DLQ155" s="27"/>
      <c r="DLR155" s="27"/>
      <c r="DLS155" s="27"/>
      <c r="DLT155" s="27"/>
      <c r="DLU155" s="27"/>
      <c r="DLV155" s="27"/>
      <c r="DLW155" s="27"/>
      <c r="DLX155" s="27"/>
      <c r="DLY155" s="27"/>
      <c r="DLZ155" s="27"/>
      <c r="DMA155" s="27"/>
      <c r="DMB155" s="27"/>
      <c r="DMC155" s="27"/>
      <c r="DMD155" s="27"/>
      <c r="DME155" s="27"/>
      <c r="DMF155" s="27"/>
      <c r="DMG155" s="27"/>
      <c r="DMH155" s="27"/>
      <c r="DMI155" s="27"/>
      <c r="DMJ155" s="27"/>
      <c r="DMK155" s="27"/>
      <c r="DML155" s="27"/>
      <c r="DMM155" s="27"/>
      <c r="DMN155" s="27"/>
      <c r="DMO155" s="27"/>
      <c r="DMP155" s="27"/>
      <c r="DMQ155" s="27"/>
      <c r="DMR155" s="27"/>
      <c r="DMS155" s="27"/>
      <c r="DMT155" s="27"/>
      <c r="DMU155" s="27"/>
      <c r="DMV155" s="27"/>
      <c r="DMW155" s="27"/>
      <c r="DMX155" s="27"/>
      <c r="DMY155" s="27"/>
      <c r="DMZ155" s="27"/>
      <c r="DNA155" s="27"/>
      <c r="DNB155" s="27"/>
      <c r="DNC155" s="27"/>
      <c r="DND155" s="27"/>
      <c r="DNE155" s="27"/>
      <c r="DNF155" s="27"/>
      <c r="DNG155" s="27"/>
      <c r="DNH155" s="27"/>
      <c r="DNI155" s="27"/>
      <c r="DNJ155" s="27"/>
      <c r="DNK155" s="27"/>
      <c r="DNL155" s="27"/>
      <c r="DNM155" s="27"/>
      <c r="DNN155" s="27"/>
      <c r="DNO155" s="27"/>
      <c r="DNP155" s="27"/>
      <c r="DNQ155" s="27"/>
      <c r="DNR155" s="27"/>
      <c r="DNS155" s="27"/>
      <c r="DNT155" s="27"/>
      <c r="DNU155" s="27"/>
      <c r="DNV155" s="27"/>
      <c r="DNW155" s="27"/>
      <c r="DNX155" s="27"/>
      <c r="DNY155" s="27"/>
      <c r="DNZ155" s="27"/>
      <c r="DOA155" s="27"/>
      <c r="DOB155" s="27"/>
      <c r="DOC155" s="27"/>
      <c r="DOD155" s="27"/>
      <c r="DOE155" s="27"/>
      <c r="DOF155" s="27"/>
      <c r="DOG155" s="27"/>
      <c r="DOH155" s="27"/>
      <c r="DOI155" s="27"/>
      <c r="DOJ155" s="27"/>
      <c r="DOK155" s="27"/>
      <c r="DOL155" s="27"/>
      <c r="DOM155" s="27"/>
      <c r="DON155" s="27"/>
      <c r="DOO155" s="27"/>
      <c r="DOP155" s="27"/>
      <c r="DOQ155" s="27"/>
      <c r="DOR155" s="27"/>
      <c r="DOS155" s="27"/>
      <c r="DOT155" s="27"/>
      <c r="DOU155" s="27"/>
      <c r="DOV155" s="27"/>
      <c r="DOW155" s="27"/>
      <c r="DOX155" s="27"/>
      <c r="DOY155" s="27"/>
      <c r="DOZ155" s="27"/>
      <c r="DPA155" s="27"/>
      <c r="DPB155" s="27"/>
      <c r="DPC155" s="27"/>
      <c r="DPD155" s="27"/>
      <c r="DPE155" s="27"/>
      <c r="DPF155" s="27"/>
      <c r="DPG155" s="27"/>
      <c r="DPH155" s="27"/>
      <c r="DPI155" s="27"/>
      <c r="DPJ155" s="27"/>
      <c r="DPK155" s="27"/>
      <c r="DPL155" s="27"/>
      <c r="DPM155" s="27"/>
      <c r="DPN155" s="27"/>
      <c r="DPO155" s="27"/>
      <c r="DPP155" s="27"/>
      <c r="DPQ155" s="27"/>
      <c r="DPR155" s="27"/>
      <c r="DPS155" s="27"/>
      <c r="DPT155" s="27"/>
      <c r="DPU155" s="27"/>
      <c r="DPV155" s="27"/>
      <c r="DPW155" s="27"/>
      <c r="DPX155" s="27"/>
      <c r="DPY155" s="27"/>
      <c r="DPZ155" s="27"/>
      <c r="DQA155" s="27"/>
      <c r="DQB155" s="27"/>
      <c r="DQC155" s="27"/>
      <c r="DQD155" s="27"/>
      <c r="DQE155" s="27"/>
      <c r="DQF155" s="27"/>
      <c r="DQG155" s="27"/>
      <c r="DQH155" s="27"/>
      <c r="DQI155" s="27"/>
      <c r="DQJ155" s="27"/>
      <c r="DQK155" s="27"/>
      <c r="DQL155" s="27"/>
      <c r="DQM155" s="27"/>
      <c r="DQN155" s="27"/>
      <c r="DQO155" s="27"/>
      <c r="DQP155" s="27"/>
      <c r="DQQ155" s="27"/>
      <c r="DQR155" s="27"/>
      <c r="DQS155" s="27"/>
      <c r="DQT155" s="27"/>
      <c r="DQU155" s="27"/>
      <c r="DQV155" s="27"/>
      <c r="DQW155" s="27"/>
      <c r="DQX155" s="27"/>
      <c r="DQY155" s="27"/>
      <c r="DQZ155" s="27"/>
      <c r="DRA155" s="27"/>
      <c r="DRB155" s="27"/>
      <c r="DRC155" s="27"/>
      <c r="DRD155" s="27"/>
      <c r="DRE155" s="27"/>
      <c r="DRF155" s="27"/>
      <c r="DRG155" s="27"/>
      <c r="DRH155" s="27"/>
      <c r="DRI155" s="27"/>
      <c r="DRJ155" s="27"/>
      <c r="DRK155" s="27"/>
      <c r="DRL155" s="27"/>
      <c r="DRM155" s="27"/>
      <c r="DRN155" s="27"/>
      <c r="DRO155" s="27"/>
      <c r="DRP155" s="27"/>
      <c r="DRQ155" s="27"/>
      <c r="DRR155" s="27"/>
      <c r="DRS155" s="27"/>
      <c r="DRT155" s="27"/>
      <c r="DRU155" s="27"/>
      <c r="DRV155" s="27"/>
      <c r="DRW155" s="27"/>
      <c r="DRX155" s="27"/>
      <c r="DRY155" s="27"/>
      <c r="DRZ155" s="27"/>
      <c r="DSA155" s="27"/>
      <c r="DSB155" s="27"/>
      <c r="DSC155" s="27"/>
      <c r="DSD155" s="27"/>
      <c r="DSE155" s="27"/>
      <c r="DSF155" s="27"/>
      <c r="DSG155" s="27"/>
      <c r="DSH155" s="27"/>
      <c r="DSI155" s="27"/>
      <c r="DSJ155" s="27"/>
      <c r="DSK155" s="27"/>
      <c r="DSL155" s="27"/>
      <c r="DSM155" s="27"/>
      <c r="DSN155" s="27"/>
      <c r="DSO155" s="27"/>
      <c r="DSP155" s="27"/>
      <c r="DSQ155" s="27"/>
      <c r="DSR155" s="27"/>
      <c r="DSS155" s="27"/>
      <c r="DST155" s="27"/>
      <c r="DSU155" s="27"/>
      <c r="DSV155" s="27"/>
      <c r="DSW155" s="27"/>
      <c r="DSX155" s="27"/>
      <c r="DSY155" s="27"/>
      <c r="DSZ155" s="27"/>
      <c r="DTA155" s="27"/>
      <c r="DTB155" s="27"/>
      <c r="DTC155" s="27"/>
      <c r="DTD155" s="27"/>
      <c r="DTE155" s="27"/>
      <c r="DTF155" s="27"/>
      <c r="DTG155" s="27"/>
      <c r="DTH155" s="27"/>
      <c r="DTI155" s="27"/>
      <c r="DTJ155" s="27"/>
      <c r="DTK155" s="27"/>
      <c r="DTL155" s="27"/>
      <c r="DTM155" s="27"/>
      <c r="DTN155" s="27"/>
      <c r="DTO155" s="27"/>
      <c r="DTP155" s="27"/>
      <c r="DTQ155" s="27"/>
      <c r="DTR155" s="27"/>
      <c r="DTS155" s="27"/>
      <c r="DTT155" s="27"/>
      <c r="DTU155" s="27"/>
      <c r="DTV155" s="27"/>
      <c r="DTW155" s="27"/>
      <c r="DTX155" s="27"/>
      <c r="DTY155" s="27"/>
      <c r="DTZ155" s="27"/>
      <c r="DUA155" s="27"/>
      <c r="DUB155" s="27"/>
      <c r="DUC155" s="27"/>
      <c r="DUD155" s="27"/>
      <c r="DUE155" s="27"/>
      <c r="DUF155" s="27"/>
      <c r="DUG155" s="27"/>
      <c r="DUH155" s="27"/>
      <c r="DUI155" s="27"/>
      <c r="DUJ155" s="27"/>
      <c r="DUK155" s="27"/>
      <c r="DUL155" s="27"/>
      <c r="DUM155" s="27"/>
      <c r="DUN155" s="27"/>
      <c r="DUO155" s="27"/>
      <c r="DUP155" s="27"/>
      <c r="DUQ155" s="27"/>
      <c r="DUR155" s="27"/>
      <c r="DUS155" s="27"/>
      <c r="DUT155" s="27"/>
      <c r="DUU155" s="27"/>
      <c r="DUV155" s="27"/>
      <c r="DUW155" s="27"/>
      <c r="DUX155" s="27"/>
      <c r="DUY155" s="27"/>
      <c r="DUZ155" s="27"/>
      <c r="DVA155" s="27"/>
      <c r="DVB155" s="27"/>
      <c r="DVC155" s="27"/>
      <c r="DVD155" s="27"/>
      <c r="DVE155" s="27"/>
      <c r="DVF155" s="27"/>
      <c r="DVG155" s="27"/>
      <c r="DVH155" s="27"/>
      <c r="DVI155" s="27"/>
      <c r="DVJ155" s="27"/>
      <c r="DVK155" s="27"/>
      <c r="DVL155" s="27"/>
      <c r="DVM155" s="27"/>
      <c r="DVN155" s="27"/>
      <c r="DVO155" s="27"/>
      <c r="DVP155" s="27"/>
      <c r="DVQ155" s="27"/>
      <c r="DVR155" s="27"/>
      <c r="DVS155" s="27"/>
      <c r="DVT155" s="27"/>
      <c r="DVU155" s="27"/>
      <c r="DVV155" s="27"/>
      <c r="DVW155" s="27"/>
      <c r="DVX155" s="27"/>
      <c r="DVY155" s="27"/>
      <c r="DVZ155" s="27"/>
      <c r="DWA155" s="27"/>
      <c r="DWB155" s="27"/>
      <c r="DWC155" s="27"/>
      <c r="DWD155" s="27"/>
      <c r="DWE155" s="27"/>
      <c r="DWF155" s="27"/>
      <c r="DWG155" s="27"/>
      <c r="DWH155" s="27"/>
      <c r="DWI155" s="27"/>
      <c r="DWJ155" s="27"/>
      <c r="DWK155" s="27"/>
      <c r="DWL155" s="27"/>
      <c r="DWM155" s="27"/>
      <c r="DWN155" s="27"/>
      <c r="DWO155" s="27"/>
      <c r="DWP155" s="27"/>
      <c r="DWQ155" s="27"/>
      <c r="DWR155" s="27"/>
      <c r="DWS155" s="27"/>
      <c r="DWT155" s="27"/>
      <c r="DWU155" s="27"/>
      <c r="DWV155" s="27"/>
      <c r="DWW155" s="27"/>
      <c r="DWX155" s="27"/>
      <c r="DWY155" s="27"/>
      <c r="DWZ155" s="27"/>
      <c r="DXA155" s="27"/>
      <c r="DXB155" s="27"/>
      <c r="DXC155" s="27"/>
      <c r="DXD155" s="27"/>
      <c r="DXE155" s="27"/>
      <c r="DXF155" s="27"/>
      <c r="DXG155" s="27"/>
      <c r="DXH155" s="27"/>
      <c r="DXI155" s="27"/>
      <c r="DXJ155" s="27"/>
      <c r="DXK155" s="27"/>
      <c r="DXL155" s="27"/>
      <c r="DXM155" s="27"/>
      <c r="DXN155" s="27"/>
      <c r="DXO155" s="27"/>
      <c r="DXP155" s="27"/>
      <c r="DXQ155" s="27"/>
      <c r="DXR155" s="27"/>
      <c r="DXS155" s="27"/>
      <c r="DXT155" s="27"/>
      <c r="DXU155" s="27"/>
      <c r="DXV155" s="27"/>
      <c r="DXW155" s="27"/>
      <c r="DXX155" s="27"/>
      <c r="DXY155" s="27"/>
      <c r="DXZ155" s="27"/>
      <c r="DYA155" s="27"/>
      <c r="DYB155" s="27"/>
      <c r="DYC155" s="27"/>
      <c r="DYD155" s="27"/>
      <c r="DYE155" s="27"/>
      <c r="DYF155" s="27"/>
      <c r="DYG155" s="27"/>
      <c r="DYH155" s="27"/>
      <c r="DYI155" s="27"/>
      <c r="DYJ155" s="27"/>
      <c r="DYK155" s="27"/>
      <c r="DYL155" s="27"/>
      <c r="DYM155" s="27"/>
      <c r="DYN155" s="27"/>
      <c r="DYO155" s="27"/>
      <c r="DYP155" s="27"/>
      <c r="DYQ155" s="27"/>
      <c r="DYR155" s="27"/>
      <c r="DYS155" s="27"/>
      <c r="DYT155" s="27"/>
      <c r="DYU155" s="27"/>
      <c r="DYV155" s="27"/>
      <c r="DYW155" s="27"/>
      <c r="DYX155" s="27"/>
      <c r="DYY155" s="27"/>
      <c r="DYZ155" s="27"/>
      <c r="DZA155" s="27"/>
      <c r="DZB155" s="27"/>
      <c r="DZC155" s="27"/>
      <c r="DZD155" s="27"/>
      <c r="DZE155" s="27"/>
      <c r="DZF155" s="27"/>
      <c r="DZG155" s="27"/>
      <c r="DZH155" s="27"/>
      <c r="DZI155" s="27"/>
      <c r="DZJ155" s="27"/>
      <c r="DZK155" s="27"/>
      <c r="DZL155" s="27"/>
      <c r="DZM155" s="27"/>
      <c r="DZN155" s="27"/>
      <c r="DZO155" s="27"/>
      <c r="DZP155" s="27"/>
      <c r="DZQ155" s="27"/>
      <c r="DZR155" s="27"/>
      <c r="DZS155" s="27"/>
      <c r="DZT155" s="27"/>
      <c r="DZU155" s="27"/>
      <c r="DZV155" s="27"/>
      <c r="DZW155" s="27"/>
      <c r="DZX155" s="27"/>
      <c r="DZY155" s="27"/>
      <c r="DZZ155" s="27"/>
      <c r="EAA155" s="27"/>
      <c r="EAB155" s="27"/>
      <c r="EAC155" s="27"/>
      <c r="EAD155" s="27"/>
      <c r="EAE155" s="27"/>
      <c r="EAF155" s="27"/>
      <c r="EAG155" s="27"/>
      <c r="EAH155" s="27"/>
      <c r="EAI155" s="27"/>
      <c r="EAJ155" s="27"/>
      <c r="EAK155" s="27"/>
      <c r="EAL155" s="27"/>
      <c r="EAM155" s="27"/>
      <c r="EAN155" s="27"/>
      <c r="EAO155" s="27"/>
      <c r="EAP155" s="27"/>
      <c r="EAQ155" s="27"/>
      <c r="EAR155" s="27"/>
      <c r="EAS155" s="27"/>
      <c r="EAT155" s="27"/>
      <c r="EAU155" s="27"/>
      <c r="EAV155" s="27"/>
      <c r="EAW155" s="27"/>
      <c r="EAX155" s="27"/>
      <c r="EAY155" s="27"/>
      <c r="EAZ155" s="27"/>
      <c r="EBA155" s="27"/>
      <c r="EBB155" s="27"/>
      <c r="EBC155" s="27"/>
      <c r="EBD155" s="27"/>
      <c r="EBE155" s="27"/>
      <c r="EBF155" s="27"/>
      <c r="EBG155" s="27"/>
      <c r="EBH155" s="27"/>
      <c r="EBI155" s="27"/>
      <c r="EBJ155" s="27"/>
      <c r="EBK155" s="27"/>
      <c r="EBL155" s="27"/>
      <c r="EBM155" s="27"/>
      <c r="EBN155" s="27"/>
      <c r="EBO155" s="27"/>
      <c r="EBP155" s="27"/>
      <c r="EBQ155" s="27"/>
      <c r="EBR155" s="27"/>
      <c r="EBS155" s="27"/>
      <c r="EBT155" s="27"/>
      <c r="EBU155" s="27"/>
      <c r="EBV155" s="27"/>
      <c r="EBW155" s="27"/>
      <c r="EBX155" s="27"/>
      <c r="EBY155" s="27"/>
      <c r="EBZ155" s="27"/>
      <c r="ECA155" s="27"/>
      <c r="ECB155" s="27"/>
      <c r="ECC155" s="27"/>
      <c r="ECD155" s="27"/>
      <c r="ECE155" s="27"/>
      <c r="ECF155" s="27"/>
      <c r="ECG155" s="27"/>
      <c r="ECH155" s="27"/>
      <c r="ECI155" s="27"/>
      <c r="ECJ155" s="27"/>
      <c r="ECK155" s="27"/>
      <c r="ECL155" s="27"/>
      <c r="ECM155" s="27"/>
      <c r="ECN155" s="27"/>
      <c r="ECO155" s="27"/>
      <c r="ECP155" s="27"/>
      <c r="ECQ155" s="27"/>
      <c r="ECR155" s="27"/>
      <c r="ECS155" s="27"/>
      <c r="ECT155" s="27"/>
      <c r="ECU155" s="27"/>
      <c r="ECV155" s="27"/>
      <c r="ECW155" s="27"/>
      <c r="ECX155" s="27"/>
      <c r="ECY155" s="27"/>
      <c r="ECZ155" s="27"/>
      <c r="EDA155" s="27"/>
      <c r="EDB155" s="27"/>
      <c r="EDC155" s="27"/>
      <c r="EDD155" s="27"/>
      <c r="EDE155" s="27"/>
      <c r="EDF155" s="27"/>
      <c r="EDG155" s="27"/>
      <c r="EDH155" s="27"/>
      <c r="EDI155" s="27"/>
      <c r="EDJ155" s="27"/>
      <c r="EDK155" s="27"/>
      <c r="EDL155" s="27"/>
      <c r="EDM155" s="27"/>
      <c r="EDN155" s="27"/>
      <c r="EDO155" s="27"/>
      <c r="EDP155" s="27"/>
      <c r="EDQ155" s="27"/>
      <c r="EDR155" s="27"/>
      <c r="EDS155" s="27"/>
      <c r="EDT155" s="27"/>
      <c r="EDU155" s="27"/>
      <c r="EDV155" s="27"/>
      <c r="EDW155" s="27"/>
      <c r="EDX155" s="27"/>
      <c r="EDY155" s="27"/>
      <c r="EDZ155" s="27"/>
      <c r="EEA155" s="27"/>
      <c r="EEB155" s="27"/>
      <c r="EEC155" s="27"/>
      <c r="EED155" s="27"/>
      <c r="EEE155" s="27"/>
      <c r="EEF155" s="27"/>
      <c r="EEG155" s="27"/>
      <c r="EEH155" s="27"/>
      <c r="EEI155" s="27"/>
      <c r="EEJ155" s="27"/>
      <c r="EEK155" s="27"/>
      <c r="EEL155" s="27"/>
      <c r="EEM155" s="27"/>
      <c r="EEN155" s="27"/>
      <c r="EEO155" s="27"/>
      <c r="EEP155" s="27"/>
      <c r="EEQ155" s="27"/>
      <c r="EER155" s="27"/>
      <c r="EES155" s="27"/>
      <c r="EET155" s="27"/>
      <c r="EEU155" s="27"/>
      <c r="EEV155" s="27"/>
      <c r="EEW155" s="27"/>
      <c r="EEX155" s="27"/>
      <c r="EEY155" s="27"/>
      <c r="EEZ155" s="27"/>
      <c r="EFA155" s="27"/>
      <c r="EFB155" s="27"/>
      <c r="EFC155" s="27"/>
      <c r="EFD155" s="27"/>
      <c r="EFE155" s="27"/>
      <c r="EFF155" s="27"/>
      <c r="EFG155" s="27"/>
      <c r="EFH155" s="27"/>
      <c r="EFI155" s="27"/>
      <c r="EFJ155" s="27"/>
      <c r="EFK155" s="27"/>
      <c r="EFL155" s="27"/>
      <c r="EFM155" s="27"/>
      <c r="EFN155" s="27"/>
      <c r="EFO155" s="27"/>
      <c r="EFP155" s="27"/>
      <c r="EFQ155" s="27"/>
      <c r="EFR155" s="27"/>
      <c r="EFS155" s="27"/>
      <c r="EFT155" s="27"/>
      <c r="EFU155" s="27"/>
      <c r="EFV155" s="27"/>
      <c r="EFW155" s="27"/>
      <c r="EFX155" s="27"/>
      <c r="EFY155" s="27"/>
      <c r="EFZ155" s="27"/>
      <c r="EGA155" s="27"/>
      <c r="EGB155" s="27"/>
      <c r="EGC155" s="27"/>
      <c r="EGD155" s="27"/>
      <c r="EGE155" s="27"/>
      <c r="EGF155" s="27"/>
      <c r="EGG155" s="27"/>
      <c r="EGH155" s="27"/>
      <c r="EGI155" s="27"/>
      <c r="EGJ155" s="27"/>
      <c r="EGK155" s="27"/>
      <c r="EGL155" s="27"/>
      <c r="EGM155" s="27"/>
      <c r="EGN155" s="27"/>
      <c r="EGO155" s="27"/>
      <c r="EGP155" s="27"/>
      <c r="EGQ155" s="27"/>
      <c r="EGR155" s="27"/>
      <c r="EGS155" s="27"/>
      <c r="EGT155" s="27"/>
      <c r="EGU155" s="27"/>
      <c r="EGV155" s="27"/>
      <c r="EGW155" s="27"/>
      <c r="EGX155" s="27"/>
      <c r="EGY155" s="27"/>
      <c r="EGZ155" s="27"/>
      <c r="EHA155" s="27"/>
      <c r="EHB155" s="27"/>
      <c r="EHC155" s="27"/>
      <c r="EHD155" s="27"/>
      <c r="EHE155" s="27"/>
      <c r="EHF155" s="27"/>
      <c r="EHG155" s="27"/>
      <c r="EHH155" s="27"/>
      <c r="EHI155" s="27"/>
      <c r="EHJ155" s="27"/>
      <c r="EHK155" s="27"/>
      <c r="EHL155" s="27"/>
      <c r="EHM155" s="27"/>
      <c r="EHN155" s="27"/>
      <c r="EHO155" s="27"/>
      <c r="EHP155" s="27"/>
      <c r="EHQ155" s="27"/>
      <c r="EHR155" s="27"/>
      <c r="EHS155" s="27"/>
      <c r="EHT155" s="27"/>
      <c r="EHU155" s="27"/>
      <c r="EHV155" s="27"/>
      <c r="EHW155" s="27"/>
      <c r="EHX155" s="27"/>
      <c r="EHY155" s="27"/>
      <c r="EHZ155" s="27"/>
      <c r="EIA155" s="27"/>
      <c r="EIB155" s="27"/>
      <c r="EIC155" s="27"/>
      <c r="EID155" s="27"/>
      <c r="EIE155" s="27"/>
      <c r="EIF155" s="27"/>
      <c r="EIG155" s="27"/>
      <c r="EIH155" s="27"/>
      <c r="EII155" s="27"/>
      <c r="EIJ155" s="27"/>
      <c r="EIK155" s="27"/>
      <c r="EIL155" s="27"/>
      <c r="EIM155" s="27"/>
      <c r="EIN155" s="27"/>
      <c r="EIO155" s="27"/>
      <c r="EIP155" s="27"/>
      <c r="EIQ155" s="27"/>
      <c r="EIR155" s="27"/>
      <c r="EIS155" s="27"/>
      <c r="EIT155" s="27"/>
      <c r="EIU155" s="27"/>
      <c r="EIV155" s="27"/>
      <c r="EIW155" s="27"/>
      <c r="EIX155" s="27"/>
      <c r="EIY155" s="27"/>
      <c r="EIZ155" s="27"/>
      <c r="EJA155" s="27"/>
      <c r="EJB155" s="27"/>
      <c r="EJC155" s="27"/>
      <c r="EJD155" s="27"/>
      <c r="EJE155" s="27"/>
      <c r="EJF155" s="27"/>
      <c r="EJG155" s="27"/>
      <c r="EJH155" s="27"/>
      <c r="EJI155" s="27"/>
      <c r="EJJ155" s="27"/>
      <c r="EJK155" s="27"/>
      <c r="EJL155" s="27"/>
      <c r="EJM155" s="27"/>
      <c r="EJN155" s="27"/>
      <c r="EJO155" s="27"/>
      <c r="EJP155" s="27"/>
      <c r="EJQ155" s="27"/>
      <c r="EJR155" s="27"/>
      <c r="EJS155" s="27"/>
      <c r="EJT155" s="27"/>
      <c r="EJU155" s="27"/>
      <c r="EJV155" s="27"/>
      <c r="EJW155" s="27"/>
      <c r="EJX155" s="27"/>
      <c r="EJY155" s="27"/>
      <c r="EJZ155" s="27"/>
      <c r="EKA155" s="27"/>
      <c r="EKB155" s="27"/>
      <c r="EKC155" s="27"/>
      <c r="EKD155" s="27"/>
      <c r="EKE155" s="27"/>
      <c r="EKF155" s="27"/>
      <c r="EKG155" s="27"/>
      <c r="EKH155" s="27"/>
      <c r="EKI155" s="27"/>
      <c r="EKJ155" s="27"/>
      <c r="EKK155" s="27"/>
      <c r="EKL155" s="27"/>
      <c r="EKM155" s="27"/>
      <c r="EKN155" s="27"/>
      <c r="EKO155" s="27"/>
      <c r="EKP155" s="27"/>
      <c r="EKQ155" s="27"/>
      <c r="EKR155" s="27"/>
      <c r="EKS155" s="27"/>
      <c r="EKT155" s="27"/>
      <c r="EKU155" s="27"/>
      <c r="EKV155" s="27"/>
      <c r="EKW155" s="27"/>
      <c r="EKX155" s="27"/>
      <c r="EKY155" s="27"/>
      <c r="EKZ155" s="27"/>
      <c r="ELA155" s="27"/>
      <c r="ELB155" s="27"/>
      <c r="ELC155" s="27"/>
      <c r="ELD155" s="27"/>
      <c r="ELE155" s="27"/>
      <c r="ELF155" s="27"/>
      <c r="ELG155" s="27"/>
      <c r="ELH155" s="27"/>
      <c r="ELI155" s="27"/>
      <c r="ELJ155" s="27"/>
      <c r="ELK155" s="27"/>
      <c r="ELL155" s="27"/>
      <c r="ELM155" s="27"/>
      <c r="ELN155" s="27"/>
      <c r="ELO155" s="27"/>
      <c r="ELP155" s="27"/>
      <c r="ELQ155" s="27"/>
      <c r="ELR155" s="27"/>
      <c r="ELS155" s="27"/>
      <c r="ELT155" s="27"/>
      <c r="ELU155" s="27"/>
      <c r="ELV155" s="27"/>
      <c r="ELW155" s="27"/>
      <c r="ELX155" s="27"/>
      <c r="ELY155" s="27"/>
      <c r="ELZ155" s="27"/>
      <c r="EMA155" s="27"/>
      <c r="EMB155" s="27"/>
      <c r="EMC155" s="27"/>
      <c r="EMD155" s="27"/>
      <c r="EME155" s="27"/>
      <c r="EMF155" s="27"/>
      <c r="EMG155" s="27"/>
      <c r="EMH155" s="27"/>
      <c r="EMI155" s="27"/>
      <c r="EMJ155" s="27"/>
      <c r="EMK155" s="27"/>
      <c r="EML155" s="27"/>
      <c r="EMM155" s="27"/>
      <c r="EMN155" s="27"/>
      <c r="EMO155" s="27"/>
      <c r="EMP155" s="27"/>
      <c r="EMQ155" s="27"/>
      <c r="EMR155" s="27"/>
      <c r="EMS155" s="27"/>
      <c r="EMT155" s="27"/>
      <c r="EMU155" s="27"/>
      <c r="EMV155" s="27"/>
      <c r="EMW155" s="27"/>
      <c r="EMX155" s="27"/>
      <c r="EMY155" s="27"/>
      <c r="EMZ155" s="27"/>
      <c r="ENA155" s="27"/>
      <c r="ENB155" s="27"/>
      <c r="ENC155" s="27"/>
      <c r="END155" s="27"/>
      <c r="ENE155" s="27"/>
      <c r="ENF155" s="27"/>
      <c r="ENG155" s="27"/>
      <c r="ENH155" s="27"/>
      <c r="ENI155" s="27"/>
      <c r="ENJ155" s="27"/>
      <c r="ENK155" s="27"/>
      <c r="ENL155" s="27"/>
      <c r="ENM155" s="27"/>
      <c r="ENN155" s="27"/>
      <c r="ENO155" s="27"/>
      <c r="ENP155" s="27"/>
      <c r="ENQ155" s="27"/>
      <c r="ENR155" s="27"/>
      <c r="ENS155" s="27"/>
      <c r="ENT155" s="27"/>
      <c r="ENU155" s="27"/>
      <c r="ENV155" s="27"/>
      <c r="ENW155" s="27"/>
      <c r="ENX155" s="27"/>
      <c r="ENY155" s="27"/>
      <c r="ENZ155" s="27"/>
      <c r="EOA155" s="27"/>
      <c r="EOB155" s="27"/>
      <c r="EOC155" s="27"/>
      <c r="EOD155" s="27"/>
      <c r="EOE155" s="27"/>
      <c r="EOF155" s="27"/>
      <c r="EOG155" s="27"/>
      <c r="EOH155" s="27"/>
      <c r="EOI155" s="27"/>
      <c r="EOJ155" s="27"/>
      <c r="EOK155" s="27"/>
      <c r="EOL155" s="27"/>
      <c r="EOM155" s="27"/>
      <c r="EON155" s="27"/>
      <c r="EOO155" s="27"/>
      <c r="EOP155" s="27"/>
      <c r="EOQ155" s="27"/>
      <c r="EOR155" s="27"/>
      <c r="EOS155" s="27"/>
      <c r="EOT155" s="27"/>
      <c r="EOU155" s="27"/>
      <c r="EOV155" s="27"/>
      <c r="EOW155" s="27"/>
      <c r="EOX155" s="27"/>
      <c r="EOY155" s="27"/>
      <c r="EOZ155" s="27"/>
      <c r="EPA155" s="27"/>
      <c r="EPB155" s="27"/>
      <c r="EPC155" s="27"/>
      <c r="EPD155" s="27"/>
      <c r="EPE155" s="27"/>
      <c r="EPF155" s="27"/>
      <c r="EPG155" s="27"/>
      <c r="EPH155" s="27"/>
      <c r="EPI155" s="27"/>
      <c r="EPJ155" s="27"/>
      <c r="EPK155" s="27"/>
      <c r="EPL155" s="27"/>
      <c r="EPM155" s="27"/>
      <c r="EPN155" s="27"/>
      <c r="EPO155" s="27"/>
      <c r="EPP155" s="27"/>
      <c r="EPQ155" s="27"/>
      <c r="EPR155" s="27"/>
      <c r="EPS155" s="27"/>
      <c r="EPT155" s="27"/>
      <c r="EPU155" s="27"/>
      <c r="EPV155" s="27"/>
      <c r="EPW155" s="27"/>
      <c r="EPX155" s="27"/>
      <c r="EPY155" s="27"/>
      <c r="EPZ155" s="27"/>
      <c r="EQA155" s="27"/>
      <c r="EQB155" s="27"/>
      <c r="EQC155" s="27"/>
      <c r="EQD155" s="27"/>
      <c r="EQE155" s="27"/>
      <c r="EQF155" s="27"/>
      <c r="EQG155" s="27"/>
      <c r="EQH155" s="27"/>
      <c r="EQI155" s="27"/>
      <c r="EQJ155" s="27"/>
      <c r="EQK155" s="27"/>
      <c r="EQL155" s="27"/>
      <c r="EQM155" s="27"/>
      <c r="EQN155" s="27"/>
      <c r="EQO155" s="27"/>
      <c r="EQP155" s="27"/>
      <c r="EQQ155" s="27"/>
      <c r="EQR155" s="27"/>
      <c r="EQS155" s="27"/>
      <c r="EQT155" s="27"/>
      <c r="EQU155" s="27"/>
      <c r="EQV155" s="27"/>
      <c r="EQW155" s="27"/>
      <c r="EQX155" s="27"/>
      <c r="EQY155" s="27"/>
      <c r="EQZ155" s="27"/>
      <c r="ERA155" s="27"/>
      <c r="ERB155" s="27"/>
      <c r="ERC155" s="27"/>
      <c r="ERD155" s="27"/>
      <c r="ERE155" s="27"/>
      <c r="ERF155" s="27"/>
      <c r="ERG155" s="27"/>
      <c r="ERH155" s="27"/>
      <c r="ERI155" s="27"/>
      <c r="ERJ155" s="27"/>
      <c r="ERK155" s="27"/>
      <c r="ERL155" s="27"/>
      <c r="ERM155" s="27"/>
      <c r="ERN155" s="27"/>
      <c r="ERO155" s="27"/>
      <c r="ERP155" s="27"/>
      <c r="ERQ155" s="27"/>
      <c r="ERR155" s="27"/>
      <c r="ERS155" s="27"/>
      <c r="ERT155" s="27"/>
      <c r="ERU155" s="27"/>
      <c r="ERV155" s="27"/>
      <c r="ERW155" s="27"/>
      <c r="ERX155" s="27"/>
      <c r="ERY155" s="27"/>
      <c r="ERZ155" s="27"/>
      <c r="ESA155" s="27"/>
      <c r="ESB155" s="27"/>
      <c r="ESC155" s="27"/>
      <c r="ESD155" s="27"/>
      <c r="ESE155" s="27"/>
      <c r="ESF155" s="27"/>
      <c r="ESG155" s="27"/>
      <c r="ESH155" s="27"/>
      <c r="ESI155" s="27"/>
      <c r="ESJ155" s="27"/>
      <c r="ESK155" s="27"/>
      <c r="ESL155" s="27"/>
      <c r="ESM155" s="27"/>
      <c r="ESN155" s="27"/>
      <c r="ESO155" s="27"/>
      <c r="ESP155" s="27"/>
      <c r="ESQ155" s="27"/>
      <c r="ESR155" s="27"/>
      <c r="ESS155" s="27"/>
      <c r="EST155" s="27"/>
      <c r="ESU155" s="27"/>
      <c r="ESV155" s="27"/>
      <c r="ESW155" s="27"/>
      <c r="ESX155" s="27"/>
      <c r="ESY155" s="27"/>
      <c r="ESZ155" s="27"/>
      <c r="ETA155" s="27"/>
      <c r="ETB155" s="27"/>
      <c r="ETC155" s="27"/>
      <c r="ETD155" s="27"/>
      <c r="ETE155" s="27"/>
      <c r="ETF155" s="27"/>
      <c r="ETG155" s="27"/>
      <c r="ETH155" s="27"/>
      <c r="ETI155" s="27"/>
      <c r="ETJ155" s="27"/>
      <c r="ETK155" s="27"/>
      <c r="ETL155" s="27"/>
      <c r="ETM155" s="27"/>
      <c r="ETN155" s="27"/>
      <c r="ETO155" s="27"/>
      <c r="ETP155" s="27"/>
      <c r="ETQ155" s="27"/>
      <c r="ETR155" s="27"/>
      <c r="ETS155" s="27"/>
      <c r="ETT155" s="27"/>
      <c r="ETU155" s="27"/>
      <c r="ETV155" s="27"/>
      <c r="ETW155" s="27"/>
      <c r="ETX155" s="27"/>
      <c r="ETY155" s="27"/>
      <c r="ETZ155" s="27"/>
      <c r="EUA155" s="27"/>
      <c r="EUB155" s="27"/>
      <c r="EUC155" s="27"/>
      <c r="EUD155" s="27"/>
      <c r="EUE155" s="27"/>
      <c r="EUF155" s="27"/>
      <c r="EUG155" s="27"/>
      <c r="EUH155" s="27"/>
      <c r="EUI155" s="27"/>
      <c r="EUJ155" s="27"/>
      <c r="EUK155" s="27"/>
      <c r="EUL155" s="27"/>
      <c r="EUM155" s="27"/>
      <c r="EUN155" s="27"/>
      <c r="EUO155" s="27"/>
      <c r="EUP155" s="27"/>
      <c r="EUQ155" s="27"/>
      <c r="EUR155" s="27"/>
      <c r="EUS155" s="27"/>
      <c r="EUT155" s="27"/>
      <c r="EUU155" s="27"/>
      <c r="EUV155" s="27"/>
      <c r="EUW155" s="27"/>
      <c r="EUX155" s="27"/>
      <c r="EUY155" s="27"/>
      <c r="EUZ155" s="27"/>
      <c r="EVA155" s="27"/>
      <c r="EVB155" s="27"/>
      <c r="EVC155" s="27"/>
      <c r="EVD155" s="27"/>
      <c r="EVE155" s="27"/>
      <c r="EVF155" s="27"/>
      <c r="EVG155" s="27"/>
      <c r="EVH155" s="27"/>
      <c r="EVI155" s="27"/>
      <c r="EVJ155" s="27"/>
      <c r="EVK155" s="27"/>
      <c r="EVL155" s="27"/>
      <c r="EVM155" s="27"/>
      <c r="EVN155" s="27"/>
      <c r="EVO155" s="27"/>
      <c r="EVP155" s="27"/>
      <c r="EVQ155" s="27"/>
      <c r="EVR155" s="27"/>
      <c r="EVS155" s="27"/>
      <c r="EVT155" s="27"/>
      <c r="EVU155" s="27"/>
      <c r="EVV155" s="27"/>
      <c r="EVW155" s="27"/>
      <c r="EVX155" s="27"/>
      <c r="EVY155" s="27"/>
      <c r="EVZ155" s="27"/>
      <c r="EWA155" s="27"/>
      <c r="EWB155" s="27"/>
      <c r="EWC155" s="27"/>
      <c r="EWD155" s="27"/>
      <c r="EWE155" s="27"/>
      <c r="EWF155" s="27"/>
      <c r="EWG155" s="27"/>
      <c r="EWH155" s="27"/>
      <c r="EWI155" s="27"/>
      <c r="EWJ155" s="27"/>
      <c r="EWK155" s="27"/>
      <c r="EWL155" s="27"/>
      <c r="EWM155" s="27"/>
      <c r="EWN155" s="27"/>
      <c r="EWO155" s="27"/>
      <c r="EWP155" s="27"/>
      <c r="EWQ155" s="27"/>
      <c r="EWR155" s="27"/>
      <c r="EWS155" s="27"/>
      <c r="EWT155" s="27"/>
      <c r="EWU155" s="27"/>
      <c r="EWV155" s="27"/>
      <c r="EWW155" s="27"/>
      <c r="EWX155" s="27"/>
      <c r="EWY155" s="27"/>
      <c r="EWZ155" s="27"/>
      <c r="EXA155" s="27"/>
      <c r="EXB155" s="27"/>
      <c r="EXC155" s="27"/>
      <c r="EXD155" s="27"/>
      <c r="EXE155" s="27"/>
      <c r="EXF155" s="27"/>
      <c r="EXG155" s="27"/>
      <c r="EXH155" s="27"/>
      <c r="EXI155" s="27"/>
      <c r="EXJ155" s="27"/>
      <c r="EXK155" s="27"/>
      <c r="EXL155" s="27"/>
      <c r="EXM155" s="27"/>
      <c r="EXN155" s="27"/>
      <c r="EXO155" s="27"/>
      <c r="EXP155" s="27"/>
      <c r="EXQ155" s="27"/>
      <c r="EXR155" s="27"/>
      <c r="EXS155" s="27"/>
      <c r="EXT155" s="27"/>
      <c r="EXU155" s="27"/>
      <c r="EXV155" s="27"/>
      <c r="EXW155" s="27"/>
      <c r="EXX155" s="27"/>
      <c r="EXY155" s="27"/>
      <c r="EXZ155" s="27"/>
      <c r="EYA155" s="27"/>
      <c r="EYB155" s="27"/>
      <c r="EYC155" s="27"/>
      <c r="EYD155" s="27"/>
      <c r="EYE155" s="27"/>
      <c r="EYF155" s="27"/>
      <c r="EYG155" s="27"/>
      <c r="EYH155" s="27"/>
      <c r="EYI155" s="27"/>
      <c r="EYJ155" s="27"/>
      <c r="EYK155" s="27"/>
      <c r="EYL155" s="27"/>
      <c r="EYM155" s="27"/>
      <c r="EYN155" s="27"/>
      <c r="EYO155" s="27"/>
      <c r="EYP155" s="27"/>
      <c r="EYQ155" s="27"/>
      <c r="EYR155" s="27"/>
      <c r="EYS155" s="27"/>
      <c r="EYT155" s="27"/>
      <c r="EYU155" s="27"/>
      <c r="EYV155" s="27"/>
      <c r="EYW155" s="27"/>
      <c r="EYX155" s="27"/>
      <c r="EYY155" s="27"/>
      <c r="EYZ155" s="27"/>
      <c r="EZA155" s="27"/>
      <c r="EZB155" s="27"/>
      <c r="EZC155" s="27"/>
      <c r="EZD155" s="27"/>
      <c r="EZE155" s="27"/>
      <c r="EZF155" s="27"/>
      <c r="EZG155" s="27"/>
      <c r="EZH155" s="27"/>
      <c r="EZI155" s="27"/>
      <c r="EZJ155" s="27"/>
      <c r="EZK155" s="27"/>
      <c r="EZL155" s="27"/>
      <c r="EZM155" s="27"/>
      <c r="EZN155" s="27"/>
      <c r="EZO155" s="27"/>
      <c r="EZP155" s="27"/>
      <c r="EZQ155" s="27"/>
      <c r="EZR155" s="27"/>
      <c r="EZS155" s="27"/>
      <c r="EZT155" s="27"/>
      <c r="EZU155" s="27"/>
      <c r="EZV155" s="27"/>
      <c r="EZW155" s="27"/>
      <c r="EZX155" s="27"/>
      <c r="EZY155" s="27"/>
      <c r="EZZ155" s="27"/>
      <c r="FAA155" s="27"/>
      <c r="FAB155" s="27"/>
      <c r="FAC155" s="27"/>
      <c r="FAD155" s="27"/>
      <c r="FAE155" s="27"/>
      <c r="FAF155" s="27"/>
      <c r="FAG155" s="27"/>
      <c r="FAH155" s="27"/>
      <c r="FAI155" s="27"/>
      <c r="FAJ155" s="27"/>
      <c r="FAK155" s="27"/>
      <c r="FAL155" s="27"/>
      <c r="FAM155" s="27"/>
      <c r="FAN155" s="27"/>
      <c r="FAO155" s="27"/>
      <c r="FAP155" s="27"/>
      <c r="FAQ155" s="27"/>
      <c r="FAR155" s="27"/>
      <c r="FAS155" s="27"/>
      <c r="FAT155" s="27"/>
      <c r="FAU155" s="27"/>
      <c r="FAV155" s="27"/>
      <c r="FAW155" s="27"/>
      <c r="FAX155" s="27"/>
      <c r="FAY155" s="27"/>
      <c r="FAZ155" s="27"/>
      <c r="FBA155" s="27"/>
      <c r="FBB155" s="27"/>
      <c r="FBC155" s="27"/>
      <c r="FBD155" s="27"/>
      <c r="FBE155" s="27"/>
      <c r="FBF155" s="27"/>
      <c r="FBG155" s="27"/>
      <c r="FBH155" s="27"/>
      <c r="FBI155" s="27"/>
      <c r="FBJ155" s="27"/>
      <c r="FBK155" s="27"/>
      <c r="FBL155" s="27"/>
      <c r="FBM155" s="27"/>
      <c r="FBN155" s="27"/>
      <c r="FBO155" s="27"/>
      <c r="FBP155" s="27"/>
      <c r="FBQ155" s="27"/>
      <c r="FBR155" s="27"/>
      <c r="FBS155" s="27"/>
      <c r="FBT155" s="27"/>
      <c r="FBU155" s="27"/>
      <c r="FBV155" s="27"/>
      <c r="FBW155" s="27"/>
      <c r="FBX155" s="27"/>
      <c r="FBY155" s="27"/>
      <c r="FBZ155" s="27"/>
      <c r="FCA155" s="27"/>
      <c r="FCB155" s="27"/>
      <c r="FCC155" s="27"/>
      <c r="FCD155" s="27"/>
      <c r="FCE155" s="27"/>
      <c r="FCF155" s="27"/>
      <c r="FCG155" s="27"/>
      <c r="FCH155" s="27"/>
      <c r="FCI155" s="27"/>
      <c r="FCJ155" s="27"/>
      <c r="FCK155" s="27"/>
      <c r="FCL155" s="27"/>
      <c r="FCM155" s="27"/>
      <c r="FCN155" s="27"/>
      <c r="FCO155" s="27"/>
      <c r="FCP155" s="27"/>
      <c r="FCQ155" s="27"/>
      <c r="FCR155" s="27"/>
      <c r="FCS155" s="27"/>
      <c r="FCT155" s="27"/>
      <c r="FCU155" s="27"/>
      <c r="FCV155" s="27"/>
      <c r="FCW155" s="27"/>
      <c r="FCX155" s="27"/>
      <c r="FCY155" s="27"/>
      <c r="FCZ155" s="27"/>
      <c r="FDA155" s="27"/>
      <c r="FDB155" s="27"/>
      <c r="FDC155" s="27"/>
      <c r="FDD155" s="27"/>
      <c r="FDE155" s="27"/>
      <c r="FDF155" s="27"/>
      <c r="FDG155" s="27"/>
      <c r="FDH155" s="27"/>
      <c r="FDI155" s="27"/>
      <c r="FDJ155" s="27"/>
      <c r="FDK155" s="27"/>
      <c r="FDL155" s="27"/>
      <c r="FDM155" s="27"/>
      <c r="FDN155" s="27"/>
      <c r="FDO155" s="27"/>
      <c r="FDP155" s="27"/>
      <c r="FDQ155" s="27"/>
      <c r="FDR155" s="27"/>
      <c r="FDS155" s="27"/>
      <c r="FDT155" s="27"/>
      <c r="FDU155" s="27"/>
      <c r="FDV155" s="27"/>
      <c r="FDW155" s="27"/>
      <c r="FDX155" s="27"/>
      <c r="FDY155" s="27"/>
      <c r="FDZ155" s="27"/>
      <c r="FEA155" s="27"/>
      <c r="FEB155" s="27"/>
      <c r="FEC155" s="27"/>
      <c r="FED155" s="27"/>
      <c r="FEE155" s="27"/>
      <c r="FEF155" s="27"/>
      <c r="FEG155" s="27"/>
      <c r="FEH155" s="27"/>
      <c r="FEI155" s="27"/>
      <c r="FEJ155" s="27"/>
      <c r="FEK155" s="27"/>
      <c r="FEL155" s="27"/>
      <c r="FEM155" s="27"/>
      <c r="FEN155" s="27"/>
      <c r="FEO155" s="27"/>
      <c r="FEP155" s="27"/>
      <c r="FEQ155" s="27"/>
      <c r="FER155" s="27"/>
      <c r="FES155" s="27"/>
      <c r="FET155" s="27"/>
      <c r="FEU155" s="27"/>
      <c r="FEV155" s="27"/>
      <c r="FEW155" s="27"/>
      <c r="FEX155" s="27"/>
      <c r="FEY155" s="27"/>
      <c r="FEZ155" s="27"/>
      <c r="FFA155" s="27"/>
      <c r="FFB155" s="27"/>
      <c r="FFC155" s="27"/>
      <c r="FFD155" s="27"/>
      <c r="FFE155" s="27"/>
      <c r="FFF155" s="27"/>
      <c r="FFG155" s="27"/>
      <c r="FFH155" s="27"/>
      <c r="FFI155" s="27"/>
      <c r="FFJ155" s="27"/>
      <c r="FFK155" s="27"/>
      <c r="FFL155" s="27"/>
      <c r="FFM155" s="27"/>
      <c r="FFN155" s="27"/>
      <c r="FFO155" s="27"/>
      <c r="FFP155" s="27"/>
      <c r="FFQ155" s="27"/>
      <c r="FFR155" s="27"/>
      <c r="FFS155" s="27"/>
      <c r="FFT155" s="27"/>
      <c r="FFU155" s="27"/>
      <c r="FFV155" s="27"/>
      <c r="FFW155" s="27"/>
      <c r="FFX155" s="27"/>
      <c r="FFY155" s="27"/>
      <c r="FFZ155" s="27"/>
      <c r="FGA155" s="27"/>
      <c r="FGB155" s="27"/>
      <c r="FGC155" s="27"/>
      <c r="FGD155" s="27"/>
      <c r="FGE155" s="27"/>
      <c r="FGF155" s="27"/>
      <c r="FGG155" s="27"/>
      <c r="FGH155" s="27"/>
      <c r="FGI155" s="27"/>
      <c r="FGJ155" s="27"/>
      <c r="FGK155" s="27"/>
      <c r="FGL155" s="27"/>
      <c r="FGM155" s="27"/>
      <c r="FGN155" s="27"/>
      <c r="FGO155" s="27"/>
      <c r="FGP155" s="27"/>
      <c r="FGQ155" s="27"/>
      <c r="FGR155" s="27"/>
      <c r="FGS155" s="27"/>
      <c r="FGT155" s="27"/>
      <c r="FGU155" s="27"/>
      <c r="FGV155" s="27"/>
      <c r="FGW155" s="27"/>
      <c r="FGX155" s="27"/>
      <c r="FGY155" s="27"/>
      <c r="FGZ155" s="27"/>
      <c r="FHA155" s="27"/>
      <c r="FHB155" s="27"/>
      <c r="FHC155" s="27"/>
      <c r="FHD155" s="27"/>
      <c r="FHE155" s="27"/>
      <c r="FHF155" s="27"/>
      <c r="FHG155" s="27"/>
      <c r="FHH155" s="27"/>
      <c r="FHI155" s="27"/>
      <c r="FHJ155" s="27"/>
      <c r="FHK155" s="27"/>
      <c r="FHL155" s="27"/>
      <c r="FHM155" s="27"/>
      <c r="FHN155" s="27"/>
      <c r="FHO155" s="27"/>
      <c r="FHP155" s="27"/>
      <c r="FHQ155" s="27"/>
      <c r="FHR155" s="27"/>
      <c r="FHS155" s="27"/>
      <c r="FHT155" s="27"/>
      <c r="FHU155" s="27"/>
      <c r="FHV155" s="27"/>
      <c r="FHW155" s="27"/>
      <c r="FHX155" s="27"/>
      <c r="FHY155" s="27"/>
      <c r="FHZ155" s="27"/>
      <c r="FIA155" s="27"/>
      <c r="FIB155" s="27"/>
      <c r="FIC155" s="27"/>
      <c r="FID155" s="27"/>
      <c r="FIE155" s="27"/>
      <c r="FIF155" s="27"/>
      <c r="FIG155" s="27"/>
      <c r="FIH155" s="27"/>
      <c r="FII155" s="27"/>
      <c r="FIJ155" s="27"/>
      <c r="FIK155" s="27"/>
      <c r="FIL155" s="27"/>
      <c r="FIM155" s="27"/>
      <c r="FIN155" s="27"/>
      <c r="FIO155" s="27"/>
      <c r="FIP155" s="27"/>
      <c r="FIQ155" s="27"/>
      <c r="FIR155" s="27"/>
      <c r="FIS155" s="27"/>
      <c r="FIT155" s="27"/>
      <c r="FIU155" s="27"/>
      <c r="FIV155" s="27"/>
      <c r="FIW155" s="27"/>
      <c r="FIX155" s="27"/>
      <c r="FIY155" s="27"/>
      <c r="FIZ155" s="27"/>
      <c r="FJA155" s="27"/>
      <c r="FJB155" s="27"/>
      <c r="FJC155" s="27"/>
      <c r="FJD155" s="27"/>
      <c r="FJE155" s="27"/>
      <c r="FJF155" s="27"/>
      <c r="FJG155" s="27"/>
      <c r="FJH155" s="27"/>
      <c r="FJI155" s="27"/>
      <c r="FJJ155" s="27"/>
      <c r="FJK155" s="27"/>
      <c r="FJL155" s="27"/>
      <c r="FJM155" s="27"/>
      <c r="FJN155" s="27"/>
      <c r="FJO155" s="27"/>
      <c r="FJP155" s="27"/>
      <c r="FJQ155" s="27"/>
      <c r="FJR155" s="27"/>
      <c r="FJS155" s="27"/>
      <c r="FJT155" s="27"/>
      <c r="FJU155" s="27"/>
      <c r="FJV155" s="27"/>
      <c r="FJW155" s="27"/>
      <c r="FJX155" s="27"/>
      <c r="FJY155" s="27"/>
      <c r="FJZ155" s="27"/>
      <c r="FKA155" s="27"/>
      <c r="FKB155" s="27"/>
      <c r="FKC155" s="27"/>
      <c r="FKD155" s="27"/>
      <c r="FKE155" s="27"/>
      <c r="FKF155" s="27"/>
      <c r="FKG155" s="27"/>
      <c r="FKH155" s="27"/>
      <c r="FKI155" s="27"/>
      <c r="FKJ155" s="27"/>
      <c r="FKK155" s="27"/>
      <c r="FKL155" s="27"/>
      <c r="FKM155" s="27"/>
      <c r="FKN155" s="27"/>
      <c r="FKO155" s="27"/>
      <c r="FKP155" s="27"/>
      <c r="FKQ155" s="27"/>
      <c r="FKR155" s="27"/>
      <c r="FKS155" s="27"/>
      <c r="FKT155" s="27"/>
      <c r="FKU155" s="27"/>
      <c r="FKV155" s="27"/>
      <c r="FKW155" s="27"/>
      <c r="FKX155" s="27"/>
      <c r="FKY155" s="27"/>
      <c r="FKZ155" s="27"/>
      <c r="FLA155" s="27"/>
      <c r="FLB155" s="27"/>
      <c r="FLC155" s="27"/>
      <c r="FLD155" s="27"/>
      <c r="FLE155" s="27"/>
      <c r="FLF155" s="27"/>
      <c r="FLG155" s="27"/>
      <c r="FLH155" s="27"/>
      <c r="FLI155" s="27"/>
      <c r="FLJ155" s="27"/>
      <c r="FLK155" s="27"/>
      <c r="FLL155" s="27"/>
      <c r="FLM155" s="27"/>
      <c r="FLN155" s="27"/>
      <c r="FLO155" s="27"/>
      <c r="FLP155" s="27"/>
      <c r="FLQ155" s="27"/>
      <c r="FLR155" s="27"/>
      <c r="FLS155" s="27"/>
      <c r="FLT155" s="27"/>
      <c r="FLU155" s="27"/>
      <c r="FLV155" s="27"/>
      <c r="FLW155" s="27"/>
      <c r="FLX155" s="27"/>
      <c r="FLY155" s="27"/>
      <c r="FLZ155" s="27"/>
      <c r="FMA155" s="27"/>
      <c r="FMB155" s="27"/>
      <c r="FMC155" s="27"/>
      <c r="FMD155" s="27"/>
      <c r="FME155" s="27"/>
      <c r="FMF155" s="27"/>
      <c r="FMG155" s="27"/>
      <c r="FMH155" s="27"/>
      <c r="FMI155" s="27"/>
      <c r="FMJ155" s="27"/>
      <c r="FMK155" s="27"/>
      <c r="FML155" s="27"/>
      <c r="FMM155" s="27"/>
      <c r="FMN155" s="27"/>
      <c r="FMO155" s="27"/>
      <c r="FMP155" s="27"/>
      <c r="FMQ155" s="27"/>
      <c r="FMR155" s="27"/>
      <c r="FMS155" s="27"/>
      <c r="FMT155" s="27"/>
      <c r="FMU155" s="27"/>
      <c r="FMV155" s="27"/>
      <c r="FMW155" s="27"/>
      <c r="FMX155" s="27"/>
      <c r="FMY155" s="27"/>
      <c r="FMZ155" s="27"/>
      <c r="FNA155" s="27"/>
      <c r="FNB155" s="27"/>
      <c r="FNC155" s="27"/>
      <c r="FND155" s="27"/>
      <c r="FNE155" s="27"/>
      <c r="FNF155" s="27"/>
      <c r="FNG155" s="27"/>
      <c r="FNH155" s="27"/>
      <c r="FNI155" s="27"/>
      <c r="FNJ155" s="27"/>
      <c r="FNK155" s="27"/>
      <c r="FNL155" s="27"/>
      <c r="FNM155" s="27"/>
      <c r="FNN155" s="27"/>
      <c r="FNO155" s="27"/>
      <c r="FNP155" s="27"/>
      <c r="FNQ155" s="27"/>
      <c r="FNR155" s="27"/>
      <c r="FNS155" s="27"/>
      <c r="FNT155" s="27"/>
      <c r="FNU155" s="27"/>
      <c r="FNV155" s="27"/>
      <c r="FNW155" s="27"/>
      <c r="FNX155" s="27"/>
      <c r="FNY155" s="27"/>
      <c r="FNZ155" s="27"/>
      <c r="FOA155" s="27"/>
      <c r="FOB155" s="27"/>
      <c r="FOC155" s="27"/>
      <c r="FOD155" s="27"/>
      <c r="FOE155" s="27"/>
      <c r="FOF155" s="27"/>
      <c r="FOG155" s="27"/>
      <c r="FOH155" s="27"/>
      <c r="FOI155" s="27"/>
      <c r="FOJ155" s="27"/>
      <c r="FOK155" s="27"/>
      <c r="FOL155" s="27"/>
      <c r="FOM155" s="27"/>
      <c r="FON155" s="27"/>
      <c r="FOO155" s="27"/>
      <c r="FOP155" s="27"/>
      <c r="FOQ155" s="27"/>
      <c r="FOR155" s="27"/>
      <c r="FOS155" s="27"/>
      <c r="FOT155" s="27"/>
      <c r="FOU155" s="27"/>
      <c r="FOV155" s="27"/>
      <c r="FOW155" s="27"/>
      <c r="FOX155" s="27"/>
      <c r="FOY155" s="27"/>
      <c r="FOZ155" s="27"/>
      <c r="FPA155" s="27"/>
      <c r="FPB155" s="27"/>
      <c r="FPC155" s="27"/>
      <c r="FPD155" s="27"/>
      <c r="FPE155" s="27"/>
      <c r="FPF155" s="27"/>
      <c r="FPG155" s="27"/>
      <c r="FPH155" s="27"/>
      <c r="FPI155" s="27"/>
      <c r="FPJ155" s="27"/>
      <c r="FPK155" s="27"/>
      <c r="FPL155" s="27"/>
      <c r="FPM155" s="27"/>
      <c r="FPN155" s="27"/>
      <c r="FPO155" s="27"/>
      <c r="FPP155" s="27"/>
      <c r="FPQ155" s="27"/>
      <c r="FPR155" s="27"/>
      <c r="FPS155" s="27"/>
      <c r="FPT155" s="27"/>
      <c r="FPU155" s="27"/>
      <c r="FPV155" s="27"/>
      <c r="FPW155" s="27"/>
      <c r="FPX155" s="27"/>
      <c r="FPY155" s="27"/>
      <c r="FPZ155" s="27"/>
      <c r="FQA155" s="27"/>
      <c r="FQB155" s="27"/>
      <c r="FQC155" s="27"/>
      <c r="FQD155" s="27"/>
      <c r="FQE155" s="27"/>
      <c r="FQF155" s="27"/>
      <c r="FQG155" s="27"/>
      <c r="FQH155" s="27"/>
      <c r="FQI155" s="27"/>
      <c r="FQJ155" s="27"/>
      <c r="FQK155" s="27"/>
      <c r="FQL155" s="27"/>
      <c r="FQM155" s="27"/>
      <c r="FQN155" s="27"/>
      <c r="FQO155" s="27"/>
      <c r="FQP155" s="27"/>
      <c r="FQQ155" s="27"/>
      <c r="FQR155" s="27"/>
      <c r="FQS155" s="27"/>
      <c r="FQT155" s="27"/>
      <c r="FQU155" s="27"/>
      <c r="FQV155" s="27"/>
      <c r="FQW155" s="27"/>
      <c r="FQX155" s="27"/>
      <c r="FQY155" s="27"/>
      <c r="FQZ155" s="27"/>
      <c r="FRA155" s="27"/>
      <c r="FRB155" s="27"/>
      <c r="FRC155" s="27"/>
      <c r="FRD155" s="27"/>
      <c r="FRE155" s="27"/>
      <c r="FRF155" s="27"/>
      <c r="FRG155" s="27"/>
      <c r="FRH155" s="27"/>
      <c r="FRI155" s="27"/>
      <c r="FRJ155" s="27"/>
      <c r="FRK155" s="27"/>
      <c r="FRL155" s="27"/>
      <c r="FRM155" s="27"/>
      <c r="FRN155" s="27"/>
      <c r="FRO155" s="27"/>
      <c r="FRP155" s="27"/>
      <c r="FRQ155" s="27"/>
      <c r="FRR155" s="27"/>
      <c r="FRS155" s="27"/>
      <c r="FRT155" s="27"/>
      <c r="FRU155" s="27"/>
      <c r="FRV155" s="27"/>
      <c r="FRW155" s="27"/>
      <c r="FRX155" s="27"/>
      <c r="FRY155" s="27"/>
      <c r="FRZ155" s="27"/>
      <c r="FSA155" s="27"/>
      <c r="FSB155" s="27"/>
      <c r="FSC155" s="27"/>
      <c r="FSD155" s="27"/>
      <c r="FSE155" s="27"/>
      <c r="FSF155" s="27"/>
      <c r="FSG155" s="27"/>
      <c r="FSH155" s="27"/>
      <c r="FSI155" s="27"/>
      <c r="FSJ155" s="27"/>
      <c r="FSK155" s="27"/>
      <c r="FSL155" s="27"/>
      <c r="FSM155" s="27"/>
      <c r="FSN155" s="27"/>
      <c r="FSO155" s="27"/>
      <c r="FSP155" s="27"/>
      <c r="FSQ155" s="27"/>
      <c r="FSR155" s="27"/>
      <c r="FSS155" s="27"/>
      <c r="FST155" s="27"/>
      <c r="FSU155" s="27"/>
      <c r="FSV155" s="27"/>
      <c r="FSW155" s="27"/>
      <c r="FSX155" s="27"/>
      <c r="FSY155" s="27"/>
      <c r="FSZ155" s="27"/>
      <c r="FTA155" s="27"/>
      <c r="FTB155" s="27"/>
      <c r="FTC155" s="27"/>
      <c r="FTD155" s="27"/>
      <c r="FTE155" s="27"/>
      <c r="FTF155" s="27"/>
      <c r="FTG155" s="27"/>
      <c r="FTH155" s="27"/>
      <c r="FTI155" s="27"/>
      <c r="FTJ155" s="27"/>
      <c r="FTK155" s="27"/>
      <c r="FTL155" s="27"/>
      <c r="FTM155" s="27"/>
      <c r="FTN155" s="27"/>
      <c r="FTO155" s="27"/>
      <c r="FTP155" s="27"/>
      <c r="FTQ155" s="27"/>
      <c r="FTR155" s="27"/>
      <c r="FTS155" s="27"/>
      <c r="FTT155" s="27"/>
      <c r="FTU155" s="27"/>
      <c r="FTV155" s="27"/>
      <c r="FTW155" s="27"/>
      <c r="FTX155" s="27"/>
      <c r="FTY155" s="27"/>
      <c r="FTZ155" s="27"/>
      <c r="FUA155" s="27"/>
      <c r="FUB155" s="27"/>
      <c r="FUC155" s="27"/>
      <c r="FUD155" s="27"/>
      <c r="FUE155" s="27"/>
      <c r="FUF155" s="27"/>
      <c r="FUG155" s="27"/>
      <c r="FUH155" s="27"/>
      <c r="FUI155" s="27"/>
      <c r="FUJ155" s="27"/>
      <c r="FUK155" s="27"/>
      <c r="FUL155" s="27"/>
      <c r="FUM155" s="27"/>
      <c r="FUN155" s="27"/>
      <c r="FUO155" s="27"/>
      <c r="FUP155" s="27"/>
      <c r="FUQ155" s="27"/>
      <c r="FUR155" s="27"/>
      <c r="FUS155" s="27"/>
      <c r="FUT155" s="27"/>
      <c r="FUU155" s="27"/>
      <c r="FUV155" s="27"/>
      <c r="FUW155" s="27"/>
      <c r="FUX155" s="27"/>
      <c r="FUY155" s="27"/>
      <c r="FUZ155" s="27"/>
      <c r="FVA155" s="27"/>
      <c r="FVB155" s="27"/>
      <c r="FVC155" s="27"/>
      <c r="FVD155" s="27"/>
      <c r="FVE155" s="27"/>
      <c r="FVF155" s="27"/>
      <c r="FVG155" s="27"/>
      <c r="FVH155" s="27"/>
      <c r="FVI155" s="27"/>
      <c r="FVJ155" s="27"/>
      <c r="FVK155" s="27"/>
      <c r="FVL155" s="27"/>
      <c r="FVM155" s="27"/>
      <c r="FVN155" s="27"/>
      <c r="FVO155" s="27"/>
      <c r="FVP155" s="27"/>
      <c r="FVQ155" s="27"/>
      <c r="FVR155" s="27"/>
      <c r="FVS155" s="27"/>
      <c r="FVT155" s="27"/>
      <c r="FVU155" s="27"/>
      <c r="FVV155" s="27"/>
      <c r="FVW155" s="27"/>
      <c r="FVX155" s="27"/>
      <c r="FVY155" s="27"/>
      <c r="FVZ155" s="27"/>
      <c r="FWA155" s="27"/>
      <c r="FWB155" s="27"/>
      <c r="FWC155" s="27"/>
      <c r="FWD155" s="27"/>
      <c r="FWE155" s="27"/>
      <c r="FWF155" s="27"/>
      <c r="FWG155" s="27"/>
      <c r="FWH155" s="27"/>
      <c r="FWI155" s="27"/>
      <c r="FWJ155" s="27"/>
      <c r="FWK155" s="27"/>
      <c r="FWL155" s="27"/>
      <c r="FWM155" s="27"/>
      <c r="FWN155" s="27"/>
      <c r="FWO155" s="27"/>
      <c r="FWP155" s="27"/>
      <c r="FWQ155" s="27"/>
      <c r="FWR155" s="27"/>
      <c r="FWS155" s="27"/>
      <c r="FWT155" s="27"/>
      <c r="FWU155" s="27"/>
      <c r="FWV155" s="27"/>
      <c r="FWW155" s="27"/>
      <c r="FWX155" s="27"/>
      <c r="FWY155" s="27"/>
      <c r="FWZ155" s="27"/>
      <c r="FXA155" s="27"/>
      <c r="FXB155" s="27"/>
      <c r="FXC155" s="27"/>
      <c r="FXD155" s="27"/>
      <c r="FXE155" s="27"/>
      <c r="FXF155" s="27"/>
      <c r="FXG155" s="27"/>
      <c r="FXH155" s="27"/>
      <c r="FXI155" s="27"/>
      <c r="FXJ155" s="27"/>
      <c r="FXK155" s="27"/>
      <c r="FXL155" s="27"/>
      <c r="FXM155" s="27"/>
      <c r="FXN155" s="27"/>
      <c r="FXO155" s="27"/>
      <c r="FXP155" s="27"/>
      <c r="FXQ155" s="27"/>
      <c r="FXR155" s="27"/>
      <c r="FXS155" s="27"/>
      <c r="FXT155" s="27"/>
      <c r="FXU155" s="27"/>
      <c r="FXV155" s="27"/>
      <c r="FXW155" s="27"/>
      <c r="FXX155" s="27"/>
      <c r="FXY155" s="27"/>
      <c r="FXZ155" s="27"/>
      <c r="FYA155" s="27"/>
      <c r="FYB155" s="27"/>
      <c r="FYC155" s="27"/>
      <c r="FYD155" s="27"/>
      <c r="FYE155" s="27"/>
      <c r="FYF155" s="27"/>
      <c r="FYG155" s="27"/>
      <c r="FYH155" s="27"/>
      <c r="FYI155" s="27"/>
      <c r="FYJ155" s="27"/>
      <c r="FYK155" s="27"/>
      <c r="FYL155" s="27"/>
      <c r="FYM155" s="27"/>
      <c r="FYN155" s="27"/>
      <c r="FYO155" s="27"/>
      <c r="FYP155" s="27"/>
      <c r="FYQ155" s="27"/>
      <c r="FYR155" s="27"/>
      <c r="FYS155" s="27"/>
      <c r="FYT155" s="27"/>
      <c r="FYU155" s="27"/>
      <c r="FYV155" s="27"/>
      <c r="FYW155" s="27"/>
      <c r="FYX155" s="27"/>
      <c r="FYY155" s="27"/>
      <c r="FYZ155" s="27"/>
      <c r="FZA155" s="27"/>
      <c r="FZB155" s="27"/>
      <c r="FZC155" s="27"/>
      <c r="FZD155" s="27"/>
      <c r="FZE155" s="27"/>
      <c r="FZF155" s="27"/>
      <c r="FZG155" s="27"/>
      <c r="FZH155" s="27"/>
      <c r="FZI155" s="27"/>
      <c r="FZJ155" s="27"/>
      <c r="FZK155" s="27"/>
      <c r="FZL155" s="27"/>
      <c r="FZM155" s="27"/>
      <c r="FZN155" s="27"/>
      <c r="FZO155" s="27"/>
      <c r="FZP155" s="27"/>
      <c r="FZQ155" s="27"/>
      <c r="FZR155" s="27"/>
      <c r="FZS155" s="27"/>
      <c r="FZT155" s="27"/>
      <c r="FZU155" s="27"/>
      <c r="FZV155" s="27"/>
      <c r="FZW155" s="27"/>
      <c r="FZX155" s="27"/>
      <c r="FZY155" s="27"/>
      <c r="FZZ155" s="27"/>
      <c r="GAA155" s="27"/>
      <c r="GAB155" s="27"/>
      <c r="GAC155" s="27"/>
      <c r="GAD155" s="27"/>
      <c r="GAE155" s="27"/>
      <c r="GAF155" s="27"/>
      <c r="GAG155" s="27"/>
      <c r="GAH155" s="27"/>
      <c r="GAI155" s="27"/>
      <c r="GAJ155" s="27"/>
      <c r="GAK155" s="27"/>
      <c r="GAL155" s="27"/>
      <c r="GAM155" s="27"/>
      <c r="GAN155" s="27"/>
      <c r="GAO155" s="27"/>
      <c r="GAP155" s="27"/>
      <c r="GAQ155" s="27"/>
      <c r="GAR155" s="27"/>
      <c r="GAS155" s="27"/>
      <c r="GAT155" s="27"/>
      <c r="GAU155" s="27"/>
      <c r="GAV155" s="27"/>
      <c r="GAW155" s="27"/>
      <c r="GAX155" s="27"/>
      <c r="GAY155" s="27"/>
      <c r="GAZ155" s="27"/>
      <c r="GBA155" s="27"/>
      <c r="GBB155" s="27"/>
      <c r="GBC155" s="27"/>
      <c r="GBD155" s="27"/>
      <c r="GBE155" s="27"/>
      <c r="GBF155" s="27"/>
      <c r="GBG155" s="27"/>
      <c r="GBH155" s="27"/>
      <c r="GBI155" s="27"/>
      <c r="GBJ155" s="27"/>
      <c r="GBK155" s="27"/>
      <c r="GBL155" s="27"/>
      <c r="GBM155" s="27"/>
      <c r="GBN155" s="27"/>
      <c r="GBO155" s="27"/>
      <c r="GBP155" s="27"/>
      <c r="GBQ155" s="27"/>
      <c r="GBR155" s="27"/>
      <c r="GBS155" s="27"/>
      <c r="GBT155" s="27"/>
      <c r="GBU155" s="27"/>
      <c r="GBV155" s="27"/>
      <c r="GBW155" s="27"/>
      <c r="GBX155" s="27"/>
      <c r="GBY155" s="27"/>
      <c r="GBZ155" s="27"/>
      <c r="GCA155" s="27"/>
      <c r="GCB155" s="27"/>
      <c r="GCC155" s="27"/>
      <c r="GCD155" s="27"/>
      <c r="GCE155" s="27"/>
      <c r="GCF155" s="27"/>
      <c r="GCG155" s="27"/>
      <c r="GCH155" s="27"/>
      <c r="GCI155" s="27"/>
      <c r="GCJ155" s="27"/>
      <c r="GCK155" s="27"/>
      <c r="GCL155" s="27"/>
      <c r="GCM155" s="27"/>
      <c r="GCN155" s="27"/>
      <c r="GCO155" s="27"/>
      <c r="GCP155" s="27"/>
      <c r="GCQ155" s="27"/>
      <c r="GCR155" s="27"/>
      <c r="GCS155" s="27"/>
      <c r="GCT155" s="27"/>
      <c r="GCU155" s="27"/>
      <c r="GCV155" s="27"/>
      <c r="GCW155" s="27"/>
      <c r="GCX155" s="27"/>
      <c r="GCY155" s="27"/>
      <c r="GCZ155" s="27"/>
      <c r="GDA155" s="27"/>
      <c r="GDB155" s="27"/>
      <c r="GDC155" s="27"/>
      <c r="GDD155" s="27"/>
      <c r="GDE155" s="27"/>
      <c r="GDF155" s="27"/>
      <c r="GDG155" s="27"/>
      <c r="GDH155" s="27"/>
      <c r="GDI155" s="27"/>
      <c r="GDJ155" s="27"/>
      <c r="GDK155" s="27"/>
      <c r="GDL155" s="27"/>
      <c r="GDM155" s="27"/>
      <c r="GDN155" s="27"/>
      <c r="GDO155" s="27"/>
      <c r="GDP155" s="27"/>
      <c r="GDQ155" s="27"/>
      <c r="GDR155" s="27"/>
      <c r="GDS155" s="27"/>
      <c r="GDT155" s="27"/>
      <c r="GDU155" s="27"/>
      <c r="GDV155" s="27"/>
      <c r="GDW155" s="27"/>
      <c r="GDX155" s="27"/>
      <c r="GDY155" s="27"/>
      <c r="GDZ155" s="27"/>
      <c r="GEA155" s="27"/>
      <c r="GEB155" s="27"/>
      <c r="GEC155" s="27"/>
      <c r="GED155" s="27"/>
      <c r="GEE155" s="27"/>
      <c r="GEF155" s="27"/>
      <c r="GEG155" s="27"/>
      <c r="GEH155" s="27"/>
      <c r="GEI155" s="27"/>
      <c r="GEJ155" s="27"/>
      <c r="GEK155" s="27"/>
      <c r="GEL155" s="27"/>
      <c r="GEM155" s="27"/>
      <c r="GEN155" s="27"/>
      <c r="GEO155" s="27"/>
      <c r="GEP155" s="27"/>
      <c r="GEQ155" s="27"/>
      <c r="GER155" s="27"/>
      <c r="GES155" s="27"/>
      <c r="GET155" s="27"/>
      <c r="GEU155" s="27"/>
      <c r="GEV155" s="27"/>
      <c r="GEW155" s="27"/>
      <c r="GEX155" s="27"/>
      <c r="GEY155" s="27"/>
      <c r="GEZ155" s="27"/>
      <c r="GFA155" s="27"/>
      <c r="GFB155" s="27"/>
      <c r="GFC155" s="27"/>
      <c r="GFD155" s="27"/>
      <c r="GFE155" s="27"/>
      <c r="GFF155" s="27"/>
      <c r="GFG155" s="27"/>
      <c r="GFH155" s="27"/>
      <c r="GFI155" s="27"/>
      <c r="GFJ155" s="27"/>
      <c r="GFK155" s="27"/>
      <c r="GFL155" s="27"/>
      <c r="GFM155" s="27"/>
      <c r="GFN155" s="27"/>
      <c r="GFO155" s="27"/>
      <c r="GFP155" s="27"/>
      <c r="GFQ155" s="27"/>
      <c r="GFR155" s="27"/>
      <c r="GFS155" s="27"/>
      <c r="GFT155" s="27"/>
      <c r="GFU155" s="27"/>
      <c r="GFV155" s="27"/>
      <c r="GFW155" s="27"/>
      <c r="GFX155" s="27"/>
      <c r="GFY155" s="27"/>
      <c r="GFZ155" s="27"/>
      <c r="GGA155" s="27"/>
      <c r="GGB155" s="27"/>
      <c r="GGC155" s="27"/>
      <c r="GGD155" s="27"/>
      <c r="GGE155" s="27"/>
      <c r="GGF155" s="27"/>
      <c r="GGG155" s="27"/>
      <c r="GGH155" s="27"/>
      <c r="GGI155" s="27"/>
      <c r="GGJ155" s="27"/>
      <c r="GGK155" s="27"/>
      <c r="GGL155" s="27"/>
      <c r="GGM155" s="27"/>
      <c r="GGN155" s="27"/>
      <c r="GGO155" s="27"/>
      <c r="GGP155" s="27"/>
      <c r="GGQ155" s="27"/>
      <c r="GGR155" s="27"/>
      <c r="GGS155" s="27"/>
      <c r="GGT155" s="27"/>
      <c r="GGU155" s="27"/>
      <c r="GGV155" s="27"/>
      <c r="GGW155" s="27"/>
      <c r="GGX155" s="27"/>
      <c r="GGY155" s="27"/>
      <c r="GGZ155" s="27"/>
      <c r="GHA155" s="27"/>
      <c r="GHB155" s="27"/>
      <c r="GHC155" s="27"/>
      <c r="GHD155" s="27"/>
      <c r="GHE155" s="27"/>
      <c r="GHF155" s="27"/>
      <c r="GHG155" s="27"/>
      <c r="GHH155" s="27"/>
      <c r="GHI155" s="27"/>
      <c r="GHJ155" s="27"/>
      <c r="GHK155" s="27"/>
      <c r="GHL155" s="27"/>
      <c r="GHM155" s="27"/>
      <c r="GHN155" s="27"/>
      <c r="GHO155" s="27"/>
      <c r="GHP155" s="27"/>
      <c r="GHQ155" s="27"/>
      <c r="GHR155" s="27"/>
      <c r="GHS155" s="27"/>
      <c r="GHT155" s="27"/>
      <c r="GHU155" s="27"/>
      <c r="GHV155" s="27"/>
      <c r="GHW155" s="27"/>
      <c r="GHX155" s="27"/>
      <c r="GHY155" s="27"/>
      <c r="GHZ155" s="27"/>
      <c r="GIA155" s="27"/>
      <c r="GIB155" s="27"/>
      <c r="GIC155" s="27"/>
      <c r="GID155" s="27"/>
      <c r="GIE155" s="27"/>
      <c r="GIF155" s="27"/>
      <c r="GIG155" s="27"/>
      <c r="GIH155" s="27"/>
      <c r="GII155" s="27"/>
      <c r="GIJ155" s="27"/>
      <c r="GIK155" s="27"/>
      <c r="GIL155" s="27"/>
      <c r="GIM155" s="27"/>
      <c r="GIN155" s="27"/>
      <c r="GIO155" s="27"/>
      <c r="GIP155" s="27"/>
      <c r="GIQ155" s="27"/>
      <c r="GIR155" s="27"/>
      <c r="GIS155" s="27"/>
      <c r="GIT155" s="27"/>
      <c r="GIU155" s="27"/>
      <c r="GIV155" s="27"/>
      <c r="GIW155" s="27"/>
      <c r="GIX155" s="27"/>
      <c r="GIY155" s="27"/>
      <c r="GIZ155" s="27"/>
      <c r="GJA155" s="27"/>
      <c r="GJB155" s="27"/>
      <c r="GJC155" s="27"/>
      <c r="GJD155" s="27"/>
      <c r="GJE155" s="27"/>
      <c r="GJF155" s="27"/>
      <c r="GJG155" s="27"/>
      <c r="GJH155" s="27"/>
      <c r="GJI155" s="27"/>
      <c r="GJJ155" s="27"/>
      <c r="GJK155" s="27"/>
      <c r="GJL155" s="27"/>
      <c r="GJM155" s="27"/>
      <c r="GJN155" s="27"/>
      <c r="GJO155" s="27"/>
      <c r="GJP155" s="27"/>
      <c r="GJQ155" s="27"/>
      <c r="GJR155" s="27"/>
      <c r="GJS155" s="27"/>
      <c r="GJT155" s="27"/>
      <c r="GJU155" s="27"/>
      <c r="GJV155" s="27"/>
      <c r="GJW155" s="27"/>
      <c r="GJX155" s="27"/>
      <c r="GJY155" s="27"/>
      <c r="GJZ155" s="27"/>
      <c r="GKA155" s="27"/>
      <c r="GKB155" s="27"/>
      <c r="GKC155" s="27"/>
      <c r="GKD155" s="27"/>
      <c r="GKE155" s="27"/>
      <c r="GKF155" s="27"/>
      <c r="GKG155" s="27"/>
      <c r="GKH155" s="27"/>
      <c r="GKI155" s="27"/>
      <c r="GKJ155" s="27"/>
      <c r="GKK155" s="27"/>
      <c r="GKL155" s="27"/>
      <c r="GKM155" s="27"/>
      <c r="GKN155" s="27"/>
      <c r="GKO155" s="27"/>
      <c r="GKP155" s="27"/>
      <c r="GKQ155" s="27"/>
      <c r="GKR155" s="27"/>
      <c r="GKS155" s="27"/>
      <c r="GKT155" s="27"/>
      <c r="GKU155" s="27"/>
      <c r="GKV155" s="27"/>
      <c r="GKW155" s="27"/>
      <c r="GKX155" s="27"/>
      <c r="GKY155" s="27"/>
      <c r="GKZ155" s="27"/>
      <c r="GLA155" s="27"/>
      <c r="GLB155" s="27"/>
      <c r="GLC155" s="27"/>
      <c r="GLD155" s="27"/>
      <c r="GLE155" s="27"/>
      <c r="GLF155" s="27"/>
      <c r="GLG155" s="27"/>
      <c r="GLH155" s="27"/>
      <c r="GLI155" s="27"/>
      <c r="GLJ155" s="27"/>
      <c r="GLK155" s="27"/>
      <c r="GLL155" s="27"/>
      <c r="GLM155" s="27"/>
      <c r="GLN155" s="27"/>
      <c r="GLO155" s="27"/>
      <c r="GLP155" s="27"/>
      <c r="GLQ155" s="27"/>
      <c r="GLR155" s="27"/>
      <c r="GLS155" s="27"/>
      <c r="GLT155" s="27"/>
      <c r="GLU155" s="27"/>
      <c r="GLV155" s="27"/>
      <c r="GLW155" s="27"/>
      <c r="GLX155" s="27"/>
      <c r="GLY155" s="27"/>
      <c r="GLZ155" s="27"/>
      <c r="GMA155" s="27"/>
      <c r="GMB155" s="27"/>
      <c r="GMC155" s="27"/>
      <c r="GMD155" s="27"/>
      <c r="GME155" s="27"/>
      <c r="GMF155" s="27"/>
      <c r="GMG155" s="27"/>
      <c r="GMH155" s="27"/>
      <c r="GMI155" s="27"/>
      <c r="GMJ155" s="27"/>
      <c r="GMK155" s="27"/>
      <c r="GML155" s="27"/>
      <c r="GMM155" s="27"/>
      <c r="GMN155" s="27"/>
      <c r="GMO155" s="27"/>
      <c r="GMP155" s="27"/>
      <c r="GMQ155" s="27"/>
      <c r="GMR155" s="27"/>
      <c r="GMS155" s="27"/>
      <c r="GMT155" s="27"/>
      <c r="GMU155" s="27"/>
      <c r="GMV155" s="27"/>
      <c r="GMW155" s="27"/>
      <c r="GMX155" s="27"/>
      <c r="GMY155" s="27"/>
      <c r="GMZ155" s="27"/>
      <c r="GNA155" s="27"/>
      <c r="GNB155" s="27"/>
      <c r="GNC155" s="27"/>
      <c r="GND155" s="27"/>
      <c r="GNE155" s="27"/>
      <c r="GNF155" s="27"/>
      <c r="GNG155" s="27"/>
      <c r="GNH155" s="27"/>
      <c r="GNI155" s="27"/>
      <c r="GNJ155" s="27"/>
      <c r="GNK155" s="27"/>
      <c r="GNL155" s="27"/>
      <c r="GNM155" s="27"/>
      <c r="GNN155" s="27"/>
      <c r="GNO155" s="27"/>
      <c r="GNP155" s="27"/>
      <c r="GNQ155" s="27"/>
      <c r="GNR155" s="27"/>
      <c r="GNS155" s="27"/>
      <c r="GNT155" s="27"/>
      <c r="GNU155" s="27"/>
      <c r="GNV155" s="27"/>
      <c r="GNW155" s="27"/>
      <c r="GNX155" s="27"/>
      <c r="GNY155" s="27"/>
      <c r="GNZ155" s="27"/>
      <c r="GOA155" s="27"/>
      <c r="GOB155" s="27"/>
      <c r="GOC155" s="27"/>
      <c r="GOD155" s="27"/>
      <c r="GOE155" s="27"/>
      <c r="GOF155" s="27"/>
      <c r="GOG155" s="27"/>
      <c r="GOH155" s="27"/>
      <c r="GOI155" s="27"/>
      <c r="GOJ155" s="27"/>
      <c r="GOK155" s="27"/>
      <c r="GOL155" s="27"/>
      <c r="GOM155" s="27"/>
      <c r="GON155" s="27"/>
      <c r="GOO155" s="27"/>
      <c r="GOP155" s="27"/>
      <c r="GOQ155" s="27"/>
      <c r="GOR155" s="27"/>
      <c r="GOS155" s="27"/>
      <c r="GOT155" s="27"/>
      <c r="GOU155" s="27"/>
      <c r="GOV155" s="27"/>
      <c r="GOW155" s="27"/>
      <c r="GOX155" s="27"/>
      <c r="GOY155" s="27"/>
      <c r="GOZ155" s="27"/>
      <c r="GPA155" s="27"/>
      <c r="GPB155" s="27"/>
      <c r="GPC155" s="27"/>
      <c r="GPD155" s="27"/>
      <c r="GPE155" s="27"/>
      <c r="GPF155" s="27"/>
      <c r="GPG155" s="27"/>
      <c r="GPH155" s="27"/>
      <c r="GPI155" s="27"/>
      <c r="GPJ155" s="27"/>
      <c r="GPK155" s="27"/>
      <c r="GPL155" s="27"/>
      <c r="GPM155" s="27"/>
      <c r="GPN155" s="27"/>
      <c r="GPO155" s="27"/>
      <c r="GPP155" s="27"/>
      <c r="GPQ155" s="27"/>
      <c r="GPR155" s="27"/>
      <c r="GPS155" s="27"/>
      <c r="GPT155" s="27"/>
      <c r="GPU155" s="27"/>
      <c r="GPV155" s="27"/>
      <c r="GPW155" s="27"/>
      <c r="GPX155" s="27"/>
      <c r="GPY155" s="27"/>
      <c r="GPZ155" s="27"/>
      <c r="GQA155" s="27"/>
      <c r="GQB155" s="27"/>
      <c r="GQC155" s="27"/>
      <c r="GQD155" s="27"/>
      <c r="GQE155" s="27"/>
      <c r="GQF155" s="27"/>
      <c r="GQG155" s="27"/>
      <c r="GQH155" s="27"/>
      <c r="GQI155" s="27"/>
      <c r="GQJ155" s="27"/>
      <c r="GQK155" s="27"/>
      <c r="GQL155" s="27"/>
      <c r="GQM155" s="27"/>
      <c r="GQN155" s="27"/>
      <c r="GQO155" s="27"/>
      <c r="GQP155" s="27"/>
      <c r="GQQ155" s="27"/>
      <c r="GQR155" s="27"/>
      <c r="GQS155" s="27"/>
      <c r="GQT155" s="27"/>
      <c r="GQU155" s="27"/>
      <c r="GQV155" s="27"/>
      <c r="GQW155" s="27"/>
      <c r="GQX155" s="27"/>
      <c r="GQY155" s="27"/>
      <c r="GQZ155" s="27"/>
      <c r="GRA155" s="27"/>
      <c r="GRB155" s="27"/>
      <c r="GRC155" s="27"/>
      <c r="GRD155" s="27"/>
      <c r="GRE155" s="27"/>
      <c r="GRF155" s="27"/>
      <c r="GRG155" s="27"/>
      <c r="GRH155" s="27"/>
      <c r="GRI155" s="27"/>
      <c r="GRJ155" s="27"/>
      <c r="GRK155" s="27"/>
      <c r="GRL155" s="27"/>
      <c r="GRM155" s="27"/>
      <c r="GRN155" s="27"/>
      <c r="GRO155" s="27"/>
      <c r="GRP155" s="27"/>
      <c r="GRQ155" s="27"/>
      <c r="GRR155" s="27"/>
      <c r="GRS155" s="27"/>
      <c r="GRT155" s="27"/>
      <c r="GRU155" s="27"/>
      <c r="GRV155" s="27"/>
      <c r="GRW155" s="27"/>
      <c r="GRX155" s="27"/>
      <c r="GRY155" s="27"/>
      <c r="GRZ155" s="27"/>
      <c r="GSA155" s="27"/>
      <c r="GSB155" s="27"/>
      <c r="GSC155" s="27"/>
      <c r="GSD155" s="27"/>
      <c r="GSE155" s="27"/>
      <c r="GSF155" s="27"/>
      <c r="GSG155" s="27"/>
      <c r="GSH155" s="27"/>
      <c r="GSI155" s="27"/>
      <c r="GSJ155" s="27"/>
      <c r="GSK155" s="27"/>
      <c r="GSL155" s="27"/>
      <c r="GSM155" s="27"/>
      <c r="GSN155" s="27"/>
      <c r="GSO155" s="27"/>
      <c r="GSP155" s="27"/>
      <c r="GSQ155" s="27"/>
      <c r="GSR155" s="27"/>
      <c r="GSS155" s="27"/>
      <c r="GST155" s="27"/>
      <c r="GSU155" s="27"/>
      <c r="GSV155" s="27"/>
      <c r="GSW155" s="27"/>
      <c r="GSX155" s="27"/>
      <c r="GSY155" s="27"/>
      <c r="GSZ155" s="27"/>
      <c r="GTA155" s="27"/>
      <c r="GTB155" s="27"/>
      <c r="GTC155" s="27"/>
      <c r="GTD155" s="27"/>
      <c r="GTE155" s="27"/>
      <c r="GTF155" s="27"/>
      <c r="GTG155" s="27"/>
      <c r="GTH155" s="27"/>
      <c r="GTI155" s="27"/>
      <c r="GTJ155" s="27"/>
      <c r="GTK155" s="27"/>
      <c r="GTL155" s="27"/>
      <c r="GTM155" s="27"/>
      <c r="GTN155" s="27"/>
      <c r="GTO155" s="27"/>
      <c r="GTP155" s="27"/>
      <c r="GTQ155" s="27"/>
      <c r="GTR155" s="27"/>
      <c r="GTS155" s="27"/>
      <c r="GTT155" s="27"/>
      <c r="GTU155" s="27"/>
      <c r="GTV155" s="27"/>
      <c r="GTW155" s="27"/>
      <c r="GTX155" s="27"/>
      <c r="GTY155" s="27"/>
      <c r="GTZ155" s="27"/>
      <c r="GUA155" s="27"/>
      <c r="GUB155" s="27"/>
      <c r="GUC155" s="27"/>
      <c r="GUD155" s="27"/>
      <c r="GUE155" s="27"/>
      <c r="GUF155" s="27"/>
      <c r="GUG155" s="27"/>
      <c r="GUH155" s="27"/>
      <c r="GUI155" s="27"/>
      <c r="GUJ155" s="27"/>
      <c r="GUK155" s="27"/>
      <c r="GUL155" s="27"/>
      <c r="GUM155" s="27"/>
      <c r="GUN155" s="27"/>
      <c r="GUO155" s="27"/>
      <c r="GUP155" s="27"/>
      <c r="GUQ155" s="27"/>
      <c r="GUR155" s="27"/>
      <c r="GUS155" s="27"/>
      <c r="GUT155" s="27"/>
      <c r="GUU155" s="27"/>
      <c r="GUV155" s="27"/>
      <c r="GUW155" s="27"/>
      <c r="GUX155" s="27"/>
      <c r="GUY155" s="27"/>
      <c r="GUZ155" s="27"/>
      <c r="GVA155" s="27"/>
      <c r="GVB155" s="27"/>
      <c r="GVC155" s="27"/>
      <c r="GVD155" s="27"/>
      <c r="GVE155" s="27"/>
      <c r="GVF155" s="27"/>
      <c r="GVG155" s="27"/>
      <c r="GVH155" s="27"/>
      <c r="GVI155" s="27"/>
      <c r="GVJ155" s="27"/>
      <c r="GVK155" s="27"/>
      <c r="GVL155" s="27"/>
      <c r="GVM155" s="27"/>
      <c r="GVN155" s="27"/>
      <c r="GVO155" s="27"/>
      <c r="GVP155" s="27"/>
      <c r="GVQ155" s="27"/>
      <c r="GVR155" s="27"/>
      <c r="GVS155" s="27"/>
      <c r="GVT155" s="27"/>
      <c r="GVU155" s="27"/>
      <c r="GVV155" s="27"/>
      <c r="GVW155" s="27"/>
      <c r="GVX155" s="27"/>
      <c r="GVY155" s="27"/>
      <c r="GVZ155" s="27"/>
      <c r="GWA155" s="27"/>
      <c r="GWB155" s="27"/>
      <c r="GWC155" s="27"/>
      <c r="GWD155" s="27"/>
      <c r="GWE155" s="27"/>
      <c r="GWF155" s="27"/>
      <c r="GWG155" s="27"/>
      <c r="GWH155" s="27"/>
      <c r="GWI155" s="27"/>
      <c r="GWJ155" s="27"/>
      <c r="GWK155" s="27"/>
      <c r="GWL155" s="27"/>
      <c r="GWM155" s="27"/>
      <c r="GWN155" s="27"/>
      <c r="GWO155" s="27"/>
      <c r="GWP155" s="27"/>
      <c r="GWQ155" s="27"/>
      <c r="GWR155" s="27"/>
      <c r="GWS155" s="27"/>
      <c r="GWT155" s="27"/>
      <c r="GWU155" s="27"/>
      <c r="GWV155" s="27"/>
      <c r="GWW155" s="27"/>
      <c r="GWX155" s="27"/>
      <c r="GWY155" s="27"/>
      <c r="GWZ155" s="27"/>
      <c r="GXA155" s="27"/>
      <c r="GXB155" s="27"/>
      <c r="GXC155" s="27"/>
      <c r="GXD155" s="27"/>
      <c r="GXE155" s="27"/>
      <c r="GXF155" s="27"/>
      <c r="GXG155" s="27"/>
      <c r="GXH155" s="27"/>
      <c r="GXI155" s="27"/>
      <c r="GXJ155" s="27"/>
      <c r="GXK155" s="27"/>
      <c r="GXL155" s="27"/>
      <c r="GXM155" s="27"/>
      <c r="GXN155" s="27"/>
      <c r="GXO155" s="27"/>
      <c r="GXP155" s="27"/>
      <c r="GXQ155" s="27"/>
      <c r="GXR155" s="27"/>
      <c r="GXS155" s="27"/>
      <c r="GXT155" s="27"/>
      <c r="GXU155" s="27"/>
      <c r="GXV155" s="27"/>
      <c r="GXW155" s="27"/>
      <c r="GXX155" s="27"/>
      <c r="GXY155" s="27"/>
      <c r="GXZ155" s="27"/>
      <c r="GYA155" s="27"/>
      <c r="GYB155" s="27"/>
      <c r="GYC155" s="27"/>
      <c r="GYD155" s="27"/>
      <c r="GYE155" s="27"/>
      <c r="GYF155" s="27"/>
      <c r="GYG155" s="27"/>
      <c r="GYH155" s="27"/>
      <c r="GYI155" s="27"/>
      <c r="GYJ155" s="27"/>
      <c r="GYK155" s="27"/>
      <c r="GYL155" s="27"/>
      <c r="GYM155" s="27"/>
      <c r="GYN155" s="27"/>
      <c r="GYO155" s="27"/>
      <c r="GYP155" s="27"/>
      <c r="GYQ155" s="27"/>
      <c r="GYR155" s="27"/>
      <c r="GYS155" s="27"/>
      <c r="GYT155" s="27"/>
      <c r="GYU155" s="27"/>
      <c r="GYV155" s="27"/>
      <c r="GYW155" s="27"/>
      <c r="GYX155" s="27"/>
      <c r="GYY155" s="27"/>
      <c r="GYZ155" s="27"/>
      <c r="GZA155" s="27"/>
      <c r="GZB155" s="27"/>
      <c r="GZC155" s="27"/>
      <c r="GZD155" s="27"/>
      <c r="GZE155" s="27"/>
      <c r="GZF155" s="27"/>
      <c r="GZG155" s="27"/>
      <c r="GZH155" s="27"/>
      <c r="GZI155" s="27"/>
      <c r="GZJ155" s="27"/>
      <c r="GZK155" s="27"/>
      <c r="GZL155" s="27"/>
      <c r="GZM155" s="27"/>
      <c r="GZN155" s="27"/>
      <c r="GZO155" s="27"/>
      <c r="GZP155" s="27"/>
      <c r="GZQ155" s="27"/>
      <c r="GZR155" s="27"/>
      <c r="GZS155" s="27"/>
      <c r="GZT155" s="27"/>
      <c r="GZU155" s="27"/>
      <c r="GZV155" s="27"/>
      <c r="GZW155" s="27"/>
      <c r="GZX155" s="27"/>
      <c r="GZY155" s="27"/>
      <c r="GZZ155" s="27"/>
      <c r="HAA155" s="27"/>
      <c r="HAB155" s="27"/>
      <c r="HAC155" s="27"/>
      <c r="HAD155" s="27"/>
      <c r="HAE155" s="27"/>
      <c r="HAF155" s="27"/>
      <c r="HAG155" s="27"/>
      <c r="HAH155" s="27"/>
      <c r="HAI155" s="27"/>
      <c r="HAJ155" s="27"/>
      <c r="HAK155" s="27"/>
      <c r="HAL155" s="27"/>
      <c r="HAM155" s="27"/>
      <c r="HAN155" s="27"/>
      <c r="HAO155" s="27"/>
      <c r="HAP155" s="27"/>
      <c r="HAQ155" s="27"/>
      <c r="HAR155" s="27"/>
      <c r="HAS155" s="27"/>
      <c r="HAT155" s="27"/>
      <c r="HAU155" s="27"/>
      <c r="HAV155" s="27"/>
      <c r="HAW155" s="27"/>
      <c r="HAX155" s="27"/>
      <c r="HAY155" s="27"/>
      <c r="HAZ155" s="27"/>
      <c r="HBA155" s="27"/>
      <c r="HBB155" s="27"/>
      <c r="HBC155" s="27"/>
      <c r="HBD155" s="27"/>
      <c r="HBE155" s="27"/>
      <c r="HBF155" s="27"/>
      <c r="HBG155" s="27"/>
      <c r="HBH155" s="27"/>
      <c r="HBI155" s="27"/>
      <c r="HBJ155" s="27"/>
      <c r="HBK155" s="27"/>
      <c r="HBL155" s="27"/>
      <c r="HBM155" s="27"/>
      <c r="HBN155" s="27"/>
      <c r="HBO155" s="27"/>
      <c r="HBP155" s="27"/>
      <c r="HBQ155" s="27"/>
      <c r="HBR155" s="27"/>
      <c r="HBS155" s="27"/>
      <c r="HBT155" s="27"/>
      <c r="HBU155" s="27"/>
      <c r="HBV155" s="27"/>
      <c r="HBW155" s="27"/>
      <c r="HBX155" s="27"/>
      <c r="HBY155" s="27"/>
      <c r="HBZ155" s="27"/>
      <c r="HCA155" s="27"/>
      <c r="HCB155" s="27"/>
      <c r="HCC155" s="27"/>
      <c r="HCD155" s="27"/>
      <c r="HCE155" s="27"/>
      <c r="HCF155" s="27"/>
      <c r="HCG155" s="27"/>
      <c r="HCH155" s="27"/>
      <c r="HCI155" s="27"/>
      <c r="HCJ155" s="27"/>
      <c r="HCK155" s="27"/>
      <c r="HCL155" s="27"/>
      <c r="HCM155" s="27"/>
      <c r="HCN155" s="27"/>
      <c r="HCO155" s="27"/>
      <c r="HCP155" s="27"/>
      <c r="HCQ155" s="27"/>
      <c r="HCR155" s="27"/>
      <c r="HCS155" s="27"/>
      <c r="HCT155" s="27"/>
      <c r="HCU155" s="27"/>
      <c r="HCV155" s="27"/>
      <c r="HCW155" s="27"/>
      <c r="HCX155" s="27"/>
      <c r="HCY155" s="27"/>
      <c r="HCZ155" s="27"/>
      <c r="HDA155" s="27"/>
      <c r="HDB155" s="27"/>
      <c r="HDC155" s="27"/>
      <c r="HDD155" s="27"/>
      <c r="HDE155" s="27"/>
      <c r="HDF155" s="27"/>
      <c r="HDG155" s="27"/>
      <c r="HDH155" s="27"/>
      <c r="HDI155" s="27"/>
      <c r="HDJ155" s="27"/>
      <c r="HDK155" s="27"/>
      <c r="HDL155" s="27"/>
      <c r="HDM155" s="27"/>
      <c r="HDN155" s="27"/>
      <c r="HDO155" s="27"/>
      <c r="HDP155" s="27"/>
      <c r="HDQ155" s="27"/>
      <c r="HDR155" s="27"/>
      <c r="HDS155" s="27"/>
      <c r="HDT155" s="27"/>
      <c r="HDU155" s="27"/>
      <c r="HDV155" s="27"/>
      <c r="HDW155" s="27"/>
      <c r="HDX155" s="27"/>
      <c r="HDY155" s="27"/>
      <c r="HDZ155" s="27"/>
      <c r="HEA155" s="27"/>
      <c r="HEB155" s="27"/>
      <c r="HEC155" s="27"/>
      <c r="HED155" s="27"/>
      <c r="HEE155" s="27"/>
      <c r="HEF155" s="27"/>
      <c r="HEG155" s="27"/>
      <c r="HEH155" s="27"/>
      <c r="HEI155" s="27"/>
      <c r="HEJ155" s="27"/>
      <c r="HEK155" s="27"/>
      <c r="HEL155" s="27"/>
      <c r="HEM155" s="27"/>
      <c r="HEN155" s="27"/>
      <c r="HEO155" s="27"/>
      <c r="HEP155" s="27"/>
      <c r="HEQ155" s="27"/>
      <c r="HER155" s="27"/>
      <c r="HES155" s="27"/>
      <c r="HET155" s="27"/>
      <c r="HEU155" s="27"/>
      <c r="HEV155" s="27"/>
      <c r="HEW155" s="27"/>
      <c r="HEX155" s="27"/>
      <c r="HEY155" s="27"/>
      <c r="HEZ155" s="27"/>
      <c r="HFA155" s="27"/>
      <c r="HFB155" s="27"/>
      <c r="HFC155" s="27"/>
      <c r="HFD155" s="27"/>
      <c r="HFE155" s="27"/>
      <c r="HFF155" s="27"/>
      <c r="HFG155" s="27"/>
      <c r="HFH155" s="27"/>
      <c r="HFI155" s="27"/>
      <c r="HFJ155" s="27"/>
      <c r="HFK155" s="27"/>
      <c r="HFL155" s="27"/>
      <c r="HFM155" s="27"/>
      <c r="HFN155" s="27"/>
      <c r="HFO155" s="27"/>
      <c r="HFP155" s="27"/>
      <c r="HFQ155" s="27"/>
      <c r="HFR155" s="27"/>
      <c r="HFS155" s="27"/>
      <c r="HFT155" s="27"/>
      <c r="HFU155" s="27"/>
      <c r="HFV155" s="27"/>
      <c r="HFW155" s="27"/>
      <c r="HFX155" s="27"/>
      <c r="HFY155" s="27"/>
      <c r="HFZ155" s="27"/>
      <c r="HGA155" s="27"/>
      <c r="HGB155" s="27"/>
      <c r="HGC155" s="27"/>
      <c r="HGD155" s="27"/>
      <c r="HGE155" s="27"/>
      <c r="HGF155" s="27"/>
      <c r="HGG155" s="27"/>
      <c r="HGH155" s="27"/>
      <c r="HGI155" s="27"/>
      <c r="HGJ155" s="27"/>
      <c r="HGK155" s="27"/>
      <c r="HGL155" s="27"/>
      <c r="HGM155" s="27"/>
      <c r="HGN155" s="27"/>
      <c r="HGO155" s="27"/>
      <c r="HGP155" s="27"/>
      <c r="HGQ155" s="27"/>
      <c r="HGR155" s="27"/>
      <c r="HGS155" s="27"/>
      <c r="HGT155" s="27"/>
      <c r="HGU155" s="27"/>
      <c r="HGV155" s="27"/>
      <c r="HGW155" s="27"/>
      <c r="HGX155" s="27"/>
      <c r="HGY155" s="27"/>
      <c r="HGZ155" s="27"/>
      <c r="HHA155" s="27"/>
      <c r="HHB155" s="27"/>
      <c r="HHC155" s="27"/>
      <c r="HHD155" s="27"/>
      <c r="HHE155" s="27"/>
      <c r="HHF155" s="27"/>
      <c r="HHG155" s="27"/>
      <c r="HHH155" s="27"/>
      <c r="HHI155" s="27"/>
      <c r="HHJ155" s="27"/>
      <c r="HHK155" s="27"/>
      <c r="HHL155" s="27"/>
      <c r="HHM155" s="27"/>
      <c r="HHN155" s="27"/>
      <c r="HHO155" s="27"/>
      <c r="HHP155" s="27"/>
      <c r="HHQ155" s="27"/>
      <c r="HHR155" s="27"/>
      <c r="HHS155" s="27"/>
      <c r="HHT155" s="27"/>
      <c r="HHU155" s="27"/>
      <c r="HHV155" s="27"/>
      <c r="HHW155" s="27"/>
      <c r="HHX155" s="27"/>
      <c r="HHY155" s="27"/>
      <c r="HHZ155" s="27"/>
      <c r="HIA155" s="27"/>
      <c r="HIB155" s="27"/>
      <c r="HIC155" s="27"/>
      <c r="HID155" s="27"/>
      <c r="HIE155" s="27"/>
      <c r="HIF155" s="27"/>
      <c r="HIG155" s="27"/>
      <c r="HIH155" s="27"/>
      <c r="HII155" s="27"/>
      <c r="HIJ155" s="27"/>
      <c r="HIK155" s="27"/>
      <c r="HIL155" s="27"/>
      <c r="HIM155" s="27"/>
      <c r="HIN155" s="27"/>
      <c r="HIO155" s="27"/>
      <c r="HIP155" s="27"/>
      <c r="HIQ155" s="27"/>
      <c r="HIR155" s="27"/>
      <c r="HIS155" s="27"/>
      <c r="HIT155" s="27"/>
      <c r="HIU155" s="27"/>
      <c r="HIV155" s="27"/>
      <c r="HIW155" s="27"/>
      <c r="HIX155" s="27"/>
      <c r="HIY155" s="27"/>
      <c r="HIZ155" s="27"/>
      <c r="HJA155" s="27"/>
      <c r="HJB155" s="27"/>
      <c r="HJC155" s="27"/>
      <c r="HJD155" s="27"/>
      <c r="HJE155" s="27"/>
      <c r="HJF155" s="27"/>
      <c r="HJG155" s="27"/>
      <c r="HJH155" s="27"/>
      <c r="HJI155" s="27"/>
      <c r="HJJ155" s="27"/>
      <c r="HJK155" s="27"/>
      <c r="HJL155" s="27"/>
      <c r="HJM155" s="27"/>
      <c r="HJN155" s="27"/>
      <c r="HJO155" s="27"/>
      <c r="HJP155" s="27"/>
      <c r="HJQ155" s="27"/>
      <c r="HJR155" s="27"/>
      <c r="HJS155" s="27"/>
      <c r="HJT155" s="27"/>
      <c r="HJU155" s="27"/>
      <c r="HJV155" s="27"/>
      <c r="HJW155" s="27"/>
      <c r="HJX155" s="27"/>
      <c r="HJY155" s="27"/>
      <c r="HJZ155" s="27"/>
      <c r="HKA155" s="27"/>
      <c r="HKB155" s="27"/>
      <c r="HKC155" s="27"/>
      <c r="HKD155" s="27"/>
      <c r="HKE155" s="27"/>
      <c r="HKF155" s="27"/>
      <c r="HKG155" s="27"/>
      <c r="HKH155" s="27"/>
      <c r="HKI155" s="27"/>
      <c r="HKJ155" s="27"/>
      <c r="HKK155" s="27"/>
      <c r="HKL155" s="27"/>
      <c r="HKM155" s="27"/>
      <c r="HKN155" s="27"/>
      <c r="HKO155" s="27"/>
      <c r="HKP155" s="27"/>
      <c r="HKQ155" s="27"/>
      <c r="HKR155" s="27"/>
      <c r="HKS155" s="27"/>
      <c r="HKT155" s="27"/>
      <c r="HKU155" s="27"/>
      <c r="HKV155" s="27"/>
      <c r="HKW155" s="27"/>
      <c r="HKX155" s="27"/>
      <c r="HKY155" s="27"/>
      <c r="HKZ155" s="27"/>
      <c r="HLA155" s="27"/>
      <c r="HLB155" s="27"/>
      <c r="HLC155" s="27"/>
      <c r="HLD155" s="27"/>
      <c r="HLE155" s="27"/>
      <c r="HLF155" s="27"/>
      <c r="HLG155" s="27"/>
      <c r="HLH155" s="27"/>
      <c r="HLI155" s="27"/>
      <c r="HLJ155" s="27"/>
      <c r="HLK155" s="27"/>
      <c r="HLL155" s="27"/>
      <c r="HLM155" s="27"/>
      <c r="HLN155" s="27"/>
      <c r="HLO155" s="27"/>
      <c r="HLP155" s="27"/>
      <c r="HLQ155" s="27"/>
      <c r="HLR155" s="27"/>
      <c r="HLS155" s="27"/>
      <c r="HLT155" s="27"/>
      <c r="HLU155" s="27"/>
      <c r="HLV155" s="27"/>
      <c r="HLW155" s="27"/>
      <c r="HLX155" s="27"/>
      <c r="HLY155" s="27"/>
      <c r="HLZ155" s="27"/>
      <c r="HMA155" s="27"/>
      <c r="HMB155" s="27"/>
      <c r="HMC155" s="27"/>
      <c r="HMD155" s="27"/>
      <c r="HME155" s="27"/>
      <c r="HMF155" s="27"/>
      <c r="HMG155" s="27"/>
      <c r="HMH155" s="27"/>
      <c r="HMI155" s="27"/>
      <c r="HMJ155" s="27"/>
      <c r="HMK155" s="27"/>
      <c r="HML155" s="27"/>
      <c r="HMM155" s="27"/>
      <c r="HMN155" s="27"/>
      <c r="HMO155" s="27"/>
      <c r="HMP155" s="27"/>
      <c r="HMQ155" s="27"/>
      <c r="HMR155" s="27"/>
      <c r="HMS155" s="27"/>
      <c r="HMT155" s="27"/>
      <c r="HMU155" s="27"/>
      <c r="HMV155" s="27"/>
      <c r="HMW155" s="27"/>
      <c r="HMX155" s="27"/>
      <c r="HMY155" s="27"/>
      <c r="HMZ155" s="27"/>
      <c r="HNA155" s="27"/>
      <c r="HNB155" s="27"/>
      <c r="HNC155" s="27"/>
      <c r="HND155" s="27"/>
      <c r="HNE155" s="27"/>
      <c r="HNF155" s="27"/>
      <c r="HNG155" s="27"/>
      <c r="HNH155" s="27"/>
      <c r="HNI155" s="27"/>
      <c r="HNJ155" s="27"/>
      <c r="HNK155" s="27"/>
      <c r="HNL155" s="27"/>
      <c r="HNM155" s="27"/>
      <c r="HNN155" s="27"/>
      <c r="HNO155" s="27"/>
      <c r="HNP155" s="27"/>
      <c r="HNQ155" s="27"/>
      <c r="HNR155" s="27"/>
      <c r="HNS155" s="27"/>
      <c r="HNT155" s="27"/>
      <c r="HNU155" s="27"/>
      <c r="HNV155" s="27"/>
      <c r="HNW155" s="27"/>
      <c r="HNX155" s="27"/>
      <c r="HNY155" s="27"/>
      <c r="HNZ155" s="27"/>
      <c r="HOA155" s="27"/>
      <c r="HOB155" s="27"/>
      <c r="HOC155" s="27"/>
      <c r="HOD155" s="27"/>
      <c r="HOE155" s="27"/>
      <c r="HOF155" s="27"/>
      <c r="HOG155" s="27"/>
      <c r="HOH155" s="27"/>
      <c r="HOI155" s="27"/>
      <c r="HOJ155" s="27"/>
      <c r="HOK155" s="27"/>
      <c r="HOL155" s="27"/>
      <c r="HOM155" s="27"/>
      <c r="HON155" s="27"/>
      <c r="HOO155" s="27"/>
      <c r="HOP155" s="27"/>
      <c r="HOQ155" s="27"/>
      <c r="HOR155" s="27"/>
      <c r="HOS155" s="27"/>
      <c r="HOT155" s="27"/>
      <c r="HOU155" s="27"/>
      <c r="HOV155" s="27"/>
      <c r="HOW155" s="27"/>
      <c r="HOX155" s="27"/>
      <c r="HOY155" s="27"/>
      <c r="HOZ155" s="27"/>
      <c r="HPA155" s="27"/>
      <c r="HPB155" s="27"/>
      <c r="HPC155" s="27"/>
      <c r="HPD155" s="27"/>
      <c r="HPE155" s="27"/>
      <c r="HPF155" s="27"/>
      <c r="HPG155" s="27"/>
      <c r="HPH155" s="27"/>
      <c r="HPI155" s="27"/>
      <c r="HPJ155" s="27"/>
      <c r="HPK155" s="27"/>
      <c r="HPL155" s="27"/>
      <c r="HPM155" s="27"/>
      <c r="HPN155" s="27"/>
      <c r="HPO155" s="27"/>
      <c r="HPP155" s="27"/>
      <c r="HPQ155" s="27"/>
      <c r="HPR155" s="27"/>
      <c r="HPS155" s="27"/>
      <c r="HPT155" s="27"/>
      <c r="HPU155" s="27"/>
      <c r="HPV155" s="27"/>
      <c r="HPW155" s="27"/>
      <c r="HPX155" s="27"/>
      <c r="HPY155" s="27"/>
      <c r="HPZ155" s="27"/>
      <c r="HQA155" s="27"/>
      <c r="HQB155" s="27"/>
      <c r="HQC155" s="27"/>
      <c r="HQD155" s="27"/>
      <c r="HQE155" s="27"/>
      <c r="HQF155" s="27"/>
      <c r="HQG155" s="27"/>
      <c r="HQH155" s="27"/>
      <c r="HQI155" s="27"/>
      <c r="HQJ155" s="27"/>
      <c r="HQK155" s="27"/>
      <c r="HQL155" s="27"/>
      <c r="HQM155" s="27"/>
      <c r="HQN155" s="27"/>
      <c r="HQO155" s="27"/>
      <c r="HQP155" s="27"/>
      <c r="HQQ155" s="27"/>
      <c r="HQR155" s="27"/>
      <c r="HQS155" s="27"/>
      <c r="HQT155" s="27"/>
      <c r="HQU155" s="27"/>
      <c r="HQV155" s="27"/>
      <c r="HQW155" s="27"/>
      <c r="HQX155" s="27"/>
      <c r="HQY155" s="27"/>
      <c r="HQZ155" s="27"/>
      <c r="HRA155" s="27"/>
      <c r="HRB155" s="27"/>
      <c r="HRC155" s="27"/>
      <c r="HRD155" s="27"/>
      <c r="HRE155" s="27"/>
      <c r="HRF155" s="27"/>
      <c r="HRG155" s="27"/>
      <c r="HRH155" s="27"/>
      <c r="HRI155" s="27"/>
      <c r="HRJ155" s="27"/>
      <c r="HRK155" s="27"/>
      <c r="HRL155" s="27"/>
      <c r="HRM155" s="27"/>
      <c r="HRN155" s="27"/>
      <c r="HRO155" s="27"/>
      <c r="HRP155" s="27"/>
      <c r="HRQ155" s="27"/>
      <c r="HRR155" s="27"/>
      <c r="HRS155" s="27"/>
      <c r="HRT155" s="27"/>
      <c r="HRU155" s="27"/>
      <c r="HRV155" s="27"/>
      <c r="HRW155" s="27"/>
      <c r="HRX155" s="27"/>
      <c r="HRY155" s="27"/>
      <c r="HRZ155" s="27"/>
      <c r="HSA155" s="27"/>
      <c r="HSB155" s="27"/>
      <c r="HSC155" s="27"/>
      <c r="HSD155" s="27"/>
      <c r="HSE155" s="27"/>
      <c r="HSF155" s="27"/>
      <c r="HSG155" s="27"/>
      <c r="HSH155" s="27"/>
      <c r="HSI155" s="27"/>
      <c r="HSJ155" s="27"/>
      <c r="HSK155" s="27"/>
      <c r="HSL155" s="27"/>
      <c r="HSM155" s="27"/>
      <c r="HSN155" s="27"/>
      <c r="HSO155" s="27"/>
      <c r="HSP155" s="27"/>
      <c r="HSQ155" s="27"/>
      <c r="HSR155" s="27"/>
      <c r="HSS155" s="27"/>
      <c r="HST155" s="27"/>
      <c r="HSU155" s="27"/>
      <c r="HSV155" s="27"/>
      <c r="HSW155" s="27"/>
      <c r="HSX155" s="27"/>
      <c r="HSY155" s="27"/>
      <c r="HSZ155" s="27"/>
      <c r="HTA155" s="27"/>
      <c r="HTB155" s="27"/>
      <c r="HTC155" s="27"/>
      <c r="HTD155" s="27"/>
      <c r="HTE155" s="27"/>
      <c r="HTF155" s="27"/>
      <c r="HTG155" s="27"/>
      <c r="HTH155" s="27"/>
      <c r="HTI155" s="27"/>
      <c r="HTJ155" s="27"/>
      <c r="HTK155" s="27"/>
      <c r="HTL155" s="27"/>
      <c r="HTM155" s="27"/>
      <c r="HTN155" s="27"/>
      <c r="HTO155" s="27"/>
      <c r="HTP155" s="27"/>
      <c r="HTQ155" s="27"/>
      <c r="HTR155" s="27"/>
      <c r="HTS155" s="27"/>
      <c r="HTT155" s="27"/>
      <c r="HTU155" s="27"/>
      <c r="HTV155" s="27"/>
      <c r="HTW155" s="27"/>
      <c r="HTX155" s="27"/>
      <c r="HTY155" s="27"/>
      <c r="HTZ155" s="27"/>
      <c r="HUA155" s="27"/>
      <c r="HUB155" s="27"/>
      <c r="HUC155" s="27"/>
      <c r="HUD155" s="27"/>
      <c r="HUE155" s="27"/>
      <c r="HUF155" s="27"/>
      <c r="HUG155" s="27"/>
      <c r="HUH155" s="27"/>
      <c r="HUI155" s="27"/>
      <c r="HUJ155" s="27"/>
      <c r="HUK155" s="27"/>
      <c r="HUL155" s="27"/>
      <c r="HUM155" s="27"/>
      <c r="HUN155" s="27"/>
      <c r="HUO155" s="27"/>
      <c r="HUP155" s="27"/>
      <c r="HUQ155" s="27"/>
      <c r="HUR155" s="27"/>
      <c r="HUS155" s="27"/>
      <c r="HUT155" s="27"/>
      <c r="HUU155" s="27"/>
      <c r="HUV155" s="27"/>
      <c r="HUW155" s="27"/>
      <c r="HUX155" s="27"/>
      <c r="HUY155" s="27"/>
      <c r="HUZ155" s="27"/>
      <c r="HVA155" s="27"/>
      <c r="HVB155" s="27"/>
      <c r="HVC155" s="27"/>
      <c r="HVD155" s="27"/>
      <c r="HVE155" s="27"/>
      <c r="HVF155" s="27"/>
      <c r="HVG155" s="27"/>
      <c r="HVH155" s="27"/>
      <c r="HVI155" s="27"/>
      <c r="HVJ155" s="27"/>
      <c r="HVK155" s="27"/>
      <c r="HVL155" s="27"/>
      <c r="HVM155" s="27"/>
      <c r="HVN155" s="27"/>
      <c r="HVO155" s="27"/>
      <c r="HVP155" s="27"/>
      <c r="HVQ155" s="27"/>
      <c r="HVR155" s="27"/>
      <c r="HVS155" s="27"/>
      <c r="HVT155" s="27"/>
      <c r="HVU155" s="27"/>
      <c r="HVV155" s="27"/>
      <c r="HVW155" s="27"/>
      <c r="HVX155" s="27"/>
      <c r="HVY155" s="27"/>
      <c r="HVZ155" s="27"/>
      <c r="HWA155" s="27"/>
      <c r="HWB155" s="27"/>
      <c r="HWC155" s="27"/>
      <c r="HWD155" s="27"/>
      <c r="HWE155" s="27"/>
      <c r="HWF155" s="27"/>
      <c r="HWG155" s="27"/>
      <c r="HWH155" s="27"/>
      <c r="HWI155" s="27"/>
      <c r="HWJ155" s="27"/>
      <c r="HWK155" s="27"/>
      <c r="HWL155" s="27"/>
      <c r="HWM155" s="27"/>
      <c r="HWN155" s="27"/>
      <c r="HWO155" s="27"/>
      <c r="HWP155" s="27"/>
      <c r="HWQ155" s="27"/>
      <c r="HWR155" s="27"/>
      <c r="HWS155" s="27"/>
      <c r="HWT155" s="27"/>
      <c r="HWU155" s="27"/>
      <c r="HWV155" s="27"/>
      <c r="HWW155" s="27"/>
      <c r="HWX155" s="27"/>
      <c r="HWY155" s="27"/>
      <c r="HWZ155" s="27"/>
      <c r="HXA155" s="27"/>
      <c r="HXB155" s="27"/>
      <c r="HXC155" s="27"/>
      <c r="HXD155" s="27"/>
      <c r="HXE155" s="27"/>
      <c r="HXF155" s="27"/>
      <c r="HXG155" s="27"/>
      <c r="HXH155" s="27"/>
      <c r="HXI155" s="27"/>
      <c r="HXJ155" s="27"/>
      <c r="HXK155" s="27"/>
      <c r="HXL155" s="27"/>
      <c r="HXM155" s="27"/>
      <c r="HXN155" s="27"/>
      <c r="HXO155" s="27"/>
      <c r="HXP155" s="27"/>
      <c r="HXQ155" s="27"/>
      <c r="HXR155" s="27"/>
      <c r="HXS155" s="27"/>
      <c r="HXT155" s="27"/>
      <c r="HXU155" s="27"/>
      <c r="HXV155" s="27"/>
      <c r="HXW155" s="27"/>
      <c r="HXX155" s="27"/>
      <c r="HXY155" s="27"/>
      <c r="HXZ155" s="27"/>
      <c r="HYA155" s="27"/>
      <c r="HYB155" s="27"/>
      <c r="HYC155" s="27"/>
      <c r="HYD155" s="27"/>
      <c r="HYE155" s="27"/>
      <c r="HYF155" s="27"/>
      <c r="HYG155" s="27"/>
      <c r="HYH155" s="27"/>
      <c r="HYI155" s="27"/>
      <c r="HYJ155" s="27"/>
      <c r="HYK155" s="27"/>
      <c r="HYL155" s="27"/>
      <c r="HYM155" s="27"/>
      <c r="HYN155" s="27"/>
      <c r="HYO155" s="27"/>
      <c r="HYP155" s="27"/>
      <c r="HYQ155" s="27"/>
      <c r="HYR155" s="27"/>
      <c r="HYS155" s="27"/>
      <c r="HYT155" s="27"/>
      <c r="HYU155" s="27"/>
      <c r="HYV155" s="27"/>
      <c r="HYW155" s="27"/>
      <c r="HYX155" s="27"/>
      <c r="HYY155" s="27"/>
      <c r="HYZ155" s="27"/>
      <c r="HZA155" s="27"/>
      <c r="HZB155" s="27"/>
      <c r="HZC155" s="27"/>
      <c r="HZD155" s="27"/>
      <c r="HZE155" s="27"/>
      <c r="HZF155" s="27"/>
      <c r="HZG155" s="27"/>
      <c r="HZH155" s="27"/>
      <c r="HZI155" s="27"/>
      <c r="HZJ155" s="27"/>
      <c r="HZK155" s="27"/>
      <c r="HZL155" s="27"/>
      <c r="HZM155" s="27"/>
      <c r="HZN155" s="27"/>
      <c r="HZO155" s="27"/>
      <c r="HZP155" s="27"/>
      <c r="HZQ155" s="27"/>
      <c r="HZR155" s="27"/>
      <c r="HZS155" s="27"/>
      <c r="HZT155" s="27"/>
      <c r="HZU155" s="27"/>
      <c r="HZV155" s="27"/>
      <c r="HZW155" s="27"/>
      <c r="HZX155" s="27"/>
      <c r="HZY155" s="27"/>
      <c r="HZZ155" s="27"/>
      <c r="IAA155" s="27"/>
      <c r="IAB155" s="27"/>
      <c r="IAC155" s="27"/>
      <c r="IAD155" s="27"/>
      <c r="IAE155" s="27"/>
      <c r="IAF155" s="27"/>
      <c r="IAG155" s="27"/>
      <c r="IAH155" s="27"/>
      <c r="IAI155" s="27"/>
      <c r="IAJ155" s="27"/>
      <c r="IAK155" s="27"/>
      <c r="IAL155" s="27"/>
      <c r="IAM155" s="27"/>
      <c r="IAN155" s="27"/>
      <c r="IAO155" s="27"/>
      <c r="IAP155" s="27"/>
      <c r="IAQ155" s="27"/>
      <c r="IAR155" s="27"/>
      <c r="IAS155" s="27"/>
      <c r="IAT155" s="27"/>
      <c r="IAU155" s="27"/>
      <c r="IAV155" s="27"/>
      <c r="IAW155" s="27"/>
      <c r="IAX155" s="27"/>
      <c r="IAY155" s="27"/>
      <c r="IAZ155" s="27"/>
      <c r="IBA155" s="27"/>
      <c r="IBB155" s="27"/>
      <c r="IBC155" s="27"/>
      <c r="IBD155" s="27"/>
      <c r="IBE155" s="27"/>
      <c r="IBF155" s="27"/>
      <c r="IBG155" s="27"/>
      <c r="IBH155" s="27"/>
      <c r="IBI155" s="27"/>
      <c r="IBJ155" s="27"/>
      <c r="IBK155" s="27"/>
      <c r="IBL155" s="27"/>
      <c r="IBM155" s="27"/>
      <c r="IBN155" s="27"/>
      <c r="IBO155" s="27"/>
      <c r="IBP155" s="27"/>
      <c r="IBQ155" s="27"/>
      <c r="IBR155" s="27"/>
      <c r="IBS155" s="27"/>
      <c r="IBT155" s="27"/>
      <c r="IBU155" s="27"/>
      <c r="IBV155" s="27"/>
      <c r="IBW155" s="27"/>
      <c r="IBX155" s="27"/>
      <c r="IBY155" s="27"/>
      <c r="IBZ155" s="27"/>
      <c r="ICA155" s="27"/>
      <c r="ICB155" s="27"/>
      <c r="ICC155" s="27"/>
      <c r="ICD155" s="27"/>
      <c r="ICE155" s="27"/>
      <c r="ICF155" s="27"/>
      <c r="ICG155" s="27"/>
      <c r="ICH155" s="27"/>
      <c r="ICI155" s="27"/>
      <c r="ICJ155" s="27"/>
      <c r="ICK155" s="27"/>
      <c r="ICL155" s="27"/>
      <c r="ICM155" s="27"/>
      <c r="ICN155" s="27"/>
      <c r="ICO155" s="27"/>
      <c r="ICP155" s="27"/>
      <c r="ICQ155" s="27"/>
      <c r="ICR155" s="27"/>
      <c r="ICS155" s="27"/>
      <c r="ICT155" s="27"/>
      <c r="ICU155" s="27"/>
      <c r="ICV155" s="27"/>
      <c r="ICW155" s="27"/>
      <c r="ICX155" s="27"/>
      <c r="ICY155" s="27"/>
      <c r="ICZ155" s="27"/>
      <c r="IDA155" s="27"/>
      <c r="IDB155" s="27"/>
      <c r="IDC155" s="27"/>
      <c r="IDD155" s="27"/>
      <c r="IDE155" s="27"/>
      <c r="IDF155" s="27"/>
      <c r="IDG155" s="27"/>
      <c r="IDH155" s="27"/>
      <c r="IDI155" s="27"/>
      <c r="IDJ155" s="27"/>
      <c r="IDK155" s="27"/>
      <c r="IDL155" s="27"/>
      <c r="IDM155" s="27"/>
      <c r="IDN155" s="27"/>
      <c r="IDO155" s="27"/>
      <c r="IDP155" s="27"/>
      <c r="IDQ155" s="27"/>
      <c r="IDR155" s="27"/>
      <c r="IDS155" s="27"/>
      <c r="IDT155" s="27"/>
      <c r="IDU155" s="27"/>
      <c r="IDV155" s="27"/>
      <c r="IDW155" s="27"/>
      <c r="IDX155" s="27"/>
      <c r="IDY155" s="27"/>
      <c r="IDZ155" s="27"/>
      <c r="IEA155" s="27"/>
      <c r="IEB155" s="27"/>
      <c r="IEC155" s="27"/>
      <c r="IED155" s="27"/>
      <c r="IEE155" s="27"/>
      <c r="IEF155" s="27"/>
      <c r="IEG155" s="27"/>
      <c r="IEH155" s="27"/>
      <c r="IEI155" s="27"/>
      <c r="IEJ155" s="27"/>
      <c r="IEK155" s="27"/>
      <c r="IEL155" s="27"/>
      <c r="IEM155" s="27"/>
      <c r="IEN155" s="27"/>
      <c r="IEO155" s="27"/>
      <c r="IEP155" s="27"/>
      <c r="IEQ155" s="27"/>
      <c r="IER155" s="27"/>
      <c r="IES155" s="27"/>
      <c r="IET155" s="27"/>
      <c r="IEU155" s="27"/>
      <c r="IEV155" s="27"/>
      <c r="IEW155" s="27"/>
      <c r="IEX155" s="27"/>
      <c r="IEY155" s="27"/>
      <c r="IEZ155" s="27"/>
      <c r="IFA155" s="27"/>
      <c r="IFB155" s="27"/>
      <c r="IFC155" s="27"/>
      <c r="IFD155" s="27"/>
      <c r="IFE155" s="27"/>
      <c r="IFF155" s="27"/>
      <c r="IFG155" s="27"/>
      <c r="IFH155" s="27"/>
      <c r="IFI155" s="27"/>
      <c r="IFJ155" s="27"/>
      <c r="IFK155" s="27"/>
      <c r="IFL155" s="27"/>
      <c r="IFM155" s="27"/>
      <c r="IFN155" s="27"/>
      <c r="IFO155" s="27"/>
      <c r="IFP155" s="27"/>
      <c r="IFQ155" s="27"/>
      <c r="IFR155" s="27"/>
      <c r="IFS155" s="27"/>
      <c r="IFT155" s="27"/>
      <c r="IFU155" s="27"/>
      <c r="IFV155" s="27"/>
      <c r="IFW155" s="27"/>
      <c r="IFX155" s="27"/>
      <c r="IFY155" s="27"/>
      <c r="IFZ155" s="27"/>
      <c r="IGA155" s="27"/>
      <c r="IGB155" s="27"/>
      <c r="IGC155" s="27"/>
      <c r="IGD155" s="27"/>
      <c r="IGE155" s="27"/>
      <c r="IGF155" s="27"/>
      <c r="IGG155" s="27"/>
      <c r="IGH155" s="27"/>
      <c r="IGI155" s="27"/>
      <c r="IGJ155" s="27"/>
      <c r="IGK155" s="27"/>
      <c r="IGL155" s="27"/>
      <c r="IGM155" s="27"/>
      <c r="IGN155" s="27"/>
      <c r="IGO155" s="27"/>
      <c r="IGP155" s="27"/>
      <c r="IGQ155" s="27"/>
      <c r="IGR155" s="27"/>
      <c r="IGS155" s="27"/>
      <c r="IGT155" s="27"/>
      <c r="IGU155" s="27"/>
      <c r="IGV155" s="27"/>
      <c r="IGW155" s="27"/>
      <c r="IGX155" s="27"/>
      <c r="IGY155" s="27"/>
      <c r="IGZ155" s="27"/>
      <c r="IHA155" s="27"/>
      <c r="IHB155" s="27"/>
      <c r="IHC155" s="27"/>
      <c r="IHD155" s="27"/>
      <c r="IHE155" s="27"/>
      <c r="IHF155" s="27"/>
      <c r="IHG155" s="27"/>
      <c r="IHH155" s="27"/>
      <c r="IHI155" s="27"/>
      <c r="IHJ155" s="27"/>
      <c r="IHK155" s="27"/>
      <c r="IHL155" s="27"/>
      <c r="IHM155" s="27"/>
      <c r="IHN155" s="27"/>
      <c r="IHO155" s="27"/>
      <c r="IHP155" s="27"/>
      <c r="IHQ155" s="27"/>
      <c r="IHR155" s="27"/>
      <c r="IHS155" s="27"/>
      <c r="IHT155" s="27"/>
      <c r="IHU155" s="27"/>
      <c r="IHV155" s="27"/>
      <c r="IHW155" s="27"/>
      <c r="IHX155" s="27"/>
      <c r="IHY155" s="27"/>
      <c r="IHZ155" s="27"/>
      <c r="IIA155" s="27"/>
      <c r="IIB155" s="27"/>
      <c r="IIC155" s="27"/>
      <c r="IID155" s="27"/>
      <c r="IIE155" s="27"/>
      <c r="IIF155" s="27"/>
      <c r="IIG155" s="27"/>
      <c r="IIH155" s="27"/>
      <c r="III155" s="27"/>
      <c r="IIJ155" s="27"/>
      <c r="IIK155" s="27"/>
      <c r="IIL155" s="27"/>
      <c r="IIM155" s="27"/>
      <c r="IIN155" s="27"/>
      <c r="IIO155" s="27"/>
      <c r="IIP155" s="27"/>
      <c r="IIQ155" s="27"/>
      <c r="IIR155" s="27"/>
      <c r="IIS155" s="27"/>
      <c r="IIT155" s="27"/>
      <c r="IIU155" s="27"/>
      <c r="IIV155" s="27"/>
      <c r="IIW155" s="27"/>
      <c r="IIX155" s="27"/>
      <c r="IIY155" s="27"/>
      <c r="IIZ155" s="27"/>
      <c r="IJA155" s="27"/>
      <c r="IJB155" s="27"/>
      <c r="IJC155" s="27"/>
      <c r="IJD155" s="27"/>
      <c r="IJE155" s="27"/>
      <c r="IJF155" s="27"/>
      <c r="IJG155" s="27"/>
      <c r="IJH155" s="27"/>
      <c r="IJI155" s="27"/>
      <c r="IJJ155" s="27"/>
      <c r="IJK155" s="27"/>
      <c r="IJL155" s="27"/>
      <c r="IJM155" s="27"/>
      <c r="IJN155" s="27"/>
      <c r="IJO155" s="27"/>
      <c r="IJP155" s="27"/>
      <c r="IJQ155" s="27"/>
      <c r="IJR155" s="27"/>
      <c r="IJS155" s="27"/>
      <c r="IJT155" s="27"/>
      <c r="IJU155" s="27"/>
      <c r="IJV155" s="27"/>
      <c r="IJW155" s="27"/>
      <c r="IJX155" s="27"/>
      <c r="IJY155" s="27"/>
      <c r="IJZ155" s="27"/>
      <c r="IKA155" s="27"/>
      <c r="IKB155" s="27"/>
      <c r="IKC155" s="27"/>
      <c r="IKD155" s="27"/>
      <c r="IKE155" s="27"/>
      <c r="IKF155" s="27"/>
      <c r="IKG155" s="27"/>
      <c r="IKH155" s="27"/>
      <c r="IKI155" s="27"/>
      <c r="IKJ155" s="27"/>
      <c r="IKK155" s="27"/>
      <c r="IKL155" s="27"/>
      <c r="IKM155" s="27"/>
      <c r="IKN155" s="27"/>
      <c r="IKO155" s="27"/>
      <c r="IKP155" s="27"/>
      <c r="IKQ155" s="27"/>
      <c r="IKR155" s="27"/>
      <c r="IKS155" s="27"/>
      <c r="IKT155" s="27"/>
      <c r="IKU155" s="27"/>
      <c r="IKV155" s="27"/>
      <c r="IKW155" s="27"/>
      <c r="IKX155" s="27"/>
      <c r="IKY155" s="27"/>
      <c r="IKZ155" s="27"/>
      <c r="ILA155" s="27"/>
      <c r="ILB155" s="27"/>
      <c r="ILC155" s="27"/>
      <c r="ILD155" s="27"/>
      <c r="ILE155" s="27"/>
      <c r="ILF155" s="27"/>
      <c r="ILG155" s="27"/>
      <c r="ILH155" s="27"/>
      <c r="ILI155" s="27"/>
      <c r="ILJ155" s="27"/>
      <c r="ILK155" s="27"/>
      <c r="ILL155" s="27"/>
      <c r="ILM155" s="27"/>
      <c r="ILN155" s="27"/>
      <c r="ILO155" s="27"/>
      <c r="ILP155" s="27"/>
      <c r="ILQ155" s="27"/>
      <c r="ILR155" s="27"/>
      <c r="ILS155" s="27"/>
      <c r="ILT155" s="27"/>
      <c r="ILU155" s="27"/>
      <c r="ILV155" s="27"/>
      <c r="ILW155" s="27"/>
      <c r="ILX155" s="27"/>
      <c r="ILY155" s="27"/>
      <c r="ILZ155" s="27"/>
      <c r="IMA155" s="27"/>
      <c r="IMB155" s="27"/>
      <c r="IMC155" s="27"/>
      <c r="IMD155" s="27"/>
      <c r="IME155" s="27"/>
      <c r="IMF155" s="27"/>
      <c r="IMG155" s="27"/>
      <c r="IMH155" s="27"/>
      <c r="IMI155" s="27"/>
      <c r="IMJ155" s="27"/>
      <c r="IMK155" s="27"/>
      <c r="IML155" s="27"/>
      <c r="IMM155" s="27"/>
      <c r="IMN155" s="27"/>
      <c r="IMO155" s="27"/>
      <c r="IMP155" s="27"/>
      <c r="IMQ155" s="27"/>
      <c r="IMR155" s="27"/>
      <c r="IMS155" s="27"/>
      <c r="IMT155" s="27"/>
      <c r="IMU155" s="27"/>
      <c r="IMV155" s="27"/>
      <c r="IMW155" s="27"/>
      <c r="IMX155" s="27"/>
      <c r="IMY155" s="27"/>
      <c r="IMZ155" s="27"/>
      <c r="INA155" s="27"/>
      <c r="INB155" s="27"/>
      <c r="INC155" s="27"/>
      <c r="IND155" s="27"/>
      <c r="INE155" s="27"/>
      <c r="INF155" s="27"/>
      <c r="ING155" s="27"/>
      <c r="INH155" s="27"/>
      <c r="INI155" s="27"/>
      <c r="INJ155" s="27"/>
      <c r="INK155" s="27"/>
      <c r="INL155" s="27"/>
      <c r="INM155" s="27"/>
      <c r="INN155" s="27"/>
      <c r="INO155" s="27"/>
      <c r="INP155" s="27"/>
      <c r="INQ155" s="27"/>
      <c r="INR155" s="27"/>
      <c r="INS155" s="27"/>
      <c r="INT155" s="27"/>
      <c r="INU155" s="27"/>
      <c r="INV155" s="27"/>
      <c r="INW155" s="27"/>
      <c r="INX155" s="27"/>
      <c r="INY155" s="27"/>
      <c r="INZ155" s="27"/>
      <c r="IOA155" s="27"/>
      <c r="IOB155" s="27"/>
      <c r="IOC155" s="27"/>
      <c r="IOD155" s="27"/>
      <c r="IOE155" s="27"/>
      <c r="IOF155" s="27"/>
      <c r="IOG155" s="27"/>
      <c r="IOH155" s="27"/>
      <c r="IOI155" s="27"/>
      <c r="IOJ155" s="27"/>
      <c r="IOK155" s="27"/>
      <c r="IOL155" s="27"/>
      <c r="IOM155" s="27"/>
      <c r="ION155" s="27"/>
      <c r="IOO155" s="27"/>
      <c r="IOP155" s="27"/>
      <c r="IOQ155" s="27"/>
      <c r="IOR155" s="27"/>
      <c r="IOS155" s="27"/>
      <c r="IOT155" s="27"/>
      <c r="IOU155" s="27"/>
      <c r="IOV155" s="27"/>
      <c r="IOW155" s="27"/>
      <c r="IOX155" s="27"/>
      <c r="IOY155" s="27"/>
      <c r="IOZ155" s="27"/>
      <c r="IPA155" s="27"/>
      <c r="IPB155" s="27"/>
      <c r="IPC155" s="27"/>
      <c r="IPD155" s="27"/>
      <c r="IPE155" s="27"/>
      <c r="IPF155" s="27"/>
      <c r="IPG155" s="27"/>
      <c r="IPH155" s="27"/>
      <c r="IPI155" s="27"/>
      <c r="IPJ155" s="27"/>
      <c r="IPK155" s="27"/>
      <c r="IPL155" s="27"/>
      <c r="IPM155" s="27"/>
      <c r="IPN155" s="27"/>
      <c r="IPO155" s="27"/>
      <c r="IPP155" s="27"/>
      <c r="IPQ155" s="27"/>
      <c r="IPR155" s="27"/>
      <c r="IPS155" s="27"/>
      <c r="IPT155" s="27"/>
      <c r="IPU155" s="27"/>
      <c r="IPV155" s="27"/>
      <c r="IPW155" s="27"/>
      <c r="IPX155" s="27"/>
      <c r="IPY155" s="27"/>
      <c r="IPZ155" s="27"/>
      <c r="IQA155" s="27"/>
      <c r="IQB155" s="27"/>
      <c r="IQC155" s="27"/>
      <c r="IQD155" s="27"/>
      <c r="IQE155" s="27"/>
      <c r="IQF155" s="27"/>
      <c r="IQG155" s="27"/>
      <c r="IQH155" s="27"/>
      <c r="IQI155" s="27"/>
      <c r="IQJ155" s="27"/>
      <c r="IQK155" s="27"/>
      <c r="IQL155" s="27"/>
      <c r="IQM155" s="27"/>
      <c r="IQN155" s="27"/>
      <c r="IQO155" s="27"/>
      <c r="IQP155" s="27"/>
      <c r="IQQ155" s="27"/>
      <c r="IQR155" s="27"/>
      <c r="IQS155" s="27"/>
      <c r="IQT155" s="27"/>
      <c r="IQU155" s="27"/>
      <c r="IQV155" s="27"/>
      <c r="IQW155" s="27"/>
      <c r="IQX155" s="27"/>
      <c r="IQY155" s="27"/>
      <c r="IQZ155" s="27"/>
      <c r="IRA155" s="27"/>
      <c r="IRB155" s="27"/>
      <c r="IRC155" s="27"/>
      <c r="IRD155" s="27"/>
      <c r="IRE155" s="27"/>
      <c r="IRF155" s="27"/>
      <c r="IRG155" s="27"/>
      <c r="IRH155" s="27"/>
      <c r="IRI155" s="27"/>
      <c r="IRJ155" s="27"/>
      <c r="IRK155" s="27"/>
      <c r="IRL155" s="27"/>
      <c r="IRM155" s="27"/>
      <c r="IRN155" s="27"/>
      <c r="IRO155" s="27"/>
      <c r="IRP155" s="27"/>
      <c r="IRQ155" s="27"/>
      <c r="IRR155" s="27"/>
      <c r="IRS155" s="27"/>
      <c r="IRT155" s="27"/>
      <c r="IRU155" s="27"/>
      <c r="IRV155" s="27"/>
      <c r="IRW155" s="27"/>
      <c r="IRX155" s="27"/>
      <c r="IRY155" s="27"/>
      <c r="IRZ155" s="27"/>
      <c r="ISA155" s="27"/>
      <c r="ISB155" s="27"/>
      <c r="ISC155" s="27"/>
      <c r="ISD155" s="27"/>
      <c r="ISE155" s="27"/>
      <c r="ISF155" s="27"/>
      <c r="ISG155" s="27"/>
      <c r="ISH155" s="27"/>
      <c r="ISI155" s="27"/>
      <c r="ISJ155" s="27"/>
      <c r="ISK155" s="27"/>
      <c r="ISL155" s="27"/>
      <c r="ISM155" s="27"/>
      <c r="ISN155" s="27"/>
      <c r="ISO155" s="27"/>
      <c r="ISP155" s="27"/>
      <c r="ISQ155" s="27"/>
      <c r="ISR155" s="27"/>
      <c r="ISS155" s="27"/>
      <c r="IST155" s="27"/>
      <c r="ISU155" s="27"/>
      <c r="ISV155" s="27"/>
      <c r="ISW155" s="27"/>
      <c r="ISX155" s="27"/>
      <c r="ISY155" s="27"/>
      <c r="ISZ155" s="27"/>
      <c r="ITA155" s="27"/>
      <c r="ITB155" s="27"/>
      <c r="ITC155" s="27"/>
      <c r="ITD155" s="27"/>
      <c r="ITE155" s="27"/>
      <c r="ITF155" s="27"/>
      <c r="ITG155" s="27"/>
      <c r="ITH155" s="27"/>
      <c r="ITI155" s="27"/>
      <c r="ITJ155" s="27"/>
      <c r="ITK155" s="27"/>
      <c r="ITL155" s="27"/>
      <c r="ITM155" s="27"/>
      <c r="ITN155" s="27"/>
      <c r="ITO155" s="27"/>
      <c r="ITP155" s="27"/>
      <c r="ITQ155" s="27"/>
      <c r="ITR155" s="27"/>
      <c r="ITS155" s="27"/>
      <c r="ITT155" s="27"/>
      <c r="ITU155" s="27"/>
      <c r="ITV155" s="27"/>
      <c r="ITW155" s="27"/>
      <c r="ITX155" s="27"/>
      <c r="ITY155" s="27"/>
      <c r="ITZ155" s="27"/>
      <c r="IUA155" s="27"/>
      <c r="IUB155" s="27"/>
      <c r="IUC155" s="27"/>
      <c r="IUD155" s="27"/>
      <c r="IUE155" s="27"/>
      <c r="IUF155" s="27"/>
      <c r="IUG155" s="27"/>
      <c r="IUH155" s="27"/>
      <c r="IUI155" s="27"/>
      <c r="IUJ155" s="27"/>
      <c r="IUK155" s="27"/>
      <c r="IUL155" s="27"/>
      <c r="IUM155" s="27"/>
      <c r="IUN155" s="27"/>
      <c r="IUO155" s="27"/>
      <c r="IUP155" s="27"/>
      <c r="IUQ155" s="27"/>
      <c r="IUR155" s="27"/>
      <c r="IUS155" s="27"/>
      <c r="IUT155" s="27"/>
      <c r="IUU155" s="27"/>
      <c r="IUV155" s="27"/>
      <c r="IUW155" s="27"/>
      <c r="IUX155" s="27"/>
      <c r="IUY155" s="27"/>
      <c r="IUZ155" s="27"/>
      <c r="IVA155" s="27"/>
      <c r="IVB155" s="27"/>
      <c r="IVC155" s="27"/>
      <c r="IVD155" s="27"/>
      <c r="IVE155" s="27"/>
      <c r="IVF155" s="27"/>
      <c r="IVG155" s="27"/>
      <c r="IVH155" s="27"/>
      <c r="IVI155" s="27"/>
      <c r="IVJ155" s="27"/>
      <c r="IVK155" s="27"/>
      <c r="IVL155" s="27"/>
      <c r="IVM155" s="27"/>
      <c r="IVN155" s="27"/>
      <c r="IVO155" s="27"/>
      <c r="IVP155" s="27"/>
      <c r="IVQ155" s="27"/>
      <c r="IVR155" s="27"/>
      <c r="IVS155" s="27"/>
      <c r="IVT155" s="27"/>
      <c r="IVU155" s="27"/>
      <c r="IVV155" s="27"/>
      <c r="IVW155" s="27"/>
      <c r="IVX155" s="27"/>
      <c r="IVY155" s="27"/>
      <c r="IVZ155" s="27"/>
      <c r="IWA155" s="27"/>
      <c r="IWB155" s="27"/>
      <c r="IWC155" s="27"/>
      <c r="IWD155" s="27"/>
      <c r="IWE155" s="27"/>
      <c r="IWF155" s="27"/>
      <c r="IWG155" s="27"/>
      <c r="IWH155" s="27"/>
      <c r="IWI155" s="27"/>
      <c r="IWJ155" s="27"/>
      <c r="IWK155" s="27"/>
      <c r="IWL155" s="27"/>
      <c r="IWM155" s="27"/>
      <c r="IWN155" s="27"/>
      <c r="IWO155" s="27"/>
      <c r="IWP155" s="27"/>
      <c r="IWQ155" s="27"/>
      <c r="IWR155" s="27"/>
      <c r="IWS155" s="27"/>
      <c r="IWT155" s="27"/>
      <c r="IWU155" s="27"/>
      <c r="IWV155" s="27"/>
      <c r="IWW155" s="27"/>
      <c r="IWX155" s="27"/>
      <c r="IWY155" s="27"/>
      <c r="IWZ155" s="27"/>
      <c r="IXA155" s="27"/>
      <c r="IXB155" s="27"/>
      <c r="IXC155" s="27"/>
      <c r="IXD155" s="27"/>
      <c r="IXE155" s="27"/>
      <c r="IXF155" s="27"/>
      <c r="IXG155" s="27"/>
      <c r="IXH155" s="27"/>
      <c r="IXI155" s="27"/>
      <c r="IXJ155" s="27"/>
      <c r="IXK155" s="27"/>
      <c r="IXL155" s="27"/>
      <c r="IXM155" s="27"/>
      <c r="IXN155" s="27"/>
      <c r="IXO155" s="27"/>
      <c r="IXP155" s="27"/>
      <c r="IXQ155" s="27"/>
      <c r="IXR155" s="27"/>
      <c r="IXS155" s="27"/>
      <c r="IXT155" s="27"/>
      <c r="IXU155" s="27"/>
      <c r="IXV155" s="27"/>
      <c r="IXW155" s="27"/>
      <c r="IXX155" s="27"/>
      <c r="IXY155" s="27"/>
      <c r="IXZ155" s="27"/>
      <c r="IYA155" s="27"/>
      <c r="IYB155" s="27"/>
      <c r="IYC155" s="27"/>
      <c r="IYD155" s="27"/>
      <c r="IYE155" s="27"/>
      <c r="IYF155" s="27"/>
      <c r="IYG155" s="27"/>
      <c r="IYH155" s="27"/>
      <c r="IYI155" s="27"/>
      <c r="IYJ155" s="27"/>
      <c r="IYK155" s="27"/>
      <c r="IYL155" s="27"/>
      <c r="IYM155" s="27"/>
      <c r="IYN155" s="27"/>
      <c r="IYO155" s="27"/>
      <c r="IYP155" s="27"/>
      <c r="IYQ155" s="27"/>
      <c r="IYR155" s="27"/>
      <c r="IYS155" s="27"/>
      <c r="IYT155" s="27"/>
      <c r="IYU155" s="27"/>
      <c r="IYV155" s="27"/>
      <c r="IYW155" s="27"/>
      <c r="IYX155" s="27"/>
      <c r="IYY155" s="27"/>
      <c r="IYZ155" s="27"/>
      <c r="IZA155" s="27"/>
      <c r="IZB155" s="27"/>
      <c r="IZC155" s="27"/>
      <c r="IZD155" s="27"/>
      <c r="IZE155" s="27"/>
      <c r="IZF155" s="27"/>
      <c r="IZG155" s="27"/>
      <c r="IZH155" s="27"/>
      <c r="IZI155" s="27"/>
      <c r="IZJ155" s="27"/>
      <c r="IZK155" s="27"/>
      <c r="IZL155" s="27"/>
      <c r="IZM155" s="27"/>
      <c r="IZN155" s="27"/>
      <c r="IZO155" s="27"/>
      <c r="IZP155" s="27"/>
      <c r="IZQ155" s="27"/>
      <c r="IZR155" s="27"/>
      <c r="IZS155" s="27"/>
      <c r="IZT155" s="27"/>
      <c r="IZU155" s="27"/>
      <c r="IZV155" s="27"/>
      <c r="IZW155" s="27"/>
      <c r="IZX155" s="27"/>
      <c r="IZY155" s="27"/>
      <c r="IZZ155" s="27"/>
      <c r="JAA155" s="27"/>
      <c r="JAB155" s="27"/>
      <c r="JAC155" s="27"/>
      <c r="JAD155" s="27"/>
      <c r="JAE155" s="27"/>
      <c r="JAF155" s="27"/>
      <c r="JAG155" s="27"/>
      <c r="JAH155" s="27"/>
      <c r="JAI155" s="27"/>
      <c r="JAJ155" s="27"/>
      <c r="JAK155" s="27"/>
      <c r="JAL155" s="27"/>
      <c r="JAM155" s="27"/>
      <c r="JAN155" s="27"/>
      <c r="JAO155" s="27"/>
      <c r="JAP155" s="27"/>
      <c r="JAQ155" s="27"/>
      <c r="JAR155" s="27"/>
      <c r="JAS155" s="27"/>
      <c r="JAT155" s="27"/>
      <c r="JAU155" s="27"/>
      <c r="JAV155" s="27"/>
      <c r="JAW155" s="27"/>
      <c r="JAX155" s="27"/>
      <c r="JAY155" s="27"/>
      <c r="JAZ155" s="27"/>
      <c r="JBA155" s="27"/>
      <c r="JBB155" s="27"/>
      <c r="JBC155" s="27"/>
      <c r="JBD155" s="27"/>
      <c r="JBE155" s="27"/>
      <c r="JBF155" s="27"/>
      <c r="JBG155" s="27"/>
      <c r="JBH155" s="27"/>
      <c r="JBI155" s="27"/>
      <c r="JBJ155" s="27"/>
      <c r="JBK155" s="27"/>
      <c r="JBL155" s="27"/>
      <c r="JBM155" s="27"/>
      <c r="JBN155" s="27"/>
      <c r="JBO155" s="27"/>
      <c r="JBP155" s="27"/>
      <c r="JBQ155" s="27"/>
      <c r="JBR155" s="27"/>
      <c r="JBS155" s="27"/>
      <c r="JBT155" s="27"/>
      <c r="JBU155" s="27"/>
      <c r="JBV155" s="27"/>
      <c r="JBW155" s="27"/>
      <c r="JBX155" s="27"/>
      <c r="JBY155" s="27"/>
      <c r="JBZ155" s="27"/>
      <c r="JCA155" s="27"/>
      <c r="JCB155" s="27"/>
      <c r="JCC155" s="27"/>
      <c r="JCD155" s="27"/>
      <c r="JCE155" s="27"/>
      <c r="JCF155" s="27"/>
      <c r="JCG155" s="27"/>
      <c r="JCH155" s="27"/>
      <c r="JCI155" s="27"/>
      <c r="JCJ155" s="27"/>
      <c r="JCK155" s="27"/>
      <c r="JCL155" s="27"/>
      <c r="JCM155" s="27"/>
      <c r="JCN155" s="27"/>
      <c r="JCO155" s="27"/>
      <c r="JCP155" s="27"/>
      <c r="JCQ155" s="27"/>
      <c r="JCR155" s="27"/>
      <c r="JCS155" s="27"/>
      <c r="JCT155" s="27"/>
      <c r="JCU155" s="27"/>
      <c r="JCV155" s="27"/>
      <c r="JCW155" s="27"/>
      <c r="JCX155" s="27"/>
      <c r="JCY155" s="27"/>
      <c r="JCZ155" s="27"/>
      <c r="JDA155" s="27"/>
      <c r="JDB155" s="27"/>
      <c r="JDC155" s="27"/>
      <c r="JDD155" s="27"/>
      <c r="JDE155" s="27"/>
      <c r="JDF155" s="27"/>
      <c r="JDG155" s="27"/>
      <c r="JDH155" s="27"/>
      <c r="JDI155" s="27"/>
      <c r="JDJ155" s="27"/>
      <c r="JDK155" s="27"/>
      <c r="JDL155" s="27"/>
      <c r="JDM155" s="27"/>
      <c r="JDN155" s="27"/>
      <c r="JDO155" s="27"/>
      <c r="JDP155" s="27"/>
      <c r="JDQ155" s="27"/>
      <c r="JDR155" s="27"/>
      <c r="JDS155" s="27"/>
      <c r="JDT155" s="27"/>
      <c r="JDU155" s="27"/>
      <c r="JDV155" s="27"/>
      <c r="JDW155" s="27"/>
      <c r="JDX155" s="27"/>
      <c r="JDY155" s="27"/>
      <c r="JDZ155" s="27"/>
      <c r="JEA155" s="27"/>
      <c r="JEB155" s="27"/>
      <c r="JEC155" s="27"/>
      <c r="JED155" s="27"/>
      <c r="JEE155" s="27"/>
      <c r="JEF155" s="27"/>
      <c r="JEG155" s="27"/>
      <c r="JEH155" s="27"/>
      <c r="JEI155" s="27"/>
      <c r="JEJ155" s="27"/>
      <c r="JEK155" s="27"/>
      <c r="JEL155" s="27"/>
      <c r="JEM155" s="27"/>
      <c r="JEN155" s="27"/>
      <c r="JEO155" s="27"/>
      <c r="JEP155" s="27"/>
      <c r="JEQ155" s="27"/>
      <c r="JER155" s="27"/>
      <c r="JES155" s="27"/>
      <c r="JET155" s="27"/>
      <c r="JEU155" s="27"/>
      <c r="JEV155" s="27"/>
      <c r="JEW155" s="27"/>
      <c r="JEX155" s="27"/>
      <c r="JEY155" s="27"/>
      <c r="JEZ155" s="27"/>
      <c r="JFA155" s="27"/>
      <c r="JFB155" s="27"/>
      <c r="JFC155" s="27"/>
      <c r="JFD155" s="27"/>
      <c r="JFE155" s="27"/>
      <c r="JFF155" s="27"/>
      <c r="JFG155" s="27"/>
      <c r="JFH155" s="27"/>
      <c r="JFI155" s="27"/>
      <c r="JFJ155" s="27"/>
      <c r="JFK155" s="27"/>
      <c r="JFL155" s="27"/>
      <c r="JFM155" s="27"/>
      <c r="JFN155" s="27"/>
      <c r="JFO155" s="27"/>
      <c r="JFP155" s="27"/>
      <c r="JFQ155" s="27"/>
      <c r="JFR155" s="27"/>
      <c r="JFS155" s="27"/>
      <c r="JFT155" s="27"/>
      <c r="JFU155" s="27"/>
      <c r="JFV155" s="27"/>
      <c r="JFW155" s="27"/>
      <c r="JFX155" s="27"/>
      <c r="JFY155" s="27"/>
      <c r="JFZ155" s="27"/>
      <c r="JGA155" s="27"/>
      <c r="JGB155" s="27"/>
      <c r="JGC155" s="27"/>
      <c r="JGD155" s="27"/>
      <c r="JGE155" s="27"/>
      <c r="JGF155" s="27"/>
      <c r="JGG155" s="27"/>
      <c r="JGH155" s="27"/>
      <c r="JGI155" s="27"/>
      <c r="JGJ155" s="27"/>
      <c r="JGK155" s="27"/>
      <c r="JGL155" s="27"/>
      <c r="JGM155" s="27"/>
      <c r="JGN155" s="27"/>
      <c r="JGO155" s="27"/>
      <c r="JGP155" s="27"/>
      <c r="JGQ155" s="27"/>
      <c r="JGR155" s="27"/>
      <c r="JGS155" s="27"/>
      <c r="JGT155" s="27"/>
      <c r="JGU155" s="27"/>
      <c r="JGV155" s="27"/>
      <c r="JGW155" s="27"/>
      <c r="JGX155" s="27"/>
      <c r="JGY155" s="27"/>
      <c r="JGZ155" s="27"/>
      <c r="JHA155" s="27"/>
      <c r="JHB155" s="27"/>
      <c r="JHC155" s="27"/>
      <c r="JHD155" s="27"/>
      <c r="JHE155" s="27"/>
      <c r="JHF155" s="27"/>
      <c r="JHG155" s="27"/>
      <c r="JHH155" s="27"/>
      <c r="JHI155" s="27"/>
      <c r="JHJ155" s="27"/>
      <c r="JHK155" s="27"/>
      <c r="JHL155" s="27"/>
      <c r="JHM155" s="27"/>
      <c r="JHN155" s="27"/>
      <c r="JHO155" s="27"/>
      <c r="JHP155" s="27"/>
      <c r="JHQ155" s="27"/>
      <c r="JHR155" s="27"/>
      <c r="JHS155" s="27"/>
      <c r="JHT155" s="27"/>
      <c r="JHU155" s="27"/>
      <c r="JHV155" s="27"/>
      <c r="JHW155" s="27"/>
      <c r="JHX155" s="27"/>
      <c r="JHY155" s="27"/>
      <c r="JHZ155" s="27"/>
      <c r="JIA155" s="27"/>
      <c r="JIB155" s="27"/>
      <c r="JIC155" s="27"/>
      <c r="JID155" s="27"/>
      <c r="JIE155" s="27"/>
      <c r="JIF155" s="27"/>
      <c r="JIG155" s="27"/>
      <c r="JIH155" s="27"/>
      <c r="JII155" s="27"/>
      <c r="JIJ155" s="27"/>
      <c r="JIK155" s="27"/>
      <c r="JIL155" s="27"/>
      <c r="JIM155" s="27"/>
      <c r="JIN155" s="27"/>
      <c r="JIO155" s="27"/>
      <c r="JIP155" s="27"/>
      <c r="JIQ155" s="27"/>
      <c r="JIR155" s="27"/>
      <c r="JIS155" s="27"/>
      <c r="JIT155" s="27"/>
      <c r="JIU155" s="27"/>
      <c r="JIV155" s="27"/>
      <c r="JIW155" s="27"/>
      <c r="JIX155" s="27"/>
      <c r="JIY155" s="27"/>
      <c r="JIZ155" s="27"/>
      <c r="JJA155" s="27"/>
      <c r="JJB155" s="27"/>
      <c r="JJC155" s="27"/>
      <c r="JJD155" s="27"/>
      <c r="JJE155" s="27"/>
      <c r="JJF155" s="27"/>
      <c r="JJG155" s="27"/>
      <c r="JJH155" s="27"/>
      <c r="JJI155" s="27"/>
      <c r="JJJ155" s="27"/>
      <c r="JJK155" s="27"/>
      <c r="JJL155" s="27"/>
      <c r="JJM155" s="27"/>
      <c r="JJN155" s="27"/>
      <c r="JJO155" s="27"/>
      <c r="JJP155" s="27"/>
      <c r="JJQ155" s="27"/>
      <c r="JJR155" s="27"/>
      <c r="JJS155" s="27"/>
      <c r="JJT155" s="27"/>
      <c r="JJU155" s="27"/>
      <c r="JJV155" s="27"/>
      <c r="JJW155" s="27"/>
      <c r="JJX155" s="27"/>
      <c r="JJY155" s="27"/>
      <c r="JJZ155" s="27"/>
      <c r="JKA155" s="27"/>
      <c r="JKB155" s="27"/>
      <c r="JKC155" s="27"/>
      <c r="JKD155" s="27"/>
      <c r="JKE155" s="27"/>
      <c r="JKF155" s="27"/>
      <c r="JKG155" s="27"/>
      <c r="JKH155" s="27"/>
      <c r="JKI155" s="27"/>
      <c r="JKJ155" s="27"/>
      <c r="JKK155" s="27"/>
      <c r="JKL155" s="27"/>
      <c r="JKM155" s="27"/>
      <c r="JKN155" s="27"/>
      <c r="JKO155" s="27"/>
      <c r="JKP155" s="27"/>
      <c r="JKQ155" s="27"/>
      <c r="JKR155" s="27"/>
      <c r="JKS155" s="27"/>
      <c r="JKT155" s="27"/>
      <c r="JKU155" s="27"/>
      <c r="JKV155" s="27"/>
      <c r="JKW155" s="27"/>
      <c r="JKX155" s="27"/>
      <c r="JKY155" s="27"/>
      <c r="JKZ155" s="27"/>
      <c r="JLA155" s="27"/>
      <c r="JLB155" s="27"/>
      <c r="JLC155" s="27"/>
      <c r="JLD155" s="27"/>
      <c r="JLE155" s="27"/>
      <c r="JLF155" s="27"/>
      <c r="JLG155" s="27"/>
      <c r="JLH155" s="27"/>
      <c r="JLI155" s="27"/>
      <c r="JLJ155" s="27"/>
      <c r="JLK155" s="27"/>
      <c r="JLL155" s="27"/>
      <c r="JLM155" s="27"/>
      <c r="JLN155" s="27"/>
      <c r="JLO155" s="27"/>
      <c r="JLP155" s="27"/>
      <c r="JLQ155" s="27"/>
      <c r="JLR155" s="27"/>
      <c r="JLS155" s="27"/>
      <c r="JLT155" s="27"/>
      <c r="JLU155" s="27"/>
      <c r="JLV155" s="27"/>
      <c r="JLW155" s="27"/>
      <c r="JLX155" s="27"/>
      <c r="JLY155" s="27"/>
      <c r="JLZ155" s="27"/>
      <c r="JMA155" s="27"/>
      <c r="JMB155" s="27"/>
      <c r="JMC155" s="27"/>
      <c r="JMD155" s="27"/>
      <c r="JME155" s="27"/>
      <c r="JMF155" s="27"/>
      <c r="JMG155" s="27"/>
      <c r="JMH155" s="27"/>
      <c r="JMI155" s="27"/>
      <c r="JMJ155" s="27"/>
      <c r="JMK155" s="27"/>
      <c r="JML155" s="27"/>
      <c r="JMM155" s="27"/>
      <c r="JMN155" s="27"/>
      <c r="JMO155" s="27"/>
      <c r="JMP155" s="27"/>
      <c r="JMQ155" s="27"/>
      <c r="JMR155" s="27"/>
      <c r="JMS155" s="27"/>
      <c r="JMT155" s="27"/>
      <c r="JMU155" s="27"/>
      <c r="JMV155" s="27"/>
      <c r="JMW155" s="27"/>
      <c r="JMX155" s="27"/>
      <c r="JMY155" s="27"/>
      <c r="JMZ155" s="27"/>
      <c r="JNA155" s="27"/>
      <c r="JNB155" s="27"/>
      <c r="JNC155" s="27"/>
      <c r="JND155" s="27"/>
      <c r="JNE155" s="27"/>
      <c r="JNF155" s="27"/>
      <c r="JNG155" s="27"/>
      <c r="JNH155" s="27"/>
      <c r="JNI155" s="27"/>
      <c r="JNJ155" s="27"/>
      <c r="JNK155" s="27"/>
      <c r="JNL155" s="27"/>
      <c r="JNM155" s="27"/>
      <c r="JNN155" s="27"/>
      <c r="JNO155" s="27"/>
      <c r="JNP155" s="27"/>
      <c r="JNQ155" s="27"/>
      <c r="JNR155" s="27"/>
      <c r="JNS155" s="27"/>
      <c r="JNT155" s="27"/>
      <c r="JNU155" s="27"/>
      <c r="JNV155" s="27"/>
      <c r="JNW155" s="27"/>
      <c r="JNX155" s="27"/>
      <c r="JNY155" s="27"/>
      <c r="JNZ155" s="27"/>
      <c r="JOA155" s="27"/>
      <c r="JOB155" s="27"/>
      <c r="JOC155" s="27"/>
      <c r="JOD155" s="27"/>
      <c r="JOE155" s="27"/>
      <c r="JOF155" s="27"/>
      <c r="JOG155" s="27"/>
      <c r="JOH155" s="27"/>
      <c r="JOI155" s="27"/>
      <c r="JOJ155" s="27"/>
      <c r="JOK155" s="27"/>
      <c r="JOL155" s="27"/>
      <c r="JOM155" s="27"/>
      <c r="JON155" s="27"/>
      <c r="JOO155" s="27"/>
      <c r="JOP155" s="27"/>
      <c r="JOQ155" s="27"/>
      <c r="JOR155" s="27"/>
      <c r="JOS155" s="27"/>
      <c r="JOT155" s="27"/>
      <c r="JOU155" s="27"/>
      <c r="JOV155" s="27"/>
      <c r="JOW155" s="27"/>
      <c r="JOX155" s="27"/>
      <c r="JOY155" s="27"/>
      <c r="JOZ155" s="27"/>
      <c r="JPA155" s="27"/>
      <c r="JPB155" s="27"/>
      <c r="JPC155" s="27"/>
      <c r="JPD155" s="27"/>
      <c r="JPE155" s="27"/>
      <c r="JPF155" s="27"/>
      <c r="JPG155" s="27"/>
      <c r="JPH155" s="27"/>
      <c r="JPI155" s="27"/>
      <c r="JPJ155" s="27"/>
      <c r="JPK155" s="27"/>
      <c r="JPL155" s="27"/>
      <c r="JPM155" s="27"/>
      <c r="JPN155" s="27"/>
      <c r="JPO155" s="27"/>
      <c r="JPP155" s="27"/>
      <c r="JPQ155" s="27"/>
      <c r="JPR155" s="27"/>
      <c r="JPS155" s="27"/>
      <c r="JPT155" s="27"/>
      <c r="JPU155" s="27"/>
      <c r="JPV155" s="27"/>
      <c r="JPW155" s="27"/>
      <c r="JPX155" s="27"/>
      <c r="JPY155" s="27"/>
      <c r="JPZ155" s="27"/>
      <c r="JQA155" s="27"/>
      <c r="JQB155" s="27"/>
      <c r="JQC155" s="27"/>
      <c r="JQD155" s="27"/>
      <c r="JQE155" s="27"/>
      <c r="JQF155" s="27"/>
      <c r="JQG155" s="27"/>
      <c r="JQH155" s="27"/>
      <c r="JQI155" s="27"/>
      <c r="JQJ155" s="27"/>
      <c r="JQK155" s="27"/>
      <c r="JQL155" s="27"/>
      <c r="JQM155" s="27"/>
      <c r="JQN155" s="27"/>
      <c r="JQO155" s="27"/>
      <c r="JQP155" s="27"/>
      <c r="JQQ155" s="27"/>
      <c r="JQR155" s="27"/>
      <c r="JQS155" s="27"/>
      <c r="JQT155" s="27"/>
      <c r="JQU155" s="27"/>
      <c r="JQV155" s="27"/>
      <c r="JQW155" s="27"/>
      <c r="JQX155" s="27"/>
      <c r="JQY155" s="27"/>
      <c r="JQZ155" s="27"/>
      <c r="JRA155" s="27"/>
      <c r="JRB155" s="27"/>
      <c r="JRC155" s="27"/>
      <c r="JRD155" s="27"/>
      <c r="JRE155" s="27"/>
      <c r="JRF155" s="27"/>
      <c r="JRG155" s="27"/>
      <c r="JRH155" s="27"/>
      <c r="JRI155" s="27"/>
      <c r="JRJ155" s="27"/>
      <c r="JRK155" s="27"/>
      <c r="JRL155" s="27"/>
      <c r="JRM155" s="27"/>
      <c r="JRN155" s="27"/>
      <c r="JRO155" s="27"/>
      <c r="JRP155" s="27"/>
      <c r="JRQ155" s="27"/>
      <c r="JRR155" s="27"/>
      <c r="JRS155" s="27"/>
      <c r="JRT155" s="27"/>
      <c r="JRU155" s="27"/>
      <c r="JRV155" s="27"/>
      <c r="JRW155" s="27"/>
      <c r="JRX155" s="27"/>
      <c r="JRY155" s="27"/>
      <c r="JRZ155" s="27"/>
      <c r="JSA155" s="27"/>
      <c r="JSB155" s="27"/>
      <c r="JSC155" s="27"/>
      <c r="JSD155" s="27"/>
      <c r="JSE155" s="27"/>
      <c r="JSF155" s="27"/>
      <c r="JSG155" s="27"/>
      <c r="JSH155" s="27"/>
      <c r="JSI155" s="27"/>
      <c r="JSJ155" s="27"/>
      <c r="JSK155" s="27"/>
      <c r="JSL155" s="27"/>
      <c r="JSM155" s="27"/>
      <c r="JSN155" s="27"/>
      <c r="JSO155" s="27"/>
      <c r="JSP155" s="27"/>
      <c r="JSQ155" s="27"/>
      <c r="JSR155" s="27"/>
      <c r="JSS155" s="27"/>
      <c r="JST155" s="27"/>
      <c r="JSU155" s="27"/>
      <c r="JSV155" s="27"/>
      <c r="JSW155" s="27"/>
      <c r="JSX155" s="27"/>
      <c r="JSY155" s="27"/>
      <c r="JSZ155" s="27"/>
      <c r="JTA155" s="27"/>
      <c r="JTB155" s="27"/>
      <c r="JTC155" s="27"/>
      <c r="JTD155" s="27"/>
      <c r="JTE155" s="27"/>
      <c r="JTF155" s="27"/>
      <c r="JTG155" s="27"/>
      <c r="JTH155" s="27"/>
      <c r="JTI155" s="27"/>
      <c r="JTJ155" s="27"/>
      <c r="JTK155" s="27"/>
      <c r="JTL155" s="27"/>
      <c r="JTM155" s="27"/>
      <c r="JTN155" s="27"/>
      <c r="JTO155" s="27"/>
      <c r="JTP155" s="27"/>
      <c r="JTQ155" s="27"/>
      <c r="JTR155" s="27"/>
      <c r="JTS155" s="27"/>
      <c r="JTT155" s="27"/>
      <c r="JTU155" s="27"/>
      <c r="JTV155" s="27"/>
      <c r="JTW155" s="27"/>
      <c r="JTX155" s="27"/>
      <c r="JTY155" s="27"/>
      <c r="JTZ155" s="27"/>
      <c r="JUA155" s="27"/>
      <c r="JUB155" s="27"/>
      <c r="JUC155" s="27"/>
      <c r="JUD155" s="27"/>
      <c r="JUE155" s="27"/>
      <c r="JUF155" s="27"/>
      <c r="JUG155" s="27"/>
      <c r="JUH155" s="27"/>
      <c r="JUI155" s="27"/>
      <c r="JUJ155" s="27"/>
      <c r="JUK155" s="27"/>
      <c r="JUL155" s="27"/>
      <c r="JUM155" s="27"/>
      <c r="JUN155" s="27"/>
      <c r="JUO155" s="27"/>
      <c r="JUP155" s="27"/>
      <c r="JUQ155" s="27"/>
      <c r="JUR155" s="27"/>
      <c r="JUS155" s="27"/>
      <c r="JUT155" s="27"/>
      <c r="JUU155" s="27"/>
      <c r="JUV155" s="27"/>
      <c r="JUW155" s="27"/>
      <c r="JUX155" s="27"/>
      <c r="JUY155" s="27"/>
      <c r="JUZ155" s="27"/>
      <c r="JVA155" s="27"/>
      <c r="JVB155" s="27"/>
      <c r="JVC155" s="27"/>
      <c r="JVD155" s="27"/>
      <c r="JVE155" s="27"/>
      <c r="JVF155" s="27"/>
      <c r="JVG155" s="27"/>
      <c r="JVH155" s="27"/>
      <c r="JVI155" s="27"/>
      <c r="JVJ155" s="27"/>
      <c r="JVK155" s="27"/>
      <c r="JVL155" s="27"/>
      <c r="JVM155" s="27"/>
      <c r="JVN155" s="27"/>
      <c r="JVO155" s="27"/>
      <c r="JVP155" s="27"/>
      <c r="JVQ155" s="27"/>
      <c r="JVR155" s="27"/>
      <c r="JVS155" s="27"/>
      <c r="JVT155" s="27"/>
      <c r="JVU155" s="27"/>
      <c r="JVV155" s="27"/>
      <c r="JVW155" s="27"/>
      <c r="JVX155" s="27"/>
      <c r="JVY155" s="27"/>
      <c r="JVZ155" s="27"/>
      <c r="JWA155" s="27"/>
      <c r="JWB155" s="27"/>
      <c r="JWC155" s="27"/>
      <c r="JWD155" s="27"/>
      <c r="JWE155" s="27"/>
      <c r="JWF155" s="27"/>
      <c r="JWG155" s="27"/>
      <c r="JWH155" s="27"/>
      <c r="JWI155" s="27"/>
      <c r="JWJ155" s="27"/>
      <c r="JWK155" s="27"/>
      <c r="JWL155" s="27"/>
      <c r="JWM155" s="27"/>
      <c r="JWN155" s="27"/>
      <c r="JWO155" s="27"/>
      <c r="JWP155" s="27"/>
      <c r="JWQ155" s="27"/>
      <c r="JWR155" s="27"/>
      <c r="JWS155" s="27"/>
      <c r="JWT155" s="27"/>
      <c r="JWU155" s="27"/>
      <c r="JWV155" s="27"/>
      <c r="JWW155" s="27"/>
      <c r="JWX155" s="27"/>
      <c r="JWY155" s="27"/>
      <c r="JWZ155" s="27"/>
      <c r="JXA155" s="27"/>
      <c r="JXB155" s="27"/>
      <c r="JXC155" s="27"/>
      <c r="JXD155" s="27"/>
      <c r="JXE155" s="27"/>
      <c r="JXF155" s="27"/>
      <c r="JXG155" s="27"/>
      <c r="JXH155" s="27"/>
      <c r="JXI155" s="27"/>
      <c r="JXJ155" s="27"/>
      <c r="JXK155" s="27"/>
      <c r="JXL155" s="27"/>
      <c r="JXM155" s="27"/>
      <c r="JXN155" s="27"/>
      <c r="JXO155" s="27"/>
      <c r="JXP155" s="27"/>
      <c r="JXQ155" s="27"/>
      <c r="JXR155" s="27"/>
      <c r="JXS155" s="27"/>
      <c r="JXT155" s="27"/>
      <c r="JXU155" s="27"/>
      <c r="JXV155" s="27"/>
      <c r="JXW155" s="27"/>
      <c r="JXX155" s="27"/>
      <c r="JXY155" s="27"/>
      <c r="JXZ155" s="27"/>
      <c r="JYA155" s="27"/>
      <c r="JYB155" s="27"/>
      <c r="JYC155" s="27"/>
      <c r="JYD155" s="27"/>
      <c r="JYE155" s="27"/>
      <c r="JYF155" s="27"/>
      <c r="JYG155" s="27"/>
      <c r="JYH155" s="27"/>
      <c r="JYI155" s="27"/>
      <c r="JYJ155" s="27"/>
      <c r="JYK155" s="27"/>
      <c r="JYL155" s="27"/>
      <c r="JYM155" s="27"/>
      <c r="JYN155" s="27"/>
      <c r="JYO155" s="27"/>
      <c r="JYP155" s="27"/>
      <c r="JYQ155" s="27"/>
      <c r="JYR155" s="27"/>
      <c r="JYS155" s="27"/>
      <c r="JYT155" s="27"/>
      <c r="JYU155" s="27"/>
      <c r="JYV155" s="27"/>
      <c r="JYW155" s="27"/>
      <c r="JYX155" s="27"/>
      <c r="JYY155" s="27"/>
      <c r="JYZ155" s="27"/>
      <c r="JZA155" s="27"/>
      <c r="JZB155" s="27"/>
      <c r="JZC155" s="27"/>
      <c r="JZD155" s="27"/>
      <c r="JZE155" s="27"/>
      <c r="JZF155" s="27"/>
      <c r="JZG155" s="27"/>
      <c r="JZH155" s="27"/>
      <c r="JZI155" s="27"/>
      <c r="JZJ155" s="27"/>
      <c r="JZK155" s="27"/>
      <c r="JZL155" s="27"/>
      <c r="JZM155" s="27"/>
      <c r="JZN155" s="27"/>
      <c r="JZO155" s="27"/>
      <c r="JZP155" s="27"/>
      <c r="JZQ155" s="27"/>
      <c r="JZR155" s="27"/>
      <c r="JZS155" s="27"/>
      <c r="JZT155" s="27"/>
      <c r="JZU155" s="27"/>
      <c r="JZV155" s="27"/>
      <c r="JZW155" s="27"/>
      <c r="JZX155" s="27"/>
      <c r="JZY155" s="27"/>
      <c r="JZZ155" s="27"/>
      <c r="KAA155" s="27"/>
      <c r="KAB155" s="27"/>
      <c r="KAC155" s="27"/>
      <c r="KAD155" s="27"/>
      <c r="KAE155" s="27"/>
      <c r="KAF155" s="27"/>
      <c r="KAG155" s="27"/>
      <c r="KAH155" s="27"/>
      <c r="KAI155" s="27"/>
      <c r="KAJ155" s="27"/>
      <c r="KAK155" s="27"/>
      <c r="KAL155" s="27"/>
      <c r="KAM155" s="27"/>
      <c r="KAN155" s="27"/>
      <c r="KAO155" s="27"/>
      <c r="KAP155" s="27"/>
      <c r="KAQ155" s="27"/>
      <c r="KAR155" s="27"/>
      <c r="KAS155" s="27"/>
      <c r="KAT155" s="27"/>
      <c r="KAU155" s="27"/>
      <c r="KAV155" s="27"/>
      <c r="KAW155" s="27"/>
      <c r="KAX155" s="27"/>
      <c r="KAY155" s="27"/>
      <c r="KAZ155" s="27"/>
      <c r="KBA155" s="27"/>
      <c r="KBB155" s="27"/>
      <c r="KBC155" s="27"/>
      <c r="KBD155" s="27"/>
      <c r="KBE155" s="27"/>
      <c r="KBF155" s="27"/>
      <c r="KBG155" s="27"/>
      <c r="KBH155" s="27"/>
      <c r="KBI155" s="27"/>
      <c r="KBJ155" s="27"/>
      <c r="KBK155" s="27"/>
      <c r="KBL155" s="27"/>
      <c r="KBM155" s="27"/>
      <c r="KBN155" s="27"/>
      <c r="KBO155" s="27"/>
      <c r="KBP155" s="27"/>
      <c r="KBQ155" s="27"/>
      <c r="KBR155" s="27"/>
      <c r="KBS155" s="27"/>
      <c r="KBT155" s="27"/>
      <c r="KBU155" s="27"/>
      <c r="KBV155" s="27"/>
      <c r="KBW155" s="27"/>
      <c r="KBX155" s="27"/>
      <c r="KBY155" s="27"/>
      <c r="KBZ155" s="27"/>
      <c r="KCA155" s="27"/>
      <c r="KCB155" s="27"/>
      <c r="KCC155" s="27"/>
      <c r="KCD155" s="27"/>
      <c r="KCE155" s="27"/>
      <c r="KCF155" s="27"/>
      <c r="KCG155" s="27"/>
      <c r="KCH155" s="27"/>
      <c r="KCI155" s="27"/>
      <c r="KCJ155" s="27"/>
      <c r="KCK155" s="27"/>
      <c r="KCL155" s="27"/>
      <c r="KCM155" s="27"/>
      <c r="KCN155" s="27"/>
      <c r="KCO155" s="27"/>
      <c r="KCP155" s="27"/>
      <c r="KCQ155" s="27"/>
      <c r="KCR155" s="27"/>
      <c r="KCS155" s="27"/>
      <c r="KCT155" s="27"/>
      <c r="KCU155" s="27"/>
      <c r="KCV155" s="27"/>
      <c r="KCW155" s="27"/>
      <c r="KCX155" s="27"/>
      <c r="KCY155" s="27"/>
      <c r="KCZ155" s="27"/>
      <c r="KDA155" s="27"/>
      <c r="KDB155" s="27"/>
      <c r="KDC155" s="27"/>
      <c r="KDD155" s="27"/>
      <c r="KDE155" s="27"/>
      <c r="KDF155" s="27"/>
      <c r="KDG155" s="27"/>
      <c r="KDH155" s="27"/>
      <c r="KDI155" s="27"/>
      <c r="KDJ155" s="27"/>
      <c r="KDK155" s="27"/>
      <c r="KDL155" s="27"/>
      <c r="KDM155" s="27"/>
      <c r="KDN155" s="27"/>
      <c r="KDO155" s="27"/>
      <c r="KDP155" s="27"/>
      <c r="KDQ155" s="27"/>
      <c r="KDR155" s="27"/>
      <c r="KDS155" s="27"/>
      <c r="KDT155" s="27"/>
      <c r="KDU155" s="27"/>
      <c r="KDV155" s="27"/>
      <c r="KDW155" s="27"/>
      <c r="KDX155" s="27"/>
      <c r="KDY155" s="27"/>
      <c r="KDZ155" s="27"/>
      <c r="KEA155" s="27"/>
      <c r="KEB155" s="27"/>
      <c r="KEC155" s="27"/>
      <c r="KED155" s="27"/>
      <c r="KEE155" s="27"/>
      <c r="KEF155" s="27"/>
      <c r="KEG155" s="27"/>
      <c r="KEH155" s="27"/>
      <c r="KEI155" s="27"/>
      <c r="KEJ155" s="27"/>
      <c r="KEK155" s="27"/>
      <c r="KEL155" s="27"/>
      <c r="KEM155" s="27"/>
      <c r="KEN155" s="27"/>
      <c r="KEO155" s="27"/>
      <c r="KEP155" s="27"/>
      <c r="KEQ155" s="27"/>
      <c r="KER155" s="27"/>
      <c r="KES155" s="27"/>
      <c r="KET155" s="27"/>
      <c r="KEU155" s="27"/>
      <c r="KEV155" s="27"/>
      <c r="KEW155" s="27"/>
      <c r="KEX155" s="27"/>
      <c r="KEY155" s="27"/>
      <c r="KEZ155" s="27"/>
      <c r="KFA155" s="27"/>
      <c r="KFB155" s="27"/>
      <c r="KFC155" s="27"/>
      <c r="KFD155" s="27"/>
      <c r="KFE155" s="27"/>
      <c r="KFF155" s="27"/>
      <c r="KFG155" s="27"/>
      <c r="KFH155" s="27"/>
      <c r="KFI155" s="27"/>
      <c r="KFJ155" s="27"/>
      <c r="KFK155" s="27"/>
      <c r="KFL155" s="27"/>
      <c r="KFM155" s="27"/>
      <c r="KFN155" s="27"/>
      <c r="KFO155" s="27"/>
      <c r="KFP155" s="27"/>
      <c r="KFQ155" s="27"/>
      <c r="KFR155" s="27"/>
      <c r="KFS155" s="27"/>
      <c r="KFT155" s="27"/>
      <c r="KFU155" s="27"/>
      <c r="KFV155" s="27"/>
      <c r="KFW155" s="27"/>
      <c r="KFX155" s="27"/>
      <c r="KFY155" s="27"/>
      <c r="KFZ155" s="27"/>
      <c r="KGA155" s="27"/>
      <c r="KGB155" s="27"/>
      <c r="KGC155" s="27"/>
      <c r="KGD155" s="27"/>
      <c r="KGE155" s="27"/>
      <c r="KGF155" s="27"/>
      <c r="KGG155" s="27"/>
      <c r="KGH155" s="27"/>
      <c r="KGI155" s="27"/>
      <c r="KGJ155" s="27"/>
      <c r="KGK155" s="27"/>
      <c r="KGL155" s="27"/>
      <c r="KGM155" s="27"/>
      <c r="KGN155" s="27"/>
      <c r="KGO155" s="27"/>
      <c r="KGP155" s="27"/>
      <c r="KGQ155" s="27"/>
      <c r="KGR155" s="27"/>
      <c r="KGS155" s="27"/>
      <c r="KGT155" s="27"/>
      <c r="KGU155" s="27"/>
      <c r="KGV155" s="27"/>
      <c r="KGW155" s="27"/>
      <c r="KGX155" s="27"/>
      <c r="KGY155" s="27"/>
      <c r="KGZ155" s="27"/>
      <c r="KHA155" s="27"/>
      <c r="KHB155" s="27"/>
      <c r="KHC155" s="27"/>
      <c r="KHD155" s="27"/>
      <c r="KHE155" s="27"/>
      <c r="KHF155" s="27"/>
      <c r="KHG155" s="27"/>
      <c r="KHH155" s="27"/>
      <c r="KHI155" s="27"/>
      <c r="KHJ155" s="27"/>
      <c r="KHK155" s="27"/>
      <c r="KHL155" s="27"/>
      <c r="KHM155" s="27"/>
      <c r="KHN155" s="27"/>
      <c r="KHO155" s="27"/>
      <c r="KHP155" s="27"/>
      <c r="KHQ155" s="27"/>
      <c r="KHR155" s="27"/>
      <c r="KHS155" s="27"/>
      <c r="KHT155" s="27"/>
      <c r="KHU155" s="27"/>
      <c r="KHV155" s="27"/>
      <c r="KHW155" s="27"/>
      <c r="KHX155" s="27"/>
      <c r="KHY155" s="27"/>
      <c r="KHZ155" s="27"/>
      <c r="KIA155" s="27"/>
      <c r="KIB155" s="27"/>
      <c r="KIC155" s="27"/>
      <c r="KID155" s="27"/>
      <c r="KIE155" s="27"/>
      <c r="KIF155" s="27"/>
      <c r="KIG155" s="27"/>
      <c r="KIH155" s="27"/>
      <c r="KII155" s="27"/>
      <c r="KIJ155" s="27"/>
      <c r="KIK155" s="27"/>
      <c r="KIL155" s="27"/>
      <c r="KIM155" s="27"/>
      <c r="KIN155" s="27"/>
      <c r="KIO155" s="27"/>
      <c r="KIP155" s="27"/>
      <c r="KIQ155" s="27"/>
      <c r="KIR155" s="27"/>
      <c r="KIS155" s="27"/>
      <c r="KIT155" s="27"/>
      <c r="KIU155" s="27"/>
      <c r="KIV155" s="27"/>
      <c r="KIW155" s="27"/>
      <c r="KIX155" s="27"/>
      <c r="KIY155" s="27"/>
      <c r="KIZ155" s="27"/>
      <c r="KJA155" s="27"/>
      <c r="KJB155" s="27"/>
      <c r="KJC155" s="27"/>
      <c r="KJD155" s="27"/>
      <c r="KJE155" s="27"/>
      <c r="KJF155" s="27"/>
      <c r="KJG155" s="27"/>
      <c r="KJH155" s="27"/>
      <c r="KJI155" s="27"/>
      <c r="KJJ155" s="27"/>
      <c r="KJK155" s="27"/>
      <c r="KJL155" s="27"/>
      <c r="KJM155" s="27"/>
      <c r="KJN155" s="27"/>
      <c r="KJO155" s="27"/>
      <c r="KJP155" s="27"/>
      <c r="KJQ155" s="27"/>
      <c r="KJR155" s="27"/>
      <c r="KJS155" s="27"/>
      <c r="KJT155" s="27"/>
      <c r="KJU155" s="27"/>
      <c r="KJV155" s="27"/>
      <c r="KJW155" s="27"/>
      <c r="KJX155" s="27"/>
      <c r="KJY155" s="27"/>
      <c r="KJZ155" s="27"/>
      <c r="KKA155" s="27"/>
      <c r="KKB155" s="27"/>
      <c r="KKC155" s="27"/>
      <c r="KKD155" s="27"/>
      <c r="KKE155" s="27"/>
      <c r="KKF155" s="27"/>
      <c r="KKG155" s="27"/>
      <c r="KKH155" s="27"/>
      <c r="KKI155" s="27"/>
      <c r="KKJ155" s="27"/>
      <c r="KKK155" s="27"/>
      <c r="KKL155" s="27"/>
      <c r="KKM155" s="27"/>
      <c r="KKN155" s="27"/>
      <c r="KKO155" s="27"/>
      <c r="KKP155" s="27"/>
      <c r="KKQ155" s="27"/>
      <c r="KKR155" s="27"/>
      <c r="KKS155" s="27"/>
      <c r="KKT155" s="27"/>
      <c r="KKU155" s="27"/>
      <c r="KKV155" s="27"/>
      <c r="KKW155" s="27"/>
      <c r="KKX155" s="27"/>
      <c r="KKY155" s="27"/>
      <c r="KKZ155" s="27"/>
      <c r="KLA155" s="27"/>
      <c r="KLB155" s="27"/>
      <c r="KLC155" s="27"/>
      <c r="KLD155" s="27"/>
      <c r="KLE155" s="27"/>
      <c r="KLF155" s="27"/>
      <c r="KLG155" s="27"/>
      <c r="KLH155" s="27"/>
      <c r="KLI155" s="27"/>
      <c r="KLJ155" s="27"/>
      <c r="KLK155" s="27"/>
      <c r="KLL155" s="27"/>
      <c r="KLM155" s="27"/>
      <c r="KLN155" s="27"/>
      <c r="KLO155" s="27"/>
      <c r="KLP155" s="27"/>
      <c r="KLQ155" s="27"/>
      <c r="KLR155" s="27"/>
      <c r="KLS155" s="27"/>
      <c r="KLT155" s="27"/>
      <c r="KLU155" s="27"/>
      <c r="KLV155" s="27"/>
      <c r="KLW155" s="27"/>
      <c r="KLX155" s="27"/>
      <c r="KLY155" s="27"/>
      <c r="KLZ155" s="27"/>
      <c r="KMA155" s="27"/>
      <c r="KMB155" s="27"/>
      <c r="KMC155" s="27"/>
      <c r="KMD155" s="27"/>
      <c r="KME155" s="27"/>
      <c r="KMF155" s="27"/>
      <c r="KMG155" s="27"/>
      <c r="KMH155" s="27"/>
      <c r="KMI155" s="27"/>
      <c r="KMJ155" s="27"/>
      <c r="KMK155" s="27"/>
      <c r="KML155" s="27"/>
      <c r="KMM155" s="27"/>
      <c r="KMN155" s="27"/>
      <c r="KMO155" s="27"/>
      <c r="KMP155" s="27"/>
      <c r="KMQ155" s="27"/>
      <c r="KMR155" s="27"/>
      <c r="KMS155" s="27"/>
      <c r="KMT155" s="27"/>
      <c r="KMU155" s="27"/>
      <c r="KMV155" s="27"/>
      <c r="KMW155" s="27"/>
      <c r="KMX155" s="27"/>
      <c r="KMY155" s="27"/>
      <c r="KMZ155" s="27"/>
      <c r="KNA155" s="27"/>
      <c r="KNB155" s="27"/>
      <c r="KNC155" s="27"/>
      <c r="KND155" s="27"/>
      <c r="KNE155" s="27"/>
      <c r="KNF155" s="27"/>
      <c r="KNG155" s="27"/>
      <c r="KNH155" s="27"/>
      <c r="KNI155" s="27"/>
      <c r="KNJ155" s="27"/>
      <c r="KNK155" s="27"/>
      <c r="KNL155" s="27"/>
      <c r="KNM155" s="27"/>
      <c r="KNN155" s="27"/>
      <c r="KNO155" s="27"/>
      <c r="KNP155" s="27"/>
      <c r="KNQ155" s="27"/>
      <c r="KNR155" s="27"/>
      <c r="KNS155" s="27"/>
      <c r="KNT155" s="27"/>
      <c r="KNU155" s="27"/>
      <c r="KNV155" s="27"/>
      <c r="KNW155" s="27"/>
      <c r="KNX155" s="27"/>
      <c r="KNY155" s="27"/>
      <c r="KNZ155" s="27"/>
      <c r="KOA155" s="27"/>
      <c r="KOB155" s="27"/>
      <c r="KOC155" s="27"/>
      <c r="KOD155" s="27"/>
      <c r="KOE155" s="27"/>
      <c r="KOF155" s="27"/>
      <c r="KOG155" s="27"/>
      <c r="KOH155" s="27"/>
      <c r="KOI155" s="27"/>
      <c r="KOJ155" s="27"/>
      <c r="KOK155" s="27"/>
      <c r="KOL155" s="27"/>
      <c r="KOM155" s="27"/>
      <c r="KON155" s="27"/>
      <c r="KOO155" s="27"/>
      <c r="KOP155" s="27"/>
      <c r="KOQ155" s="27"/>
      <c r="KOR155" s="27"/>
      <c r="KOS155" s="27"/>
      <c r="KOT155" s="27"/>
      <c r="KOU155" s="27"/>
      <c r="KOV155" s="27"/>
      <c r="KOW155" s="27"/>
      <c r="KOX155" s="27"/>
      <c r="KOY155" s="27"/>
      <c r="KOZ155" s="27"/>
      <c r="KPA155" s="27"/>
      <c r="KPB155" s="27"/>
      <c r="KPC155" s="27"/>
      <c r="KPD155" s="27"/>
      <c r="KPE155" s="27"/>
      <c r="KPF155" s="27"/>
      <c r="KPG155" s="27"/>
      <c r="KPH155" s="27"/>
      <c r="KPI155" s="27"/>
      <c r="KPJ155" s="27"/>
      <c r="KPK155" s="27"/>
      <c r="KPL155" s="27"/>
      <c r="KPM155" s="27"/>
      <c r="KPN155" s="27"/>
      <c r="KPO155" s="27"/>
      <c r="KPP155" s="27"/>
      <c r="KPQ155" s="27"/>
      <c r="KPR155" s="27"/>
      <c r="KPS155" s="27"/>
      <c r="KPT155" s="27"/>
      <c r="KPU155" s="27"/>
      <c r="KPV155" s="27"/>
      <c r="KPW155" s="27"/>
      <c r="KPX155" s="27"/>
      <c r="KPY155" s="27"/>
      <c r="KPZ155" s="27"/>
      <c r="KQA155" s="27"/>
      <c r="KQB155" s="27"/>
      <c r="KQC155" s="27"/>
      <c r="KQD155" s="27"/>
      <c r="KQE155" s="27"/>
      <c r="KQF155" s="27"/>
      <c r="KQG155" s="27"/>
      <c r="KQH155" s="27"/>
      <c r="KQI155" s="27"/>
      <c r="KQJ155" s="27"/>
      <c r="KQK155" s="27"/>
      <c r="KQL155" s="27"/>
      <c r="KQM155" s="27"/>
      <c r="KQN155" s="27"/>
      <c r="KQO155" s="27"/>
      <c r="KQP155" s="27"/>
      <c r="KQQ155" s="27"/>
      <c r="KQR155" s="27"/>
      <c r="KQS155" s="27"/>
      <c r="KQT155" s="27"/>
      <c r="KQU155" s="27"/>
      <c r="KQV155" s="27"/>
      <c r="KQW155" s="27"/>
      <c r="KQX155" s="27"/>
      <c r="KQY155" s="27"/>
      <c r="KQZ155" s="27"/>
      <c r="KRA155" s="27"/>
      <c r="KRB155" s="27"/>
      <c r="KRC155" s="27"/>
      <c r="KRD155" s="27"/>
      <c r="KRE155" s="27"/>
      <c r="KRF155" s="27"/>
      <c r="KRG155" s="27"/>
      <c r="KRH155" s="27"/>
      <c r="KRI155" s="27"/>
      <c r="KRJ155" s="27"/>
      <c r="KRK155" s="27"/>
      <c r="KRL155" s="27"/>
      <c r="KRM155" s="27"/>
      <c r="KRN155" s="27"/>
      <c r="KRO155" s="27"/>
      <c r="KRP155" s="27"/>
      <c r="KRQ155" s="27"/>
      <c r="KRR155" s="27"/>
      <c r="KRS155" s="27"/>
      <c r="KRT155" s="27"/>
      <c r="KRU155" s="27"/>
      <c r="KRV155" s="27"/>
      <c r="KRW155" s="27"/>
      <c r="KRX155" s="27"/>
      <c r="KRY155" s="27"/>
      <c r="KRZ155" s="27"/>
      <c r="KSA155" s="27"/>
      <c r="KSB155" s="27"/>
      <c r="KSC155" s="27"/>
      <c r="KSD155" s="27"/>
      <c r="KSE155" s="27"/>
      <c r="KSF155" s="27"/>
      <c r="KSG155" s="27"/>
      <c r="KSH155" s="27"/>
      <c r="KSI155" s="27"/>
      <c r="KSJ155" s="27"/>
      <c r="KSK155" s="27"/>
      <c r="KSL155" s="27"/>
      <c r="KSM155" s="27"/>
      <c r="KSN155" s="27"/>
      <c r="KSO155" s="27"/>
      <c r="KSP155" s="27"/>
      <c r="KSQ155" s="27"/>
      <c r="KSR155" s="27"/>
      <c r="KSS155" s="27"/>
      <c r="KST155" s="27"/>
      <c r="KSU155" s="27"/>
      <c r="KSV155" s="27"/>
      <c r="KSW155" s="27"/>
      <c r="KSX155" s="27"/>
      <c r="KSY155" s="27"/>
      <c r="KSZ155" s="27"/>
      <c r="KTA155" s="27"/>
      <c r="KTB155" s="27"/>
      <c r="KTC155" s="27"/>
      <c r="KTD155" s="27"/>
      <c r="KTE155" s="27"/>
      <c r="KTF155" s="27"/>
      <c r="KTG155" s="27"/>
      <c r="KTH155" s="27"/>
      <c r="KTI155" s="27"/>
      <c r="KTJ155" s="27"/>
      <c r="KTK155" s="27"/>
      <c r="KTL155" s="27"/>
      <c r="KTM155" s="27"/>
      <c r="KTN155" s="27"/>
      <c r="KTO155" s="27"/>
      <c r="KTP155" s="27"/>
      <c r="KTQ155" s="27"/>
      <c r="KTR155" s="27"/>
      <c r="KTS155" s="27"/>
      <c r="KTT155" s="27"/>
      <c r="KTU155" s="27"/>
      <c r="KTV155" s="27"/>
      <c r="KTW155" s="27"/>
      <c r="KTX155" s="27"/>
      <c r="KTY155" s="27"/>
      <c r="KTZ155" s="27"/>
      <c r="KUA155" s="27"/>
      <c r="KUB155" s="27"/>
      <c r="KUC155" s="27"/>
      <c r="KUD155" s="27"/>
      <c r="KUE155" s="27"/>
      <c r="KUF155" s="27"/>
      <c r="KUG155" s="27"/>
      <c r="KUH155" s="27"/>
      <c r="KUI155" s="27"/>
      <c r="KUJ155" s="27"/>
      <c r="KUK155" s="27"/>
      <c r="KUL155" s="27"/>
      <c r="KUM155" s="27"/>
      <c r="KUN155" s="27"/>
      <c r="KUO155" s="27"/>
      <c r="KUP155" s="27"/>
      <c r="KUQ155" s="27"/>
      <c r="KUR155" s="27"/>
      <c r="KUS155" s="27"/>
      <c r="KUT155" s="27"/>
      <c r="KUU155" s="27"/>
      <c r="KUV155" s="27"/>
      <c r="KUW155" s="27"/>
      <c r="KUX155" s="27"/>
      <c r="KUY155" s="27"/>
      <c r="KUZ155" s="27"/>
      <c r="KVA155" s="27"/>
      <c r="KVB155" s="27"/>
      <c r="KVC155" s="27"/>
      <c r="KVD155" s="27"/>
      <c r="KVE155" s="27"/>
      <c r="KVF155" s="27"/>
      <c r="KVG155" s="27"/>
      <c r="KVH155" s="27"/>
      <c r="KVI155" s="27"/>
      <c r="KVJ155" s="27"/>
      <c r="KVK155" s="27"/>
      <c r="KVL155" s="27"/>
      <c r="KVM155" s="27"/>
      <c r="KVN155" s="27"/>
      <c r="KVO155" s="27"/>
      <c r="KVP155" s="27"/>
      <c r="KVQ155" s="27"/>
      <c r="KVR155" s="27"/>
      <c r="KVS155" s="27"/>
      <c r="KVT155" s="27"/>
      <c r="KVU155" s="27"/>
      <c r="KVV155" s="27"/>
      <c r="KVW155" s="27"/>
      <c r="KVX155" s="27"/>
      <c r="KVY155" s="27"/>
      <c r="KVZ155" s="27"/>
      <c r="KWA155" s="27"/>
      <c r="KWB155" s="27"/>
      <c r="KWC155" s="27"/>
      <c r="KWD155" s="27"/>
      <c r="KWE155" s="27"/>
      <c r="KWF155" s="27"/>
      <c r="KWG155" s="27"/>
      <c r="KWH155" s="27"/>
      <c r="KWI155" s="27"/>
      <c r="KWJ155" s="27"/>
      <c r="KWK155" s="27"/>
      <c r="KWL155" s="27"/>
      <c r="KWM155" s="27"/>
      <c r="KWN155" s="27"/>
      <c r="KWO155" s="27"/>
      <c r="KWP155" s="27"/>
      <c r="KWQ155" s="27"/>
      <c r="KWR155" s="27"/>
      <c r="KWS155" s="27"/>
      <c r="KWT155" s="27"/>
      <c r="KWU155" s="27"/>
      <c r="KWV155" s="27"/>
      <c r="KWW155" s="27"/>
      <c r="KWX155" s="27"/>
      <c r="KWY155" s="27"/>
      <c r="KWZ155" s="27"/>
      <c r="KXA155" s="27"/>
      <c r="KXB155" s="27"/>
      <c r="KXC155" s="27"/>
      <c r="KXD155" s="27"/>
      <c r="KXE155" s="27"/>
      <c r="KXF155" s="27"/>
      <c r="KXG155" s="27"/>
      <c r="KXH155" s="27"/>
      <c r="KXI155" s="27"/>
      <c r="KXJ155" s="27"/>
      <c r="KXK155" s="27"/>
      <c r="KXL155" s="27"/>
      <c r="KXM155" s="27"/>
      <c r="KXN155" s="27"/>
      <c r="KXO155" s="27"/>
      <c r="KXP155" s="27"/>
      <c r="KXQ155" s="27"/>
      <c r="KXR155" s="27"/>
      <c r="KXS155" s="27"/>
      <c r="KXT155" s="27"/>
      <c r="KXU155" s="27"/>
      <c r="KXV155" s="27"/>
      <c r="KXW155" s="27"/>
      <c r="KXX155" s="27"/>
      <c r="KXY155" s="27"/>
      <c r="KXZ155" s="27"/>
      <c r="KYA155" s="27"/>
      <c r="KYB155" s="27"/>
      <c r="KYC155" s="27"/>
      <c r="KYD155" s="27"/>
      <c r="KYE155" s="27"/>
      <c r="KYF155" s="27"/>
    </row>
    <row r="156" spans="1:8092" ht="25.15" customHeight="1" thickBot="1">
      <c r="A156" s="88"/>
      <c r="B156" s="111" t="s">
        <v>111</v>
      </c>
      <c r="C156" s="64">
        <f>C34</f>
        <v>16</v>
      </c>
      <c r="D156" s="65">
        <f>D34</f>
        <v>0</v>
      </c>
      <c r="E156" s="542">
        <f t="shared" si="13"/>
        <v>0</v>
      </c>
      <c r="F156" s="543"/>
      <c r="G156" s="11"/>
      <c r="I156" s="92"/>
      <c r="J156" s="92"/>
      <c r="K156" s="92"/>
    </row>
    <row r="157" spans="1:8092" ht="25.15" customHeight="1" thickBot="1">
      <c r="A157" s="88"/>
      <c r="B157" s="111" t="s">
        <v>114</v>
      </c>
      <c r="C157" s="64">
        <f>C46</f>
        <v>11</v>
      </c>
      <c r="D157" s="65">
        <f>D46</f>
        <v>0</v>
      </c>
      <c r="E157" s="542">
        <f t="shared" si="13"/>
        <v>0</v>
      </c>
      <c r="F157" s="543"/>
      <c r="G157" s="169" t="s">
        <v>207</v>
      </c>
      <c r="I157" s="92"/>
      <c r="J157" s="92"/>
      <c r="K157" s="92"/>
    </row>
    <row r="158" spans="1:8092" ht="25.15" customHeight="1" thickBot="1">
      <c r="A158" s="88"/>
      <c r="B158" s="111" t="s">
        <v>123</v>
      </c>
      <c r="C158" s="64">
        <f>C57</f>
        <v>15</v>
      </c>
      <c r="D158" s="65">
        <f>D57</f>
        <v>0</v>
      </c>
      <c r="E158" s="542">
        <f t="shared" si="13"/>
        <v>0</v>
      </c>
      <c r="F158" s="543"/>
      <c r="G158" s="170" t="s">
        <v>208</v>
      </c>
      <c r="I158" s="92"/>
      <c r="J158" s="92"/>
      <c r="K158" s="92"/>
    </row>
    <row r="159" spans="1:8092" ht="25.15" customHeight="1" thickBot="1">
      <c r="A159" s="88"/>
      <c r="B159" s="111" t="s">
        <v>131</v>
      </c>
      <c r="C159" s="64">
        <f>C71</f>
        <v>12</v>
      </c>
      <c r="D159" s="65">
        <f>D71</f>
        <v>0</v>
      </c>
      <c r="E159" s="542">
        <f t="shared" si="13"/>
        <v>0</v>
      </c>
      <c r="F159" s="543"/>
      <c r="G159" s="171" t="s">
        <v>209</v>
      </c>
      <c r="I159" s="92"/>
      <c r="J159" s="92"/>
      <c r="K159" s="89"/>
    </row>
    <row r="160" spans="1:8092" ht="25.15" customHeight="1" thickBot="1">
      <c r="A160" s="88"/>
      <c r="B160" s="111" t="s">
        <v>142</v>
      </c>
      <c r="C160" s="64">
        <f>C82</f>
        <v>11</v>
      </c>
      <c r="D160" s="65">
        <f>D82</f>
        <v>0</v>
      </c>
      <c r="E160" s="542">
        <f t="shared" si="13"/>
        <v>0</v>
      </c>
      <c r="F160" s="543"/>
      <c r="G160" s="172" t="s">
        <v>210</v>
      </c>
      <c r="I160" s="92"/>
      <c r="J160" s="92"/>
      <c r="K160" s="89"/>
    </row>
    <row r="161" spans="1:8092" ht="25.15" customHeight="1" thickBot="1">
      <c r="A161" s="88"/>
      <c r="B161" s="111" t="s">
        <v>150</v>
      </c>
      <c r="C161" s="64">
        <f>C90</f>
        <v>7</v>
      </c>
      <c r="D161" s="65">
        <f>D90</f>
        <v>0</v>
      </c>
      <c r="E161" s="542">
        <f t="shared" si="13"/>
        <v>0</v>
      </c>
      <c r="F161" s="543"/>
      <c r="G161" s="173" t="s">
        <v>211</v>
      </c>
      <c r="I161" s="92"/>
      <c r="J161" s="92"/>
      <c r="K161" s="92"/>
    </row>
    <row r="162" spans="1:8092" ht="25.15" customHeight="1" thickBot="1">
      <c r="A162" s="88"/>
      <c r="B162" s="111" t="s">
        <v>155</v>
      </c>
      <c r="C162" s="64">
        <f>C119</f>
        <v>20.5</v>
      </c>
      <c r="D162" s="65">
        <f>D119</f>
        <v>0</v>
      </c>
      <c r="E162" s="542">
        <f t="shared" si="13"/>
        <v>0</v>
      </c>
      <c r="F162" s="543"/>
      <c r="G162" s="174" t="s">
        <v>212</v>
      </c>
      <c r="I162" s="92"/>
      <c r="J162" s="92"/>
      <c r="K162" s="92"/>
    </row>
    <row r="163" spans="1:8092" s="26" customFormat="1" ht="25.15" customHeight="1" thickBot="1">
      <c r="A163" s="88"/>
      <c r="B163" s="111" t="s">
        <v>180</v>
      </c>
      <c r="C163" s="64">
        <f>C127</f>
        <v>8</v>
      </c>
      <c r="D163" s="65">
        <f>D127</f>
        <v>0</v>
      </c>
      <c r="E163" s="542">
        <f t="shared" si="13"/>
        <v>0</v>
      </c>
      <c r="F163" s="543"/>
      <c r="G163" s="11"/>
      <c r="H163" s="12"/>
      <c r="I163" s="92"/>
      <c r="J163" s="92"/>
      <c r="K163" s="92"/>
      <c r="L163" s="27"/>
    </row>
    <row r="164" spans="1:8092" s="26" customFormat="1" ht="25.15" customHeight="1" thickBot="1">
      <c r="A164" s="88"/>
      <c r="B164" s="111" t="s">
        <v>185</v>
      </c>
      <c r="C164" s="64">
        <f>C143</f>
        <v>18</v>
      </c>
      <c r="D164" s="65">
        <f>D143</f>
        <v>0</v>
      </c>
      <c r="E164" s="542">
        <f>_xlfn.PERCENTOF(D164,C164)</f>
        <v>0</v>
      </c>
      <c r="F164" s="543"/>
      <c r="G164" s="11"/>
      <c r="H164" s="12"/>
      <c r="I164" s="92"/>
      <c r="J164" s="92"/>
      <c r="K164" s="92"/>
      <c r="L164" s="27"/>
    </row>
    <row r="165" spans="1:8092" s="26" customFormat="1" ht="25.15" customHeight="1" thickBot="1">
      <c r="A165" s="88"/>
      <c r="B165" s="111" t="s">
        <v>198</v>
      </c>
      <c r="C165" s="64">
        <f>C148</f>
        <v>3</v>
      </c>
      <c r="D165" s="65">
        <f>D148</f>
        <v>0</v>
      </c>
      <c r="E165" s="542">
        <f t="shared" si="13"/>
        <v>0</v>
      </c>
      <c r="F165" s="543"/>
      <c r="G165" s="11"/>
      <c r="H165" s="12"/>
      <c r="I165" s="92"/>
      <c r="J165" s="92"/>
      <c r="K165" s="99"/>
    </row>
    <row r="166" spans="1:8092" s="34" customFormat="1" ht="30" customHeight="1" thickBot="1">
      <c r="A166" s="61"/>
      <c r="B166" s="110" t="s">
        <v>213</v>
      </c>
      <c r="C166" s="105">
        <f>SUM(C155:C165)</f>
        <v>172.5</v>
      </c>
      <c r="D166" s="106">
        <f>SUM(D155:D165)</f>
        <v>0</v>
      </c>
      <c r="E166" s="542">
        <f>_xlfn.PERCENTOF(D166,C166)</f>
        <v>0</v>
      </c>
      <c r="F166" s="543"/>
      <c r="G166" s="11"/>
      <c r="H166" s="46"/>
      <c r="I166" s="92"/>
      <c r="J166" s="92"/>
      <c r="K166" s="92"/>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c r="HC166" s="68"/>
      <c r="HD166" s="68"/>
      <c r="HE166" s="68"/>
      <c r="HF166" s="68"/>
      <c r="HG166" s="68"/>
      <c r="HH166" s="68"/>
      <c r="HI166" s="68"/>
      <c r="HJ166" s="68"/>
      <c r="HK166" s="68"/>
      <c r="HL166" s="68"/>
      <c r="HM166" s="68"/>
      <c r="HN166" s="68"/>
      <c r="HO166" s="68"/>
      <c r="HP166" s="68"/>
      <c r="HQ166" s="68"/>
      <c r="HR166" s="68"/>
      <c r="HS166" s="68"/>
      <c r="HT166" s="68"/>
      <c r="HU166" s="68"/>
      <c r="HV166" s="68"/>
      <c r="HW166" s="68"/>
      <c r="HX166" s="68"/>
      <c r="HY166" s="68"/>
      <c r="HZ166" s="68"/>
      <c r="IA166" s="68"/>
      <c r="IB166" s="68"/>
      <c r="IC166" s="68"/>
      <c r="ID166" s="68"/>
      <c r="IE166" s="68"/>
      <c r="IF166" s="68"/>
      <c r="IG166" s="68"/>
      <c r="IH166" s="68"/>
      <c r="II166" s="68"/>
      <c r="IJ166" s="68"/>
      <c r="IK166" s="68"/>
      <c r="IL166" s="68"/>
      <c r="IM166" s="68"/>
      <c r="IN166" s="68"/>
      <c r="IO166" s="68"/>
      <c r="IP166" s="68"/>
      <c r="IQ166" s="68"/>
      <c r="IR166" s="68"/>
      <c r="IS166" s="68"/>
      <c r="IT166" s="68"/>
      <c r="IU166" s="68"/>
      <c r="IV166" s="68"/>
      <c r="IW166" s="68"/>
      <c r="IX166" s="68"/>
      <c r="IY166" s="68"/>
      <c r="IZ166" s="68"/>
      <c r="JA166" s="68"/>
      <c r="JB166" s="68"/>
      <c r="JC166" s="68"/>
      <c r="JD166" s="68"/>
      <c r="JE166" s="68"/>
      <c r="JF166" s="68"/>
      <c r="JG166" s="68"/>
      <c r="JH166" s="68"/>
      <c r="JI166" s="68"/>
      <c r="JJ166" s="68"/>
      <c r="JK166" s="68"/>
      <c r="JL166" s="68"/>
      <c r="JM166" s="68"/>
      <c r="JN166" s="68"/>
      <c r="JO166" s="68"/>
      <c r="JP166" s="68"/>
      <c r="JQ166" s="68"/>
      <c r="JR166" s="68"/>
      <c r="JS166" s="68"/>
      <c r="JT166" s="68"/>
      <c r="JU166" s="68"/>
      <c r="JV166" s="68"/>
      <c r="JW166" s="68"/>
      <c r="JX166" s="68"/>
      <c r="JY166" s="68"/>
      <c r="JZ166" s="68"/>
      <c r="KA166" s="68"/>
      <c r="KB166" s="68"/>
      <c r="KC166" s="68"/>
      <c r="KD166" s="68"/>
      <c r="KE166" s="68"/>
      <c r="KF166" s="68"/>
      <c r="KG166" s="68"/>
      <c r="KH166" s="68"/>
      <c r="KI166" s="68"/>
      <c r="KJ166" s="68"/>
      <c r="KK166" s="68"/>
      <c r="KL166" s="68"/>
      <c r="KM166" s="68"/>
      <c r="KN166" s="68"/>
      <c r="KO166" s="68"/>
      <c r="KP166" s="68"/>
      <c r="KQ166" s="68"/>
      <c r="KR166" s="68"/>
      <c r="KS166" s="68"/>
      <c r="KT166" s="68"/>
      <c r="KU166" s="68"/>
      <c r="KV166" s="68"/>
      <c r="KW166" s="68"/>
      <c r="KX166" s="68"/>
      <c r="KY166" s="68"/>
      <c r="KZ166" s="68"/>
      <c r="LA166" s="68"/>
      <c r="LB166" s="68"/>
      <c r="LC166" s="68"/>
      <c r="LD166" s="68"/>
      <c r="LE166" s="68"/>
      <c r="LF166" s="68"/>
      <c r="LG166" s="68"/>
      <c r="LH166" s="68"/>
      <c r="LI166" s="68"/>
      <c r="LJ166" s="68"/>
      <c r="LK166" s="68"/>
      <c r="LL166" s="68"/>
      <c r="LM166" s="68"/>
      <c r="LN166" s="68"/>
      <c r="LO166" s="68"/>
      <c r="LP166" s="68"/>
      <c r="LQ166" s="68"/>
      <c r="LR166" s="68"/>
      <c r="LS166" s="68"/>
      <c r="LT166" s="68"/>
      <c r="LU166" s="68"/>
      <c r="LV166" s="68"/>
      <c r="LW166" s="68"/>
      <c r="LX166" s="68"/>
      <c r="LY166" s="68"/>
      <c r="LZ166" s="68"/>
      <c r="MA166" s="68"/>
      <c r="MB166" s="68"/>
      <c r="MC166" s="68"/>
      <c r="MD166" s="68"/>
      <c r="ME166" s="68"/>
      <c r="MF166" s="68"/>
      <c r="MG166" s="68"/>
      <c r="MH166" s="68"/>
      <c r="MI166" s="68"/>
      <c r="MJ166" s="68"/>
      <c r="MK166" s="68"/>
      <c r="ML166" s="68"/>
      <c r="MM166" s="68"/>
      <c r="MN166" s="68"/>
      <c r="MO166" s="68"/>
      <c r="MP166" s="68"/>
      <c r="MQ166" s="68"/>
      <c r="MR166" s="68"/>
      <c r="MS166" s="68"/>
      <c r="MT166" s="68"/>
      <c r="MU166" s="68"/>
      <c r="MV166" s="68"/>
      <c r="MW166" s="68"/>
      <c r="MX166" s="68"/>
      <c r="MY166" s="68"/>
      <c r="MZ166" s="68"/>
      <c r="NA166" s="68"/>
      <c r="NB166" s="68"/>
      <c r="NC166" s="68"/>
      <c r="ND166" s="68"/>
      <c r="NE166" s="68"/>
      <c r="NF166" s="68"/>
      <c r="NG166" s="68"/>
      <c r="NH166" s="68"/>
      <c r="NI166" s="68"/>
      <c r="NJ166" s="68"/>
      <c r="NK166" s="68"/>
      <c r="NL166" s="68"/>
      <c r="NM166" s="68"/>
      <c r="NN166" s="68"/>
      <c r="NO166" s="68"/>
      <c r="NP166" s="68"/>
      <c r="NQ166" s="68"/>
      <c r="NR166" s="68"/>
      <c r="NS166" s="68"/>
      <c r="NT166" s="68"/>
      <c r="NU166" s="68"/>
      <c r="NV166" s="68"/>
      <c r="NW166" s="68"/>
      <c r="NX166" s="68"/>
      <c r="NY166" s="68"/>
      <c r="NZ166" s="68"/>
      <c r="OA166" s="68"/>
      <c r="OB166" s="68"/>
      <c r="OC166" s="68"/>
      <c r="OD166" s="68"/>
      <c r="OE166" s="68"/>
      <c r="OF166" s="68"/>
      <c r="OG166" s="68"/>
      <c r="OH166" s="68"/>
      <c r="OI166" s="68"/>
      <c r="OJ166" s="68"/>
      <c r="OK166" s="68"/>
      <c r="OL166" s="68"/>
      <c r="OM166" s="68"/>
      <c r="ON166" s="68"/>
      <c r="OO166" s="68"/>
      <c r="OP166" s="68"/>
      <c r="OQ166" s="68"/>
      <c r="OR166" s="68"/>
      <c r="OS166" s="68"/>
      <c r="OT166" s="68"/>
      <c r="OU166" s="68"/>
      <c r="OV166" s="68"/>
      <c r="OW166" s="68"/>
      <c r="OX166" s="68"/>
      <c r="OY166" s="68"/>
      <c r="OZ166" s="68"/>
      <c r="PA166" s="68"/>
      <c r="PB166" s="68"/>
      <c r="PC166" s="68"/>
      <c r="PD166" s="68"/>
      <c r="PE166" s="68"/>
      <c r="PF166" s="68"/>
      <c r="PG166" s="68"/>
      <c r="PH166" s="68"/>
      <c r="PI166" s="68"/>
      <c r="PJ166" s="68"/>
      <c r="PK166" s="68"/>
      <c r="PL166" s="68"/>
      <c r="PM166" s="68"/>
      <c r="PN166" s="68"/>
      <c r="PO166" s="68"/>
      <c r="PP166" s="68"/>
      <c r="PQ166" s="68"/>
      <c r="PR166" s="68"/>
      <c r="PS166" s="68"/>
      <c r="PT166" s="68"/>
      <c r="PU166" s="68"/>
      <c r="PV166" s="68"/>
      <c r="PW166" s="68"/>
      <c r="PX166" s="68"/>
      <c r="PY166" s="68"/>
      <c r="PZ166" s="68"/>
      <c r="QA166" s="68"/>
      <c r="QB166" s="68"/>
      <c r="QC166" s="68"/>
      <c r="QD166" s="68"/>
      <c r="QE166" s="68"/>
      <c r="QF166" s="68"/>
      <c r="QG166" s="68"/>
      <c r="QH166" s="68"/>
      <c r="QI166" s="68"/>
      <c r="QJ166" s="68"/>
      <c r="QK166" s="68"/>
      <c r="QL166" s="68"/>
      <c r="QM166" s="68"/>
      <c r="QN166" s="68"/>
      <c r="QO166" s="68"/>
      <c r="QP166" s="68"/>
      <c r="QQ166" s="68"/>
      <c r="QR166" s="68"/>
      <c r="QS166" s="68"/>
      <c r="QT166" s="68"/>
      <c r="QU166" s="68"/>
      <c r="QV166" s="68"/>
      <c r="QW166" s="68"/>
      <c r="QX166" s="68"/>
      <c r="QY166" s="68"/>
      <c r="QZ166" s="68"/>
      <c r="RA166" s="68"/>
      <c r="RB166" s="68"/>
      <c r="RC166" s="68"/>
      <c r="RD166" s="68"/>
      <c r="RE166" s="68"/>
      <c r="RF166" s="68"/>
      <c r="RG166" s="68"/>
      <c r="RH166" s="68"/>
      <c r="RI166" s="68"/>
      <c r="RJ166" s="68"/>
      <c r="RK166" s="68"/>
      <c r="RL166" s="68"/>
      <c r="RM166" s="68"/>
      <c r="RN166" s="68"/>
      <c r="RO166" s="68"/>
      <c r="RP166" s="68"/>
      <c r="RQ166" s="68"/>
      <c r="RR166" s="68"/>
      <c r="RS166" s="68"/>
      <c r="RT166" s="68"/>
      <c r="RU166" s="68"/>
      <c r="RV166" s="68"/>
      <c r="RW166" s="68"/>
      <c r="RX166" s="68"/>
      <c r="RY166" s="68"/>
      <c r="RZ166" s="68"/>
      <c r="SA166" s="68"/>
      <c r="SB166" s="68"/>
      <c r="SC166" s="68"/>
      <c r="SD166" s="68"/>
      <c r="SE166" s="68"/>
      <c r="SF166" s="68"/>
      <c r="SG166" s="68"/>
      <c r="SH166" s="68"/>
      <c r="SI166" s="68"/>
      <c r="SJ166" s="68"/>
      <c r="SK166" s="68"/>
      <c r="SL166" s="68"/>
      <c r="SM166" s="68"/>
      <c r="SN166" s="68"/>
      <c r="SO166" s="68"/>
      <c r="SP166" s="68"/>
      <c r="SQ166" s="68"/>
      <c r="SR166" s="68"/>
      <c r="SS166" s="68"/>
      <c r="ST166" s="68"/>
      <c r="SU166" s="68"/>
      <c r="SV166" s="68"/>
      <c r="SW166" s="68"/>
      <c r="SX166" s="68"/>
      <c r="SY166" s="68"/>
      <c r="SZ166" s="68"/>
      <c r="TA166" s="68"/>
      <c r="TB166" s="68"/>
      <c r="TC166" s="68"/>
      <c r="TD166" s="68"/>
      <c r="TE166" s="68"/>
      <c r="TF166" s="68"/>
      <c r="TG166" s="68"/>
      <c r="TH166" s="68"/>
      <c r="TI166" s="68"/>
      <c r="TJ166" s="68"/>
      <c r="TK166" s="68"/>
      <c r="TL166" s="68"/>
      <c r="TM166" s="68"/>
      <c r="TN166" s="68"/>
      <c r="TO166" s="68"/>
      <c r="TP166" s="68"/>
      <c r="TQ166" s="68"/>
      <c r="TR166" s="68"/>
      <c r="TS166" s="68"/>
      <c r="TT166" s="68"/>
      <c r="TU166" s="68"/>
      <c r="TV166" s="68"/>
      <c r="TW166" s="68"/>
      <c r="TX166" s="68"/>
      <c r="TY166" s="68"/>
      <c r="TZ166" s="68"/>
      <c r="UA166" s="68"/>
      <c r="UB166" s="68"/>
      <c r="UC166" s="68"/>
      <c r="UD166" s="68"/>
      <c r="UE166" s="68"/>
      <c r="UF166" s="68"/>
      <c r="UG166" s="68"/>
      <c r="UH166" s="68"/>
      <c r="UI166" s="68"/>
      <c r="UJ166" s="68"/>
      <c r="UK166" s="68"/>
      <c r="UL166" s="68"/>
      <c r="UM166" s="68"/>
      <c r="UN166" s="68"/>
      <c r="UO166" s="68"/>
      <c r="UP166" s="68"/>
      <c r="UQ166" s="68"/>
      <c r="UR166" s="68"/>
      <c r="US166" s="68"/>
      <c r="UT166" s="68"/>
      <c r="UU166" s="68"/>
      <c r="UV166" s="68"/>
      <c r="UW166" s="68"/>
      <c r="UX166" s="68"/>
      <c r="UY166" s="68"/>
      <c r="UZ166" s="68"/>
      <c r="VA166" s="68"/>
      <c r="VB166" s="68"/>
      <c r="VC166" s="68"/>
      <c r="VD166" s="68"/>
      <c r="VE166" s="68"/>
      <c r="VF166" s="68"/>
      <c r="VG166" s="68"/>
      <c r="VH166" s="68"/>
      <c r="VI166" s="68"/>
      <c r="VJ166" s="68"/>
      <c r="VK166" s="68"/>
      <c r="VL166" s="68"/>
      <c r="VM166" s="68"/>
      <c r="VN166" s="68"/>
      <c r="VO166" s="68"/>
      <c r="VP166" s="68"/>
      <c r="VQ166" s="68"/>
      <c r="VR166" s="68"/>
      <c r="VS166" s="68"/>
      <c r="VT166" s="68"/>
      <c r="VU166" s="68"/>
      <c r="VV166" s="68"/>
      <c r="VW166" s="68"/>
      <c r="VX166" s="68"/>
      <c r="VY166" s="68"/>
      <c r="VZ166" s="68"/>
      <c r="WA166" s="68"/>
      <c r="WB166" s="68"/>
      <c r="WC166" s="68"/>
      <c r="WD166" s="68"/>
      <c r="WE166" s="68"/>
      <c r="WF166" s="68"/>
      <c r="WG166" s="68"/>
      <c r="WH166" s="68"/>
      <c r="WI166" s="68"/>
      <c r="WJ166" s="68"/>
      <c r="WK166" s="68"/>
      <c r="WL166" s="68"/>
      <c r="WM166" s="68"/>
      <c r="WN166" s="68"/>
      <c r="WO166" s="68"/>
      <c r="WP166" s="68"/>
      <c r="WQ166" s="68"/>
      <c r="WR166" s="68"/>
      <c r="WS166" s="68"/>
      <c r="WT166" s="68"/>
      <c r="WU166" s="68"/>
      <c r="WV166" s="68"/>
      <c r="WW166" s="68"/>
      <c r="WX166" s="68"/>
      <c r="WY166" s="68"/>
      <c r="WZ166" s="68"/>
      <c r="XA166" s="68"/>
      <c r="XB166" s="68"/>
      <c r="XC166" s="68"/>
      <c r="XD166" s="68"/>
      <c r="XE166" s="68"/>
      <c r="XF166" s="68"/>
      <c r="XG166" s="68"/>
      <c r="XH166" s="68"/>
      <c r="XI166" s="68"/>
      <c r="XJ166" s="68"/>
      <c r="XK166" s="68"/>
      <c r="XL166" s="68"/>
      <c r="XM166" s="68"/>
      <c r="XN166" s="68"/>
      <c r="XO166" s="68"/>
      <c r="XP166" s="68"/>
      <c r="XQ166" s="68"/>
      <c r="XR166" s="68"/>
      <c r="XS166" s="68"/>
      <c r="XT166" s="68"/>
      <c r="XU166" s="68"/>
      <c r="XV166" s="68"/>
      <c r="XW166" s="68"/>
      <c r="XX166" s="68"/>
      <c r="XY166" s="68"/>
      <c r="XZ166" s="68"/>
      <c r="YA166" s="68"/>
      <c r="YB166" s="68"/>
      <c r="YC166" s="68"/>
      <c r="YD166" s="68"/>
      <c r="YE166" s="68"/>
      <c r="YF166" s="68"/>
      <c r="YG166" s="68"/>
      <c r="YH166" s="68"/>
      <c r="YI166" s="68"/>
      <c r="YJ166" s="68"/>
      <c r="YK166" s="68"/>
      <c r="YL166" s="68"/>
      <c r="YM166" s="68"/>
      <c r="YN166" s="68"/>
      <c r="YO166" s="68"/>
      <c r="YP166" s="68"/>
      <c r="YQ166" s="68"/>
      <c r="YR166" s="68"/>
      <c r="YS166" s="68"/>
      <c r="YT166" s="68"/>
      <c r="YU166" s="68"/>
      <c r="YV166" s="68"/>
      <c r="YW166" s="68"/>
      <c r="YX166" s="68"/>
      <c r="YY166" s="68"/>
      <c r="YZ166" s="68"/>
      <c r="ZA166" s="68"/>
      <c r="ZB166" s="68"/>
      <c r="ZC166" s="68"/>
      <c r="ZD166" s="68"/>
      <c r="ZE166" s="68"/>
      <c r="ZF166" s="68"/>
      <c r="ZG166" s="68"/>
      <c r="ZH166" s="68"/>
      <c r="ZI166" s="68"/>
      <c r="ZJ166" s="68"/>
      <c r="ZK166" s="68"/>
      <c r="ZL166" s="68"/>
      <c r="ZM166" s="68"/>
      <c r="ZN166" s="68"/>
      <c r="ZO166" s="68"/>
      <c r="ZP166" s="68"/>
      <c r="ZQ166" s="68"/>
      <c r="ZR166" s="68"/>
      <c r="ZS166" s="68"/>
      <c r="ZT166" s="68"/>
      <c r="ZU166" s="68"/>
      <c r="ZV166" s="68"/>
      <c r="ZW166" s="68"/>
      <c r="ZX166" s="68"/>
      <c r="ZY166" s="68"/>
      <c r="ZZ166" s="68"/>
      <c r="AAA166" s="68"/>
      <c r="AAB166" s="68"/>
      <c r="AAC166" s="68"/>
      <c r="AAD166" s="68"/>
      <c r="AAE166" s="68"/>
      <c r="AAF166" s="68"/>
      <c r="AAG166" s="68"/>
      <c r="AAH166" s="68"/>
      <c r="AAI166" s="68"/>
      <c r="AAJ166" s="68"/>
      <c r="AAK166" s="68"/>
      <c r="AAL166" s="68"/>
      <c r="AAM166" s="68"/>
      <c r="AAN166" s="68"/>
      <c r="AAO166" s="68"/>
      <c r="AAP166" s="68"/>
      <c r="AAQ166" s="68"/>
      <c r="AAR166" s="68"/>
      <c r="AAS166" s="68"/>
      <c r="AAT166" s="68"/>
      <c r="AAU166" s="68"/>
      <c r="AAV166" s="68"/>
      <c r="AAW166" s="68"/>
      <c r="AAX166" s="68"/>
      <c r="AAY166" s="68"/>
      <c r="AAZ166" s="68"/>
      <c r="ABA166" s="68"/>
      <c r="ABB166" s="68"/>
      <c r="ABC166" s="68"/>
      <c r="ABD166" s="68"/>
      <c r="ABE166" s="68"/>
      <c r="ABF166" s="68"/>
      <c r="ABG166" s="68"/>
      <c r="ABH166" s="68"/>
      <c r="ABI166" s="68"/>
      <c r="ABJ166" s="68"/>
      <c r="ABK166" s="68"/>
      <c r="ABL166" s="68"/>
      <c r="ABM166" s="68"/>
      <c r="ABN166" s="68"/>
      <c r="ABO166" s="68"/>
      <c r="ABP166" s="68"/>
      <c r="ABQ166" s="68"/>
      <c r="ABR166" s="68"/>
      <c r="ABS166" s="68"/>
      <c r="ABT166" s="68"/>
      <c r="ABU166" s="68"/>
      <c r="ABV166" s="68"/>
      <c r="ABW166" s="68"/>
      <c r="ABX166" s="68"/>
      <c r="ABY166" s="68"/>
      <c r="ABZ166" s="68"/>
      <c r="ACA166" s="68"/>
      <c r="ACB166" s="68"/>
      <c r="ACC166" s="68"/>
      <c r="ACD166" s="68"/>
      <c r="ACE166" s="68"/>
      <c r="ACF166" s="68"/>
      <c r="ACG166" s="68"/>
      <c r="ACH166" s="68"/>
      <c r="ACI166" s="68"/>
      <c r="ACJ166" s="68"/>
      <c r="ACK166" s="68"/>
      <c r="ACL166" s="68"/>
      <c r="ACM166" s="68"/>
      <c r="ACN166" s="68"/>
      <c r="ACO166" s="68"/>
      <c r="ACP166" s="68"/>
      <c r="ACQ166" s="68"/>
      <c r="ACR166" s="68"/>
      <c r="ACS166" s="68"/>
      <c r="ACT166" s="68"/>
      <c r="ACU166" s="68"/>
      <c r="ACV166" s="68"/>
      <c r="ACW166" s="68"/>
      <c r="ACX166" s="68"/>
      <c r="ACY166" s="68"/>
      <c r="ACZ166" s="68"/>
      <c r="ADA166" s="68"/>
      <c r="ADB166" s="68"/>
      <c r="ADC166" s="68"/>
      <c r="ADD166" s="68"/>
      <c r="ADE166" s="68"/>
      <c r="ADF166" s="68"/>
      <c r="ADG166" s="68"/>
      <c r="ADH166" s="68"/>
      <c r="ADI166" s="68"/>
      <c r="ADJ166" s="68"/>
      <c r="ADK166" s="68"/>
      <c r="ADL166" s="68"/>
      <c r="ADM166" s="68"/>
      <c r="ADN166" s="68"/>
      <c r="ADO166" s="68"/>
      <c r="ADP166" s="68"/>
      <c r="ADQ166" s="68"/>
      <c r="ADR166" s="68"/>
      <c r="ADS166" s="68"/>
      <c r="ADT166" s="68"/>
      <c r="ADU166" s="68"/>
      <c r="ADV166" s="68"/>
      <c r="ADW166" s="68"/>
      <c r="ADX166" s="68"/>
      <c r="ADY166" s="68"/>
      <c r="ADZ166" s="68"/>
      <c r="AEA166" s="68"/>
      <c r="AEB166" s="68"/>
      <c r="AEC166" s="68"/>
      <c r="AED166" s="68"/>
      <c r="AEE166" s="68"/>
      <c r="AEF166" s="68"/>
      <c r="AEG166" s="68"/>
      <c r="AEH166" s="68"/>
      <c r="AEI166" s="68"/>
      <c r="AEJ166" s="68"/>
      <c r="AEK166" s="68"/>
      <c r="AEL166" s="68"/>
      <c r="AEM166" s="68"/>
      <c r="AEN166" s="68"/>
      <c r="AEO166" s="68"/>
      <c r="AEP166" s="68"/>
      <c r="AEQ166" s="68"/>
      <c r="AER166" s="68"/>
      <c r="AES166" s="68"/>
      <c r="AET166" s="68"/>
      <c r="AEU166" s="68"/>
      <c r="AEV166" s="68"/>
      <c r="AEW166" s="68"/>
      <c r="AEX166" s="68"/>
      <c r="AEY166" s="68"/>
      <c r="AEZ166" s="68"/>
      <c r="AFA166" s="68"/>
      <c r="AFB166" s="68"/>
      <c r="AFC166" s="68"/>
      <c r="AFD166" s="68"/>
      <c r="AFE166" s="68"/>
      <c r="AFF166" s="68"/>
      <c r="AFG166" s="68"/>
      <c r="AFH166" s="68"/>
      <c r="AFI166" s="68"/>
      <c r="AFJ166" s="68"/>
      <c r="AFK166" s="68"/>
      <c r="AFL166" s="68"/>
      <c r="AFM166" s="68"/>
      <c r="AFN166" s="68"/>
      <c r="AFO166" s="68"/>
      <c r="AFP166" s="68"/>
      <c r="AFQ166" s="68"/>
      <c r="AFR166" s="68"/>
      <c r="AFS166" s="68"/>
      <c r="AFT166" s="68"/>
      <c r="AFU166" s="68"/>
      <c r="AFV166" s="68"/>
      <c r="AFW166" s="68"/>
      <c r="AFX166" s="68"/>
      <c r="AFY166" s="68"/>
      <c r="AFZ166" s="68"/>
      <c r="AGA166" s="68"/>
      <c r="AGB166" s="68"/>
      <c r="AGC166" s="68"/>
      <c r="AGD166" s="68"/>
      <c r="AGE166" s="68"/>
      <c r="AGF166" s="68"/>
      <c r="AGG166" s="68"/>
      <c r="AGH166" s="68"/>
      <c r="AGI166" s="68"/>
      <c r="AGJ166" s="68"/>
      <c r="AGK166" s="68"/>
      <c r="AGL166" s="68"/>
      <c r="AGM166" s="68"/>
      <c r="AGN166" s="68"/>
      <c r="AGO166" s="68"/>
      <c r="AGP166" s="68"/>
      <c r="AGQ166" s="68"/>
      <c r="AGR166" s="68"/>
      <c r="AGS166" s="68"/>
      <c r="AGT166" s="68"/>
      <c r="AGU166" s="68"/>
      <c r="AGV166" s="68"/>
      <c r="AGW166" s="68"/>
      <c r="AGX166" s="68"/>
      <c r="AGY166" s="68"/>
      <c r="AGZ166" s="68"/>
      <c r="AHA166" s="68"/>
      <c r="AHB166" s="68"/>
      <c r="AHC166" s="68"/>
      <c r="AHD166" s="68"/>
      <c r="AHE166" s="68"/>
      <c r="AHF166" s="68"/>
      <c r="AHG166" s="68"/>
      <c r="AHH166" s="68"/>
      <c r="AHI166" s="68"/>
      <c r="AHJ166" s="68"/>
      <c r="AHK166" s="68"/>
      <c r="AHL166" s="68"/>
      <c r="AHM166" s="68"/>
      <c r="AHN166" s="68"/>
      <c r="AHO166" s="68"/>
      <c r="AHP166" s="68"/>
      <c r="AHQ166" s="68"/>
      <c r="AHR166" s="68"/>
      <c r="AHS166" s="68"/>
      <c r="AHT166" s="68"/>
      <c r="AHU166" s="68"/>
      <c r="AHV166" s="68"/>
      <c r="AHW166" s="68"/>
      <c r="AHX166" s="68"/>
      <c r="AHY166" s="68"/>
      <c r="AHZ166" s="68"/>
      <c r="AIA166" s="68"/>
      <c r="AIB166" s="68"/>
      <c r="AIC166" s="68"/>
      <c r="AID166" s="68"/>
      <c r="AIE166" s="68"/>
      <c r="AIF166" s="68"/>
      <c r="AIG166" s="68"/>
      <c r="AIH166" s="68"/>
      <c r="AII166" s="68"/>
      <c r="AIJ166" s="68"/>
      <c r="AIK166" s="68"/>
      <c r="AIL166" s="68"/>
      <c r="AIM166" s="68"/>
      <c r="AIN166" s="68"/>
      <c r="AIO166" s="68"/>
      <c r="AIP166" s="68"/>
      <c r="AIQ166" s="68"/>
      <c r="AIR166" s="68"/>
      <c r="AIS166" s="68"/>
      <c r="AIT166" s="68"/>
      <c r="AIU166" s="68"/>
      <c r="AIV166" s="68"/>
      <c r="AIW166" s="68"/>
      <c r="AIX166" s="68"/>
      <c r="AIY166" s="68"/>
      <c r="AIZ166" s="68"/>
      <c r="AJA166" s="68"/>
      <c r="AJB166" s="68"/>
      <c r="AJC166" s="68"/>
      <c r="AJD166" s="68"/>
      <c r="AJE166" s="68"/>
      <c r="AJF166" s="68"/>
      <c r="AJG166" s="68"/>
      <c r="AJH166" s="68"/>
      <c r="AJI166" s="68"/>
      <c r="AJJ166" s="68"/>
      <c r="AJK166" s="68"/>
      <c r="AJL166" s="68"/>
      <c r="AJM166" s="68"/>
      <c r="AJN166" s="68"/>
      <c r="AJO166" s="68"/>
      <c r="AJP166" s="68"/>
      <c r="AJQ166" s="68"/>
      <c r="AJR166" s="68"/>
      <c r="AJS166" s="68"/>
      <c r="AJT166" s="68"/>
      <c r="AJU166" s="68"/>
      <c r="AJV166" s="68"/>
      <c r="AJW166" s="68"/>
      <c r="AJX166" s="68"/>
      <c r="AJY166" s="68"/>
      <c r="AJZ166" s="68"/>
      <c r="AKA166" s="68"/>
      <c r="AKB166" s="68"/>
      <c r="AKC166" s="68"/>
      <c r="AKD166" s="68"/>
      <c r="AKE166" s="68"/>
      <c r="AKF166" s="68"/>
      <c r="AKG166" s="68"/>
      <c r="AKH166" s="68"/>
      <c r="AKI166" s="68"/>
      <c r="AKJ166" s="68"/>
      <c r="AKK166" s="68"/>
      <c r="AKL166" s="68"/>
      <c r="AKM166" s="68"/>
      <c r="AKN166" s="68"/>
      <c r="AKO166" s="68"/>
      <c r="AKP166" s="68"/>
      <c r="AKQ166" s="68"/>
      <c r="AKR166" s="68"/>
      <c r="AKS166" s="68"/>
      <c r="AKT166" s="68"/>
      <c r="AKU166" s="68"/>
      <c r="AKV166" s="68"/>
      <c r="AKW166" s="68"/>
      <c r="AKX166" s="68"/>
      <c r="AKY166" s="68"/>
      <c r="AKZ166" s="68"/>
      <c r="ALA166" s="68"/>
      <c r="ALB166" s="68"/>
      <c r="ALC166" s="68"/>
      <c r="ALD166" s="68"/>
      <c r="ALE166" s="68"/>
      <c r="ALF166" s="68"/>
      <c r="ALG166" s="68"/>
      <c r="ALH166" s="68"/>
      <c r="ALI166" s="68"/>
      <c r="ALJ166" s="68"/>
      <c r="ALK166" s="68"/>
      <c r="ALL166" s="68"/>
      <c r="ALM166" s="68"/>
      <c r="ALN166" s="68"/>
      <c r="ALO166" s="68"/>
      <c r="ALP166" s="68"/>
      <c r="ALQ166" s="68"/>
      <c r="ALR166" s="68"/>
      <c r="ALS166" s="68"/>
      <c r="ALT166" s="68"/>
      <c r="ALU166" s="68"/>
      <c r="ALV166" s="68"/>
      <c r="ALW166" s="68"/>
      <c r="ALX166" s="68"/>
      <c r="ALY166" s="68"/>
      <c r="ALZ166" s="68"/>
      <c r="AMA166" s="68"/>
      <c r="AMB166" s="68"/>
      <c r="AMC166" s="68"/>
      <c r="AMD166" s="68"/>
      <c r="AME166" s="68"/>
      <c r="AMF166" s="68"/>
      <c r="AMG166" s="68"/>
      <c r="AMH166" s="68"/>
      <c r="AMI166" s="68"/>
      <c r="AMJ166" s="68"/>
      <c r="AMK166" s="68"/>
      <c r="AML166" s="68"/>
      <c r="AMM166" s="68"/>
      <c r="AMN166" s="68"/>
      <c r="AMO166" s="68"/>
      <c r="AMP166" s="68"/>
      <c r="AMQ166" s="68"/>
      <c r="AMR166" s="68"/>
      <c r="AMS166" s="68"/>
      <c r="AMT166" s="68"/>
      <c r="AMU166" s="68"/>
      <c r="AMV166" s="68"/>
      <c r="AMW166" s="68"/>
      <c r="AMX166" s="68"/>
      <c r="AMY166" s="68"/>
      <c r="AMZ166" s="68"/>
      <c r="ANA166" s="68"/>
      <c r="ANB166" s="68"/>
      <c r="ANC166" s="68"/>
      <c r="AND166" s="68"/>
      <c r="ANE166" s="68"/>
      <c r="ANF166" s="68"/>
      <c r="ANG166" s="68"/>
      <c r="ANH166" s="68"/>
      <c r="ANI166" s="68"/>
      <c r="ANJ166" s="68"/>
      <c r="ANK166" s="68"/>
      <c r="ANL166" s="68"/>
      <c r="ANM166" s="68"/>
      <c r="ANN166" s="68"/>
      <c r="ANO166" s="68"/>
      <c r="ANP166" s="68"/>
      <c r="ANQ166" s="68"/>
      <c r="ANR166" s="68"/>
      <c r="ANS166" s="68"/>
      <c r="ANT166" s="68"/>
      <c r="ANU166" s="68"/>
      <c r="ANV166" s="68"/>
      <c r="ANW166" s="68"/>
      <c r="ANX166" s="68"/>
      <c r="ANY166" s="68"/>
      <c r="ANZ166" s="68"/>
      <c r="AOA166" s="68"/>
      <c r="AOB166" s="68"/>
      <c r="AOC166" s="68"/>
      <c r="AOD166" s="68"/>
      <c r="AOE166" s="68"/>
      <c r="AOF166" s="68"/>
      <c r="AOG166" s="68"/>
      <c r="AOH166" s="68"/>
      <c r="AOI166" s="68"/>
      <c r="AOJ166" s="68"/>
      <c r="AOK166" s="68"/>
      <c r="AOL166" s="68"/>
      <c r="AOM166" s="68"/>
      <c r="AON166" s="68"/>
      <c r="AOO166" s="68"/>
      <c r="AOP166" s="68"/>
      <c r="AOQ166" s="68"/>
      <c r="AOR166" s="68"/>
      <c r="AOS166" s="68"/>
      <c r="AOT166" s="68"/>
      <c r="AOU166" s="68"/>
      <c r="AOV166" s="68"/>
      <c r="AOW166" s="68"/>
      <c r="AOX166" s="68"/>
      <c r="AOY166" s="68"/>
      <c r="AOZ166" s="68"/>
      <c r="APA166" s="68"/>
      <c r="APB166" s="68"/>
      <c r="APC166" s="68"/>
      <c r="APD166" s="68"/>
      <c r="APE166" s="68"/>
      <c r="APF166" s="68"/>
      <c r="APG166" s="68"/>
      <c r="APH166" s="68"/>
      <c r="API166" s="68"/>
      <c r="APJ166" s="68"/>
      <c r="APK166" s="68"/>
      <c r="APL166" s="68"/>
      <c r="APM166" s="68"/>
      <c r="APN166" s="68"/>
      <c r="APO166" s="68"/>
      <c r="APP166" s="68"/>
      <c r="APQ166" s="68"/>
      <c r="APR166" s="68"/>
      <c r="APS166" s="68"/>
      <c r="APT166" s="68"/>
      <c r="APU166" s="68"/>
      <c r="APV166" s="68"/>
      <c r="APW166" s="68"/>
      <c r="APX166" s="68"/>
      <c r="APY166" s="68"/>
      <c r="APZ166" s="68"/>
      <c r="AQA166" s="68"/>
      <c r="AQB166" s="68"/>
      <c r="AQC166" s="68"/>
      <c r="AQD166" s="68"/>
      <c r="AQE166" s="68"/>
      <c r="AQF166" s="68"/>
      <c r="AQG166" s="68"/>
      <c r="AQH166" s="68"/>
      <c r="AQI166" s="68"/>
      <c r="AQJ166" s="68"/>
      <c r="AQK166" s="68"/>
      <c r="AQL166" s="68"/>
      <c r="AQM166" s="68"/>
      <c r="AQN166" s="68"/>
      <c r="AQO166" s="68"/>
      <c r="AQP166" s="68"/>
      <c r="AQQ166" s="68"/>
      <c r="AQR166" s="68"/>
      <c r="AQS166" s="68"/>
      <c r="AQT166" s="68"/>
      <c r="AQU166" s="68"/>
      <c r="AQV166" s="68"/>
      <c r="AQW166" s="68"/>
      <c r="AQX166" s="68"/>
      <c r="AQY166" s="68"/>
      <c r="AQZ166" s="68"/>
      <c r="ARA166" s="68"/>
      <c r="ARB166" s="68"/>
      <c r="ARC166" s="68"/>
      <c r="ARD166" s="68"/>
      <c r="ARE166" s="68"/>
      <c r="ARF166" s="68"/>
      <c r="ARG166" s="68"/>
      <c r="ARH166" s="68"/>
      <c r="ARI166" s="68"/>
      <c r="ARJ166" s="68"/>
      <c r="ARK166" s="68"/>
      <c r="ARL166" s="68"/>
      <c r="ARM166" s="68"/>
      <c r="ARN166" s="68"/>
      <c r="ARO166" s="68"/>
      <c r="ARP166" s="68"/>
      <c r="ARQ166" s="68"/>
      <c r="ARR166" s="68"/>
      <c r="ARS166" s="68"/>
      <c r="ART166" s="68"/>
      <c r="ARU166" s="68"/>
      <c r="ARV166" s="68"/>
      <c r="ARW166" s="68"/>
      <c r="ARX166" s="68"/>
      <c r="ARY166" s="68"/>
      <c r="ARZ166" s="68"/>
      <c r="ASA166" s="68"/>
      <c r="ASB166" s="68"/>
      <c r="ASC166" s="68"/>
      <c r="ASD166" s="68"/>
      <c r="ASE166" s="68"/>
      <c r="ASF166" s="68"/>
      <c r="ASG166" s="68"/>
      <c r="ASH166" s="68"/>
      <c r="ASI166" s="68"/>
      <c r="ASJ166" s="68"/>
      <c r="ASK166" s="68"/>
      <c r="ASL166" s="68"/>
      <c r="ASM166" s="68"/>
      <c r="ASN166" s="68"/>
      <c r="ASO166" s="68"/>
      <c r="ASP166" s="68"/>
      <c r="ASQ166" s="68"/>
      <c r="ASR166" s="68"/>
      <c r="ASS166" s="68"/>
      <c r="AST166" s="68"/>
      <c r="ASU166" s="68"/>
      <c r="ASV166" s="68"/>
      <c r="ASW166" s="68"/>
      <c r="ASX166" s="68"/>
      <c r="ASY166" s="68"/>
      <c r="ASZ166" s="68"/>
      <c r="ATA166" s="68"/>
      <c r="ATB166" s="68"/>
      <c r="ATC166" s="68"/>
      <c r="ATD166" s="68"/>
      <c r="ATE166" s="68"/>
      <c r="ATF166" s="68"/>
      <c r="ATG166" s="68"/>
      <c r="ATH166" s="68"/>
      <c r="ATI166" s="68"/>
      <c r="ATJ166" s="68"/>
      <c r="ATK166" s="68"/>
      <c r="ATL166" s="68"/>
      <c r="ATM166" s="68"/>
      <c r="ATN166" s="68"/>
      <c r="ATO166" s="68"/>
      <c r="ATP166" s="68"/>
      <c r="ATQ166" s="68"/>
      <c r="ATR166" s="68"/>
      <c r="ATS166" s="68"/>
      <c r="ATT166" s="68"/>
      <c r="ATU166" s="68"/>
      <c r="ATV166" s="68"/>
      <c r="ATW166" s="68"/>
      <c r="ATX166" s="68"/>
      <c r="ATY166" s="68"/>
      <c r="ATZ166" s="68"/>
      <c r="AUA166" s="68"/>
      <c r="AUB166" s="68"/>
      <c r="AUC166" s="68"/>
      <c r="AUD166" s="68"/>
      <c r="AUE166" s="68"/>
      <c r="AUF166" s="68"/>
      <c r="AUG166" s="68"/>
      <c r="AUH166" s="68"/>
      <c r="AUI166" s="68"/>
      <c r="AUJ166" s="68"/>
      <c r="AUK166" s="68"/>
      <c r="AUL166" s="68"/>
      <c r="AUM166" s="68"/>
      <c r="AUN166" s="68"/>
      <c r="AUO166" s="68"/>
      <c r="AUP166" s="68"/>
      <c r="AUQ166" s="68"/>
      <c r="AUR166" s="68"/>
      <c r="AUS166" s="68"/>
      <c r="AUT166" s="68"/>
      <c r="AUU166" s="68"/>
      <c r="AUV166" s="68"/>
      <c r="AUW166" s="68"/>
      <c r="AUX166" s="68"/>
      <c r="AUY166" s="68"/>
      <c r="AUZ166" s="68"/>
      <c r="AVA166" s="68"/>
      <c r="AVB166" s="68"/>
      <c r="AVC166" s="68"/>
      <c r="AVD166" s="68"/>
      <c r="AVE166" s="68"/>
      <c r="AVF166" s="68"/>
      <c r="AVG166" s="68"/>
      <c r="AVH166" s="68"/>
      <c r="AVI166" s="68"/>
      <c r="AVJ166" s="68"/>
      <c r="AVK166" s="68"/>
      <c r="AVL166" s="68"/>
      <c r="AVM166" s="68"/>
      <c r="AVN166" s="68"/>
      <c r="AVO166" s="68"/>
      <c r="AVP166" s="68"/>
      <c r="AVQ166" s="68"/>
      <c r="AVR166" s="68"/>
      <c r="AVS166" s="68"/>
      <c r="AVT166" s="68"/>
      <c r="AVU166" s="68"/>
      <c r="AVV166" s="68"/>
      <c r="AVW166" s="68"/>
      <c r="AVX166" s="68"/>
      <c r="AVY166" s="68"/>
      <c r="AVZ166" s="68"/>
      <c r="AWA166" s="68"/>
      <c r="AWB166" s="68"/>
      <c r="AWC166" s="68"/>
      <c r="AWD166" s="68"/>
      <c r="AWE166" s="68"/>
      <c r="AWF166" s="68"/>
      <c r="AWG166" s="68"/>
      <c r="AWH166" s="68"/>
      <c r="AWI166" s="68"/>
      <c r="AWJ166" s="68"/>
      <c r="AWK166" s="68"/>
      <c r="AWL166" s="68"/>
      <c r="AWM166" s="68"/>
      <c r="AWN166" s="68"/>
      <c r="AWO166" s="68"/>
      <c r="AWP166" s="68"/>
      <c r="AWQ166" s="68"/>
      <c r="AWR166" s="68"/>
      <c r="AWS166" s="68"/>
      <c r="AWT166" s="68"/>
      <c r="AWU166" s="68"/>
      <c r="AWV166" s="68"/>
      <c r="AWW166" s="68"/>
      <c r="AWX166" s="68"/>
      <c r="AWY166" s="68"/>
      <c r="AWZ166" s="68"/>
      <c r="AXA166" s="68"/>
      <c r="AXB166" s="68"/>
      <c r="AXC166" s="68"/>
      <c r="AXD166" s="68"/>
      <c r="AXE166" s="68"/>
      <c r="AXF166" s="68"/>
      <c r="AXG166" s="68"/>
      <c r="AXH166" s="68"/>
      <c r="AXI166" s="68"/>
      <c r="AXJ166" s="68"/>
      <c r="AXK166" s="68"/>
      <c r="AXL166" s="68"/>
      <c r="AXM166" s="68"/>
      <c r="AXN166" s="68"/>
      <c r="AXO166" s="68"/>
      <c r="AXP166" s="68"/>
      <c r="AXQ166" s="68"/>
      <c r="AXR166" s="68"/>
      <c r="AXS166" s="68"/>
      <c r="AXT166" s="68"/>
      <c r="AXU166" s="68"/>
      <c r="AXV166" s="68"/>
      <c r="AXW166" s="68"/>
      <c r="AXX166" s="68"/>
      <c r="AXY166" s="68"/>
      <c r="AXZ166" s="68"/>
      <c r="AYA166" s="68"/>
      <c r="AYB166" s="68"/>
      <c r="AYC166" s="68"/>
      <c r="AYD166" s="68"/>
      <c r="AYE166" s="68"/>
      <c r="AYF166" s="68"/>
      <c r="AYG166" s="68"/>
      <c r="AYH166" s="68"/>
      <c r="AYI166" s="68"/>
      <c r="AYJ166" s="68"/>
      <c r="AYK166" s="68"/>
      <c r="AYL166" s="68"/>
      <c r="AYM166" s="68"/>
      <c r="AYN166" s="68"/>
      <c r="AYO166" s="68"/>
      <c r="AYP166" s="68"/>
      <c r="AYQ166" s="68"/>
      <c r="AYR166" s="68"/>
      <c r="AYS166" s="68"/>
      <c r="AYT166" s="68"/>
      <c r="AYU166" s="68"/>
      <c r="AYV166" s="68"/>
      <c r="AYW166" s="68"/>
      <c r="AYX166" s="68"/>
      <c r="AYY166" s="68"/>
      <c r="AYZ166" s="68"/>
      <c r="AZA166" s="68"/>
      <c r="AZB166" s="68"/>
      <c r="AZC166" s="68"/>
      <c r="AZD166" s="68"/>
      <c r="AZE166" s="68"/>
      <c r="AZF166" s="68"/>
      <c r="AZG166" s="68"/>
      <c r="AZH166" s="68"/>
      <c r="AZI166" s="68"/>
      <c r="AZJ166" s="68"/>
      <c r="AZK166" s="68"/>
      <c r="AZL166" s="68"/>
      <c r="AZM166" s="68"/>
      <c r="AZN166" s="68"/>
      <c r="AZO166" s="68"/>
      <c r="AZP166" s="68"/>
      <c r="AZQ166" s="68"/>
      <c r="AZR166" s="68"/>
      <c r="AZS166" s="68"/>
      <c r="AZT166" s="68"/>
      <c r="AZU166" s="68"/>
      <c r="AZV166" s="68"/>
      <c r="AZW166" s="68"/>
      <c r="AZX166" s="68"/>
      <c r="AZY166" s="68"/>
      <c r="AZZ166" s="68"/>
      <c r="BAA166" s="68"/>
      <c r="BAB166" s="68"/>
      <c r="BAC166" s="68"/>
      <c r="BAD166" s="68"/>
      <c r="BAE166" s="68"/>
      <c r="BAF166" s="68"/>
      <c r="BAG166" s="68"/>
      <c r="BAH166" s="68"/>
      <c r="BAI166" s="68"/>
      <c r="BAJ166" s="68"/>
      <c r="BAK166" s="68"/>
      <c r="BAL166" s="68"/>
      <c r="BAM166" s="68"/>
      <c r="BAN166" s="68"/>
      <c r="BAO166" s="68"/>
      <c r="BAP166" s="68"/>
      <c r="BAQ166" s="68"/>
      <c r="BAR166" s="68"/>
      <c r="BAS166" s="68"/>
      <c r="BAT166" s="68"/>
      <c r="BAU166" s="68"/>
      <c r="BAV166" s="68"/>
      <c r="BAW166" s="68"/>
      <c r="BAX166" s="68"/>
      <c r="BAY166" s="68"/>
      <c r="BAZ166" s="68"/>
      <c r="BBA166" s="68"/>
      <c r="BBB166" s="68"/>
      <c r="BBC166" s="68"/>
      <c r="BBD166" s="68"/>
      <c r="BBE166" s="68"/>
      <c r="BBF166" s="68"/>
      <c r="BBG166" s="68"/>
      <c r="BBH166" s="68"/>
      <c r="BBI166" s="68"/>
      <c r="BBJ166" s="68"/>
      <c r="BBK166" s="68"/>
      <c r="BBL166" s="68"/>
      <c r="BBM166" s="68"/>
      <c r="BBN166" s="68"/>
      <c r="BBO166" s="68"/>
      <c r="BBP166" s="68"/>
      <c r="BBQ166" s="68"/>
      <c r="BBR166" s="68"/>
      <c r="BBS166" s="68"/>
      <c r="BBT166" s="68"/>
      <c r="BBU166" s="68"/>
      <c r="BBV166" s="68"/>
      <c r="BBW166" s="68"/>
      <c r="BBX166" s="68"/>
      <c r="BBY166" s="68"/>
      <c r="BBZ166" s="68"/>
      <c r="BCA166" s="68"/>
      <c r="BCB166" s="68"/>
      <c r="BCC166" s="68"/>
      <c r="BCD166" s="68"/>
      <c r="BCE166" s="68"/>
      <c r="BCF166" s="68"/>
      <c r="BCG166" s="68"/>
      <c r="BCH166" s="68"/>
      <c r="BCI166" s="68"/>
      <c r="BCJ166" s="68"/>
      <c r="BCK166" s="68"/>
      <c r="BCL166" s="68"/>
      <c r="BCM166" s="68"/>
      <c r="BCN166" s="68"/>
      <c r="BCO166" s="68"/>
      <c r="BCP166" s="68"/>
      <c r="BCQ166" s="68"/>
      <c r="BCR166" s="68"/>
      <c r="BCS166" s="68"/>
      <c r="BCT166" s="68"/>
      <c r="BCU166" s="68"/>
      <c r="BCV166" s="68"/>
      <c r="BCW166" s="68"/>
      <c r="BCX166" s="68"/>
      <c r="BCY166" s="68"/>
      <c r="BCZ166" s="68"/>
      <c r="BDA166" s="68"/>
      <c r="BDB166" s="68"/>
      <c r="BDC166" s="68"/>
      <c r="BDD166" s="68"/>
      <c r="BDE166" s="68"/>
      <c r="BDF166" s="68"/>
      <c r="BDG166" s="68"/>
      <c r="BDH166" s="68"/>
      <c r="BDI166" s="68"/>
      <c r="BDJ166" s="68"/>
      <c r="BDK166" s="68"/>
      <c r="BDL166" s="68"/>
      <c r="BDM166" s="68"/>
      <c r="BDN166" s="68"/>
      <c r="BDO166" s="68"/>
      <c r="BDP166" s="68"/>
      <c r="BDQ166" s="68"/>
      <c r="BDR166" s="68"/>
      <c r="BDS166" s="68"/>
      <c r="BDT166" s="68"/>
      <c r="BDU166" s="68"/>
      <c r="BDV166" s="68"/>
      <c r="BDW166" s="68"/>
      <c r="BDX166" s="68"/>
      <c r="BDY166" s="68"/>
      <c r="BDZ166" s="68"/>
      <c r="BEA166" s="68"/>
      <c r="BEB166" s="68"/>
      <c r="BEC166" s="68"/>
      <c r="BED166" s="68"/>
      <c r="BEE166" s="68"/>
      <c r="BEF166" s="68"/>
      <c r="BEG166" s="68"/>
      <c r="BEH166" s="68"/>
      <c r="BEI166" s="68"/>
      <c r="BEJ166" s="68"/>
      <c r="BEK166" s="68"/>
      <c r="BEL166" s="68"/>
      <c r="BEM166" s="68"/>
      <c r="BEN166" s="68"/>
      <c r="BEO166" s="68"/>
      <c r="BEP166" s="68"/>
      <c r="BEQ166" s="68"/>
      <c r="BER166" s="68"/>
      <c r="BES166" s="68"/>
      <c r="BET166" s="68"/>
      <c r="BEU166" s="68"/>
      <c r="BEV166" s="68"/>
      <c r="BEW166" s="68"/>
      <c r="BEX166" s="68"/>
      <c r="BEY166" s="68"/>
      <c r="BEZ166" s="68"/>
      <c r="BFA166" s="68"/>
      <c r="BFB166" s="68"/>
      <c r="BFC166" s="68"/>
      <c r="BFD166" s="68"/>
      <c r="BFE166" s="68"/>
      <c r="BFF166" s="68"/>
      <c r="BFG166" s="68"/>
      <c r="BFH166" s="68"/>
      <c r="BFI166" s="68"/>
      <c r="BFJ166" s="68"/>
      <c r="BFK166" s="68"/>
      <c r="BFL166" s="68"/>
      <c r="BFM166" s="68"/>
      <c r="BFN166" s="68"/>
      <c r="BFO166" s="68"/>
      <c r="BFP166" s="68"/>
      <c r="BFQ166" s="68"/>
      <c r="BFR166" s="68"/>
      <c r="BFS166" s="68"/>
      <c r="BFT166" s="68"/>
      <c r="BFU166" s="68"/>
      <c r="BFV166" s="68"/>
      <c r="BFW166" s="68"/>
      <c r="BFX166" s="68"/>
      <c r="BFY166" s="68"/>
      <c r="BFZ166" s="68"/>
      <c r="BGA166" s="68"/>
      <c r="BGB166" s="68"/>
      <c r="BGC166" s="68"/>
      <c r="BGD166" s="68"/>
      <c r="BGE166" s="68"/>
      <c r="BGF166" s="68"/>
      <c r="BGG166" s="68"/>
      <c r="BGH166" s="68"/>
      <c r="BGI166" s="68"/>
      <c r="BGJ166" s="68"/>
      <c r="BGK166" s="68"/>
      <c r="BGL166" s="68"/>
      <c r="BGM166" s="68"/>
      <c r="BGN166" s="68"/>
      <c r="BGO166" s="68"/>
      <c r="BGP166" s="68"/>
      <c r="BGQ166" s="68"/>
      <c r="BGR166" s="68"/>
      <c r="BGS166" s="68"/>
      <c r="BGT166" s="68"/>
      <c r="BGU166" s="68"/>
      <c r="BGV166" s="68"/>
      <c r="BGW166" s="68"/>
      <c r="BGX166" s="68"/>
      <c r="BGY166" s="68"/>
      <c r="BGZ166" s="68"/>
      <c r="BHA166" s="68"/>
      <c r="BHB166" s="68"/>
      <c r="BHC166" s="68"/>
      <c r="BHD166" s="68"/>
      <c r="BHE166" s="68"/>
      <c r="BHF166" s="68"/>
      <c r="BHG166" s="68"/>
      <c r="BHH166" s="68"/>
      <c r="BHI166" s="68"/>
      <c r="BHJ166" s="68"/>
      <c r="BHK166" s="68"/>
      <c r="BHL166" s="68"/>
      <c r="BHM166" s="68"/>
      <c r="BHN166" s="68"/>
      <c r="BHO166" s="68"/>
      <c r="BHP166" s="68"/>
      <c r="BHQ166" s="68"/>
      <c r="BHR166" s="68"/>
      <c r="BHS166" s="68"/>
      <c r="BHT166" s="68"/>
      <c r="BHU166" s="68"/>
      <c r="BHV166" s="68"/>
      <c r="BHW166" s="68"/>
      <c r="BHX166" s="68"/>
      <c r="BHY166" s="68"/>
      <c r="BHZ166" s="68"/>
      <c r="BIA166" s="68"/>
      <c r="BIB166" s="68"/>
      <c r="BIC166" s="68"/>
      <c r="BID166" s="68"/>
      <c r="BIE166" s="68"/>
      <c r="BIF166" s="68"/>
      <c r="BIG166" s="68"/>
      <c r="BIH166" s="68"/>
      <c r="BII166" s="68"/>
      <c r="BIJ166" s="68"/>
      <c r="BIK166" s="68"/>
      <c r="BIL166" s="68"/>
      <c r="BIM166" s="68"/>
      <c r="BIN166" s="68"/>
      <c r="BIO166" s="68"/>
      <c r="BIP166" s="68"/>
      <c r="BIQ166" s="68"/>
      <c r="BIR166" s="68"/>
      <c r="BIS166" s="68"/>
      <c r="BIT166" s="68"/>
      <c r="BIU166" s="68"/>
      <c r="BIV166" s="68"/>
      <c r="BIW166" s="68"/>
      <c r="BIX166" s="68"/>
      <c r="BIY166" s="68"/>
      <c r="BIZ166" s="68"/>
      <c r="BJA166" s="68"/>
      <c r="BJB166" s="68"/>
      <c r="BJC166" s="68"/>
      <c r="BJD166" s="68"/>
      <c r="BJE166" s="68"/>
      <c r="BJF166" s="68"/>
      <c r="BJG166" s="68"/>
      <c r="BJH166" s="68"/>
      <c r="BJI166" s="68"/>
      <c r="BJJ166" s="68"/>
      <c r="BJK166" s="68"/>
      <c r="BJL166" s="68"/>
      <c r="BJM166" s="68"/>
      <c r="BJN166" s="68"/>
      <c r="BJO166" s="68"/>
      <c r="BJP166" s="68"/>
      <c r="BJQ166" s="68"/>
      <c r="BJR166" s="68"/>
      <c r="BJS166" s="68"/>
      <c r="BJT166" s="68"/>
      <c r="BJU166" s="68"/>
      <c r="BJV166" s="68"/>
      <c r="BJW166" s="68"/>
      <c r="BJX166" s="68"/>
      <c r="BJY166" s="68"/>
      <c r="BJZ166" s="68"/>
      <c r="BKA166" s="68"/>
      <c r="BKB166" s="68"/>
      <c r="BKC166" s="68"/>
      <c r="BKD166" s="68"/>
      <c r="BKE166" s="68"/>
      <c r="BKF166" s="68"/>
      <c r="BKG166" s="68"/>
      <c r="BKH166" s="68"/>
      <c r="BKI166" s="68"/>
      <c r="BKJ166" s="68"/>
      <c r="BKK166" s="68"/>
      <c r="BKL166" s="68"/>
      <c r="BKM166" s="68"/>
      <c r="BKN166" s="68"/>
      <c r="BKO166" s="68"/>
      <c r="BKP166" s="68"/>
      <c r="BKQ166" s="68"/>
      <c r="BKR166" s="68"/>
      <c r="BKS166" s="68"/>
      <c r="BKT166" s="68"/>
      <c r="BKU166" s="68"/>
      <c r="BKV166" s="68"/>
      <c r="BKW166" s="68"/>
      <c r="BKX166" s="68"/>
      <c r="BKY166" s="68"/>
      <c r="BKZ166" s="68"/>
      <c r="BLA166" s="68"/>
      <c r="BLB166" s="68"/>
      <c r="BLC166" s="68"/>
      <c r="BLD166" s="68"/>
      <c r="BLE166" s="68"/>
      <c r="BLF166" s="68"/>
      <c r="BLG166" s="68"/>
      <c r="BLH166" s="68"/>
      <c r="BLI166" s="68"/>
      <c r="BLJ166" s="68"/>
      <c r="BLK166" s="68"/>
      <c r="BLL166" s="68"/>
      <c r="BLM166" s="68"/>
      <c r="BLN166" s="68"/>
      <c r="BLO166" s="68"/>
      <c r="BLP166" s="68"/>
      <c r="BLQ166" s="68"/>
      <c r="BLR166" s="68"/>
      <c r="BLS166" s="68"/>
      <c r="BLT166" s="68"/>
      <c r="BLU166" s="68"/>
      <c r="BLV166" s="68"/>
      <c r="BLW166" s="68"/>
      <c r="BLX166" s="68"/>
      <c r="BLY166" s="68"/>
      <c r="BLZ166" s="68"/>
      <c r="BMA166" s="68"/>
      <c r="BMB166" s="68"/>
      <c r="BMC166" s="68"/>
      <c r="BMD166" s="68"/>
      <c r="BME166" s="68"/>
      <c r="BMF166" s="68"/>
      <c r="BMG166" s="68"/>
      <c r="BMH166" s="68"/>
      <c r="BMI166" s="68"/>
      <c r="BMJ166" s="68"/>
      <c r="BMK166" s="68"/>
      <c r="BML166" s="68"/>
      <c r="BMM166" s="68"/>
      <c r="BMN166" s="68"/>
      <c r="BMO166" s="68"/>
      <c r="BMP166" s="68"/>
      <c r="BMQ166" s="68"/>
      <c r="BMR166" s="68"/>
      <c r="BMS166" s="68"/>
      <c r="BMT166" s="68"/>
      <c r="BMU166" s="68"/>
      <c r="BMV166" s="68"/>
      <c r="BMW166" s="68"/>
      <c r="BMX166" s="68"/>
      <c r="BMY166" s="68"/>
      <c r="BMZ166" s="68"/>
      <c r="BNA166" s="68"/>
      <c r="BNB166" s="68"/>
      <c r="BNC166" s="68"/>
      <c r="BND166" s="68"/>
      <c r="BNE166" s="68"/>
      <c r="BNF166" s="68"/>
      <c r="BNG166" s="68"/>
      <c r="BNH166" s="68"/>
      <c r="BNI166" s="68"/>
      <c r="BNJ166" s="68"/>
      <c r="BNK166" s="68"/>
      <c r="BNL166" s="68"/>
      <c r="BNM166" s="68"/>
      <c r="BNN166" s="68"/>
      <c r="BNO166" s="68"/>
      <c r="BNP166" s="68"/>
      <c r="BNQ166" s="68"/>
      <c r="BNR166" s="68"/>
      <c r="BNS166" s="68"/>
      <c r="BNT166" s="68"/>
      <c r="BNU166" s="68"/>
      <c r="BNV166" s="68"/>
      <c r="BNW166" s="68"/>
      <c r="BNX166" s="68"/>
      <c r="BNY166" s="68"/>
      <c r="BNZ166" s="68"/>
      <c r="BOA166" s="68"/>
      <c r="BOB166" s="68"/>
      <c r="BOC166" s="68"/>
      <c r="BOD166" s="68"/>
      <c r="BOE166" s="68"/>
      <c r="BOF166" s="68"/>
      <c r="BOG166" s="68"/>
      <c r="BOH166" s="68"/>
      <c r="BOI166" s="68"/>
      <c r="BOJ166" s="68"/>
      <c r="BOK166" s="68"/>
      <c r="BOL166" s="68"/>
      <c r="BOM166" s="68"/>
      <c r="BON166" s="68"/>
      <c r="BOO166" s="68"/>
      <c r="BOP166" s="68"/>
      <c r="BOQ166" s="68"/>
      <c r="BOR166" s="68"/>
      <c r="BOS166" s="68"/>
      <c r="BOT166" s="68"/>
      <c r="BOU166" s="68"/>
      <c r="BOV166" s="68"/>
      <c r="BOW166" s="68"/>
      <c r="BOX166" s="68"/>
      <c r="BOY166" s="68"/>
      <c r="BOZ166" s="68"/>
      <c r="BPA166" s="68"/>
      <c r="BPB166" s="68"/>
      <c r="BPC166" s="68"/>
      <c r="BPD166" s="68"/>
      <c r="BPE166" s="68"/>
      <c r="BPF166" s="68"/>
      <c r="BPG166" s="68"/>
      <c r="BPH166" s="68"/>
      <c r="BPI166" s="68"/>
      <c r="BPJ166" s="68"/>
      <c r="BPK166" s="68"/>
      <c r="BPL166" s="68"/>
      <c r="BPM166" s="68"/>
      <c r="BPN166" s="68"/>
      <c r="BPO166" s="68"/>
      <c r="BPP166" s="68"/>
      <c r="BPQ166" s="68"/>
      <c r="BPR166" s="68"/>
      <c r="BPS166" s="68"/>
      <c r="BPT166" s="68"/>
      <c r="BPU166" s="68"/>
      <c r="BPV166" s="68"/>
      <c r="BPW166" s="68"/>
      <c r="BPX166" s="68"/>
      <c r="BPY166" s="68"/>
      <c r="BPZ166" s="68"/>
      <c r="BQA166" s="68"/>
      <c r="BQB166" s="68"/>
      <c r="BQC166" s="68"/>
      <c r="BQD166" s="68"/>
      <c r="BQE166" s="68"/>
      <c r="BQF166" s="68"/>
      <c r="BQG166" s="68"/>
      <c r="BQH166" s="68"/>
      <c r="BQI166" s="68"/>
      <c r="BQJ166" s="68"/>
      <c r="BQK166" s="68"/>
      <c r="BQL166" s="68"/>
      <c r="BQM166" s="68"/>
      <c r="BQN166" s="68"/>
      <c r="BQO166" s="68"/>
      <c r="BQP166" s="68"/>
      <c r="BQQ166" s="68"/>
      <c r="BQR166" s="68"/>
      <c r="BQS166" s="68"/>
      <c r="BQT166" s="68"/>
      <c r="BQU166" s="68"/>
      <c r="BQV166" s="68"/>
      <c r="BQW166" s="68"/>
      <c r="BQX166" s="68"/>
      <c r="BQY166" s="68"/>
      <c r="BQZ166" s="68"/>
      <c r="BRA166" s="68"/>
      <c r="BRB166" s="68"/>
      <c r="BRC166" s="68"/>
      <c r="BRD166" s="68"/>
      <c r="BRE166" s="68"/>
      <c r="BRF166" s="68"/>
      <c r="BRG166" s="68"/>
      <c r="BRH166" s="68"/>
      <c r="BRI166" s="68"/>
      <c r="BRJ166" s="68"/>
      <c r="BRK166" s="68"/>
      <c r="BRL166" s="68"/>
      <c r="BRM166" s="68"/>
      <c r="BRN166" s="68"/>
      <c r="BRO166" s="68"/>
      <c r="BRP166" s="68"/>
      <c r="BRQ166" s="68"/>
      <c r="BRR166" s="68"/>
      <c r="BRS166" s="68"/>
      <c r="BRT166" s="68"/>
      <c r="BRU166" s="68"/>
      <c r="BRV166" s="68"/>
      <c r="BRW166" s="68"/>
      <c r="BRX166" s="68"/>
      <c r="BRY166" s="68"/>
      <c r="BRZ166" s="68"/>
      <c r="BSA166" s="68"/>
      <c r="BSB166" s="68"/>
      <c r="BSC166" s="68"/>
      <c r="BSD166" s="68"/>
      <c r="BSE166" s="68"/>
      <c r="BSF166" s="68"/>
      <c r="BSG166" s="68"/>
      <c r="BSH166" s="68"/>
      <c r="BSI166" s="68"/>
      <c r="BSJ166" s="68"/>
      <c r="BSK166" s="68"/>
      <c r="BSL166" s="68"/>
      <c r="BSM166" s="68"/>
      <c r="BSN166" s="68"/>
      <c r="BSO166" s="68"/>
      <c r="BSP166" s="68"/>
      <c r="BSQ166" s="68"/>
      <c r="BSR166" s="68"/>
      <c r="BSS166" s="68"/>
      <c r="BST166" s="68"/>
      <c r="BSU166" s="68"/>
      <c r="BSV166" s="68"/>
      <c r="BSW166" s="68"/>
      <c r="BSX166" s="68"/>
      <c r="BSY166" s="68"/>
      <c r="BSZ166" s="68"/>
      <c r="BTA166" s="68"/>
      <c r="BTB166" s="68"/>
      <c r="BTC166" s="68"/>
      <c r="BTD166" s="68"/>
      <c r="BTE166" s="68"/>
      <c r="BTF166" s="68"/>
      <c r="BTG166" s="68"/>
      <c r="BTH166" s="68"/>
      <c r="BTI166" s="68"/>
      <c r="BTJ166" s="68"/>
      <c r="BTK166" s="68"/>
      <c r="BTL166" s="68"/>
      <c r="BTM166" s="68"/>
      <c r="BTN166" s="68"/>
      <c r="BTO166" s="68"/>
      <c r="BTP166" s="68"/>
      <c r="BTQ166" s="68"/>
      <c r="BTR166" s="68"/>
      <c r="BTS166" s="68"/>
      <c r="BTT166" s="68"/>
      <c r="BTU166" s="68"/>
      <c r="BTV166" s="68"/>
      <c r="BTW166" s="68"/>
      <c r="BTX166" s="68"/>
      <c r="BTY166" s="68"/>
      <c r="BTZ166" s="68"/>
      <c r="BUA166" s="68"/>
      <c r="BUB166" s="68"/>
      <c r="BUC166" s="68"/>
      <c r="BUD166" s="68"/>
      <c r="BUE166" s="68"/>
      <c r="BUF166" s="68"/>
      <c r="BUG166" s="68"/>
      <c r="BUH166" s="68"/>
      <c r="BUI166" s="68"/>
      <c r="BUJ166" s="68"/>
      <c r="BUK166" s="68"/>
      <c r="BUL166" s="68"/>
      <c r="BUM166" s="68"/>
      <c r="BUN166" s="68"/>
      <c r="BUO166" s="68"/>
      <c r="BUP166" s="68"/>
      <c r="BUQ166" s="68"/>
      <c r="BUR166" s="68"/>
      <c r="BUS166" s="68"/>
      <c r="BUT166" s="68"/>
      <c r="BUU166" s="68"/>
      <c r="BUV166" s="68"/>
      <c r="BUW166" s="68"/>
      <c r="BUX166" s="68"/>
      <c r="BUY166" s="68"/>
      <c r="BUZ166" s="68"/>
      <c r="BVA166" s="68"/>
      <c r="BVB166" s="68"/>
      <c r="BVC166" s="68"/>
      <c r="BVD166" s="68"/>
      <c r="BVE166" s="68"/>
      <c r="BVF166" s="68"/>
      <c r="BVG166" s="68"/>
      <c r="BVH166" s="68"/>
      <c r="BVI166" s="68"/>
      <c r="BVJ166" s="68"/>
      <c r="BVK166" s="68"/>
      <c r="BVL166" s="68"/>
      <c r="BVM166" s="68"/>
      <c r="BVN166" s="68"/>
      <c r="BVO166" s="68"/>
      <c r="BVP166" s="68"/>
      <c r="BVQ166" s="68"/>
      <c r="BVR166" s="68"/>
      <c r="BVS166" s="68"/>
      <c r="BVT166" s="68"/>
      <c r="BVU166" s="68"/>
      <c r="BVV166" s="68"/>
      <c r="BVW166" s="68"/>
      <c r="BVX166" s="68"/>
      <c r="BVY166" s="68"/>
      <c r="BVZ166" s="68"/>
      <c r="BWA166" s="68"/>
      <c r="BWB166" s="68"/>
      <c r="BWC166" s="68"/>
      <c r="BWD166" s="68"/>
      <c r="BWE166" s="68"/>
      <c r="BWF166" s="68"/>
      <c r="BWG166" s="68"/>
      <c r="BWH166" s="68"/>
      <c r="BWI166" s="68"/>
      <c r="BWJ166" s="68"/>
      <c r="BWK166" s="68"/>
      <c r="BWL166" s="68"/>
      <c r="BWM166" s="68"/>
      <c r="BWN166" s="68"/>
      <c r="BWO166" s="68"/>
      <c r="BWP166" s="68"/>
      <c r="BWQ166" s="68"/>
      <c r="BWR166" s="68"/>
      <c r="BWS166" s="68"/>
      <c r="BWT166" s="68"/>
      <c r="BWU166" s="68"/>
      <c r="BWV166" s="68"/>
      <c r="BWW166" s="68"/>
      <c r="BWX166" s="68"/>
      <c r="BWY166" s="68"/>
      <c r="BWZ166" s="68"/>
      <c r="BXA166" s="68"/>
      <c r="BXB166" s="68"/>
      <c r="BXC166" s="68"/>
      <c r="BXD166" s="68"/>
      <c r="BXE166" s="68"/>
      <c r="BXF166" s="68"/>
      <c r="BXG166" s="68"/>
      <c r="BXH166" s="68"/>
      <c r="BXI166" s="68"/>
      <c r="BXJ166" s="68"/>
      <c r="BXK166" s="68"/>
      <c r="BXL166" s="68"/>
      <c r="BXM166" s="68"/>
      <c r="BXN166" s="68"/>
      <c r="BXO166" s="68"/>
      <c r="BXP166" s="68"/>
      <c r="BXQ166" s="68"/>
      <c r="BXR166" s="68"/>
      <c r="BXS166" s="68"/>
      <c r="BXT166" s="68"/>
      <c r="BXU166" s="68"/>
      <c r="BXV166" s="68"/>
      <c r="BXW166" s="68"/>
      <c r="BXX166" s="68"/>
      <c r="BXY166" s="68"/>
      <c r="BXZ166" s="68"/>
      <c r="BYA166" s="68"/>
      <c r="BYB166" s="68"/>
      <c r="BYC166" s="68"/>
      <c r="BYD166" s="68"/>
      <c r="BYE166" s="68"/>
      <c r="BYF166" s="68"/>
      <c r="BYG166" s="68"/>
      <c r="BYH166" s="68"/>
      <c r="BYI166" s="68"/>
      <c r="BYJ166" s="68"/>
      <c r="BYK166" s="68"/>
      <c r="BYL166" s="68"/>
      <c r="BYM166" s="68"/>
      <c r="BYN166" s="68"/>
      <c r="BYO166" s="68"/>
      <c r="BYP166" s="68"/>
      <c r="BYQ166" s="68"/>
      <c r="BYR166" s="68"/>
      <c r="BYS166" s="68"/>
      <c r="BYT166" s="68"/>
      <c r="BYU166" s="68"/>
      <c r="BYV166" s="68"/>
      <c r="BYW166" s="68"/>
      <c r="BYX166" s="68"/>
      <c r="BYY166" s="68"/>
      <c r="BYZ166" s="68"/>
      <c r="BZA166" s="68"/>
      <c r="BZB166" s="68"/>
      <c r="BZC166" s="68"/>
      <c r="BZD166" s="68"/>
      <c r="BZE166" s="68"/>
      <c r="BZF166" s="68"/>
      <c r="BZG166" s="68"/>
      <c r="BZH166" s="68"/>
      <c r="BZI166" s="68"/>
      <c r="BZJ166" s="68"/>
      <c r="BZK166" s="68"/>
      <c r="BZL166" s="68"/>
      <c r="BZM166" s="68"/>
      <c r="BZN166" s="68"/>
      <c r="BZO166" s="68"/>
      <c r="BZP166" s="68"/>
      <c r="BZQ166" s="68"/>
      <c r="BZR166" s="68"/>
      <c r="BZS166" s="68"/>
      <c r="BZT166" s="68"/>
      <c r="BZU166" s="68"/>
      <c r="BZV166" s="68"/>
      <c r="BZW166" s="68"/>
      <c r="BZX166" s="68"/>
      <c r="BZY166" s="68"/>
      <c r="BZZ166" s="68"/>
      <c r="CAA166" s="68"/>
      <c r="CAB166" s="68"/>
      <c r="CAC166" s="68"/>
      <c r="CAD166" s="68"/>
      <c r="CAE166" s="68"/>
      <c r="CAF166" s="68"/>
      <c r="CAG166" s="68"/>
      <c r="CAH166" s="68"/>
      <c r="CAI166" s="68"/>
      <c r="CAJ166" s="68"/>
      <c r="CAK166" s="68"/>
      <c r="CAL166" s="68"/>
      <c r="CAM166" s="68"/>
      <c r="CAN166" s="68"/>
      <c r="CAO166" s="68"/>
      <c r="CAP166" s="68"/>
      <c r="CAQ166" s="68"/>
      <c r="CAR166" s="68"/>
      <c r="CAS166" s="68"/>
      <c r="CAT166" s="68"/>
      <c r="CAU166" s="68"/>
      <c r="CAV166" s="68"/>
      <c r="CAW166" s="68"/>
      <c r="CAX166" s="68"/>
      <c r="CAY166" s="68"/>
      <c r="CAZ166" s="68"/>
      <c r="CBA166" s="68"/>
      <c r="CBB166" s="68"/>
      <c r="CBC166" s="68"/>
      <c r="CBD166" s="68"/>
      <c r="CBE166" s="68"/>
      <c r="CBF166" s="68"/>
      <c r="CBG166" s="68"/>
      <c r="CBH166" s="68"/>
      <c r="CBI166" s="68"/>
      <c r="CBJ166" s="68"/>
      <c r="CBK166" s="68"/>
      <c r="CBL166" s="68"/>
      <c r="CBM166" s="68"/>
      <c r="CBN166" s="68"/>
      <c r="CBO166" s="68"/>
      <c r="CBP166" s="68"/>
      <c r="CBQ166" s="68"/>
      <c r="CBR166" s="68"/>
      <c r="CBS166" s="68"/>
      <c r="CBT166" s="68"/>
      <c r="CBU166" s="68"/>
      <c r="CBV166" s="68"/>
      <c r="CBW166" s="68"/>
      <c r="CBX166" s="68"/>
      <c r="CBY166" s="68"/>
      <c r="CBZ166" s="68"/>
      <c r="CCA166" s="68"/>
      <c r="CCB166" s="68"/>
      <c r="CCC166" s="68"/>
      <c r="CCD166" s="68"/>
      <c r="CCE166" s="68"/>
      <c r="CCF166" s="68"/>
      <c r="CCG166" s="68"/>
      <c r="CCH166" s="68"/>
      <c r="CCI166" s="68"/>
      <c r="CCJ166" s="68"/>
      <c r="CCK166" s="68"/>
      <c r="CCL166" s="68"/>
      <c r="CCM166" s="68"/>
      <c r="CCN166" s="68"/>
      <c r="CCO166" s="68"/>
      <c r="CCP166" s="68"/>
      <c r="CCQ166" s="68"/>
      <c r="CCR166" s="68"/>
      <c r="CCS166" s="68"/>
      <c r="CCT166" s="68"/>
      <c r="CCU166" s="68"/>
      <c r="CCV166" s="68"/>
      <c r="CCW166" s="68"/>
      <c r="CCX166" s="68"/>
      <c r="CCY166" s="68"/>
      <c r="CCZ166" s="68"/>
      <c r="CDA166" s="68"/>
      <c r="CDB166" s="68"/>
      <c r="CDC166" s="68"/>
      <c r="CDD166" s="68"/>
      <c r="CDE166" s="68"/>
      <c r="CDF166" s="68"/>
      <c r="CDG166" s="68"/>
      <c r="CDH166" s="68"/>
      <c r="CDI166" s="68"/>
      <c r="CDJ166" s="68"/>
      <c r="CDK166" s="68"/>
      <c r="CDL166" s="68"/>
      <c r="CDM166" s="68"/>
      <c r="CDN166" s="68"/>
      <c r="CDO166" s="68"/>
      <c r="CDP166" s="68"/>
      <c r="CDQ166" s="68"/>
      <c r="CDR166" s="68"/>
      <c r="CDS166" s="68"/>
      <c r="CDT166" s="68"/>
      <c r="CDU166" s="68"/>
      <c r="CDV166" s="68"/>
      <c r="CDW166" s="68"/>
      <c r="CDX166" s="68"/>
      <c r="CDY166" s="68"/>
      <c r="CDZ166" s="68"/>
      <c r="CEA166" s="68"/>
      <c r="CEB166" s="68"/>
      <c r="CEC166" s="68"/>
      <c r="CED166" s="68"/>
      <c r="CEE166" s="68"/>
      <c r="CEF166" s="68"/>
      <c r="CEG166" s="68"/>
      <c r="CEH166" s="68"/>
      <c r="CEI166" s="68"/>
      <c r="CEJ166" s="68"/>
      <c r="CEK166" s="68"/>
      <c r="CEL166" s="68"/>
      <c r="CEM166" s="68"/>
      <c r="CEN166" s="68"/>
      <c r="CEO166" s="68"/>
      <c r="CEP166" s="68"/>
      <c r="CEQ166" s="68"/>
      <c r="CER166" s="68"/>
      <c r="CES166" s="68"/>
      <c r="CET166" s="68"/>
      <c r="CEU166" s="68"/>
      <c r="CEV166" s="68"/>
      <c r="CEW166" s="68"/>
      <c r="CEX166" s="68"/>
      <c r="CEY166" s="68"/>
      <c r="CEZ166" s="68"/>
      <c r="CFA166" s="68"/>
      <c r="CFB166" s="68"/>
      <c r="CFC166" s="68"/>
      <c r="CFD166" s="68"/>
      <c r="CFE166" s="68"/>
      <c r="CFF166" s="68"/>
      <c r="CFG166" s="68"/>
      <c r="CFH166" s="68"/>
      <c r="CFI166" s="68"/>
      <c r="CFJ166" s="68"/>
      <c r="CFK166" s="68"/>
      <c r="CFL166" s="68"/>
      <c r="CFM166" s="68"/>
      <c r="CFN166" s="68"/>
      <c r="CFO166" s="68"/>
      <c r="CFP166" s="68"/>
      <c r="CFQ166" s="68"/>
      <c r="CFR166" s="68"/>
      <c r="CFS166" s="68"/>
      <c r="CFT166" s="68"/>
      <c r="CFU166" s="68"/>
      <c r="CFV166" s="68"/>
      <c r="CFW166" s="68"/>
      <c r="CFX166" s="68"/>
      <c r="CFY166" s="68"/>
      <c r="CFZ166" s="68"/>
      <c r="CGA166" s="68"/>
      <c r="CGB166" s="68"/>
      <c r="CGC166" s="68"/>
      <c r="CGD166" s="68"/>
      <c r="CGE166" s="68"/>
      <c r="CGF166" s="68"/>
      <c r="CGG166" s="68"/>
      <c r="CGH166" s="68"/>
      <c r="CGI166" s="68"/>
      <c r="CGJ166" s="68"/>
      <c r="CGK166" s="68"/>
      <c r="CGL166" s="68"/>
      <c r="CGM166" s="68"/>
      <c r="CGN166" s="68"/>
      <c r="CGO166" s="68"/>
      <c r="CGP166" s="68"/>
      <c r="CGQ166" s="68"/>
      <c r="CGR166" s="68"/>
      <c r="CGS166" s="68"/>
      <c r="CGT166" s="68"/>
      <c r="CGU166" s="68"/>
      <c r="CGV166" s="68"/>
      <c r="CGW166" s="68"/>
      <c r="CGX166" s="68"/>
      <c r="CGY166" s="68"/>
      <c r="CGZ166" s="68"/>
      <c r="CHA166" s="68"/>
      <c r="CHB166" s="68"/>
      <c r="CHC166" s="68"/>
      <c r="CHD166" s="68"/>
      <c r="CHE166" s="68"/>
      <c r="CHF166" s="68"/>
      <c r="CHG166" s="68"/>
      <c r="CHH166" s="68"/>
      <c r="CHI166" s="68"/>
      <c r="CHJ166" s="68"/>
      <c r="CHK166" s="68"/>
      <c r="CHL166" s="68"/>
      <c r="CHM166" s="68"/>
      <c r="CHN166" s="68"/>
      <c r="CHO166" s="68"/>
      <c r="CHP166" s="68"/>
      <c r="CHQ166" s="68"/>
      <c r="CHR166" s="68"/>
      <c r="CHS166" s="68"/>
      <c r="CHT166" s="68"/>
      <c r="CHU166" s="68"/>
      <c r="CHV166" s="68"/>
      <c r="CHW166" s="68"/>
      <c r="CHX166" s="68"/>
      <c r="CHY166" s="68"/>
      <c r="CHZ166" s="68"/>
      <c r="CIA166" s="68"/>
      <c r="CIB166" s="68"/>
      <c r="CIC166" s="68"/>
      <c r="CID166" s="68"/>
      <c r="CIE166" s="68"/>
      <c r="CIF166" s="68"/>
      <c r="CIG166" s="68"/>
      <c r="CIH166" s="68"/>
      <c r="CII166" s="68"/>
      <c r="CIJ166" s="68"/>
      <c r="CIK166" s="68"/>
      <c r="CIL166" s="68"/>
      <c r="CIM166" s="68"/>
      <c r="CIN166" s="68"/>
      <c r="CIO166" s="68"/>
      <c r="CIP166" s="68"/>
      <c r="CIQ166" s="68"/>
      <c r="CIR166" s="68"/>
      <c r="CIS166" s="68"/>
      <c r="CIT166" s="68"/>
      <c r="CIU166" s="68"/>
      <c r="CIV166" s="68"/>
      <c r="CIW166" s="68"/>
      <c r="CIX166" s="68"/>
      <c r="CIY166" s="68"/>
      <c r="CIZ166" s="68"/>
      <c r="CJA166" s="68"/>
      <c r="CJB166" s="68"/>
      <c r="CJC166" s="68"/>
      <c r="CJD166" s="68"/>
      <c r="CJE166" s="68"/>
      <c r="CJF166" s="68"/>
      <c r="CJG166" s="68"/>
      <c r="CJH166" s="68"/>
      <c r="CJI166" s="68"/>
      <c r="CJJ166" s="68"/>
      <c r="CJK166" s="68"/>
      <c r="CJL166" s="68"/>
      <c r="CJM166" s="68"/>
      <c r="CJN166" s="68"/>
      <c r="CJO166" s="68"/>
      <c r="CJP166" s="68"/>
      <c r="CJQ166" s="68"/>
      <c r="CJR166" s="68"/>
      <c r="CJS166" s="68"/>
      <c r="CJT166" s="68"/>
      <c r="CJU166" s="68"/>
      <c r="CJV166" s="68"/>
      <c r="CJW166" s="68"/>
      <c r="CJX166" s="68"/>
      <c r="CJY166" s="68"/>
      <c r="CJZ166" s="68"/>
      <c r="CKA166" s="68"/>
      <c r="CKB166" s="68"/>
      <c r="CKC166" s="68"/>
      <c r="CKD166" s="68"/>
      <c r="CKE166" s="68"/>
      <c r="CKF166" s="68"/>
      <c r="CKG166" s="68"/>
      <c r="CKH166" s="68"/>
      <c r="CKI166" s="68"/>
      <c r="CKJ166" s="68"/>
      <c r="CKK166" s="68"/>
      <c r="CKL166" s="68"/>
      <c r="CKM166" s="68"/>
      <c r="CKN166" s="68"/>
      <c r="CKO166" s="68"/>
      <c r="CKP166" s="68"/>
      <c r="CKQ166" s="68"/>
      <c r="CKR166" s="68"/>
      <c r="CKS166" s="68"/>
      <c r="CKT166" s="68"/>
      <c r="CKU166" s="68"/>
      <c r="CKV166" s="68"/>
      <c r="CKW166" s="68"/>
      <c r="CKX166" s="68"/>
      <c r="CKY166" s="68"/>
      <c r="CKZ166" s="68"/>
      <c r="CLA166" s="68"/>
      <c r="CLB166" s="68"/>
      <c r="CLC166" s="68"/>
      <c r="CLD166" s="68"/>
      <c r="CLE166" s="68"/>
      <c r="CLF166" s="68"/>
      <c r="CLG166" s="68"/>
      <c r="CLH166" s="68"/>
      <c r="CLI166" s="68"/>
      <c r="CLJ166" s="68"/>
      <c r="CLK166" s="68"/>
      <c r="CLL166" s="68"/>
      <c r="CLM166" s="68"/>
      <c r="CLN166" s="68"/>
      <c r="CLO166" s="68"/>
      <c r="CLP166" s="68"/>
      <c r="CLQ166" s="68"/>
      <c r="CLR166" s="68"/>
      <c r="CLS166" s="68"/>
      <c r="CLT166" s="68"/>
      <c r="CLU166" s="68"/>
      <c r="CLV166" s="68"/>
      <c r="CLW166" s="68"/>
      <c r="CLX166" s="68"/>
      <c r="CLY166" s="68"/>
      <c r="CLZ166" s="68"/>
      <c r="CMA166" s="68"/>
      <c r="CMB166" s="68"/>
      <c r="CMC166" s="68"/>
      <c r="CMD166" s="68"/>
      <c r="CME166" s="68"/>
      <c r="CMF166" s="68"/>
      <c r="CMG166" s="68"/>
      <c r="CMH166" s="68"/>
      <c r="CMI166" s="68"/>
      <c r="CMJ166" s="68"/>
      <c r="CMK166" s="68"/>
      <c r="CML166" s="68"/>
      <c r="CMM166" s="68"/>
      <c r="CMN166" s="68"/>
      <c r="CMO166" s="68"/>
      <c r="CMP166" s="68"/>
      <c r="CMQ166" s="68"/>
      <c r="CMR166" s="68"/>
      <c r="CMS166" s="68"/>
      <c r="CMT166" s="68"/>
      <c r="CMU166" s="68"/>
      <c r="CMV166" s="68"/>
      <c r="CMW166" s="68"/>
      <c r="CMX166" s="68"/>
      <c r="CMY166" s="68"/>
      <c r="CMZ166" s="68"/>
      <c r="CNA166" s="68"/>
      <c r="CNB166" s="68"/>
      <c r="CNC166" s="68"/>
      <c r="CND166" s="68"/>
      <c r="CNE166" s="68"/>
      <c r="CNF166" s="68"/>
      <c r="CNG166" s="68"/>
      <c r="CNH166" s="68"/>
      <c r="CNI166" s="68"/>
      <c r="CNJ166" s="68"/>
      <c r="CNK166" s="68"/>
      <c r="CNL166" s="68"/>
      <c r="CNM166" s="68"/>
      <c r="CNN166" s="68"/>
      <c r="CNO166" s="68"/>
      <c r="CNP166" s="68"/>
      <c r="CNQ166" s="68"/>
      <c r="CNR166" s="68"/>
      <c r="CNS166" s="68"/>
      <c r="CNT166" s="68"/>
      <c r="CNU166" s="68"/>
      <c r="CNV166" s="68"/>
      <c r="CNW166" s="68"/>
      <c r="CNX166" s="68"/>
      <c r="CNY166" s="68"/>
      <c r="CNZ166" s="68"/>
      <c r="COA166" s="68"/>
      <c r="COB166" s="68"/>
      <c r="COC166" s="68"/>
      <c r="COD166" s="68"/>
      <c r="COE166" s="68"/>
      <c r="COF166" s="68"/>
      <c r="COG166" s="68"/>
      <c r="COH166" s="68"/>
      <c r="COI166" s="68"/>
      <c r="COJ166" s="68"/>
      <c r="COK166" s="68"/>
      <c r="COL166" s="68"/>
      <c r="COM166" s="68"/>
      <c r="CON166" s="68"/>
      <c r="COO166" s="68"/>
      <c r="COP166" s="68"/>
      <c r="COQ166" s="68"/>
      <c r="COR166" s="68"/>
      <c r="COS166" s="68"/>
      <c r="COT166" s="68"/>
      <c r="COU166" s="68"/>
      <c r="COV166" s="68"/>
      <c r="COW166" s="68"/>
      <c r="COX166" s="68"/>
      <c r="COY166" s="68"/>
      <c r="COZ166" s="68"/>
      <c r="CPA166" s="68"/>
      <c r="CPB166" s="68"/>
      <c r="CPC166" s="68"/>
      <c r="CPD166" s="68"/>
      <c r="CPE166" s="68"/>
      <c r="CPF166" s="68"/>
      <c r="CPG166" s="68"/>
      <c r="CPH166" s="68"/>
      <c r="CPI166" s="68"/>
      <c r="CPJ166" s="68"/>
      <c r="CPK166" s="68"/>
      <c r="CPL166" s="68"/>
      <c r="CPM166" s="68"/>
      <c r="CPN166" s="68"/>
      <c r="CPO166" s="68"/>
      <c r="CPP166" s="68"/>
      <c r="CPQ166" s="68"/>
      <c r="CPR166" s="68"/>
      <c r="CPS166" s="68"/>
      <c r="CPT166" s="68"/>
      <c r="CPU166" s="68"/>
      <c r="CPV166" s="68"/>
      <c r="CPW166" s="68"/>
      <c r="CPX166" s="68"/>
      <c r="CPY166" s="68"/>
      <c r="CPZ166" s="68"/>
      <c r="CQA166" s="68"/>
      <c r="CQB166" s="68"/>
      <c r="CQC166" s="68"/>
      <c r="CQD166" s="68"/>
      <c r="CQE166" s="68"/>
      <c r="CQF166" s="68"/>
      <c r="CQG166" s="68"/>
      <c r="CQH166" s="68"/>
      <c r="CQI166" s="68"/>
      <c r="CQJ166" s="68"/>
      <c r="CQK166" s="68"/>
      <c r="CQL166" s="68"/>
      <c r="CQM166" s="68"/>
      <c r="CQN166" s="68"/>
      <c r="CQO166" s="68"/>
      <c r="CQP166" s="68"/>
      <c r="CQQ166" s="68"/>
      <c r="CQR166" s="68"/>
      <c r="CQS166" s="68"/>
      <c r="CQT166" s="68"/>
      <c r="CQU166" s="68"/>
      <c r="CQV166" s="68"/>
      <c r="CQW166" s="68"/>
      <c r="CQX166" s="68"/>
      <c r="CQY166" s="68"/>
      <c r="CQZ166" s="68"/>
      <c r="CRA166" s="68"/>
      <c r="CRB166" s="68"/>
      <c r="CRC166" s="68"/>
      <c r="CRD166" s="68"/>
      <c r="CRE166" s="68"/>
      <c r="CRF166" s="68"/>
      <c r="CRG166" s="68"/>
      <c r="CRH166" s="68"/>
      <c r="CRI166" s="68"/>
      <c r="CRJ166" s="68"/>
      <c r="CRK166" s="68"/>
      <c r="CRL166" s="68"/>
      <c r="CRM166" s="68"/>
      <c r="CRN166" s="68"/>
      <c r="CRO166" s="68"/>
      <c r="CRP166" s="68"/>
      <c r="CRQ166" s="68"/>
      <c r="CRR166" s="68"/>
      <c r="CRS166" s="68"/>
      <c r="CRT166" s="68"/>
      <c r="CRU166" s="68"/>
      <c r="CRV166" s="68"/>
      <c r="CRW166" s="68"/>
      <c r="CRX166" s="68"/>
      <c r="CRY166" s="68"/>
      <c r="CRZ166" s="68"/>
      <c r="CSA166" s="68"/>
      <c r="CSB166" s="68"/>
      <c r="CSC166" s="68"/>
      <c r="CSD166" s="68"/>
      <c r="CSE166" s="68"/>
      <c r="CSF166" s="68"/>
      <c r="CSG166" s="68"/>
      <c r="CSH166" s="68"/>
      <c r="CSI166" s="68"/>
      <c r="CSJ166" s="68"/>
      <c r="CSK166" s="68"/>
      <c r="CSL166" s="68"/>
      <c r="CSM166" s="68"/>
      <c r="CSN166" s="68"/>
      <c r="CSO166" s="68"/>
      <c r="CSP166" s="68"/>
      <c r="CSQ166" s="68"/>
      <c r="CSR166" s="68"/>
      <c r="CSS166" s="68"/>
      <c r="CST166" s="68"/>
      <c r="CSU166" s="68"/>
      <c r="CSV166" s="68"/>
      <c r="CSW166" s="68"/>
      <c r="CSX166" s="68"/>
      <c r="CSY166" s="68"/>
      <c r="CSZ166" s="68"/>
      <c r="CTA166" s="68"/>
      <c r="CTB166" s="68"/>
      <c r="CTC166" s="68"/>
      <c r="CTD166" s="68"/>
      <c r="CTE166" s="68"/>
      <c r="CTF166" s="68"/>
      <c r="CTG166" s="68"/>
      <c r="CTH166" s="68"/>
      <c r="CTI166" s="68"/>
      <c r="CTJ166" s="68"/>
      <c r="CTK166" s="68"/>
      <c r="CTL166" s="68"/>
      <c r="CTM166" s="68"/>
      <c r="CTN166" s="68"/>
      <c r="CTO166" s="68"/>
      <c r="CTP166" s="68"/>
      <c r="CTQ166" s="68"/>
      <c r="CTR166" s="68"/>
      <c r="CTS166" s="68"/>
      <c r="CTT166" s="68"/>
      <c r="CTU166" s="68"/>
      <c r="CTV166" s="68"/>
      <c r="CTW166" s="68"/>
      <c r="CTX166" s="68"/>
      <c r="CTY166" s="68"/>
      <c r="CTZ166" s="68"/>
      <c r="CUA166" s="68"/>
      <c r="CUB166" s="68"/>
      <c r="CUC166" s="68"/>
      <c r="CUD166" s="68"/>
      <c r="CUE166" s="68"/>
      <c r="CUF166" s="68"/>
      <c r="CUG166" s="68"/>
      <c r="CUH166" s="68"/>
      <c r="CUI166" s="68"/>
      <c r="CUJ166" s="68"/>
      <c r="CUK166" s="68"/>
      <c r="CUL166" s="68"/>
      <c r="CUM166" s="68"/>
      <c r="CUN166" s="68"/>
      <c r="CUO166" s="68"/>
      <c r="CUP166" s="68"/>
      <c r="CUQ166" s="68"/>
      <c r="CUR166" s="68"/>
      <c r="CUS166" s="68"/>
      <c r="CUT166" s="68"/>
      <c r="CUU166" s="68"/>
      <c r="CUV166" s="68"/>
      <c r="CUW166" s="68"/>
      <c r="CUX166" s="68"/>
      <c r="CUY166" s="68"/>
      <c r="CUZ166" s="68"/>
      <c r="CVA166" s="68"/>
      <c r="CVB166" s="68"/>
      <c r="CVC166" s="68"/>
      <c r="CVD166" s="68"/>
      <c r="CVE166" s="68"/>
      <c r="CVF166" s="68"/>
      <c r="CVG166" s="68"/>
      <c r="CVH166" s="68"/>
      <c r="CVI166" s="68"/>
      <c r="CVJ166" s="68"/>
      <c r="CVK166" s="68"/>
      <c r="CVL166" s="68"/>
      <c r="CVM166" s="68"/>
      <c r="CVN166" s="68"/>
      <c r="CVO166" s="68"/>
      <c r="CVP166" s="68"/>
      <c r="CVQ166" s="68"/>
      <c r="CVR166" s="68"/>
      <c r="CVS166" s="68"/>
      <c r="CVT166" s="68"/>
      <c r="CVU166" s="68"/>
      <c r="CVV166" s="68"/>
      <c r="CVW166" s="68"/>
      <c r="CVX166" s="68"/>
      <c r="CVY166" s="68"/>
      <c r="CVZ166" s="68"/>
      <c r="CWA166" s="68"/>
      <c r="CWB166" s="68"/>
      <c r="CWC166" s="68"/>
      <c r="CWD166" s="68"/>
      <c r="CWE166" s="68"/>
      <c r="CWF166" s="68"/>
      <c r="CWG166" s="68"/>
      <c r="CWH166" s="68"/>
      <c r="CWI166" s="68"/>
      <c r="CWJ166" s="68"/>
      <c r="CWK166" s="68"/>
      <c r="CWL166" s="68"/>
      <c r="CWM166" s="68"/>
      <c r="CWN166" s="68"/>
      <c r="CWO166" s="68"/>
      <c r="CWP166" s="68"/>
      <c r="CWQ166" s="68"/>
      <c r="CWR166" s="68"/>
      <c r="CWS166" s="68"/>
      <c r="CWT166" s="68"/>
      <c r="CWU166" s="68"/>
      <c r="CWV166" s="68"/>
      <c r="CWW166" s="68"/>
      <c r="CWX166" s="68"/>
      <c r="CWY166" s="68"/>
      <c r="CWZ166" s="68"/>
      <c r="CXA166" s="68"/>
      <c r="CXB166" s="68"/>
      <c r="CXC166" s="68"/>
      <c r="CXD166" s="68"/>
      <c r="CXE166" s="68"/>
      <c r="CXF166" s="68"/>
      <c r="CXG166" s="68"/>
      <c r="CXH166" s="68"/>
      <c r="CXI166" s="68"/>
      <c r="CXJ166" s="68"/>
      <c r="CXK166" s="68"/>
      <c r="CXL166" s="68"/>
      <c r="CXM166" s="68"/>
      <c r="CXN166" s="68"/>
      <c r="CXO166" s="68"/>
      <c r="CXP166" s="68"/>
      <c r="CXQ166" s="68"/>
      <c r="CXR166" s="68"/>
      <c r="CXS166" s="68"/>
      <c r="CXT166" s="68"/>
      <c r="CXU166" s="68"/>
      <c r="CXV166" s="68"/>
      <c r="CXW166" s="68"/>
      <c r="CXX166" s="68"/>
      <c r="CXY166" s="68"/>
      <c r="CXZ166" s="68"/>
      <c r="CYA166" s="68"/>
      <c r="CYB166" s="68"/>
      <c r="CYC166" s="68"/>
      <c r="CYD166" s="68"/>
      <c r="CYE166" s="68"/>
      <c r="CYF166" s="68"/>
      <c r="CYG166" s="68"/>
      <c r="CYH166" s="68"/>
      <c r="CYI166" s="68"/>
      <c r="CYJ166" s="68"/>
      <c r="CYK166" s="68"/>
      <c r="CYL166" s="68"/>
      <c r="CYM166" s="68"/>
      <c r="CYN166" s="68"/>
      <c r="CYO166" s="68"/>
      <c r="CYP166" s="68"/>
      <c r="CYQ166" s="68"/>
      <c r="CYR166" s="68"/>
      <c r="CYS166" s="68"/>
      <c r="CYT166" s="68"/>
      <c r="CYU166" s="68"/>
      <c r="CYV166" s="68"/>
      <c r="CYW166" s="68"/>
      <c r="CYX166" s="68"/>
      <c r="CYY166" s="68"/>
      <c r="CYZ166" s="68"/>
      <c r="CZA166" s="68"/>
      <c r="CZB166" s="68"/>
      <c r="CZC166" s="68"/>
      <c r="CZD166" s="68"/>
      <c r="CZE166" s="68"/>
      <c r="CZF166" s="68"/>
      <c r="CZG166" s="68"/>
      <c r="CZH166" s="68"/>
      <c r="CZI166" s="68"/>
      <c r="CZJ166" s="68"/>
      <c r="CZK166" s="68"/>
      <c r="CZL166" s="68"/>
      <c r="CZM166" s="68"/>
      <c r="CZN166" s="68"/>
      <c r="CZO166" s="68"/>
      <c r="CZP166" s="68"/>
      <c r="CZQ166" s="68"/>
      <c r="CZR166" s="68"/>
      <c r="CZS166" s="68"/>
      <c r="CZT166" s="68"/>
      <c r="CZU166" s="68"/>
      <c r="CZV166" s="68"/>
      <c r="CZW166" s="68"/>
      <c r="CZX166" s="68"/>
      <c r="CZY166" s="68"/>
      <c r="CZZ166" s="68"/>
      <c r="DAA166" s="68"/>
      <c r="DAB166" s="68"/>
      <c r="DAC166" s="68"/>
      <c r="DAD166" s="68"/>
      <c r="DAE166" s="68"/>
      <c r="DAF166" s="68"/>
      <c r="DAG166" s="68"/>
      <c r="DAH166" s="68"/>
      <c r="DAI166" s="68"/>
      <c r="DAJ166" s="68"/>
      <c r="DAK166" s="68"/>
      <c r="DAL166" s="68"/>
      <c r="DAM166" s="68"/>
      <c r="DAN166" s="68"/>
      <c r="DAO166" s="68"/>
      <c r="DAP166" s="68"/>
      <c r="DAQ166" s="68"/>
      <c r="DAR166" s="68"/>
      <c r="DAS166" s="68"/>
      <c r="DAT166" s="68"/>
      <c r="DAU166" s="68"/>
      <c r="DAV166" s="68"/>
      <c r="DAW166" s="68"/>
      <c r="DAX166" s="68"/>
      <c r="DAY166" s="68"/>
      <c r="DAZ166" s="68"/>
      <c r="DBA166" s="68"/>
      <c r="DBB166" s="68"/>
      <c r="DBC166" s="68"/>
      <c r="DBD166" s="68"/>
      <c r="DBE166" s="68"/>
      <c r="DBF166" s="68"/>
      <c r="DBG166" s="68"/>
      <c r="DBH166" s="68"/>
      <c r="DBI166" s="68"/>
      <c r="DBJ166" s="68"/>
      <c r="DBK166" s="68"/>
      <c r="DBL166" s="68"/>
      <c r="DBM166" s="68"/>
      <c r="DBN166" s="68"/>
      <c r="DBO166" s="68"/>
      <c r="DBP166" s="68"/>
      <c r="DBQ166" s="68"/>
      <c r="DBR166" s="68"/>
      <c r="DBS166" s="68"/>
      <c r="DBT166" s="68"/>
      <c r="DBU166" s="68"/>
      <c r="DBV166" s="68"/>
      <c r="DBW166" s="68"/>
      <c r="DBX166" s="68"/>
      <c r="DBY166" s="68"/>
      <c r="DBZ166" s="68"/>
      <c r="DCA166" s="68"/>
      <c r="DCB166" s="68"/>
      <c r="DCC166" s="68"/>
      <c r="DCD166" s="68"/>
      <c r="DCE166" s="68"/>
      <c r="DCF166" s="68"/>
      <c r="DCG166" s="68"/>
      <c r="DCH166" s="68"/>
      <c r="DCI166" s="68"/>
      <c r="DCJ166" s="68"/>
      <c r="DCK166" s="68"/>
      <c r="DCL166" s="68"/>
      <c r="DCM166" s="68"/>
      <c r="DCN166" s="68"/>
      <c r="DCO166" s="68"/>
      <c r="DCP166" s="68"/>
      <c r="DCQ166" s="68"/>
      <c r="DCR166" s="68"/>
      <c r="DCS166" s="68"/>
      <c r="DCT166" s="68"/>
      <c r="DCU166" s="68"/>
      <c r="DCV166" s="68"/>
      <c r="DCW166" s="68"/>
      <c r="DCX166" s="68"/>
      <c r="DCY166" s="68"/>
      <c r="DCZ166" s="68"/>
      <c r="DDA166" s="68"/>
      <c r="DDB166" s="68"/>
      <c r="DDC166" s="68"/>
      <c r="DDD166" s="68"/>
      <c r="DDE166" s="68"/>
      <c r="DDF166" s="68"/>
      <c r="DDG166" s="68"/>
      <c r="DDH166" s="68"/>
      <c r="DDI166" s="68"/>
      <c r="DDJ166" s="68"/>
      <c r="DDK166" s="68"/>
      <c r="DDL166" s="68"/>
      <c r="DDM166" s="68"/>
      <c r="DDN166" s="68"/>
      <c r="DDO166" s="68"/>
      <c r="DDP166" s="68"/>
      <c r="DDQ166" s="68"/>
      <c r="DDR166" s="68"/>
      <c r="DDS166" s="68"/>
      <c r="DDT166" s="68"/>
      <c r="DDU166" s="68"/>
      <c r="DDV166" s="68"/>
      <c r="DDW166" s="68"/>
      <c r="DDX166" s="68"/>
      <c r="DDY166" s="68"/>
      <c r="DDZ166" s="68"/>
      <c r="DEA166" s="68"/>
      <c r="DEB166" s="68"/>
      <c r="DEC166" s="68"/>
      <c r="DED166" s="68"/>
      <c r="DEE166" s="68"/>
      <c r="DEF166" s="68"/>
      <c r="DEG166" s="68"/>
      <c r="DEH166" s="68"/>
      <c r="DEI166" s="68"/>
      <c r="DEJ166" s="68"/>
      <c r="DEK166" s="68"/>
      <c r="DEL166" s="68"/>
      <c r="DEM166" s="68"/>
      <c r="DEN166" s="68"/>
      <c r="DEO166" s="68"/>
      <c r="DEP166" s="68"/>
      <c r="DEQ166" s="68"/>
      <c r="DER166" s="68"/>
      <c r="DES166" s="68"/>
      <c r="DET166" s="68"/>
      <c r="DEU166" s="68"/>
      <c r="DEV166" s="68"/>
      <c r="DEW166" s="68"/>
      <c r="DEX166" s="68"/>
      <c r="DEY166" s="68"/>
      <c r="DEZ166" s="68"/>
      <c r="DFA166" s="68"/>
      <c r="DFB166" s="68"/>
      <c r="DFC166" s="68"/>
      <c r="DFD166" s="68"/>
      <c r="DFE166" s="68"/>
      <c r="DFF166" s="68"/>
      <c r="DFG166" s="68"/>
      <c r="DFH166" s="68"/>
      <c r="DFI166" s="68"/>
      <c r="DFJ166" s="68"/>
      <c r="DFK166" s="68"/>
      <c r="DFL166" s="68"/>
      <c r="DFM166" s="68"/>
      <c r="DFN166" s="68"/>
      <c r="DFO166" s="68"/>
      <c r="DFP166" s="68"/>
      <c r="DFQ166" s="68"/>
      <c r="DFR166" s="68"/>
      <c r="DFS166" s="68"/>
      <c r="DFT166" s="68"/>
      <c r="DFU166" s="68"/>
      <c r="DFV166" s="68"/>
      <c r="DFW166" s="68"/>
      <c r="DFX166" s="68"/>
      <c r="DFY166" s="68"/>
      <c r="DFZ166" s="68"/>
      <c r="DGA166" s="68"/>
      <c r="DGB166" s="68"/>
      <c r="DGC166" s="68"/>
      <c r="DGD166" s="68"/>
      <c r="DGE166" s="68"/>
      <c r="DGF166" s="68"/>
      <c r="DGG166" s="68"/>
      <c r="DGH166" s="68"/>
      <c r="DGI166" s="68"/>
      <c r="DGJ166" s="68"/>
      <c r="DGK166" s="68"/>
      <c r="DGL166" s="68"/>
      <c r="DGM166" s="68"/>
      <c r="DGN166" s="68"/>
      <c r="DGO166" s="68"/>
      <c r="DGP166" s="68"/>
      <c r="DGQ166" s="68"/>
      <c r="DGR166" s="68"/>
      <c r="DGS166" s="68"/>
      <c r="DGT166" s="68"/>
      <c r="DGU166" s="68"/>
      <c r="DGV166" s="68"/>
      <c r="DGW166" s="68"/>
      <c r="DGX166" s="68"/>
      <c r="DGY166" s="68"/>
      <c r="DGZ166" s="68"/>
      <c r="DHA166" s="68"/>
      <c r="DHB166" s="68"/>
      <c r="DHC166" s="68"/>
      <c r="DHD166" s="68"/>
      <c r="DHE166" s="68"/>
      <c r="DHF166" s="68"/>
      <c r="DHG166" s="68"/>
      <c r="DHH166" s="68"/>
      <c r="DHI166" s="68"/>
      <c r="DHJ166" s="68"/>
      <c r="DHK166" s="68"/>
      <c r="DHL166" s="68"/>
      <c r="DHM166" s="68"/>
      <c r="DHN166" s="68"/>
      <c r="DHO166" s="68"/>
      <c r="DHP166" s="68"/>
      <c r="DHQ166" s="68"/>
      <c r="DHR166" s="68"/>
      <c r="DHS166" s="68"/>
      <c r="DHT166" s="68"/>
      <c r="DHU166" s="68"/>
      <c r="DHV166" s="68"/>
      <c r="DHW166" s="68"/>
      <c r="DHX166" s="68"/>
      <c r="DHY166" s="68"/>
      <c r="DHZ166" s="68"/>
      <c r="DIA166" s="68"/>
      <c r="DIB166" s="68"/>
      <c r="DIC166" s="68"/>
      <c r="DID166" s="68"/>
      <c r="DIE166" s="68"/>
      <c r="DIF166" s="68"/>
      <c r="DIG166" s="68"/>
      <c r="DIH166" s="68"/>
      <c r="DII166" s="68"/>
      <c r="DIJ166" s="68"/>
      <c r="DIK166" s="68"/>
      <c r="DIL166" s="68"/>
      <c r="DIM166" s="68"/>
      <c r="DIN166" s="68"/>
      <c r="DIO166" s="68"/>
      <c r="DIP166" s="68"/>
      <c r="DIQ166" s="68"/>
      <c r="DIR166" s="68"/>
      <c r="DIS166" s="68"/>
      <c r="DIT166" s="68"/>
      <c r="DIU166" s="68"/>
      <c r="DIV166" s="68"/>
      <c r="DIW166" s="68"/>
      <c r="DIX166" s="68"/>
      <c r="DIY166" s="68"/>
      <c r="DIZ166" s="68"/>
      <c r="DJA166" s="68"/>
      <c r="DJB166" s="68"/>
      <c r="DJC166" s="68"/>
      <c r="DJD166" s="68"/>
      <c r="DJE166" s="68"/>
      <c r="DJF166" s="68"/>
      <c r="DJG166" s="68"/>
      <c r="DJH166" s="68"/>
      <c r="DJI166" s="68"/>
      <c r="DJJ166" s="68"/>
      <c r="DJK166" s="68"/>
      <c r="DJL166" s="68"/>
      <c r="DJM166" s="68"/>
      <c r="DJN166" s="68"/>
      <c r="DJO166" s="68"/>
      <c r="DJP166" s="68"/>
      <c r="DJQ166" s="68"/>
      <c r="DJR166" s="68"/>
      <c r="DJS166" s="68"/>
      <c r="DJT166" s="68"/>
      <c r="DJU166" s="68"/>
      <c r="DJV166" s="68"/>
      <c r="DJW166" s="68"/>
      <c r="DJX166" s="68"/>
      <c r="DJY166" s="68"/>
      <c r="DJZ166" s="68"/>
      <c r="DKA166" s="68"/>
      <c r="DKB166" s="68"/>
      <c r="DKC166" s="68"/>
      <c r="DKD166" s="68"/>
      <c r="DKE166" s="68"/>
      <c r="DKF166" s="68"/>
      <c r="DKG166" s="68"/>
      <c r="DKH166" s="68"/>
      <c r="DKI166" s="68"/>
      <c r="DKJ166" s="68"/>
      <c r="DKK166" s="68"/>
      <c r="DKL166" s="68"/>
      <c r="DKM166" s="68"/>
      <c r="DKN166" s="68"/>
      <c r="DKO166" s="68"/>
      <c r="DKP166" s="68"/>
      <c r="DKQ166" s="68"/>
      <c r="DKR166" s="68"/>
      <c r="DKS166" s="68"/>
      <c r="DKT166" s="68"/>
      <c r="DKU166" s="68"/>
      <c r="DKV166" s="68"/>
      <c r="DKW166" s="68"/>
      <c r="DKX166" s="68"/>
      <c r="DKY166" s="68"/>
      <c r="DKZ166" s="68"/>
      <c r="DLA166" s="68"/>
      <c r="DLB166" s="68"/>
      <c r="DLC166" s="68"/>
      <c r="DLD166" s="68"/>
      <c r="DLE166" s="68"/>
      <c r="DLF166" s="68"/>
      <c r="DLG166" s="68"/>
      <c r="DLH166" s="68"/>
      <c r="DLI166" s="68"/>
      <c r="DLJ166" s="68"/>
      <c r="DLK166" s="68"/>
      <c r="DLL166" s="68"/>
      <c r="DLM166" s="68"/>
      <c r="DLN166" s="68"/>
      <c r="DLO166" s="68"/>
      <c r="DLP166" s="68"/>
      <c r="DLQ166" s="68"/>
      <c r="DLR166" s="68"/>
      <c r="DLS166" s="68"/>
      <c r="DLT166" s="68"/>
      <c r="DLU166" s="68"/>
      <c r="DLV166" s="68"/>
      <c r="DLW166" s="68"/>
      <c r="DLX166" s="68"/>
      <c r="DLY166" s="68"/>
      <c r="DLZ166" s="68"/>
      <c r="DMA166" s="68"/>
      <c r="DMB166" s="68"/>
      <c r="DMC166" s="68"/>
      <c r="DMD166" s="68"/>
      <c r="DME166" s="68"/>
      <c r="DMF166" s="68"/>
      <c r="DMG166" s="68"/>
      <c r="DMH166" s="68"/>
      <c r="DMI166" s="68"/>
      <c r="DMJ166" s="68"/>
      <c r="DMK166" s="68"/>
      <c r="DML166" s="68"/>
      <c r="DMM166" s="68"/>
      <c r="DMN166" s="68"/>
      <c r="DMO166" s="68"/>
      <c r="DMP166" s="68"/>
      <c r="DMQ166" s="68"/>
      <c r="DMR166" s="68"/>
      <c r="DMS166" s="68"/>
      <c r="DMT166" s="68"/>
      <c r="DMU166" s="68"/>
      <c r="DMV166" s="68"/>
      <c r="DMW166" s="68"/>
      <c r="DMX166" s="68"/>
      <c r="DMY166" s="68"/>
      <c r="DMZ166" s="68"/>
      <c r="DNA166" s="68"/>
      <c r="DNB166" s="68"/>
      <c r="DNC166" s="68"/>
      <c r="DND166" s="68"/>
      <c r="DNE166" s="68"/>
      <c r="DNF166" s="68"/>
      <c r="DNG166" s="68"/>
      <c r="DNH166" s="68"/>
      <c r="DNI166" s="68"/>
      <c r="DNJ166" s="68"/>
      <c r="DNK166" s="68"/>
      <c r="DNL166" s="68"/>
      <c r="DNM166" s="68"/>
      <c r="DNN166" s="68"/>
      <c r="DNO166" s="68"/>
      <c r="DNP166" s="68"/>
      <c r="DNQ166" s="68"/>
      <c r="DNR166" s="68"/>
      <c r="DNS166" s="68"/>
      <c r="DNT166" s="68"/>
      <c r="DNU166" s="68"/>
      <c r="DNV166" s="68"/>
      <c r="DNW166" s="68"/>
      <c r="DNX166" s="68"/>
      <c r="DNY166" s="68"/>
      <c r="DNZ166" s="68"/>
      <c r="DOA166" s="68"/>
      <c r="DOB166" s="68"/>
      <c r="DOC166" s="68"/>
      <c r="DOD166" s="68"/>
      <c r="DOE166" s="68"/>
      <c r="DOF166" s="68"/>
      <c r="DOG166" s="68"/>
      <c r="DOH166" s="68"/>
      <c r="DOI166" s="68"/>
      <c r="DOJ166" s="68"/>
      <c r="DOK166" s="68"/>
      <c r="DOL166" s="68"/>
      <c r="DOM166" s="68"/>
      <c r="DON166" s="68"/>
      <c r="DOO166" s="68"/>
      <c r="DOP166" s="68"/>
      <c r="DOQ166" s="68"/>
      <c r="DOR166" s="68"/>
      <c r="DOS166" s="68"/>
      <c r="DOT166" s="68"/>
      <c r="DOU166" s="68"/>
      <c r="DOV166" s="68"/>
      <c r="DOW166" s="68"/>
      <c r="DOX166" s="68"/>
      <c r="DOY166" s="68"/>
      <c r="DOZ166" s="68"/>
      <c r="DPA166" s="68"/>
      <c r="DPB166" s="68"/>
      <c r="DPC166" s="68"/>
      <c r="DPD166" s="68"/>
      <c r="DPE166" s="68"/>
      <c r="DPF166" s="68"/>
      <c r="DPG166" s="68"/>
      <c r="DPH166" s="68"/>
      <c r="DPI166" s="68"/>
      <c r="DPJ166" s="68"/>
      <c r="DPK166" s="68"/>
      <c r="DPL166" s="68"/>
      <c r="DPM166" s="68"/>
      <c r="DPN166" s="68"/>
      <c r="DPO166" s="68"/>
      <c r="DPP166" s="68"/>
      <c r="DPQ166" s="68"/>
      <c r="DPR166" s="68"/>
      <c r="DPS166" s="68"/>
      <c r="DPT166" s="68"/>
      <c r="DPU166" s="68"/>
      <c r="DPV166" s="68"/>
      <c r="DPW166" s="68"/>
      <c r="DPX166" s="68"/>
      <c r="DPY166" s="68"/>
      <c r="DPZ166" s="68"/>
      <c r="DQA166" s="68"/>
      <c r="DQB166" s="68"/>
      <c r="DQC166" s="68"/>
      <c r="DQD166" s="68"/>
      <c r="DQE166" s="68"/>
      <c r="DQF166" s="68"/>
      <c r="DQG166" s="68"/>
      <c r="DQH166" s="68"/>
      <c r="DQI166" s="68"/>
      <c r="DQJ166" s="68"/>
      <c r="DQK166" s="68"/>
      <c r="DQL166" s="68"/>
      <c r="DQM166" s="68"/>
      <c r="DQN166" s="68"/>
      <c r="DQO166" s="68"/>
      <c r="DQP166" s="68"/>
      <c r="DQQ166" s="68"/>
      <c r="DQR166" s="68"/>
      <c r="DQS166" s="68"/>
      <c r="DQT166" s="68"/>
      <c r="DQU166" s="68"/>
      <c r="DQV166" s="68"/>
      <c r="DQW166" s="68"/>
      <c r="DQX166" s="68"/>
      <c r="DQY166" s="68"/>
      <c r="DQZ166" s="68"/>
      <c r="DRA166" s="68"/>
      <c r="DRB166" s="68"/>
      <c r="DRC166" s="68"/>
      <c r="DRD166" s="68"/>
      <c r="DRE166" s="68"/>
      <c r="DRF166" s="68"/>
      <c r="DRG166" s="68"/>
      <c r="DRH166" s="68"/>
      <c r="DRI166" s="68"/>
      <c r="DRJ166" s="68"/>
      <c r="DRK166" s="68"/>
      <c r="DRL166" s="68"/>
      <c r="DRM166" s="68"/>
      <c r="DRN166" s="68"/>
      <c r="DRO166" s="68"/>
      <c r="DRP166" s="68"/>
      <c r="DRQ166" s="68"/>
      <c r="DRR166" s="68"/>
      <c r="DRS166" s="68"/>
      <c r="DRT166" s="68"/>
      <c r="DRU166" s="68"/>
      <c r="DRV166" s="68"/>
      <c r="DRW166" s="68"/>
      <c r="DRX166" s="68"/>
      <c r="DRY166" s="68"/>
      <c r="DRZ166" s="68"/>
      <c r="DSA166" s="68"/>
      <c r="DSB166" s="68"/>
      <c r="DSC166" s="68"/>
      <c r="DSD166" s="68"/>
      <c r="DSE166" s="68"/>
      <c r="DSF166" s="68"/>
      <c r="DSG166" s="68"/>
      <c r="DSH166" s="68"/>
      <c r="DSI166" s="68"/>
      <c r="DSJ166" s="68"/>
      <c r="DSK166" s="68"/>
      <c r="DSL166" s="68"/>
      <c r="DSM166" s="68"/>
      <c r="DSN166" s="68"/>
      <c r="DSO166" s="68"/>
      <c r="DSP166" s="68"/>
      <c r="DSQ166" s="68"/>
      <c r="DSR166" s="68"/>
      <c r="DSS166" s="68"/>
      <c r="DST166" s="68"/>
      <c r="DSU166" s="68"/>
      <c r="DSV166" s="68"/>
      <c r="DSW166" s="68"/>
      <c r="DSX166" s="68"/>
      <c r="DSY166" s="68"/>
      <c r="DSZ166" s="68"/>
      <c r="DTA166" s="68"/>
      <c r="DTB166" s="68"/>
      <c r="DTC166" s="68"/>
      <c r="DTD166" s="68"/>
      <c r="DTE166" s="68"/>
      <c r="DTF166" s="68"/>
      <c r="DTG166" s="68"/>
      <c r="DTH166" s="68"/>
      <c r="DTI166" s="68"/>
      <c r="DTJ166" s="68"/>
      <c r="DTK166" s="68"/>
      <c r="DTL166" s="68"/>
      <c r="DTM166" s="68"/>
      <c r="DTN166" s="68"/>
      <c r="DTO166" s="68"/>
      <c r="DTP166" s="68"/>
      <c r="DTQ166" s="68"/>
      <c r="DTR166" s="68"/>
      <c r="DTS166" s="68"/>
      <c r="DTT166" s="68"/>
      <c r="DTU166" s="68"/>
      <c r="DTV166" s="68"/>
      <c r="DTW166" s="68"/>
      <c r="DTX166" s="68"/>
      <c r="DTY166" s="68"/>
      <c r="DTZ166" s="68"/>
      <c r="DUA166" s="68"/>
      <c r="DUB166" s="68"/>
      <c r="DUC166" s="68"/>
      <c r="DUD166" s="68"/>
      <c r="DUE166" s="68"/>
      <c r="DUF166" s="68"/>
      <c r="DUG166" s="68"/>
      <c r="DUH166" s="68"/>
      <c r="DUI166" s="68"/>
      <c r="DUJ166" s="68"/>
      <c r="DUK166" s="68"/>
      <c r="DUL166" s="68"/>
      <c r="DUM166" s="68"/>
      <c r="DUN166" s="68"/>
      <c r="DUO166" s="68"/>
      <c r="DUP166" s="68"/>
      <c r="DUQ166" s="68"/>
      <c r="DUR166" s="68"/>
      <c r="DUS166" s="68"/>
      <c r="DUT166" s="68"/>
      <c r="DUU166" s="68"/>
      <c r="DUV166" s="68"/>
      <c r="DUW166" s="68"/>
      <c r="DUX166" s="68"/>
      <c r="DUY166" s="68"/>
      <c r="DUZ166" s="68"/>
      <c r="DVA166" s="68"/>
      <c r="DVB166" s="68"/>
      <c r="DVC166" s="68"/>
      <c r="DVD166" s="68"/>
      <c r="DVE166" s="68"/>
      <c r="DVF166" s="68"/>
      <c r="DVG166" s="68"/>
      <c r="DVH166" s="68"/>
      <c r="DVI166" s="68"/>
      <c r="DVJ166" s="68"/>
      <c r="DVK166" s="68"/>
      <c r="DVL166" s="68"/>
      <c r="DVM166" s="68"/>
      <c r="DVN166" s="68"/>
      <c r="DVO166" s="68"/>
      <c r="DVP166" s="68"/>
      <c r="DVQ166" s="68"/>
      <c r="DVR166" s="68"/>
      <c r="DVS166" s="68"/>
      <c r="DVT166" s="68"/>
      <c r="DVU166" s="68"/>
      <c r="DVV166" s="68"/>
      <c r="DVW166" s="68"/>
      <c r="DVX166" s="68"/>
      <c r="DVY166" s="68"/>
      <c r="DVZ166" s="68"/>
      <c r="DWA166" s="68"/>
      <c r="DWB166" s="68"/>
      <c r="DWC166" s="68"/>
      <c r="DWD166" s="68"/>
      <c r="DWE166" s="68"/>
      <c r="DWF166" s="68"/>
      <c r="DWG166" s="68"/>
      <c r="DWH166" s="68"/>
      <c r="DWI166" s="68"/>
      <c r="DWJ166" s="68"/>
      <c r="DWK166" s="68"/>
      <c r="DWL166" s="68"/>
      <c r="DWM166" s="68"/>
      <c r="DWN166" s="68"/>
      <c r="DWO166" s="68"/>
      <c r="DWP166" s="68"/>
      <c r="DWQ166" s="68"/>
      <c r="DWR166" s="68"/>
      <c r="DWS166" s="68"/>
      <c r="DWT166" s="68"/>
      <c r="DWU166" s="68"/>
      <c r="DWV166" s="68"/>
      <c r="DWW166" s="68"/>
      <c r="DWX166" s="68"/>
      <c r="DWY166" s="68"/>
      <c r="DWZ166" s="68"/>
      <c r="DXA166" s="68"/>
      <c r="DXB166" s="68"/>
      <c r="DXC166" s="68"/>
      <c r="DXD166" s="68"/>
      <c r="DXE166" s="68"/>
      <c r="DXF166" s="68"/>
      <c r="DXG166" s="68"/>
      <c r="DXH166" s="68"/>
      <c r="DXI166" s="68"/>
      <c r="DXJ166" s="68"/>
      <c r="DXK166" s="68"/>
      <c r="DXL166" s="68"/>
      <c r="DXM166" s="68"/>
      <c r="DXN166" s="68"/>
      <c r="DXO166" s="68"/>
      <c r="DXP166" s="68"/>
      <c r="DXQ166" s="68"/>
      <c r="DXR166" s="68"/>
      <c r="DXS166" s="68"/>
      <c r="DXT166" s="68"/>
      <c r="DXU166" s="68"/>
      <c r="DXV166" s="68"/>
      <c r="DXW166" s="68"/>
      <c r="DXX166" s="68"/>
      <c r="DXY166" s="68"/>
      <c r="DXZ166" s="68"/>
      <c r="DYA166" s="68"/>
      <c r="DYB166" s="68"/>
      <c r="DYC166" s="68"/>
      <c r="DYD166" s="68"/>
      <c r="DYE166" s="68"/>
      <c r="DYF166" s="68"/>
      <c r="DYG166" s="68"/>
      <c r="DYH166" s="68"/>
      <c r="DYI166" s="68"/>
      <c r="DYJ166" s="68"/>
      <c r="DYK166" s="68"/>
      <c r="DYL166" s="68"/>
      <c r="DYM166" s="68"/>
      <c r="DYN166" s="68"/>
      <c r="DYO166" s="68"/>
      <c r="DYP166" s="68"/>
      <c r="DYQ166" s="68"/>
      <c r="DYR166" s="68"/>
      <c r="DYS166" s="68"/>
      <c r="DYT166" s="68"/>
      <c r="DYU166" s="68"/>
      <c r="DYV166" s="68"/>
      <c r="DYW166" s="68"/>
      <c r="DYX166" s="68"/>
      <c r="DYY166" s="68"/>
      <c r="DYZ166" s="68"/>
      <c r="DZA166" s="68"/>
      <c r="DZB166" s="68"/>
      <c r="DZC166" s="68"/>
      <c r="DZD166" s="68"/>
      <c r="DZE166" s="68"/>
      <c r="DZF166" s="68"/>
      <c r="DZG166" s="68"/>
      <c r="DZH166" s="68"/>
      <c r="DZI166" s="68"/>
      <c r="DZJ166" s="68"/>
      <c r="DZK166" s="68"/>
      <c r="DZL166" s="68"/>
      <c r="DZM166" s="68"/>
      <c r="DZN166" s="68"/>
      <c r="DZO166" s="68"/>
      <c r="DZP166" s="68"/>
      <c r="DZQ166" s="68"/>
      <c r="DZR166" s="68"/>
      <c r="DZS166" s="68"/>
      <c r="DZT166" s="68"/>
      <c r="DZU166" s="68"/>
      <c r="DZV166" s="68"/>
      <c r="DZW166" s="68"/>
      <c r="DZX166" s="68"/>
      <c r="DZY166" s="68"/>
      <c r="DZZ166" s="68"/>
      <c r="EAA166" s="68"/>
      <c r="EAB166" s="68"/>
      <c r="EAC166" s="68"/>
      <c r="EAD166" s="68"/>
      <c r="EAE166" s="68"/>
      <c r="EAF166" s="68"/>
      <c r="EAG166" s="68"/>
      <c r="EAH166" s="68"/>
      <c r="EAI166" s="68"/>
      <c r="EAJ166" s="68"/>
      <c r="EAK166" s="68"/>
      <c r="EAL166" s="68"/>
      <c r="EAM166" s="68"/>
      <c r="EAN166" s="68"/>
      <c r="EAO166" s="68"/>
      <c r="EAP166" s="68"/>
      <c r="EAQ166" s="68"/>
      <c r="EAR166" s="68"/>
      <c r="EAS166" s="68"/>
      <c r="EAT166" s="68"/>
      <c r="EAU166" s="68"/>
      <c r="EAV166" s="68"/>
      <c r="EAW166" s="68"/>
      <c r="EAX166" s="68"/>
      <c r="EAY166" s="68"/>
      <c r="EAZ166" s="68"/>
      <c r="EBA166" s="68"/>
      <c r="EBB166" s="68"/>
      <c r="EBC166" s="68"/>
      <c r="EBD166" s="68"/>
      <c r="EBE166" s="68"/>
      <c r="EBF166" s="68"/>
      <c r="EBG166" s="68"/>
      <c r="EBH166" s="68"/>
      <c r="EBI166" s="68"/>
      <c r="EBJ166" s="68"/>
      <c r="EBK166" s="68"/>
      <c r="EBL166" s="68"/>
      <c r="EBM166" s="68"/>
      <c r="EBN166" s="68"/>
      <c r="EBO166" s="68"/>
      <c r="EBP166" s="68"/>
      <c r="EBQ166" s="68"/>
      <c r="EBR166" s="68"/>
      <c r="EBS166" s="68"/>
      <c r="EBT166" s="68"/>
      <c r="EBU166" s="68"/>
      <c r="EBV166" s="68"/>
      <c r="EBW166" s="68"/>
      <c r="EBX166" s="68"/>
      <c r="EBY166" s="68"/>
      <c r="EBZ166" s="68"/>
      <c r="ECA166" s="68"/>
      <c r="ECB166" s="68"/>
      <c r="ECC166" s="68"/>
      <c r="ECD166" s="68"/>
      <c r="ECE166" s="68"/>
      <c r="ECF166" s="68"/>
      <c r="ECG166" s="68"/>
      <c r="ECH166" s="68"/>
      <c r="ECI166" s="68"/>
      <c r="ECJ166" s="68"/>
      <c r="ECK166" s="68"/>
      <c r="ECL166" s="68"/>
      <c r="ECM166" s="68"/>
      <c r="ECN166" s="68"/>
      <c r="ECO166" s="68"/>
      <c r="ECP166" s="68"/>
      <c r="ECQ166" s="68"/>
      <c r="ECR166" s="68"/>
      <c r="ECS166" s="68"/>
      <c r="ECT166" s="68"/>
      <c r="ECU166" s="68"/>
      <c r="ECV166" s="68"/>
      <c r="ECW166" s="68"/>
      <c r="ECX166" s="68"/>
      <c r="ECY166" s="68"/>
      <c r="ECZ166" s="68"/>
      <c r="EDA166" s="68"/>
      <c r="EDB166" s="68"/>
      <c r="EDC166" s="68"/>
      <c r="EDD166" s="68"/>
      <c r="EDE166" s="68"/>
      <c r="EDF166" s="68"/>
      <c r="EDG166" s="68"/>
      <c r="EDH166" s="68"/>
      <c r="EDI166" s="68"/>
      <c r="EDJ166" s="68"/>
      <c r="EDK166" s="68"/>
      <c r="EDL166" s="68"/>
      <c r="EDM166" s="68"/>
      <c r="EDN166" s="68"/>
      <c r="EDO166" s="68"/>
      <c r="EDP166" s="68"/>
      <c r="EDQ166" s="68"/>
      <c r="EDR166" s="68"/>
      <c r="EDS166" s="68"/>
      <c r="EDT166" s="68"/>
      <c r="EDU166" s="68"/>
      <c r="EDV166" s="68"/>
      <c r="EDW166" s="68"/>
      <c r="EDX166" s="68"/>
      <c r="EDY166" s="68"/>
      <c r="EDZ166" s="68"/>
      <c r="EEA166" s="68"/>
      <c r="EEB166" s="68"/>
      <c r="EEC166" s="68"/>
      <c r="EED166" s="68"/>
      <c r="EEE166" s="68"/>
      <c r="EEF166" s="68"/>
      <c r="EEG166" s="68"/>
      <c r="EEH166" s="68"/>
      <c r="EEI166" s="68"/>
      <c r="EEJ166" s="68"/>
      <c r="EEK166" s="68"/>
      <c r="EEL166" s="68"/>
      <c r="EEM166" s="68"/>
      <c r="EEN166" s="68"/>
      <c r="EEO166" s="68"/>
      <c r="EEP166" s="68"/>
      <c r="EEQ166" s="68"/>
      <c r="EER166" s="68"/>
      <c r="EES166" s="68"/>
      <c r="EET166" s="68"/>
      <c r="EEU166" s="68"/>
      <c r="EEV166" s="68"/>
      <c r="EEW166" s="68"/>
      <c r="EEX166" s="68"/>
      <c r="EEY166" s="68"/>
      <c r="EEZ166" s="68"/>
      <c r="EFA166" s="68"/>
      <c r="EFB166" s="68"/>
      <c r="EFC166" s="68"/>
      <c r="EFD166" s="68"/>
      <c r="EFE166" s="68"/>
      <c r="EFF166" s="68"/>
      <c r="EFG166" s="68"/>
      <c r="EFH166" s="68"/>
      <c r="EFI166" s="68"/>
      <c r="EFJ166" s="68"/>
      <c r="EFK166" s="68"/>
      <c r="EFL166" s="68"/>
      <c r="EFM166" s="68"/>
      <c r="EFN166" s="68"/>
      <c r="EFO166" s="68"/>
      <c r="EFP166" s="68"/>
      <c r="EFQ166" s="68"/>
      <c r="EFR166" s="68"/>
      <c r="EFS166" s="68"/>
      <c r="EFT166" s="68"/>
      <c r="EFU166" s="68"/>
      <c r="EFV166" s="68"/>
      <c r="EFW166" s="68"/>
      <c r="EFX166" s="68"/>
      <c r="EFY166" s="68"/>
      <c r="EFZ166" s="68"/>
      <c r="EGA166" s="68"/>
      <c r="EGB166" s="68"/>
      <c r="EGC166" s="68"/>
      <c r="EGD166" s="68"/>
      <c r="EGE166" s="68"/>
      <c r="EGF166" s="68"/>
      <c r="EGG166" s="68"/>
      <c r="EGH166" s="68"/>
      <c r="EGI166" s="68"/>
      <c r="EGJ166" s="68"/>
      <c r="EGK166" s="68"/>
      <c r="EGL166" s="68"/>
      <c r="EGM166" s="68"/>
      <c r="EGN166" s="68"/>
      <c r="EGO166" s="68"/>
      <c r="EGP166" s="68"/>
      <c r="EGQ166" s="68"/>
      <c r="EGR166" s="68"/>
      <c r="EGS166" s="68"/>
      <c r="EGT166" s="68"/>
      <c r="EGU166" s="68"/>
      <c r="EGV166" s="68"/>
      <c r="EGW166" s="68"/>
      <c r="EGX166" s="68"/>
      <c r="EGY166" s="68"/>
      <c r="EGZ166" s="68"/>
      <c r="EHA166" s="68"/>
      <c r="EHB166" s="68"/>
      <c r="EHC166" s="68"/>
      <c r="EHD166" s="68"/>
      <c r="EHE166" s="68"/>
      <c r="EHF166" s="68"/>
      <c r="EHG166" s="68"/>
      <c r="EHH166" s="68"/>
      <c r="EHI166" s="68"/>
      <c r="EHJ166" s="68"/>
      <c r="EHK166" s="68"/>
      <c r="EHL166" s="68"/>
      <c r="EHM166" s="68"/>
      <c r="EHN166" s="68"/>
      <c r="EHO166" s="68"/>
      <c r="EHP166" s="68"/>
      <c r="EHQ166" s="68"/>
      <c r="EHR166" s="68"/>
      <c r="EHS166" s="68"/>
      <c r="EHT166" s="68"/>
      <c r="EHU166" s="68"/>
      <c r="EHV166" s="68"/>
      <c r="EHW166" s="68"/>
      <c r="EHX166" s="68"/>
      <c r="EHY166" s="68"/>
      <c r="EHZ166" s="68"/>
      <c r="EIA166" s="68"/>
      <c r="EIB166" s="68"/>
      <c r="EIC166" s="68"/>
      <c r="EID166" s="68"/>
      <c r="EIE166" s="68"/>
      <c r="EIF166" s="68"/>
      <c r="EIG166" s="68"/>
      <c r="EIH166" s="68"/>
      <c r="EII166" s="68"/>
      <c r="EIJ166" s="68"/>
      <c r="EIK166" s="68"/>
      <c r="EIL166" s="68"/>
      <c r="EIM166" s="68"/>
      <c r="EIN166" s="68"/>
      <c r="EIO166" s="68"/>
      <c r="EIP166" s="68"/>
      <c r="EIQ166" s="68"/>
      <c r="EIR166" s="68"/>
      <c r="EIS166" s="68"/>
      <c r="EIT166" s="68"/>
      <c r="EIU166" s="68"/>
      <c r="EIV166" s="68"/>
      <c r="EIW166" s="68"/>
      <c r="EIX166" s="68"/>
      <c r="EIY166" s="68"/>
      <c r="EIZ166" s="68"/>
      <c r="EJA166" s="68"/>
      <c r="EJB166" s="68"/>
      <c r="EJC166" s="68"/>
      <c r="EJD166" s="68"/>
      <c r="EJE166" s="68"/>
      <c r="EJF166" s="68"/>
      <c r="EJG166" s="68"/>
      <c r="EJH166" s="68"/>
      <c r="EJI166" s="68"/>
      <c r="EJJ166" s="68"/>
      <c r="EJK166" s="68"/>
      <c r="EJL166" s="68"/>
      <c r="EJM166" s="68"/>
      <c r="EJN166" s="68"/>
      <c r="EJO166" s="68"/>
      <c r="EJP166" s="68"/>
      <c r="EJQ166" s="68"/>
      <c r="EJR166" s="68"/>
      <c r="EJS166" s="68"/>
      <c r="EJT166" s="68"/>
      <c r="EJU166" s="68"/>
      <c r="EJV166" s="68"/>
      <c r="EJW166" s="68"/>
      <c r="EJX166" s="68"/>
      <c r="EJY166" s="68"/>
      <c r="EJZ166" s="68"/>
      <c r="EKA166" s="68"/>
      <c r="EKB166" s="68"/>
      <c r="EKC166" s="68"/>
      <c r="EKD166" s="68"/>
      <c r="EKE166" s="68"/>
      <c r="EKF166" s="68"/>
      <c r="EKG166" s="68"/>
      <c r="EKH166" s="68"/>
      <c r="EKI166" s="68"/>
      <c r="EKJ166" s="68"/>
      <c r="EKK166" s="68"/>
      <c r="EKL166" s="68"/>
      <c r="EKM166" s="68"/>
      <c r="EKN166" s="68"/>
      <c r="EKO166" s="68"/>
      <c r="EKP166" s="68"/>
      <c r="EKQ166" s="68"/>
      <c r="EKR166" s="68"/>
      <c r="EKS166" s="68"/>
      <c r="EKT166" s="68"/>
      <c r="EKU166" s="68"/>
      <c r="EKV166" s="68"/>
      <c r="EKW166" s="68"/>
      <c r="EKX166" s="68"/>
      <c r="EKY166" s="68"/>
      <c r="EKZ166" s="68"/>
      <c r="ELA166" s="68"/>
      <c r="ELB166" s="68"/>
      <c r="ELC166" s="68"/>
      <c r="ELD166" s="68"/>
      <c r="ELE166" s="68"/>
      <c r="ELF166" s="68"/>
      <c r="ELG166" s="68"/>
      <c r="ELH166" s="68"/>
      <c r="ELI166" s="68"/>
      <c r="ELJ166" s="68"/>
      <c r="ELK166" s="68"/>
      <c r="ELL166" s="68"/>
      <c r="ELM166" s="68"/>
      <c r="ELN166" s="68"/>
      <c r="ELO166" s="68"/>
      <c r="ELP166" s="68"/>
      <c r="ELQ166" s="68"/>
      <c r="ELR166" s="68"/>
      <c r="ELS166" s="68"/>
      <c r="ELT166" s="68"/>
      <c r="ELU166" s="68"/>
      <c r="ELV166" s="68"/>
      <c r="ELW166" s="68"/>
      <c r="ELX166" s="68"/>
      <c r="ELY166" s="68"/>
      <c r="ELZ166" s="68"/>
      <c r="EMA166" s="68"/>
      <c r="EMB166" s="68"/>
      <c r="EMC166" s="68"/>
      <c r="EMD166" s="68"/>
      <c r="EME166" s="68"/>
      <c r="EMF166" s="68"/>
      <c r="EMG166" s="68"/>
      <c r="EMH166" s="68"/>
      <c r="EMI166" s="68"/>
      <c r="EMJ166" s="68"/>
      <c r="EMK166" s="68"/>
      <c r="EML166" s="68"/>
      <c r="EMM166" s="68"/>
      <c r="EMN166" s="68"/>
      <c r="EMO166" s="68"/>
      <c r="EMP166" s="68"/>
      <c r="EMQ166" s="68"/>
      <c r="EMR166" s="68"/>
      <c r="EMS166" s="68"/>
      <c r="EMT166" s="68"/>
      <c r="EMU166" s="68"/>
      <c r="EMV166" s="68"/>
      <c r="EMW166" s="68"/>
      <c r="EMX166" s="68"/>
      <c r="EMY166" s="68"/>
      <c r="EMZ166" s="68"/>
      <c r="ENA166" s="68"/>
      <c r="ENB166" s="68"/>
      <c r="ENC166" s="68"/>
      <c r="END166" s="68"/>
      <c r="ENE166" s="68"/>
      <c r="ENF166" s="68"/>
      <c r="ENG166" s="68"/>
      <c r="ENH166" s="68"/>
      <c r="ENI166" s="68"/>
      <c r="ENJ166" s="68"/>
      <c r="ENK166" s="68"/>
      <c r="ENL166" s="68"/>
      <c r="ENM166" s="68"/>
      <c r="ENN166" s="68"/>
      <c r="ENO166" s="68"/>
      <c r="ENP166" s="68"/>
      <c r="ENQ166" s="68"/>
      <c r="ENR166" s="68"/>
      <c r="ENS166" s="68"/>
      <c r="ENT166" s="68"/>
      <c r="ENU166" s="68"/>
      <c r="ENV166" s="68"/>
      <c r="ENW166" s="68"/>
      <c r="ENX166" s="68"/>
      <c r="ENY166" s="68"/>
      <c r="ENZ166" s="68"/>
      <c r="EOA166" s="68"/>
      <c r="EOB166" s="68"/>
      <c r="EOC166" s="68"/>
      <c r="EOD166" s="68"/>
      <c r="EOE166" s="68"/>
      <c r="EOF166" s="68"/>
      <c r="EOG166" s="68"/>
      <c r="EOH166" s="68"/>
      <c r="EOI166" s="68"/>
      <c r="EOJ166" s="68"/>
      <c r="EOK166" s="68"/>
      <c r="EOL166" s="68"/>
      <c r="EOM166" s="68"/>
      <c r="EON166" s="68"/>
      <c r="EOO166" s="68"/>
      <c r="EOP166" s="68"/>
      <c r="EOQ166" s="68"/>
      <c r="EOR166" s="68"/>
      <c r="EOS166" s="68"/>
      <c r="EOT166" s="68"/>
      <c r="EOU166" s="68"/>
      <c r="EOV166" s="68"/>
      <c r="EOW166" s="68"/>
      <c r="EOX166" s="68"/>
      <c r="EOY166" s="68"/>
      <c r="EOZ166" s="68"/>
      <c r="EPA166" s="68"/>
      <c r="EPB166" s="68"/>
      <c r="EPC166" s="68"/>
      <c r="EPD166" s="68"/>
      <c r="EPE166" s="68"/>
      <c r="EPF166" s="68"/>
      <c r="EPG166" s="68"/>
      <c r="EPH166" s="68"/>
      <c r="EPI166" s="68"/>
      <c r="EPJ166" s="68"/>
      <c r="EPK166" s="68"/>
      <c r="EPL166" s="68"/>
      <c r="EPM166" s="68"/>
      <c r="EPN166" s="68"/>
      <c r="EPO166" s="68"/>
      <c r="EPP166" s="68"/>
      <c r="EPQ166" s="68"/>
      <c r="EPR166" s="68"/>
      <c r="EPS166" s="68"/>
      <c r="EPT166" s="68"/>
      <c r="EPU166" s="68"/>
      <c r="EPV166" s="68"/>
      <c r="EPW166" s="68"/>
      <c r="EPX166" s="68"/>
      <c r="EPY166" s="68"/>
      <c r="EPZ166" s="68"/>
      <c r="EQA166" s="68"/>
      <c r="EQB166" s="68"/>
      <c r="EQC166" s="68"/>
      <c r="EQD166" s="68"/>
      <c r="EQE166" s="68"/>
      <c r="EQF166" s="68"/>
      <c r="EQG166" s="68"/>
      <c r="EQH166" s="68"/>
      <c r="EQI166" s="68"/>
      <c r="EQJ166" s="68"/>
      <c r="EQK166" s="68"/>
      <c r="EQL166" s="68"/>
      <c r="EQM166" s="68"/>
      <c r="EQN166" s="68"/>
      <c r="EQO166" s="68"/>
      <c r="EQP166" s="68"/>
      <c r="EQQ166" s="68"/>
      <c r="EQR166" s="68"/>
      <c r="EQS166" s="68"/>
      <c r="EQT166" s="68"/>
      <c r="EQU166" s="68"/>
      <c r="EQV166" s="68"/>
      <c r="EQW166" s="68"/>
      <c r="EQX166" s="68"/>
      <c r="EQY166" s="68"/>
      <c r="EQZ166" s="68"/>
      <c r="ERA166" s="68"/>
      <c r="ERB166" s="68"/>
      <c r="ERC166" s="68"/>
      <c r="ERD166" s="68"/>
      <c r="ERE166" s="68"/>
      <c r="ERF166" s="68"/>
      <c r="ERG166" s="68"/>
      <c r="ERH166" s="68"/>
      <c r="ERI166" s="68"/>
      <c r="ERJ166" s="68"/>
      <c r="ERK166" s="68"/>
      <c r="ERL166" s="68"/>
      <c r="ERM166" s="68"/>
      <c r="ERN166" s="68"/>
      <c r="ERO166" s="68"/>
      <c r="ERP166" s="68"/>
      <c r="ERQ166" s="68"/>
      <c r="ERR166" s="68"/>
      <c r="ERS166" s="68"/>
      <c r="ERT166" s="68"/>
      <c r="ERU166" s="68"/>
      <c r="ERV166" s="68"/>
      <c r="ERW166" s="68"/>
      <c r="ERX166" s="68"/>
      <c r="ERY166" s="68"/>
      <c r="ERZ166" s="68"/>
      <c r="ESA166" s="68"/>
      <c r="ESB166" s="68"/>
      <c r="ESC166" s="68"/>
      <c r="ESD166" s="68"/>
      <c r="ESE166" s="68"/>
      <c r="ESF166" s="68"/>
      <c r="ESG166" s="68"/>
      <c r="ESH166" s="68"/>
      <c r="ESI166" s="68"/>
      <c r="ESJ166" s="68"/>
      <c r="ESK166" s="68"/>
      <c r="ESL166" s="68"/>
      <c r="ESM166" s="68"/>
      <c r="ESN166" s="68"/>
      <c r="ESO166" s="68"/>
      <c r="ESP166" s="68"/>
      <c r="ESQ166" s="68"/>
      <c r="ESR166" s="68"/>
      <c r="ESS166" s="68"/>
      <c r="EST166" s="68"/>
      <c r="ESU166" s="68"/>
      <c r="ESV166" s="68"/>
      <c r="ESW166" s="68"/>
      <c r="ESX166" s="68"/>
      <c r="ESY166" s="68"/>
      <c r="ESZ166" s="68"/>
      <c r="ETA166" s="68"/>
      <c r="ETB166" s="68"/>
      <c r="ETC166" s="68"/>
      <c r="ETD166" s="68"/>
      <c r="ETE166" s="68"/>
      <c r="ETF166" s="68"/>
      <c r="ETG166" s="68"/>
      <c r="ETH166" s="68"/>
      <c r="ETI166" s="68"/>
      <c r="ETJ166" s="68"/>
      <c r="ETK166" s="68"/>
      <c r="ETL166" s="68"/>
      <c r="ETM166" s="68"/>
      <c r="ETN166" s="68"/>
      <c r="ETO166" s="68"/>
      <c r="ETP166" s="68"/>
      <c r="ETQ166" s="68"/>
      <c r="ETR166" s="68"/>
      <c r="ETS166" s="68"/>
      <c r="ETT166" s="68"/>
      <c r="ETU166" s="68"/>
      <c r="ETV166" s="68"/>
      <c r="ETW166" s="68"/>
      <c r="ETX166" s="68"/>
      <c r="ETY166" s="68"/>
      <c r="ETZ166" s="68"/>
      <c r="EUA166" s="68"/>
      <c r="EUB166" s="68"/>
      <c r="EUC166" s="68"/>
      <c r="EUD166" s="68"/>
      <c r="EUE166" s="68"/>
      <c r="EUF166" s="68"/>
      <c r="EUG166" s="68"/>
      <c r="EUH166" s="68"/>
      <c r="EUI166" s="68"/>
      <c r="EUJ166" s="68"/>
      <c r="EUK166" s="68"/>
      <c r="EUL166" s="68"/>
      <c r="EUM166" s="68"/>
      <c r="EUN166" s="68"/>
      <c r="EUO166" s="68"/>
      <c r="EUP166" s="68"/>
      <c r="EUQ166" s="68"/>
      <c r="EUR166" s="68"/>
      <c r="EUS166" s="68"/>
      <c r="EUT166" s="68"/>
      <c r="EUU166" s="68"/>
      <c r="EUV166" s="68"/>
      <c r="EUW166" s="68"/>
      <c r="EUX166" s="68"/>
      <c r="EUY166" s="68"/>
      <c r="EUZ166" s="68"/>
      <c r="EVA166" s="68"/>
      <c r="EVB166" s="68"/>
      <c r="EVC166" s="68"/>
      <c r="EVD166" s="68"/>
      <c r="EVE166" s="68"/>
      <c r="EVF166" s="68"/>
      <c r="EVG166" s="68"/>
      <c r="EVH166" s="68"/>
      <c r="EVI166" s="68"/>
      <c r="EVJ166" s="68"/>
      <c r="EVK166" s="68"/>
      <c r="EVL166" s="68"/>
      <c r="EVM166" s="68"/>
      <c r="EVN166" s="68"/>
      <c r="EVO166" s="68"/>
      <c r="EVP166" s="68"/>
      <c r="EVQ166" s="68"/>
      <c r="EVR166" s="68"/>
      <c r="EVS166" s="68"/>
      <c r="EVT166" s="68"/>
      <c r="EVU166" s="68"/>
      <c r="EVV166" s="68"/>
      <c r="EVW166" s="68"/>
      <c r="EVX166" s="68"/>
      <c r="EVY166" s="68"/>
      <c r="EVZ166" s="68"/>
      <c r="EWA166" s="68"/>
      <c r="EWB166" s="68"/>
      <c r="EWC166" s="68"/>
      <c r="EWD166" s="68"/>
      <c r="EWE166" s="68"/>
      <c r="EWF166" s="68"/>
      <c r="EWG166" s="68"/>
      <c r="EWH166" s="68"/>
      <c r="EWI166" s="68"/>
      <c r="EWJ166" s="68"/>
      <c r="EWK166" s="68"/>
      <c r="EWL166" s="68"/>
      <c r="EWM166" s="68"/>
      <c r="EWN166" s="68"/>
      <c r="EWO166" s="68"/>
      <c r="EWP166" s="68"/>
      <c r="EWQ166" s="68"/>
      <c r="EWR166" s="68"/>
      <c r="EWS166" s="68"/>
      <c r="EWT166" s="68"/>
      <c r="EWU166" s="68"/>
      <c r="EWV166" s="68"/>
      <c r="EWW166" s="68"/>
      <c r="EWX166" s="68"/>
      <c r="EWY166" s="68"/>
      <c r="EWZ166" s="68"/>
      <c r="EXA166" s="68"/>
      <c r="EXB166" s="68"/>
      <c r="EXC166" s="68"/>
      <c r="EXD166" s="68"/>
      <c r="EXE166" s="68"/>
      <c r="EXF166" s="68"/>
      <c r="EXG166" s="68"/>
      <c r="EXH166" s="68"/>
      <c r="EXI166" s="68"/>
      <c r="EXJ166" s="68"/>
      <c r="EXK166" s="68"/>
      <c r="EXL166" s="68"/>
      <c r="EXM166" s="68"/>
      <c r="EXN166" s="68"/>
      <c r="EXO166" s="68"/>
      <c r="EXP166" s="68"/>
      <c r="EXQ166" s="68"/>
      <c r="EXR166" s="68"/>
      <c r="EXS166" s="68"/>
      <c r="EXT166" s="68"/>
      <c r="EXU166" s="68"/>
      <c r="EXV166" s="68"/>
      <c r="EXW166" s="68"/>
      <c r="EXX166" s="68"/>
      <c r="EXY166" s="68"/>
      <c r="EXZ166" s="68"/>
      <c r="EYA166" s="68"/>
      <c r="EYB166" s="68"/>
      <c r="EYC166" s="68"/>
      <c r="EYD166" s="68"/>
      <c r="EYE166" s="68"/>
      <c r="EYF166" s="68"/>
      <c r="EYG166" s="68"/>
      <c r="EYH166" s="68"/>
      <c r="EYI166" s="68"/>
      <c r="EYJ166" s="68"/>
      <c r="EYK166" s="68"/>
      <c r="EYL166" s="68"/>
      <c r="EYM166" s="68"/>
      <c r="EYN166" s="68"/>
      <c r="EYO166" s="68"/>
      <c r="EYP166" s="68"/>
      <c r="EYQ166" s="68"/>
      <c r="EYR166" s="68"/>
      <c r="EYS166" s="68"/>
      <c r="EYT166" s="68"/>
      <c r="EYU166" s="68"/>
      <c r="EYV166" s="68"/>
      <c r="EYW166" s="68"/>
      <c r="EYX166" s="68"/>
      <c r="EYY166" s="68"/>
      <c r="EYZ166" s="68"/>
      <c r="EZA166" s="68"/>
      <c r="EZB166" s="68"/>
      <c r="EZC166" s="68"/>
      <c r="EZD166" s="68"/>
      <c r="EZE166" s="68"/>
      <c r="EZF166" s="68"/>
      <c r="EZG166" s="68"/>
      <c r="EZH166" s="68"/>
      <c r="EZI166" s="68"/>
      <c r="EZJ166" s="68"/>
      <c r="EZK166" s="68"/>
      <c r="EZL166" s="68"/>
      <c r="EZM166" s="68"/>
      <c r="EZN166" s="68"/>
      <c r="EZO166" s="68"/>
      <c r="EZP166" s="68"/>
      <c r="EZQ166" s="68"/>
      <c r="EZR166" s="68"/>
      <c r="EZS166" s="68"/>
      <c r="EZT166" s="68"/>
      <c r="EZU166" s="68"/>
      <c r="EZV166" s="68"/>
      <c r="EZW166" s="68"/>
      <c r="EZX166" s="68"/>
      <c r="EZY166" s="68"/>
      <c r="EZZ166" s="68"/>
      <c r="FAA166" s="68"/>
      <c r="FAB166" s="68"/>
      <c r="FAC166" s="68"/>
      <c r="FAD166" s="68"/>
      <c r="FAE166" s="68"/>
      <c r="FAF166" s="68"/>
      <c r="FAG166" s="68"/>
      <c r="FAH166" s="68"/>
      <c r="FAI166" s="68"/>
      <c r="FAJ166" s="68"/>
      <c r="FAK166" s="68"/>
      <c r="FAL166" s="68"/>
      <c r="FAM166" s="68"/>
      <c r="FAN166" s="68"/>
      <c r="FAO166" s="68"/>
      <c r="FAP166" s="68"/>
      <c r="FAQ166" s="68"/>
      <c r="FAR166" s="68"/>
      <c r="FAS166" s="68"/>
      <c r="FAT166" s="68"/>
      <c r="FAU166" s="68"/>
      <c r="FAV166" s="68"/>
      <c r="FAW166" s="68"/>
      <c r="FAX166" s="68"/>
      <c r="FAY166" s="68"/>
      <c r="FAZ166" s="68"/>
      <c r="FBA166" s="68"/>
      <c r="FBB166" s="68"/>
      <c r="FBC166" s="68"/>
      <c r="FBD166" s="68"/>
      <c r="FBE166" s="68"/>
      <c r="FBF166" s="68"/>
      <c r="FBG166" s="68"/>
      <c r="FBH166" s="68"/>
      <c r="FBI166" s="68"/>
      <c r="FBJ166" s="68"/>
      <c r="FBK166" s="68"/>
      <c r="FBL166" s="68"/>
      <c r="FBM166" s="68"/>
      <c r="FBN166" s="68"/>
      <c r="FBO166" s="68"/>
      <c r="FBP166" s="68"/>
      <c r="FBQ166" s="68"/>
      <c r="FBR166" s="68"/>
      <c r="FBS166" s="68"/>
      <c r="FBT166" s="68"/>
      <c r="FBU166" s="68"/>
      <c r="FBV166" s="68"/>
      <c r="FBW166" s="68"/>
      <c r="FBX166" s="68"/>
      <c r="FBY166" s="68"/>
      <c r="FBZ166" s="68"/>
      <c r="FCA166" s="68"/>
      <c r="FCB166" s="68"/>
      <c r="FCC166" s="68"/>
      <c r="FCD166" s="68"/>
      <c r="FCE166" s="68"/>
      <c r="FCF166" s="68"/>
      <c r="FCG166" s="68"/>
      <c r="FCH166" s="68"/>
      <c r="FCI166" s="68"/>
      <c r="FCJ166" s="68"/>
      <c r="FCK166" s="68"/>
      <c r="FCL166" s="68"/>
      <c r="FCM166" s="68"/>
      <c r="FCN166" s="68"/>
      <c r="FCO166" s="68"/>
      <c r="FCP166" s="68"/>
      <c r="FCQ166" s="68"/>
      <c r="FCR166" s="68"/>
      <c r="FCS166" s="68"/>
      <c r="FCT166" s="68"/>
      <c r="FCU166" s="68"/>
      <c r="FCV166" s="68"/>
      <c r="FCW166" s="68"/>
      <c r="FCX166" s="68"/>
      <c r="FCY166" s="68"/>
      <c r="FCZ166" s="68"/>
      <c r="FDA166" s="68"/>
      <c r="FDB166" s="68"/>
      <c r="FDC166" s="68"/>
      <c r="FDD166" s="68"/>
      <c r="FDE166" s="68"/>
      <c r="FDF166" s="68"/>
      <c r="FDG166" s="68"/>
      <c r="FDH166" s="68"/>
      <c r="FDI166" s="68"/>
      <c r="FDJ166" s="68"/>
      <c r="FDK166" s="68"/>
      <c r="FDL166" s="68"/>
      <c r="FDM166" s="68"/>
      <c r="FDN166" s="68"/>
      <c r="FDO166" s="68"/>
      <c r="FDP166" s="68"/>
      <c r="FDQ166" s="68"/>
      <c r="FDR166" s="68"/>
      <c r="FDS166" s="68"/>
      <c r="FDT166" s="68"/>
      <c r="FDU166" s="68"/>
      <c r="FDV166" s="68"/>
      <c r="FDW166" s="68"/>
      <c r="FDX166" s="68"/>
      <c r="FDY166" s="68"/>
      <c r="FDZ166" s="68"/>
      <c r="FEA166" s="68"/>
      <c r="FEB166" s="68"/>
      <c r="FEC166" s="68"/>
      <c r="FED166" s="68"/>
      <c r="FEE166" s="68"/>
      <c r="FEF166" s="68"/>
      <c r="FEG166" s="68"/>
      <c r="FEH166" s="68"/>
      <c r="FEI166" s="68"/>
      <c r="FEJ166" s="68"/>
      <c r="FEK166" s="68"/>
      <c r="FEL166" s="68"/>
      <c r="FEM166" s="68"/>
      <c r="FEN166" s="68"/>
      <c r="FEO166" s="68"/>
      <c r="FEP166" s="68"/>
      <c r="FEQ166" s="68"/>
      <c r="FER166" s="68"/>
      <c r="FES166" s="68"/>
      <c r="FET166" s="68"/>
      <c r="FEU166" s="68"/>
      <c r="FEV166" s="68"/>
      <c r="FEW166" s="68"/>
      <c r="FEX166" s="68"/>
      <c r="FEY166" s="68"/>
      <c r="FEZ166" s="68"/>
      <c r="FFA166" s="68"/>
      <c r="FFB166" s="68"/>
      <c r="FFC166" s="68"/>
      <c r="FFD166" s="68"/>
      <c r="FFE166" s="68"/>
      <c r="FFF166" s="68"/>
      <c r="FFG166" s="68"/>
      <c r="FFH166" s="68"/>
      <c r="FFI166" s="68"/>
      <c r="FFJ166" s="68"/>
      <c r="FFK166" s="68"/>
      <c r="FFL166" s="68"/>
      <c r="FFM166" s="68"/>
      <c r="FFN166" s="68"/>
      <c r="FFO166" s="68"/>
      <c r="FFP166" s="68"/>
      <c r="FFQ166" s="68"/>
      <c r="FFR166" s="68"/>
      <c r="FFS166" s="68"/>
      <c r="FFT166" s="68"/>
      <c r="FFU166" s="68"/>
      <c r="FFV166" s="68"/>
      <c r="FFW166" s="68"/>
      <c r="FFX166" s="68"/>
      <c r="FFY166" s="68"/>
      <c r="FFZ166" s="68"/>
      <c r="FGA166" s="68"/>
      <c r="FGB166" s="68"/>
      <c r="FGC166" s="68"/>
      <c r="FGD166" s="68"/>
      <c r="FGE166" s="68"/>
      <c r="FGF166" s="68"/>
      <c r="FGG166" s="68"/>
      <c r="FGH166" s="68"/>
      <c r="FGI166" s="68"/>
      <c r="FGJ166" s="68"/>
      <c r="FGK166" s="68"/>
      <c r="FGL166" s="68"/>
      <c r="FGM166" s="68"/>
      <c r="FGN166" s="68"/>
      <c r="FGO166" s="68"/>
      <c r="FGP166" s="68"/>
      <c r="FGQ166" s="68"/>
      <c r="FGR166" s="68"/>
      <c r="FGS166" s="68"/>
      <c r="FGT166" s="68"/>
      <c r="FGU166" s="68"/>
      <c r="FGV166" s="68"/>
      <c r="FGW166" s="68"/>
      <c r="FGX166" s="68"/>
      <c r="FGY166" s="68"/>
      <c r="FGZ166" s="68"/>
      <c r="FHA166" s="68"/>
      <c r="FHB166" s="68"/>
      <c r="FHC166" s="68"/>
      <c r="FHD166" s="68"/>
      <c r="FHE166" s="68"/>
      <c r="FHF166" s="68"/>
      <c r="FHG166" s="68"/>
      <c r="FHH166" s="68"/>
      <c r="FHI166" s="68"/>
      <c r="FHJ166" s="68"/>
      <c r="FHK166" s="68"/>
      <c r="FHL166" s="68"/>
      <c r="FHM166" s="68"/>
      <c r="FHN166" s="68"/>
      <c r="FHO166" s="68"/>
      <c r="FHP166" s="68"/>
      <c r="FHQ166" s="68"/>
      <c r="FHR166" s="68"/>
      <c r="FHS166" s="68"/>
      <c r="FHT166" s="68"/>
      <c r="FHU166" s="68"/>
      <c r="FHV166" s="68"/>
      <c r="FHW166" s="68"/>
      <c r="FHX166" s="68"/>
      <c r="FHY166" s="68"/>
      <c r="FHZ166" s="68"/>
      <c r="FIA166" s="68"/>
      <c r="FIB166" s="68"/>
      <c r="FIC166" s="68"/>
      <c r="FID166" s="68"/>
      <c r="FIE166" s="68"/>
      <c r="FIF166" s="68"/>
      <c r="FIG166" s="68"/>
      <c r="FIH166" s="68"/>
      <c r="FII166" s="68"/>
      <c r="FIJ166" s="68"/>
      <c r="FIK166" s="68"/>
      <c r="FIL166" s="68"/>
      <c r="FIM166" s="68"/>
      <c r="FIN166" s="68"/>
      <c r="FIO166" s="68"/>
      <c r="FIP166" s="68"/>
      <c r="FIQ166" s="68"/>
      <c r="FIR166" s="68"/>
      <c r="FIS166" s="68"/>
      <c r="FIT166" s="68"/>
      <c r="FIU166" s="68"/>
      <c r="FIV166" s="68"/>
      <c r="FIW166" s="68"/>
      <c r="FIX166" s="68"/>
      <c r="FIY166" s="68"/>
      <c r="FIZ166" s="68"/>
      <c r="FJA166" s="68"/>
      <c r="FJB166" s="68"/>
      <c r="FJC166" s="68"/>
      <c r="FJD166" s="68"/>
      <c r="FJE166" s="68"/>
      <c r="FJF166" s="68"/>
      <c r="FJG166" s="68"/>
      <c r="FJH166" s="68"/>
      <c r="FJI166" s="68"/>
      <c r="FJJ166" s="68"/>
      <c r="FJK166" s="68"/>
      <c r="FJL166" s="68"/>
      <c r="FJM166" s="68"/>
      <c r="FJN166" s="68"/>
      <c r="FJO166" s="68"/>
      <c r="FJP166" s="68"/>
      <c r="FJQ166" s="68"/>
      <c r="FJR166" s="68"/>
      <c r="FJS166" s="68"/>
      <c r="FJT166" s="68"/>
      <c r="FJU166" s="68"/>
      <c r="FJV166" s="68"/>
      <c r="FJW166" s="68"/>
      <c r="FJX166" s="68"/>
      <c r="FJY166" s="68"/>
      <c r="FJZ166" s="68"/>
      <c r="FKA166" s="68"/>
      <c r="FKB166" s="68"/>
      <c r="FKC166" s="68"/>
      <c r="FKD166" s="68"/>
      <c r="FKE166" s="68"/>
      <c r="FKF166" s="68"/>
      <c r="FKG166" s="68"/>
      <c r="FKH166" s="68"/>
      <c r="FKI166" s="68"/>
      <c r="FKJ166" s="68"/>
      <c r="FKK166" s="68"/>
      <c r="FKL166" s="68"/>
      <c r="FKM166" s="68"/>
      <c r="FKN166" s="68"/>
      <c r="FKO166" s="68"/>
      <c r="FKP166" s="68"/>
      <c r="FKQ166" s="68"/>
      <c r="FKR166" s="68"/>
      <c r="FKS166" s="68"/>
      <c r="FKT166" s="68"/>
      <c r="FKU166" s="68"/>
      <c r="FKV166" s="68"/>
      <c r="FKW166" s="68"/>
      <c r="FKX166" s="68"/>
      <c r="FKY166" s="68"/>
      <c r="FKZ166" s="68"/>
      <c r="FLA166" s="68"/>
      <c r="FLB166" s="68"/>
      <c r="FLC166" s="68"/>
      <c r="FLD166" s="68"/>
      <c r="FLE166" s="68"/>
      <c r="FLF166" s="68"/>
      <c r="FLG166" s="68"/>
      <c r="FLH166" s="68"/>
      <c r="FLI166" s="68"/>
      <c r="FLJ166" s="68"/>
      <c r="FLK166" s="68"/>
      <c r="FLL166" s="68"/>
      <c r="FLM166" s="68"/>
      <c r="FLN166" s="68"/>
      <c r="FLO166" s="68"/>
      <c r="FLP166" s="68"/>
      <c r="FLQ166" s="68"/>
      <c r="FLR166" s="68"/>
      <c r="FLS166" s="68"/>
      <c r="FLT166" s="68"/>
      <c r="FLU166" s="68"/>
      <c r="FLV166" s="68"/>
      <c r="FLW166" s="68"/>
      <c r="FLX166" s="68"/>
      <c r="FLY166" s="68"/>
      <c r="FLZ166" s="68"/>
      <c r="FMA166" s="68"/>
      <c r="FMB166" s="68"/>
      <c r="FMC166" s="68"/>
      <c r="FMD166" s="68"/>
      <c r="FME166" s="68"/>
      <c r="FMF166" s="68"/>
      <c r="FMG166" s="68"/>
      <c r="FMH166" s="68"/>
      <c r="FMI166" s="68"/>
      <c r="FMJ166" s="68"/>
      <c r="FMK166" s="68"/>
      <c r="FML166" s="68"/>
      <c r="FMM166" s="68"/>
      <c r="FMN166" s="68"/>
      <c r="FMO166" s="68"/>
      <c r="FMP166" s="68"/>
      <c r="FMQ166" s="68"/>
      <c r="FMR166" s="68"/>
      <c r="FMS166" s="68"/>
      <c r="FMT166" s="68"/>
      <c r="FMU166" s="68"/>
      <c r="FMV166" s="68"/>
      <c r="FMW166" s="68"/>
      <c r="FMX166" s="68"/>
      <c r="FMY166" s="68"/>
      <c r="FMZ166" s="68"/>
      <c r="FNA166" s="68"/>
      <c r="FNB166" s="68"/>
      <c r="FNC166" s="68"/>
      <c r="FND166" s="68"/>
      <c r="FNE166" s="68"/>
      <c r="FNF166" s="68"/>
      <c r="FNG166" s="68"/>
      <c r="FNH166" s="68"/>
      <c r="FNI166" s="68"/>
      <c r="FNJ166" s="68"/>
      <c r="FNK166" s="68"/>
      <c r="FNL166" s="68"/>
      <c r="FNM166" s="68"/>
      <c r="FNN166" s="68"/>
      <c r="FNO166" s="68"/>
      <c r="FNP166" s="68"/>
      <c r="FNQ166" s="68"/>
      <c r="FNR166" s="68"/>
      <c r="FNS166" s="68"/>
      <c r="FNT166" s="68"/>
      <c r="FNU166" s="68"/>
      <c r="FNV166" s="68"/>
      <c r="FNW166" s="68"/>
      <c r="FNX166" s="68"/>
      <c r="FNY166" s="68"/>
      <c r="FNZ166" s="68"/>
      <c r="FOA166" s="68"/>
      <c r="FOB166" s="68"/>
      <c r="FOC166" s="68"/>
      <c r="FOD166" s="68"/>
      <c r="FOE166" s="68"/>
      <c r="FOF166" s="68"/>
      <c r="FOG166" s="68"/>
      <c r="FOH166" s="68"/>
      <c r="FOI166" s="68"/>
      <c r="FOJ166" s="68"/>
      <c r="FOK166" s="68"/>
      <c r="FOL166" s="68"/>
      <c r="FOM166" s="68"/>
      <c r="FON166" s="68"/>
      <c r="FOO166" s="68"/>
      <c r="FOP166" s="68"/>
      <c r="FOQ166" s="68"/>
      <c r="FOR166" s="68"/>
      <c r="FOS166" s="68"/>
      <c r="FOT166" s="68"/>
      <c r="FOU166" s="68"/>
      <c r="FOV166" s="68"/>
      <c r="FOW166" s="68"/>
      <c r="FOX166" s="68"/>
      <c r="FOY166" s="68"/>
      <c r="FOZ166" s="68"/>
      <c r="FPA166" s="68"/>
      <c r="FPB166" s="68"/>
      <c r="FPC166" s="68"/>
      <c r="FPD166" s="68"/>
      <c r="FPE166" s="68"/>
      <c r="FPF166" s="68"/>
      <c r="FPG166" s="68"/>
      <c r="FPH166" s="68"/>
      <c r="FPI166" s="68"/>
      <c r="FPJ166" s="68"/>
      <c r="FPK166" s="68"/>
      <c r="FPL166" s="68"/>
      <c r="FPM166" s="68"/>
      <c r="FPN166" s="68"/>
      <c r="FPO166" s="68"/>
      <c r="FPP166" s="68"/>
      <c r="FPQ166" s="68"/>
      <c r="FPR166" s="68"/>
      <c r="FPS166" s="68"/>
      <c r="FPT166" s="68"/>
      <c r="FPU166" s="68"/>
      <c r="FPV166" s="68"/>
      <c r="FPW166" s="68"/>
      <c r="FPX166" s="68"/>
      <c r="FPY166" s="68"/>
      <c r="FPZ166" s="68"/>
      <c r="FQA166" s="68"/>
      <c r="FQB166" s="68"/>
      <c r="FQC166" s="68"/>
      <c r="FQD166" s="68"/>
      <c r="FQE166" s="68"/>
      <c r="FQF166" s="68"/>
      <c r="FQG166" s="68"/>
      <c r="FQH166" s="68"/>
      <c r="FQI166" s="68"/>
      <c r="FQJ166" s="68"/>
      <c r="FQK166" s="68"/>
      <c r="FQL166" s="68"/>
      <c r="FQM166" s="68"/>
      <c r="FQN166" s="68"/>
      <c r="FQO166" s="68"/>
      <c r="FQP166" s="68"/>
      <c r="FQQ166" s="68"/>
      <c r="FQR166" s="68"/>
      <c r="FQS166" s="68"/>
      <c r="FQT166" s="68"/>
      <c r="FQU166" s="68"/>
      <c r="FQV166" s="68"/>
      <c r="FQW166" s="68"/>
      <c r="FQX166" s="68"/>
      <c r="FQY166" s="68"/>
      <c r="FQZ166" s="68"/>
      <c r="FRA166" s="68"/>
      <c r="FRB166" s="68"/>
      <c r="FRC166" s="68"/>
      <c r="FRD166" s="68"/>
      <c r="FRE166" s="68"/>
      <c r="FRF166" s="68"/>
      <c r="FRG166" s="68"/>
      <c r="FRH166" s="68"/>
      <c r="FRI166" s="68"/>
      <c r="FRJ166" s="68"/>
      <c r="FRK166" s="68"/>
      <c r="FRL166" s="68"/>
      <c r="FRM166" s="68"/>
      <c r="FRN166" s="68"/>
      <c r="FRO166" s="68"/>
      <c r="FRP166" s="68"/>
      <c r="FRQ166" s="68"/>
      <c r="FRR166" s="68"/>
      <c r="FRS166" s="68"/>
      <c r="FRT166" s="68"/>
      <c r="FRU166" s="68"/>
      <c r="FRV166" s="68"/>
      <c r="FRW166" s="68"/>
      <c r="FRX166" s="68"/>
      <c r="FRY166" s="68"/>
      <c r="FRZ166" s="68"/>
      <c r="FSA166" s="68"/>
      <c r="FSB166" s="68"/>
      <c r="FSC166" s="68"/>
      <c r="FSD166" s="68"/>
      <c r="FSE166" s="68"/>
      <c r="FSF166" s="68"/>
      <c r="FSG166" s="68"/>
      <c r="FSH166" s="68"/>
      <c r="FSI166" s="68"/>
      <c r="FSJ166" s="68"/>
      <c r="FSK166" s="68"/>
      <c r="FSL166" s="68"/>
      <c r="FSM166" s="68"/>
      <c r="FSN166" s="68"/>
      <c r="FSO166" s="68"/>
      <c r="FSP166" s="68"/>
      <c r="FSQ166" s="68"/>
      <c r="FSR166" s="68"/>
      <c r="FSS166" s="68"/>
      <c r="FST166" s="68"/>
      <c r="FSU166" s="68"/>
      <c r="FSV166" s="68"/>
      <c r="FSW166" s="68"/>
      <c r="FSX166" s="68"/>
      <c r="FSY166" s="68"/>
      <c r="FSZ166" s="68"/>
      <c r="FTA166" s="68"/>
      <c r="FTB166" s="68"/>
      <c r="FTC166" s="68"/>
      <c r="FTD166" s="68"/>
      <c r="FTE166" s="68"/>
      <c r="FTF166" s="68"/>
      <c r="FTG166" s="68"/>
      <c r="FTH166" s="68"/>
      <c r="FTI166" s="68"/>
      <c r="FTJ166" s="68"/>
      <c r="FTK166" s="68"/>
      <c r="FTL166" s="68"/>
      <c r="FTM166" s="68"/>
      <c r="FTN166" s="68"/>
      <c r="FTO166" s="68"/>
      <c r="FTP166" s="68"/>
      <c r="FTQ166" s="68"/>
      <c r="FTR166" s="68"/>
      <c r="FTS166" s="68"/>
      <c r="FTT166" s="68"/>
      <c r="FTU166" s="68"/>
      <c r="FTV166" s="68"/>
      <c r="FTW166" s="68"/>
      <c r="FTX166" s="68"/>
      <c r="FTY166" s="68"/>
      <c r="FTZ166" s="68"/>
      <c r="FUA166" s="68"/>
      <c r="FUB166" s="68"/>
      <c r="FUC166" s="68"/>
      <c r="FUD166" s="68"/>
      <c r="FUE166" s="68"/>
      <c r="FUF166" s="68"/>
      <c r="FUG166" s="68"/>
      <c r="FUH166" s="68"/>
      <c r="FUI166" s="68"/>
      <c r="FUJ166" s="68"/>
      <c r="FUK166" s="68"/>
      <c r="FUL166" s="68"/>
      <c r="FUM166" s="68"/>
      <c r="FUN166" s="68"/>
      <c r="FUO166" s="68"/>
      <c r="FUP166" s="68"/>
      <c r="FUQ166" s="68"/>
      <c r="FUR166" s="68"/>
      <c r="FUS166" s="68"/>
      <c r="FUT166" s="68"/>
      <c r="FUU166" s="68"/>
      <c r="FUV166" s="68"/>
      <c r="FUW166" s="68"/>
      <c r="FUX166" s="68"/>
      <c r="FUY166" s="68"/>
      <c r="FUZ166" s="68"/>
      <c r="FVA166" s="68"/>
      <c r="FVB166" s="68"/>
      <c r="FVC166" s="68"/>
      <c r="FVD166" s="68"/>
      <c r="FVE166" s="68"/>
      <c r="FVF166" s="68"/>
      <c r="FVG166" s="68"/>
      <c r="FVH166" s="68"/>
      <c r="FVI166" s="68"/>
      <c r="FVJ166" s="68"/>
      <c r="FVK166" s="68"/>
      <c r="FVL166" s="68"/>
      <c r="FVM166" s="68"/>
      <c r="FVN166" s="68"/>
      <c r="FVO166" s="68"/>
      <c r="FVP166" s="68"/>
      <c r="FVQ166" s="68"/>
      <c r="FVR166" s="68"/>
      <c r="FVS166" s="68"/>
      <c r="FVT166" s="68"/>
      <c r="FVU166" s="68"/>
      <c r="FVV166" s="68"/>
      <c r="FVW166" s="68"/>
      <c r="FVX166" s="68"/>
      <c r="FVY166" s="68"/>
      <c r="FVZ166" s="68"/>
      <c r="FWA166" s="68"/>
      <c r="FWB166" s="68"/>
      <c r="FWC166" s="68"/>
      <c r="FWD166" s="68"/>
      <c r="FWE166" s="68"/>
      <c r="FWF166" s="68"/>
      <c r="FWG166" s="68"/>
      <c r="FWH166" s="68"/>
      <c r="FWI166" s="68"/>
      <c r="FWJ166" s="68"/>
      <c r="FWK166" s="68"/>
      <c r="FWL166" s="68"/>
      <c r="FWM166" s="68"/>
      <c r="FWN166" s="68"/>
      <c r="FWO166" s="68"/>
      <c r="FWP166" s="68"/>
      <c r="FWQ166" s="68"/>
      <c r="FWR166" s="68"/>
      <c r="FWS166" s="68"/>
      <c r="FWT166" s="68"/>
      <c r="FWU166" s="68"/>
      <c r="FWV166" s="68"/>
      <c r="FWW166" s="68"/>
      <c r="FWX166" s="68"/>
      <c r="FWY166" s="68"/>
      <c r="FWZ166" s="68"/>
      <c r="FXA166" s="68"/>
      <c r="FXB166" s="68"/>
      <c r="FXC166" s="68"/>
      <c r="FXD166" s="68"/>
      <c r="FXE166" s="68"/>
      <c r="FXF166" s="68"/>
      <c r="FXG166" s="68"/>
      <c r="FXH166" s="68"/>
      <c r="FXI166" s="68"/>
      <c r="FXJ166" s="68"/>
      <c r="FXK166" s="68"/>
      <c r="FXL166" s="68"/>
      <c r="FXM166" s="68"/>
      <c r="FXN166" s="68"/>
      <c r="FXO166" s="68"/>
      <c r="FXP166" s="68"/>
      <c r="FXQ166" s="68"/>
      <c r="FXR166" s="68"/>
      <c r="FXS166" s="68"/>
      <c r="FXT166" s="68"/>
      <c r="FXU166" s="68"/>
      <c r="FXV166" s="68"/>
      <c r="FXW166" s="68"/>
      <c r="FXX166" s="68"/>
      <c r="FXY166" s="68"/>
      <c r="FXZ166" s="68"/>
      <c r="FYA166" s="68"/>
      <c r="FYB166" s="68"/>
      <c r="FYC166" s="68"/>
      <c r="FYD166" s="68"/>
      <c r="FYE166" s="68"/>
      <c r="FYF166" s="68"/>
      <c r="FYG166" s="68"/>
      <c r="FYH166" s="68"/>
      <c r="FYI166" s="68"/>
      <c r="FYJ166" s="68"/>
      <c r="FYK166" s="68"/>
      <c r="FYL166" s="68"/>
      <c r="FYM166" s="68"/>
      <c r="FYN166" s="68"/>
      <c r="FYO166" s="68"/>
      <c r="FYP166" s="68"/>
      <c r="FYQ166" s="68"/>
      <c r="FYR166" s="68"/>
      <c r="FYS166" s="68"/>
      <c r="FYT166" s="68"/>
      <c r="FYU166" s="68"/>
      <c r="FYV166" s="68"/>
      <c r="FYW166" s="68"/>
      <c r="FYX166" s="68"/>
      <c r="FYY166" s="68"/>
      <c r="FYZ166" s="68"/>
      <c r="FZA166" s="68"/>
      <c r="FZB166" s="68"/>
      <c r="FZC166" s="68"/>
      <c r="FZD166" s="68"/>
      <c r="FZE166" s="68"/>
      <c r="FZF166" s="68"/>
      <c r="FZG166" s="68"/>
      <c r="FZH166" s="68"/>
      <c r="FZI166" s="68"/>
      <c r="FZJ166" s="68"/>
      <c r="FZK166" s="68"/>
      <c r="FZL166" s="68"/>
      <c r="FZM166" s="68"/>
      <c r="FZN166" s="68"/>
      <c r="FZO166" s="68"/>
      <c r="FZP166" s="68"/>
      <c r="FZQ166" s="68"/>
      <c r="FZR166" s="68"/>
      <c r="FZS166" s="68"/>
      <c r="FZT166" s="68"/>
      <c r="FZU166" s="68"/>
      <c r="FZV166" s="68"/>
      <c r="FZW166" s="68"/>
      <c r="FZX166" s="68"/>
      <c r="FZY166" s="68"/>
      <c r="FZZ166" s="68"/>
      <c r="GAA166" s="68"/>
      <c r="GAB166" s="68"/>
      <c r="GAC166" s="68"/>
      <c r="GAD166" s="68"/>
      <c r="GAE166" s="68"/>
      <c r="GAF166" s="68"/>
      <c r="GAG166" s="68"/>
      <c r="GAH166" s="68"/>
      <c r="GAI166" s="68"/>
      <c r="GAJ166" s="68"/>
      <c r="GAK166" s="68"/>
      <c r="GAL166" s="68"/>
      <c r="GAM166" s="68"/>
      <c r="GAN166" s="68"/>
      <c r="GAO166" s="68"/>
      <c r="GAP166" s="68"/>
      <c r="GAQ166" s="68"/>
      <c r="GAR166" s="68"/>
      <c r="GAS166" s="68"/>
      <c r="GAT166" s="68"/>
      <c r="GAU166" s="68"/>
      <c r="GAV166" s="68"/>
      <c r="GAW166" s="68"/>
      <c r="GAX166" s="68"/>
      <c r="GAY166" s="68"/>
      <c r="GAZ166" s="68"/>
      <c r="GBA166" s="68"/>
      <c r="GBB166" s="68"/>
      <c r="GBC166" s="68"/>
      <c r="GBD166" s="68"/>
      <c r="GBE166" s="68"/>
      <c r="GBF166" s="68"/>
      <c r="GBG166" s="68"/>
      <c r="GBH166" s="68"/>
      <c r="GBI166" s="68"/>
      <c r="GBJ166" s="68"/>
      <c r="GBK166" s="68"/>
      <c r="GBL166" s="68"/>
      <c r="GBM166" s="68"/>
      <c r="GBN166" s="68"/>
      <c r="GBO166" s="68"/>
      <c r="GBP166" s="68"/>
      <c r="GBQ166" s="68"/>
      <c r="GBR166" s="68"/>
      <c r="GBS166" s="68"/>
      <c r="GBT166" s="68"/>
      <c r="GBU166" s="68"/>
      <c r="GBV166" s="68"/>
      <c r="GBW166" s="68"/>
      <c r="GBX166" s="68"/>
      <c r="GBY166" s="68"/>
      <c r="GBZ166" s="68"/>
      <c r="GCA166" s="68"/>
      <c r="GCB166" s="68"/>
      <c r="GCC166" s="68"/>
      <c r="GCD166" s="68"/>
      <c r="GCE166" s="68"/>
      <c r="GCF166" s="68"/>
      <c r="GCG166" s="68"/>
      <c r="GCH166" s="68"/>
      <c r="GCI166" s="68"/>
      <c r="GCJ166" s="68"/>
      <c r="GCK166" s="68"/>
      <c r="GCL166" s="68"/>
      <c r="GCM166" s="68"/>
      <c r="GCN166" s="68"/>
      <c r="GCO166" s="68"/>
      <c r="GCP166" s="68"/>
      <c r="GCQ166" s="68"/>
      <c r="GCR166" s="68"/>
      <c r="GCS166" s="68"/>
      <c r="GCT166" s="68"/>
      <c r="GCU166" s="68"/>
      <c r="GCV166" s="68"/>
      <c r="GCW166" s="68"/>
      <c r="GCX166" s="68"/>
      <c r="GCY166" s="68"/>
      <c r="GCZ166" s="68"/>
      <c r="GDA166" s="68"/>
      <c r="GDB166" s="68"/>
      <c r="GDC166" s="68"/>
      <c r="GDD166" s="68"/>
      <c r="GDE166" s="68"/>
      <c r="GDF166" s="68"/>
      <c r="GDG166" s="68"/>
      <c r="GDH166" s="68"/>
      <c r="GDI166" s="68"/>
      <c r="GDJ166" s="68"/>
      <c r="GDK166" s="68"/>
      <c r="GDL166" s="68"/>
      <c r="GDM166" s="68"/>
      <c r="GDN166" s="68"/>
      <c r="GDO166" s="68"/>
      <c r="GDP166" s="68"/>
      <c r="GDQ166" s="68"/>
      <c r="GDR166" s="68"/>
      <c r="GDS166" s="68"/>
      <c r="GDT166" s="68"/>
      <c r="GDU166" s="68"/>
      <c r="GDV166" s="68"/>
      <c r="GDW166" s="68"/>
      <c r="GDX166" s="68"/>
      <c r="GDY166" s="68"/>
      <c r="GDZ166" s="68"/>
      <c r="GEA166" s="68"/>
      <c r="GEB166" s="68"/>
      <c r="GEC166" s="68"/>
      <c r="GED166" s="68"/>
      <c r="GEE166" s="68"/>
      <c r="GEF166" s="68"/>
      <c r="GEG166" s="68"/>
      <c r="GEH166" s="68"/>
      <c r="GEI166" s="68"/>
      <c r="GEJ166" s="68"/>
      <c r="GEK166" s="68"/>
      <c r="GEL166" s="68"/>
      <c r="GEM166" s="68"/>
      <c r="GEN166" s="68"/>
      <c r="GEO166" s="68"/>
      <c r="GEP166" s="68"/>
      <c r="GEQ166" s="68"/>
      <c r="GER166" s="68"/>
      <c r="GES166" s="68"/>
      <c r="GET166" s="68"/>
      <c r="GEU166" s="68"/>
      <c r="GEV166" s="68"/>
      <c r="GEW166" s="68"/>
      <c r="GEX166" s="68"/>
      <c r="GEY166" s="68"/>
      <c r="GEZ166" s="68"/>
      <c r="GFA166" s="68"/>
      <c r="GFB166" s="68"/>
      <c r="GFC166" s="68"/>
      <c r="GFD166" s="68"/>
      <c r="GFE166" s="68"/>
      <c r="GFF166" s="68"/>
      <c r="GFG166" s="68"/>
      <c r="GFH166" s="68"/>
      <c r="GFI166" s="68"/>
      <c r="GFJ166" s="68"/>
      <c r="GFK166" s="68"/>
      <c r="GFL166" s="68"/>
      <c r="GFM166" s="68"/>
      <c r="GFN166" s="68"/>
      <c r="GFO166" s="68"/>
      <c r="GFP166" s="68"/>
      <c r="GFQ166" s="68"/>
      <c r="GFR166" s="68"/>
      <c r="GFS166" s="68"/>
      <c r="GFT166" s="68"/>
      <c r="GFU166" s="68"/>
      <c r="GFV166" s="68"/>
      <c r="GFW166" s="68"/>
      <c r="GFX166" s="68"/>
      <c r="GFY166" s="68"/>
      <c r="GFZ166" s="68"/>
      <c r="GGA166" s="68"/>
      <c r="GGB166" s="68"/>
      <c r="GGC166" s="68"/>
      <c r="GGD166" s="68"/>
      <c r="GGE166" s="68"/>
      <c r="GGF166" s="68"/>
      <c r="GGG166" s="68"/>
      <c r="GGH166" s="68"/>
      <c r="GGI166" s="68"/>
      <c r="GGJ166" s="68"/>
      <c r="GGK166" s="68"/>
      <c r="GGL166" s="68"/>
      <c r="GGM166" s="68"/>
      <c r="GGN166" s="68"/>
      <c r="GGO166" s="68"/>
      <c r="GGP166" s="68"/>
      <c r="GGQ166" s="68"/>
      <c r="GGR166" s="68"/>
      <c r="GGS166" s="68"/>
      <c r="GGT166" s="68"/>
      <c r="GGU166" s="68"/>
      <c r="GGV166" s="68"/>
      <c r="GGW166" s="68"/>
      <c r="GGX166" s="68"/>
      <c r="GGY166" s="68"/>
      <c r="GGZ166" s="68"/>
      <c r="GHA166" s="68"/>
      <c r="GHB166" s="68"/>
      <c r="GHC166" s="68"/>
      <c r="GHD166" s="68"/>
      <c r="GHE166" s="68"/>
      <c r="GHF166" s="68"/>
      <c r="GHG166" s="68"/>
      <c r="GHH166" s="68"/>
      <c r="GHI166" s="68"/>
      <c r="GHJ166" s="68"/>
      <c r="GHK166" s="68"/>
      <c r="GHL166" s="68"/>
      <c r="GHM166" s="68"/>
      <c r="GHN166" s="68"/>
      <c r="GHO166" s="68"/>
      <c r="GHP166" s="68"/>
      <c r="GHQ166" s="68"/>
      <c r="GHR166" s="68"/>
      <c r="GHS166" s="68"/>
      <c r="GHT166" s="68"/>
      <c r="GHU166" s="68"/>
      <c r="GHV166" s="68"/>
      <c r="GHW166" s="68"/>
      <c r="GHX166" s="68"/>
      <c r="GHY166" s="68"/>
      <c r="GHZ166" s="68"/>
      <c r="GIA166" s="68"/>
      <c r="GIB166" s="68"/>
      <c r="GIC166" s="68"/>
      <c r="GID166" s="68"/>
      <c r="GIE166" s="68"/>
      <c r="GIF166" s="68"/>
      <c r="GIG166" s="68"/>
      <c r="GIH166" s="68"/>
      <c r="GII166" s="68"/>
      <c r="GIJ166" s="68"/>
      <c r="GIK166" s="68"/>
      <c r="GIL166" s="68"/>
      <c r="GIM166" s="68"/>
      <c r="GIN166" s="68"/>
      <c r="GIO166" s="68"/>
      <c r="GIP166" s="68"/>
      <c r="GIQ166" s="68"/>
      <c r="GIR166" s="68"/>
      <c r="GIS166" s="68"/>
      <c r="GIT166" s="68"/>
      <c r="GIU166" s="68"/>
      <c r="GIV166" s="68"/>
      <c r="GIW166" s="68"/>
      <c r="GIX166" s="68"/>
      <c r="GIY166" s="68"/>
      <c r="GIZ166" s="68"/>
      <c r="GJA166" s="68"/>
      <c r="GJB166" s="68"/>
      <c r="GJC166" s="68"/>
      <c r="GJD166" s="68"/>
      <c r="GJE166" s="68"/>
      <c r="GJF166" s="68"/>
      <c r="GJG166" s="68"/>
      <c r="GJH166" s="68"/>
      <c r="GJI166" s="68"/>
      <c r="GJJ166" s="68"/>
      <c r="GJK166" s="68"/>
      <c r="GJL166" s="68"/>
      <c r="GJM166" s="68"/>
      <c r="GJN166" s="68"/>
      <c r="GJO166" s="68"/>
      <c r="GJP166" s="68"/>
      <c r="GJQ166" s="68"/>
      <c r="GJR166" s="68"/>
      <c r="GJS166" s="68"/>
      <c r="GJT166" s="68"/>
      <c r="GJU166" s="68"/>
      <c r="GJV166" s="68"/>
      <c r="GJW166" s="68"/>
      <c r="GJX166" s="68"/>
      <c r="GJY166" s="68"/>
      <c r="GJZ166" s="68"/>
      <c r="GKA166" s="68"/>
      <c r="GKB166" s="68"/>
      <c r="GKC166" s="68"/>
      <c r="GKD166" s="68"/>
      <c r="GKE166" s="68"/>
      <c r="GKF166" s="68"/>
      <c r="GKG166" s="68"/>
      <c r="GKH166" s="68"/>
      <c r="GKI166" s="68"/>
      <c r="GKJ166" s="68"/>
      <c r="GKK166" s="68"/>
      <c r="GKL166" s="68"/>
      <c r="GKM166" s="68"/>
      <c r="GKN166" s="68"/>
      <c r="GKO166" s="68"/>
      <c r="GKP166" s="68"/>
      <c r="GKQ166" s="68"/>
      <c r="GKR166" s="68"/>
      <c r="GKS166" s="68"/>
      <c r="GKT166" s="68"/>
      <c r="GKU166" s="68"/>
      <c r="GKV166" s="68"/>
      <c r="GKW166" s="68"/>
      <c r="GKX166" s="68"/>
      <c r="GKY166" s="68"/>
      <c r="GKZ166" s="68"/>
      <c r="GLA166" s="68"/>
      <c r="GLB166" s="68"/>
      <c r="GLC166" s="68"/>
      <c r="GLD166" s="68"/>
      <c r="GLE166" s="68"/>
      <c r="GLF166" s="68"/>
      <c r="GLG166" s="68"/>
      <c r="GLH166" s="68"/>
      <c r="GLI166" s="68"/>
      <c r="GLJ166" s="68"/>
      <c r="GLK166" s="68"/>
      <c r="GLL166" s="68"/>
      <c r="GLM166" s="68"/>
      <c r="GLN166" s="68"/>
      <c r="GLO166" s="68"/>
      <c r="GLP166" s="68"/>
      <c r="GLQ166" s="68"/>
      <c r="GLR166" s="68"/>
      <c r="GLS166" s="68"/>
      <c r="GLT166" s="68"/>
      <c r="GLU166" s="68"/>
      <c r="GLV166" s="68"/>
      <c r="GLW166" s="68"/>
      <c r="GLX166" s="68"/>
      <c r="GLY166" s="68"/>
      <c r="GLZ166" s="68"/>
      <c r="GMA166" s="68"/>
      <c r="GMB166" s="68"/>
      <c r="GMC166" s="68"/>
      <c r="GMD166" s="68"/>
      <c r="GME166" s="68"/>
      <c r="GMF166" s="68"/>
      <c r="GMG166" s="68"/>
      <c r="GMH166" s="68"/>
      <c r="GMI166" s="68"/>
      <c r="GMJ166" s="68"/>
      <c r="GMK166" s="68"/>
      <c r="GML166" s="68"/>
      <c r="GMM166" s="68"/>
      <c r="GMN166" s="68"/>
      <c r="GMO166" s="68"/>
      <c r="GMP166" s="68"/>
      <c r="GMQ166" s="68"/>
      <c r="GMR166" s="68"/>
      <c r="GMS166" s="68"/>
      <c r="GMT166" s="68"/>
      <c r="GMU166" s="68"/>
      <c r="GMV166" s="68"/>
      <c r="GMW166" s="68"/>
      <c r="GMX166" s="68"/>
      <c r="GMY166" s="68"/>
      <c r="GMZ166" s="68"/>
      <c r="GNA166" s="68"/>
      <c r="GNB166" s="68"/>
      <c r="GNC166" s="68"/>
      <c r="GND166" s="68"/>
      <c r="GNE166" s="68"/>
      <c r="GNF166" s="68"/>
      <c r="GNG166" s="68"/>
      <c r="GNH166" s="68"/>
      <c r="GNI166" s="68"/>
      <c r="GNJ166" s="68"/>
      <c r="GNK166" s="68"/>
      <c r="GNL166" s="68"/>
      <c r="GNM166" s="68"/>
      <c r="GNN166" s="68"/>
      <c r="GNO166" s="68"/>
      <c r="GNP166" s="68"/>
      <c r="GNQ166" s="68"/>
      <c r="GNR166" s="68"/>
      <c r="GNS166" s="68"/>
      <c r="GNT166" s="68"/>
      <c r="GNU166" s="68"/>
      <c r="GNV166" s="68"/>
      <c r="GNW166" s="68"/>
      <c r="GNX166" s="68"/>
      <c r="GNY166" s="68"/>
      <c r="GNZ166" s="68"/>
      <c r="GOA166" s="68"/>
      <c r="GOB166" s="68"/>
      <c r="GOC166" s="68"/>
      <c r="GOD166" s="68"/>
      <c r="GOE166" s="68"/>
      <c r="GOF166" s="68"/>
      <c r="GOG166" s="68"/>
      <c r="GOH166" s="68"/>
      <c r="GOI166" s="68"/>
      <c r="GOJ166" s="68"/>
      <c r="GOK166" s="68"/>
      <c r="GOL166" s="68"/>
      <c r="GOM166" s="68"/>
      <c r="GON166" s="68"/>
      <c r="GOO166" s="68"/>
      <c r="GOP166" s="68"/>
      <c r="GOQ166" s="68"/>
      <c r="GOR166" s="68"/>
      <c r="GOS166" s="68"/>
      <c r="GOT166" s="68"/>
      <c r="GOU166" s="68"/>
      <c r="GOV166" s="68"/>
      <c r="GOW166" s="68"/>
      <c r="GOX166" s="68"/>
      <c r="GOY166" s="68"/>
      <c r="GOZ166" s="68"/>
      <c r="GPA166" s="68"/>
      <c r="GPB166" s="68"/>
      <c r="GPC166" s="68"/>
      <c r="GPD166" s="68"/>
      <c r="GPE166" s="68"/>
      <c r="GPF166" s="68"/>
      <c r="GPG166" s="68"/>
      <c r="GPH166" s="68"/>
      <c r="GPI166" s="68"/>
      <c r="GPJ166" s="68"/>
      <c r="GPK166" s="68"/>
      <c r="GPL166" s="68"/>
      <c r="GPM166" s="68"/>
      <c r="GPN166" s="68"/>
      <c r="GPO166" s="68"/>
      <c r="GPP166" s="68"/>
      <c r="GPQ166" s="68"/>
      <c r="GPR166" s="68"/>
      <c r="GPS166" s="68"/>
      <c r="GPT166" s="68"/>
      <c r="GPU166" s="68"/>
      <c r="GPV166" s="68"/>
      <c r="GPW166" s="68"/>
      <c r="GPX166" s="68"/>
      <c r="GPY166" s="68"/>
      <c r="GPZ166" s="68"/>
      <c r="GQA166" s="68"/>
      <c r="GQB166" s="68"/>
      <c r="GQC166" s="68"/>
      <c r="GQD166" s="68"/>
      <c r="GQE166" s="68"/>
      <c r="GQF166" s="68"/>
      <c r="GQG166" s="68"/>
      <c r="GQH166" s="68"/>
      <c r="GQI166" s="68"/>
      <c r="GQJ166" s="68"/>
      <c r="GQK166" s="68"/>
      <c r="GQL166" s="68"/>
      <c r="GQM166" s="68"/>
      <c r="GQN166" s="68"/>
      <c r="GQO166" s="68"/>
      <c r="GQP166" s="68"/>
      <c r="GQQ166" s="68"/>
      <c r="GQR166" s="68"/>
      <c r="GQS166" s="68"/>
      <c r="GQT166" s="68"/>
      <c r="GQU166" s="68"/>
      <c r="GQV166" s="68"/>
      <c r="GQW166" s="68"/>
      <c r="GQX166" s="68"/>
      <c r="GQY166" s="68"/>
      <c r="GQZ166" s="68"/>
      <c r="GRA166" s="68"/>
      <c r="GRB166" s="68"/>
      <c r="GRC166" s="68"/>
      <c r="GRD166" s="68"/>
      <c r="GRE166" s="68"/>
      <c r="GRF166" s="68"/>
      <c r="GRG166" s="68"/>
      <c r="GRH166" s="68"/>
      <c r="GRI166" s="68"/>
      <c r="GRJ166" s="68"/>
      <c r="GRK166" s="68"/>
      <c r="GRL166" s="68"/>
      <c r="GRM166" s="68"/>
      <c r="GRN166" s="68"/>
      <c r="GRO166" s="68"/>
      <c r="GRP166" s="68"/>
      <c r="GRQ166" s="68"/>
      <c r="GRR166" s="68"/>
      <c r="GRS166" s="68"/>
      <c r="GRT166" s="68"/>
      <c r="GRU166" s="68"/>
      <c r="GRV166" s="68"/>
      <c r="GRW166" s="68"/>
      <c r="GRX166" s="68"/>
      <c r="GRY166" s="68"/>
      <c r="GRZ166" s="68"/>
      <c r="GSA166" s="68"/>
      <c r="GSB166" s="68"/>
      <c r="GSC166" s="68"/>
      <c r="GSD166" s="68"/>
      <c r="GSE166" s="68"/>
      <c r="GSF166" s="68"/>
      <c r="GSG166" s="68"/>
      <c r="GSH166" s="68"/>
      <c r="GSI166" s="68"/>
      <c r="GSJ166" s="68"/>
      <c r="GSK166" s="68"/>
      <c r="GSL166" s="68"/>
      <c r="GSM166" s="68"/>
      <c r="GSN166" s="68"/>
      <c r="GSO166" s="68"/>
      <c r="GSP166" s="68"/>
      <c r="GSQ166" s="68"/>
      <c r="GSR166" s="68"/>
      <c r="GSS166" s="68"/>
      <c r="GST166" s="68"/>
      <c r="GSU166" s="68"/>
      <c r="GSV166" s="68"/>
      <c r="GSW166" s="68"/>
      <c r="GSX166" s="68"/>
      <c r="GSY166" s="68"/>
      <c r="GSZ166" s="68"/>
      <c r="GTA166" s="68"/>
      <c r="GTB166" s="68"/>
      <c r="GTC166" s="68"/>
      <c r="GTD166" s="68"/>
      <c r="GTE166" s="68"/>
      <c r="GTF166" s="68"/>
      <c r="GTG166" s="68"/>
      <c r="GTH166" s="68"/>
      <c r="GTI166" s="68"/>
      <c r="GTJ166" s="68"/>
      <c r="GTK166" s="68"/>
      <c r="GTL166" s="68"/>
      <c r="GTM166" s="68"/>
      <c r="GTN166" s="68"/>
      <c r="GTO166" s="68"/>
      <c r="GTP166" s="68"/>
      <c r="GTQ166" s="68"/>
      <c r="GTR166" s="68"/>
      <c r="GTS166" s="68"/>
      <c r="GTT166" s="68"/>
      <c r="GTU166" s="68"/>
      <c r="GTV166" s="68"/>
      <c r="GTW166" s="68"/>
      <c r="GTX166" s="68"/>
      <c r="GTY166" s="68"/>
      <c r="GTZ166" s="68"/>
      <c r="GUA166" s="68"/>
      <c r="GUB166" s="68"/>
      <c r="GUC166" s="68"/>
      <c r="GUD166" s="68"/>
      <c r="GUE166" s="68"/>
      <c r="GUF166" s="68"/>
      <c r="GUG166" s="68"/>
      <c r="GUH166" s="68"/>
      <c r="GUI166" s="68"/>
      <c r="GUJ166" s="68"/>
      <c r="GUK166" s="68"/>
      <c r="GUL166" s="68"/>
      <c r="GUM166" s="68"/>
      <c r="GUN166" s="68"/>
      <c r="GUO166" s="68"/>
      <c r="GUP166" s="68"/>
      <c r="GUQ166" s="68"/>
      <c r="GUR166" s="68"/>
      <c r="GUS166" s="68"/>
      <c r="GUT166" s="68"/>
      <c r="GUU166" s="68"/>
      <c r="GUV166" s="68"/>
      <c r="GUW166" s="68"/>
      <c r="GUX166" s="68"/>
      <c r="GUY166" s="68"/>
      <c r="GUZ166" s="68"/>
      <c r="GVA166" s="68"/>
      <c r="GVB166" s="68"/>
      <c r="GVC166" s="68"/>
      <c r="GVD166" s="68"/>
      <c r="GVE166" s="68"/>
      <c r="GVF166" s="68"/>
      <c r="GVG166" s="68"/>
      <c r="GVH166" s="68"/>
      <c r="GVI166" s="68"/>
      <c r="GVJ166" s="68"/>
      <c r="GVK166" s="68"/>
      <c r="GVL166" s="68"/>
      <c r="GVM166" s="68"/>
      <c r="GVN166" s="68"/>
      <c r="GVO166" s="68"/>
      <c r="GVP166" s="68"/>
      <c r="GVQ166" s="68"/>
      <c r="GVR166" s="68"/>
      <c r="GVS166" s="68"/>
      <c r="GVT166" s="68"/>
      <c r="GVU166" s="68"/>
      <c r="GVV166" s="68"/>
      <c r="GVW166" s="68"/>
      <c r="GVX166" s="68"/>
      <c r="GVY166" s="68"/>
      <c r="GVZ166" s="68"/>
      <c r="GWA166" s="68"/>
      <c r="GWB166" s="68"/>
      <c r="GWC166" s="68"/>
      <c r="GWD166" s="68"/>
      <c r="GWE166" s="68"/>
      <c r="GWF166" s="68"/>
      <c r="GWG166" s="68"/>
      <c r="GWH166" s="68"/>
      <c r="GWI166" s="68"/>
      <c r="GWJ166" s="68"/>
      <c r="GWK166" s="68"/>
      <c r="GWL166" s="68"/>
      <c r="GWM166" s="68"/>
      <c r="GWN166" s="68"/>
      <c r="GWO166" s="68"/>
      <c r="GWP166" s="68"/>
      <c r="GWQ166" s="68"/>
      <c r="GWR166" s="68"/>
      <c r="GWS166" s="68"/>
      <c r="GWT166" s="68"/>
      <c r="GWU166" s="68"/>
      <c r="GWV166" s="68"/>
      <c r="GWW166" s="68"/>
      <c r="GWX166" s="68"/>
      <c r="GWY166" s="68"/>
      <c r="GWZ166" s="68"/>
      <c r="GXA166" s="68"/>
      <c r="GXB166" s="68"/>
      <c r="GXC166" s="68"/>
      <c r="GXD166" s="68"/>
      <c r="GXE166" s="68"/>
      <c r="GXF166" s="68"/>
      <c r="GXG166" s="68"/>
      <c r="GXH166" s="68"/>
      <c r="GXI166" s="68"/>
      <c r="GXJ166" s="68"/>
      <c r="GXK166" s="68"/>
      <c r="GXL166" s="68"/>
      <c r="GXM166" s="68"/>
      <c r="GXN166" s="68"/>
      <c r="GXO166" s="68"/>
      <c r="GXP166" s="68"/>
      <c r="GXQ166" s="68"/>
      <c r="GXR166" s="68"/>
      <c r="GXS166" s="68"/>
      <c r="GXT166" s="68"/>
      <c r="GXU166" s="68"/>
      <c r="GXV166" s="68"/>
      <c r="GXW166" s="68"/>
      <c r="GXX166" s="68"/>
      <c r="GXY166" s="68"/>
      <c r="GXZ166" s="68"/>
      <c r="GYA166" s="68"/>
      <c r="GYB166" s="68"/>
      <c r="GYC166" s="68"/>
      <c r="GYD166" s="68"/>
      <c r="GYE166" s="68"/>
      <c r="GYF166" s="68"/>
      <c r="GYG166" s="68"/>
      <c r="GYH166" s="68"/>
      <c r="GYI166" s="68"/>
      <c r="GYJ166" s="68"/>
      <c r="GYK166" s="68"/>
      <c r="GYL166" s="68"/>
      <c r="GYM166" s="68"/>
      <c r="GYN166" s="68"/>
      <c r="GYO166" s="68"/>
      <c r="GYP166" s="68"/>
      <c r="GYQ166" s="68"/>
      <c r="GYR166" s="68"/>
      <c r="GYS166" s="68"/>
      <c r="GYT166" s="68"/>
      <c r="GYU166" s="68"/>
      <c r="GYV166" s="68"/>
      <c r="GYW166" s="68"/>
      <c r="GYX166" s="68"/>
      <c r="GYY166" s="68"/>
      <c r="GYZ166" s="68"/>
      <c r="GZA166" s="68"/>
      <c r="GZB166" s="68"/>
      <c r="GZC166" s="68"/>
      <c r="GZD166" s="68"/>
      <c r="GZE166" s="68"/>
      <c r="GZF166" s="68"/>
      <c r="GZG166" s="68"/>
      <c r="GZH166" s="68"/>
      <c r="GZI166" s="68"/>
      <c r="GZJ166" s="68"/>
      <c r="GZK166" s="68"/>
      <c r="GZL166" s="68"/>
      <c r="GZM166" s="68"/>
      <c r="GZN166" s="68"/>
      <c r="GZO166" s="68"/>
      <c r="GZP166" s="68"/>
      <c r="GZQ166" s="68"/>
      <c r="GZR166" s="68"/>
      <c r="GZS166" s="68"/>
      <c r="GZT166" s="68"/>
      <c r="GZU166" s="68"/>
      <c r="GZV166" s="68"/>
      <c r="GZW166" s="68"/>
      <c r="GZX166" s="68"/>
      <c r="GZY166" s="68"/>
      <c r="GZZ166" s="68"/>
      <c r="HAA166" s="68"/>
      <c r="HAB166" s="68"/>
      <c r="HAC166" s="68"/>
      <c r="HAD166" s="68"/>
      <c r="HAE166" s="68"/>
      <c r="HAF166" s="68"/>
      <c r="HAG166" s="68"/>
      <c r="HAH166" s="68"/>
      <c r="HAI166" s="68"/>
      <c r="HAJ166" s="68"/>
      <c r="HAK166" s="68"/>
      <c r="HAL166" s="68"/>
      <c r="HAM166" s="68"/>
      <c r="HAN166" s="68"/>
      <c r="HAO166" s="68"/>
      <c r="HAP166" s="68"/>
      <c r="HAQ166" s="68"/>
      <c r="HAR166" s="68"/>
      <c r="HAS166" s="68"/>
      <c r="HAT166" s="68"/>
      <c r="HAU166" s="68"/>
      <c r="HAV166" s="68"/>
      <c r="HAW166" s="68"/>
      <c r="HAX166" s="68"/>
      <c r="HAY166" s="68"/>
      <c r="HAZ166" s="68"/>
      <c r="HBA166" s="68"/>
      <c r="HBB166" s="68"/>
      <c r="HBC166" s="68"/>
      <c r="HBD166" s="68"/>
      <c r="HBE166" s="68"/>
      <c r="HBF166" s="68"/>
      <c r="HBG166" s="68"/>
      <c r="HBH166" s="68"/>
      <c r="HBI166" s="68"/>
      <c r="HBJ166" s="68"/>
      <c r="HBK166" s="68"/>
      <c r="HBL166" s="68"/>
      <c r="HBM166" s="68"/>
      <c r="HBN166" s="68"/>
      <c r="HBO166" s="68"/>
      <c r="HBP166" s="68"/>
      <c r="HBQ166" s="68"/>
      <c r="HBR166" s="68"/>
      <c r="HBS166" s="68"/>
      <c r="HBT166" s="68"/>
      <c r="HBU166" s="68"/>
      <c r="HBV166" s="68"/>
      <c r="HBW166" s="68"/>
      <c r="HBX166" s="68"/>
      <c r="HBY166" s="68"/>
      <c r="HBZ166" s="68"/>
      <c r="HCA166" s="68"/>
      <c r="HCB166" s="68"/>
      <c r="HCC166" s="68"/>
      <c r="HCD166" s="68"/>
      <c r="HCE166" s="68"/>
      <c r="HCF166" s="68"/>
      <c r="HCG166" s="68"/>
      <c r="HCH166" s="68"/>
      <c r="HCI166" s="68"/>
      <c r="HCJ166" s="68"/>
      <c r="HCK166" s="68"/>
      <c r="HCL166" s="68"/>
      <c r="HCM166" s="68"/>
      <c r="HCN166" s="68"/>
      <c r="HCO166" s="68"/>
      <c r="HCP166" s="68"/>
      <c r="HCQ166" s="68"/>
      <c r="HCR166" s="68"/>
      <c r="HCS166" s="68"/>
      <c r="HCT166" s="68"/>
      <c r="HCU166" s="68"/>
      <c r="HCV166" s="68"/>
      <c r="HCW166" s="68"/>
      <c r="HCX166" s="68"/>
      <c r="HCY166" s="68"/>
      <c r="HCZ166" s="68"/>
      <c r="HDA166" s="68"/>
      <c r="HDB166" s="68"/>
      <c r="HDC166" s="68"/>
      <c r="HDD166" s="68"/>
      <c r="HDE166" s="68"/>
      <c r="HDF166" s="68"/>
      <c r="HDG166" s="68"/>
      <c r="HDH166" s="68"/>
      <c r="HDI166" s="68"/>
      <c r="HDJ166" s="68"/>
      <c r="HDK166" s="68"/>
      <c r="HDL166" s="68"/>
      <c r="HDM166" s="68"/>
      <c r="HDN166" s="68"/>
      <c r="HDO166" s="68"/>
      <c r="HDP166" s="68"/>
      <c r="HDQ166" s="68"/>
      <c r="HDR166" s="68"/>
      <c r="HDS166" s="68"/>
      <c r="HDT166" s="68"/>
      <c r="HDU166" s="68"/>
      <c r="HDV166" s="68"/>
      <c r="HDW166" s="68"/>
      <c r="HDX166" s="68"/>
      <c r="HDY166" s="68"/>
      <c r="HDZ166" s="68"/>
      <c r="HEA166" s="68"/>
      <c r="HEB166" s="68"/>
      <c r="HEC166" s="68"/>
      <c r="HED166" s="68"/>
      <c r="HEE166" s="68"/>
      <c r="HEF166" s="68"/>
      <c r="HEG166" s="68"/>
      <c r="HEH166" s="68"/>
      <c r="HEI166" s="68"/>
      <c r="HEJ166" s="68"/>
      <c r="HEK166" s="68"/>
      <c r="HEL166" s="68"/>
      <c r="HEM166" s="68"/>
      <c r="HEN166" s="68"/>
      <c r="HEO166" s="68"/>
      <c r="HEP166" s="68"/>
      <c r="HEQ166" s="68"/>
      <c r="HER166" s="68"/>
      <c r="HES166" s="68"/>
      <c r="HET166" s="68"/>
      <c r="HEU166" s="68"/>
      <c r="HEV166" s="68"/>
      <c r="HEW166" s="68"/>
      <c r="HEX166" s="68"/>
      <c r="HEY166" s="68"/>
      <c r="HEZ166" s="68"/>
      <c r="HFA166" s="68"/>
      <c r="HFB166" s="68"/>
      <c r="HFC166" s="68"/>
      <c r="HFD166" s="68"/>
      <c r="HFE166" s="68"/>
      <c r="HFF166" s="68"/>
      <c r="HFG166" s="68"/>
      <c r="HFH166" s="68"/>
      <c r="HFI166" s="68"/>
      <c r="HFJ166" s="68"/>
      <c r="HFK166" s="68"/>
      <c r="HFL166" s="68"/>
      <c r="HFM166" s="68"/>
      <c r="HFN166" s="68"/>
      <c r="HFO166" s="68"/>
      <c r="HFP166" s="68"/>
      <c r="HFQ166" s="68"/>
      <c r="HFR166" s="68"/>
      <c r="HFS166" s="68"/>
      <c r="HFT166" s="68"/>
      <c r="HFU166" s="68"/>
      <c r="HFV166" s="68"/>
      <c r="HFW166" s="68"/>
      <c r="HFX166" s="68"/>
      <c r="HFY166" s="68"/>
      <c r="HFZ166" s="68"/>
      <c r="HGA166" s="68"/>
      <c r="HGB166" s="68"/>
      <c r="HGC166" s="68"/>
      <c r="HGD166" s="68"/>
      <c r="HGE166" s="68"/>
      <c r="HGF166" s="68"/>
      <c r="HGG166" s="68"/>
      <c r="HGH166" s="68"/>
      <c r="HGI166" s="68"/>
      <c r="HGJ166" s="68"/>
      <c r="HGK166" s="68"/>
      <c r="HGL166" s="68"/>
      <c r="HGM166" s="68"/>
      <c r="HGN166" s="68"/>
      <c r="HGO166" s="68"/>
      <c r="HGP166" s="68"/>
      <c r="HGQ166" s="68"/>
      <c r="HGR166" s="68"/>
      <c r="HGS166" s="68"/>
      <c r="HGT166" s="68"/>
      <c r="HGU166" s="68"/>
      <c r="HGV166" s="68"/>
      <c r="HGW166" s="68"/>
      <c r="HGX166" s="68"/>
      <c r="HGY166" s="68"/>
      <c r="HGZ166" s="68"/>
      <c r="HHA166" s="68"/>
      <c r="HHB166" s="68"/>
      <c r="HHC166" s="68"/>
      <c r="HHD166" s="68"/>
      <c r="HHE166" s="68"/>
      <c r="HHF166" s="68"/>
      <c r="HHG166" s="68"/>
      <c r="HHH166" s="68"/>
      <c r="HHI166" s="68"/>
      <c r="HHJ166" s="68"/>
      <c r="HHK166" s="68"/>
      <c r="HHL166" s="68"/>
      <c r="HHM166" s="68"/>
      <c r="HHN166" s="68"/>
      <c r="HHO166" s="68"/>
      <c r="HHP166" s="68"/>
      <c r="HHQ166" s="68"/>
      <c r="HHR166" s="68"/>
      <c r="HHS166" s="68"/>
      <c r="HHT166" s="68"/>
      <c r="HHU166" s="68"/>
      <c r="HHV166" s="68"/>
      <c r="HHW166" s="68"/>
      <c r="HHX166" s="68"/>
      <c r="HHY166" s="68"/>
      <c r="HHZ166" s="68"/>
      <c r="HIA166" s="68"/>
      <c r="HIB166" s="68"/>
      <c r="HIC166" s="68"/>
      <c r="HID166" s="68"/>
      <c r="HIE166" s="68"/>
      <c r="HIF166" s="68"/>
      <c r="HIG166" s="68"/>
      <c r="HIH166" s="68"/>
      <c r="HII166" s="68"/>
      <c r="HIJ166" s="68"/>
      <c r="HIK166" s="68"/>
      <c r="HIL166" s="68"/>
      <c r="HIM166" s="68"/>
      <c r="HIN166" s="68"/>
      <c r="HIO166" s="68"/>
      <c r="HIP166" s="68"/>
      <c r="HIQ166" s="68"/>
      <c r="HIR166" s="68"/>
      <c r="HIS166" s="68"/>
      <c r="HIT166" s="68"/>
      <c r="HIU166" s="68"/>
      <c r="HIV166" s="68"/>
      <c r="HIW166" s="68"/>
      <c r="HIX166" s="68"/>
      <c r="HIY166" s="68"/>
      <c r="HIZ166" s="68"/>
      <c r="HJA166" s="68"/>
      <c r="HJB166" s="68"/>
      <c r="HJC166" s="68"/>
      <c r="HJD166" s="68"/>
      <c r="HJE166" s="68"/>
      <c r="HJF166" s="68"/>
      <c r="HJG166" s="68"/>
      <c r="HJH166" s="68"/>
      <c r="HJI166" s="68"/>
      <c r="HJJ166" s="68"/>
      <c r="HJK166" s="68"/>
      <c r="HJL166" s="68"/>
      <c r="HJM166" s="68"/>
      <c r="HJN166" s="68"/>
      <c r="HJO166" s="68"/>
      <c r="HJP166" s="68"/>
      <c r="HJQ166" s="68"/>
      <c r="HJR166" s="68"/>
      <c r="HJS166" s="68"/>
      <c r="HJT166" s="68"/>
      <c r="HJU166" s="68"/>
      <c r="HJV166" s="68"/>
      <c r="HJW166" s="68"/>
      <c r="HJX166" s="68"/>
      <c r="HJY166" s="68"/>
      <c r="HJZ166" s="68"/>
      <c r="HKA166" s="68"/>
      <c r="HKB166" s="68"/>
      <c r="HKC166" s="68"/>
      <c r="HKD166" s="68"/>
      <c r="HKE166" s="68"/>
      <c r="HKF166" s="68"/>
      <c r="HKG166" s="68"/>
      <c r="HKH166" s="68"/>
      <c r="HKI166" s="68"/>
      <c r="HKJ166" s="68"/>
      <c r="HKK166" s="68"/>
      <c r="HKL166" s="68"/>
      <c r="HKM166" s="68"/>
      <c r="HKN166" s="68"/>
      <c r="HKO166" s="68"/>
      <c r="HKP166" s="68"/>
      <c r="HKQ166" s="68"/>
      <c r="HKR166" s="68"/>
      <c r="HKS166" s="68"/>
      <c r="HKT166" s="68"/>
      <c r="HKU166" s="68"/>
      <c r="HKV166" s="68"/>
      <c r="HKW166" s="68"/>
      <c r="HKX166" s="68"/>
      <c r="HKY166" s="68"/>
      <c r="HKZ166" s="68"/>
      <c r="HLA166" s="68"/>
      <c r="HLB166" s="68"/>
      <c r="HLC166" s="68"/>
      <c r="HLD166" s="68"/>
      <c r="HLE166" s="68"/>
      <c r="HLF166" s="68"/>
      <c r="HLG166" s="68"/>
      <c r="HLH166" s="68"/>
      <c r="HLI166" s="68"/>
      <c r="HLJ166" s="68"/>
      <c r="HLK166" s="68"/>
      <c r="HLL166" s="68"/>
      <c r="HLM166" s="68"/>
      <c r="HLN166" s="68"/>
      <c r="HLO166" s="68"/>
      <c r="HLP166" s="68"/>
      <c r="HLQ166" s="68"/>
      <c r="HLR166" s="68"/>
      <c r="HLS166" s="68"/>
      <c r="HLT166" s="68"/>
      <c r="HLU166" s="68"/>
      <c r="HLV166" s="68"/>
      <c r="HLW166" s="68"/>
      <c r="HLX166" s="68"/>
      <c r="HLY166" s="68"/>
      <c r="HLZ166" s="68"/>
      <c r="HMA166" s="68"/>
      <c r="HMB166" s="68"/>
      <c r="HMC166" s="68"/>
      <c r="HMD166" s="68"/>
      <c r="HME166" s="68"/>
      <c r="HMF166" s="68"/>
      <c r="HMG166" s="68"/>
      <c r="HMH166" s="68"/>
      <c r="HMI166" s="68"/>
      <c r="HMJ166" s="68"/>
      <c r="HMK166" s="68"/>
      <c r="HML166" s="68"/>
      <c r="HMM166" s="68"/>
      <c r="HMN166" s="68"/>
      <c r="HMO166" s="68"/>
      <c r="HMP166" s="68"/>
      <c r="HMQ166" s="68"/>
      <c r="HMR166" s="68"/>
      <c r="HMS166" s="68"/>
      <c r="HMT166" s="68"/>
      <c r="HMU166" s="68"/>
      <c r="HMV166" s="68"/>
      <c r="HMW166" s="68"/>
      <c r="HMX166" s="68"/>
      <c r="HMY166" s="68"/>
      <c r="HMZ166" s="68"/>
      <c r="HNA166" s="68"/>
      <c r="HNB166" s="68"/>
      <c r="HNC166" s="68"/>
      <c r="HND166" s="68"/>
      <c r="HNE166" s="68"/>
      <c r="HNF166" s="68"/>
      <c r="HNG166" s="68"/>
      <c r="HNH166" s="68"/>
      <c r="HNI166" s="68"/>
      <c r="HNJ166" s="68"/>
      <c r="HNK166" s="68"/>
      <c r="HNL166" s="68"/>
      <c r="HNM166" s="68"/>
      <c r="HNN166" s="68"/>
      <c r="HNO166" s="68"/>
      <c r="HNP166" s="68"/>
      <c r="HNQ166" s="68"/>
      <c r="HNR166" s="68"/>
      <c r="HNS166" s="68"/>
      <c r="HNT166" s="68"/>
      <c r="HNU166" s="68"/>
      <c r="HNV166" s="68"/>
      <c r="HNW166" s="68"/>
      <c r="HNX166" s="68"/>
      <c r="HNY166" s="68"/>
      <c r="HNZ166" s="68"/>
      <c r="HOA166" s="68"/>
      <c r="HOB166" s="68"/>
      <c r="HOC166" s="68"/>
      <c r="HOD166" s="68"/>
      <c r="HOE166" s="68"/>
      <c r="HOF166" s="68"/>
      <c r="HOG166" s="68"/>
      <c r="HOH166" s="68"/>
      <c r="HOI166" s="68"/>
      <c r="HOJ166" s="68"/>
      <c r="HOK166" s="68"/>
      <c r="HOL166" s="68"/>
      <c r="HOM166" s="68"/>
      <c r="HON166" s="68"/>
      <c r="HOO166" s="68"/>
      <c r="HOP166" s="68"/>
      <c r="HOQ166" s="68"/>
      <c r="HOR166" s="68"/>
      <c r="HOS166" s="68"/>
      <c r="HOT166" s="68"/>
      <c r="HOU166" s="68"/>
      <c r="HOV166" s="68"/>
      <c r="HOW166" s="68"/>
      <c r="HOX166" s="68"/>
      <c r="HOY166" s="68"/>
      <c r="HOZ166" s="68"/>
      <c r="HPA166" s="68"/>
      <c r="HPB166" s="68"/>
      <c r="HPC166" s="68"/>
      <c r="HPD166" s="68"/>
      <c r="HPE166" s="68"/>
      <c r="HPF166" s="68"/>
      <c r="HPG166" s="68"/>
      <c r="HPH166" s="68"/>
      <c r="HPI166" s="68"/>
      <c r="HPJ166" s="68"/>
      <c r="HPK166" s="68"/>
      <c r="HPL166" s="68"/>
      <c r="HPM166" s="68"/>
      <c r="HPN166" s="68"/>
      <c r="HPO166" s="68"/>
      <c r="HPP166" s="68"/>
      <c r="HPQ166" s="68"/>
      <c r="HPR166" s="68"/>
      <c r="HPS166" s="68"/>
      <c r="HPT166" s="68"/>
      <c r="HPU166" s="68"/>
      <c r="HPV166" s="68"/>
      <c r="HPW166" s="68"/>
      <c r="HPX166" s="68"/>
      <c r="HPY166" s="68"/>
      <c r="HPZ166" s="68"/>
      <c r="HQA166" s="68"/>
      <c r="HQB166" s="68"/>
      <c r="HQC166" s="68"/>
      <c r="HQD166" s="68"/>
      <c r="HQE166" s="68"/>
      <c r="HQF166" s="68"/>
      <c r="HQG166" s="68"/>
      <c r="HQH166" s="68"/>
      <c r="HQI166" s="68"/>
      <c r="HQJ166" s="68"/>
      <c r="HQK166" s="68"/>
      <c r="HQL166" s="68"/>
      <c r="HQM166" s="68"/>
      <c r="HQN166" s="68"/>
      <c r="HQO166" s="68"/>
      <c r="HQP166" s="68"/>
      <c r="HQQ166" s="68"/>
      <c r="HQR166" s="68"/>
      <c r="HQS166" s="68"/>
      <c r="HQT166" s="68"/>
      <c r="HQU166" s="68"/>
      <c r="HQV166" s="68"/>
      <c r="HQW166" s="68"/>
      <c r="HQX166" s="68"/>
      <c r="HQY166" s="68"/>
      <c r="HQZ166" s="68"/>
      <c r="HRA166" s="68"/>
      <c r="HRB166" s="68"/>
      <c r="HRC166" s="68"/>
      <c r="HRD166" s="68"/>
      <c r="HRE166" s="68"/>
      <c r="HRF166" s="68"/>
      <c r="HRG166" s="68"/>
      <c r="HRH166" s="68"/>
      <c r="HRI166" s="68"/>
      <c r="HRJ166" s="68"/>
      <c r="HRK166" s="68"/>
      <c r="HRL166" s="68"/>
      <c r="HRM166" s="68"/>
      <c r="HRN166" s="68"/>
      <c r="HRO166" s="68"/>
      <c r="HRP166" s="68"/>
      <c r="HRQ166" s="68"/>
      <c r="HRR166" s="68"/>
      <c r="HRS166" s="68"/>
      <c r="HRT166" s="68"/>
      <c r="HRU166" s="68"/>
      <c r="HRV166" s="68"/>
      <c r="HRW166" s="68"/>
      <c r="HRX166" s="68"/>
      <c r="HRY166" s="68"/>
      <c r="HRZ166" s="68"/>
      <c r="HSA166" s="68"/>
      <c r="HSB166" s="68"/>
      <c r="HSC166" s="68"/>
      <c r="HSD166" s="68"/>
      <c r="HSE166" s="68"/>
      <c r="HSF166" s="68"/>
      <c r="HSG166" s="68"/>
      <c r="HSH166" s="68"/>
      <c r="HSI166" s="68"/>
      <c r="HSJ166" s="68"/>
      <c r="HSK166" s="68"/>
      <c r="HSL166" s="68"/>
      <c r="HSM166" s="68"/>
      <c r="HSN166" s="68"/>
      <c r="HSO166" s="68"/>
      <c r="HSP166" s="68"/>
      <c r="HSQ166" s="68"/>
      <c r="HSR166" s="68"/>
      <c r="HSS166" s="68"/>
      <c r="HST166" s="68"/>
      <c r="HSU166" s="68"/>
      <c r="HSV166" s="68"/>
      <c r="HSW166" s="68"/>
      <c r="HSX166" s="68"/>
      <c r="HSY166" s="68"/>
      <c r="HSZ166" s="68"/>
      <c r="HTA166" s="68"/>
      <c r="HTB166" s="68"/>
      <c r="HTC166" s="68"/>
      <c r="HTD166" s="68"/>
      <c r="HTE166" s="68"/>
      <c r="HTF166" s="68"/>
      <c r="HTG166" s="68"/>
      <c r="HTH166" s="68"/>
      <c r="HTI166" s="68"/>
      <c r="HTJ166" s="68"/>
      <c r="HTK166" s="68"/>
      <c r="HTL166" s="68"/>
      <c r="HTM166" s="68"/>
      <c r="HTN166" s="68"/>
      <c r="HTO166" s="68"/>
      <c r="HTP166" s="68"/>
      <c r="HTQ166" s="68"/>
      <c r="HTR166" s="68"/>
      <c r="HTS166" s="68"/>
      <c r="HTT166" s="68"/>
      <c r="HTU166" s="68"/>
      <c r="HTV166" s="68"/>
      <c r="HTW166" s="68"/>
      <c r="HTX166" s="68"/>
      <c r="HTY166" s="68"/>
      <c r="HTZ166" s="68"/>
      <c r="HUA166" s="68"/>
      <c r="HUB166" s="68"/>
      <c r="HUC166" s="68"/>
      <c r="HUD166" s="68"/>
      <c r="HUE166" s="68"/>
      <c r="HUF166" s="68"/>
      <c r="HUG166" s="68"/>
      <c r="HUH166" s="68"/>
      <c r="HUI166" s="68"/>
      <c r="HUJ166" s="68"/>
      <c r="HUK166" s="68"/>
      <c r="HUL166" s="68"/>
      <c r="HUM166" s="68"/>
      <c r="HUN166" s="68"/>
      <c r="HUO166" s="68"/>
      <c r="HUP166" s="68"/>
      <c r="HUQ166" s="68"/>
      <c r="HUR166" s="68"/>
      <c r="HUS166" s="68"/>
      <c r="HUT166" s="68"/>
      <c r="HUU166" s="68"/>
      <c r="HUV166" s="68"/>
      <c r="HUW166" s="68"/>
      <c r="HUX166" s="68"/>
      <c r="HUY166" s="68"/>
      <c r="HUZ166" s="68"/>
      <c r="HVA166" s="68"/>
      <c r="HVB166" s="68"/>
      <c r="HVC166" s="68"/>
      <c r="HVD166" s="68"/>
      <c r="HVE166" s="68"/>
      <c r="HVF166" s="68"/>
      <c r="HVG166" s="68"/>
      <c r="HVH166" s="68"/>
      <c r="HVI166" s="68"/>
      <c r="HVJ166" s="68"/>
      <c r="HVK166" s="68"/>
      <c r="HVL166" s="68"/>
      <c r="HVM166" s="68"/>
      <c r="HVN166" s="68"/>
      <c r="HVO166" s="68"/>
      <c r="HVP166" s="68"/>
      <c r="HVQ166" s="68"/>
      <c r="HVR166" s="68"/>
      <c r="HVS166" s="68"/>
      <c r="HVT166" s="68"/>
      <c r="HVU166" s="68"/>
      <c r="HVV166" s="68"/>
      <c r="HVW166" s="68"/>
      <c r="HVX166" s="68"/>
      <c r="HVY166" s="68"/>
      <c r="HVZ166" s="68"/>
      <c r="HWA166" s="68"/>
      <c r="HWB166" s="68"/>
      <c r="HWC166" s="68"/>
      <c r="HWD166" s="68"/>
      <c r="HWE166" s="68"/>
      <c r="HWF166" s="68"/>
      <c r="HWG166" s="68"/>
      <c r="HWH166" s="68"/>
      <c r="HWI166" s="68"/>
      <c r="HWJ166" s="68"/>
      <c r="HWK166" s="68"/>
      <c r="HWL166" s="68"/>
      <c r="HWM166" s="68"/>
      <c r="HWN166" s="68"/>
      <c r="HWO166" s="68"/>
      <c r="HWP166" s="68"/>
      <c r="HWQ166" s="68"/>
      <c r="HWR166" s="68"/>
      <c r="HWS166" s="68"/>
      <c r="HWT166" s="68"/>
      <c r="HWU166" s="68"/>
      <c r="HWV166" s="68"/>
      <c r="HWW166" s="68"/>
      <c r="HWX166" s="68"/>
      <c r="HWY166" s="68"/>
      <c r="HWZ166" s="68"/>
      <c r="HXA166" s="68"/>
      <c r="HXB166" s="68"/>
      <c r="HXC166" s="68"/>
      <c r="HXD166" s="68"/>
      <c r="HXE166" s="68"/>
      <c r="HXF166" s="68"/>
      <c r="HXG166" s="68"/>
      <c r="HXH166" s="68"/>
      <c r="HXI166" s="68"/>
      <c r="HXJ166" s="68"/>
      <c r="HXK166" s="68"/>
      <c r="HXL166" s="68"/>
      <c r="HXM166" s="68"/>
      <c r="HXN166" s="68"/>
      <c r="HXO166" s="68"/>
      <c r="HXP166" s="68"/>
      <c r="HXQ166" s="68"/>
      <c r="HXR166" s="68"/>
      <c r="HXS166" s="68"/>
      <c r="HXT166" s="68"/>
      <c r="HXU166" s="68"/>
      <c r="HXV166" s="68"/>
      <c r="HXW166" s="68"/>
      <c r="HXX166" s="68"/>
      <c r="HXY166" s="68"/>
      <c r="HXZ166" s="68"/>
      <c r="HYA166" s="68"/>
      <c r="HYB166" s="68"/>
      <c r="HYC166" s="68"/>
      <c r="HYD166" s="68"/>
      <c r="HYE166" s="68"/>
      <c r="HYF166" s="68"/>
      <c r="HYG166" s="68"/>
      <c r="HYH166" s="68"/>
      <c r="HYI166" s="68"/>
      <c r="HYJ166" s="68"/>
      <c r="HYK166" s="68"/>
      <c r="HYL166" s="68"/>
      <c r="HYM166" s="68"/>
      <c r="HYN166" s="68"/>
      <c r="HYO166" s="68"/>
      <c r="HYP166" s="68"/>
      <c r="HYQ166" s="68"/>
      <c r="HYR166" s="68"/>
      <c r="HYS166" s="68"/>
      <c r="HYT166" s="68"/>
      <c r="HYU166" s="68"/>
      <c r="HYV166" s="68"/>
      <c r="HYW166" s="68"/>
      <c r="HYX166" s="68"/>
      <c r="HYY166" s="68"/>
      <c r="HYZ166" s="68"/>
      <c r="HZA166" s="68"/>
      <c r="HZB166" s="68"/>
      <c r="HZC166" s="68"/>
      <c r="HZD166" s="68"/>
      <c r="HZE166" s="68"/>
      <c r="HZF166" s="68"/>
      <c r="HZG166" s="68"/>
      <c r="HZH166" s="68"/>
      <c r="HZI166" s="68"/>
      <c r="HZJ166" s="68"/>
      <c r="HZK166" s="68"/>
      <c r="HZL166" s="68"/>
      <c r="HZM166" s="68"/>
      <c r="HZN166" s="68"/>
      <c r="HZO166" s="68"/>
      <c r="HZP166" s="68"/>
      <c r="HZQ166" s="68"/>
      <c r="HZR166" s="68"/>
      <c r="HZS166" s="68"/>
      <c r="HZT166" s="68"/>
      <c r="HZU166" s="68"/>
      <c r="HZV166" s="68"/>
      <c r="HZW166" s="68"/>
      <c r="HZX166" s="68"/>
      <c r="HZY166" s="68"/>
      <c r="HZZ166" s="68"/>
      <c r="IAA166" s="68"/>
      <c r="IAB166" s="68"/>
      <c r="IAC166" s="68"/>
      <c r="IAD166" s="68"/>
      <c r="IAE166" s="68"/>
      <c r="IAF166" s="68"/>
      <c r="IAG166" s="68"/>
      <c r="IAH166" s="68"/>
      <c r="IAI166" s="68"/>
      <c r="IAJ166" s="68"/>
      <c r="IAK166" s="68"/>
      <c r="IAL166" s="68"/>
      <c r="IAM166" s="68"/>
      <c r="IAN166" s="68"/>
      <c r="IAO166" s="68"/>
      <c r="IAP166" s="68"/>
      <c r="IAQ166" s="68"/>
      <c r="IAR166" s="68"/>
      <c r="IAS166" s="68"/>
      <c r="IAT166" s="68"/>
      <c r="IAU166" s="68"/>
      <c r="IAV166" s="68"/>
      <c r="IAW166" s="68"/>
      <c r="IAX166" s="68"/>
      <c r="IAY166" s="68"/>
      <c r="IAZ166" s="68"/>
      <c r="IBA166" s="68"/>
      <c r="IBB166" s="68"/>
      <c r="IBC166" s="68"/>
      <c r="IBD166" s="68"/>
      <c r="IBE166" s="68"/>
      <c r="IBF166" s="68"/>
      <c r="IBG166" s="68"/>
      <c r="IBH166" s="68"/>
      <c r="IBI166" s="68"/>
      <c r="IBJ166" s="68"/>
      <c r="IBK166" s="68"/>
      <c r="IBL166" s="68"/>
      <c r="IBM166" s="68"/>
      <c r="IBN166" s="68"/>
      <c r="IBO166" s="68"/>
      <c r="IBP166" s="68"/>
      <c r="IBQ166" s="68"/>
      <c r="IBR166" s="68"/>
      <c r="IBS166" s="68"/>
      <c r="IBT166" s="68"/>
      <c r="IBU166" s="68"/>
      <c r="IBV166" s="68"/>
      <c r="IBW166" s="68"/>
      <c r="IBX166" s="68"/>
      <c r="IBY166" s="68"/>
      <c r="IBZ166" s="68"/>
      <c r="ICA166" s="68"/>
      <c r="ICB166" s="68"/>
      <c r="ICC166" s="68"/>
      <c r="ICD166" s="68"/>
      <c r="ICE166" s="68"/>
      <c r="ICF166" s="68"/>
      <c r="ICG166" s="68"/>
      <c r="ICH166" s="68"/>
      <c r="ICI166" s="68"/>
      <c r="ICJ166" s="68"/>
      <c r="ICK166" s="68"/>
      <c r="ICL166" s="68"/>
      <c r="ICM166" s="68"/>
      <c r="ICN166" s="68"/>
      <c r="ICO166" s="68"/>
      <c r="ICP166" s="68"/>
      <c r="ICQ166" s="68"/>
      <c r="ICR166" s="68"/>
      <c r="ICS166" s="68"/>
      <c r="ICT166" s="68"/>
      <c r="ICU166" s="68"/>
      <c r="ICV166" s="68"/>
      <c r="ICW166" s="68"/>
      <c r="ICX166" s="68"/>
      <c r="ICY166" s="68"/>
      <c r="ICZ166" s="68"/>
      <c r="IDA166" s="68"/>
      <c r="IDB166" s="68"/>
      <c r="IDC166" s="68"/>
      <c r="IDD166" s="68"/>
      <c r="IDE166" s="68"/>
      <c r="IDF166" s="68"/>
      <c r="IDG166" s="68"/>
      <c r="IDH166" s="68"/>
      <c r="IDI166" s="68"/>
      <c r="IDJ166" s="68"/>
      <c r="IDK166" s="68"/>
      <c r="IDL166" s="68"/>
      <c r="IDM166" s="68"/>
      <c r="IDN166" s="68"/>
      <c r="IDO166" s="68"/>
      <c r="IDP166" s="68"/>
      <c r="IDQ166" s="68"/>
      <c r="IDR166" s="68"/>
      <c r="IDS166" s="68"/>
      <c r="IDT166" s="68"/>
      <c r="IDU166" s="68"/>
      <c r="IDV166" s="68"/>
      <c r="IDW166" s="68"/>
      <c r="IDX166" s="68"/>
      <c r="IDY166" s="68"/>
      <c r="IDZ166" s="68"/>
      <c r="IEA166" s="68"/>
      <c r="IEB166" s="68"/>
      <c r="IEC166" s="68"/>
      <c r="IED166" s="68"/>
      <c r="IEE166" s="68"/>
      <c r="IEF166" s="68"/>
      <c r="IEG166" s="68"/>
      <c r="IEH166" s="68"/>
      <c r="IEI166" s="68"/>
      <c r="IEJ166" s="68"/>
      <c r="IEK166" s="68"/>
      <c r="IEL166" s="68"/>
      <c r="IEM166" s="68"/>
      <c r="IEN166" s="68"/>
      <c r="IEO166" s="68"/>
      <c r="IEP166" s="68"/>
      <c r="IEQ166" s="68"/>
      <c r="IER166" s="68"/>
      <c r="IES166" s="68"/>
      <c r="IET166" s="68"/>
      <c r="IEU166" s="68"/>
      <c r="IEV166" s="68"/>
      <c r="IEW166" s="68"/>
      <c r="IEX166" s="68"/>
      <c r="IEY166" s="68"/>
      <c r="IEZ166" s="68"/>
      <c r="IFA166" s="68"/>
      <c r="IFB166" s="68"/>
      <c r="IFC166" s="68"/>
      <c r="IFD166" s="68"/>
      <c r="IFE166" s="68"/>
      <c r="IFF166" s="68"/>
      <c r="IFG166" s="68"/>
      <c r="IFH166" s="68"/>
      <c r="IFI166" s="68"/>
      <c r="IFJ166" s="68"/>
      <c r="IFK166" s="68"/>
      <c r="IFL166" s="68"/>
      <c r="IFM166" s="68"/>
      <c r="IFN166" s="68"/>
      <c r="IFO166" s="68"/>
      <c r="IFP166" s="68"/>
      <c r="IFQ166" s="68"/>
      <c r="IFR166" s="68"/>
      <c r="IFS166" s="68"/>
      <c r="IFT166" s="68"/>
      <c r="IFU166" s="68"/>
      <c r="IFV166" s="68"/>
      <c r="IFW166" s="68"/>
      <c r="IFX166" s="68"/>
      <c r="IFY166" s="68"/>
      <c r="IFZ166" s="68"/>
      <c r="IGA166" s="68"/>
      <c r="IGB166" s="68"/>
      <c r="IGC166" s="68"/>
      <c r="IGD166" s="68"/>
      <c r="IGE166" s="68"/>
      <c r="IGF166" s="68"/>
      <c r="IGG166" s="68"/>
      <c r="IGH166" s="68"/>
      <c r="IGI166" s="68"/>
      <c r="IGJ166" s="68"/>
      <c r="IGK166" s="68"/>
      <c r="IGL166" s="68"/>
      <c r="IGM166" s="68"/>
      <c r="IGN166" s="68"/>
      <c r="IGO166" s="68"/>
      <c r="IGP166" s="68"/>
      <c r="IGQ166" s="68"/>
      <c r="IGR166" s="68"/>
      <c r="IGS166" s="68"/>
      <c r="IGT166" s="68"/>
      <c r="IGU166" s="68"/>
      <c r="IGV166" s="68"/>
      <c r="IGW166" s="68"/>
      <c r="IGX166" s="68"/>
      <c r="IGY166" s="68"/>
      <c r="IGZ166" s="68"/>
      <c r="IHA166" s="68"/>
      <c r="IHB166" s="68"/>
      <c r="IHC166" s="68"/>
      <c r="IHD166" s="68"/>
      <c r="IHE166" s="68"/>
      <c r="IHF166" s="68"/>
      <c r="IHG166" s="68"/>
      <c r="IHH166" s="68"/>
      <c r="IHI166" s="68"/>
      <c r="IHJ166" s="68"/>
      <c r="IHK166" s="68"/>
      <c r="IHL166" s="68"/>
      <c r="IHM166" s="68"/>
      <c r="IHN166" s="68"/>
      <c r="IHO166" s="68"/>
      <c r="IHP166" s="68"/>
      <c r="IHQ166" s="68"/>
      <c r="IHR166" s="68"/>
      <c r="IHS166" s="68"/>
      <c r="IHT166" s="68"/>
      <c r="IHU166" s="68"/>
      <c r="IHV166" s="68"/>
      <c r="IHW166" s="68"/>
      <c r="IHX166" s="68"/>
      <c r="IHY166" s="68"/>
      <c r="IHZ166" s="68"/>
      <c r="IIA166" s="68"/>
      <c r="IIB166" s="68"/>
      <c r="IIC166" s="68"/>
      <c r="IID166" s="68"/>
      <c r="IIE166" s="68"/>
      <c r="IIF166" s="68"/>
      <c r="IIG166" s="68"/>
      <c r="IIH166" s="68"/>
      <c r="III166" s="68"/>
      <c r="IIJ166" s="68"/>
      <c r="IIK166" s="68"/>
      <c r="IIL166" s="68"/>
      <c r="IIM166" s="68"/>
      <c r="IIN166" s="68"/>
      <c r="IIO166" s="68"/>
      <c r="IIP166" s="68"/>
      <c r="IIQ166" s="68"/>
      <c r="IIR166" s="68"/>
      <c r="IIS166" s="68"/>
      <c r="IIT166" s="68"/>
      <c r="IIU166" s="68"/>
      <c r="IIV166" s="68"/>
      <c r="IIW166" s="68"/>
      <c r="IIX166" s="68"/>
      <c r="IIY166" s="68"/>
      <c r="IIZ166" s="68"/>
      <c r="IJA166" s="68"/>
      <c r="IJB166" s="68"/>
      <c r="IJC166" s="68"/>
      <c r="IJD166" s="68"/>
      <c r="IJE166" s="68"/>
      <c r="IJF166" s="68"/>
      <c r="IJG166" s="68"/>
      <c r="IJH166" s="68"/>
      <c r="IJI166" s="68"/>
      <c r="IJJ166" s="68"/>
      <c r="IJK166" s="68"/>
      <c r="IJL166" s="68"/>
      <c r="IJM166" s="68"/>
      <c r="IJN166" s="68"/>
      <c r="IJO166" s="68"/>
      <c r="IJP166" s="68"/>
      <c r="IJQ166" s="68"/>
      <c r="IJR166" s="68"/>
      <c r="IJS166" s="68"/>
      <c r="IJT166" s="68"/>
      <c r="IJU166" s="68"/>
      <c r="IJV166" s="68"/>
      <c r="IJW166" s="68"/>
      <c r="IJX166" s="68"/>
      <c r="IJY166" s="68"/>
      <c r="IJZ166" s="68"/>
      <c r="IKA166" s="68"/>
      <c r="IKB166" s="68"/>
      <c r="IKC166" s="68"/>
      <c r="IKD166" s="68"/>
      <c r="IKE166" s="68"/>
      <c r="IKF166" s="68"/>
      <c r="IKG166" s="68"/>
      <c r="IKH166" s="68"/>
      <c r="IKI166" s="68"/>
      <c r="IKJ166" s="68"/>
      <c r="IKK166" s="68"/>
      <c r="IKL166" s="68"/>
      <c r="IKM166" s="68"/>
      <c r="IKN166" s="68"/>
      <c r="IKO166" s="68"/>
      <c r="IKP166" s="68"/>
      <c r="IKQ166" s="68"/>
      <c r="IKR166" s="68"/>
      <c r="IKS166" s="68"/>
      <c r="IKT166" s="68"/>
      <c r="IKU166" s="68"/>
      <c r="IKV166" s="68"/>
      <c r="IKW166" s="68"/>
      <c r="IKX166" s="68"/>
      <c r="IKY166" s="68"/>
      <c r="IKZ166" s="68"/>
      <c r="ILA166" s="68"/>
      <c r="ILB166" s="68"/>
      <c r="ILC166" s="68"/>
      <c r="ILD166" s="68"/>
      <c r="ILE166" s="68"/>
      <c r="ILF166" s="68"/>
      <c r="ILG166" s="68"/>
      <c r="ILH166" s="68"/>
      <c r="ILI166" s="68"/>
      <c r="ILJ166" s="68"/>
      <c r="ILK166" s="68"/>
      <c r="ILL166" s="68"/>
      <c r="ILM166" s="68"/>
      <c r="ILN166" s="68"/>
      <c r="ILO166" s="68"/>
      <c r="ILP166" s="68"/>
      <c r="ILQ166" s="68"/>
      <c r="ILR166" s="68"/>
      <c r="ILS166" s="68"/>
      <c r="ILT166" s="68"/>
      <c r="ILU166" s="68"/>
      <c r="ILV166" s="68"/>
      <c r="ILW166" s="68"/>
      <c r="ILX166" s="68"/>
      <c r="ILY166" s="68"/>
      <c r="ILZ166" s="68"/>
      <c r="IMA166" s="68"/>
      <c r="IMB166" s="68"/>
      <c r="IMC166" s="68"/>
      <c r="IMD166" s="68"/>
      <c r="IME166" s="68"/>
      <c r="IMF166" s="68"/>
      <c r="IMG166" s="68"/>
      <c r="IMH166" s="68"/>
      <c r="IMI166" s="68"/>
      <c r="IMJ166" s="68"/>
      <c r="IMK166" s="68"/>
      <c r="IML166" s="68"/>
      <c r="IMM166" s="68"/>
      <c r="IMN166" s="68"/>
      <c r="IMO166" s="68"/>
      <c r="IMP166" s="68"/>
      <c r="IMQ166" s="68"/>
      <c r="IMR166" s="68"/>
      <c r="IMS166" s="68"/>
      <c r="IMT166" s="68"/>
      <c r="IMU166" s="68"/>
      <c r="IMV166" s="68"/>
      <c r="IMW166" s="68"/>
      <c r="IMX166" s="68"/>
      <c r="IMY166" s="68"/>
      <c r="IMZ166" s="68"/>
      <c r="INA166" s="68"/>
      <c r="INB166" s="68"/>
      <c r="INC166" s="68"/>
      <c r="IND166" s="68"/>
      <c r="INE166" s="68"/>
      <c r="INF166" s="68"/>
      <c r="ING166" s="68"/>
      <c r="INH166" s="68"/>
      <c r="INI166" s="68"/>
      <c r="INJ166" s="68"/>
      <c r="INK166" s="68"/>
      <c r="INL166" s="68"/>
      <c r="INM166" s="68"/>
      <c r="INN166" s="68"/>
      <c r="INO166" s="68"/>
      <c r="INP166" s="68"/>
      <c r="INQ166" s="68"/>
      <c r="INR166" s="68"/>
      <c r="INS166" s="68"/>
      <c r="INT166" s="68"/>
      <c r="INU166" s="68"/>
      <c r="INV166" s="68"/>
      <c r="INW166" s="68"/>
      <c r="INX166" s="68"/>
      <c r="INY166" s="68"/>
      <c r="INZ166" s="68"/>
      <c r="IOA166" s="68"/>
      <c r="IOB166" s="68"/>
      <c r="IOC166" s="68"/>
      <c r="IOD166" s="68"/>
      <c r="IOE166" s="68"/>
      <c r="IOF166" s="68"/>
      <c r="IOG166" s="68"/>
      <c r="IOH166" s="68"/>
      <c r="IOI166" s="68"/>
      <c r="IOJ166" s="68"/>
      <c r="IOK166" s="68"/>
      <c r="IOL166" s="68"/>
      <c r="IOM166" s="68"/>
      <c r="ION166" s="68"/>
      <c r="IOO166" s="68"/>
      <c r="IOP166" s="68"/>
      <c r="IOQ166" s="68"/>
      <c r="IOR166" s="68"/>
      <c r="IOS166" s="68"/>
      <c r="IOT166" s="68"/>
      <c r="IOU166" s="68"/>
      <c r="IOV166" s="68"/>
      <c r="IOW166" s="68"/>
      <c r="IOX166" s="68"/>
      <c r="IOY166" s="68"/>
      <c r="IOZ166" s="68"/>
      <c r="IPA166" s="68"/>
      <c r="IPB166" s="68"/>
      <c r="IPC166" s="68"/>
      <c r="IPD166" s="68"/>
      <c r="IPE166" s="68"/>
      <c r="IPF166" s="68"/>
      <c r="IPG166" s="68"/>
      <c r="IPH166" s="68"/>
      <c r="IPI166" s="68"/>
      <c r="IPJ166" s="68"/>
      <c r="IPK166" s="68"/>
      <c r="IPL166" s="68"/>
      <c r="IPM166" s="68"/>
      <c r="IPN166" s="68"/>
      <c r="IPO166" s="68"/>
      <c r="IPP166" s="68"/>
      <c r="IPQ166" s="68"/>
      <c r="IPR166" s="68"/>
      <c r="IPS166" s="68"/>
      <c r="IPT166" s="68"/>
      <c r="IPU166" s="68"/>
      <c r="IPV166" s="68"/>
      <c r="IPW166" s="68"/>
      <c r="IPX166" s="68"/>
      <c r="IPY166" s="68"/>
      <c r="IPZ166" s="68"/>
      <c r="IQA166" s="68"/>
      <c r="IQB166" s="68"/>
      <c r="IQC166" s="68"/>
      <c r="IQD166" s="68"/>
      <c r="IQE166" s="68"/>
      <c r="IQF166" s="68"/>
      <c r="IQG166" s="68"/>
      <c r="IQH166" s="68"/>
      <c r="IQI166" s="68"/>
      <c r="IQJ166" s="68"/>
      <c r="IQK166" s="68"/>
      <c r="IQL166" s="68"/>
      <c r="IQM166" s="68"/>
      <c r="IQN166" s="68"/>
      <c r="IQO166" s="68"/>
      <c r="IQP166" s="68"/>
      <c r="IQQ166" s="68"/>
      <c r="IQR166" s="68"/>
      <c r="IQS166" s="68"/>
      <c r="IQT166" s="68"/>
      <c r="IQU166" s="68"/>
      <c r="IQV166" s="68"/>
      <c r="IQW166" s="68"/>
      <c r="IQX166" s="68"/>
      <c r="IQY166" s="68"/>
      <c r="IQZ166" s="68"/>
      <c r="IRA166" s="68"/>
      <c r="IRB166" s="68"/>
      <c r="IRC166" s="68"/>
      <c r="IRD166" s="68"/>
      <c r="IRE166" s="68"/>
      <c r="IRF166" s="68"/>
      <c r="IRG166" s="68"/>
      <c r="IRH166" s="68"/>
      <c r="IRI166" s="68"/>
      <c r="IRJ166" s="68"/>
      <c r="IRK166" s="68"/>
      <c r="IRL166" s="68"/>
      <c r="IRM166" s="68"/>
      <c r="IRN166" s="68"/>
      <c r="IRO166" s="68"/>
      <c r="IRP166" s="68"/>
      <c r="IRQ166" s="68"/>
      <c r="IRR166" s="68"/>
      <c r="IRS166" s="68"/>
      <c r="IRT166" s="68"/>
      <c r="IRU166" s="68"/>
      <c r="IRV166" s="68"/>
      <c r="IRW166" s="68"/>
      <c r="IRX166" s="68"/>
      <c r="IRY166" s="68"/>
      <c r="IRZ166" s="68"/>
      <c r="ISA166" s="68"/>
      <c r="ISB166" s="68"/>
      <c r="ISC166" s="68"/>
      <c r="ISD166" s="68"/>
      <c r="ISE166" s="68"/>
      <c r="ISF166" s="68"/>
      <c r="ISG166" s="68"/>
      <c r="ISH166" s="68"/>
      <c r="ISI166" s="68"/>
      <c r="ISJ166" s="68"/>
      <c r="ISK166" s="68"/>
      <c r="ISL166" s="68"/>
      <c r="ISM166" s="68"/>
      <c r="ISN166" s="68"/>
      <c r="ISO166" s="68"/>
      <c r="ISP166" s="68"/>
      <c r="ISQ166" s="68"/>
      <c r="ISR166" s="68"/>
      <c r="ISS166" s="68"/>
      <c r="IST166" s="68"/>
      <c r="ISU166" s="68"/>
      <c r="ISV166" s="68"/>
      <c r="ISW166" s="68"/>
      <c r="ISX166" s="68"/>
      <c r="ISY166" s="68"/>
      <c r="ISZ166" s="68"/>
      <c r="ITA166" s="68"/>
      <c r="ITB166" s="68"/>
      <c r="ITC166" s="68"/>
      <c r="ITD166" s="68"/>
      <c r="ITE166" s="68"/>
      <c r="ITF166" s="68"/>
      <c r="ITG166" s="68"/>
      <c r="ITH166" s="68"/>
      <c r="ITI166" s="68"/>
      <c r="ITJ166" s="68"/>
      <c r="ITK166" s="68"/>
      <c r="ITL166" s="68"/>
      <c r="ITM166" s="68"/>
      <c r="ITN166" s="68"/>
      <c r="ITO166" s="68"/>
      <c r="ITP166" s="68"/>
      <c r="ITQ166" s="68"/>
      <c r="ITR166" s="68"/>
      <c r="ITS166" s="68"/>
      <c r="ITT166" s="68"/>
      <c r="ITU166" s="68"/>
      <c r="ITV166" s="68"/>
      <c r="ITW166" s="68"/>
      <c r="ITX166" s="68"/>
      <c r="ITY166" s="68"/>
      <c r="ITZ166" s="68"/>
      <c r="IUA166" s="68"/>
      <c r="IUB166" s="68"/>
      <c r="IUC166" s="68"/>
      <c r="IUD166" s="68"/>
      <c r="IUE166" s="68"/>
      <c r="IUF166" s="68"/>
      <c r="IUG166" s="68"/>
      <c r="IUH166" s="68"/>
      <c r="IUI166" s="68"/>
      <c r="IUJ166" s="68"/>
      <c r="IUK166" s="68"/>
      <c r="IUL166" s="68"/>
      <c r="IUM166" s="68"/>
      <c r="IUN166" s="68"/>
      <c r="IUO166" s="68"/>
      <c r="IUP166" s="68"/>
      <c r="IUQ166" s="68"/>
      <c r="IUR166" s="68"/>
      <c r="IUS166" s="68"/>
      <c r="IUT166" s="68"/>
      <c r="IUU166" s="68"/>
      <c r="IUV166" s="68"/>
      <c r="IUW166" s="68"/>
      <c r="IUX166" s="68"/>
      <c r="IUY166" s="68"/>
      <c r="IUZ166" s="68"/>
      <c r="IVA166" s="68"/>
      <c r="IVB166" s="68"/>
      <c r="IVC166" s="68"/>
      <c r="IVD166" s="68"/>
      <c r="IVE166" s="68"/>
      <c r="IVF166" s="68"/>
      <c r="IVG166" s="68"/>
      <c r="IVH166" s="68"/>
      <c r="IVI166" s="68"/>
      <c r="IVJ166" s="68"/>
      <c r="IVK166" s="68"/>
      <c r="IVL166" s="68"/>
      <c r="IVM166" s="68"/>
      <c r="IVN166" s="68"/>
      <c r="IVO166" s="68"/>
      <c r="IVP166" s="68"/>
      <c r="IVQ166" s="68"/>
      <c r="IVR166" s="68"/>
      <c r="IVS166" s="68"/>
      <c r="IVT166" s="68"/>
      <c r="IVU166" s="68"/>
      <c r="IVV166" s="68"/>
      <c r="IVW166" s="68"/>
      <c r="IVX166" s="68"/>
      <c r="IVY166" s="68"/>
      <c r="IVZ166" s="68"/>
      <c r="IWA166" s="68"/>
      <c r="IWB166" s="68"/>
      <c r="IWC166" s="68"/>
      <c r="IWD166" s="68"/>
      <c r="IWE166" s="68"/>
      <c r="IWF166" s="68"/>
      <c r="IWG166" s="68"/>
      <c r="IWH166" s="68"/>
      <c r="IWI166" s="68"/>
      <c r="IWJ166" s="68"/>
      <c r="IWK166" s="68"/>
      <c r="IWL166" s="68"/>
      <c r="IWM166" s="68"/>
      <c r="IWN166" s="68"/>
      <c r="IWO166" s="68"/>
      <c r="IWP166" s="68"/>
      <c r="IWQ166" s="68"/>
      <c r="IWR166" s="68"/>
      <c r="IWS166" s="68"/>
      <c r="IWT166" s="68"/>
      <c r="IWU166" s="68"/>
      <c r="IWV166" s="68"/>
      <c r="IWW166" s="68"/>
      <c r="IWX166" s="68"/>
      <c r="IWY166" s="68"/>
      <c r="IWZ166" s="68"/>
      <c r="IXA166" s="68"/>
      <c r="IXB166" s="68"/>
      <c r="IXC166" s="68"/>
      <c r="IXD166" s="68"/>
      <c r="IXE166" s="68"/>
      <c r="IXF166" s="68"/>
      <c r="IXG166" s="68"/>
      <c r="IXH166" s="68"/>
      <c r="IXI166" s="68"/>
      <c r="IXJ166" s="68"/>
      <c r="IXK166" s="68"/>
      <c r="IXL166" s="68"/>
      <c r="IXM166" s="68"/>
      <c r="IXN166" s="68"/>
      <c r="IXO166" s="68"/>
      <c r="IXP166" s="68"/>
      <c r="IXQ166" s="68"/>
      <c r="IXR166" s="68"/>
      <c r="IXS166" s="68"/>
      <c r="IXT166" s="68"/>
      <c r="IXU166" s="68"/>
      <c r="IXV166" s="68"/>
      <c r="IXW166" s="68"/>
      <c r="IXX166" s="68"/>
      <c r="IXY166" s="68"/>
      <c r="IXZ166" s="68"/>
      <c r="IYA166" s="68"/>
      <c r="IYB166" s="68"/>
      <c r="IYC166" s="68"/>
      <c r="IYD166" s="68"/>
      <c r="IYE166" s="68"/>
      <c r="IYF166" s="68"/>
      <c r="IYG166" s="68"/>
      <c r="IYH166" s="68"/>
      <c r="IYI166" s="68"/>
      <c r="IYJ166" s="68"/>
      <c r="IYK166" s="68"/>
      <c r="IYL166" s="68"/>
      <c r="IYM166" s="68"/>
      <c r="IYN166" s="68"/>
      <c r="IYO166" s="68"/>
      <c r="IYP166" s="68"/>
      <c r="IYQ166" s="68"/>
      <c r="IYR166" s="68"/>
      <c r="IYS166" s="68"/>
      <c r="IYT166" s="68"/>
      <c r="IYU166" s="68"/>
      <c r="IYV166" s="68"/>
      <c r="IYW166" s="68"/>
      <c r="IYX166" s="68"/>
      <c r="IYY166" s="68"/>
      <c r="IYZ166" s="68"/>
      <c r="IZA166" s="68"/>
      <c r="IZB166" s="68"/>
      <c r="IZC166" s="68"/>
      <c r="IZD166" s="68"/>
      <c r="IZE166" s="68"/>
      <c r="IZF166" s="68"/>
      <c r="IZG166" s="68"/>
      <c r="IZH166" s="68"/>
      <c r="IZI166" s="68"/>
      <c r="IZJ166" s="68"/>
      <c r="IZK166" s="68"/>
      <c r="IZL166" s="68"/>
      <c r="IZM166" s="68"/>
      <c r="IZN166" s="68"/>
      <c r="IZO166" s="68"/>
      <c r="IZP166" s="68"/>
      <c r="IZQ166" s="68"/>
      <c r="IZR166" s="68"/>
      <c r="IZS166" s="68"/>
      <c r="IZT166" s="68"/>
      <c r="IZU166" s="68"/>
      <c r="IZV166" s="68"/>
      <c r="IZW166" s="68"/>
      <c r="IZX166" s="68"/>
      <c r="IZY166" s="68"/>
      <c r="IZZ166" s="68"/>
      <c r="JAA166" s="68"/>
      <c r="JAB166" s="68"/>
      <c r="JAC166" s="68"/>
      <c r="JAD166" s="68"/>
      <c r="JAE166" s="68"/>
      <c r="JAF166" s="68"/>
      <c r="JAG166" s="68"/>
      <c r="JAH166" s="68"/>
      <c r="JAI166" s="68"/>
      <c r="JAJ166" s="68"/>
      <c r="JAK166" s="68"/>
      <c r="JAL166" s="68"/>
      <c r="JAM166" s="68"/>
      <c r="JAN166" s="68"/>
      <c r="JAO166" s="68"/>
      <c r="JAP166" s="68"/>
      <c r="JAQ166" s="68"/>
      <c r="JAR166" s="68"/>
      <c r="JAS166" s="68"/>
      <c r="JAT166" s="68"/>
      <c r="JAU166" s="68"/>
      <c r="JAV166" s="68"/>
      <c r="JAW166" s="68"/>
      <c r="JAX166" s="68"/>
      <c r="JAY166" s="68"/>
      <c r="JAZ166" s="68"/>
      <c r="JBA166" s="68"/>
      <c r="JBB166" s="68"/>
      <c r="JBC166" s="68"/>
      <c r="JBD166" s="68"/>
      <c r="JBE166" s="68"/>
      <c r="JBF166" s="68"/>
      <c r="JBG166" s="68"/>
      <c r="JBH166" s="68"/>
      <c r="JBI166" s="68"/>
      <c r="JBJ166" s="68"/>
      <c r="JBK166" s="68"/>
      <c r="JBL166" s="68"/>
      <c r="JBM166" s="68"/>
      <c r="JBN166" s="68"/>
      <c r="JBO166" s="68"/>
      <c r="JBP166" s="68"/>
      <c r="JBQ166" s="68"/>
      <c r="JBR166" s="68"/>
      <c r="JBS166" s="68"/>
      <c r="JBT166" s="68"/>
      <c r="JBU166" s="68"/>
      <c r="JBV166" s="68"/>
      <c r="JBW166" s="68"/>
      <c r="JBX166" s="68"/>
      <c r="JBY166" s="68"/>
      <c r="JBZ166" s="68"/>
      <c r="JCA166" s="68"/>
      <c r="JCB166" s="68"/>
      <c r="JCC166" s="68"/>
      <c r="JCD166" s="68"/>
      <c r="JCE166" s="68"/>
      <c r="JCF166" s="68"/>
      <c r="JCG166" s="68"/>
      <c r="JCH166" s="68"/>
      <c r="JCI166" s="68"/>
      <c r="JCJ166" s="68"/>
      <c r="JCK166" s="68"/>
      <c r="JCL166" s="68"/>
      <c r="JCM166" s="68"/>
      <c r="JCN166" s="68"/>
      <c r="JCO166" s="68"/>
      <c r="JCP166" s="68"/>
      <c r="JCQ166" s="68"/>
      <c r="JCR166" s="68"/>
      <c r="JCS166" s="68"/>
      <c r="JCT166" s="68"/>
      <c r="JCU166" s="68"/>
      <c r="JCV166" s="68"/>
      <c r="JCW166" s="68"/>
      <c r="JCX166" s="68"/>
      <c r="JCY166" s="68"/>
      <c r="JCZ166" s="68"/>
      <c r="JDA166" s="68"/>
      <c r="JDB166" s="68"/>
      <c r="JDC166" s="68"/>
      <c r="JDD166" s="68"/>
      <c r="JDE166" s="68"/>
      <c r="JDF166" s="68"/>
      <c r="JDG166" s="68"/>
      <c r="JDH166" s="68"/>
      <c r="JDI166" s="68"/>
      <c r="JDJ166" s="68"/>
      <c r="JDK166" s="68"/>
      <c r="JDL166" s="68"/>
      <c r="JDM166" s="68"/>
      <c r="JDN166" s="68"/>
      <c r="JDO166" s="68"/>
      <c r="JDP166" s="68"/>
      <c r="JDQ166" s="68"/>
      <c r="JDR166" s="68"/>
      <c r="JDS166" s="68"/>
      <c r="JDT166" s="68"/>
      <c r="JDU166" s="68"/>
      <c r="JDV166" s="68"/>
      <c r="JDW166" s="68"/>
      <c r="JDX166" s="68"/>
      <c r="JDY166" s="68"/>
      <c r="JDZ166" s="68"/>
      <c r="JEA166" s="68"/>
      <c r="JEB166" s="68"/>
      <c r="JEC166" s="68"/>
      <c r="JED166" s="68"/>
      <c r="JEE166" s="68"/>
      <c r="JEF166" s="68"/>
      <c r="JEG166" s="68"/>
      <c r="JEH166" s="68"/>
      <c r="JEI166" s="68"/>
      <c r="JEJ166" s="68"/>
      <c r="JEK166" s="68"/>
      <c r="JEL166" s="68"/>
      <c r="JEM166" s="68"/>
      <c r="JEN166" s="68"/>
      <c r="JEO166" s="68"/>
      <c r="JEP166" s="68"/>
      <c r="JEQ166" s="68"/>
      <c r="JER166" s="68"/>
      <c r="JES166" s="68"/>
      <c r="JET166" s="68"/>
      <c r="JEU166" s="68"/>
      <c r="JEV166" s="68"/>
      <c r="JEW166" s="68"/>
      <c r="JEX166" s="68"/>
      <c r="JEY166" s="68"/>
      <c r="JEZ166" s="68"/>
      <c r="JFA166" s="68"/>
      <c r="JFB166" s="68"/>
      <c r="JFC166" s="68"/>
      <c r="JFD166" s="68"/>
      <c r="JFE166" s="68"/>
      <c r="JFF166" s="68"/>
      <c r="JFG166" s="68"/>
      <c r="JFH166" s="68"/>
      <c r="JFI166" s="68"/>
      <c r="JFJ166" s="68"/>
      <c r="JFK166" s="68"/>
      <c r="JFL166" s="68"/>
      <c r="JFM166" s="68"/>
      <c r="JFN166" s="68"/>
      <c r="JFO166" s="68"/>
      <c r="JFP166" s="68"/>
      <c r="JFQ166" s="68"/>
      <c r="JFR166" s="68"/>
      <c r="JFS166" s="68"/>
      <c r="JFT166" s="68"/>
      <c r="JFU166" s="68"/>
      <c r="JFV166" s="68"/>
      <c r="JFW166" s="68"/>
      <c r="JFX166" s="68"/>
      <c r="JFY166" s="68"/>
      <c r="JFZ166" s="68"/>
      <c r="JGA166" s="68"/>
      <c r="JGB166" s="68"/>
      <c r="JGC166" s="68"/>
      <c r="JGD166" s="68"/>
      <c r="JGE166" s="68"/>
      <c r="JGF166" s="68"/>
      <c r="JGG166" s="68"/>
      <c r="JGH166" s="68"/>
      <c r="JGI166" s="68"/>
      <c r="JGJ166" s="68"/>
      <c r="JGK166" s="68"/>
      <c r="JGL166" s="68"/>
      <c r="JGM166" s="68"/>
      <c r="JGN166" s="68"/>
      <c r="JGO166" s="68"/>
      <c r="JGP166" s="68"/>
      <c r="JGQ166" s="68"/>
      <c r="JGR166" s="68"/>
      <c r="JGS166" s="68"/>
      <c r="JGT166" s="68"/>
      <c r="JGU166" s="68"/>
      <c r="JGV166" s="68"/>
      <c r="JGW166" s="68"/>
      <c r="JGX166" s="68"/>
      <c r="JGY166" s="68"/>
      <c r="JGZ166" s="68"/>
      <c r="JHA166" s="68"/>
      <c r="JHB166" s="68"/>
      <c r="JHC166" s="68"/>
      <c r="JHD166" s="68"/>
      <c r="JHE166" s="68"/>
      <c r="JHF166" s="68"/>
      <c r="JHG166" s="68"/>
      <c r="JHH166" s="68"/>
      <c r="JHI166" s="68"/>
      <c r="JHJ166" s="68"/>
      <c r="JHK166" s="68"/>
      <c r="JHL166" s="68"/>
      <c r="JHM166" s="68"/>
      <c r="JHN166" s="68"/>
      <c r="JHO166" s="68"/>
      <c r="JHP166" s="68"/>
      <c r="JHQ166" s="68"/>
      <c r="JHR166" s="68"/>
      <c r="JHS166" s="68"/>
      <c r="JHT166" s="68"/>
      <c r="JHU166" s="68"/>
      <c r="JHV166" s="68"/>
      <c r="JHW166" s="68"/>
      <c r="JHX166" s="68"/>
      <c r="JHY166" s="68"/>
      <c r="JHZ166" s="68"/>
      <c r="JIA166" s="68"/>
      <c r="JIB166" s="68"/>
      <c r="JIC166" s="68"/>
      <c r="JID166" s="68"/>
      <c r="JIE166" s="68"/>
      <c r="JIF166" s="68"/>
      <c r="JIG166" s="68"/>
      <c r="JIH166" s="68"/>
      <c r="JII166" s="68"/>
      <c r="JIJ166" s="68"/>
      <c r="JIK166" s="68"/>
      <c r="JIL166" s="68"/>
      <c r="JIM166" s="68"/>
      <c r="JIN166" s="68"/>
      <c r="JIO166" s="68"/>
      <c r="JIP166" s="68"/>
      <c r="JIQ166" s="68"/>
      <c r="JIR166" s="68"/>
      <c r="JIS166" s="68"/>
      <c r="JIT166" s="68"/>
      <c r="JIU166" s="68"/>
      <c r="JIV166" s="68"/>
      <c r="JIW166" s="68"/>
      <c r="JIX166" s="68"/>
      <c r="JIY166" s="68"/>
      <c r="JIZ166" s="68"/>
      <c r="JJA166" s="68"/>
      <c r="JJB166" s="68"/>
      <c r="JJC166" s="68"/>
      <c r="JJD166" s="68"/>
      <c r="JJE166" s="68"/>
      <c r="JJF166" s="68"/>
      <c r="JJG166" s="68"/>
      <c r="JJH166" s="68"/>
      <c r="JJI166" s="68"/>
      <c r="JJJ166" s="68"/>
      <c r="JJK166" s="68"/>
      <c r="JJL166" s="68"/>
      <c r="JJM166" s="68"/>
      <c r="JJN166" s="68"/>
      <c r="JJO166" s="68"/>
      <c r="JJP166" s="68"/>
      <c r="JJQ166" s="68"/>
      <c r="JJR166" s="68"/>
      <c r="JJS166" s="68"/>
      <c r="JJT166" s="68"/>
      <c r="JJU166" s="68"/>
      <c r="JJV166" s="68"/>
      <c r="JJW166" s="68"/>
      <c r="JJX166" s="68"/>
      <c r="JJY166" s="68"/>
      <c r="JJZ166" s="68"/>
      <c r="JKA166" s="68"/>
      <c r="JKB166" s="68"/>
      <c r="JKC166" s="68"/>
      <c r="JKD166" s="68"/>
      <c r="JKE166" s="68"/>
      <c r="JKF166" s="68"/>
      <c r="JKG166" s="68"/>
      <c r="JKH166" s="68"/>
      <c r="JKI166" s="68"/>
      <c r="JKJ166" s="68"/>
      <c r="JKK166" s="68"/>
      <c r="JKL166" s="68"/>
      <c r="JKM166" s="68"/>
      <c r="JKN166" s="68"/>
      <c r="JKO166" s="68"/>
      <c r="JKP166" s="68"/>
      <c r="JKQ166" s="68"/>
      <c r="JKR166" s="68"/>
      <c r="JKS166" s="68"/>
      <c r="JKT166" s="68"/>
      <c r="JKU166" s="68"/>
      <c r="JKV166" s="68"/>
      <c r="JKW166" s="68"/>
      <c r="JKX166" s="68"/>
      <c r="JKY166" s="68"/>
      <c r="JKZ166" s="68"/>
      <c r="JLA166" s="68"/>
      <c r="JLB166" s="68"/>
      <c r="JLC166" s="68"/>
      <c r="JLD166" s="68"/>
      <c r="JLE166" s="68"/>
      <c r="JLF166" s="68"/>
      <c r="JLG166" s="68"/>
      <c r="JLH166" s="68"/>
      <c r="JLI166" s="68"/>
      <c r="JLJ166" s="68"/>
      <c r="JLK166" s="68"/>
      <c r="JLL166" s="68"/>
      <c r="JLM166" s="68"/>
      <c r="JLN166" s="68"/>
      <c r="JLO166" s="68"/>
      <c r="JLP166" s="68"/>
      <c r="JLQ166" s="68"/>
      <c r="JLR166" s="68"/>
      <c r="JLS166" s="68"/>
      <c r="JLT166" s="68"/>
      <c r="JLU166" s="68"/>
      <c r="JLV166" s="68"/>
      <c r="JLW166" s="68"/>
      <c r="JLX166" s="68"/>
      <c r="JLY166" s="68"/>
      <c r="JLZ166" s="68"/>
      <c r="JMA166" s="68"/>
      <c r="JMB166" s="68"/>
      <c r="JMC166" s="68"/>
      <c r="JMD166" s="68"/>
      <c r="JME166" s="68"/>
      <c r="JMF166" s="68"/>
      <c r="JMG166" s="68"/>
      <c r="JMH166" s="68"/>
      <c r="JMI166" s="68"/>
      <c r="JMJ166" s="68"/>
      <c r="JMK166" s="68"/>
      <c r="JML166" s="68"/>
      <c r="JMM166" s="68"/>
      <c r="JMN166" s="68"/>
      <c r="JMO166" s="68"/>
      <c r="JMP166" s="68"/>
      <c r="JMQ166" s="68"/>
      <c r="JMR166" s="68"/>
      <c r="JMS166" s="68"/>
      <c r="JMT166" s="68"/>
      <c r="JMU166" s="68"/>
      <c r="JMV166" s="68"/>
      <c r="JMW166" s="68"/>
      <c r="JMX166" s="68"/>
      <c r="JMY166" s="68"/>
      <c r="JMZ166" s="68"/>
      <c r="JNA166" s="68"/>
      <c r="JNB166" s="68"/>
      <c r="JNC166" s="68"/>
      <c r="JND166" s="68"/>
      <c r="JNE166" s="68"/>
      <c r="JNF166" s="68"/>
      <c r="JNG166" s="68"/>
      <c r="JNH166" s="68"/>
      <c r="JNI166" s="68"/>
      <c r="JNJ166" s="68"/>
      <c r="JNK166" s="68"/>
      <c r="JNL166" s="68"/>
      <c r="JNM166" s="68"/>
      <c r="JNN166" s="68"/>
      <c r="JNO166" s="68"/>
      <c r="JNP166" s="68"/>
      <c r="JNQ166" s="68"/>
      <c r="JNR166" s="68"/>
      <c r="JNS166" s="68"/>
      <c r="JNT166" s="68"/>
      <c r="JNU166" s="68"/>
      <c r="JNV166" s="68"/>
      <c r="JNW166" s="68"/>
      <c r="JNX166" s="68"/>
      <c r="JNY166" s="68"/>
      <c r="JNZ166" s="68"/>
      <c r="JOA166" s="68"/>
      <c r="JOB166" s="68"/>
      <c r="JOC166" s="68"/>
      <c r="JOD166" s="68"/>
      <c r="JOE166" s="68"/>
      <c r="JOF166" s="68"/>
      <c r="JOG166" s="68"/>
      <c r="JOH166" s="68"/>
      <c r="JOI166" s="68"/>
      <c r="JOJ166" s="68"/>
      <c r="JOK166" s="68"/>
      <c r="JOL166" s="68"/>
      <c r="JOM166" s="68"/>
      <c r="JON166" s="68"/>
      <c r="JOO166" s="68"/>
      <c r="JOP166" s="68"/>
      <c r="JOQ166" s="68"/>
      <c r="JOR166" s="68"/>
      <c r="JOS166" s="68"/>
      <c r="JOT166" s="68"/>
      <c r="JOU166" s="68"/>
      <c r="JOV166" s="68"/>
      <c r="JOW166" s="68"/>
      <c r="JOX166" s="68"/>
      <c r="JOY166" s="68"/>
      <c r="JOZ166" s="68"/>
      <c r="JPA166" s="68"/>
      <c r="JPB166" s="68"/>
      <c r="JPC166" s="68"/>
      <c r="JPD166" s="68"/>
      <c r="JPE166" s="68"/>
      <c r="JPF166" s="68"/>
      <c r="JPG166" s="68"/>
      <c r="JPH166" s="68"/>
      <c r="JPI166" s="68"/>
      <c r="JPJ166" s="68"/>
      <c r="JPK166" s="68"/>
      <c r="JPL166" s="68"/>
      <c r="JPM166" s="68"/>
      <c r="JPN166" s="68"/>
      <c r="JPO166" s="68"/>
      <c r="JPP166" s="68"/>
      <c r="JPQ166" s="68"/>
      <c r="JPR166" s="68"/>
      <c r="JPS166" s="68"/>
      <c r="JPT166" s="68"/>
      <c r="JPU166" s="68"/>
      <c r="JPV166" s="68"/>
      <c r="JPW166" s="68"/>
      <c r="JPX166" s="68"/>
      <c r="JPY166" s="68"/>
      <c r="JPZ166" s="68"/>
      <c r="JQA166" s="68"/>
      <c r="JQB166" s="68"/>
      <c r="JQC166" s="68"/>
      <c r="JQD166" s="68"/>
      <c r="JQE166" s="68"/>
      <c r="JQF166" s="68"/>
      <c r="JQG166" s="68"/>
      <c r="JQH166" s="68"/>
      <c r="JQI166" s="68"/>
      <c r="JQJ166" s="68"/>
      <c r="JQK166" s="68"/>
      <c r="JQL166" s="68"/>
      <c r="JQM166" s="68"/>
      <c r="JQN166" s="68"/>
      <c r="JQO166" s="68"/>
      <c r="JQP166" s="68"/>
      <c r="JQQ166" s="68"/>
      <c r="JQR166" s="68"/>
      <c r="JQS166" s="68"/>
      <c r="JQT166" s="68"/>
      <c r="JQU166" s="68"/>
      <c r="JQV166" s="68"/>
      <c r="JQW166" s="68"/>
      <c r="JQX166" s="68"/>
      <c r="JQY166" s="68"/>
      <c r="JQZ166" s="68"/>
      <c r="JRA166" s="68"/>
      <c r="JRB166" s="68"/>
      <c r="JRC166" s="68"/>
      <c r="JRD166" s="68"/>
      <c r="JRE166" s="68"/>
      <c r="JRF166" s="68"/>
      <c r="JRG166" s="68"/>
      <c r="JRH166" s="68"/>
      <c r="JRI166" s="68"/>
      <c r="JRJ166" s="68"/>
      <c r="JRK166" s="68"/>
      <c r="JRL166" s="68"/>
      <c r="JRM166" s="68"/>
      <c r="JRN166" s="68"/>
      <c r="JRO166" s="68"/>
      <c r="JRP166" s="68"/>
      <c r="JRQ166" s="68"/>
      <c r="JRR166" s="68"/>
      <c r="JRS166" s="68"/>
      <c r="JRT166" s="68"/>
      <c r="JRU166" s="68"/>
      <c r="JRV166" s="68"/>
      <c r="JRW166" s="68"/>
      <c r="JRX166" s="68"/>
      <c r="JRY166" s="68"/>
      <c r="JRZ166" s="68"/>
      <c r="JSA166" s="68"/>
      <c r="JSB166" s="68"/>
      <c r="JSC166" s="68"/>
      <c r="JSD166" s="68"/>
      <c r="JSE166" s="68"/>
      <c r="JSF166" s="68"/>
      <c r="JSG166" s="68"/>
      <c r="JSH166" s="68"/>
      <c r="JSI166" s="68"/>
      <c r="JSJ166" s="68"/>
      <c r="JSK166" s="68"/>
      <c r="JSL166" s="68"/>
      <c r="JSM166" s="68"/>
      <c r="JSN166" s="68"/>
      <c r="JSO166" s="68"/>
      <c r="JSP166" s="68"/>
      <c r="JSQ166" s="68"/>
      <c r="JSR166" s="68"/>
      <c r="JSS166" s="68"/>
      <c r="JST166" s="68"/>
      <c r="JSU166" s="68"/>
      <c r="JSV166" s="68"/>
      <c r="JSW166" s="68"/>
      <c r="JSX166" s="68"/>
      <c r="JSY166" s="68"/>
      <c r="JSZ166" s="68"/>
      <c r="JTA166" s="68"/>
      <c r="JTB166" s="68"/>
      <c r="JTC166" s="68"/>
      <c r="JTD166" s="68"/>
      <c r="JTE166" s="68"/>
      <c r="JTF166" s="68"/>
      <c r="JTG166" s="68"/>
      <c r="JTH166" s="68"/>
      <c r="JTI166" s="68"/>
      <c r="JTJ166" s="68"/>
      <c r="JTK166" s="68"/>
      <c r="JTL166" s="68"/>
      <c r="JTM166" s="68"/>
      <c r="JTN166" s="68"/>
      <c r="JTO166" s="68"/>
      <c r="JTP166" s="68"/>
      <c r="JTQ166" s="68"/>
      <c r="JTR166" s="68"/>
      <c r="JTS166" s="68"/>
      <c r="JTT166" s="68"/>
      <c r="JTU166" s="68"/>
      <c r="JTV166" s="68"/>
      <c r="JTW166" s="68"/>
      <c r="JTX166" s="68"/>
      <c r="JTY166" s="68"/>
      <c r="JTZ166" s="68"/>
      <c r="JUA166" s="68"/>
      <c r="JUB166" s="68"/>
      <c r="JUC166" s="68"/>
      <c r="JUD166" s="68"/>
      <c r="JUE166" s="68"/>
      <c r="JUF166" s="68"/>
      <c r="JUG166" s="68"/>
      <c r="JUH166" s="68"/>
      <c r="JUI166" s="68"/>
      <c r="JUJ166" s="68"/>
      <c r="JUK166" s="68"/>
      <c r="JUL166" s="68"/>
      <c r="JUM166" s="68"/>
      <c r="JUN166" s="68"/>
      <c r="JUO166" s="68"/>
      <c r="JUP166" s="68"/>
      <c r="JUQ166" s="68"/>
      <c r="JUR166" s="68"/>
      <c r="JUS166" s="68"/>
      <c r="JUT166" s="68"/>
      <c r="JUU166" s="68"/>
      <c r="JUV166" s="68"/>
      <c r="JUW166" s="68"/>
      <c r="JUX166" s="68"/>
      <c r="JUY166" s="68"/>
      <c r="JUZ166" s="68"/>
      <c r="JVA166" s="68"/>
      <c r="JVB166" s="68"/>
      <c r="JVC166" s="68"/>
      <c r="JVD166" s="68"/>
      <c r="JVE166" s="68"/>
      <c r="JVF166" s="68"/>
      <c r="JVG166" s="68"/>
      <c r="JVH166" s="68"/>
      <c r="JVI166" s="68"/>
      <c r="JVJ166" s="68"/>
      <c r="JVK166" s="68"/>
      <c r="JVL166" s="68"/>
      <c r="JVM166" s="68"/>
      <c r="JVN166" s="68"/>
      <c r="JVO166" s="68"/>
      <c r="JVP166" s="68"/>
      <c r="JVQ166" s="68"/>
      <c r="JVR166" s="68"/>
      <c r="JVS166" s="68"/>
      <c r="JVT166" s="68"/>
      <c r="JVU166" s="68"/>
      <c r="JVV166" s="68"/>
      <c r="JVW166" s="68"/>
      <c r="JVX166" s="68"/>
      <c r="JVY166" s="68"/>
      <c r="JVZ166" s="68"/>
      <c r="JWA166" s="68"/>
      <c r="JWB166" s="68"/>
      <c r="JWC166" s="68"/>
      <c r="JWD166" s="68"/>
      <c r="JWE166" s="68"/>
      <c r="JWF166" s="68"/>
      <c r="JWG166" s="68"/>
      <c r="JWH166" s="68"/>
      <c r="JWI166" s="68"/>
      <c r="JWJ166" s="68"/>
      <c r="JWK166" s="68"/>
      <c r="JWL166" s="68"/>
      <c r="JWM166" s="68"/>
      <c r="JWN166" s="68"/>
      <c r="JWO166" s="68"/>
      <c r="JWP166" s="68"/>
      <c r="JWQ166" s="68"/>
      <c r="JWR166" s="68"/>
      <c r="JWS166" s="68"/>
      <c r="JWT166" s="68"/>
      <c r="JWU166" s="68"/>
      <c r="JWV166" s="68"/>
      <c r="JWW166" s="68"/>
      <c r="JWX166" s="68"/>
      <c r="JWY166" s="68"/>
      <c r="JWZ166" s="68"/>
      <c r="JXA166" s="68"/>
      <c r="JXB166" s="68"/>
      <c r="JXC166" s="68"/>
      <c r="JXD166" s="68"/>
      <c r="JXE166" s="68"/>
      <c r="JXF166" s="68"/>
      <c r="JXG166" s="68"/>
      <c r="JXH166" s="68"/>
      <c r="JXI166" s="68"/>
      <c r="JXJ166" s="68"/>
      <c r="JXK166" s="68"/>
      <c r="JXL166" s="68"/>
      <c r="JXM166" s="68"/>
      <c r="JXN166" s="68"/>
      <c r="JXO166" s="68"/>
      <c r="JXP166" s="68"/>
      <c r="JXQ166" s="68"/>
      <c r="JXR166" s="68"/>
      <c r="JXS166" s="68"/>
      <c r="JXT166" s="68"/>
      <c r="JXU166" s="68"/>
      <c r="JXV166" s="68"/>
      <c r="JXW166" s="68"/>
      <c r="JXX166" s="68"/>
      <c r="JXY166" s="68"/>
      <c r="JXZ166" s="68"/>
      <c r="JYA166" s="68"/>
      <c r="JYB166" s="68"/>
      <c r="JYC166" s="68"/>
      <c r="JYD166" s="68"/>
      <c r="JYE166" s="68"/>
      <c r="JYF166" s="68"/>
      <c r="JYG166" s="68"/>
      <c r="JYH166" s="68"/>
      <c r="JYI166" s="68"/>
      <c r="JYJ166" s="68"/>
      <c r="JYK166" s="68"/>
      <c r="JYL166" s="68"/>
      <c r="JYM166" s="68"/>
      <c r="JYN166" s="68"/>
      <c r="JYO166" s="68"/>
      <c r="JYP166" s="68"/>
      <c r="JYQ166" s="68"/>
      <c r="JYR166" s="68"/>
      <c r="JYS166" s="68"/>
      <c r="JYT166" s="68"/>
      <c r="JYU166" s="68"/>
      <c r="JYV166" s="68"/>
      <c r="JYW166" s="68"/>
      <c r="JYX166" s="68"/>
      <c r="JYY166" s="68"/>
      <c r="JYZ166" s="68"/>
      <c r="JZA166" s="68"/>
      <c r="JZB166" s="68"/>
      <c r="JZC166" s="68"/>
      <c r="JZD166" s="68"/>
      <c r="JZE166" s="68"/>
      <c r="JZF166" s="68"/>
      <c r="JZG166" s="68"/>
      <c r="JZH166" s="68"/>
      <c r="JZI166" s="68"/>
      <c r="JZJ166" s="68"/>
      <c r="JZK166" s="68"/>
      <c r="JZL166" s="68"/>
      <c r="JZM166" s="68"/>
      <c r="JZN166" s="68"/>
      <c r="JZO166" s="68"/>
      <c r="JZP166" s="68"/>
      <c r="JZQ166" s="68"/>
      <c r="JZR166" s="68"/>
      <c r="JZS166" s="68"/>
      <c r="JZT166" s="68"/>
      <c r="JZU166" s="68"/>
      <c r="JZV166" s="68"/>
      <c r="JZW166" s="68"/>
      <c r="JZX166" s="68"/>
      <c r="JZY166" s="68"/>
      <c r="JZZ166" s="68"/>
      <c r="KAA166" s="68"/>
      <c r="KAB166" s="68"/>
      <c r="KAC166" s="68"/>
      <c r="KAD166" s="68"/>
      <c r="KAE166" s="68"/>
      <c r="KAF166" s="68"/>
      <c r="KAG166" s="68"/>
      <c r="KAH166" s="68"/>
      <c r="KAI166" s="68"/>
      <c r="KAJ166" s="68"/>
      <c r="KAK166" s="68"/>
      <c r="KAL166" s="68"/>
      <c r="KAM166" s="68"/>
      <c r="KAN166" s="68"/>
      <c r="KAO166" s="68"/>
      <c r="KAP166" s="68"/>
      <c r="KAQ166" s="68"/>
      <c r="KAR166" s="68"/>
      <c r="KAS166" s="68"/>
      <c r="KAT166" s="68"/>
      <c r="KAU166" s="68"/>
      <c r="KAV166" s="68"/>
      <c r="KAW166" s="68"/>
      <c r="KAX166" s="68"/>
      <c r="KAY166" s="68"/>
      <c r="KAZ166" s="68"/>
      <c r="KBA166" s="68"/>
      <c r="KBB166" s="68"/>
      <c r="KBC166" s="68"/>
      <c r="KBD166" s="68"/>
      <c r="KBE166" s="68"/>
      <c r="KBF166" s="68"/>
      <c r="KBG166" s="68"/>
      <c r="KBH166" s="68"/>
      <c r="KBI166" s="68"/>
      <c r="KBJ166" s="68"/>
      <c r="KBK166" s="68"/>
      <c r="KBL166" s="68"/>
      <c r="KBM166" s="68"/>
      <c r="KBN166" s="68"/>
      <c r="KBO166" s="68"/>
      <c r="KBP166" s="68"/>
      <c r="KBQ166" s="68"/>
      <c r="KBR166" s="68"/>
      <c r="KBS166" s="68"/>
      <c r="KBT166" s="68"/>
      <c r="KBU166" s="68"/>
      <c r="KBV166" s="68"/>
      <c r="KBW166" s="68"/>
      <c r="KBX166" s="68"/>
      <c r="KBY166" s="68"/>
      <c r="KBZ166" s="68"/>
      <c r="KCA166" s="68"/>
      <c r="KCB166" s="68"/>
      <c r="KCC166" s="68"/>
      <c r="KCD166" s="68"/>
      <c r="KCE166" s="68"/>
      <c r="KCF166" s="68"/>
      <c r="KCG166" s="68"/>
      <c r="KCH166" s="68"/>
      <c r="KCI166" s="68"/>
      <c r="KCJ166" s="68"/>
      <c r="KCK166" s="68"/>
      <c r="KCL166" s="68"/>
      <c r="KCM166" s="68"/>
      <c r="KCN166" s="68"/>
      <c r="KCO166" s="68"/>
      <c r="KCP166" s="68"/>
      <c r="KCQ166" s="68"/>
      <c r="KCR166" s="68"/>
      <c r="KCS166" s="68"/>
      <c r="KCT166" s="68"/>
      <c r="KCU166" s="68"/>
      <c r="KCV166" s="68"/>
      <c r="KCW166" s="68"/>
      <c r="KCX166" s="68"/>
      <c r="KCY166" s="68"/>
      <c r="KCZ166" s="68"/>
      <c r="KDA166" s="68"/>
      <c r="KDB166" s="68"/>
      <c r="KDC166" s="68"/>
      <c r="KDD166" s="68"/>
      <c r="KDE166" s="68"/>
      <c r="KDF166" s="68"/>
      <c r="KDG166" s="68"/>
      <c r="KDH166" s="68"/>
      <c r="KDI166" s="68"/>
      <c r="KDJ166" s="68"/>
      <c r="KDK166" s="68"/>
      <c r="KDL166" s="68"/>
      <c r="KDM166" s="68"/>
      <c r="KDN166" s="68"/>
      <c r="KDO166" s="68"/>
      <c r="KDP166" s="68"/>
      <c r="KDQ166" s="68"/>
      <c r="KDR166" s="68"/>
      <c r="KDS166" s="68"/>
      <c r="KDT166" s="68"/>
      <c r="KDU166" s="68"/>
      <c r="KDV166" s="68"/>
      <c r="KDW166" s="68"/>
      <c r="KDX166" s="68"/>
      <c r="KDY166" s="68"/>
      <c r="KDZ166" s="68"/>
      <c r="KEA166" s="68"/>
      <c r="KEB166" s="68"/>
      <c r="KEC166" s="68"/>
      <c r="KED166" s="68"/>
      <c r="KEE166" s="68"/>
      <c r="KEF166" s="68"/>
      <c r="KEG166" s="68"/>
      <c r="KEH166" s="68"/>
      <c r="KEI166" s="68"/>
      <c r="KEJ166" s="68"/>
      <c r="KEK166" s="68"/>
      <c r="KEL166" s="68"/>
      <c r="KEM166" s="68"/>
      <c r="KEN166" s="68"/>
      <c r="KEO166" s="68"/>
      <c r="KEP166" s="68"/>
      <c r="KEQ166" s="68"/>
      <c r="KER166" s="68"/>
      <c r="KES166" s="68"/>
      <c r="KET166" s="68"/>
      <c r="KEU166" s="68"/>
      <c r="KEV166" s="68"/>
      <c r="KEW166" s="68"/>
      <c r="KEX166" s="68"/>
      <c r="KEY166" s="68"/>
      <c r="KEZ166" s="68"/>
      <c r="KFA166" s="68"/>
      <c r="KFB166" s="68"/>
      <c r="KFC166" s="68"/>
      <c r="KFD166" s="68"/>
      <c r="KFE166" s="68"/>
      <c r="KFF166" s="68"/>
      <c r="KFG166" s="68"/>
      <c r="KFH166" s="68"/>
      <c r="KFI166" s="68"/>
      <c r="KFJ166" s="68"/>
      <c r="KFK166" s="68"/>
      <c r="KFL166" s="68"/>
      <c r="KFM166" s="68"/>
      <c r="KFN166" s="68"/>
      <c r="KFO166" s="68"/>
      <c r="KFP166" s="68"/>
      <c r="KFQ166" s="68"/>
      <c r="KFR166" s="68"/>
      <c r="KFS166" s="68"/>
      <c r="KFT166" s="68"/>
      <c r="KFU166" s="68"/>
      <c r="KFV166" s="68"/>
      <c r="KFW166" s="68"/>
      <c r="KFX166" s="68"/>
      <c r="KFY166" s="68"/>
      <c r="KFZ166" s="68"/>
      <c r="KGA166" s="68"/>
      <c r="KGB166" s="68"/>
      <c r="KGC166" s="68"/>
      <c r="KGD166" s="68"/>
      <c r="KGE166" s="68"/>
      <c r="KGF166" s="68"/>
      <c r="KGG166" s="68"/>
      <c r="KGH166" s="68"/>
      <c r="KGI166" s="68"/>
      <c r="KGJ166" s="68"/>
      <c r="KGK166" s="68"/>
      <c r="KGL166" s="68"/>
      <c r="KGM166" s="68"/>
      <c r="KGN166" s="68"/>
      <c r="KGO166" s="68"/>
      <c r="KGP166" s="68"/>
      <c r="KGQ166" s="68"/>
      <c r="KGR166" s="68"/>
      <c r="KGS166" s="68"/>
      <c r="KGT166" s="68"/>
      <c r="KGU166" s="68"/>
      <c r="KGV166" s="68"/>
      <c r="KGW166" s="68"/>
      <c r="KGX166" s="68"/>
      <c r="KGY166" s="68"/>
      <c r="KGZ166" s="68"/>
      <c r="KHA166" s="68"/>
      <c r="KHB166" s="68"/>
      <c r="KHC166" s="68"/>
      <c r="KHD166" s="68"/>
      <c r="KHE166" s="68"/>
      <c r="KHF166" s="68"/>
      <c r="KHG166" s="68"/>
      <c r="KHH166" s="68"/>
      <c r="KHI166" s="68"/>
      <c r="KHJ166" s="68"/>
      <c r="KHK166" s="68"/>
      <c r="KHL166" s="68"/>
      <c r="KHM166" s="68"/>
      <c r="KHN166" s="68"/>
      <c r="KHO166" s="68"/>
      <c r="KHP166" s="68"/>
      <c r="KHQ166" s="68"/>
      <c r="KHR166" s="68"/>
      <c r="KHS166" s="68"/>
      <c r="KHT166" s="68"/>
      <c r="KHU166" s="68"/>
      <c r="KHV166" s="68"/>
      <c r="KHW166" s="68"/>
      <c r="KHX166" s="68"/>
      <c r="KHY166" s="68"/>
      <c r="KHZ166" s="68"/>
      <c r="KIA166" s="68"/>
      <c r="KIB166" s="68"/>
      <c r="KIC166" s="68"/>
      <c r="KID166" s="68"/>
      <c r="KIE166" s="68"/>
      <c r="KIF166" s="68"/>
      <c r="KIG166" s="68"/>
      <c r="KIH166" s="68"/>
      <c r="KII166" s="68"/>
      <c r="KIJ166" s="68"/>
      <c r="KIK166" s="68"/>
      <c r="KIL166" s="68"/>
      <c r="KIM166" s="68"/>
      <c r="KIN166" s="68"/>
      <c r="KIO166" s="68"/>
      <c r="KIP166" s="68"/>
      <c r="KIQ166" s="68"/>
      <c r="KIR166" s="68"/>
      <c r="KIS166" s="68"/>
      <c r="KIT166" s="68"/>
      <c r="KIU166" s="68"/>
      <c r="KIV166" s="68"/>
      <c r="KIW166" s="68"/>
      <c r="KIX166" s="68"/>
      <c r="KIY166" s="68"/>
      <c r="KIZ166" s="68"/>
      <c r="KJA166" s="68"/>
      <c r="KJB166" s="68"/>
      <c r="KJC166" s="68"/>
      <c r="KJD166" s="68"/>
      <c r="KJE166" s="68"/>
      <c r="KJF166" s="68"/>
      <c r="KJG166" s="68"/>
      <c r="KJH166" s="68"/>
      <c r="KJI166" s="68"/>
      <c r="KJJ166" s="68"/>
      <c r="KJK166" s="68"/>
      <c r="KJL166" s="68"/>
      <c r="KJM166" s="68"/>
      <c r="KJN166" s="68"/>
      <c r="KJO166" s="68"/>
      <c r="KJP166" s="68"/>
      <c r="KJQ166" s="68"/>
      <c r="KJR166" s="68"/>
      <c r="KJS166" s="68"/>
      <c r="KJT166" s="68"/>
      <c r="KJU166" s="68"/>
      <c r="KJV166" s="68"/>
      <c r="KJW166" s="68"/>
      <c r="KJX166" s="68"/>
      <c r="KJY166" s="68"/>
      <c r="KJZ166" s="68"/>
      <c r="KKA166" s="68"/>
      <c r="KKB166" s="68"/>
      <c r="KKC166" s="68"/>
      <c r="KKD166" s="68"/>
      <c r="KKE166" s="68"/>
      <c r="KKF166" s="68"/>
      <c r="KKG166" s="68"/>
      <c r="KKH166" s="68"/>
      <c r="KKI166" s="68"/>
      <c r="KKJ166" s="68"/>
      <c r="KKK166" s="68"/>
      <c r="KKL166" s="68"/>
      <c r="KKM166" s="68"/>
      <c r="KKN166" s="68"/>
      <c r="KKO166" s="68"/>
      <c r="KKP166" s="68"/>
      <c r="KKQ166" s="68"/>
      <c r="KKR166" s="68"/>
      <c r="KKS166" s="68"/>
      <c r="KKT166" s="68"/>
      <c r="KKU166" s="68"/>
      <c r="KKV166" s="68"/>
      <c r="KKW166" s="68"/>
      <c r="KKX166" s="68"/>
      <c r="KKY166" s="68"/>
      <c r="KKZ166" s="68"/>
      <c r="KLA166" s="68"/>
      <c r="KLB166" s="68"/>
      <c r="KLC166" s="68"/>
      <c r="KLD166" s="68"/>
      <c r="KLE166" s="68"/>
      <c r="KLF166" s="68"/>
      <c r="KLG166" s="68"/>
      <c r="KLH166" s="68"/>
      <c r="KLI166" s="68"/>
      <c r="KLJ166" s="68"/>
      <c r="KLK166" s="68"/>
      <c r="KLL166" s="68"/>
      <c r="KLM166" s="68"/>
      <c r="KLN166" s="68"/>
      <c r="KLO166" s="68"/>
      <c r="KLP166" s="68"/>
      <c r="KLQ166" s="68"/>
      <c r="KLR166" s="68"/>
      <c r="KLS166" s="68"/>
      <c r="KLT166" s="68"/>
      <c r="KLU166" s="68"/>
      <c r="KLV166" s="68"/>
      <c r="KLW166" s="68"/>
      <c r="KLX166" s="68"/>
      <c r="KLY166" s="68"/>
      <c r="KLZ166" s="68"/>
      <c r="KMA166" s="68"/>
      <c r="KMB166" s="68"/>
      <c r="KMC166" s="68"/>
      <c r="KMD166" s="68"/>
      <c r="KME166" s="68"/>
      <c r="KMF166" s="68"/>
      <c r="KMG166" s="68"/>
      <c r="KMH166" s="68"/>
      <c r="KMI166" s="68"/>
      <c r="KMJ166" s="68"/>
      <c r="KMK166" s="68"/>
      <c r="KML166" s="68"/>
      <c r="KMM166" s="68"/>
      <c r="KMN166" s="68"/>
      <c r="KMO166" s="68"/>
      <c r="KMP166" s="68"/>
      <c r="KMQ166" s="68"/>
      <c r="KMR166" s="68"/>
      <c r="KMS166" s="68"/>
      <c r="KMT166" s="68"/>
      <c r="KMU166" s="68"/>
      <c r="KMV166" s="68"/>
      <c r="KMW166" s="68"/>
      <c r="KMX166" s="68"/>
      <c r="KMY166" s="68"/>
      <c r="KMZ166" s="68"/>
      <c r="KNA166" s="68"/>
      <c r="KNB166" s="68"/>
      <c r="KNC166" s="68"/>
      <c r="KND166" s="68"/>
      <c r="KNE166" s="68"/>
      <c r="KNF166" s="68"/>
      <c r="KNG166" s="68"/>
      <c r="KNH166" s="68"/>
      <c r="KNI166" s="68"/>
      <c r="KNJ166" s="68"/>
      <c r="KNK166" s="68"/>
      <c r="KNL166" s="68"/>
      <c r="KNM166" s="68"/>
      <c r="KNN166" s="68"/>
      <c r="KNO166" s="68"/>
      <c r="KNP166" s="68"/>
      <c r="KNQ166" s="68"/>
      <c r="KNR166" s="68"/>
      <c r="KNS166" s="68"/>
      <c r="KNT166" s="68"/>
      <c r="KNU166" s="68"/>
      <c r="KNV166" s="68"/>
      <c r="KNW166" s="68"/>
      <c r="KNX166" s="68"/>
      <c r="KNY166" s="68"/>
      <c r="KNZ166" s="68"/>
      <c r="KOA166" s="68"/>
      <c r="KOB166" s="68"/>
      <c r="KOC166" s="68"/>
      <c r="KOD166" s="68"/>
      <c r="KOE166" s="68"/>
      <c r="KOF166" s="68"/>
      <c r="KOG166" s="68"/>
      <c r="KOH166" s="68"/>
      <c r="KOI166" s="68"/>
      <c r="KOJ166" s="68"/>
      <c r="KOK166" s="68"/>
      <c r="KOL166" s="68"/>
      <c r="KOM166" s="68"/>
      <c r="KON166" s="68"/>
      <c r="KOO166" s="68"/>
      <c r="KOP166" s="68"/>
      <c r="KOQ166" s="68"/>
      <c r="KOR166" s="68"/>
      <c r="KOS166" s="68"/>
      <c r="KOT166" s="68"/>
      <c r="KOU166" s="68"/>
      <c r="KOV166" s="68"/>
      <c r="KOW166" s="68"/>
      <c r="KOX166" s="68"/>
      <c r="KOY166" s="68"/>
      <c r="KOZ166" s="68"/>
      <c r="KPA166" s="68"/>
      <c r="KPB166" s="68"/>
      <c r="KPC166" s="68"/>
      <c r="KPD166" s="68"/>
      <c r="KPE166" s="68"/>
      <c r="KPF166" s="68"/>
      <c r="KPG166" s="68"/>
      <c r="KPH166" s="68"/>
      <c r="KPI166" s="68"/>
      <c r="KPJ166" s="68"/>
      <c r="KPK166" s="68"/>
      <c r="KPL166" s="68"/>
      <c r="KPM166" s="68"/>
      <c r="KPN166" s="68"/>
      <c r="KPO166" s="68"/>
      <c r="KPP166" s="68"/>
      <c r="KPQ166" s="68"/>
      <c r="KPR166" s="68"/>
      <c r="KPS166" s="68"/>
      <c r="KPT166" s="68"/>
      <c r="KPU166" s="68"/>
      <c r="KPV166" s="68"/>
      <c r="KPW166" s="68"/>
      <c r="KPX166" s="68"/>
      <c r="KPY166" s="68"/>
      <c r="KPZ166" s="68"/>
      <c r="KQA166" s="68"/>
      <c r="KQB166" s="68"/>
      <c r="KQC166" s="68"/>
      <c r="KQD166" s="68"/>
      <c r="KQE166" s="68"/>
      <c r="KQF166" s="68"/>
      <c r="KQG166" s="68"/>
      <c r="KQH166" s="68"/>
      <c r="KQI166" s="68"/>
      <c r="KQJ166" s="68"/>
      <c r="KQK166" s="68"/>
      <c r="KQL166" s="68"/>
      <c r="KQM166" s="68"/>
      <c r="KQN166" s="68"/>
      <c r="KQO166" s="68"/>
      <c r="KQP166" s="68"/>
      <c r="KQQ166" s="68"/>
      <c r="KQR166" s="68"/>
      <c r="KQS166" s="68"/>
      <c r="KQT166" s="68"/>
      <c r="KQU166" s="68"/>
      <c r="KQV166" s="68"/>
      <c r="KQW166" s="68"/>
      <c r="KQX166" s="68"/>
      <c r="KQY166" s="68"/>
      <c r="KQZ166" s="68"/>
      <c r="KRA166" s="68"/>
      <c r="KRB166" s="68"/>
      <c r="KRC166" s="68"/>
      <c r="KRD166" s="68"/>
      <c r="KRE166" s="68"/>
      <c r="KRF166" s="68"/>
      <c r="KRG166" s="68"/>
      <c r="KRH166" s="68"/>
      <c r="KRI166" s="68"/>
      <c r="KRJ166" s="68"/>
      <c r="KRK166" s="68"/>
      <c r="KRL166" s="68"/>
      <c r="KRM166" s="68"/>
      <c r="KRN166" s="68"/>
      <c r="KRO166" s="68"/>
      <c r="KRP166" s="68"/>
      <c r="KRQ166" s="68"/>
      <c r="KRR166" s="68"/>
      <c r="KRS166" s="68"/>
      <c r="KRT166" s="68"/>
      <c r="KRU166" s="68"/>
      <c r="KRV166" s="68"/>
      <c r="KRW166" s="68"/>
      <c r="KRX166" s="68"/>
      <c r="KRY166" s="68"/>
      <c r="KRZ166" s="68"/>
      <c r="KSA166" s="68"/>
      <c r="KSB166" s="68"/>
      <c r="KSC166" s="68"/>
      <c r="KSD166" s="68"/>
      <c r="KSE166" s="68"/>
      <c r="KSF166" s="68"/>
      <c r="KSG166" s="68"/>
      <c r="KSH166" s="68"/>
      <c r="KSI166" s="68"/>
      <c r="KSJ166" s="68"/>
      <c r="KSK166" s="68"/>
      <c r="KSL166" s="68"/>
      <c r="KSM166" s="68"/>
      <c r="KSN166" s="68"/>
      <c r="KSO166" s="68"/>
      <c r="KSP166" s="68"/>
      <c r="KSQ166" s="68"/>
      <c r="KSR166" s="68"/>
      <c r="KSS166" s="68"/>
      <c r="KST166" s="68"/>
      <c r="KSU166" s="68"/>
      <c r="KSV166" s="68"/>
      <c r="KSW166" s="68"/>
      <c r="KSX166" s="68"/>
      <c r="KSY166" s="68"/>
      <c r="KSZ166" s="68"/>
      <c r="KTA166" s="68"/>
      <c r="KTB166" s="68"/>
      <c r="KTC166" s="68"/>
      <c r="KTD166" s="68"/>
      <c r="KTE166" s="68"/>
      <c r="KTF166" s="68"/>
      <c r="KTG166" s="68"/>
      <c r="KTH166" s="68"/>
      <c r="KTI166" s="68"/>
      <c r="KTJ166" s="68"/>
      <c r="KTK166" s="68"/>
      <c r="KTL166" s="68"/>
      <c r="KTM166" s="68"/>
      <c r="KTN166" s="68"/>
      <c r="KTO166" s="68"/>
      <c r="KTP166" s="68"/>
      <c r="KTQ166" s="68"/>
      <c r="KTR166" s="68"/>
      <c r="KTS166" s="68"/>
      <c r="KTT166" s="68"/>
      <c r="KTU166" s="68"/>
      <c r="KTV166" s="68"/>
      <c r="KTW166" s="68"/>
      <c r="KTX166" s="68"/>
      <c r="KTY166" s="68"/>
      <c r="KTZ166" s="68"/>
      <c r="KUA166" s="68"/>
      <c r="KUB166" s="68"/>
      <c r="KUC166" s="68"/>
      <c r="KUD166" s="68"/>
      <c r="KUE166" s="68"/>
      <c r="KUF166" s="68"/>
      <c r="KUG166" s="68"/>
      <c r="KUH166" s="68"/>
      <c r="KUI166" s="68"/>
      <c r="KUJ166" s="68"/>
      <c r="KUK166" s="68"/>
      <c r="KUL166" s="68"/>
      <c r="KUM166" s="68"/>
      <c r="KUN166" s="68"/>
      <c r="KUO166" s="68"/>
      <c r="KUP166" s="68"/>
      <c r="KUQ166" s="68"/>
      <c r="KUR166" s="68"/>
      <c r="KUS166" s="68"/>
      <c r="KUT166" s="68"/>
      <c r="KUU166" s="68"/>
      <c r="KUV166" s="68"/>
      <c r="KUW166" s="68"/>
      <c r="KUX166" s="68"/>
      <c r="KUY166" s="68"/>
      <c r="KUZ166" s="68"/>
      <c r="KVA166" s="68"/>
      <c r="KVB166" s="68"/>
      <c r="KVC166" s="68"/>
      <c r="KVD166" s="68"/>
      <c r="KVE166" s="68"/>
      <c r="KVF166" s="68"/>
      <c r="KVG166" s="68"/>
      <c r="KVH166" s="68"/>
      <c r="KVI166" s="68"/>
      <c r="KVJ166" s="68"/>
      <c r="KVK166" s="68"/>
      <c r="KVL166" s="68"/>
      <c r="KVM166" s="68"/>
      <c r="KVN166" s="68"/>
      <c r="KVO166" s="68"/>
      <c r="KVP166" s="68"/>
      <c r="KVQ166" s="68"/>
      <c r="KVR166" s="68"/>
      <c r="KVS166" s="68"/>
      <c r="KVT166" s="68"/>
      <c r="KVU166" s="68"/>
      <c r="KVV166" s="68"/>
      <c r="KVW166" s="68"/>
      <c r="KVX166" s="68"/>
      <c r="KVY166" s="68"/>
      <c r="KVZ166" s="68"/>
      <c r="KWA166" s="68"/>
      <c r="KWB166" s="68"/>
      <c r="KWC166" s="68"/>
      <c r="KWD166" s="68"/>
      <c r="KWE166" s="68"/>
      <c r="KWF166" s="68"/>
      <c r="KWG166" s="68"/>
      <c r="KWH166" s="68"/>
      <c r="KWI166" s="68"/>
      <c r="KWJ166" s="68"/>
      <c r="KWK166" s="68"/>
      <c r="KWL166" s="68"/>
      <c r="KWM166" s="68"/>
      <c r="KWN166" s="68"/>
      <c r="KWO166" s="68"/>
      <c r="KWP166" s="68"/>
      <c r="KWQ166" s="68"/>
      <c r="KWR166" s="68"/>
      <c r="KWS166" s="68"/>
      <c r="KWT166" s="68"/>
      <c r="KWU166" s="68"/>
      <c r="KWV166" s="68"/>
      <c r="KWW166" s="68"/>
      <c r="KWX166" s="68"/>
      <c r="KWY166" s="68"/>
      <c r="KWZ166" s="68"/>
      <c r="KXA166" s="68"/>
      <c r="KXB166" s="68"/>
      <c r="KXC166" s="68"/>
      <c r="KXD166" s="68"/>
      <c r="KXE166" s="68"/>
      <c r="KXF166" s="68"/>
      <c r="KXG166" s="68"/>
      <c r="KXH166" s="68"/>
      <c r="KXI166" s="68"/>
      <c r="KXJ166" s="68"/>
      <c r="KXK166" s="68"/>
      <c r="KXL166" s="68"/>
      <c r="KXM166" s="68"/>
      <c r="KXN166" s="68"/>
      <c r="KXO166" s="68"/>
      <c r="KXP166" s="68"/>
      <c r="KXQ166" s="68"/>
      <c r="KXR166" s="68"/>
      <c r="KXS166" s="68"/>
      <c r="KXT166" s="68"/>
      <c r="KXU166" s="68"/>
      <c r="KXV166" s="68"/>
      <c r="KXW166" s="68"/>
      <c r="KXX166" s="68"/>
      <c r="KXY166" s="68"/>
      <c r="KXZ166" s="68"/>
      <c r="KYA166" s="68"/>
      <c r="KYB166" s="68"/>
      <c r="KYC166" s="68"/>
      <c r="KYD166" s="68"/>
      <c r="KYE166" s="68"/>
      <c r="KYF166" s="68"/>
    </row>
    <row r="167" spans="1:8092" s="34" customFormat="1" ht="30" customHeight="1" thickBot="1">
      <c r="A167" s="61"/>
      <c r="B167" s="110" t="s">
        <v>214</v>
      </c>
      <c r="C167" s="110"/>
      <c r="D167" s="110"/>
      <c r="E167" s="544" t="str" cm="1">
        <f t="array" ref="E167">_xlfn.IFS( E166&lt;=0.3, "F", E166&lt;=0.44, "E", E166&lt;=0.54, "D", E166&lt;=0.64, "C", E166&lt;=0.74, "B", E166&lt;=1, "A" )</f>
        <v>F</v>
      </c>
      <c r="F167" s="545"/>
      <c r="G167" s="48"/>
      <c r="H167" s="46"/>
      <c r="I167" s="92"/>
      <c r="J167" s="92"/>
      <c r="K167" s="92"/>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c r="IU167" s="68"/>
      <c r="IV167" s="68"/>
      <c r="IW167" s="68"/>
      <c r="IX167" s="68"/>
      <c r="IY167" s="68"/>
      <c r="IZ167" s="68"/>
      <c r="JA167" s="68"/>
      <c r="JB167" s="68"/>
      <c r="JC167" s="68"/>
      <c r="JD167" s="68"/>
      <c r="JE167" s="68"/>
      <c r="JF167" s="68"/>
      <c r="JG167" s="68"/>
      <c r="JH167" s="68"/>
      <c r="JI167" s="68"/>
      <c r="JJ167" s="68"/>
      <c r="JK167" s="68"/>
      <c r="JL167" s="68"/>
      <c r="JM167" s="68"/>
      <c r="JN167" s="68"/>
      <c r="JO167" s="68"/>
      <c r="JP167" s="68"/>
      <c r="JQ167" s="68"/>
      <c r="JR167" s="68"/>
      <c r="JS167" s="68"/>
      <c r="JT167" s="68"/>
      <c r="JU167" s="68"/>
      <c r="JV167" s="68"/>
      <c r="JW167" s="68"/>
      <c r="JX167" s="68"/>
      <c r="JY167" s="68"/>
      <c r="JZ167" s="68"/>
      <c r="KA167" s="68"/>
      <c r="KB167" s="68"/>
      <c r="KC167" s="68"/>
      <c r="KD167" s="68"/>
      <c r="KE167" s="68"/>
      <c r="KF167" s="68"/>
      <c r="KG167" s="68"/>
      <c r="KH167" s="68"/>
      <c r="KI167" s="68"/>
      <c r="KJ167" s="68"/>
      <c r="KK167" s="68"/>
      <c r="KL167" s="68"/>
      <c r="KM167" s="68"/>
      <c r="KN167" s="68"/>
      <c r="KO167" s="68"/>
      <c r="KP167" s="68"/>
      <c r="KQ167" s="68"/>
      <c r="KR167" s="68"/>
      <c r="KS167" s="68"/>
      <c r="KT167" s="68"/>
      <c r="KU167" s="68"/>
      <c r="KV167" s="68"/>
      <c r="KW167" s="68"/>
      <c r="KX167" s="68"/>
      <c r="KY167" s="68"/>
      <c r="KZ167" s="68"/>
      <c r="LA167" s="68"/>
      <c r="LB167" s="68"/>
      <c r="LC167" s="68"/>
      <c r="LD167" s="68"/>
      <c r="LE167" s="68"/>
      <c r="LF167" s="68"/>
      <c r="LG167" s="68"/>
      <c r="LH167" s="68"/>
      <c r="LI167" s="68"/>
      <c r="LJ167" s="68"/>
      <c r="LK167" s="68"/>
      <c r="LL167" s="68"/>
      <c r="LM167" s="68"/>
      <c r="LN167" s="68"/>
      <c r="LO167" s="68"/>
      <c r="LP167" s="68"/>
      <c r="LQ167" s="68"/>
      <c r="LR167" s="68"/>
      <c r="LS167" s="68"/>
      <c r="LT167" s="68"/>
      <c r="LU167" s="68"/>
      <c r="LV167" s="68"/>
      <c r="LW167" s="68"/>
      <c r="LX167" s="68"/>
      <c r="LY167" s="68"/>
      <c r="LZ167" s="68"/>
      <c r="MA167" s="68"/>
      <c r="MB167" s="68"/>
      <c r="MC167" s="68"/>
      <c r="MD167" s="68"/>
      <c r="ME167" s="68"/>
      <c r="MF167" s="68"/>
      <c r="MG167" s="68"/>
      <c r="MH167" s="68"/>
      <c r="MI167" s="68"/>
      <c r="MJ167" s="68"/>
      <c r="MK167" s="68"/>
      <c r="ML167" s="68"/>
      <c r="MM167" s="68"/>
      <c r="MN167" s="68"/>
      <c r="MO167" s="68"/>
      <c r="MP167" s="68"/>
      <c r="MQ167" s="68"/>
      <c r="MR167" s="68"/>
      <c r="MS167" s="68"/>
      <c r="MT167" s="68"/>
      <c r="MU167" s="68"/>
      <c r="MV167" s="68"/>
      <c r="MW167" s="68"/>
      <c r="MX167" s="68"/>
      <c r="MY167" s="68"/>
      <c r="MZ167" s="68"/>
      <c r="NA167" s="68"/>
      <c r="NB167" s="68"/>
      <c r="NC167" s="68"/>
      <c r="ND167" s="68"/>
      <c r="NE167" s="68"/>
      <c r="NF167" s="68"/>
      <c r="NG167" s="68"/>
      <c r="NH167" s="68"/>
      <c r="NI167" s="68"/>
      <c r="NJ167" s="68"/>
      <c r="NK167" s="68"/>
      <c r="NL167" s="68"/>
      <c r="NM167" s="68"/>
      <c r="NN167" s="68"/>
      <c r="NO167" s="68"/>
      <c r="NP167" s="68"/>
      <c r="NQ167" s="68"/>
      <c r="NR167" s="68"/>
      <c r="NS167" s="68"/>
      <c r="NT167" s="68"/>
      <c r="NU167" s="68"/>
      <c r="NV167" s="68"/>
      <c r="NW167" s="68"/>
      <c r="NX167" s="68"/>
      <c r="NY167" s="68"/>
      <c r="NZ167" s="68"/>
      <c r="OA167" s="68"/>
      <c r="OB167" s="68"/>
      <c r="OC167" s="68"/>
      <c r="OD167" s="68"/>
      <c r="OE167" s="68"/>
      <c r="OF167" s="68"/>
      <c r="OG167" s="68"/>
      <c r="OH167" s="68"/>
      <c r="OI167" s="68"/>
      <c r="OJ167" s="68"/>
      <c r="OK167" s="68"/>
      <c r="OL167" s="68"/>
      <c r="OM167" s="68"/>
      <c r="ON167" s="68"/>
      <c r="OO167" s="68"/>
      <c r="OP167" s="68"/>
      <c r="OQ167" s="68"/>
      <c r="OR167" s="68"/>
      <c r="OS167" s="68"/>
      <c r="OT167" s="68"/>
      <c r="OU167" s="68"/>
      <c r="OV167" s="68"/>
      <c r="OW167" s="68"/>
      <c r="OX167" s="68"/>
      <c r="OY167" s="68"/>
      <c r="OZ167" s="68"/>
      <c r="PA167" s="68"/>
      <c r="PB167" s="68"/>
      <c r="PC167" s="68"/>
      <c r="PD167" s="68"/>
      <c r="PE167" s="68"/>
      <c r="PF167" s="68"/>
      <c r="PG167" s="68"/>
      <c r="PH167" s="68"/>
      <c r="PI167" s="68"/>
      <c r="PJ167" s="68"/>
      <c r="PK167" s="68"/>
      <c r="PL167" s="68"/>
      <c r="PM167" s="68"/>
      <c r="PN167" s="68"/>
      <c r="PO167" s="68"/>
      <c r="PP167" s="68"/>
      <c r="PQ167" s="68"/>
      <c r="PR167" s="68"/>
      <c r="PS167" s="68"/>
      <c r="PT167" s="68"/>
      <c r="PU167" s="68"/>
      <c r="PV167" s="68"/>
      <c r="PW167" s="68"/>
      <c r="PX167" s="68"/>
      <c r="PY167" s="68"/>
      <c r="PZ167" s="68"/>
      <c r="QA167" s="68"/>
      <c r="QB167" s="68"/>
      <c r="QC167" s="68"/>
      <c r="QD167" s="68"/>
      <c r="QE167" s="68"/>
      <c r="QF167" s="68"/>
      <c r="QG167" s="68"/>
      <c r="QH167" s="68"/>
      <c r="QI167" s="68"/>
      <c r="QJ167" s="68"/>
      <c r="QK167" s="68"/>
      <c r="QL167" s="68"/>
      <c r="QM167" s="68"/>
      <c r="QN167" s="68"/>
      <c r="QO167" s="68"/>
      <c r="QP167" s="68"/>
      <c r="QQ167" s="68"/>
      <c r="QR167" s="68"/>
      <c r="QS167" s="68"/>
      <c r="QT167" s="68"/>
      <c r="QU167" s="68"/>
      <c r="QV167" s="68"/>
      <c r="QW167" s="68"/>
      <c r="QX167" s="68"/>
      <c r="QY167" s="68"/>
      <c r="QZ167" s="68"/>
      <c r="RA167" s="68"/>
      <c r="RB167" s="68"/>
      <c r="RC167" s="68"/>
      <c r="RD167" s="68"/>
      <c r="RE167" s="68"/>
      <c r="RF167" s="68"/>
      <c r="RG167" s="68"/>
      <c r="RH167" s="68"/>
      <c r="RI167" s="68"/>
      <c r="RJ167" s="68"/>
      <c r="RK167" s="68"/>
      <c r="RL167" s="68"/>
      <c r="RM167" s="68"/>
      <c r="RN167" s="68"/>
      <c r="RO167" s="68"/>
      <c r="RP167" s="68"/>
      <c r="RQ167" s="68"/>
      <c r="RR167" s="68"/>
      <c r="RS167" s="68"/>
      <c r="RT167" s="68"/>
      <c r="RU167" s="68"/>
      <c r="RV167" s="68"/>
      <c r="RW167" s="68"/>
      <c r="RX167" s="68"/>
      <c r="RY167" s="68"/>
      <c r="RZ167" s="68"/>
      <c r="SA167" s="68"/>
      <c r="SB167" s="68"/>
      <c r="SC167" s="68"/>
      <c r="SD167" s="68"/>
      <c r="SE167" s="68"/>
      <c r="SF167" s="68"/>
      <c r="SG167" s="68"/>
      <c r="SH167" s="68"/>
      <c r="SI167" s="68"/>
      <c r="SJ167" s="68"/>
      <c r="SK167" s="68"/>
      <c r="SL167" s="68"/>
      <c r="SM167" s="68"/>
      <c r="SN167" s="68"/>
      <c r="SO167" s="68"/>
      <c r="SP167" s="68"/>
      <c r="SQ167" s="68"/>
      <c r="SR167" s="68"/>
      <c r="SS167" s="68"/>
      <c r="ST167" s="68"/>
      <c r="SU167" s="68"/>
      <c r="SV167" s="68"/>
      <c r="SW167" s="68"/>
      <c r="SX167" s="68"/>
      <c r="SY167" s="68"/>
      <c r="SZ167" s="68"/>
      <c r="TA167" s="68"/>
      <c r="TB167" s="68"/>
      <c r="TC167" s="68"/>
      <c r="TD167" s="68"/>
      <c r="TE167" s="68"/>
      <c r="TF167" s="68"/>
      <c r="TG167" s="68"/>
      <c r="TH167" s="68"/>
      <c r="TI167" s="68"/>
      <c r="TJ167" s="68"/>
      <c r="TK167" s="68"/>
      <c r="TL167" s="68"/>
      <c r="TM167" s="68"/>
      <c r="TN167" s="68"/>
      <c r="TO167" s="68"/>
      <c r="TP167" s="68"/>
      <c r="TQ167" s="68"/>
      <c r="TR167" s="68"/>
      <c r="TS167" s="68"/>
      <c r="TT167" s="68"/>
      <c r="TU167" s="68"/>
      <c r="TV167" s="68"/>
      <c r="TW167" s="68"/>
      <c r="TX167" s="68"/>
      <c r="TY167" s="68"/>
      <c r="TZ167" s="68"/>
      <c r="UA167" s="68"/>
      <c r="UB167" s="68"/>
      <c r="UC167" s="68"/>
      <c r="UD167" s="68"/>
      <c r="UE167" s="68"/>
      <c r="UF167" s="68"/>
      <c r="UG167" s="68"/>
      <c r="UH167" s="68"/>
      <c r="UI167" s="68"/>
      <c r="UJ167" s="68"/>
      <c r="UK167" s="68"/>
      <c r="UL167" s="68"/>
      <c r="UM167" s="68"/>
      <c r="UN167" s="68"/>
      <c r="UO167" s="68"/>
      <c r="UP167" s="68"/>
      <c r="UQ167" s="68"/>
      <c r="UR167" s="68"/>
      <c r="US167" s="68"/>
      <c r="UT167" s="68"/>
      <c r="UU167" s="68"/>
      <c r="UV167" s="68"/>
      <c r="UW167" s="68"/>
      <c r="UX167" s="68"/>
      <c r="UY167" s="68"/>
      <c r="UZ167" s="68"/>
      <c r="VA167" s="68"/>
      <c r="VB167" s="68"/>
      <c r="VC167" s="68"/>
      <c r="VD167" s="68"/>
      <c r="VE167" s="68"/>
      <c r="VF167" s="68"/>
      <c r="VG167" s="68"/>
      <c r="VH167" s="68"/>
      <c r="VI167" s="68"/>
      <c r="VJ167" s="68"/>
      <c r="VK167" s="68"/>
      <c r="VL167" s="68"/>
      <c r="VM167" s="68"/>
      <c r="VN167" s="68"/>
      <c r="VO167" s="68"/>
      <c r="VP167" s="68"/>
      <c r="VQ167" s="68"/>
      <c r="VR167" s="68"/>
      <c r="VS167" s="68"/>
      <c r="VT167" s="68"/>
      <c r="VU167" s="68"/>
      <c r="VV167" s="68"/>
      <c r="VW167" s="68"/>
      <c r="VX167" s="68"/>
      <c r="VY167" s="68"/>
      <c r="VZ167" s="68"/>
      <c r="WA167" s="68"/>
      <c r="WB167" s="68"/>
      <c r="WC167" s="68"/>
      <c r="WD167" s="68"/>
      <c r="WE167" s="68"/>
      <c r="WF167" s="68"/>
      <c r="WG167" s="68"/>
      <c r="WH167" s="68"/>
      <c r="WI167" s="68"/>
      <c r="WJ167" s="68"/>
      <c r="WK167" s="68"/>
      <c r="WL167" s="68"/>
      <c r="WM167" s="68"/>
      <c r="WN167" s="68"/>
      <c r="WO167" s="68"/>
      <c r="WP167" s="68"/>
      <c r="WQ167" s="68"/>
      <c r="WR167" s="68"/>
      <c r="WS167" s="68"/>
      <c r="WT167" s="68"/>
      <c r="WU167" s="68"/>
      <c r="WV167" s="68"/>
      <c r="WW167" s="68"/>
      <c r="WX167" s="68"/>
      <c r="WY167" s="68"/>
      <c r="WZ167" s="68"/>
      <c r="XA167" s="68"/>
      <c r="XB167" s="68"/>
      <c r="XC167" s="68"/>
      <c r="XD167" s="68"/>
      <c r="XE167" s="68"/>
      <c r="XF167" s="68"/>
      <c r="XG167" s="68"/>
      <c r="XH167" s="68"/>
      <c r="XI167" s="68"/>
      <c r="XJ167" s="68"/>
      <c r="XK167" s="68"/>
      <c r="XL167" s="68"/>
      <c r="XM167" s="68"/>
      <c r="XN167" s="68"/>
      <c r="XO167" s="68"/>
      <c r="XP167" s="68"/>
      <c r="XQ167" s="68"/>
      <c r="XR167" s="68"/>
      <c r="XS167" s="68"/>
      <c r="XT167" s="68"/>
      <c r="XU167" s="68"/>
      <c r="XV167" s="68"/>
      <c r="XW167" s="68"/>
      <c r="XX167" s="68"/>
      <c r="XY167" s="68"/>
      <c r="XZ167" s="68"/>
      <c r="YA167" s="68"/>
      <c r="YB167" s="68"/>
      <c r="YC167" s="68"/>
      <c r="YD167" s="68"/>
      <c r="YE167" s="68"/>
      <c r="YF167" s="68"/>
      <c r="YG167" s="68"/>
      <c r="YH167" s="68"/>
      <c r="YI167" s="68"/>
      <c r="YJ167" s="68"/>
      <c r="YK167" s="68"/>
      <c r="YL167" s="68"/>
      <c r="YM167" s="68"/>
      <c r="YN167" s="68"/>
      <c r="YO167" s="68"/>
      <c r="YP167" s="68"/>
      <c r="YQ167" s="68"/>
      <c r="YR167" s="68"/>
      <c r="YS167" s="68"/>
      <c r="YT167" s="68"/>
      <c r="YU167" s="68"/>
      <c r="YV167" s="68"/>
      <c r="YW167" s="68"/>
      <c r="YX167" s="68"/>
      <c r="YY167" s="68"/>
      <c r="YZ167" s="68"/>
      <c r="ZA167" s="68"/>
      <c r="ZB167" s="68"/>
      <c r="ZC167" s="68"/>
      <c r="ZD167" s="68"/>
      <c r="ZE167" s="68"/>
      <c r="ZF167" s="68"/>
      <c r="ZG167" s="68"/>
      <c r="ZH167" s="68"/>
      <c r="ZI167" s="68"/>
      <c r="ZJ167" s="68"/>
      <c r="ZK167" s="68"/>
      <c r="ZL167" s="68"/>
      <c r="ZM167" s="68"/>
      <c r="ZN167" s="68"/>
      <c r="ZO167" s="68"/>
      <c r="ZP167" s="68"/>
      <c r="ZQ167" s="68"/>
      <c r="ZR167" s="68"/>
      <c r="ZS167" s="68"/>
      <c r="ZT167" s="68"/>
      <c r="ZU167" s="68"/>
      <c r="ZV167" s="68"/>
      <c r="ZW167" s="68"/>
      <c r="ZX167" s="68"/>
      <c r="ZY167" s="68"/>
      <c r="ZZ167" s="68"/>
      <c r="AAA167" s="68"/>
      <c r="AAB167" s="68"/>
      <c r="AAC167" s="68"/>
      <c r="AAD167" s="68"/>
      <c r="AAE167" s="68"/>
      <c r="AAF167" s="68"/>
      <c r="AAG167" s="68"/>
      <c r="AAH167" s="68"/>
      <c r="AAI167" s="68"/>
      <c r="AAJ167" s="68"/>
      <c r="AAK167" s="68"/>
      <c r="AAL167" s="68"/>
      <c r="AAM167" s="68"/>
      <c r="AAN167" s="68"/>
      <c r="AAO167" s="68"/>
      <c r="AAP167" s="68"/>
      <c r="AAQ167" s="68"/>
      <c r="AAR167" s="68"/>
      <c r="AAS167" s="68"/>
      <c r="AAT167" s="68"/>
      <c r="AAU167" s="68"/>
      <c r="AAV167" s="68"/>
      <c r="AAW167" s="68"/>
      <c r="AAX167" s="68"/>
      <c r="AAY167" s="68"/>
      <c r="AAZ167" s="68"/>
      <c r="ABA167" s="68"/>
      <c r="ABB167" s="68"/>
      <c r="ABC167" s="68"/>
      <c r="ABD167" s="68"/>
      <c r="ABE167" s="68"/>
      <c r="ABF167" s="68"/>
      <c r="ABG167" s="68"/>
      <c r="ABH167" s="68"/>
      <c r="ABI167" s="68"/>
      <c r="ABJ167" s="68"/>
      <c r="ABK167" s="68"/>
      <c r="ABL167" s="68"/>
      <c r="ABM167" s="68"/>
      <c r="ABN167" s="68"/>
      <c r="ABO167" s="68"/>
      <c r="ABP167" s="68"/>
      <c r="ABQ167" s="68"/>
      <c r="ABR167" s="68"/>
      <c r="ABS167" s="68"/>
      <c r="ABT167" s="68"/>
      <c r="ABU167" s="68"/>
      <c r="ABV167" s="68"/>
      <c r="ABW167" s="68"/>
      <c r="ABX167" s="68"/>
      <c r="ABY167" s="68"/>
      <c r="ABZ167" s="68"/>
      <c r="ACA167" s="68"/>
      <c r="ACB167" s="68"/>
      <c r="ACC167" s="68"/>
      <c r="ACD167" s="68"/>
      <c r="ACE167" s="68"/>
      <c r="ACF167" s="68"/>
      <c r="ACG167" s="68"/>
      <c r="ACH167" s="68"/>
      <c r="ACI167" s="68"/>
      <c r="ACJ167" s="68"/>
      <c r="ACK167" s="68"/>
      <c r="ACL167" s="68"/>
      <c r="ACM167" s="68"/>
      <c r="ACN167" s="68"/>
      <c r="ACO167" s="68"/>
      <c r="ACP167" s="68"/>
      <c r="ACQ167" s="68"/>
      <c r="ACR167" s="68"/>
      <c r="ACS167" s="68"/>
      <c r="ACT167" s="68"/>
      <c r="ACU167" s="68"/>
      <c r="ACV167" s="68"/>
      <c r="ACW167" s="68"/>
      <c r="ACX167" s="68"/>
      <c r="ACY167" s="68"/>
      <c r="ACZ167" s="68"/>
      <c r="ADA167" s="68"/>
      <c r="ADB167" s="68"/>
      <c r="ADC167" s="68"/>
      <c r="ADD167" s="68"/>
      <c r="ADE167" s="68"/>
      <c r="ADF167" s="68"/>
      <c r="ADG167" s="68"/>
      <c r="ADH167" s="68"/>
      <c r="ADI167" s="68"/>
      <c r="ADJ167" s="68"/>
      <c r="ADK167" s="68"/>
      <c r="ADL167" s="68"/>
      <c r="ADM167" s="68"/>
      <c r="ADN167" s="68"/>
      <c r="ADO167" s="68"/>
      <c r="ADP167" s="68"/>
      <c r="ADQ167" s="68"/>
      <c r="ADR167" s="68"/>
      <c r="ADS167" s="68"/>
      <c r="ADT167" s="68"/>
      <c r="ADU167" s="68"/>
      <c r="ADV167" s="68"/>
      <c r="ADW167" s="68"/>
      <c r="ADX167" s="68"/>
      <c r="ADY167" s="68"/>
      <c r="ADZ167" s="68"/>
      <c r="AEA167" s="68"/>
      <c r="AEB167" s="68"/>
      <c r="AEC167" s="68"/>
      <c r="AED167" s="68"/>
      <c r="AEE167" s="68"/>
      <c r="AEF167" s="68"/>
      <c r="AEG167" s="68"/>
      <c r="AEH167" s="68"/>
      <c r="AEI167" s="68"/>
      <c r="AEJ167" s="68"/>
      <c r="AEK167" s="68"/>
      <c r="AEL167" s="68"/>
      <c r="AEM167" s="68"/>
      <c r="AEN167" s="68"/>
      <c r="AEO167" s="68"/>
      <c r="AEP167" s="68"/>
      <c r="AEQ167" s="68"/>
      <c r="AER167" s="68"/>
      <c r="AES167" s="68"/>
      <c r="AET167" s="68"/>
      <c r="AEU167" s="68"/>
      <c r="AEV167" s="68"/>
      <c r="AEW167" s="68"/>
      <c r="AEX167" s="68"/>
      <c r="AEY167" s="68"/>
      <c r="AEZ167" s="68"/>
      <c r="AFA167" s="68"/>
      <c r="AFB167" s="68"/>
      <c r="AFC167" s="68"/>
      <c r="AFD167" s="68"/>
      <c r="AFE167" s="68"/>
      <c r="AFF167" s="68"/>
      <c r="AFG167" s="68"/>
      <c r="AFH167" s="68"/>
      <c r="AFI167" s="68"/>
      <c r="AFJ167" s="68"/>
      <c r="AFK167" s="68"/>
      <c r="AFL167" s="68"/>
      <c r="AFM167" s="68"/>
      <c r="AFN167" s="68"/>
      <c r="AFO167" s="68"/>
      <c r="AFP167" s="68"/>
      <c r="AFQ167" s="68"/>
      <c r="AFR167" s="68"/>
      <c r="AFS167" s="68"/>
      <c r="AFT167" s="68"/>
      <c r="AFU167" s="68"/>
      <c r="AFV167" s="68"/>
      <c r="AFW167" s="68"/>
      <c r="AFX167" s="68"/>
      <c r="AFY167" s="68"/>
      <c r="AFZ167" s="68"/>
      <c r="AGA167" s="68"/>
      <c r="AGB167" s="68"/>
      <c r="AGC167" s="68"/>
      <c r="AGD167" s="68"/>
      <c r="AGE167" s="68"/>
      <c r="AGF167" s="68"/>
      <c r="AGG167" s="68"/>
      <c r="AGH167" s="68"/>
      <c r="AGI167" s="68"/>
      <c r="AGJ167" s="68"/>
      <c r="AGK167" s="68"/>
      <c r="AGL167" s="68"/>
      <c r="AGM167" s="68"/>
      <c r="AGN167" s="68"/>
      <c r="AGO167" s="68"/>
      <c r="AGP167" s="68"/>
      <c r="AGQ167" s="68"/>
      <c r="AGR167" s="68"/>
      <c r="AGS167" s="68"/>
      <c r="AGT167" s="68"/>
      <c r="AGU167" s="68"/>
      <c r="AGV167" s="68"/>
      <c r="AGW167" s="68"/>
      <c r="AGX167" s="68"/>
      <c r="AGY167" s="68"/>
      <c r="AGZ167" s="68"/>
      <c r="AHA167" s="68"/>
      <c r="AHB167" s="68"/>
      <c r="AHC167" s="68"/>
      <c r="AHD167" s="68"/>
      <c r="AHE167" s="68"/>
      <c r="AHF167" s="68"/>
      <c r="AHG167" s="68"/>
      <c r="AHH167" s="68"/>
      <c r="AHI167" s="68"/>
      <c r="AHJ167" s="68"/>
      <c r="AHK167" s="68"/>
      <c r="AHL167" s="68"/>
      <c r="AHM167" s="68"/>
      <c r="AHN167" s="68"/>
      <c r="AHO167" s="68"/>
      <c r="AHP167" s="68"/>
      <c r="AHQ167" s="68"/>
      <c r="AHR167" s="68"/>
      <c r="AHS167" s="68"/>
      <c r="AHT167" s="68"/>
      <c r="AHU167" s="68"/>
      <c r="AHV167" s="68"/>
      <c r="AHW167" s="68"/>
      <c r="AHX167" s="68"/>
      <c r="AHY167" s="68"/>
      <c r="AHZ167" s="68"/>
      <c r="AIA167" s="68"/>
      <c r="AIB167" s="68"/>
      <c r="AIC167" s="68"/>
      <c r="AID167" s="68"/>
      <c r="AIE167" s="68"/>
      <c r="AIF167" s="68"/>
      <c r="AIG167" s="68"/>
      <c r="AIH167" s="68"/>
      <c r="AII167" s="68"/>
      <c r="AIJ167" s="68"/>
      <c r="AIK167" s="68"/>
      <c r="AIL167" s="68"/>
      <c r="AIM167" s="68"/>
      <c r="AIN167" s="68"/>
      <c r="AIO167" s="68"/>
      <c r="AIP167" s="68"/>
      <c r="AIQ167" s="68"/>
      <c r="AIR167" s="68"/>
      <c r="AIS167" s="68"/>
      <c r="AIT167" s="68"/>
      <c r="AIU167" s="68"/>
      <c r="AIV167" s="68"/>
      <c r="AIW167" s="68"/>
      <c r="AIX167" s="68"/>
      <c r="AIY167" s="68"/>
      <c r="AIZ167" s="68"/>
      <c r="AJA167" s="68"/>
      <c r="AJB167" s="68"/>
      <c r="AJC167" s="68"/>
      <c r="AJD167" s="68"/>
      <c r="AJE167" s="68"/>
      <c r="AJF167" s="68"/>
      <c r="AJG167" s="68"/>
      <c r="AJH167" s="68"/>
      <c r="AJI167" s="68"/>
      <c r="AJJ167" s="68"/>
      <c r="AJK167" s="68"/>
      <c r="AJL167" s="68"/>
      <c r="AJM167" s="68"/>
      <c r="AJN167" s="68"/>
      <c r="AJO167" s="68"/>
      <c r="AJP167" s="68"/>
      <c r="AJQ167" s="68"/>
      <c r="AJR167" s="68"/>
      <c r="AJS167" s="68"/>
      <c r="AJT167" s="68"/>
      <c r="AJU167" s="68"/>
      <c r="AJV167" s="68"/>
      <c r="AJW167" s="68"/>
      <c r="AJX167" s="68"/>
      <c r="AJY167" s="68"/>
      <c r="AJZ167" s="68"/>
      <c r="AKA167" s="68"/>
      <c r="AKB167" s="68"/>
      <c r="AKC167" s="68"/>
      <c r="AKD167" s="68"/>
      <c r="AKE167" s="68"/>
      <c r="AKF167" s="68"/>
      <c r="AKG167" s="68"/>
      <c r="AKH167" s="68"/>
      <c r="AKI167" s="68"/>
      <c r="AKJ167" s="68"/>
      <c r="AKK167" s="68"/>
      <c r="AKL167" s="68"/>
      <c r="AKM167" s="68"/>
      <c r="AKN167" s="68"/>
      <c r="AKO167" s="68"/>
      <c r="AKP167" s="68"/>
      <c r="AKQ167" s="68"/>
      <c r="AKR167" s="68"/>
      <c r="AKS167" s="68"/>
      <c r="AKT167" s="68"/>
      <c r="AKU167" s="68"/>
      <c r="AKV167" s="68"/>
      <c r="AKW167" s="68"/>
      <c r="AKX167" s="68"/>
      <c r="AKY167" s="68"/>
      <c r="AKZ167" s="68"/>
      <c r="ALA167" s="68"/>
      <c r="ALB167" s="68"/>
      <c r="ALC167" s="68"/>
      <c r="ALD167" s="68"/>
      <c r="ALE167" s="68"/>
      <c r="ALF167" s="68"/>
      <c r="ALG167" s="68"/>
      <c r="ALH167" s="68"/>
      <c r="ALI167" s="68"/>
      <c r="ALJ167" s="68"/>
      <c r="ALK167" s="68"/>
      <c r="ALL167" s="68"/>
      <c r="ALM167" s="68"/>
      <c r="ALN167" s="68"/>
      <c r="ALO167" s="68"/>
      <c r="ALP167" s="68"/>
      <c r="ALQ167" s="68"/>
      <c r="ALR167" s="68"/>
      <c r="ALS167" s="68"/>
      <c r="ALT167" s="68"/>
      <c r="ALU167" s="68"/>
      <c r="ALV167" s="68"/>
      <c r="ALW167" s="68"/>
      <c r="ALX167" s="68"/>
      <c r="ALY167" s="68"/>
      <c r="ALZ167" s="68"/>
      <c r="AMA167" s="68"/>
      <c r="AMB167" s="68"/>
      <c r="AMC167" s="68"/>
      <c r="AMD167" s="68"/>
      <c r="AME167" s="68"/>
      <c r="AMF167" s="68"/>
      <c r="AMG167" s="68"/>
      <c r="AMH167" s="68"/>
      <c r="AMI167" s="68"/>
      <c r="AMJ167" s="68"/>
      <c r="AMK167" s="68"/>
      <c r="AML167" s="68"/>
      <c r="AMM167" s="68"/>
      <c r="AMN167" s="68"/>
      <c r="AMO167" s="68"/>
      <c r="AMP167" s="68"/>
      <c r="AMQ167" s="68"/>
      <c r="AMR167" s="68"/>
      <c r="AMS167" s="68"/>
      <c r="AMT167" s="68"/>
      <c r="AMU167" s="68"/>
      <c r="AMV167" s="68"/>
      <c r="AMW167" s="68"/>
      <c r="AMX167" s="68"/>
      <c r="AMY167" s="68"/>
      <c r="AMZ167" s="68"/>
      <c r="ANA167" s="68"/>
      <c r="ANB167" s="68"/>
      <c r="ANC167" s="68"/>
      <c r="AND167" s="68"/>
      <c r="ANE167" s="68"/>
      <c r="ANF167" s="68"/>
      <c r="ANG167" s="68"/>
      <c r="ANH167" s="68"/>
      <c r="ANI167" s="68"/>
      <c r="ANJ167" s="68"/>
      <c r="ANK167" s="68"/>
      <c r="ANL167" s="68"/>
      <c r="ANM167" s="68"/>
      <c r="ANN167" s="68"/>
      <c r="ANO167" s="68"/>
      <c r="ANP167" s="68"/>
      <c r="ANQ167" s="68"/>
      <c r="ANR167" s="68"/>
      <c r="ANS167" s="68"/>
      <c r="ANT167" s="68"/>
      <c r="ANU167" s="68"/>
      <c r="ANV167" s="68"/>
      <c r="ANW167" s="68"/>
      <c r="ANX167" s="68"/>
      <c r="ANY167" s="68"/>
      <c r="ANZ167" s="68"/>
      <c r="AOA167" s="68"/>
      <c r="AOB167" s="68"/>
      <c r="AOC167" s="68"/>
      <c r="AOD167" s="68"/>
      <c r="AOE167" s="68"/>
      <c r="AOF167" s="68"/>
      <c r="AOG167" s="68"/>
      <c r="AOH167" s="68"/>
      <c r="AOI167" s="68"/>
      <c r="AOJ167" s="68"/>
      <c r="AOK167" s="68"/>
      <c r="AOL167" s="68"/>
      <c r="AOM167" s="68"/>
      <c r="AON167" s="68"/>
      <c r="AOO167" s="68"/>
      <c r="AOP167" s="68"/>
      <c r="AOQ167" s="68"/>
      <c r="AOR167" s="68"/>
      <c r="AOS167" s="68"/>
      <c r="AOT167" s="68"/>
      <c r="AOU167" s="68"/>
      <c r="AOV167" s="68"/>
      <c r="AOW167" s="68"/>
      <c r="AOX167" s="68"/>
      <c r="AOY167" s="68"/>
      <c r="AOZ167" s="68"/>
      <c r="APA167" s="68"/>
      <c r="APB167" s="68"/>
      <c r="APC167" s="68"/>
      <c r="APD167" s="68"/>
      <c r="APE167" s="68"/>
      <c r="APF167" s="68"/>
      <c r="APG167" s="68"/>
      <c r="APH167" s="68"/>
      <c r="API167" s="68"/>
      <c r="APJ167" s="68"/>
      <c r="APK167" s="68"/>
      <c r="APL167" s="68"/>
      <c r="APM167" s="68"/>
      <c r="APN167" s="68"/>
      <c r="APO167" s="68"/>
      <c r="APP167" s="68"/>
      <c r="APQ167" s="68"/>
      <c r="APR167" s="68"/>
      <c r="APS167" s="68"/>
      <c r="APT167" s="68"/>
      <c r="APU167" s="68"/>
      <c r="APV167" s="68"/>
      <c r="APW167" s="68"/>
      <c r="APX167" s="68"/>
      <c r="APY167" s="68"/>
      <c r="APZ167" s="68"/>
      <c r="AQA167" s="68"/>
      <c r="AQB167" s="68"/>
      <c r="AQC167" s="68"/>
      <c r="AQD167" s="68"/>
      <c r="AQE167" s="68"/>
      <c r="AQF167" s="68"/>
      <c r="AQG167" s="68"/>
      <c r="AQH167" s="68"/>
      <c r="AQI167" s="68"/>
      <c r="AQJ167" s="68"/>
      <c r="AQK167" s="68"/>
      <c r="AQL167" s="68"/>
      <c r="AQM167" s="68"/>
      <c r="AQN167" s="68"/>
      <c r="AQO167" s="68"/>
      <c r="AQP167" s="68"/>
      <c r="AQQ167" s="68"/>
      <c r="AQR167" s="68"/>
      <c r="AQS167" s="68"/>
      <c r="AQT167" s="68"/>
      <c r="AQU167" s="68"/>
      <c r="AQV167" s="68"/>
      <c r="AQW167" s="68"/>
      <c r="AQX167" s="68"/>
      <c r="AQY167" s="68"/>
      <c r="AQZ167" s="68"/>
      <c r="ARA167" s="68"/>
      <c r="ARB167" s="68"/>
      <c r="ARC167" s="68"/>
      <c r="ARD167" s="68"/>
      <c r="ARE167" s="68"/>
      <c r="ARF167" s="68"/>
      <c r="ARG167" s="68"/>
      <c r="ARH167" s="68"/>
      <c r="ARI167" s="68"/>
      <c r="ARJ167" s="68"/>
      <c r="ARK167" s="68"/>
      <c r="ARL167" s="68"/>
      <c r="ARM167" s="68"/>
      <c r="ARN167" s="68"/>
      <c r="ARO167" s="68"/>
      <c r="ARP167" s="68"/>
      <c r="ARQ167" s="68"/>
      <c r="ARR167" s="68"/>
      <c r="ARS167" s="68"/>
      <c r="ART167" s="68"/>
      <c r="ARU167" s="68"/>
      <c r="ARV167" s="68"/>
      <c r="ARW167" s="68"/>
      <c r="ARX167" s="68"/>
      <c r="ARY167" s="68"/>
      <c r="ARZ167" s="68"/>
      <c r="ASA167" s="68"/>
      <c r="ASB167" s="68"/>
      <c r="ASC167" s="68"/>
      <c r="ASD167" s="68"/>
      <c r="ASE167" s="68"/>
      <c r="ASF167" s="68"/>
      <c r="ASG167" s="68"/>
      <c r="ASH167" s="68"/>
      <c r="ASI167" s="68"/>
      <c r="ASJ167" s="68"/>
      <c r="ASK167" s="68"/>
      <c r="ASL167" s="68"/>
      <c r="ASM167" s="68"/>
      <c r="ASN167" s="68"/>
      <c r="ASO167" s="68"/>
      <c r="ASP167" s="68"/>
      <c r="ASQ167" s="68"/>
      <c r="ASR167" s="68"/>
      <c r="ASS167" s="68"/>
      <c r="AST167" s="68"/>
      <c r="ASU167" s="68"/>
      <c r="ASV167" s="68"/>
      <c r="ASW167" s="68"/>
      <c r="ASX167" s="68"/>
      <c r="ASY167" s="68"/>
      <c r="ASZ167" s="68"/>
      <c r="ATA167" s="68"/>
      <c r="ATB167" s="68"/>
      <c r="ATC167" s="68"/>
      <c r="ATD167" s="68"/>
      <c r="ATE167" s="68"/>
      <c r="ATF167" s="68"/>
      <c r="ATG167" s="68"/>
      <c r="ATH167" s="68"/>
      <c r="ATI167" s="68"/>
      <c r="ATJ167" s="68"/>
      <c r="ATK167" s="68"/>
      <c r="ATL167" s="68"/>
      <c r="ATM167" s="68"/>
      <c r="ATN167" s="68"/>
      <c r="ATO167" s="68"/>
      <c r="ATP167" s="68"/>
      <c r="ATQ167" s="68"/>
      <c r="ATR167" s="68"/>
      <c r="ATS167" s="68"/>
      <c r="ATT167" s="68"/>
      <c r="ATU167" s="68"/>
      <c r="ATV167" s="68"/>
      <c r="ATW167" s="68"/>
      <c r="ATX167" s="68"/>
      <c r="ATY167" s="68"/>
      <c r="ATZ167" s="68"/>
      <c r="AUA167" s="68"/>
      <c r="AUB167" s="68"/>
      <c r="AUC167" s="68"/>
      <c r="AUD167" s="68"/>
      <c r="AUE167" s="68"/>
      <c r="AUF167" s="68"/>
      <c r="AUG167" s="68"/>
      <c r="AUH167" s="68"/>
      <c r="AUI167" s="68"/>
      <c r="AUJ167" s="68"/>
      <c r="AUK167" s="68"/>
      <c r="AUL167" s="68"/>
      <c r="AUM167" s="68"/>
      <c r="AUN167" s="68"/>
      <c r="AUO167" s="68"/>
      <c r="AUP167" s="68"/>
      <c r="AUQ167" s="68"/>
      <c r="AUR167" s="68"/>
      <c r="AUS167" s="68"/>
      <c r="AUT167" s="68"/>
      <c r="AUU167" s="68"/>
      <c r="AUV167" s="68"/>
      <c r="AUW167" s="68"/>
      <c r="AUX167" s="68"/>
      <c r="AUY167" s="68"/>
      <c r="AUZ167" s="68"/>
      <c r="AVA167" s="68"/>
      <c r="AVB167" s="68"/>
      <c r="AVC167" s="68"/>
      <c r="AVD167" s="68"/>
      <c r="AVE167" s="68"/>
      <c r="AVF167" s="68"/>
      <c r="AVG167" s="68"/>
      <c r="AVH167" s="68"/>
      <c r="AVI167" s="68"/>
      <c r="AVJ167" s="68"/>
      <c r="AVK167" s="68"/>
      <c r="AVL167" s="68"/>
      <c r="AVM167" s="68"/>
      <c r="AVN167" s="68"/>
      <c r="AVO167" s="68"/>
      <c r="AVP167" s="68"/>
      <c r="AVQ167" s="68"/>
      <c r="AVR167" s="68"/>
      <c r="AVS167" s="68"/>
      <c r="AVT167" s="68"/>
      <c r="AVU167" s="68"/>
      <c r="AVV167" s="68"/>
      <c r="AVW167" s="68"/>
      <c r="AVX167" s="68"/>
      <c r="AVY167" s="68"/>
      <c r="AVZ167" s="68"/>
      <c r="AWA167" s="68"/>
      <c r="AWB167" s="68"/>
      <c r="AWC167" s="68"/>
      <c r="AWD167" s="68"/>
      <c r="AWE167" s="68"/>
      <c r="AWF167" s="68"/>
      <c r="AWG167" s="68"/>
      <c r="AWH167" s="68"/>
      <c r="AWI167" s="68"/>
      <c r="AWJ167" s="68"/>
      <c r="AWK167" s="68"/>
      <c r="AWL167" s="68"/>
      <c r="AWM167" s="68"/>
      <c r="AWN167" s="68"/>
      <c r="AWO167" s="68"/>
      <c r="AWP167" s="68"/>
      <c r="AWQ167" s="68"/>
      <c r="AWR167" s="68"/>
      <c r="AWS167" s="68"/>
      <c r="AWT167" s="68"/>
      <c r="AWU167" s="68"/>
      <c r="AWV167" s="68"/>
      <c r="AWW167" s="68"/>
      <c r="AWX167" s="68"/>
      <c r="AWY167" s="68"/>
      <c r="AWZ167" s="68"/>
      <c r="AXA167" s="68"/>
      <c r="AXB167" s="68"/>
      <c r="AXC167" s="68"/>
      <c r="AXD167" s="68"/>
      <c r="AXE167" s="68"/>
      <c r="AXF167" s="68"/>
      <c r="AXG167" s="68"/>
      <c r="AXH167" s="68"/>
      <c r="AXI167" s="68"/>
      <c r="AXJ167" s="68"/>
      <c r="AXK167" s="68"/>
      <c r="AXL167" s="68"/>
      <c r="AXM167" s="68"/>
      <c r="AXN167" s="68"/>
      <c r="AXO167" s="68"/>
      <c r="AXP167" s="68"/>
      <c r="AXQ167" s="68"/>
      <c r="AXR167" s="68"/>
      <c r="AXS167" s="68"/>
      <c r="AXT167" s="68"/>
      <c r="AXU167" s="68"/>
      <c r="AXV167" s="68"/>
      <c r="AXW167" s="68"/>
      <c r="AXX167" s="68"/>
      <c r="AXY167" s="68"/>
      <c r="AXZ167" s="68"/>
      <c r="AYA167" s="68"/>
      <c r="AYB167" s="68"/>
      <c r="AYC167" s="68"/>
      <c r="AYD167" s="68"/>
      <c r="AYE167" s="68"/>
      <c r="AYF167" s="68"/>
      <c r="AYG167" s="68"/>
      <c r="AYH167" s="68"/>
      <c r="AYI167" s="68"/>
      <c r="AYJ167" s="68"/>
      <c r="AYK167" s="68"/>
      <c r="AYL167" s="68"/>
      <c r="AYM167" s="68"/>
      <c r="AYN167" s="68"/>
      <c r="AYO167" s="68"/>
      <c r="AYP167" s="68"/>
      <c r="AYQ167" s="68"/>
      <c r="AYR167" s="68"/>
      <c r="AYS167" s="68"/>
      <c r="AYT167" s="68"/>
      <c r="AYU167" s="68"/>
      <c r="AYV167" s="68"/>
      <c r="AYW167" s="68"/>
      <c r="AYX167" s="68"/>
      <c r="AYY167" s="68"/>
      <c r="AYZ167" s="68"/>
      <c r="AZA167" s="68"/>
      <c r="AZB167" s="68"/>
      <c r="AZC167" s="68"/>
      <c r="AZD167" s="68"/>
      <c r="AZE167" s="68"/>
      <c r="AZF167" s="68"/>
      <c r="AZG167" s="68"/>
      <c r="AZH167" s="68"/>
      <c r="AZI167" s="68"/>
      <c r="AZJ167" s="68"/>
      <c r="AZK167" s="68"/>
      <c r="AZL167" s="68"/>
      <c r="AZM167" s="68"/>
      <c r="AZN167" s="68"/>
      <c r="AZO167" s="68"/>
      <c r="AZP167" s="68"/>
      <c r="AZQ167" s="68"/>
      <c r="AZR167" s="68"/>
      <c r="AZS167" s="68"/>
      <c r="AZT167" s="68"/>
      <c r="AZU167" s="68"/>
      <c r="AZV167" s="68"/>
      <c r="AZW167" s="68"/>
      <c r="AZX167" s="68"/>
      <c r="AZY167" s="68"/>
      <c r="AZZ167" s="68"/>
      <c r="BAA167" s="68"/>
      <c r="BAB167" s="68"/>
      <c r="BAC167" s="68"/>
      <c r="BAD167" s="68"/>
      <c r="BAE167" s="68"/>
      <c r="BAF167" s="68"/>
      <c r="BAG167" s="68"/>
      <c r="BAH167" s="68"/>
      <c r="BAI167" s="68"/>
      <c r="BAJ167" s="68"/>
      <c r="BAK167" s="68"/>
      <c r="BAL167" s="68"/>
      <c r="BAM167" s="68"/>
      <c r="BAN167" s="68"/>
      <c r="BAO167" s="68"/>
      <c r="BAP167" s="68"/>
      <c r="BAQ167" s="68"/>
      <c r="BAR167" s="68"/>
      <c r="BAS167" s="68"/>
      <c r="BAT167" s="68"/>
      <c r="BAU167" s="68"/>
      <c r="BAV167" s="68"/>
      <c r="BAW167" s="68"/>
      <c r="BAX167" s="68"/>
      <c r="BAY167" s="68"/>
      <c r="BAZ167" s="68"/>
      <c r="BBA167" s="68"/>
      <c r="BBB167" s="68"/>
      <c r="BBC167" s="68"/>
      <c r="BBD167" s="68"/>
      <c r="BBE167" s="68"/>
      <c r="BBF167" s="68"/>
      <c r="BBG167" s="68"/>
      <c r="BBH167" s="68"/>
      <c r="BBI167" s="68"/>
      <c r="BBJ167" s="68"/>
      <c r="BBK167" s="68"/>
      <c r="BBL167" s="68"/>
      <c r="BBM167" s="68"/>
      <c r="BBN167" s="68"/>
      <c r="BBO167" s="68"/>
      <c r="BBP167" s="68"/>
      <c r="BBQ167" s="68"/>
      <c r="BBR167" s="68"/>
      <c r="BBS167" s="68"/>
      <c r="BBT167" s="68"/>
      <c r="BBU167" s="68"/>
      <c r="BBV167" s="68"/>
      <c r="BBW167" s="68"/>
      <c r="BBX167" s="68"/>
      <c r="BBY167" s="68"/>
      <c r="BBZ167" s="68"/>
      <c r="BCA167" s="68"/>
      <c r="BCB167" s="68"/>
      <c r="BCC167" s="68"/>
      <c r="BCD167" s="68"/>
      <c r="BCE167" s="68"/>
      <c r="BCF167" s="68"/>
      <c r="BCG167" s="68"/>
      <c r="BCH167" s="68"/>
      <c r="BCI167" s="68"/>
      <c r="BCJ167" s="68"/>
      <c r="BCK167" s="68"/>
      <c r="BCL167" s="68"/>
      <c r="BCM167" s="68"/>
      <c r="BCN167" s="68"/>
      <c r="BCO167" s="68"/>
      <c r="BCP167" s="68"/>
      <c r="BCQ167" s="68"/>
      <c r="BCR167" s="68"/>
      <c r="BCS167" s="68"/>
      <c r="BCT167" s="68"/>
      <c r="BCU167" s="68"/>
      <c r="BCV167" s="68"/>
      <c r="BCW167" s="68"/>
      <c r="BCX167" s="68"/>
      <c r="BCY167" s="68"/>
      <c r="BCZ167" s="68"/>
      <c r="BDA167" s="68"/>
      <c r="BDB167" s="68"/>
      <c r="BDC167" s="68"/>
      <c r="BDD167" s="68"/>
      <c r="BDE167" s="68"/>
      <c r="BDF167" s="68"/>
      <c r="BDG167" s="68"/>
      <c r="BDH167" s="68"/>
      <c r="BDI167" s="68"/>
      <c r="BDJ167" s="68"/>
      <c r="BDK167" s="68"/>
      <c r="BDL167" s="68"/>
      <c r="BDM167" s="68"/>
      <c r="BDN167" s="68"/>
      <c r="BDO167" s="68"/>
      <c r="BDP167" s="68"/>
      <c r="BDQ167" s="68"/>
      <c r="BDR167" s="68"/>
      <c r="BDS167" s="68"/>
      <c r="BDT167" s="68"/>
      <c r="BDU167" s="68"/>
      <c r="BDV167" s="68"/>
      <c r="BDW167" s="68"/>
      <c r="BDX167" s="68"/>
      <c r="BDY167" s="68"/>
      <c r="BDZ167" s="68"/>
      <c r="BEA167" s="68"/>
      <c r="BEB167" s="68"/>
      <c r="BEC167" s="68"/>
      <c r="BED167" s="68"/>
      <c r="BEE167" s="68"/>
      <c r="BEF167" s="68"/>
      <c r="BEG167" s="68"/>
      <c r="BEH167" s="68"/>
      <c r="BEI167" s="68"/>
      <c r="BEJ167" s="68"/>
      <c r="BEK167" s="68"/>
      <c r="BEL167" s="68"/>
      <c r="BEM167" s="68"/>
      <c r="BEN167" s="68"/>
      <c r="BEO167" s="68"/>
      <c r="BEP167" s="68"/>
      <c r="BEQ167" s="68"/>
      <c r="BER167" s="68"/>
      <c r="BES167" s="68"/>
      <c r="BET167" s="68"/>
      <c r="BEU167" s="68"/>
      <c r="BEV167" s="68"/>
      <c r="BEW167" s="68"/>
      <c r="BEX167" s="68"/>
      <c r="BEY167" s="68"/>
      <c r="BEZ167" s="68"/>
      <c r="BFA167" s="68"/>
      <c r="BFB167" s="68"/>
      <c r="BFC167" s="68"/>
      <c r="BFD167" s="68"/>
      <c r="BFE167" s="68"/>
      <c r="BFF167" s="68"/>
      <c r="BFG167" s="68"/>
      <c r="BFH167" s="68"/>
      <c r="BFI167" s="68"/>
      <c r="BFJ167" s="68"/>
      <c r="BFK167" s="68"/>
      <c r="BFL167" s="68"/>
      <c r="BFM167" s="68"/>
      <c r="BFN167" s="68"/>
      <c r="BFO167" s="68"/>
      <c r="BFP167" s="68"/>
      <c r="BFQ167" s="68"/>
      <c r="BFR167" s="68"/>
      <c r="BFS167" s="68"/>
      <c r="BFT167" s="68"/>
      <c r="BFU167" s="68"/>
      <c r="BFV167" s="68"/>
      <c r="BFW167" s="68"/>
      <c r="BFX167" s="68"/>
      <c r="BFY167" s="68"/>
      <c r="BFZ167" s="68"/>
      <c r="BGA167" s="68"/>
      <c r="BGB167" s="68"/>
      <c r="BGC167" s="68"/>
      <c r="BGD167" s="68"/>
      <c r="BGE167" s="68"/>
      <c r="BGF167" s="68"/>
      <c r="BGG167" s="68"/>
      <c r="BGH167" s="68"/>
      <c r="BGI167" s="68"/>
      <c r="BGJ167" s="68"/>
      <c r="BGK167" s="68"/>
      <c r="BGL167" s="68"/>
      <c r="BGM167" s="68"/>
      <c r="BGN167" s="68"/>
      <c r="BGO167" s="68"/>
      <c r="BGP167" s="68"/>
      <c r="BGQ167" s="68"/>
      <c r="BGR167" s="68"/>
      <c r="BGS167" s="68"/>
      <c r="BGT167" s="68"/>
      <c r="BGU167" s="68"/>
      <c r="BGV167" s="68"/>
      <c r="BGW167" s="68"/>
      <c r="BGX167" s="68"/>
      <c r="BGY167" s="68"/>
      <c r="BGZ167" s="68"/>
      <c r="BHA167" s="68"/>
      <c r="BHB167" s="68"/>
      <c r="BHC167" s="68"/>
      <c r="BHD167" s="68"/>
      <c r="BHE167" s="68"/>
      <c r="BHF167" s="68"/>
      <c r="BHG167" s="68"/>
      <c r="BHH167" s="68"/>
      <c r="BHI167" s="68"/>
      <c r="BHJ167" s="68"/>
      <c r="BHK167" s="68"/>
      <c r="BHL167" s="68"/>
      <c r="BHM167" s="68"/>
      <c r="BHN167" s="68"/>
      <c r="BHO167" s="68"/>
      <c r="BHP167" s="68"/>
      <c r="BHQ167" s="68"/>
      <c r="BHR167" s="68"/>
      <c r="BHS167" s="68"/>
      <c r="BHT167" s="68"/>
      <c r="BHU167" s="68"/>
      <c r="BHV167" s="68"/>
      <c r="BHW167" s="68"/>
      <c r="BHX167" s="68"/>
      <c r="BHY167" s="68"/>
      <c r="BHZ167" s="68"/>
      <c r="BIA167" s="68"/>
      <c r="BIB167" s="68"/>
      <c r="BIC167" s="68"/>
      <c r="BID167" s="68"/>
      <c r="BIE167" s="68"/>
      <c r="BIF167" s="68"/>
      <c r="BIG167" s="68"/>
      <c r="BIH167" s="68"/>
      <c r="BII167" s="68"/>
      <c r="BIJ167" s="68"/>
      <c r="BIK167" s="68"/>
      <c r="BIL167" s="68"/>
      <c r="BIM167" s="68"/>
      <c r="BIN167" s="68"/>
      <c r="BIO167" s="68"/>
      <c r="BIP167" s="68"/>
      <c r="BIQ167" s="68"/>
      <c r="BIR167" s="68"/>
      <c r="BIS167" s="68"/>
      <c r="BIT167" s="68"/>
      <c r="BIU167" s="68"/>
      <c r="BIV167" s="68"/>
      <c r="BIW167" s="68"/>
      <c r="BIX167" s="68"/>
      <c r="BIY167" s="68"/>
      <c r="BIZ167" s="68"/>
      <c r="BJA167" s="68"/>
      <c r="BJB167" s="68"/>
      <c r="BJC167" s="68"/>
      <c r="BJD167" s="68"/>
      <c r="BJE167" s="68"/>
      <c r="BJF167" s="68"/>
      <c r="BJG167" s="68"/>
      <c r="BJH167" s="68"/>
      <c r="BJI167" s="68"/>
      <c r="BJJ167" s="68"/>
      <c r="BJK167" s="68"/>
      <c r="BJL167" s="68"/>
      <c r="BJM167" s="68"/>
      <c r="BJN167" s="68"/>
      <c r="BJO167" s="68"/>
      <c r="BJP167" s="68"/>
      <c r="BJQ167" s="68"/>
      <c r="BJR167" s="68"/>
      <c r="BJS167" s="68"/>
      <c r="BJT167" s="68"/>
      <c r="BJU167" s="68"/>
      <c r="BJV167" s="68"/>
      <c r="BJW167" s="68"/>
      <c r="BJX167" s="68"/>
      <c r="BJY167" s="68"/>
      <c r="BJZ167" s="68"/>
      <c r="BKA167" s="68"/>
      <c r="BKB167" s="68"/>
      <c r="BKC167" s="68"/>
      <c r="BKD167" s="68"/>
      <c r="BKE167" s="68"/>
      <c r="BKF167" s="68"/>
      <c r="BKG167" s="68"/>
      <c r="BKH167" s="68"/>
      <c r="BKI167" s="68"/>
      <c r="BKJ167" s="68"/>
      <c r="BKK167" s="68"/>
      <c r="BKL167" s="68"/>
      <c r="BKM167" s="68"/>
      <c r="BKN167" s="68"/>
      <c r="BKO167" s="68"/>
      <c r="BKP167" s="68"/>
      <c r="BKQ167" s="68"/>
      <c r="BKR167" s="68"/>
      <c r="BKS167" s="68"/>
      <c r="BKT167" s="68"/>
      <c r="BKU167" s="68"/>
      <c r="BKV167" s="68"/>
      <c r="BKW167" s="68"/>
      <c r="BKX167" s="68"/>
      <c r="BKY167" s="68"/>
      <c r="BKZ167" s="68"/>
      <c r="BLA167" s="68"/>
      <c r="BLB167" s="68"/>
      <c r="BLC167" s="68"/>
      <c r="BLD167" s="68"/>
      <c r="BLE167" s="68"/>
      <c r="BLF167" s="68"/>
      <c r="BLG167" s="68"/>
      <c r="BLH167" s="68"/>
      <c r="BLI167" s="68"/>
      <c r="BLJ167" s="68"/>
      <c r="BLK167" s="68"/>
      <c r="BLL167" s="68"/>
      <c r="BLM167" s="68"/>
      <c r="BLN167" s="68"/>
      <c r="BLO167" s="68"/>
      <c r="BLP167" s="68"/>
      <c r="BLQ167" s="68"/>
      <c r="BLR167" s="68"/>
      <c r="BLS167" s="68"/>
      <c r="BLT167" s="68"/>
      <c r="BLU167" s="68"/>
      <c r="BLV167" s="68"/>
      <c r="BLW167" s="68"/>
      <c r="BLX167" s="68"/>
      <c r="BLY167" s="68"/>
      <c r="BLZ167" s="68"/>
      <c r="BMA167" s="68"/>
      <c r="BMB167" s="68"/>
      <c r="BMC167" s="68"/>
      <c r="BMD167" s="68"/>
      <c r="BME167" s="68"/>
      <c r="BMF167" s="68"/>
      <c r="BMG167" s="68"/>
      <c r="BMH167" s="68"/>
      <c r="BMI167" s="68"/>
      <c r="BMJ167" s="68"/>
      <c r="BMK167" s="68"/>
      <c r="BML167" s="68"/>
      <c r="BMM167" s="68"/>
      <c r="BMN167" s="68"/>
      <c r="BMO167" s="68"/>
      <c r="BMP167" s="68"/>
      <c r="BMQ167" s="68"/>
      <c r="BMR167" s="68"/>
      <c r="BMS167" s="68"/>
      <c r="BMT167" s="68"/>
      <c r="BMU167" s="68"/>
      <c r="BMV167" s="68"/>
      <c r="BMW167" s="68"/>
      <c r="BMX167" s="68"/>
      <c r="BMY167" s="68"/>
      <c r="BMZ167" s="68"/>
      <c r="BNA167" s="68"/>
      <c r="BNB167" s="68"/>
      <c r="BNC167" s="68"/>
      <c r="BND167" s="68"/>
      <c r="BNE167" s="68"/>
      <c r="BNF167" s="68"/>
      <c r="BNG167" s="68"/>
      <c r="BNH167" s="68"/>
      <c r="BNI167" s="68"/>
      <c r="BNJ167" s="68"/>
      <c r="BNK167" s="68"/>
      <c r="BNL167" s="68"/>
      <c r="BNM167" s="68"/>
      <c r="BNN167" s="68"/>
      <c r="BNO167" s="68"/>
      <c r="BNP167" s="68"/>
      <c r="BNQ167" s="68"/>
      <c r="BNR167" s="68"/>
      <c r="BNS167" s="68"/>
      <c r="BNT167" s="68"/>
      <c r="BNU167" s="68"/>
      <c r="BNV167" s="68"/>
      <c r="BNW167" s="68"/>
      <c r="BNX167" s="68"/>
      <c r="BNY167" s="68"/>
      <c r="BNZ167" s="68"/>
      <c r="BOA167" s="68"/>
      <c r="BOB167" s="68"/>
      <c r="BOC167" s="68"/>
      <c r="BOD167" s="68"/>
      <c r="BOE167" s="68"/>
      <c r="BOF167" s="68"/>
      <c r="BOG167" s="68"/>
      <c r="BOH167" s="68"/>
      <c r="BOI167" s="68"/>
      <c r="BOJ167" s="68"/>
      <c r="BOK167" s="68"/>
      <c r="BOL167" s="68"/>
      <c r="BOM167" s="68"/>
      <c r="BON167" s="68"/>
      <c r="BOO167" s="68"/>
      <c r="BOP167" s="68"/>
      <c r="BOQ167" s="68"/>
      <c r="BOR167" s="68"/>
      <c r="BOS167" s="68"/>
      <c r="BOT167" s="68"/>
      <c r="BOU167" s="68"/>
      <c r="BOV167" s="68"/>
      <c r="BOW167" s="68"/>
      <c r="BOX167" s="68"/>
      <c r="BOY167" s="68"/>
      <c r="BOZ167" s="68"/>
      <c r="BPA167" s="68"/>
      <c r="BPB167" s="68"/>
      <c r="BPC167" s="68"/>
      <c r="BPD167" s="68"/>
      <c r="BPE167" s="68"/>
      <c r="BPF167" s="68"/>
      <c r="BPG167" s="68"/>
      <c r="BPH167" s="68"/>
      <c r="BPI167" s="68"/>
      <c r="BPJ167" s="68"/>
      <c r="BPK167" s="68"/>
      <c r="BPL167" s="68"/>
      <c r="BPM167" s="68"/>
      <c r="BPN167" s="68"/>
      <c r="BPO167" s="68"/>
      <c r="BPP167" s="68"/>
      <c r="BPQ167" s="68"/>
      <c r="BPR167" s="68"/>
      <c r="BPS167" s="68"/>
      <c r="BPT167" s="68"/>
      <c r="BPU167" s="68"/>
      <c r="BPV167" s="68"/>
      <c r="BPW167" s="68"/>
      <c r="BPX167" s="68"/>
      <c r="BPY167" s="68"/>
      <c r="BPZ167" s="68"/>
      <c r="BQA167" s="68"/>
      <c r="BQB167" s="68"/>
      <c r="BQC167" s="68"/>
      <c r="BQD167" s="68"/>
      <c r="BQE167" s="68"/>
      <c r="BQF167" s="68"/>
      <c r="BQG167" s="68"/>
      <c r="BQH167" s="68"/>
      <c r="BQI167" s="68"/>
      <c r="BQJ167" s="68"/>
      <c r="BQK167" s="68"/>
      <c r="BQL167" s="68"/>
      <c r="BQM167" s="68"/>
      <c r="BQN167" s="68"/>
      <c r="BQO167" s="68"/>
      <c r="BQP167" s="68"/>
      <c r="BQQ167" s="68"/>
      <c r="BQR167" s="68"/>
      <c r="BQS167" s="68"/>
      <c r="BQT167" s="68"/>
      <c r="BQU167" s="68"/>
      <c r="BQV167" s="68"/>
      <c r="BQW167" s="68"/>
      <c r="BQX167" s="68"/>
      <c r="BQY167" s="68"/>
      <c r="BQZ167" s="68"/>
      <c r="BRA167" s="68"/>
      <c r="BRB167" s="68"/>
      <c r="BRC167" s="68"/>
      <c r="BRD167" s="68"/>
      <c r="BRE167" s="68"/>
      <c r="BRF167" s="68"/>
      <c r="BRG167" s="68"/>
      <c r="BRH167" s="68"/>
      <c r="BRI167" s="68"/>
      <c r="BRJ167" s="68"/>
      <c r="BRK167" s="68"/>
      <c r="BRL167" s="68"/>
      <c r="BRM167" s="68"/>
      <c r="BRN167" s="68"/>
      <c r="BRO167" s="68"/>
      <c r="BRP167" s="68"/>
      <c r="BRQ167" s="68"/>
      <c r="BRR167" s="68"/>
      <c r="BRS167" s="68"/>
      <c r="BRT167" s="68"/>
      <c r="BRU167" s="68"/>
      <c r="BRV167" s="68"/>
      <c r="BRW167" s="68"/>
      <c r="BRX167" s="68"/>
      <c r="BRY167" s="68"/>
      <c r="BRZ167" s="68"/>
      <c r="BSA167" s="68"/>
      <c r="BSB167" s="68"/>
      <c r="BSC167" s="68"/>
      <c r="BSD167" s="68"/>
      <c r="BSE167" s="68"/>
      <c r="BSF167" s="68"/>
      <c r="BSG167" s="68"/>
      <c r="BSH167" s="68"/>
      <c r="BSI167" s="68"/>
      <c r="BSJ167" s="68"/>
      <c r="BSK167" s="68"/>
      <c r="BSL167" s="68"/>
      <c r="BSM167" s="68"/>
      <c r="BSN167" s="68"/>
      <c r="BSO167" s="68"/>
      <c r="BSP167" s="68"/>
      <c r="BSQ167" s="68"/>
      <c r="BSR167" s="68"/>
      <c r="BSS167" s="68"/>
      <c r="BST167" s="68"/>
      <c r="BSU167" s="68"/>
      <c r="BSV167" s="68"/>
      <c r="BSW167" s="68"/>
      <c r="BSX167" s="68"/>
      <c r="BSY167" s="68"/>
      <c r="BSZ167" s="68"/>
      <c r="BTA167" s="68"/>
      <c r="BTB167" s="68"/>
      <c r="BTC167" s="68"/>
      <c r="BTD167" s="68"/>
      <c r="BTE167" s="68"/>
      <c r="BTF167" s="68"/>
      <c r="BTG167" s="68"/>
      <c r="BTH167" s="68"/>
      <c r="BTI167" s="68"/>
      <c r="BTJ167" s="68"/>
      <c r="BTK167" s="68"/>
      <c r="BTL167" s="68"/>
      <c r="BTM167" s="68"/>
      <c r="BTN167" s="68"/>
      <c r="BTO167" s="68"/>
      <c r="BTP167" s="68"/>
      <c r="BTQ167" s="68"/>
      <c r="BTR167" s="68"/>
      <c r="BTS167" s="68"/>
      <c r="BTT167" s="68"/>
      <c r="BTU167" s="68"/>
      <c r="BTV167" s="68"/>
      <c r="BTW167" s="68"/>
      <c r="BTX167" s="68"/>
      <c r="BTY167" s="68"/>
      <c r="BTZ167" s="68"/>
      <c r="BUA167" s="68"/>
      <c r="BUB167" s="68"/>
      <c r="BUC167" s="68"/>
      <c r="BUD167" s="68"/>
      <c r="BUE167" s="68"/>
      <c r="BUF167" s="68"/>
      <c r="BUG167" s="68"/>
      <c r="BUH167" s="68"/>
      <c r="BUI167" s="68"/>
      <c r="BUJ167" s="68"/>
      <c r="BUK167" s="68"/>
      <c r="BUL167" s="68"/>
      <c r="BUM167" s="68"/>
      <c r="BUN167" s="68"/>
      <c r="BUO167" s="68"/>
      <c r="BUP167" s="68"/>
      <c r="BUQ167" s="68"/>
      <c r="BUR167" s="68"/>
      <c r="BUS167" s="68"/>
      <c r="BUT167" s="68"/>
      <c r="BUU167" s="68"/>
      <c r="BUV167" s="68"/>
      <c r="BUW167" s="68"/>
      <c r="BUX167" s="68"/>
      <c r="BUY167" s="68"/>
      <c r="BUZ167" s="68"/>
      <c r="BVA167" s="68"/>
      <c r="BVB167" s="68"/>
      <c r="BVC167" s="68"/>
      <c r="BVD167" s="68"/>
      <c r="BVE167" s="68"/>
      <c r="BVF167" s="68"/>
      <c r="BVG167" s="68"/>
      <c r="BVH167" s="68"/>
      <c r="BVI167" s="68"/>
      <c r="BVJ167" s="68"/>
      <c r="BVK167" s="68"/>
      <c r="BVL167" s="68"/>
      <c r="BVM167" s="68"/>
      <c r="BVN167" s="68"/>
      <c r="BVO167" s="68"/>
      <c r="BVP167" s="68"/>
      <c r="BVQ167" s="68"/>
      <c r="BVR167" s="68"/>
      <c r="BVS167" s="68"/>
      <c r="BVT167" s="68"/>
      <c r="BVU167" s="68"/>
      <c r="BVV167" s="68"/>
      <c r="BVW167" s="68"/>
      <c r="BVX167" s="68"/>
      <c r="BVY167" s="68"/>
      <c r="BVZ167" s="68"/>
      <c r="BWA167" s="68"/>
      <c r="BWB167" s="68"/>
      <c r="BWC167" s="68"/>
      <c r="BWD167" s="68"/>
      <c r="BWE167" s="68"/>
      <c r="BWF167" s="68"/>
      <c r="BWG167" s="68"/>
      <c r="BWH167" s="68"/>
      <c r="BWI167" s="68"/>
      <c r="BWJ167" s="68"/>
      <c r="BWK167" s="68"/>
      <c r="BWL167" s="68"/>
      <c r="BWM167" s="68"/>
      <c r="BWN167" s="68"/>
      <c r="BWO167" s="68"/>
      <c r="BWP167" s="68"/>
      <c r="BWQ167" s="68"/>
      <c r="BWR167" s="68"/>
      <c r="BWS167" s="68"/>
      <c r="BWT167" s="68"/>
      <c r="BWU167" s="68"/>
      <c r="BWV167" s="68"/>
      <c r="BWW167" s="68"/>
      <c r="BWX167" s="68"/>
      <c r="BWY167" s="68"/>
      <c r="BWZ167" s="68"/>
      <c r="BXA167" s="68"/>
      <c r="BXB167" s="68"/>
      <c r="BXC167" s="68"/>
      <c r="BXD167" s="68"/>
      <c r="BXE167" s="68"/>
      <c r="BXF167" s="68"/>
      <c r="BXG167" s="68"/>
      <c r="BXH167" s="68"/>
      <c r="BXI167" s="68"/>
      <c r="BXJ167" s="68"/>
      <c r="BXK167" s="68"/>
      <c r="BXL167" s="68"/>
      <c r="BXM167" s="68"/>
      <c r="BXN167" s="68"/>
      <c r="BXO167" s="68"/>
      <c r="BXP167" s="68"/>
      <c r="BXQ167" s="68"/>
      <c r="BXR167" s="68"/>
      <c r="BXS167" s="68"/>
      <c r="BXT167" s="68"/>
      <c r="BXU167" s="68"/>
      <c r="BXV167" s="68"/>
      <c r="BXW167" s="68"/>
      <c r="BXX167" s="68"/>
      <c r="BXY167" s="68"/>
      <c r="BXZ167" s="68"/>
      <c r="BYA167" s="68"/>
      <c r="BYB167" s="68"/>
      <c r="BYC167" s="68"/>
      <c r="BYD167" s="68"/>
      <c r="BYE167" s="68"/>
      <c r="BYF167" s="68"/>
      <c r="BYG167" s="68"/>
      <c r="BYH167" s="68"/>
      <c r="BYI167" s="68"/>
      <c r="BYJ167" s="68"/>
      <c r="BYK167" s="68"/>
      <c r="BYL167" s="68"/>
      <c r="BYM167" s="68"/>
      <c r="BYN167" s="68"/>
      <c r="BYO167" s="68"/>
      <c r="BYP167" s="68"/>
      <c r="BYQ167" s="68"/>
      <c r="BYR167" s="68"/>
      <c r="BYS167" s="68"/>
      <c r="BYT167" s="68"/>
      <c r="BYU167" s="68"/>
      <c r="BYV167" s="68"/>
      <c r="BYW167" s="68"/>
      <c r="BYX167" s="68"/>
      <c r="BYY167" s="68"/>
      <c r="BYZ167" s="68"/>
      <c r="BZA167" s="68"/>
      <c r="BZB167" s="68"/>
      <c r="BZC167" s="68"/>
      <c r="BZD167" s="68"/>
      <c r="BZE167" s="68"/>
      <c r="BZF167" s="68"/>
      <c r="BZG167" s="68"/>
      <c r="BZH167" s="68"/>
      <c r="BZI167" s="68"/>
      <c r="BZJ167" s="68"/>
      <c r="BZK167" s="68"/>
      <c r="BZL167" s="68"/>
      <c r="BZM167" s="68"/>
      <c r="BZN167" s="68"/>
      <c r="BZO167" s="68"/>
      <c r="BZP167" s="68"/>
      <c r="BZQ167" s="68"/>
      <c r="BZR167" s="68"/>
      <c r="BZS167" s="68"/>
      <c r="BZT167" s="68"/>
      <c r="BZU167" s="68"/>
      <c r="BZV167" s="68"/>
      <c r="BZW167" s="68"/>
      <c r="BZX167" s="68"/>
      <c r="BZY167" s="68"/>
      <c r="BZZ167" s="68"/>
      <c r="CAA167" s="68"/>
      <c r="CAB167" s="68"/>
      <c r="CAC167" s="68"/>
      <c r="CAD167" s="68"/>
      <c r="CAE167" s="68"/>
      <c r="CAF167" s="68"/>
      <c r="CAG167" s="68"/>
      <c r="CAH167" s="68"/>
      <c r="CAI167" s="68"/>
      <c r="CAJ167" s="68"/>
      <c r="CAK167" s="68"/>
      <c r="CAL167" s="68"/>
      <c r="CAM167" s="68"/>
      <c r="CAN167" s="68"/>
      <c r="CAO167" s="68"/>
      <c r="CAP167" s="68"/>
      <c r="CAQ167" s="68"/>
      <c r="CAR167" s="68"/>
      <c r="CAS167" s="68"/>
      <c r="CAT167" s="68"/>
      <c r="CAU167" s="68"/>
      <c r="CAV167" s="68"/>
      <c r="CAW167" s="68"/>
      <c r="CAX167" s="68"/>
      <c r="CAY167" s="68"/>
      <c r="CAZ167" s="68"/>
      <c r="CBA167" s="68"/>
      <c r="CBB167" s="68"/>
      <c r="CBC167" s="68"/>
      <c r="CBD167" s="68"/>
      <c r="CBE167" s="68"/>
      <c r="CBF167" s="68"/>
      <c r="CBG167" s="68"/>
      <c r="CBH167" s="68"/>
      <c r="CBI167" s="68"/>
      <c r="CBJ167" s="68"/>
      <c r="CBK167" s="68"/>
      <c r="CBL167" s="68"/>
      <c r="CBM167" s="68"/>
      <c r="CBN167" s="68"/>
      <c r="CBO167" s="68"/>
      <c r="CBP167" s="68"/>
      <c r="CBQ167" s="68"/>
      <c r="CBR167" s="68"/>
      <c r="CBS167" s="68"/>
      <c r="CBT167" s="68"/>
      <c r="CBU167" s="68"/>
      <c r="CBV167" s="68"/>
      <c r="CBW167" s="68"/>
      <c r="CBX167" s="68"/>
      <c r="CBY167" s="68"/>
      <c r="CBZ167" s="68"/>
      <c r="CCA167" s="68"/>
      <c r="CCB167" s="68"/>
      <c r="CCC167" s="68"/>
      <c r="CCD167" s="68"/>
      <c r="CCE167" s="68"/>
      <c r="CCF167" s="68"/>
      <c r="CCG167" s="68"/>
      <c r="CCH167" s="68"/>
      <c r="CCI167" s="68"/>
      <c r="CCJ167" s="68"/>
      <c r="CCK167" s="68"/>
      <c r="CCL167" s="68"/>
      <c r="CCM167" s="68"/>
      <c r="CCN167" s="68"/>
      <c r="CCO167" s="68"/>
      <c r="CCP167" s="68"/>
      <c r="CCQ167" s="68"/>
      <c r="CCR167" s="68"/>
      <c r="CCS167" s="68"/>
      <c r="CCT167" s="68"/>
      <c r="CCU167" s="68"/>
      <c r="CCV167" s="68"/>
      <c r="CCW167" s="68"/>
      <c r="CCX167" s="68"/>
      <c r="CCY167" s="68"/>
      <c r="CCZ167" s="68"/>
      <c r="CDA167" s="68"/>
      <c r="CDB167" s="68"/>
      <c r="CDC167" s="68"/>
      <c r="CDD167" s="68"/>
      <c r="CDE167" s="68"/>
      <c r="CDF167" s="68"/>
      <c r="CDG167" s="68"/>
      <c r="CDH167" s="68"/>
      <c r="CDI167" s="68"/>
      <c r="CDJ167" s="68"/>
      <c r="CDK167" s="68"/>
      <c r="CDL167" s="68"/>
      <c r="CDM167" s="68"/>
      <c r="CDN167" s="68"/>
      <c r="CDO167" s="68"/>
      <c r="CDP167" s="68"/>
      <c r="CDQ167" s="68"/>
      <c r="CDR167" s="68"/>
      <c r="CDS167" s="68"/>
      <c r="CDT167" s="68"/>
      <c r="CDU167" s="68"/>
      <c r="CDV167" s="68"/>
      <c r="CDW167" s="68"/>
      <c r="CDX167" s="68"/>
      <c r="CDY167" s="68"/>
      <c r="CDZ167" s="68"/>
      <c r="CEA167" s="68"/>
      <c r="CEB167" s="68"/>
      <c r="CEC167" s="68"/>
      <c r="CED167" s="68"/>
      <c r="CEE167" s="68"/>
      <c r="CEF167" s="68"/>
      <c r="CEG167" s="68"/>
      <c r="CEH167" s="68"/>
      <c r="CEI167" s="68"/>
      <c r="CEJ167" s="68"/>
      <c r="CEK167" s="68"/>
      <c r="CEL167" s="68"/>
      <c r="CEM167" s="68"/>
      <c r="CEN167" s="68"/>
      <c r="CEO167" s="68"/>
      <c r="CEP167" s="68"/>
      <c r="CEQ167" s="68"/>
      <c r="CER167" s="68"/>
      <c r="CES167" s="68"/>
      <c r="CET167" s="68"/>
      <c r="CEU167" s="68"/>
      <c r="CEV167" s="68"/>
      <c r="CEW167" s="68"/>
      <c r="CEX167" s="68"/>
      <c r="CEY167" s="68"/>
      <c r="CEZ167" s="68"/>
      <c r="CFA167" s="68"/>
      <c r="CFB167" s="68"/>
      <c r="CFC167" s="68"/>
      <c r="CFD167" s="68"/>
      <c r="CFE167" s="68"/>
      <c r="CFF167" s="68"/>
      <c r="CFG167" s="68"/>
      <c r="CFH167" s="68"/>
      <c r="CFI167" s="68"/>
      <c r="CFJ167" s="68"/>
      <c r="CFK167" s="68"/>
      <c r="CFL167" s="68"/>
      <c r="CFM167" s="68"/>
      <c r="CFN167" s="68"/>
      <c r="CFO167" s="68"/>
      <c r="CFP167" s="68"/>
      <c r="CFQ167" s="68"/>
      <c r="CFR167" s="68"/>
      <c r="CFS167" s="68"/>
      <c r="CFT167" s="68"/>
      <c r="CFU167" s="68"/>
      <c r="CFV167" s="68"/>
      <c r="CFW167" s="68"/>
      <c r="CFX167" s="68"/>
      <c r="CFY167" s="68"/>
      <c r="CFZ167" s="68"/>
      <c r="CGA167" s="68"/>
      <c r="CGB167" s="68"/>
      <c r="CGC167" s="68"/>
      <c r="CGD167" s="68"/>
      <c r="CGE167" s="68"/>
      <c r="CGF167" s="68"/>
      <c r="CGG167" s="68"/>
      <c r="CGH167" s="68"/>
      <c r="CGI167" s="68"/>
      <c r="CGJ167" s="68"/>
      <c r="CGK167" s="68"/>
      <c r="CGL167" s="68"/>
      <c r="CGM167" s="68"/>
      <c r="CGN167" s="68"/>
      <c r="CGO167" s="68"/>
      <c r="CGP167" s="68"/>
      <c r="CGQ167" s="68"/>
      <c r="CGR167" s="68"/>
      <c r="CGS167" s="68"/>
      <c r="CGT167" s="68"/>
      <c r="CGU167" s="68"/>
      <c r="CGV167" s="68"/>
      <c r="CGW167" s="68"/>
      <c r="CGX167" s="68"/>
      <c r="CGY167" s="68"/>
      <c r="CGZ167" s="68"/>
      <c r="CHA167" s="68"/>
      <c r="CHB167" s="68"/>
      <c r="CHC167" s="68"/>
      <c r="CHD167" s="68"/>
      <c r="CHE167" s="68"/>
      <c r="CHF167" s="68"/>
      <c r="CHG167" s="68"/>
      <c r="CHH167" s="68"/>
      <c r="CHI167" s="68"/>
      <c r="CHJ167" s="68"/>
      <c r="CHK167" s="68"/>
      <c r="CHL167" s="68"/>
      <c r="CHM167" s="68"/>
      <c r="CHN167" s="68"/>
      <c r="CHO167" s="68"/>
      <c r="CHP167" s="68"/>
      <c r="CHQ167" s="68"/>
      <c r="CHR167" s="68"/>
      <c r="CHS167" s="68"/>
      <c r="CHT167" s="68"/>
      <c r="CHU167" s="68"/>
      <c r="CHV167" s="68"/>
      <c r="CHW167" s="68"/>
      <c r="CHX167" s="68"/>
      <c r="CHY167" s="68"/>
      <c r="CHZ167" s="68"/>
      <c r="CIA167" s="68"/>
      <c r="CIB167" s="68"/>
      <c r="CIC167" s="68"/>
      <c r="CID167" s="68"/>
      <c r="CIE167" s="68"/>
      <c r="CIF167" s="68"/>
      <c r="CIG167" s="68"/>
      <c r="CIH167" s="68"/>
      <c r="CII167" s="68"/>
      <c r="CIJ167" s="68"/>
      <c r="CIK167" s="68"/>
      <c r="CIL167" s="68"/>
      <c r="CIM167" s="68"/>
      <c r="CIN167" s="68"/>
      <c r="CIO167" s="68"/>
      <c r="CIP167" s="68"/>
      <c r="CIQ167" s="68"/>
      <c r="CIR167" s="68"/>
      <c r="CIS167" s="68"/>
      <c r="CIT167" s="68"/>
      <c r="CIU167" s="68"/>
      <c r="CIV167" s="68"/>
      <c r="CIW167" s="68"/>
      <c r="CIX167" s="68"/>
      <c r="CIY167" s="68"/>
      <c r="CIZ167" s="68"/>
      <c r="CJA167" s="68"/>
      <c r="CJB167" s="68"/>
      <c r="CJC167" s="68"/>
      <c r="CJD167" s="68"/>
      <c r="CJE167" s="68"/>
      <c r="CJF167" s="68"/>
      <c r="CJG167" s="68"/>
      <c r="CJH167" s="68"/>
      <c r="CJI167" s="68"/>
      <c r="CJJ167" s="68"/>
      <c r="CJK167" s="68"/>
      <c r="CJL167" s="68"/>
      <c r="CJM167" s="68"/>
      <c r="CJN167" s="68"/>
      <c r="CJO167" s="68"/>
      <c r="CJP167" s="68"/>
      <c r="CJQ167" s="68"/>
      <c r="CJR167" s="68"/>
      <c r="CJS167" s="68"/>
      <c r="CJT167" s="68"/>
      <c r="CJU167" s="68"/>
      <c r="CJV167" s="68"/>
      <c r="CJW167" s="68"/>
      <c r="CJX167" s="68"/>
      <c r="CJY167" s="68"/>
      <c r="CJZ167" s="68"/>
      <c r="CKA167" s="68"/>
      <c r="CKB167" s="68"/>
      <c r="CKC167" s="68"/>
      <c r="CKD167" s="68"/>
      <c r="CKE167" s="68"/>
      <c r="CKF167" s="68"/>
      <c r="CKG167" s="68"/>
      <c r="CKH167" s="68"/>
      <c r="CKI167" s="68"/>
      <c r="CKJ167" s="68"/>
      <c r="CKK167" s="68"/>
      <c r="CKL167" s="68"/>
      <c r="CKM167" s="68"/>
      <c r="CKN167" s="68"/>
      <c r="CKO167" s="68"/>
      <c r="CKP167" s="68"/>
      <c r="CKQ167" s="68"/>
      <c r="CKR167" s="68"/>
      <c r="CKS167" s="68"/>
      <c r="CKT167" s="68"/>
      <c r="CKU167" s="68"/>
      <c r="CKV167" s="68"/>
      <c r="CKW167" s="68"/>
      <c r="CKX167" s="68"/>
      <c r="CKY167" s="68"/>
      <c r="CKZ167" s="68"/>
      <c r="CLA167" s="68"/>
      <c r="CLB167" s="68"/>
      <c r="CLC167" s="68"/>
      <c r="CLD167" s="68"/>
      <c r="CLE167" s="68"/>
      <c r="CLF167" s="68"/>
      <c r="CLG167" s="68"/>
      <c r="CLH167" s="68"/>
      <c r="CLI167" s="68"/>
      <c r="CLJ167" s="68"/>
      <c r="CLK167" s="68"/>
      <c r="CLL167" s="68"/>
      <c r="CLM167" s="68"/>
      <c r="CLN167" s="68"/>
      <c r="CLO167" s="68"/>
      <c r="CLP167" s="68"/>
      <c r="CLQ167" s="68"/>
      <c r="CLR167" s="68"/>
      <c r="CLS167" s="68"/>
      <c r="CLT167" s="68"/>
      <c r="CLU167" s="68"/>
      <c r="CLV167" s="68"/>
      <c r="CLW167" s="68"/>
      <c r="CLX167" s="68"/>
      <c r="CLY167" s="68"/>
      <c r="CLZ167" s="68"/>
      <c r="CMA167" s="68"/>
      <c r="CMB167" s="68"/>
      <c r="CMC167" s="68"/>
      <c r="CMD167" s="68"/>
      <c r="CME167" s="68"/>
      <c r="CMF167" s="68"/>
      <c r="CMG167" s="68"/>
      <c r="CMH167" s="68"/>
      <c r="CMI167" s="68"/>
      <c r="CMJ167" s="68"/>
      <c r="CMK167" s="68"/>
      <c r="CML167" s="68"/>
      <c r="CMM167" s="68"/>
      <c r="CMN167" s="68"/>
      <c r="CMO167" s="68"/>
      <c r="CMP167" s="68"/>
      <c r="CMQ167" s="68"/>
      <c r="CMR167" s="68"/>
      <c r="CMS167" s="68"/>
      <c r="CMT167" s="68"/>
      <c r="CMU167" s="68"/>
      <c r="CMV167" s="68"/>
      <c r="CMW167" s="68"/>
      <c r="CMX167" s="68"/>
      <c r="CMY167" s="68"/>
      <c r="CMZ167" s="68"/>
      <c r="CNA167" s="68"/>
      <c r="CNB167" s="68"/>
      <c r="CNC167" s="68"/>
      <c r="CND167" s="68"/>
      <c r="CNE167" s="68"/>
      <c r="CNF167" s="68"/>
      <c r="CNG167" s="68"/>
      <c r="CNH167" s="68"/>
      <c r="CNI167" s="68"/>
      <c r="CNJ167" s="68"/>
      <c r="CNK167" s="68"/>
      <c r="CNL167" s="68"/>
      <c r="CNM167" s="68"/>
      <c r="CNN167" s="68"/>
      <c r="CNO167" s="68"/>
      <c r="CNP167" s="68"/>
      <c r="CNQ167" s="68"/>
      <c r="CNR167" s="68"/>
      <c r="CNS167" s="68"/>
      <c r="CNT167" s="68"/>
      <c r="CNU167" s="68"/>
      <c r="CNV167" s="68"/>
      <c r="CNW167" s="68"/>
      <c r="CNX167" s="68"/>
      <c r="CNY167" s="68"/>
      <c r="CNZ167" s="68"/>
      <c r="COA167" s="68"/>
      <c r="COB167" s="68"/>
      <c r="COC167" s="68"/>
      <c r="COD167" s="68"/>
      <c r="COE167" s="68"/>
      <c r="COF167" s="68"/>
      <c r="COG167" s="68"/>
      <c r="COH167" s="68"/>
      <c r="COI167" s="68"/>
      <c r="COJ167" s="68"/>
      <c r="COK167" s="68"/>
      <c r="COL167" s="68"/>
      <c r="COM167" s="68"/>
      <c r="CON167" s="68"/>
      <c r="COO167" s="68"/>
      <c r="COP167" s="68"/>
      <c r="COQ167" s="68"/>
      <c r="COR167" s="68"/>
      <c r="COS167" s="68"/>
      <c r="COT167" s="68"/>
      <c r="COU167" s="68"/>
      <c r="COV167" s="68"/>
      <c r="COW167" s="68"/>
      <c r="COX167" s="68"/>
      <c r="COY167" s="68"/>
      <c r="COZ167" s="68"/>
      <c r="CPA167" s="68"/>
      <c r="CPB167" s="68"/>
      <c r="CPC167" s="68"/>
      <c r="CPD167" s="68"/>
      <c r="CPE167" s="68"/>
      <c r="CPF167" s="68"/>
      <c r="CPG167" s="68"/>
      <c r="CPH167" s="68"/>
      <c r="CPI167" s="68"/>
      <c r="CPJ167" s="68"/>
      <c r="CPK167" s="68"/>
      <c r="CPL167" s="68"/>
      <c r="CPM167" s="68"/>
      <c r="CPN167" s="68"/>
      <c r="CPO167" s="68"/>
      <c r="CPP167" s="68"/>
      <c r="CPQ167" s="68"/>
      <c r="CPR167" s="68"/>
      <c r="CPS167" s="68"/>
      <c r="CPT167" s="68"/>
      <c r="CPU167" s="68"/>
      <c r="CPV167" s="68"/>
      <c r="CPW167" s="68"/>
      <c r="CPX167" s="68"/>
      <c r="CPY167" s="68"/>
      <c r="CPZ167" s="68"/>
      <c r="CQA167" s="68"/>
      <c r="CQB167" s="68"/>
      <c r="CQC167" s="68"/>
      <c r="CQD167" s="68"/>
      <c r="CQE167" s="68"/>
      <c r="CQF167" s="68"/>
      <c r="CQG167" s="68"/>
      <c r="CQH167" s="68"/>
      <c r="CQI167" s="68"/>
      <c r="CQJ167" s="68"/>
      <c r="CQK167" s="68"/>
      <c r="CQL167" s="68"/>
      <c r="CQM167" s="68"/>
      <c r="CQN167" s="68"/>
      <c r="CQO167" s="68"/>
      <c r="CQP167" s="68"/>
      <c r="CQQ167" s="68"/>
      <c r="CQR167" s="68"/>
      <c r="CQS167" s="68"/>
      <c r="CQT167" s="68"/>
      <c r="CQU167" s="68"/>
      <c r="CQV167" s="68"/>
      <c r="CQW167" s="68"/>
      <c r="CQX167" s="68"/>
      <c r="CQY167" s="68"/>
      <c r="CQZ167" s="68"/>
      <c r="CRA167" s="68"/>
      <c r="CRB167" s="68"/>
      <c r="CRC167" s="68"/>
      <c r="CRD167" s="68"/>
      <c r="CRE167" s="68"/>
      <c r="CRF167" s="68"/>
      <c r="CRG167" s="68"/>
      <c r="CRH167" s="68"/>
      <c r="CRI167" s="68"/>
      <c r="CRJ167" s="68"/>
      <c r="CRK167" s="68"/>
      <c r="CRL167" s="68"/>
      <c r="CRM167" s="68"/>
      <c r="CRN167" s="68"/>
      <c r="CRO167" s="68"/>
      <c r="CRP167" s="68"/>
      <c r="CRQ167" s="68"/>
      <c r="CRR167" s="68"/>
      <c r="CRS167" s="68"/>
      <c r="CRT167" s="68"/>
      <c r="CRU167" s="68"/>
      <c r="CRV167" s="68"/>
      <c r="CRW167" s="68"/>
      <c r="CRX167" s="68"/>
      <c r="CRY167" s="68"/>
      <c r="CRZ167" s="68"/>
      <c r="CSA167" s="68"/>
      <c r="CSB167" s="68"/>
      <c r="CSC167" s="68"/>
      <c r="CSD167" s="68"/>
      <c r="CSE167" s="68"/>
      <c r="CSF167" s="68"/>
      <c r="CSG167" s="68"/>
      <c r="CSH167" s="68"/>
      <c r="CSI167" s="68"/>
      <c r="CSJ167" s="68"/>
      <c r="CSK167" s="68"/>
      <c r="CSL167" s="68"/>
      <c r="CSM167" s="68"/>
      <c r="CSN167" s="68"/>
      <c r="CSO167" s="68"/>
      <c r="CSP167" s="68"/>
      <c r="CSQ167" s="68"/>
      <c r="CSR167" s="68"/>
      <c r="CSS167" s="68"/>
      <c r="CST167" s="68"/>
      <c r="CSU167" s="68"/>
      <c r="CSV167" s="68"/>
      <c r="CSW167" s="68"/>
      <c r="CSX167" s="68"/>
      <c r="CSY167" s="68"/>
      <c r="CSZ167" s="68"/>
      <c r="CTA167" s="68"/>
      <c r="CTB167" s="68"/>
      <c r="CTC167" s="68"/>
      <c r="CTD167" s="68"/>
      <c r="CTE167" s="68"/>
      <c r="CTF167" s="68"/>
      <c r="CTG167" s="68"/>
      <c r="CTH167" s="68"/>
      <c r="CTI167" s="68"/>
      <c r="CTJ167" s="68"/>
      <c r="CTK167" s="68"/>
      <c r="CTL167" s="68"/>
      <c r="CTM167" s="68"/>
      <c r="CTN167" s="68"/>
      <c r="CTO167" s="68"/>
      <c r="CTP167" s="68"/>
      <c r="CTQ167" s="68"/>
      <c r="CTR167" s="68"/>
      <c r="CTS167" s="68"/>
      <c r="CTT167" s="68"/>
      <c r="CTU167" s="68"/>
      <c r="CTV167" s="68"/>
      <c r="CTW167" s="68"/>
      <c r="CTX167" s="68"/>
      <c r="CTY167" s="68"/>
      <c r="CTZ167" s="68"/>
      <c r="CUA167" s="68"/>
      <c r="CUB167" s="68"/>
      <c r="CUC167" s="68"/>
      <c r="CUD167" s="68"/>
      <c r="CUE167" s="68"/>
      <c r="CUF167" s="68"/>
      <c r="CUG167" s="68"/>
      <c r="CUH167" s="68"/>
      <c r="CUI167" s="68"/>
      <c r="CUJ167" s="68"/>
      <c r="CUK167" s="68"/>
      <c r="CUL167" s="68"/>
      <c r="CUM167" s="68"/>
      <c r="CUN167" s="68"/>
      <c r="CUO167" s="68"/>
      <c r="CUP167" s="68"/>
      <c r="CUQ167" s="68"/>
      <c r="CUR167" s="68"/>
      <c r="CUS167" s="68"/>
      <c r="CUT167" s="68"/>
      <c r="CUU167" s="68"/>
      <c r="CUV167" s="68"/>
      <c r="CUW167" s="68"/>
      <c r="CUX167" s="68"/>
      <c r="CUY167" s="68"/>
      <c r="CUZ167" s="68"/>
      <c r="CVA167" s="68"/>
      <c r="CVB167" s="68"/>
      <c r="CVC167" s="68"/>
      <c r="CVD167" s="68"/>
      <c r="CVE167" s="68"/>
      <c r="CVF167" s="68"/>
      <c r="CVG167" s="68"/>
      <c r="CVH167" s="68"/>
      <c r="CVI167" s="68"/>
      <c r="CVJ167" s="68"/>
      <c r="CVK167" s="68"/>
      <c r="CVL167" s="68"/>
      <c r="CVM167" s="68"/>
      <c r="CVN167" s="68"/>
      <c r="CVO167" s="68"/>
      <c r="CVP167" s="68"/>
      <c r="CVQ167" s="68"/>
      <c r="CVR167" s="68"/>
      <c r="CVS167" s="68"/>
      <c r="CVT167" s="68"/>
      <c r="CVU167" s="68"/>
      <c r="CVV167" s="68"/>
      <c r="CVW167" s="68"/>
      <c r="CVX167" s="68"/>
      <c r="CVY167" s="68"/>
      <c r="CVZ167" s="68"/>
      <c r="CWA167" s="68"/>
      <c r="CWB167" s="68"/>
      <c r="CWC167" s="68"/>
      <c r="CWD167" s="68"/>
      <c r="CWE167" s="68"/>
      <c r="CWF167" s="68"/>
      <c r="CWG167" s="68"/>
      <c r="CWH167" s="68"/>
      <c r="CWI167" s="68"/>
      <c r="CWJ167" s="68"/>
      <c r="CWK167" s="68"/>
      <c r="CWL167" s="68"/>
      <c r="CWM167" s="68"/>
      <c r="CWN167" s="68"/>
      <c r="CWO167" s="68"/>
      <c r="CWP167" s="68"/>
      <c r="CWQ167" s="68"/>
      <c r="CWR167" s="68"/>
      <c r="CWS167" s="68"/>
      <c r="CWT167" s="68"/>
      <c r="CWU167" s="68"/>
      <c r="CWV167" s="68"/>
      <c r="CWW167" s="68"/>
      <c r="CWX167" s="68"/>
      <c r="CWY167" s="68"/>
      <c r="CWZ167" s="68"/>
      <c r="CXA167" s="68"/>
      <c r="CXB167" s="68"/>
      <c r="CXC167" s="68"/>
      <c r="CXD167" s="68"/>
      <c r="CXE167" s="68"/>
      <c r="CXF167" s="68"/>
      <c r="CXG167" s="68"/>
      <c r="CXH167" s="68"/>
      <c r="CXI167" s="68"/>
      <c r="CXJ167" s="68"/>
      <c r="CXK167" s="68"/>
      <c r="CXL167" s="68"/>
      <c r="CXM167" s="68"/>
      <c r="CXN167" s="68"/>
      <c r="CXO167" s="68"/>
      <c r="CXP167" s="68"/>
      <c r="CXQ167" s="68"/>
      <c r="CXR167" s="68"/>
      <c r="CXS167" s="68"/>
      <c r="CXT167" s="68"/>
      <c r="CXU167" s="68"/>
      <c r="CXV167" s="68"/>
      <c r="CXW167" s="68"/>
      <c r="CXX167" s="68"/>
      <c r="CXY167" s="68"/>
      <c r="CXZ167" s="68"/>
      <c r="CYA167" s="68"/>
      <c r="CYB167" s="68"/>
      <c r="CYC167" s="68"/>
      <c r="CYD167" s="68"/>
      <c r="CYE167" s="68"/>
      <c r="CYF167" s="68"/>
      <c r="CYG167" s="68"/>
      <c r="CYH167" s="68"/>
      <c r="CYI167" s="68"/>
      <c r="CYJ167" s="68"/>
      <c r="CYK167" s="68"/>
      <c r="CYL167" s="68"/>
      <c r="CYM167" s="68"/>
      <c r="CYN167" s="68"/>
      <c r="CYO167" s="68"/>
      <c r="CYP167" s="68"/>
      <c r="CYQ167" s="68"/>
      <c r="CYR167" s="68"/>
      <c r="CYS167" s="68"/>
      <c r="CYT167" s="68"/>
      <c r="CYU167" s="68"/>
      <c r="CYV167" s="68"/>
      <c r="CYW167" s="68"/>
      <c r="CYX167" s="68"/>
      <c r="CYY167" s="68"/>
      <c r="CYZ167" s="68"/>
      <c r="CZA167" s="68"/>
      <c r="CZB167" s="68"/>
      <c r="CZC167" s="68"/>
      <c r="CZD167" s="68"/>
      <c r="CZE167" s="68"/>
      <c r="CZF167" s="68"/>
      <c r="CZG167" s="68"/>
      <c r="CZH167" s="68"/>
      <c r="CZI167" s="68"/>
      <c r="CZJ167" s="68"/>
      <c r="CZK167" s="68"/>
      <c r="CZL167" s="68"/>
      <c r="CZM167" s="68"/>
      <c r="CZN167" s="68"/>
      <c r="CZO167" s="68"/>
      <c r="CZP167" s="68"/>
      <c r="CZQ167" s="68"/>
      <c r="CZR167" s="68"/>
      <c r="CZS167" s="68"/>
      <c r="CZT167" s="68"/>
      <c r="CZU167" s="68"/>
      <c r="CZV167" s="68"/>
      <c r="CZW167" s="68"/>
      <c r="CZX167" s="68"/>
      <c r="CZY167" s="68"/>
      <c r="CZZ167" s="68"/>
      <c r="DAA167" s="68"/>
      <c r="DAB167" s="68"/>
      <c r="DAC167" s="68"/>
      <c r="DAD167" s="68"/>
      <c r="DAE167" s="68"/>
      <c r="DAF167" s="68"/>
      <c r="DAG167" s="68"/>
      <c r="DAH167" s="68"/>
      <c r="DAI167" s="68"/>
      <c r="DAJ167" s="68"/>
      <c r="DAK167" s="68"/>
      <c r="DAL167" s="68"/>
      <c r="DAM167" s="68"/>
      <c r="DAN167" s="68"/>
      <c r="DAO167" s="68"/>
      <c r="DAP167" s="68"/>
      <c r="DAQ167" s="68"/>
      <c r="DAR167" s="68"/>
      <c r="DAS167" s="68"/>
      <c r="DAT167" s="68"/>
      <c r="DAU167" s="68"/>
      <c r="DAV167" s="68"/>
      <c r="DAW167" s="68"/>
      <c r="DAX167" s="68"/>
      <c r="DAY167" s="68"/>
      <c r="DAZ167" s="68"/>
      <c r="DBA167" s="68"/>
      <c r="DBB167" s="68"/>
      <c r="DBC167" s="68"/>
      <c r="DBD167" s="68"/>
      <c r="DBE167" s="68"/>
      <c r="DBF167" s="68"/>
      <c r="DBG167" s="68"/>
      <c r="DBH167" s="68"/>
      <c r="DBI167" s="68"/>
      <c r="DBJ167" s="68"/>
      <c r="DBK167" s="68"/>
      <c r="DBL167" s="68"/>
      <c r="DBM167" s="68"/>
      <c r="DBN167" s="68"/>
      <c r="DBO167" s="68"/>
      <c r="DBP167" s="68"/>
      <c r="DBQ167" s="68"/>
      <c r="DBR167" s="68"/>
      <c r="DBS167" s="68"/>
      <c r="DBT167" s="68"/>
      <c r="DBU167" s="68"/>
      <c r="DBV167" s="68"/>
      <c r="DBW167" s="68"/>
      <c r="DBX167" s="68"/>
      <c r="DBY167" s="68"/>
      <c r="DBZ167" s="68"/>
      <c r="DCA167" s="68"/>
      <c r="DCB167" s="68"/>
      <c r="DCC167" s="68"/>
      <c r="DCD167" s="68"/>
      <c r="DCE167" s="68"/>
      <c r="DCF167" s="68"/>
      <c r="DCG167" s="68"/>
      <c r="DCH167" s="68"/>
      <c r="DCI167" s="68"/>
      <c r="DCJ167" s="68"/>
      <c r="DCK167" s="68"/>
      <c r="DCL167" s="68"/>
      <c r="DCM167" s="68"/>
      <c r="DCN167" s="68"/>
      <c r="DCO167" s="68"/>
      <c r="DCP167" s="68"/>
      <c r="DCQ167" s="68"/>
      <c r="DCR167" s="68"/>
      <c r="DCS167" s="68"/>
      <c r="DCT167" s="68"/>
      <c r="DCU167" s="68"/>
      <c r="DCV167" s="68"/>
      <c r="DCW167" s="68"/>
      <c r="DCX167" s="68"/>
      <c r="DCY167" s="68"/>
      <c r="DCZ167" s="68"/>
      <c r="DDA167" s="68"/>
      <c r="DDB167" s="68"/>
      <c r="DDC167" s="68"/>
      <c r="DDD167" s="68"/>
      <c r="DDE167" s="68"/>
      <c r="DDF167" s="68"/>
      <c r="DDG167" s="68"/>
      <c r="DDH167" s="68"/>
      <c r="DDI167" s="68"/>
      <c r="DDJ167" s="68"/>
      <c r="DDK167" s="68"/>
      <c r="DDL167" s="68"/>
      <c r="DDM167" s="68"/>
      <c r="DDN167" s="68"/>
      <c r="DDO167" s="68"/>
      <c r="DDP167" s="68"/>
      <c r="DDQ167" s="68"/>
      <c r="DDR167" s="68"/>
      <c r="DDS167" s="68"/>
      <c r="DDT167" s="68"/>
      <c r="DDU167" s="68"/>
      <c r="DDV167" s="68"/>
      <c r="DDW167" s="68"/>
      <c r="DDX167" s="68"/>
      <c r="DDY167" s="68"/>
      <c r="DDZ167" s="68"/>
      <c r="DEA167" s="68"/>
      <c r="DEB167" s="68"/>
      <c r="DEC167" s="68"/>
      <c r="DED167" s="68"/>
      <c r="DEE167" s="68"/>
      <c r="DEF167" s="68"/>
      <c r="DEG167" s="68"/>
      <c r="DEH167" s="68"/>
      <c r="DEI167" s="68"/>
      <c r="DEJ167" s="68"/>
      <c r="DEK167" s="68"/>
      <c r="DEL167" s="68"/>
      <c r="DEM167" s="68"/>
      <c r="DEN167" s="68"/>
      <c r="DEO167" s="68"/>
      <c r="DEP167" s="68"/>
      <c r="DEQ167" s="68"/>
      <c r="DER167" s="68"/>
      <c r="DES167" s="68"/>
      <c r="DET167" s="68"/>
      <c r="DEU167" s="68"/>
      <c r="DEV167" s="68"/>
      <c r="DEW167" s="68"/>
      <c r="DEX167" s="68"/>
      <c r="DEY167" s="68"/>
      <c r="DEZ167" s="68"/>
      <c r="DFA167" s="68"/>
      <c r="DFB167" s="68"/>
      <c r="DFC167" s="68"/>
      <c r="DFD167" s="68"/>
      <c r="DFE167" s="68"/>
      <c r="DFF167" s="68"/>
      <c r="DFG167" s="68"/>
      <c r="DFH167" s="68"/>
      <c r="DFI167" s="68"/>
      <c r="DFJ167" s="68"/>
      <c r="DFK167" s="68"/>
      <c r="DFL167" s="68"/>
      <c r="DFM167" s="68"/>
      <c r="DFN167" s="68"/>
      <c r="DFO167" s="68"/>
      <c r="DFP167" s="68"/>
      <c r="DFQ167" s="68"/>
      <c r="DFR167" s="68"/>
      <c r="DFS167" s="68"/>
      <c r="DFT167" s="68"/>
      <c r="DFU167" s="68"/>
      <c r="DFV167" s="68"/>
      <c r="DFW167" s="68"/>
      <c r="DFX167" s="68"/>
      <c r="DFY167" s="68"/>
      <c r="DFZ167" s="68"/>
      <c r="DGA167" s="68"/>
      <c r="DGB167" s="68"/>
      <c r="DGC167" s="68"/>
      <c r="DGD167" s="68"/>
      <c r="DGE167" s="68"/>
      <c r="DGF167" s="68"/>
      <c r="DGG167" s="68"/>
      <c r="DGH167" s="68"/>
      <c r="DGI167" s="68"/>
      <c r="DGJ167" s="68"/>
      <c r="DGK167" s="68"/>
      <c r="DGL167" s="68"/>
      <c r="DGM167" s="68"/>
      <c r="DGN167" s="68"/>
      <c r="DGO167" s="68"/>
      <c r="DGP167" s="68"/>
      <c r="DGQ167" s="68"/>
      <c r="DGR167" s="68"/>
      <c r="DGS167" s="68"/>
      <c r="DGT167" s="68"/>
      <c r="DGU167" s="68"/>
      <c r="DGV167" s="68"/>
      <c r="DGW167" s="68"/>
      <c r="DGX167" s="68"/>
      <c r="DGY167" s="68"/>
      <c r="DGZ167" s="68"/>
      <c r="DHA167" s="68"/>
      <c r="DHB167" s="68"/>
      <c r="DHC167" s="68"/>
      <c r="DHD167" s="68"/>
      <c r="DHE167" s="68"/>
      <c r="DHF167" s="68"/>
      <c r="DHG167" s="68"/>
      <c r="DHH167" s="68"/>
      <c r="DHI167" s="68"/>
      <c r="DHJ167" s="68"/>
      <c r="DHK167" s="68"/>
      <c r="DHL167" s="68"/>
      <c r="DHM167" s="68"/>
      <c r="DHN167" s="68"/>
      <c r="DHO167" s="68"/>
      <c r="DHP167" s="68"/>
      <c r="DHQ167" s="68"/>
      <c r="DHR167" s="68"/>
      <c r="DHS167" s="68"/>
      <c r="DHT167" s="68"/>
      <c r="DHU167" s="68"/>
      <c r="DHV167" s="68"/>
      <c r="DHW167" s="68"/>
      <c r="DHX167" s="68"/>
      <c r="DHY167" s="68"/>
      <c r="DHZ167" s="68"/>
      <c r="DIA167" s="68"/>
      <c r="DIB167" s="68"/>
      <c r="DIC167" s="68"/>
      <c r="DID167" s="68"/>
      <c r="DIE167" s="68"/>
      <c r="DIF167" s="68"/>
      <c r="DIG167" s="68"/>
      <c r="DIH167" s="68"/>
      <c r="DII167" s="68"/>
      <c r="DIJ167" s="68"/>
      <c r="DIK167" s="68"/>
      <c r="DIL167" s="68"/>
      <c r="DIM167" s="68"/>
      <c r="DIN167" s="68"/>
      <c r="DIO167" s="68"/>
      <c r="DIP167" s="68"/>
      <c r="DIQ167" s="68"/>
      <c r="DIR167" s="68"/>
      <c r="DIS167" s="68"/>
      <c r="DIT167" s="68"/>
      <c r="DIU167" s="68"/>
      <c r="DIV167" s="68"/>
      <c r="DIW167" s="68"/>
      <c r="DIX167" s="68"/>
      <c r="DIY167" s="68"/>
      <c r="DIZ167" s="68"/>
      <c r="DJA167" s="68"/>
      <c r="DJB167" s="68"/>
      <c r="DJC167" s="68"/>
      <c r="DJD167" s="68"/>
      <c r="DJE167" s="68"/>
      <c r="DJF167" s="68"/>
      <c r="DJG167" s="68"/>
      <c r="DJH167" s="68"/>
      <c r="DJI167" s="68"/>
      <c r="DJJ167" s="68"/>
      <c r="DJK167" s="68"/>
      <c r="DJL167" s="68"/>
      <c r="DJM167" s="68"/>
      <c r="DJN167" s="68"/>
      <c r="DJO167" s="68"/>
      <c r="DJP167" s="68"/>
      <c r="DJQ167" s="68"/>
      <c r="DJR167" s="68"/>
      <c r="DJS167" s="68"/>
      <c r="DJT167" s="68"/>
      <c r="DJU167" s="68"/>
      <c r="DJV167" s="68"/>
      <c r="DJW167" s="68"/>
      <c r="DJX167" s="68"/>
      <c r="DJY167" s="68"/>
      <c r="DJZ167" s="68"/>
      <c r="DKA167" s="68"/>
      <c r="DKB167" s="68"/>
      <c r="DKC167" s="68"/>
      <c r="DKD167" s="68"/>
      <c r="DKE167" s="68"/>
      <c r="DKF167" s="68"/>
      <c r="DKG167" s="68"/>
      <c r="DKH167" s="68"/>
      <c r="DKI167" s="68"/>
      <c r="DKJ167" s="68"/>
      <c r="DKK167" s="68"/>
      <c r="DKL167" s="68"/>
      <c r="DKM167" s="68"/>
      <c r="DKN167" s="68"/>
      <c r="DKO167" s="68"/>
      <c r="DKP167" s="68"/>
      <c r="DKQ167" s="68"/>
      <c r="DKR167" s="68"/>
      <c r="DKS167" s="68"/>
      <c r="DKT167" s="68"/>
      <c r="DKU167" s="68"/>
      <c r="DKV167" s="68"/>
      <c r="DKW167" s="68"/>
      <c r="DKX167" s="68"/>
      <c r="DKY167" s="68"/>
      <c r="DKZ167" s="68"/>
      <c r="DLA167" s="68"/>
      <c r="DLB167" s="68"/>
      <c r="DLC167" s="68"/>
      <c r="DLD167" s="68"/>
      <c r="DLE167" s="68"/>
      <c r="DLF167" s="68"/>
      <c r="DLG167" s="68"/>
      <c r="DLH167" s="68"/>
      <c r="DLI167" s="68"/>
      <c r="DLJ167" s="68"/>
      <c r="DLK167" s="68"/>
      <c r="DLL167" s="68"/>
      <c r="DLM167" s="68"/>
      <c r="DLN167" s="68"/>
      <c r="DLO167" s="68"/>
      <c r="DLP167" s="68"/>
      <c r="DLQ167" s="68"/>
      <c r="DLR167" s="68"/>
      <c r="DLS167" s="68"/>
      <c r="DLT167" s="68"/>
      <c r="DLU167" s="68"/>
      <c r="DLV167" s="68"/>
      <c r="DLW167" s="68"/>
      <c r="DLX167" s="68"/>
      <c r="DLY167" s="68"/>
      <c r="DLZ167" s="68"/>
      <c r="DMA167" s="68"/>
      <c r="DMB167" s="68"/>
      <c r="DMC167" s="68"/>
      <c r="DMD167" s="68"/>
      <c r="DME167" s="68"/>
      <c r="DMF167" s="68"/>
      <c r="DMG167" s="68"/>
      <c r="DMH167" s="68"/>
      <c r="DMI167" s="68"/>
      <c r="DMJ167" s="68"/>
      <c r="DMK167" s="68"/>
      <c r="DML167" s="68"/>
      <c r="DMM167" s="68"/>
      <c r="DMN167" s="68"/>
      <c r="DMO167" s="68"/>
      <c r="DMP167" s="68"/>
      <c r="DMQ167" s="68"/>
      <c r="DMR167" s="68"/>
      <c r="DMS167" s="68"/>
      <c r="DMT167" s="68"/>
      <c r="DMU167" s="68"/>
      <c r="DMV167" s="68"/>
      <c r="DMW167" s="68"/>
      <c r="DMX167" s="68"/>
      <c r="DMY167" s="68"/>
      <c r="DMZ167" s="68"/>
      <c r="DNA167" s="68"/>
      <c r="DNB167" s="68"/>
      <c r="DNC167" s="68"/>
      <c r="DND167" s="68"/>
      <c r="DNE167" s="68"/>
      <c r="DNF167" s="68"/>
      <c r="DNG167" s="68"/>
      <c r="DNH167" s="68"/>
      <c r="DNI167" s="68"/>
      <c r="DNJ167" s="68"/>
      <c r="DNK167" s="68"/>
      <c r="DNL167" s="68"/>
      <c r="DNM167" s="68"/>
      <c r="DNN167" s="68"/>
      <c r="DNO167" s="68"/>
      <c r="DNP167" s="68"/>
      <c r="DNQ167" s="68"/>
      <c r="DNR167" s="68"/>
      <c r="DNS167" s="68"/>
      <c r="DNT167" s="68"/>
      <c r="DNU167" s="68"/>
      <c r="DNV167" s="68"/>
      <c r="DNW167" s="68"/>
      <c r="DNX167" s="68"/>
      <c r="DNY167" s="68"/>
      <c r="DNZ167" s="68"/>
      <c r="DOA167" s="68"/>
      <c r="DOB167" s="68"/>
      <c r="DOC167" s="68"/>
      <c r="DOD167" s="68"/>
      <c r="DOE167" s="68"/>
      <c r="DOF167" s="68"/>
      <c r="DOG167" s="68"/>
      <c r="DOH167" s="68"/>
      <c r="DOI167" s="68"/>
      <c r="DOJ167" s="68"/>
      <c r="DOK167" s="68"/>
      <c r="DOL167" s="68"/>
      <c r="DOM167" s="68"/>
      <c r="DON167" s="68"/>
      <c r="DOO167" s="68"/>
      <c r="DOP167" s="68"/>
      <c r="DOQ167" s="68"/>
      <c r="DOR167" s="68"/>
      <c r="DOS167" s="68"/>
      <c r="DOT167" s="68"/>
      <c r="DOU167" s="68"/>
      <c r="DOV167" s="68"/>
      <c r="DOW167" s="68"/>
      <c r="DOX167" s="68"/>
      <c r="DOY167" s="68"/>
      <c r="DOZ167" s="68"/>
      <c r="DPA167" s="68"/>
      <c r="DPB167" s="68"/>
      <c r="DPC167" s="68"/>
      <c r="DPD167" s="68"/>
      <c r="DPE167" s="68"/>
      <c r="DPF167" s="68"/>
      <c r="DPG167" s="68"/>
      <c r="DPH167" s="68"/>
      <c r="DPI167" s="68"/>
      <c r="DPJ167" s="68"/>
      <c r="DPK167" s="68"/>
      <c r="DPL167" s="68"/>
      <c r="DPM167" s="68"/>
      <c r="DPN167" s="68"/>
      <c r="DPO167" s="68"/>
      <c r="DPP167" s="68"/>
      <c r="DPQ167" s="68"/>
      <c r="DPR167" s="68"/>
      <c r="DPS167" s="68"/>
      <c r="DPT167" s="68"/>
      <c r="DPU167" s="68"/>
      <c r="DPV167" s="68"/>
      <c r="DPW167" s="68"/>
      <c r="DPX167" s="68"/>
      <c r="DPY167" s="68"/>
      <c r="DPZ167" s="68"/>
      <c r="DQA167" s="68"/>
      <c r="DQB167" s="68"/>
      <c r="DQC167" s="68"/>
      <c r="DQD167" s="68"/>
      <c r="DQE167" s="68"/>
      <c r="DQF167" s="68"/>
      <c r="DQG167" s="68"/>
      <c r="DQH167" s="68"/>
      <c r="DQI167" s="68"/>
      <c r="DQJ167" s="68"/>
      <c r="DQK167" s="68"/>
      <c r="DQL167" s="68"/>
      <c r="DQM167" s="68"/>
      <c r="DQN167" s="68"/>
      <c r="DQO167" s="68"/>
      <c r="DQP167" s="68"/>
      <c r="DQQ167" s="68"/>
      <c r="DQR167" s="68"/>
      <c r="DQS167" s="68"/>
      <c r="DQT167" s="68"/>
      <c r="DQU167" s="68"/>
      <c r="DQV167" s="68"/>
      <c r="DQW167" s="68"/>
      <c r="DQX167" s="68"/>
      <c r="DQY167" s="68"/>
      <c r="DQZ167" s="68"/>
      <c r="DRA167" s="68"/>
      <c r="DRB167" s="68"/>
      <c r="DRC167" s="68"/>
      <c r="DRD167" s="68"/>
      <c r="DRE167" s="68"/>
      <c r="DRF167" s="68"/>
      <c r="DRG167" s="68"/>
      <c r="DRH167" s="68"/>
      <c r="DRI167" s="68"/>
      <c r="DRJ167" s="68"/>
      <c r="DRK167" s="68"/>
      <c r="DRL167" s="68"/>
      <c r="DRM167" s="68"/>
      <c r="DRN167" s="68"/>
      <c r="DRO167" s="68"/>
      <c r="DRP167" s="68"/>
      <c r="DRQ167" s="68"/>
      <c r="DRR167" s="68"/>
      <c r="DRS167" s="68"/>
      <c r="DRT167" s="68"/>
      <c r="DRU167" s="68"/>
      <c r="DRV167" s="68"/>
      <c r="DRW167" s="68"/>
      <c r="DRX167" s="68"/>
      <c r="DRY167" s="68"/>
      <c r="DRZ167" s="68"/>
      <c r="DSA167" s="68"/>
      <c r="DSB167" s="68"/>
      <c r="DSC167" s="68"/>
      <c r="DSD167" s="68"/>
      <c r="DSE167" s="68"/>
      <c r="DSF167" s="68"/>
      <c r="DSG167" s="68"/>
      <c r="DSH167" s="68"/>
      <c r="DSI167" s="68"/>
      <c r="DSJ167" s="68"/>
      <c r="DSK167" s="68"/>
      <c r="DSL167" s="68"/>
      <c r="DSM167" s="68"/>
      <c r="DSN167" s="68"/>
      <c r="DSO167" s="68"/>
      <c r="DSP167" s="68"/>
      <c r="DSQ167" s="68"/>
      <c r="DSR167" s="68"/>
      <c r="DSS167" s="68"/>
      <c r="DST167" s="68"/>
      <c r="DSU167" s="68"/>
      <c r="DSV167" s="68"/>
      <c r="DSW167" s="68"/>
      <c r="DSX167" s="68"/>
      <c r="DSY167" s="68"/>
      <c r="DSZ167" s="68"/>
      <c r="DTA167" s="68"/>
      <c r="DTB167" s="68"/>
      <c r="DTC167" s="68"/>
      <c r="DTD167" s="68"/>
      <c r="DTE167" s="68"/>
      <c r="DTF167" s="68"/>
      <c r="DTG167" s="68"/>
      <c r="DTH167" s="68"/>
      <c r="DTI167" s="68"/>
      <c r="DTJ167" s="68"/>
      <c r="DTK167" s="68"/>
      <c r="DTL167" s="68"/>
      <c r="DTM167" s="68"/>
      <c r="DTN167" s="68"/>
      <c r="DTO167" s="68"/>
      <c r="DTP167" s="68"/>
      <c r="DTQ167" s="68"/>
      <c r="DTR167" s="68"/>
      <c r="DTS167" s="68"/>
      <c r="DTT167" s="68"/>
      <c r="DTU167" s="68"/>
      <c r="DTV167" s="68"/>
      <c r="DTW167" s="68"/>
      <c r="DTX167" s="68"/>
      <c r="DTY167" s="68"/>
      <c r="DTZ167" s="68"/>
      <c r="DUA167" s="68"/>
      <c r="DUB167" s="68"/>
      <c r="DUC167" s="68"/>
      <c r="DUD167" s="68"/>
      <c r="DUE167" s="68"/>
      <c r="DUF167" s="68"/>
      <c r="DUG167" s="68"/>
      <c r="DUH167" s="68"/>
      <c r="DUI167" s="68"/>
      <c r="DUJ167" s="68"/>
      <c r="DUK167" s="68"/>
      <c r="DUL167" s="68"/>
      <c r="DUM167" s="68"/>
      <c r="DUN167" s="68"/>
      <c r="DUO167" s="68"/>
      <c r="DUP167" s="68"/>
      <c r="DUQ167" s="68"/>
      <c r="DUR167" s="68"/>
      <c r="DUS167" s="68"/>
      <c r="DUT167" s="68"/>
      <c r="DUU167" s="68"/>
      <c r="DUV167" s="68"/>
      <c r="DUW167" s="68"/>
      <c r="DUX167" s="68"/>
      <c r="DUY167" s="68"/>
      <c r="DUZ167" s="68"/>
      <c r="DVA167" s="68"/>
      <c r="DVB167" s="68"/>
      <c r="DVC167" s="68"/>
      <c r="DVD167" s="68"/>
      <c r="DVE167" s="68"/>
      <c r="DVF167" s="68"/>
      <c r="DVG167" s="68"/>
      <c r="DVH167" s="68"/>
      <c r="DVI167" s="68"/>
      <c r="DVJ167" s="68"/>
      <c r="DVK167" s="68"/>
      <c r="DVL167" s="68"/>
      <c r="DVM167" s="68"/>
      <c r="DVN167" s="68"/>
      <c r="DVO167" s="68"/>
      <c r="DVP167" s="68"/>
      <c r="DVQ167" s="68"/>
      <c r="DVR167" s="68"/>
      <c r="DVS167" s="68"/>
      <c r="DVT167" s="68"/>
      <c r="DVU167" s="68"/>
      <c r="DVV167" s="68"/>
      <c r="DVW167" s="68"/>
      <c r="DVX167" s="68"/>
      <c r="DVY167" s="68"/>
      <c r="DVZ167" s="68"/>
      <c r="DWA167" s="68"/>
      <c r="DWB167" s="68"/>
      <c r="DWC167" s="68"/>
      <c r="DWD167" s="68"/>
      <c r="DWE167" s="68"/>
      <c r="DWF167" s="68"/>
      <c r="DWG167" s="68"/>
      <c r="DWH167" s="68"/>
      <c r="DWI167" s="68"/>
      <c r="DWJ167" s="68"/>
      <c r="DWK167" s="68"/>
      <c r="DWL167" s="68"/>
      <c r="DWM167" s="68"/>
      <c r="DWN167" s="68"/>
      <c r="DWO167" s="68"/>
      <c r="DWP167" s="68"/>
      <c r="DWQ167" s="68"/>
      <c r="DWR167" s="68"/>
      <c r="DWS167" s="68"/>
      <c r="DWT167" s="68"/>
      <c r="DWU167" s="68"/>
      <c r="DWV167" s="68"/>
      <c r="DWW167" s="68"/>
      <c r="DWX167" s="68"/>
      <c r="DWY167" s="68"/>
      <c r="DWZ167" s="68"/>
      <c r="DXA167" s="68"/>
      <c r="DXB167" s="68"/>
      <c r="DXC167" s="68"/>
      <c r="DXD167" s="68"/>
      <c r="DXE167" s="68"/>
      <c r="DXF167" s="68"/>
      <c r="DXG167" s="68"/>
      <c r="DXH167" s="68"/>
      <c r="DXI167" s="68"/>
      <c r="DXJ167" s="68"/>
      <c r="DXK167" s="68"/>
      <c r="DXL167" s="68"/>
      <c r="DXM167" s="68"/>
      <c r="DXN167" s="68"/>
      <c r="DXO167" s="68"/>
      <c r="DXP167" s="68"/>
      <c r="DXQ167" s="68"/>
      <c r="DXR167" s="68"/>
      <c r="DXS167" s="68"/>
      <c r="DXT167" s="68"/>
      <c r="DXU167" s="68"/>
      <c r="DXV167" s="68"/>
      <c r="DXW167" s="68"/>
      <c r="DXX167" s="68"/>
      <c r="DXY167" s="68"/>
      <c r="DXZ167" s="68"/>
      <c r="DYA167" s="68"/>
      <c r="DYB167" s="68"/>
      <c r="DYC167" s="68"/>
      <c r="DYD167" s="68"/>
      <c r="DYE167" s="68"/>
      <c r="DYF167" s="68"/>
      <c r="DYG167" s="68"/>
      <c r="DYH167" s="68"/>
      <c r="DYI167" s="68"/>
      <c r="DYJ167" s="68"/>
      <c r="DYK167" s="68"/>
      <c r="DYL167" s="68"/>
      <c r="DYM167" s="68"/>
      <c r="DYN167" s="68"/>
      <c r="DYO167" s="68"/>
      <c r="DYP167" s="68"/>
      <c r="DYQ167" s="68"/>
      <c r="DYR167" s="68"/>
      <c r="DYS167" s="68"/>
      <c r="DYT167" s="68"/>
      <c r="DYU167" s="68"/>
      <c r="DYV167" s="68"/>
      <c r="DYW167" s="68"/>
      <c r="DYX167" s="68"/>
      <c r="DYY167" s="68"/>
      <c r="DYZ167" s="68"/>
      <c r="DZA167" s="68"/>
      <c r="DZB167" s="68"/>
      <c r="DZC167" s="68"/>
      <c r="DZD167" s="68"/>
      <c r="DZE167" s="68"/>
      <c r="DZF167" s="68"/>
      <c r="DZG167" s="68"/>
      <c r="DZH167" s="68"/>
      <c r="DZI167" s="68"/>
      <c r="DZJ167" s="68"/>
      <c r="DZK167" s="68"/>
      <c r="DZL167" s="68"/>
      <c r="DZM167" s="68"/>
      <c r="DZN167" s="68"/>
      <c r="DZO167" s="68"/>
      <c r="DZP167" s="68"/>
      <c r="DZQ167" s="68"/>
      <c r="DZR167" s="68"/>
      <c r="DZS167" s="68"/>
      <c r="DZT167" s="68"/>
      <c r="DZU167" s="68"/>
      <c r="DZV167" s="68"/>
      <c r="DZW167" s="68"/>
      <c r="DZX167" s="68"/>
      <c r="DZY167" s="68"/>
      <c r="DZZ167" s="68"/>
      <c r="EAA167" s="68"/>
      <c r="EAB167" s="68"/>
      <c r="EAC167" s="68"/>
      <c r="EAD167" s="68"/>
      <c r="EAE167" s="68"/>
      <c r="EAF167" s="68"/>
      <c r="EAG167" s="68"/>
      <c r="EAH167" s="68"/>
      <c r="EAI167" s="68"/>
      <c r="EAJ167" s="68"/>
      <c r="EAK167" s="68"/>
      <c r="EAL167" s="68"/>
      <c r="EAM167" s="68"/>
      <c r="EAN167" s="68"/>
      <c r="EAO167" s="68"/>
      <c r="EAP167" s="68"/>
      <c r="EAQ167" s="68"/>
      <c r="EAR167" s="68"/>
      <c r="EAS167" s="68"/>
      <c r="EAT167" s="68"/>
      <c r="EAU167" s="68"/>
      <c r="EAV167" s="68"/>
      <c r="EAW167" s="68"/>
      <c r="EAX167" s="68"/>
      <c r="EAY167" s="68"/>
      <c r="EAZ167" s="68"/>
      <c r="EBA167" s="68"/>
      <c r="EBB167" s="68"/>
      <c r="EBC167" s="68"/>
      <c r="EBD167" s="68"/>
      <c r="EBE167" s="68"/>
      <c r="EBF167" s="68"/>
      <c r="EBG167" s="68"/>
      <c r="EBH167" s="68"/>
      <c r="EBI167" s="68"/>
      <c r="EBJ167" s="68"/>
      <c r="EBK167" s="68"/>
      <c r="EBL167" s="68"/>
      <c r="EBM167" s="68"/>
      <c r="EBN167" s="68"/>
      <c r="EBO167" s="68"/>
      <c r="EBP167" s="68"/>
      <c r="EBQ167" s="68"/>
      <c r="EBR167" s="68"/>
      <c r="EBS167" s="68"/>
      <c r="EBT167" s="68"/>
      <c r="EBU167" s="68"/>
      <c r="EBV167" s="68"/>
      <c r="EBW167" s="68"/>
      <c r="EBX167" s="68"/>
      <c r="EBY167" s="68"/>
      <c r="EBZ167" s="68"/>
      <c r="ECA167" s="68"/>
      <c r="ECB167" s="68"/>
      <c r="ECC167" s="68"/>
      <c r="ECD167" s="68"/>
      <c r="ECE167" s="68"/>
      <c r="ECF167" s="68"/>
      <c r="ECG167" s="68"/>
      <c r="ECH167" s="68"/>
      <c r="ECI167" s="68"/>
      <c r="ECJ167" s="68"/>
      <c r="ECK167" s="68"/>
      <c r="ECL167" s="68"/>
      <c r="ECM167" s="68"/>
      <c r="ECN167" s="68"/>
      <c r="ECO167" s="68"/>
      <c r="ECP167" s="68"/>
      <c r="ECQ167" s="68"/>
      <c r="ECR167" s="68"/>
      <c r="ECS167" s="68"/>
      <c r="ECT167" s="68"/>
      <c r="ECU167" s="68"/>
      <c r="ECV167" s="68"/>
      <c r="ECW167" s="68"/>
      <c r="ECX167" s="68"/>
      <c r="ECY167" s="68"/>
      <c r="ECZ167" s="68"/>
      <c r="EDA167" s="68"/>
      <c r="EDB167" s="68"/>
      <c r="EDC167" s="68"/>
      <c r="EDD167" s="68"/>
      <c r="EDE167" s="68"/>
      <c r="EDF167" s="68"/>
      <c r="EDG167" s="68"/>
      <c r="EDH167" s="68"/>
      <c r="EDI167" s="68"/>
      <c r="EDJ167" s="68"/>
      <c r="EDK167" s="68"/>
      <c r="EDL167" s="68"/>
      <c r="EDM167" s="68"/>
      <c r="EDN167" s="68"/>
      <c r="EDO167" s="68"/>
      <c r="EDP167" s="68"/>
      <c r="EDQ167" s="68"/>
      <c r="EDR167" s="68"/>
      <c r="EDS167" s="68"/>
      <c r="EDT167" s="68"/>
      <c r="EDU167" s="68"/>
      <c r="EDV167" s="68"/>
      <c r="EDW167" s="68"/>
      <c r="EDX167" s="68"/>
      <c r="EDY167" s="68"/>
      <c r="EDZ167" s="68"/>
      <c r="EEA167" s="68"/>
      <c r="EEB167" s="68"/>
      <c r="EEC167" s="68"/>
      <c r="EED167" s="68"/>
      <c r="EEE167" s="68"/>
      <c r="EEF167" s="68"/>
      <c r="EEG167" s="68"/>
      <c r="EEH167" s="68"/>
      <c r="EEI167" s="68"/>
      <c r="EEJ167" s="68"/>
      <c r="EEK167" s="68"/>
      <c r="EEL167" s="68"/>
      <c r="EEM167" s="68"/>
      <c r="EEN167" s="68"/>
      <c r="EEO167" s="68"/>
      <c r="EEP167" s="68"/>
      <c r="EEQ167" s="68"/>
      <c r="EER167" s="68"/>
      <c r="EES167" s="68"/>
      <c r="EET167" s="68"/>
      <c r="EEU167" s="68"/>
      <c r="EEV167" s="68"/>
      <c r="EEW167" s="68"/>
      <c r="EEX167" s="68"/>
      <c r="EEY167" s="68"/>
      <c r="EEZ167" s="68"/>
      <c r="EFA167" s="68"/>
      <c r="EFB167" s="68"/>
      <c r="EFC167" s="68"/>
      <c r="EFD167" s="68"/>
      <c r="EFE167" s="68"/>
      <c r="EFF167" s="68"/>
      <c r="EFG167" s="68"/>
      <c r="EFH167" s="68"/>
      <c r="EFI167" s="68"/>
      <c r="EFJ167" s="68"/>
      <c r="EFK167" s="68"/>
      <c r="EFL167" s="68"/>
      <c r="EFM167" s="68"/>
      <c r="EFN167" s="68"/>
      <c r="EFO167" s="68"/>
      <c r="EFP167" s="68"/>
      <c r="EFQ167" s="68"/>
      <c r="EFR167" s="68"/>
      <c r="EFS167" s="68"/>
      <c r="EFT167" s="68"/>
      <c r="EFU167" s="68"/>
      <c r="EFV167" s="68"/>
      <c r="EFW167" s="68"/>
      <c r="EFX167" s="68"/>
      <c r="EFY167" s="68"/>
      <c r="EFZ167" s="68"/>
      <c r="EGA167" s="68"/>
      <c r="EGB167" s="68"/>
      <c r="EGC167" s="68"/>
      <c r="EGD167" s="68"/>
      <c r="EGE167" s="68"/>
      <c r="EGF167" s="68"/>
      <c r="EGG167" s="68"/>
      <c r="EGH167" s="68"/>
      <c r="EGI167" s="68"/>
      <c r="EGJ167" s="68"/>
      <c r="EGK167" s="68"/>
      <c r="EGL167" s="68"/>
      <c r="EGM167" s="68"/>
      <c r="EGN167" s="68"/>
      <c r="EGO167" s="68"/>
      <c r="EGP167" s="68"/>
      <c r="EGQ167" s="68"/>
      <c r="EGR167" s="68"/>
      <c r="EGS167" s="68"/>
      <c r="EGT167" s="68"/>
      <c r="EGU167" s="68"/>
      <c r="EGV167" s="68"/>
      <c r="EGW167" s="68"/>
      <c r="EGX167" s="68"/>
      <c r="EGY167" s="68"/>
      <c r="EGZ167" s="68"/>
      <c r="EHA167" s="68"/>
      <c r="EHB167" s="68"/>
      <c r="EHC167" s="68"/>
      <c r="EHD167" s="68"/>
      <c r="EHE167" s="68"/>
      <c r="EHF167" s="68"/>
      <c r="EHG167" s="68"/>
      <c r="EHH167" s="68"/>
      <c r="EHI167" s="68"/>
      <c r="EHJ167" s="68"/>
      <c r="EHK167" s="68"/>
      <c r="EHL167" s="68"/>
      <c r="EHM167" s="68"/>
      <c r="EHN167" s="68"/>
      <c r="EHO167" s="68"/>
      <c r="EHP167" s="68"/>
      <c r="EHQ167" s="68"/>
      <c r="EHR167" s="68"/>
      <c r="EHS167" s="68"/>
      <c r="EHT167" s="68"/>
      <c r="EHU167" s="68"/>
      <c r="EHV167" s="68"/>
      <c r="EHW167" s="68"/>
      <c r="EHX167" s="68"/>
      <c r="EHY167" s="68"/>
      <c r="EHZ167" s="68"/>
      <c r="EIA167" s="68"/>
      <c r="EIB167" s="68"/>
      <c r="EIC167" s="68"/>
      <c r="EID167" s="68"/>
      <c r="EIE167" s="68"/>
      <c r="EIF167" s="68"/>
      <c r="EIG167" s="68"/>
      <c r="EIH167" s="68"/>
      <c r="EII167" s="68"/>
      <c r="EIJ167" s="68"/>
      <c r="EIK167" s="68"/>
      <c r="EIL167" s="68"/>
      <c r="EIM167" s="68"/>
      <c r="EIN167" s="68"/>
      <c r="EIO167" s="68"/>
      <c r="EIP167" s="68"/>
      <c r="EIQ167" s="68"/>
      <c r="EIR167" s="68"/>
      <c r="EIS167" s="68"/>
      <c r="EIT167" s="68"/>
      <c r="EIU167" s="68"/>
      <c r="EIV167" s="68"/>
      <c r="EIW167" s="68"/>
      <c r="EIX167" s="68"/>
      <c r="EIY167" s="68"/>
      <c r="EIZ167" s="68"/>
      <c r="EJA167" s="68"/>
      <c r="EJB167" s="68"/>
      <c r="EJC167" s="68"/>
      <c r="EJD167" s="68"/>
      <c r="EJE167" s="68"/>
      <c r="EJF167" s="68"/>
      <c r="EJG167" s="68"/>
      <c r="EJH167" s="68"/>
      <c r="EJI167" s="68"/>
      <c r="EJJ167" s="68"/>
      <c r="EJK167" s="68"/>
      <c r="EJL167" s="68"/>
      <c r="EJM167" s="68"/>
      <c r="EJN167" s="68"/>
      <c r="EJO167" s="68"/>
      <c r="EJP167" s="68"/>
      <c r="EJQ167" s="68"/>
      <c r="EJR167" s="68"/>
      <c r="EJS167" s="68"/>
      <c r="EJT167" s="68"/>
      <c r="EJU167" s="68"/>
      <c r="EJV167" s="68"/>
      <c r="EJW167" s="68"/>
      <c r="EJX167" s="68"/>
      <c r="EJY167" s="68"/>
      <c r="EJZ167" s="68"/>
      <c r="EKA167" s="68"/>
      <c r="EKB167" s="68"/>
      <c r="EKC167" s="68"/>
      <c r="EKD167" s="68"/>
      <c r="EKE167" s="68"/>
      <c r="EKF167" s="68"/>
      <c r="EKG167" s="68"/>
      <c r="EKH167" s="68"/>
      <c r="EKI167" s="68"/>
      <c r="EKJ167" s="68"/>
      <c r="EKK167" s="68"/>
      <c r="EKL167" s="68"/>
      <c r="EKM167" s="68"/>
      <c r="EKN167" s="68"/>
      <c r="EKO167" s="68"/>
      <c r="EKP167" s="68"/>
      <c r="EKQ167" s="68"/>
      <c r="EKR167" s="68"/>
      <c r="EKS167" s="68"/>
      <c r="EKT167" s="68"/>
      <c r="EKU167" s="68"/>
      <c r="EKV167" s="68"/>
      <c r="EKW167" s="68"/>
      <c r="EKX167" s="68"/>
      <c r="EKY167" s="68"/>
      <c r="EKZ167" s="68"/>
      <c r="ELA167" s="68"/>
      <c r="ELB167" s="68"/>
      <c r="ELC167" s="68"/>
      <c r="ELD167" s="68"/>
      <c r="ELE167" s="68"/>
      <c r="ELF167" s="68"/>
      <c r="ELG167" s="68"/>
      <c r="ELH167" s="68"/>
      <c r="ELI167" s="68"/>
      <c r="ELJ167" s="68"/>
      <c r="ELK167" s="68"/>
      <c r="ELL167" s="68"/>
      <c r="ELM167" s="68"/>
      <c r="ELN167" s="68"/>
      <c r="ELO167" s="68"/>
      <c r="ELP167" s="68"/>
      <c r="ELQ167" s="68"/>
      <c r="ELR167" s="68"/>
      <c r="ELS167" s="68"/>
      <c r="ELT167" s="68"/>
      <c r="ELU167" s="68"/>
      <c r="ELV167" s="68"/>
      <c r="ELW167" s="68"/>
      <c r="ELX167" s="68"/>
      <c r="ELY167" s="68"/>
      <c r="ELZ167" s="68"/>
      <c r="EMA167" s="68"/>
      <c r="EMB167" s="68"/>
      <c r="EMC167" s="68"/>
      <c r="EMD167" s="68"/>
      <c r="EME167" s="68"/>
      <c r="EMF167" s="68"/>
      <c r="EMG167" s="68"/>
      <c r="EMH167" s="68"/>
      <c r="EMI167" s="68"/>
      <c r="EMJ167" s="68"/>
      <c r="EMK167" s="68"/>
      <c r="EML167" s="68"/>
      <c r="EMM167" s="68"/>
      <c r="EMN167" s="68"/>
      <c r="EMO167" s="68"/>
      <c r="EMP167" s="68"/>
      <c r="EMQ167" s="68"/>
      <c r="EMR167" s="68"/>
      <c r="EMS167" s="68"/>
      <c r="EMT167" s="68"/>
      <c r="EMU167" s="68"/>
      <c r="EMV167" s="68"/>
      <c r="EMW167" s="68"/>
      <c r="EMX167" s="68"/>
      <c r="EMY167" s="68"/>
      <c r="EMZ167" s="68"/>
      <c r="ENA167" s="68"/>
      <c r="ENB167" s="68"/>
      <c r="ENC167" s="68"/>
      <c r="END167" s="68"/>
      <c r="ENE167" s="68"/>
      <c r="ENF167" s="68"/>
      <c r="ENG167" s="68"/>
      <c r="ENH167" s="68"/>
      <c r="ENI167" s="68"/>
      <c r="ENJ167" s="68"/>
      <c r="ENK167" s="68"/>
      <c r="ENL167" s="68"/>
      <c r="ENM167" s="68"/>
      <c r="ENN167" s="68"/>
      <c r="ENO167" s="68"/>
      <c r="ENP167" s="68"/>
      <c r="ENQ167" s="68"/>
      <c r="ENR167" s="68"/>
      <c r="ENS167" s="68"/>
      <c r="ENT167" s="68"/>
      <c r="ENU167" s="68"/>
      <c r="ENV167" s="68"/>
      <c r="ENW167" s="68"/>
      <c r="ENX167" s="68"/>
      <c r="ENY167" s="68"/>
      <c r="ENZ167" s="68"/>
      <c r="EOA167" s="68"/>
      <c r="EOB167" s="68"/>
      <c r="EOC167" s="68"/>
      <c r="EOD167" s="68"/>
      <c r="EOE167" s="68"/>
      <c r="EOF167" s="68"/>
      <c r="EOG167" s="68"/>
      <c r="EOH167" s="68"/>
      <c r="EOI167" s="68"/>
      <c r="EOJ167" s="68"/>
      <c r="EOK167" s="68"/>
      <c r="EOL167" s="68"/>
      <c r="EOM167" s="68"/>
      <c r="EON167" s="68"/>
      <c r="EOO167" s="68"/>
      <c r="EOP167" s="68"/>
      <c r="EOQ167" s="68"/>
      <c r="EOR167" s="68"/>
      <c r="EOS167" s="68"/>
      <c r="EOT167" s="68"/>
      <c r="EOU167" s="68"/>
      <c r="EOV167" s="68"/>
      <c r="EOW167" s="68"/>
      <c r="EOX167" s="68"/>
      <c r="EOY167" s="68"/>
      <c r="EOZ167" s="68"/>
      <c r="EPA167" s="68"/>
      <c r="EPB167" s="68"/>
      <c r="EPC167" s="68"/>
      <c r="EPD167" s="68"/>
      <c r="EPE167" s="68"/>
      <c r="EPF167" s="68"/>
      <c r="EPG167" s="68"/>
      <c r="EPH167" s="68"/>
      <c r="EPI167" s="68"/>
      <c r="EPJ167" s="68"/>
      <c r="EPK167" s="68"/>
      <c r="EPL167" s="68"/>
      <c r="EPM167" s="68"/>
      <c r="EPN167" s="68"/>
      <c r="EPO167" s="68"/>
      <c r="EPP167" s="68"/>
      <c r="EPQ167" s="68"/>
      <c r="EPR167" s="68"/>
      <c r="EPS167" s="68"/>
      <c r="EPT167" s="68"/>
      <c r="EPU167" s="68"/>
      <c r="EPV167" s="68"/>
      <c r="EPW167" s="68"/>
      <c r="EPX167" s="68"/>
      <c r="EPY167" s="68"/>
      <c r="EPZ167" s="68"/>
      <c r="EQA167" s="68"/>
      <c r="EQB167" s="68"/>
      <c r="EQC167" s="68"/>
      <c r="EQD167" s="68"/>
      <c r="EQE167" s="68"/>
      <c r="EQF167" s="68"/>
      <c r="EQG167" s="68"/>
      <c r="EQH167" s="68"/>
      <c r="EQI167" s="68"/>
      <c r="EQJ167" s="68"/>
      <c r="EQK167" s="68"/>
      <c r="EQL167" s="68"/>
      <c r="EQM167" s="68"/>
      <c r="EQN167" s="68"/>
      <c r="EQO167" s="68"/>
      <c r="EQP167" s="68"/>
      <c r="EQQ167" s="68"/>
      <c r="EQR167" s="68"/>
      <c r="EQS167" s="68"/>
      <c r="EQT167" s="68"/>
      <c r="EQU167" s="68"/>
      <c r="EQV167" s="68"/>
      <c r="EQW167" s="68"/>
      <c r="EQX167" s="68"/>
      <c r="EQY167" s="68"/>
      <c r="EQZ167" s="68"/>
      <c r="ERA167" s="68"/>
      <c r="ERB167" s="68"/>
      <c r="ERC167" s="68"/>
      <c r="ERD167" s="68"/>
      <c r="ERE167" s="68"/>
      <c r="ERF167" s="68"/>
      <c r="ERG167" s="68"/>
      <c r="ERH167" s="68"/>
      <c r="ERI167" s="68"/>
      <c r="ERJ167" s="68"/>
      <c r="ERK167" s="68"/>
      <c r="ERL167" s="68"/>
      <c r="ERM167" s="68"/>
      <c r="ERN167" s="68"/>
      <c r="ERO167" s="68"/>
      <c r="ERP167" s="68"/>
      <c r="ERQ167" s="68"/>
      <c r="ERR167" s="68"/>
      <c r="ERS167" s="68"/>
      <c r="ERT167" s="68"/>
      <c r="ERU167" s="68"/>
      <c r="ERV167" s="68"/>
      <c r="ERW167" s="68"/>
      <c r="ERX167" s="68"/>
      <c r="ERY167" s="68"/>
      <c r="ERZ167" s="68"/>
      <c r="ESA167" s="68"/>
      <c r="ESB167" s="68"/>
      <c r="ESC167" s="68"/>
      <c r="ESD167" s="68"/>
      <c r="ESE167" s="68"/>
      <c r="ESF167" s="68"/>
      <c r="ESG167" s="68"/>
      <c r="ESH167" s="68"/>
      <c r="ESI167" s="68"/>
      <c r="ESJ167" s="68"/>
      <c r="ESK167" s="68"/>
      <c r="ESL167" s="68"/>
      <c r="ESM167" s="68"/>
      <c r="ESN167" s="68"/>
      <c r="ESO167" s="68"/>
      <c r="ESP167" s="68"/>
      <c r="ESQ167" s="68"/>
      <c r="ESR167" s="68"/>
      <c r="ESS167" s="68"/>
      <c r="EST167" s="68"/>
      <c r="ESU167" s="68"/>
      <c r="ESV167" s="68"/>
      <c r="ESW167" s="68"/>
      <c r="ESX167" s="68"/>
      <c r="ESY167" s="68"/>
      <c r="ESZ167" s="68"/>
      <c r="ETA167" s="68"/>
      <c r="ETB167" s="68"/>
      <c r="ETC167" s="68"/>
      <c r="ETD167" s="68"/>
      <c r="ETE167" s="68"/>
      <c r="ETF167" s="68"/>
      <c r="ETG167" s="68"/>
      <c r="ETH167" s="68"/>
      <c r="ETI167" s="68"/>
      <c r="ETJ167" s="68"/>
      <c r="ETK167" s="68"/>
      <c r="ETL167" s="68"/>
      <c r="ETM167" s="68"/>
      <c r="ETN167" s="68"/>
      <c r="ETO167" s="68"/>
      <c r="ETP167" s="68"/>
      <c r="ETQ167" s="68"/>
      <c r="ETR167" s="68"/>
      <c r="ETS167" s="68"/>
      <c r="ETT167" s="68"/>
      <c r="ETU167" s="68"/>
      <c r="ETV167" s="68"/>
      <c r="ETW167" s="68"/>
      <c r="ETX167" s="68"/>
      <c r="ETY167" s="68"/>
      <c r="ETZ167" s="68"/>
      <c r="EUA167" s="68"/>
      <c r="EUB167" s="68"/>
      <c r="EUC167" s="68"/>
      <c r="EUD167" s="68"/>
      <c r="EUE167" s="68"/>
      <c r="EUF167" s="68"/>
      <c r="EUG167" s="68"/>
      <c r="EUH167" s="68"/>
      <c r="EUI167" s="68"/>
      <c r="EUJ167" s="68"/>
      <c r="EUK167" s="68"/>
      <c r="EUL167" s="68"/>
      <c r="EUM167" s="68"/>
      <c r="EUN167" s="68"/>
      <c r="EUO167" s="68"/>
      <c r="EUP167" s="68"/>
      <c r="EUQ167" s="68"/>
      <c r="EUR167" s="68"/>
      <c r="EUS167" s="68"/>
      <c r="EUT167" s="68"/>
      <c r="EUU167" s="68"/>
      <c r="EUV167" s="68"/>
      <c r="EUW167" s="68"/>
      <c r="EUX167" s="68"/>
      <c r="EUY167" s="68"/>
      <c r="EUZ167" s="68"/>
      <c r="EVA167" s="68"/>
      <c r="EVB167" s="68"/>
      <c r="EVC167" s="68"/>
      <c r="EVD167" s="68"/>
      <c r="EVE167" s="68"/>
      <c r="EVF167" s="68"/>
      <c r="EVG167" s="68"/>
      <c r="EVH167" s="68"/>
      <c r="EVI167" s="68"/>
      <c r="EVJ167" s="68"/>
      <c r="EVK167" s="68"/>
      <c r="EVL167" s="68"/>
      <c r="EVM167" s="68"/>
      <c r="EVN167" s="68"/>
      <c r="EVO167" s="68"/>
      <c r="EVP167" s="68"/>
      <c r="EVQ167" s="68"/>
      <c r="EVR167" s="68"/>
      <c r="EVS167" s="68"/>
      <c r="EVT167" s="68"/>
      <c r="EVU167" s="68"/>
      <c r="EVV167" s="68"/>
      <c r="EVW167" s="68"/>
      <c r="EVX167" s="68"/>
      <c r="EVY167" s="68"/>
      <c r="EVZ167" s="68"/>
      <c r="EWA167" s="68"/>
      <c r="EWB167" s="68"/>
      <c r="EWC167" s="68"/>
      <c r="EWD167" s="68"/>
      <c r="EWE167" s="68"/>
      <c r="EWF167" s="68"/>
      <c r="EWG167" s="68"/>
      <c r="EWH167" s="68"/>
      <c r="EWI167" s="68"/>
      <c r="EWJ167" s="68"/>
      <c r="EWK167" s="68"/>
      <c r="EWL167" s="68"/>
      <c r="EWM167" s="68"/>
      <c r="EWN167" s="68"/>
      <c r="EWO167" s="68"/>
      <c r="EWP167" s="68"/>
      <c r="EWQ167" s="68"/>
      <c r="EWR167" s="68"/>
      <c r="EWS167" s="68"/>
      <c r="EWT167" s="68"/>
      <c r="EWU167" s="68"/>
      <c r="EWV167" s="68"/>
      <c r="EWW167" s="68"/>
      <c r="EWX167" s="68"/>
      <c r="EWY167" s="68"/>
      <c r="EWZ167" s="68"/>
      <c r="EXA167" s="68"/>
      <c r="EXB167" s="68"/>
      <c r="EXC167" s="68"/>
      <c r="EXD167" s="68"/>
      <c r="EXE167" s="68"/>
      <c r="EXF167" s="68"/>
      <c r="EXG167" s="68"/>
      <c r="EXH167" s="68"/>
      <c r="EXI167" s="68"/>
      <c r="EXJ167" s="68"/>
      <c r="EXK167" s="68"/>
      <c r="EXL167" s="68"/>
      <c r="EXM167" s="68"/>
      <c r="EXN167" s="68"/>
      <c r="EXO167" s="68"/>
      <c r="EXP167" s="68"/>
      <c r="EXQ167" s="68"/>
      <c r="EXR167" s="68"/>
      <c r="EXS167" s="68"/>
      <c r="EXT167" s="68"/>
      <c r="EXU167" s="68"/>
      <c r="EXV167" s="68"/>
      <c r="EXW167" s="68"/>
      <c r="EXX167" s="68"/>
      <c r="EXY167" s="68"/>
      <c r="EXZ167" s="68"/>
      <c r="EYA167" s="68"/>
      <c r="EYB167" s="68"/>
      <c r="EYC167" s="68"/>
      <c r="EYD167" s="68"/>
      <c r="EYE167" s="68"/>
      <c r="EYF167" s="68"/>
      <c r="EYG167" s="68"/>
      <c r="EYH167" s="68"/>
      <c r="EYI167" s="68"/>
      <c r="EYJ167" s="68"/>
      <c r="EYK167" s="68"/>
      <c r="EYL167" s="68"/>
      <c r="EYM167" s="68"/>
      <c r="EYN167" s="68"/>
      <c r="EYO167" s="68"/>
      <c r="EYP167" s="68"/>
      <c r="EYQ167" s="68"/>
      <c r="EYR167" s="68"/>
      <c r="EYS167" s="68"/>
      <c r="EYT167" s="68"/>
      <c r="EYU167" s="68"/>
      <c r="EYV167" s="68"/>
      <c r="EYW167" s="68"/>
      <c r="EYX167" s="68"/>
      <c r="EYY167" s="68"/>
      <c r="EYZ167" s="68"/>
      <c r="EZA167" s="68"/>
      <c r="EZB167" s="68"/>
      <c r="EZC167" s="68"/>
      <c r="EZD167" s="68"/>
      <c r="EZE167" s="68"/>
      <c r="EZF167" s="68"/>
      <c r="EZG167" s="68"/>
      <c r="EZH167" s="68"/>
      <c r="EZI167" s="68"/>
      <c r="EZJ167" s="68"/>
      <c r="EZK167" s="68"/>
      <c r="EZL167" s="68"/>
      <c r="EZM167" s="68"/>
      <c r="EZN167" s="68"/>
      <c r="EZO167" s="68"/>
      <c r="EZP167" s="68"/>
      <c r="EZQ167" s="68"/>
      <c r="EZR167" s="68"/>
      <c r="EZS167" s="68"/>
      <c r="EZT167" s="68"/>
      <c r="EZU167" s="68"/>
      <c r="EZV167" s="68"/>
      <c r="EZW167" s="68"/>
      <c r="EZX167" s="68"/>
      <c r="EZY167" s="68"/>
      <c r="EZZ167" s="68"/>
      <c r="FAA167" s="68"/>
      <c r="FAB167" s="68"/>
      <c r="FAC167" s="68"/>
      <c r="FAD167" s="68"/>
      <c r="FAE167" s="68"/>
      <c r="FAF167" s="68"/>
      <c r="FAG167" s="68"/>
      <c r="FAH167" s="68"/>
      <c r="FAI167" s="68"/>
      <c r="FAJ167" s="68"/>
      <c r="FAK167" s="68"/>
      <c r="FAL167" s="68"/>
      <c r="FAM167" s="68"/>
      <c r="FAN167" s="68"/>
      <c r="FAO167" s="68"/>
      <c r="FAP167" s="68"/>
      <c r="FAQ167" s="68"/>
      <c r="FAR167" s="68"/>
      <c r="FAS167" s="68"/>
      <c r="FAT167" s="68"/>
      <c r="FAU167" s="68"/>
      <c r="FAV167" s="68"/>
      <c r="FAW167" s="68"/>
      <c r="FAX167" s="68"/>
      <c r="FAY167" s="68"/>
      <c r="FAZ167" s="68"/>
      <c r="FBA167" s="68"/>
      <c r="FBB167" s="68"/>
      <c r="FBC167" s="68"/>
      <c r="FBD167" s="68"/>
      <c r="FBE167" s="68"/>
      <c r="FBF167" s="68"/>
      <c r="FBG167" s="68"/>
      <c r="FBH167" s="68"/>
      <c r="FBI167" s="68"/>
      <c r="FBJ167" s="68"/>
      <c r="FBK167" s="68"/>
      <c r="FBL167" s="68"/>
      <c r="FBM167" s="68"/>
      <c r="FBN167" s="68"/>
      <c r="FBO167" s="68"/>
      <c r="FBP167" s="68"/>
      <c r="FBQ167" s="68"/>
      <c r="FBR167" s="68"/>
      <c r="FBS167" s="68"/>
      <c r="FBT167" s="68"/>
      <c r="FBU167" s="68"/>
      <c r="FBV167" s="68"/>
      <c r="FBW167" s="68"/>
      <c r="FBX167" s="68"/>
      <c r="FBY167" s="68"/>
      <c r="FBZ167" s="68"/>
      <c r="FCA167" s="68"/>
      <c r="FCB167" s="68"/>
      <c r="FCC167" s="68"/>
      <c r="FCD167" s="68"/>
      <c r="FCE167" s="68"/>
      <c r="FCF167" s="68"/>
      <c r="FCG167" s="68"/>
      <c r="FCH167" s="68"/>
      <c r="FCI167" s="68"/>
      <c r="FCJ167" s="68"/>
      <c r="FCK167" s="68"/>
      <c r="FCL167" s="68"/>
      <c r="FCM167" s="68"/>
      <c r="FCN167" s="68"/>
      <c r="FCO167" s="68"/>
      <c r="FCP167" s="68"/>
      <c r="FCQ167" s="68"/>
      <c r="FCR167" s="68"/>
      <c r="FCS167" s="68"/>
      <c r="FCT167" s="68"/>
      <c r="FCU167" s="68"/>
      <c r="FCV167" s="68"/>
      <c r="FCW167" s="68"/>
      <c r="FCX167" s="68"/>
      <c r="FCY167" s="68"/>
      <c r="FCZ167" s="68"/>
      <c r="FDA167" s="68"/>
      <c r="FDB167" s="68"/>
      <c r="FDC167" s="68"/>
      <c r="FDD167" s="68"/>
      <c r="FDE167" s="68"/>
      <c r="FDF167" s="68"/>
      <c r="FDG167" s="68"/>
      <c r="FDH167" s="68"/>
      <c r="FDI167" s="68"/>
      <c r="FDJ167" s="68"/>
      <c r="FDK167" s="68"/>
      <c r="FDL167" s="68"/>
      <c r="FDM167" s="68"/>
      <c r="FDN167" s="68"/>
      <c r="FDO167" s="68"/>
      <c r="FDP167" s="68"/>
      <c r="FDQ167" s="68"/>
      <c r="FDR167" s="68"/>
      <c r="FDS167" s="68"/>
      <c r="FDT167" s="68"/>
      <c r="FDU167" s="68"/>
      <c r="FDV167" s="68"/>
      <c r="FDW167" s="68"/>
      <c r="FDX167" s="68"/>
      <c r="FDY167" s="68"/>
      <c r="FDZ167" s="68"/>
      <c r="FEA167" s="68"/>
      <c r="FEB167" s="68"/>
      <c r="FEC167" s="68"/>
      <c r="FED167" s="68"/>
      <c r="FEE167" s="68"/>
      <c r="FEF167" s="68"/>
      <c r="FEG167" s="68"/>
      <c r="FEH167" s="68"/>
      <c r="FEI167" s="68"/>
      <c r="FEJ167" s="68"/>
      <c r="FEK167" s="68"/>
      <c r="FEL167" s="68"/>
      <c r="FEM167" s="68"/>
      <c r="FEN167" s="68"/>
      <c r="FEO167" s="68"/>
      <c r="FEP167" s="68"/>
      <c r="FEQ167" s="68"/>
      <c r="FER167" s="68"/>
      <c r="FES167" s="68"/>
      <c r="FET167" s="68"/>
      <c r="FEU167" s="68"/>
      <c r="FEV167" s="68"/>
      <c r="FEW167" s="68"/>
      <c r="FEX167" s="68"/>
      <c r="FEY167" s="68"/>
      <c r="FEZ167" s="68"/>
      <c r="FFA167" s="68"/>
      <c r="FFB167" s="68"/>
      <c r="FFC167" s="68"/>
      <c r="FFD167" s="68"/>
      <c r="FFE167" s="68"/>
      <c r="FFF167" s="68"/>
      <c r="FFG167" s="68"/>
      <c r="FFH167" s="68"/>
      <c r="FFI167" s="68"/>
      <c r="FFJ167" s="68"/>
      <c r="FFK167" s="68"/>
      <c r="FFL167" s="68"/>
      <c r="FFM167" s="68"/>
      <c r="FFN167" s="68"/>
      <c r="FFO167" s="68"/>
      <c r="FFP167" s="68"/>
      <c r="FFQ167" s="68"/>
      <c r="FFR167" s="68"/>
      <c r="FFS167" s="68"/>
      <c r="FFT167" s="68"/>
      <c r="FFU167" s="68"/>
      <c r="FFV167" s="68"/>
      <c r="FFW167" s="68"/>
      <c r="FFX167" s="68"/>
      <c r="FFY167" s="68"/>
      <c r="FFZ167" s="68"/>
      <c r="FGA167" s="68"/>
      <c r="FGB167" s="68"/>
      <c r="FGC167" s="68"/>
      <c r="FGD167" s="68"/>
      <c r="FGE167" s="68"/>
      <c r="FGF167" s="68"/>
      <c r="FGG167" s="68"/>
      <c r="FGH167" s="68"/>
      <c r="FGI167" s="68"/>
      <c r="FGJ167" s="68"/>
      <c r="FGK167" s="68"/>
      <c r="FGL167" s="68"/>
      <c r="FGM167" s="68"/>
      <c r="FGN167" s="68"/>
      <c r="FGO167" s="68"/>
      <c r="FGP167" s="68"/>
      <c r="FGQ167" s="68"/>
      <c r="FGR167" s="68"/>
      <c r="FGS167" s="68"/>
      <c r="FGT167" s="68"/>
      <c r="FGU167" s="68"/>
      <c r="FGV167" s="68"/>
      <c r="FGW167" s="68"/>
      <c r="FGX167" s="68"/>
      <c r="FGY167" s="68"/>
      <c r="FGZ167" s="68"/>
      <c r="FHA167" s="68"/>
      <c r="FHB167" s="68"/>
      <c r="FHC167" s="68"/>
      <c r="FHD167" s="68"/>
      <c r="FHE167" s="68"/>
      <c r="FHF167" s="68"/>
      <c r="FHG167" s="68"/>
      <c r="FHH167" s="68"/>
      <c r="FHI167" s="68"/>
      <c r="FHJ167" s="68"/>
      <c r="FHK167" s="68"/>
      <c r="FHL167" s="68"/>
      <c r="FHM167" s="68"/>
      <c r="FHN167" s="68"/>
      <c r="FHO167" s="68"/>
      <c r="FHP167" s="68"/>
      <c r="FHQ167" s="68"/>
      <c r="FHR167" s="68"/>
      <c r="FHS167" s="68"/>
      <c r="FHT167" s="68"/>
      <c r="FHU167" s="68"/>
      <c r="FHV167" s="68"/>
      <c r="FHW167" s="68"/>
      <c r="FHX167" s="68"/>
      <c r="FHY167" s="68"/>
      <c r="FHZ167" s="68"/>
      <c r="FIA167" s="68"/>
      <c r="FIB167" s="68"/>
      <c r="FIC167" s="68"/>
      <c r="FID167" s="68"/>
      <c r="FIE167" s="68"/>
      <c r="FIF167" s="68"/>
      <c r="FIG167" s="68"/>
      <c r="FIH167" s="68"/>
      <c r="FII167" s="68"/>
      <c r="FIJ167" s="68"/>
      <c r="FIK167" s="68"/>
      <c r="FIL167" s="68"/>
      <c r="FIM167" s="68"/>
      <c r="FIN167" s="68"/>
      <c r="FIO167" s="68"/>
      <c r="FIP167" s="68"/>
      <c r="FIQ167" s="68"/>
      <c r="FIR167" s="68"/>
      <c r="FIS167" s="68"/>
      <c r="FIT167" s="68"/>
      <c r="FIU167" s="68"/>
      <c r="FIV167" s="68"/>
      <c r="FIW167" s="68"/>
      <c r="FIX167" s="68"/>
      <c r="FIY167" s="68"/>
      <c r="FIZ167" s="68"/>
      <c r="FJA167" s="68"/>
      <c r="FJB167" s="68"/>
      <c r="FJC167" s="68"/>
      <c r="FJD167" s="68"/>
      <c r="FJE167" s="68"/>
      <c r="FJF167" s="68"/>
      <c r="FJG167" s="68"/>
      <c r="FJH167" s="68"/>
      <c r="FJI167" s="68"/>
      <c r="FJJ167" s="68"/>
      <c r="FJK167" s="68"/>
      <c r="FJL167" s="68"/>
      <c r="FJM167" s="68"/>
      <c r="FJN167" s="68"/>
      <c r="FJO167" s="68"/>
      <c r="FJP167" s="68"/>
      <c r="FJQ167" s="68"/>
      <c r="FJR167" s="68"/>
      <c r="FJS167" s="68"/>
      <c r="FJT167" s="68"/>
      <c r="FJU167" s="68"/>
      <c r="FJV167" s="68"/>
      <c r="FJW167" s="68"/>
      <c r="FJX167" s="68"/>
      <c r="FJY167" s="68"/>
      <c r="FJZ167" s="68"/>
      <c r="FKA167" s="68"/>
      <c r="FKB167" s="68"/>
      <c r="FKC167" s="68"/>
      <c r="FKD167" s="68"/>
      <c r="FKE167" s="68"/>
      <c r="FKF167" s="68"/>
      <c r="FKG167" s="68"/>
      <c r="FKH167" s="68"/>
      <c r="FKI167" s="68"/>
      <c r="FKJ167" s="68"/>
      <c r="FKK167" s="68"/>
      <c r="FKL167" s="68"/>
      <c r="FKM167" s="68"/>
      <c r="FKN167" s="68"/>
      <c r="FKO167" s="68"/>
      <c r="FKP167" s="68"/>
      <c r="FKQ167" s="68"/>
      <c r="FKR167" s="68"/>
      <c r="FKS167" s="68"/>
      <c r="FKT167" s="68"/>
      <c r="FKU167" s="68"/>
      <c r="FKV167" s="68"/>
      <c r="FKW167" s="68"/>
      <c r="FKX167" s="68"/>
      <c r="FKY167" s="68"/>
      <c r="FKZ167" s="68"/>
      <c r="FLA167" s="68"/>
      <c r="FLB167" s="68"/>
      <c r="FLC167" s="68"/>
      <c r="FLD167" s="68"/>
      <c r="FLE167" s="68"/>
      <c r="FLF167" s="68"/>
      <c r="FLG167" s="68"/>
      <c r="FLH167" s="68"/>
      <c r="FLI167" s="68"/>
      <c r="FLJ167" s="68"/>
      <c r="FLK167" s="68"/>
      <c r="FLL167" s="68"/>
      <c r="FLM167" s="68"/>
      <c r="FLN167" s="68"/>
      <c r="FLO167" s="68"/>
      <c r="FLP167" s="68"/>
      <c r="FLQ167" s="68"/>
      <c r="FLR167" s="68"/>
      <c r="FLS167" s="68"/>
      <c r="FLT167" s="68"/>
      <c r="FLU167" s="68"/>
      <c r="FLV167" s="68"/>
      <c r="FLW167" s="68"/>
      <c r="FLX167" s="68"/>
      <c r="FLY167" s="68"/>
      <c r="FLZ167" s="68"/>
      <c r="FMA167" s="68"/>
      <c r="FMB167" s="68"/>
      <c r="FMC167" s="68"/>
      <c r="FMD167" s="68"/>
      <c r="FME167" s="68"/>
      <c r="FMF167" s="68"/>
      <c r="FMG167" s="68"/>
      <c r="FMH167" s="68"/>
      <c r="FMI167" s="68"/>
      <c r="FMJ167" s="68"/>
      <c r="FMK167" s="68"/>
      <c r="FML167" s="68"/>
      <c r="FMM167" s="68"/>
      <c r="FMN167" s="68"/>
      <c r="FMO167" s="68"/>
      <c r="FMP167" s="68"/>
      <c r="FMQ167" s="68"/>
      <c r="FMR167" s="68"/>
      <c r="FMS167" s="68"/>
      <c r="FMT167" s="68"/>
      <c r="FMU167" s="68"/>
      <c r="FMV167" s="68"/>
      <c r="FMW167" s="68"/>
      <c r="FMX167" s="68"/>
      <c r="FMY167" s="68"/>
      <c r="FMZ167" s="68"/>
      <c r="FNA167" s="68"/>
      <c r="FNB167" s="68"/>
      <c r="FNC167" s="68"/>
      <c r="FND167" s="68"/>
      <c r="FNE167" s="68"/>
      <c r="FNF167" s="68"/>
      <c r="FNG167" s="68"/>
      <c r="FNH167" s="68"/>
      <c r="FNI167" s="68"/>
      <c r="FNJ167" s="68"/>
      <c r="FNK167" s="68"/>
      <c r="FNL167" s="68"/>
      <c r="FNM167" s="68"/>
      <c r="FNN167" s="68"/>
      <c r="FNO167" s="68"/>
      <c r="FNP167" s="68"/>
      <c r="FNQ167" s="68"/>
      <c r="FNR167" s="68"/>
      <c r="FNS167" s="68"/>
      <c r="FNT167" s="68"/>
      <c r="FNU167" s="68"/>
      <c r="FNV167" s="68"/>
      <c r="FNW167" s="68"/>
      <c r="FNX167" s="68"/>
      <c r="FNY167" s="68"/>
      <c r="FNZ167" s="68"/>
      <c r="FOA167" s="68"/>
      <c r="FOB167" s="68"/>
      <c r="FOC167" s="68"/>
      <c r="FOD167" s="68"/>
      <c r="FOE167" s="68"/>
      <c r="FOF167" s="68"/>
      <c r="FOG167" s="68"/>
      <c r="FOH167" s="68"/>
      <c r="FOI167" s="68"/>
      <c r="FOJ167" s="68"/>
      <c r="FOK167" s="68"/>
      <c r="FOL167" s="68"/>
      <c r="FOM167" s="68"/>
      <c r="FON167" s="68"/>
      <c r="FOO167" s="68"/>
      <c r="FOP167" s="68"/>
      <c r="FOQ167" s="68"/>
      <c r="FOR167" s="68"/>
      <c r="FOS167" s="68"/>
      <c r="FOT167" s="68"/>
      <c r="FOU167" s="68"/>
      <c r="FOV167" s="68"/>
      <c r="FOW167" s="68"/>
      <c r="FOX167" s="68"/>
      <c r="FOY167" s="68"/>
      <c r="FOZ167" s="68"/>
      <c r="FPA167" s="68"/>
      <c r="FPB167" s="68"/>
      <c r="FPC167" s="68"/>
      <c r="FPD167" s="68"/>
      <c r="FPE167" s="68"/>
      <c r="FPF167" s="68"/>
      <c r="FPG167" s="68"/>
      <c r="FPH167" s="68"/>
      <c r="FPI167" s="68"/>
      <c r="FPJ167" s="68"/>
      <c r="FPK167" s="68"/>
      <c r="FPL167" s="68"/>
      <c r="FPM167" s="68"/>
      <c r="FPN167" s="68"/>
      <c r="FPO167" s="68"/>
      <c r="FPP167" s="68"/>
      <c r="FPQ167" s="68"/>
      <c r="FPR167" s="68"/>
      <c r="FPS167" s="68"/>
      <c r="FPT167" s="68"/>
      <c r="FPU167" s="68"/>
      <c r="FPV167" s="68"/>
      <c r="FPW167" s="68"/>
      <c r="FPX167" s="68"/>
      <c r="FPY167" s="68"/>
      <c r="FPZ167" s="68"/>
      <c r="FQA167" s="68"/>
      <c r="FQB167" s="68"/>
      <c r="FQC167" s="68"/>
      <c r="FQD167" s="68"/>
      <c r="FQE167" s="68"/>
      <c r="FQF167" s="68"/>
      <c r="FQG167" s="68"/>
      <c r="FQH167" s="68"/>
      <c r="FQI167" s="68"/>
      <c r="FQJ167" s="68"/>
      <c r="FQK167" s="68"/>
      <c r="FQL167" s="68"/>
      <c r="FQM167" s="68"/>
      <c r="FQN167" s="68"/>
      <c r="FQO167" s="68"/>
      <c r="FQP167" s="68"/>
      <c r="FQQ167" s="68"/>
      <c r="FQR167" s="68"/>
      <c r="FQS167" s="68"/>
      <c r="FQT167" s="68"/>
      <c r="FQU167" s="68"/>
      <c r="FQV167" s="68"/>
      <c r="FQW167" s="68"/>
      <c r="FQX167" s="68"/>
      <c r="FQY167" s="68"/>
      <c r="FQZ167" s="68"/>
      <c r="FRA167" s="68"/>
      <c r="FRB167" s="68"/>
      <c r="FRC167" s="68"/>
      <c r="FRD167" s="68"/>
      <c r="FRE167" s="68"/>
      <c r="FRF167" s="68"/>
      <c r="FRG167" s="68"/>
      <c r="FRH167" s="68"/>
      <c r="FRI167" s="68"/>
      <c r="FRJ167" s="68"/>
      <c r="FRK167" s="68"/>
      <c r="FRL167" s="68"/>
      <c r="FRM167" s="68"/>
      <c r="FRN167" s="68"/>
      <c r="FRO167" s="68"/>
      <c r="FRP167" s="68"/>
      <c r="FRQ167" s="68"/>
      <c r="FRR167" s="68"/>
      <c r="FRS167" s="68"/>
      <c r="FRT167" s="68"/>
      <c r="FRU167" s="68"/>
      <c r="FRV167" s="68"/>
      <c r="FRW167" s="68"/>
      <c r="FRX167" s="68"/>
      <c r="FRY167" s="68"/>
      <c r="FRZ167" s="68"/>
      <c r="FSA167" s="68"/>
      <c r="FSB167" s="68"/>
      <c r="FSC167" s="68"/>
      <c r="FSD167" s="68"/>
      <c r="FSE167" s="68"/>
      <c r="FSF167" s="68"/>
      <c r="FSG167" s="68"/>
      <c r="FSH167" s="68"/>
      <c r="FSI167" s="68"/>
      <c r="FSJ167" s="68"/>
      <c r="FSK167" s="68"/>
      <c r="FSL167" s="68"/>
      <c r="FSM167" s="68"/>
      <c r="FSN167" s="68"/>
      <c r="FSO167" s="68"/>
      <c r="FSP167" s="68"/>
      <c r="FSQ167" s="68"/>
      <c r="FSR167" s="68"/>
      <c r="FSS167" s="68"/>
      <c r="FST167" s="68"/>
      <c r="FSU167" s="68"/>
      <c r="FSV167" s="68"/>
      <c r="FSW167" s="68"/>
      <c r="FSX167" s="68"/>
      <c r="FSY167" s="68"/>
      <c r="FSZ167" s="68"/>
      <c r="FTA167" s="68"/>
      <c r="FTB167" s="68"/>
      <c r="FTC167" s="68"/>
      <c r="FTD167" s="68"/>
      <c r="FTE167" s="68"/>
      <c r="FTF167" s="68"/>
      <c r="FTG167" s="68"/>
      <c r="FTH167" s="68"/>
      <c r="FTI167" s="68"/>
      <c r="FTJ167" s="68"/>
      <c r="FTK167" s="68"/>
      <c r="FTL167" s="68"/>
      <c r="FTM167" s="68"/>
      <c r="FTN167" s="68"/>
      <c r="FTO167" s="68"/>
      <c r="FTP167" s="68"/>
      <c r="FTQ167" s="68"/>
      <c r="FTR167" s="68"/>
      <c r="FTS167" s="68"/>
      <c r="FTT167" s="68"/>
      <c r="FTU167" s="68"/>
      <c r="FTV167" s="68"/>
      <c r="FTW167" s="68"/>
      <c r="FTX167" s="68"/>
      <c r="FTY167" s="68"/>
      <c r="FTZ167" s="68"/>
      <c r="FUA167" s="68"/>
      <c r="FUB167" s="68"/>
      <c r="FUC167" s="68"/>
      <c r="FUD167" s="68"/>
      <c r="FUE167" s="68"/>
      <c r="FUF167" s="68"/>
      <c r="FUG167" s="68"/>
      <c r="FUH167" s="68"/>
      <c r="FUI167" s="68"/>
      <c r="FUJ167" s="68"/>
      <c r="FUK167" s="68"/>
      <c r="FUL167" s="68"/>
      <c r="FUM167" s="68"/>
      <c r="FUN167" s="68"/>
      <c r="FUO167" s="68"/>
      <c r="FUP167" s="68"/>
      <c r="FUQ167" s="68"/>
      <c r="FUR167" s="68"/>
      <c r="FUS167" s="68"/>
      <c r="FUT167" s="68"/>
      <c r="FUU167" s="68"/>
      <c r="FUV167" s="68"/>
      <c r="FUW167" s="68"/>
      <c r="FUX167" s="68"/>
      <c r="FUY167" s="68"/>
      <c r="FUZ167" s="68"/>
      <c r="FVA167" s="68"/>
      <c r="FVB167" s="68"/>
      <c r="FVC167" s="68"/>
      <c r="FVD167" s="68"/>
      <c r="FVE167" s="68"/>
      <c r="FVF167" s="68"/>
      <c r="FVG167" s="68"/>
      <c r="FVH167" s="68"/>
      <c r="FVI167" s="68"/>
      <c r="FVJ167" s="68"/>
      <c r="FVK167" s="68"/>
      <c r="FVL167" s="68"/>
      <c r="FVM167" s="68"/>
      <c r="FVN167" s="68"/>
      <c r="FVO167" s="68"/>
      <c r="FVP167" s="68"/>
      <c r="FVQ167" s="68"/>
      <c r="FVR167" s="68"/>
      <c r="FVS167" s="68"/>
      <c r="FVT167" s="68"/>
      <c r="FVU167" s="68"/>
      <c r="FVV167" s="68"/>
      <c r="FVW167" s="68"/>
      <c r="FVX167" s="68"/>
      <c r="FVY167" s="68"/>
      <c r="FVZ167" s="68"/>
      <c r="FWA167" s="68"/>
      <c r="FWB167" s="68"/>
      <c r="FWC167" s="68"/>
      <c r="FWD167" s="68"/>
      <c r="FWE167" s="68"/>
      <c r="FWF167" s="68"/>
      <c r="FWG167" s="68"/>
      <c r="FWH167" s="68"/>
      <c r="FWI167" s="68"/>
      <c r="FWJ167" s="68"/>
      <c r="FWK167" s="68"/>
      <c r="FWL167" s="68"/>
      <c r="FWM167" s="68"/>
      <c r="FWN167" s="68"/>
      <c r="FWO167" s="68"/>
      <c r="FWP167" s="68"/>
      <c r="FWQ167" s="68"/>
      <c r="FWR167" s="68"/>
      <c r="FWS167" s="68"/>
      <c r="FWT167" s="68"/>
      <c r="FWU167" s="68"/>
      <c r="FWV167" s="68"/>
      <c r="FWW167" s="68"/>
      <c r="FWX167" s="68"/>
      <c r="FWY167" s="68"/>
      <c r="FWZ167" s="68"/>
      <c r="FXA167" s="68"/>
      <c r="FXB167" s="68"/>
      <c r="FXC167" s="68"/>
      <c r="FXD167" s="68"/>
      <c r="FXE167" s="68"/>
      <c r="FXF167" s="68"/>
      <c r="FXG167" s="68"/>
      <c r="FXH167" s="68"/>
      <c r="FXI167" s="68"/>
      <c r="FXJ167" s="68"/>
      <c r="FXK167" s="68"/>
      <c r="FXL167" s="68"/>
      <c r="FXM167" s="68"/>
      <c r="FXN167" s="68"/>
      <c r="FXO167" s="68"/>
      <c r="FXP167" s="68"/>
      <c r="FXQ167" s="68"/>
      <c r="FXR167" s="68"/>
      <c r="FXS167" s="68"/>
      <c r="FXT167" s="68"/>
      <c r="FXU167" s="68"/>
      <c r="FXV167" s="68"/>
      <c r="FXW167" s="68"/>
      <c r="FXX167" s="68"/>
      <c r="FXY167" s="68"/>
      <c r="FXZ167" s="68"/>
      <c r="FYA167" s="68"/>
      <c r="FYB167" s="68"/>
      <c r="FYC167" s="68"/>
      <c r="FYD167" s="68"/>
      <c r="FYE167" s="68"/>
      <c r="FYF167" s="68"/>
      <c r="FYG167" s="68"/>
      <c r="FYH167" s="68"/>
      <c r="FYI167" s="68"/>
      <c r="FYJ167" s="68"/>
      <c r="FYK167" s="68"/>
      <c r="FYL167" s="68"/>
      <c r="FYM167" s="68"/>
      <c r="FYN167" s="68"/>
      <c r="FYO167" s="68"/>
      <c r="FYP167" s="68"/>
      <c r="FYQ167" s="68"/>
      <c r="FYR167" s="68"/>
      <c r="FYS167" s="68"/>
      <c r="FYT167" s="68"/>
      <c r="FYU167" s="68"/>
      <c r="FYV167" s="68"/>
      <c r="FYW167" s="68"/>
      <c r="FYX167" s="68"/>
      <c r="FYY167" s="68"/>
      <c r="FYZ167" s="68"/>
      <c r="FZA167" s="68"/>
      <c r="FZB167" s="68"/>
      <c r="FZC167" s="68"/>
      <c r="FZD167" s="68"/>
      <c r="FZE167" s="68"/>
      <c r="FZF167" s="68"/>
      <c r="FZG167" s="68"/>
      <c r="FZH167" s="68"/>
      <c r="FZI167" s="68"/>
      <c r="FZJ167" s="68"/>
      <c r="FZK167" s="68"/>
      <c r="FZL167" s="68"/>
      <c r="FZM167" s="68"/>
      <c r="FZN167" s="68"/>
      <c r="FZO167" s="68"/>
      <c r="FZP167" s="68"/>
      <c r="FZQ167" s="68"/>
      <c r="FZR167" s="68"/>
      <c r="FZS167" s="68"/>
      <c r="FZT167" s="68"/>
      <c r="FZU167" s="68"/>
      <c r="FZV167" s="68"/>
      <c r="FZW167" s="68"/>
      <c r="FZX167" s="68"/>
      <c r="FZY167" s="68"/>
      <c r="FZZ167" s="68"/>
      <c r="GAA167" s="68"/>
      <c r="GAB167" s="68"/>
      <c r="GAC167" s="68"/>
      <c r="GAD167" s="68"/>
      <c r="GAE167" s="68"/>
      <c r="GAF167" s="68"/>
      <c r="GAG167" s="68"/>
      <c r="GAH167" s="68"/>
      <c r="GAI167" s="68"/>
      <c r="GAJ167" s="68"/>
      <c r="GAK167" s="68"/>
      <c r="GAL167" s="68"/>
      <c r="GAM167" s="68"/>
      <c r="GAN167" s="68"/>
      <c r="GAO167" s="68"/>
      <c r="GAP167" s="68"/>
      <c r="GAQ167" s="68"/>
      <c r="GAR167" s="68"/>
      <c r="GAS167" s="68"/>
      <c r="GAT167" s="68"/>
      <c r="GAU167" s="68"/>
      <c r="GAV167" s="68"/>
      <c r="GAW167" s="68"/>
      <c r="GAX167" s="68"/>
      <c r="GAY167" s="68"/>
      <c r="GAZ167" s="68"/>
      <c r="GBA167" s="68"/>
      <c r="GBB167" s="68"/>
      <c r="GBC167" s="68"/>
      <c r="GBD167" s="68"/>
      <c r="GBE167" s="68"/>
      <c r="GBF167" s="68"/>
      <c r="GBG167" s="68"/>
      <c r="GBH167" s="68"/>
      <c r="GBI167" s="68"/>
      <c r="GBJ167" s="68"/>
      <c r="GBK167" s="68"/>
      <c r="GBL167" s="68"/>
      <c r="GBM167" s="68"/>
      <c r="GBN167" s="68"/>
      <c r="GBO167" s="68"/>
      <c r="GBP167" s="68"/>
      <c r="GBQ167" s="68"/>
      <c r="GBR167" s="68"/>
      <c r="GBS167" s="68"/>
      <c r="GBT167" s="68"/>
      <c r="GBU167" s="68"/>
      <c r="GBV167" s="68"/>
      <c r="GBW167" s="68"/>
      <c r="GBX167" s="68"/>
      <c r="GBY167" s="68"/>
      <c r="GBZ167" s="68"/>
      <c r="GCA167" s="68"/>
      <c r="GCB167" s="68"/>
      <c r="GCC167" s="68"/>
      <c r="GCD167" s="68"/>
      <c r="GCE167" s="68"/>
      <c r="GCF167" s="68"/>
      <c r="GCG167" s="68"/>
      <c r="GCH167" s="68"/>
      <c r="GCI167" s="68"/>
      <c r="GCJ167" s="68"/>
      <c r="GCK167" s="68"/>
      <c r="GCL167" s="68"/>
      <c r="GCM167" s="68"/>
      <c r="GCN167" s="68"/>
      <c r="GCO167" s="68"/>
      <c r="GCP167" s="68"/>
      <c r="GCQ167" s="68"/>
      <c r="GCR167" s="68"/>
      <c r="GCS167" s="68"/>
      <c r="GCT167" s="68"/>
      <c r="GCU167" s="68"/>
      <c r="GCV167" s="68"/>
      <c r="GCW167" s="68"/>
      <c r="GCX167" s="68"/>
      <c r="GCY167" s="68"/>
      <c r="GCZ167" s="68"/>
      <c r="GDA167" s="68"/>
      <c r="GDB167" s="68"/>
      <c r="GDC167" s="68"/>
      <c r="GDD167" s="68"/>
      <c r="GDE167" s="68"/>
      <c r="GDF167" s="68"/>
      <c r="GDG167" s="68"/>
      <c r="GDH167" s="68"/>
      <c r="GDI167" s="68"/>
      <c r="GDJ167" s="68"/>
      <c r="GDK167" s="68"/>
      <c r="GDL167" s="68"/>
      <c r="GDM167" s="68"/>
      <c r="GDN167" s="68"/>
      <c r="GDO167" s="68"/>
      <c r="GDP167" s="68"/>
      <c r="GDQ167" s="68"/>
      <c r="GDR167" s="68"/>
      <c r="GDS167" s="68"/>
      <c r="GDT167" s="68"/>
      <c r="GDU167" s="68"/>
      <c r="GDV167" s="68"/>
      <c r="GDW167" s="68"/>
      <c r="GDX167" s="68"/>
      <c r="GDY167" s="68"/>
      <c r="GDZ167" s="68"/>
      <c r="GEA167" s="68"/>
      <c r="GEB167" s="68"/>
      <c r="GEC167" s="68"/>
      <c r="GED167" s="68"/>
      <c r="GEE167" s="68"/>
      <c r="GEF167" s="68"/>
      <c r="GEG167" s="68"/>
      <c r="GEH167" s="68"/>
      <c r="GEI167" s="68"/>
      <c r="GEJ167" s="68"/>
      <c r="GEK167" s="68"/>
      <c r="GEL167" s="68"/>
      <c r="GEM167" s="68"/>
      <c r="GEN167" s="68"/>
      <c r="GEO167" s="68"/>
      <c r="GEP167" s="68"/>
      <c r="GEQ167" s="68"/>
      <c r="GER167" s="68"/>
      <c r="GES167" s="68"/>
      <c r="GET167" s="68"/>
      <c r="GEU167" s="68"/>
      <c r="GEV167" s="68"/>
      <c r="GEW167" s="68"/>
      <c r="GEX167" s="68"/>
      <c r="GEY167" s="68"/>
      <c r="GEZ167" s="68"/>
      <c r="GFA167" s="68"/>
      <c r="GFB167" s="68"/>
      <c r="GFC167" s="68"/>
      <c r="GFD167" s="68"/>
      <c r="GFE167" s="68"/>
      <c r="GFF167" s="68"/>
      <c r="GFG167" s="68"/>
      <c r="GFH167" s="68"/>
      <c r="GFI167" s="68"/>
      <c r="GFJ167" s="68"/>
      <c r="GFK167" s="68"/>
      <c r="GFL167" s="68"/>
      <c r="GFM167" s="68"/>
      <c r="GFN167" s="68"/>
      <c r="GFO167" s="68"/>
      <c r="GFP167" s="68"/>
      <c r="GFQ167" s="68"/>
      <c r="GFR167" s="68"/>
      <c r="GFS167" s="68"/>
      <c r="GFT167" s="68"/>
      <c r="GFU167" s="68"/>
      <c r="GFV167" s="68"/>
      <c r="GFW167" s="68"/>
      <c r="GFX167" s="68"/>
      <c r="GFY167" s="68"/>
      <c r="GFZ167" s="68"/>
      <c r="GGA167" s="68"/>
      <c r="GGB167" s="68"/>
      <c r="GGC167" s="68"/>
      <c r="GGD167" s="68"/>
      <c r="GGE167" s="68"/>
      <c r="GGF167" s="68"/>
      <c r="GGG167" s="68"/>
      <c r="GGH167" s="68"/>
      <c r="GGI167" s="68"/>
      <c r="GGJ167" s="68"/>
      <c r="GGK167" s="68"/>
      <c r="GGL167" s="68"/>
      <c r="GGM167" s="68"/>
      <c r="GGN167" s="68"/>
      <c r="GGO167" s="68"/>
      <c r="GGP167" s="68"/>
      <c r="GGQ167" s="68"/>
      <c r="GGR167" s="68"/>
      <c r="GGS167" s="68"/>
      <c r="GGT167" s="68"/>
      <c r="GGU167" s="68"/>
      <c r="GGV167" s="68"/>
      <c r="GGW167" s="68"/>
      <c r="GGX167" s="68"/>
      <c r="GGY167" s="68"/>
      <c r="GGZ167" s="68"/>
      <c r="GHA167" s="68"/>
      <c r="GHB167" s="68"/>
      <c r="GHC167" s="68"/>
      <c r="GHD167" s="68"/>
      <c r="GHE167" s="68"/>
      <c r="GHF167" s="68"/>
      <c r="GHG167" s="68"/>
      <c r="GHH167" s="68"/>
      <c r="GHI167" s="68"/>
      <c r="GHJ167" s="68"/>
      <c r="GHK167" s="68"/>
      <c r="GHL167" s="68"/>
      <c r="GHM167" s="68"/>
      <c r="GHN167" s="68"/>
      <c r="GHO167" s="68"/>
      <c r="GHP167" s="68"/>
      <c r="GHQ167" s="68"/>
      <c r="GHR167" s="68"/>
      <c r="GHS167" s="68"/>
      <c r="GHT167" s="68"/>
      <c r="GHU167" s="68"/>
      <c r="GHV167" s="68"/>
      <c r="GHW167" s="68"/>
      <c r="GHX167" s="68"/>
      <c r="GHY167" s="68"/>
      <c r="GHZ167" s="68"/>
      <c r="GIA167" s="68"/>
      <c r="GIB167" s="68"/>
      <c r="GIC167" s="68"/>
      <c r="GID167" s="68"/>
      <c r="GIE167" s="68"/>
      <c r="GIF167" s="68"/>
      <c r="GIG167" s="68"/>
      <c r="GIH167" s="68"/>
      <c r="GII167" s="68"/>
      <c r="GIJ167" s="68"/>
      <c r="GIK167" s="68"/>
      <c r="GIL167" s="68"/>
      <c r="GIM167" s="68"/>
      <c r="GIN167" s="68"/>
      <c r="GIO167" s="68"/>
      <c r="GIP167" s="68"/>
      <c r="GIQ167" s="68"/>
      <c r="GIR167" s="68"/>
      <c r="GIS167" s="68"/>
      <c r="GIT167" s="68"/>
      <c r="GIU167" s="68"/>
      <c r="GIV167" s="68"/>
      <c r="GIW167" s="68"/>
      <c r="GIX167" s="68"/>
      <c r="GIY167" s="68"/>
      <c r="GIZ167" s="68"/>
      <c r="GJA167" s="68"/>
      <c r="GJB167" s="68"/>
      <c r="GJC167" s="68"/>
      <c r="GJD167" s="68"/>
      <c r="GJE167" s="68"/>
      <c r="GJF167" s="68"/>
      <c r="GJG167" s="68"/>
      <c r="GJH167" s="68"/>
      <c r="GJI167" s="68"/>
      <c r="GJJ167" s="68"/>
      <c r="GJK167" s="68"/>
      <c r="GJL167" s="68"/>
      <c r="GJM167" s="68"/>
      <c r="GJN167" s="68"/>
      <c r="GJO167" s="68"/>
      <c r="GJP167" s="68"/>
      <c r="GJQ167" s="68"/>
      <c r="GJR167" s="68"/>
      <c r="GJS167" s="68"/>
      <c r="GJT167" s="68"/>
      <c r="GJU167" s="68"/>
      <c r="GJV167" s="68"/>
      <c r="GJW167" s="68"/>
      <c r="GJX167" s="68"/>
      <c r="GJY167" s="68"/>
      <c r="GJZ167" s="68"/>
      <c r="GKA167" s="68"/>
      <c r="GKB167" s="68"/>
      <c r="GKC167" s="68"/>
      <c r="GKD167" s="68"/>
      <c r="GKE167" s="68"/>
      <c r="GKF167" s="68"/>
      <c r="GKG167" s="68"/>
      <c r="GKH167" s="68"/>
      <c r="GKI167" s="68"/>
      <c r="GKJ167" s="68"/>
      <c r="GKK167" s="68"/>
      <c r="GKL167" s="68"/>
      <c r="GKM167" s="68"/>
      <c r="GKN167" s="68"/>
      <c r="GKO167" s="68"/>
      <c r="GKP167" s="68"/>
      <c r="GKQ167" s="68"/>
      <c r="GKR167" s="68"/>
      <c r="GKS167" s="68"/>
      <c r="GKT167" s="68"/>
      <c r="GKU167" s="68"/>
      <c r="GKV167" s="68"/>
      <c r="GKW167" s="68"/>
      <c r="GKX167" s="68"/>
      <c r="GKY167" s="68"/>
      <c r="GKZ167" s="68"/>
      <c r="GLA167" s="68"/>
      <c r="GLB167" s="68"/>
      <c r="GLC167" s="68"/>
      <c r="GLD167" s="68"/>
      <c r="GLE167" s="68"/>
      <c r="GLF167" s="68"/>
      <c r="GLG167" s="68"/>
      <c r="GLH167" s="68"/>
      <c r="GLI167" s="68"/>
      <c r="GLJ167" s="68"/>
      <c r="GLK167" s="68"/>
      <c r="GLL167" s="68"/>
      <c r="GLM167" s="68"/>
      <c r="GLN167" s="68"/>
      <c r="GLO167" s="68"/>
      <c r="GLP167" s="68"/>
      <c r="GLQ167" s="68"/>
      <c r="GLR167" s="68"/>
      <c r="GLS167" s="68"/>
      <c r="GLT167" s="68"/>
      <c r="GLU167" s="68"/>
      <c r="GLV167" s="68"/>
      <c r="GLW167" s="68"/>
      <c r="GLX167" s="68"/>
      <c r="GLY167" s="68"/>
      <c r="GLZ167" s="68"/>
      <c r="GMA167" s="68"/>
      <c r="GMB167" s="68"/>
      <c r="GMC167" s="68"/>
      <c r="GMD167" s="68"/>
      <c r="GME167" s="68"/>
      <c r="GMF167" s="68"/>
      <c r="GMG167" s="68"/>
      <c r="GMH167" s="68"/>
      <c r="GMI167" s="68"/>
      <c r="GMJ167" s="68"/>
      <c r="GMK167" s="68"/>
      <c r="GML167" s="68"/>
      <c r="GMM167" s="68"/>
      <c r="GMN167" s="68"/>
      <c r="GMO167" s="68"/>
      <c r="GMP167" s="68"/>
      <c r="GMQ167" s="68"/>
      <c r="GMR167" s="68"/>
      <c r="GMS167" s="68"/>
      <c r="GMT167" s="68"/>
      <c r="GMU167" s="68"/>
      <c r="GMV167" s="68"/>
      <c r="GMW167" s="68"/>
      <c r="GMX167" s="68"/>
      <c r="GMY167" s="68"/>
      <c r="GMZ167" s="68"/>
      <c r="GNA167" s="68"/>
      <c r="GNB167" s="68"/>
      <c r="GNC167" s="68"/>
      <c r="GND167" s="68"/>
      <c r="GNE167" s="68"/>
      <c r="GNF167" s="68"/>
      <c r="GNG167" s="68"/>
      <c r="GNH167" s="68"/>
      <c r="GNI167" s="68"/>
      <c r="GNJ167" s="68"/>
      <c r="GNK167" s="68"/>
      <c r="GNL167" s="68"/>
      <c r="GNM167" s="68"/>
      <c r="GNN167" s="68"/>
      <c r="GNO167" s="68"/>
      <c r="GNP167" s="68"/>
      <c r="GNQ167" s="68"/>
      <c r="GNR167" s="68"/>
      <c r="GNS167" s="68"/>
      <c r="GNT167" s="68"/>
      <c r="GNU167" s="68"/>
      <c r="GNV167" s="68"/>
      <c r="GNW167" s="68"/>
      <c r="GNX167" s="68"/>
      <c r="GNY167" s="68"/>
      <c r="GNZ167" s="68"/>
      <c r="GOA167" s="68"/>
      <c r="GOB167" s="68"/>
      <c r="GOC167" s="68"/>
      <c r="GOD167" s="68"/>
      <c r="GOE167" s="68"/>
      <c r="GOF167" s="68"/>
      <c r="GOG167" s="68"/>
      <c r="GOH167" s="68"/>
      <c r="GOI167" s="68"/>
      <c r="GOJ167" s="68"/>
      <c r="GOK167" s="68"/>
      <c r="GOL167" s="68"/>
      <c r="GOM167" s="68"/>
      <c r="GON167" s="68"/>
      <c r="GOO167" s="68"/>
      <c r="GOP167" s="68"/>
      <c r="GOQ167" s="68"/>
      <c r="GOR167" s="68"/>
      <c r="GOS167" s="68"/>
      <c r="GOT167" s="68"/>
      <c r="GOU167" s="68"/>
      <c r="GOV167" s="68"/>
      <c r="GOW167" s="68"/>
      <c r="GOX167" s="68"/>
      <c r="GOY167" s="68"/>
      <c r="GOZ167" s="68"/>
      <c r="GPA167" s="68"/>
      <c r="GPB167" s="68"/>
      <c r="GPC167" s="68"/>
      <c r="GPD167" s="68"/>
      <c r="GPE167" s="68"/>
      <c r="GPF167" s="68"/>
      <c r="GPG167" s="68"/>
      <c r="GPH167" s="68"/>
      <c r="GPI167" s="68"/>
      <c r="GPJ167" s="68"/>
      <c r="GPK167" s="68"/>
      <c r="GPL167" s="68"/>
      <c r="GPM167" s="68"/>
      <c r="GPN167" s="68"/>
      <c r="GPO167" s="68"/>
      <c r="GPP167" s="68"/>
      <c r="GPQ167" s="68"/>
      <c r="GPR167" s="68"/>
      <c r="GPS167" s="68"/>
      <c r="GPT167" s="68"/>
      <c r="GPU167" s="68"/>
      <c r="GPV167" s="68"/>
      <c r="GPW167" s="68"/>
      <c r="GPX167" s="68"/>
      <c r="GPY167" s="68"/>
      <c r="GPZ167" s="68"/>
      <c r="GQA167" s="68"/>
      <c r="GQB167" s="68"/>
      <c r="GQC167" s="68"/>
      <c r="GQD167" s="68"/>
      <c r="GQE167" s="68"/>
      <c r="GQF167" s="68"/>
      <c r="GQG167" s="68"/>
      <c r="GQH167" s="68"/>
      <c r="GQI167" s="68"/>
      <c r="GQJ167" s="68"/>
      <c r="GQK167" s="68"/>
      <c r="GQL167" s="68"/>
      <c r="GQM167" s="68"/>
      <c r="GQN167" s="68"/>
      <c r="GQO167" s="68"/>
      <c r="GQP167" s="68"/>
      <c r="GQQ167" s="68"/>
      <c r="GQR167" s="68"/>
      <c r="GQS167" s="68"/>
      <c r="GQT167" s="68"/>
      <c r="GQU167" s="68"/>
      <c r="GQV167" s="68"/>
      <c r="GQW167" s="68"/>
      <c r="GQX167" s="68"/>
      <c r="GQY167" s="68"/>
      <c r="GQZ167" s="68"/>
      <c r="GRA167" s="68"/>
      <c r="GRB167" s="68"/>
      <c r="GRC167" s="68"/>
      <c r="GRD167" s="68"/>
      <c r="GRE167" s="68"/>
      <c r="GRF167" s="68"/>
      <c r="GRG167" s="68"/>
      <c r="GRH167" s="68"/>
      <c r="GRI167" s="68"/>
      <c r="GRJ167" s="68"/>
      <c r="GRK167" s="68"/>
      <c r="GRL167" s="68"/>
      <c r="GRM167" s="68"/>
      <c r="GRN167" s="68"/>
      <c r="GRO167" s="68"/>
      <c r="GRP167" s="68"/>
      <c r="GRQ167" s="68"/>
      <c r="GRR167" s="68"/>
      <c r="GRS167" s="68"/>
      <c r="GRT167" s="68"/>
      <c r="GRU167" s="68"/>
      <c r="GRV167" s="68"/>
      <c r="GRW167" s="68"/>
      <c r="GRX167" s="68"/>
      <c r="GRY167" s="68"/>
      <c r="GRZ167" s="68"/>
      <c r="GSA167" s="68"/>
      <c r="GSB167" s="68"/>
      <c r="GSC167" s="68"/>
      <c r="GSD167" s="68"/>
      <c r="GSE167" s="68"/>
      <c r="GSF167" s="68"/>
      <c r="GSG167" s="68"/>
      <c r="GSH167" s="68"/>
      <c r="GSI167" s="68"/>
      <c r="GSJ167" s="68"/>
      <c r="GSK167" s="68"/>
      <c r="GSL167" s="68"/>
      <c r="GSM167" s="68"/>
      <c r="GSN167" s="68"/>
      <c r="GSO167" s="68"/>
      <c r="GSP167" s="68"/>
      <c r="GSQ167" s="68"/>
      <c r="GSR167" s="68"/>
      <c r="GSS167" s="68"/>
      <c r="GST167" s="68"/>
      <c r="GSU167" s="68"/>
      <c r="GSV167" s="68"/>
      <c r="GSW167" s="68"/>
      <c r="GSX167" s="68"/>
      <c r="GSY167" s="68"/>
      <c r="GSZ167" s="68"/>
      <c r="GTA167" s="68"/>
      <c r="GTB167" s="68"/>
      <c r="GTC167" s="68"/>
      <c r="GTD167" s="68"/>
      <c r="GTE167" s="68"/>
      <c r="GTF167" s="68"/>
      <c r="GTG167" s="68"/>
      <c r="GTH167" s="68"/>
      <c r="GTI167" s="68"/>
      <c r="GTJ167" s="68"/>
      <c r="GTK167" s="68"/>
      <c r="GTL167" s="68"/>
      <c r="GTM167" s="68"/>
      <c r="GTN167" s="68"/>
      <c r="GTO167" s="68"/>
      <c r="GTP167" s="68"/>
      <c r="GTQ167" s="68"/>
      <c r="GTR167" s="68"/>
      <c r="GTS167" s="68"/>
      <c r="GTT167" s="68"/>
      <c r="GTU167" s="68"/>
      <c r="GTV167" s="68"/>
      <c r="GTW167" s="68"/>
      <c r="GTX167" s="68"/>
      <c r="GTY167" s="68"/>
      <c r="GTZ167" s="68"/>
      <c r="GUA167" s="68"/>
      <c r="GUB167" s="68"/>
      <c r="GUC167" s="68"/>
      <c r="GUD167" s="68"/>
      <c r="GUE167" s="68"/>
      <c r="GUF167" s="68"/>
      <c r="GUG167" s="68"/>
      <c r="GUH167" s="68"/>
      <c r="GUI167" s="68"/>
      <c r="GUJ167" s="68"/>
      <c r="GUK167" s="68"/>
      <c r="GUL167" s="68"/>
      <c r="GUM167" s="68"/>
      <c r="GUN167" s="68"/>
      <c r="GUO167" s="68"/>
      <c r="GUP167" s="68"/>
      <c r="GUQ167" s="68"/>
      <c r="GUR167" s="68"/>
      <c r="GUS167" s="68"/>
      <c r="GUT167" s="68"/>
      <c r="GUU167" s="68"/>
      <c r="GUV167" s="68"/>
      <c r="GUW167" s="68"/>
      <c r="GUX167" s="68"/>
      <c r="GUY167" s="68"/>
      <c r="GUZ167" s="68"/>
      <c r="GVA167" s="68"/>
      <c r="GVB167" s="68"/>
      <c r="GVC167" s="68"/>
      <c r="GVD167" s="68"/>
      <c r="GVE167" s="68"/>
      <c r="GVF167" s="68"/>
      <c r="GVG167" s="68"/>
      <c r="GVH167" s="68"/>
      <c r="GVI167" s="68"/>
      <c r="GVJ167" s="68"/>
      <c r="GVK167" s="68"/>
      <c r="GVL167" s="68"/>
      <c r="GVM167" s="68"/>
      <c r="GVN167" s="68"/>
      <c r="GVO167" s="68"/>
      <c r="GVP167" s="68"/>
      <c r="GVQ167" s="68"/>
      <c r="GVR167" s="68"/>
      <c r="GVS167" s="68"/>
      <c r="GVT167" s="68"/>
      <c r="GVU167" s="68"/>
      <c r="GVV167" s="68"/>
      <c r="GVW167" s="68"/>
      <c r="GVX167" s="68"/>
      <c r="GVY167" s="68"/>
      <c r="GVZ167" s="68"/>
      <c r="GWA167" s="68"/>
      <c r="GWB167" s="68"/>
      <c r="GWC167" s="68"/>
      <c r="GWD167" s="68"/>
      <c r="GWE167" s="68"/>
      <c r="GWF167" s="68"/>
      <c r="GWG167" s="68"/>
      <c r="GWH167" s="68"/>
      <c r="GWI167" s="68"/>
      <c r="GWJ167" s="68"/>
      <c r="GWK167" s="68"/>
      <c r="GWL167" s="68"/>
      <c r="GWM167" s="68"/>
      <c r="GWN167" s="68"/>
      <c r="GWO167" s="68"/>
      <c r="GWP167" s="68"/>
      <c r="GWQ167" s="68"/>
      <c r="GWR167" s="68"/>
      <c r="GWS167" s="68"/>
      <c r="GWT167" s="68"/>
      <c r="GWU167" s="68"/>
      <c r="GWV167" s="68"/>
      <c r="GWW167" s="68"/>
      <c r="GWX167" s="68"/>
      <c r="GWY167" s="68"/>
      <c r="GWZ167" s="68"/>
      <c r="GXA167" s="68"/>
      <c r="GXB167" s="68"/>
      <c r="GXC167" s="68"/>
      <c r="GXD167" s="68"/>
      <c r="GXE167" s="68"/>
      <c r="GXF167" s="68"/>
      <c r="GXG167" s="68"/>
      <c r="GXH167" s="68"/>
      <c r="GXI167" s="68"/>
      <c r="GXJ167" s="68"/>
      <c r="GXK167" s="68"/>
      <c r="GXL167" s="68"/>
      <c r="GXM167" s="68"/>
      <c r="GXN167" s="68"/>
      <c r="GXO167" s="68"/>
      <c r="GXP167" s="68"/>
      <c r="GXQ167" s="68"/>
      <c r="GXR167" s="68"/>
      <c r="GXS167" s="68"/>
      <c r="GXT167" s="68"/>
      <c r="GXU167" s="68"/>
      <c r="GXV167" s="68"/>
      <c r="GXW167" s="68"/>
      <c r="GXX167" s="68"/>
      <c r="GXY167" s="68"/>
      <c r="GXZ167" s="68"/>
      <c r="GYA167" s="68"/>
      <c r="GYB167" s="68"/>
      <c r="GYC167" s="68"/>
      <c r="GYD167" s="68"/>
      <c r="GYE167" s="68"/>
      <c r="GYF167" s="68"/>
      <c r="GYG167" s="68"/>
      <c r="GYH167" s="68"/>
      <c r="GYI167" s="68"/>
      <c r="GYJ167" s="68"/>
      <c r="GYK167" s="68"/>
      <c r="GYL167" s="68"/>
      <c r="GYM167" s="68"/>
      <c r="GYN167" s="68"/>
      <c r="GYO167" s="68"/>
      <c r="GYP167" s="68"/>
      <c r="GYQ167" s="68"/>
      <c r="GYR167" s="68"/>
      <c r="GYS167" s="68"/>
      <c r="GYT167" s="68"/>
      <c r="GYU167" s="68"/>
      <c r="GYV167" s="68"/>
      <c r="GYW167" s="68"/>
      <c r="GYX167" s="68"/>
      <c r="GYY167" s="68"/>
      <c r="GYZ167" s="68"/>
      <c r="GZA167" s="68"/>
      <c r="GZB167" s="68"/>
      <c r="GZC167" s="68"/>
      <c r="GZD167" s="68"/>
      <c r="GZE167" s="68"/>
      <c r="GZF167" s="68"/>
      <c r="GZG167" s="68"/>
      <c r="GZH167" s="68"/>
      <c r="GZI167" s="68"/>
      <c r="GZJ167" s="68"/>
      <c r="GZK167" s="68"/>
      <c r="GZL167" s="68"/>
      <c r="GZM167" s="68"/>
      <c r="GZN167" s="68"/>
      <c r="GZO167" s="68"/>
      <c r="GZP167" s="68"/>
      <c r="GZQ167" s="68"/>
      <c r="GZR167" s="68"/>
      <c r="GZS167" s="68"/>
      <c r="GZT167" s="68"/>
      <c r="GZU167" s="68"/>
      <c r="GZV167" s="68"/>
      <c r="GZW167" s="68"/>
      <c r="GZX167" s="68"/>
      <c r="GZY167" s="68"/>
      <c r="GZZ167" s="68"/>
      <c r="HAA167" s="68"/>
      <c r="HAB167" s="68"/>
      <c r="HAC167" s="68"/>
      <c r="HAD167" s="68"/>
      <c r="HAE167" s="68"/>
      <c r="HAF167" s="68"/>
      <c r="HAG167" s="68"/>
      <c r="HAH167" s="68"/>
      <c r="HAI167" s="68"/>
      <c r="HAJ167" s="68"/>
      <c r="HAK167" s="68"/>
      <c r="HAL167" s="68"/>
      <c r="HAM167" s="68"/>
      <c r="HAN167" s="68"/>
      <c r="HAO167" s="68"/>
      <c r="HAP167" s="68"/>
      <c r="HAQ167" s="68"/>
      <c r="HAR167" s="68"/>
      <c r="HAS167" s="68"/>
      <c r="HAT167" s="68"/>
      <c r="HAU167" s="68"/>
      <c r="HAV167" s="68"/>
      <c r="HAW167" s="68"/>
      <c r="HAX167" s="68"/>
      <c r="HAY167" s="68"/>
      <c r="HAZ167" s="68"/>
      <c r="HBA167" s="68"/>
      <c r="HBB167" s="68"/>
      <c r="HBC167" s="68"/>
      <c r="HBD167" s="68"/>
      <c r="HBE167" s="68"/>
      <c r="HBF167" s="68"/>
      <c r="HBG167" s="68"/>
      <c r="HBH167" s="68"/>
      <c r="HBI167" s="68"/>
      <c r="HBJ167" s="68"/>
      <c r="HBK167" s="68"/>
      <c r="HBL167" s="68"/>
      <c r="HBM167" s="68"/>
      <c r="HBN167" s="68"/>
      <c r="HBO167" s="68"/>
      <c r="HBP167" s="68"/>
      <c r="HBQ167" s="68"/>
      <c r="HBR167" s="68"/>
      <c r="HBS167" s="68"/>
      <c r="HBT167" s="68"/>
      <c r="HBU167" s="68"/>
      <c r="HBV167" s="68"/>
      <c r="HBW167" s="68"/>
      <c r="HBX167" s="68"/>
      <c r="HBY167" s="68"/>
      <c r="HBZ167" s="68"/>
      <c r="HCA167" s="68"/>
      <c r="HCB167" s="68"/>
      <c r="HCC167" s="68"/>
      <c r="HCD167" s="68"/>
      <c r="HCE167" s="68"/>
      <c r="HCF167" s="68"/>
      <c r="HCG167" s="68"/>
      <c r="HCH167" s="68"/>
      <c r="HCI167" s="68"/>
      <c r="HCJ167" s="68"/>
      <c r="HCK167" s="68"/>
      <c r="HCL167" s="68"/>
      <c r="HCM167" s="68"/>
      <c r="HCN167" s="68"/>
      <c r="HCO167" s="68"/>
      <c r="HCP167" s="68"/>
      <c r="HCQ167" s="68"/>
      <c r="HCR167" s="68"/>
      <c r="HCS167" s="68"/>
      <c r="HCT167" s="68"/>
      <c r="HCU167" s="68"/>
      <c r="HCV167" s="68"/>
      <c r="HCW167" s="68"/>
      <c r="HCX167" s="68"/>
      <c r="HCY167" s="68"/>
      <c r="HCZ167" s="68"/>
      <c r="HDA167" s="68"/>
      <c r="HDB167" s="68"/>
      <c r="HDC167" s="68"/>
      <c r="HDD167" s="68"/>
      <c r="HDE167" s="68"/>
      <c r="HDF167" s="68"/>
      <c r="HDG167" s="68"/>
      <c r="HDH167" s="68"/>
      <c r="HDI167" s="68"/>
      <c r="HDJ167" s="68"/>
      <c r="HDK167" s="68"/>
      <c r="HDL167" s="68"/>
      <c r="HDM167" s="68"/>
      <c r="HDN167" s="68"/>
      <c r="HDO167" s="68"/>
      <c r="HDP167" s="68"/>
      <c r="HDQ167" s="68"/>
      <c r="HDR167" s="68"/>
      <c r="HDS167" s="68"/>
      <c r="HDT167" s="68"/>
      <c r="HDU167" s="68"/>
      <c r="HDV167" s="68"/>
      <c r="HDW167" s="68"/>
      <c r="HDX167" s="68"/>
      <c r="HDY167" s="68"/>
      <c r="HDZ167" s="68"/>
      <c r="HEA167" s="68"/>
      <c r="HEB167" s="68"/>
      <c r="HEC167" s="68"/>
      <c r="HED167" s="68"/>
      <c r="HEE167" s="68"/>
      <c r="HEF167" s="68"/>
      <c r="HEG167" s="68"/>
      <c r="HEH167" s="68"/>
      <c r="HEI167" s="68"/>
      <c r="HEJ167" s="68"/>
      <c r="HEK167" s="68"/>
      <c r="HEL167" s="68"/>
      <c r="HEM167" s="68"/>
      <c r="HEN167" s="68"/>
      <c r="HEO167" s="68"/>
      <c r="HEP167" s="68"/>
      <c r="HEQ167" s="68"/>
      <c r="HER167" s="68"/>
      <c r="HES167" s="68"/>
      <c r="HET167" s="68"/>
      <c r="HEU167" s="68"/>
      <c r="HEV167" s="68"/>
      <c r="HEW167" s="68"/>
      <c r="HEX167" s="68"/>
      <c r="HEY167" s="68"/>
      <c r="HEZ167" s="68"/>
      <c r="HFA167" s="68"/>
      <c r="HFB167" s="68"/>
      <c r="HFC167" s="68"/>
      <c r="HFD167" s="68"/>
      <c r="HFE167" s="68"/>
      <c r="HFF167" s="68"/>
      <c r="HFG167" s="68"/>
      <c r="HFH167" s="68"/>
      <c r="HFI167" s="68"/>
      <c r="HFJ167" s="68"/>
      <c r="HFK167" s="68"/>
      <c r="HFL167" s="68"/>
      <c r="HFM167" s="68"/>
      <c r="HFN167" s="68"/>
      <c r="HFO167" s="68"/>
      <c r="HFP167" s="68"/>
      <c r="HFQ167" s="68"/>
      <c r="HFR167" s="68"/>
      <c r="HFS167" s="68"/>
      <c r="HFT167" s="68"/>
      <c r="HFU167" s="68"/>
      <c r="HFV167" s="68"/>
      <c r="HFW167" s="68"/>
      <c r="HFX167" s="68"/>
      <c r="HFY167" s="68"/>
      <c r="HFZ167" s="68"/>
      <c r="HGA167" s="68"/>
      <c r="HGB167" s="68"/>
      <c r="HGC167" s="68"/>
      <c r="HGD167" s="68"/>
      <c r="HGE167" s="68"/>
      <c r="HGF167" s="68"/>
      <c r="HGG167" s="68"/>
      <c r="HGH167" s="68"/>
      <c r="HGI167" s="68"/>
      <c r="HGJ167" s="68"/>
      <c r="HGK167" s="68"/>
      <c r="HGL167" s="68"/>
      <c r="HGM167" s="68"/>
      <c r="HGN167" s="68"/>
      <c r="HGO167" s="68"/>
      <c r="HGP167" s="68"/>
      <c r="HGQ167" s="68"/>
      <c r="HGR167" s="68"/>
      <c r="HGS167" s="68"/>
      <c r="HGT167" s="68"/>
      <c r="HGU167" s="68"/>
      <c r="HGV167" s="68"/>
      <c r="HGW167" s="68"/>
      <c r="HGX167" s="68"/>
      <c r="HGY167" s="68"/>
      <c r="HGZ167" s="68"/>
      <c r="HHA167" s="68"/>
      <c r="HHB167" s="68"/>
      <c r="HHC167" s="68"/>
      <c r="HHD167" s="68"/>
      <c r="HHE167" s="68"/>
      <c r="HHF167" s="68"/>
      <c r="HHG167" s="68"/>
      <c r="HHH167" s="68"/>
      <c r="HHI167" s="68"/>
      <c r="HHJ167" s="68"/>
      <c r="HHK167" s="68"/>
      <c r="HHL167" s="68"/>
      <c r="HHM167" s="68"/>
      <c r="HHN167" s="68"/>
      <c r="HHO167" s="68"/>
      <c r="HHP167" s="68"/>
      <c r="HHQ167" s="68"/>
      <c r="HHR167" s="68"/>
      <c r="HHS167" s="68"/>
      <c r="HHT167" s="68"/>
      <c r="HHU167" s="68"/>
      <c r="HHV167" s="68"/>
      <c r="HHW167" s="68"/>
      <c r="HHX167" s="68"/>
      <c r="HHY167" s="68"/>
      <c r="HHZ167" s="68"/>
      <c r="HIA167" s="68"/>
      <c r="HIB167" s="68"/>
      <c r="HIC167" s="68"/>
      <c r="HID167" s="68"/>
      <c r="HIE167" s="68"/>
      <c r="HIF167" s="68"/>
      <c r="HIG167" s="68"/>
      <c r="HIH167" s="68"/>
      <c r="HII167" s="68"/>
      <c r="HIJ167" s="68"/>
      <c r="HIK167" s="68"/>
      <c r="HIL167" s="68"/>
      <c r="HIM167" s="68"/>
      <c r="HIN167" s="68"/>
      <c r="HIO167" s="68"/>
      <c r="HIP167" s="68"/>
      <c r="HIQ167" s="68"/>
      <c r="HIR167" s="68"/>
      <c r="HIS167" s="68"/>
      <c r="HIT167" s="68"/>
      <c r="HIU167" s="68"/>
      <c r="HIV167" s="68"/>
      <c r="HIW167" s="68"/>
      <c r="HIX167" s="68"/>
      <c r="HIY167" s="68"/>
      <c r="HIZ167" s="68"/>
      <c r="HJA167" s="68"/>
      <c r="HJB167" s="68"/>
      <c r="HJC167" s="68"/>
      <c r="HJD167" s="68"/>
      <c r="HJE167" s="68"/>
      <c r="HJF167" s="68"/>
      <c r="HJG167" s="68"/>
      <c r="HJH167" s="68"/>
      <c r="HJI167" s="68"/>
      <c r="HJJ167" s="68"/>
      <c r="HJK167" s="68"/>
      <c r="HJL167" s="68"/>
      <c r="HJM167" s="68"/>
      <c r="HJN167" s="68"/>
      <c r="HJO167" s="68"/>
      <c r="HJP167" s="68"/>
      <c r="HJQ167" s="68"/>
      <c r="HJR167" s="68"/>
      <c r="HJS167" s="68"/>
      <c r="HJT167" s="68"/>
      <c r="HJU167" s="68"/>
      <c r="HJV167" s="68"/>
      <c r="HJW167" s="68"/>
      <c r="HJX167" s="68"/>
      <c r="HJY167" s="68"/>
      <c r="HJZ167" s="68"/>
      <c r="HKA167" s="68"/>
      <c r="HKB167" s="68"/>
      <c r="HKC167" s="68"/>
      <c r="HKD167" s="68"/>
      <c r="HKE167" s="68"/>
      <c r="HKF167" s="68"/>
      <c r="HKG167" s="68"/>
      <c r="HKH167" s="68"/>
      <c r="HKI167" s="68"/>
      <c r="HKJ167" s="68"/>
      <c r="HKK167" s="68"/>
      <c r="HKL167" s="68"/>
      <c r="HKM167" s="68"/>
      <c r="HKN167" s="68"/>
      <c r="HKO167" s="68"/>
      <c r="HKP167" s="68"/>
      <c r="HKQ167" s="68"/>
      <c r="HKR167" s="68"/>
      <c r="HKS167" s="68"/>
      <c r="HKT167" s="68"/>
      <c r="HKU167" s="68"/>
      <c r="HKV167" s="68"/>
      <c r="HKW167" s="68"/>
      <c r="HKX167" s="68"/>
      <c r="HKY167" s="68"/>
      <c r="HKZ167" s="68"/>
      <c r="HLA167" s="68"/>
      <c r="HLB167" s="68"/>
      <c r="HLC167" s="68"/>
      <c r="HLD167" s="68"/>
      <c r="HLE167" s="68"/>
      <c r="HLF167" s="68"/>
      <c r="HLG167" s="68"/>
      <c r="HLH167" s="68"/>
      <c r="HLI167" s="68"/>
      <c r="HLJ167" s="68"/>
      <c r="HLK167" s="68"/>
      <c r="HLL167" s="68"/>
      <c r="HLM167" s="68"/>
      <c r="HLN167" s="68"/>
      <c r="HLO167" s="68"/>
      <c r="HLP167" s="68"/>
      <c r="HLQ167" s="68"/>
      <c r="HLR167" s="68"/>
      <c r="HLS167" s="68"/>
      <c r="HLT167" s="68"/>
      <c r="HLU167" s="68"/>
      <c r="HLV167" s="68"/>
      <c r="HLW167" s="68"/>
      <c r="HLX167" s="68"/>
      <c r="HLY167" s="68"/>
      <c r="HLZ167" s="68"/>
      <c r="HMA167" s="68"/>
      <c r="HMB167" s="68"/>
      <c r="HMC167" s="68"/>
      <c r="HMD167" s="68"/>
      <c r="HME167" s="68"/>
      <c r="HMF167" s="68"/>
      <c r="HMG167" s="68"/>
      <c r="HMH167" s="68"/>
      <c r="HMI167" s="68"/>
      <c r="HMJ167" s="68"/>
      <c r="HMK167" s="68"/>
      <c r="HML167" s="68"/>
      <c r="HMM167" s="68"/>
      <c r="HMN167" s="68"/>
      <c r="HMO167" s="68"/>
      <c r="HMP167" s="68"/>
      <c r="HMQ167" s="68"/>
      <c r="HMR167" s="68"/>
      <c r="HMS167" s="68"/>
      <c r="HMT167" s="68"/>
      <c r="HMU167" s="68"/>
      <c r="HMV167" s="68"/>
      <c r="HMW167" s="68"/>
      <c r="HMX167" s="68"/>
      <c r="HMY167" s="68"/>
      <c r="HMZ167" s="68"/>
      <c r="HNA167" s="68"/>
      <c r="HNB167" s="68"/>
      <c r="HNC167" s="68"/>
      <c r="HND167" s="68"/>
      <c r="HNE167" s="68"/>
      <c r="HNF167" s="68"/>
      <c r="HNG167" s="68"/>
      <c r="HNH167" s="68"/>
      <c r="HNI167" s="68"/>
      <c r="HNJ167" s="68"/>
      <c r="HNK167" s="68"/>
      <c r="HNL167" s="68"/>
      <c r="HNM167" s="68"/>
      <c r="HNN167" s="68"/>
      <c r="HNO167" s="68"/>
      <c r="HNP167" s="68"/>
      <c r="HNQ167" s="68"/>
      <c r="HNR167" s="68"/>
      <c r="HNS167" s="68"/>
      <c r="HNT167" s="68"/>
      <c r="HNU167" s="68"/>
      <c r="HNV167" s="68"/>
      <c r="HNW167" s="68"/>
      <c r="HNX167" s="68"/>
      <c r="HNY167" s="68"/>
      <c r="HNZ167" s="68"/>
      <c r="HOA167" s="68"/>
      <c r="HOB167" s="68"/>
      <c r="HOC167" s="68"/>
      <c r="HOD167" s="68"/>
      <c r="HOE167" s="68"/>
      <c r="HOF167" s="68"/>
      <c r="HOG167" s="68"/>
      <c r="HOH167" s="68"/>
      <c r="HOI167" s="68"/>
      <c r="HOJ167" s="68"/>
      <c r="HOK167" s="68"/>
      <c r="HOL167" s="68"/>
      <c r="HOM167" s="68"/>
      <c r="HON167" s="68"/>
      <c r="HOO167" s="68"/>
      <c r="HOP167" s="68"/>
      <c r="HOQ167" s="68"/>
      <c r="HOR167" s="68"/>
      <c r="HOS167" s="68"/>
      <c r="HOT167" s="68"/>
      <c r="HOU167" s="68"/>
      <c r="HOV167" s="68"/>
      <c r="HOW167" s="68"/>
      <c r="HOX167" s="68"/>
      <c r="HOY167" s="68"/>
      <c r="HOZ167" s="68"/>
      <c r="HPA167" s="68"/>
      <c r="HPB167" s="68"/>
      <c r="HPC167" s="68"/>
      <c r="HPD167" s="68"/>
      <c r="HPE167" s="68"/>
      <c r="HPF167" s="68"/>
      <c r="HPG167" s="68"/>
      <c r="HPH167" s="68"/>
      <c r="HPI167" s="68"/>
      <c r="HPJ167" s="68"/>
      <c r="HPK167" s="68"/>
      <c r="HPL167" s="68"/>
      <c r="HPM167" s="68"/>
      <c r="HPN167" s="68"/>
      <c r="HPO167" s="68"/>
      <c r="HPP167" s="68"/>
      <c r="HPQ167" s="68"/>
      <c r="HPR167" s="68"/>
      <c r="HPS167" s="68"/>
      <c r="HPT167" s="68"/>
      <c r="HPU167" s="68"/>
      <c r="HPV167" s="68"/>
      <c r="HPW167" s="68"/>
      <c r="HPX167" s="68"/>
      <c r="HPY167" s="68"/>
      <c r="HPZ167" s="68"/>
      <c r="HQA167" s="68"/>
      <c r="HQB167" s="68"/>
      <c r="HQC167" s="68"/>
      <c r="HQD167" s="68"/>
      <c r="HQE167" s="68"/>
      <c r="HQF167" s="68"/>
      <c r="HQG167" s="68"/>
      <c r="HQH167" s="68"/>
      <c r="HQI167" s="68"/>
      <c r="HQJ167" s="68"/>
      <c r="HQK167" s="68"/>
      <c r="HQL167" s="68"/>
      <c r="HQM167" s="68"/>
      <c r="HQN167" s="68"/>
      <c r="HQO167" s="68"/>
      <c r="HQP167" s="68"/>
      <c r="HQQ167" s="68"/>
      <c r="HQR167" s="68"/>
      <c r="HQS167" s="68"/>
      <c r="HQT167" s="68"/>
      <c r="HQU167" s="68"/>
      <c r="HQV167" s="68"/>
      <c r="HQW167" s="68"/>
      <c r="HQX167" s="68"/>
      <c r="HQY167" s="68"/>
      <c r="HQZ167" s="68"/>
      <c r="HRA167" s="68"/>
      <c r="HRB167" s="68"/>
      <c r="HRC167" s="68"/>
      <c r="HRD167" s="68"/>
      <c r="HRE167" s="68"/>
      <c r="HRF167" s="68"/>
      <c r="HRG167" s="68"/>
      <c r="HRH167" s="68"/>
      <c r="HRI167" s="68"/>
      <c r="HRJ167" s="68"/>
      <c r="HRK167" s="68"/>
      <c r="HRL167" s="68"/>
      <c r="HRM167" s="68"/>
      <c r="HRN167" s="68"/>
      <c r="HRO167" s="68"/>
      <c r="HRP167" s="68"/>
      <c r="HRQ167" s="68"/>
      <c r="HRR167" s="68"/>
      <c r="HRS167" s="68"/>
      <c r="HRT167" s="68"/>
      <c r="HRU167" s="68"/>
      <c r="HRV167" s="68"/>
      <c r="HRW167" s="68"/>
      <c r="HRX167" s="68"/>
      <c r="HRY167" s="68"/>
      <c r="HRZ167" s="68"/>
      <c r="HSA167" s="68"/>
      <c r="HSB167" s="68"/>
      <c r="HSC167" s="68"/>
      <c r="HSD167" s="68"/>
      <c r="HSE167" s="68"/>
      <c r="HSF167" s="68"/>
      <c r="HSG167" s="68"/>
      <c r="HSH167" s="68"/>
      <c r="HSI167" s="68"/>
      <c r="HSJ167" s="68"/>
      <c r="HSK167" s="68"/>
      <c r="HSL167" s="68"/>
      <c r="HSM167" s="68"/>
      <c r="HSN167" s="68"/>
      <c r="HSO167" s="68"/>
      <c r="HSP167" s="68"/>
      <c r="HSQ167" s="68"/>
      <c r="HSR167" s="68"/>
      <c r="HSS167" s="68"/>
      <c r="HST167" s="68"/>
      <c r="HSU167" s="68"/>
      <c r="HSV167" s="68"/>
      <c r="HSW167" s="68"/>
      <c r="HSX167" s="68"/>
      <c r="HSY167" s="68"/>
      <c r="HSZ167" s="68"/>
      <c r="HTA167" s="68"/>
      <c r="HTB167" s="68"/>
      <c r="HTC167" s="68"/>
      <c r="HTD167" s="68"/>
      <c r="HTE167" s="68"/>
      <c r="HTF167" s="68"/>
      <c r="HTG167" s="68"/>
      <c r="HTH167" s="68"/>
      <c r="HTI167" s="68"/>
      <c r="HTJ167" s="68"/>
      <c r="HTK167" s="68"/>
      <c r="HTL167" s="68"/>
      <c r="HTM167" s="68"/>
      <c r="HTN167" s="68"/>
      <c r="HTO167" s="68"/>
      <c r="HTP167" s="68"/>
      <c r="HTQ167" s="68"/>
      <c r="HTR167" s="68"/>
      <c r="HTS167" s="68"/>
      <c r="HTT167" s="68"/>
      <c r="HTU167" s="68"/>
      <c r="HTV167" s="68"/>
      <c r="HTW167" s="68"/>
      <c r="HTX167" s="68"/>
      <c r="HTY167" s="68"/>
      <c r="HTZ167" s="68"/>
      <c r="HUA167" s="68"/>
      <c r="HUB167" s="68"/>
      <c r="HUC167" s="68"/>
      <c r="HUD167" s="68"/>
      <c r="HUE167" s="68"/>
      <c r="HUF167" s="68"/>
      <c r="HUG167" s="68"/>
      <c r="HUH167" s="68"/>
      <c r="HUI167" s="68"/>
      <c r="HUJ167" s="68"/>
      <c r="HUK167" s="68"/>
      <c r="HUL167" s="68"/>
      <c r="HUM167" s="68"/>
      <c r="HUN167" s="68"/>
      <c r="HUO167" s="68"/>
      <c r="HUP167" s="68"/>
      <c r="HUQ167" s="68"/>
      <c r="HUR167" s="68"/>
      <c r="HUS167" s="68"/>
      <c r="HUT167" s="68"/>
      <c r="HUU167" s="68"/>
      <c r="HUV167" s="68"/>
      <c r="HUW167" s="68"/>
      <c r="HUX167" s="68"/>
      <c r="HUY167" s="68"/>
      <c r="HUZ167" s="68"/>
      <c r="HVA167" s="68"/>
      <c r="HVB167" s="68"/>
      <c r="HVC167" s="68"/>
      <c r="HVD167" s="68"/>
      <c r="HVE167" s="68"/>
      <c r="HVF167" s="68"/>
      <c r="HVG167" s="68"/>
      <c r="HVH167" s="68"/>
      <c r="HVI167" s="68"/>
      <c r="HVJ167" s="68"/>
      <c r="HVK167" s="68"/>
      <c r="HVL167" s="68"/>
      <c r="HVM167" s="68"/>
      <c r="HVN167" s="68"/>
      <c r="HVO167" s="68"/>
      <c r="HVP167" s="68"/>
      <c r="HVQ167" s="68"/>
      <c r="HVR167" s="68"/>
      <c r="HVS167" s="68"/>
      <c r="HVT167" s="68"/>
      <c r="HVU167" s="68"/>
      <c r="HVV167" s="68"/>
      <c r="HVW167" s="68"/>
      <c r="HVX167" s="68"/>
      <c r="HVY167" s="68"/>
      <c r="HVZ167" s="68"/>
      <c r="HWA167" s="68"/>
      <c r="HWB167" s="68"/>
      <c r="HWC167" s="68"/>
      <c r="HWD167" s="68"/>
      <c r="HWE167" s="68"/>
      <c r="HWF167" s="68"/>
      <c r="HWG167" s="68"/>
      <c r="HWH167" s="68"/>
      <c r="HWI167" s="68"/>
      <c r="HWJ167" s="68"/>
      <c r="HWK167" s="68"/>
      <c r="HWL167" s="68"/>
      <c r="HWM167" s="68"/>
      <c r="HWN167" s="68"/>
      <c r="HWO167" s="68"/>
      <c r="HWP167" s="68"/>
      <c r="HWQ167" s="68"/>
      <c r="HWR167" s="68"/>
      <c r="HWS167" s="68"/>
      <c r="HWT167" s="68"/>
      <c r="HWU167" s="68"/>
      <c r="HWV167" s="68"/>
      <c r="HWW167" s="68"/>
      <c r="HWX167" s="68"/>
      <c r="HWY167" s="68"/>
      <c r="HWZ167" s="68"/>
      <c r="HXA167" s="68"/>
      <c r="HXB167" s="68"/>
      <c r="HXC167" s="68"/>
      <c r="HXD167" s="68"/>
      <c r="HXE167" s="68"/>
      <c r="HXF167" s="68"/>
      <c r="HXG167" s="68"/>
      <c r="HXH167" s="68"/>
      <c r="HXI167" s="68"/>
      <c r="HXJ167" s="68"/>
      <c r="HXK167" s="68"/>
      <c r="HXL167" s="68"/>
      <c r="HXM167" s="68"/>
      <c r="HXN167" s="68"/>
      <c r="HXO167" s="68"/>
      <c r="HXP167" s="68"/>
      <c r="HXQ167" s="68"/>
      <c r="HXR167" s="68"/>
      <c r="HXS167" s="68"/>
      <c r="HXT167" s="68"/>
      <c r="HXU167" s="68"/>
      <c r="HXV167" s="68"/>
      <c r="HXW167" s="68"/>
      <c r="HXX167" s="68"/>
      <c r="HXY167" s="68"/>
      <c r="HXZ167" s="68"/>
      <c r="HYA167" s="68"/>
      <c r="HYB167" s="68"/>
      <c r="HYC167" s="68"/>
      <c r="HYD167" s="68"/>
      <c r="HYE167" s="68"/>
      <c r="HYF167" s="68"/>
      <c r="HYG167" s="68"/>
      <c r="HYH167" s="68"/>
      <c r="HYI167" s="68"/>
      <c r="HYJ167" s="68"/>
      <c r="HYK167" s="68"/>
      <c r="HYL167" s="68"/>
      <c r="HYM167" s="68"/>
      <c r="HYN167" s="68"/>
      <c r="HYO167" s="68"/>
      <c r="HYP167" s="68"/>
      <c r="HYQ167" s="68"/>
      <c r="HYR167" s="68"/>
      <c r="HYS167" s="68"/>
      <c r="HYT167" s="68"/>
      <c r="HYU167" s="68"/>
      <c r="HYV167" s="68"/>
      <c r="HYW167" s="68"/>
      <c r="HYX167" s="68"/>
      <c r="HYY167" s="68"/>
      <c r="HYZ167" s="68"/>
      <c r="HZA167" s="68"/>
      <c r="HZB167" s="68"/>
      <c r="HZC167" s="68"/>
      <c r="HZD167" s="68"/>
      <c r="HZE167" s="68"/>
      <c r="HZF167" s="68"/>
      <c r="HZG167" s="68"/>
      <c r="HZH167" s="68"/>
      <c r="HZI167" s="68"/>
      <c r="HZJ167" s="68"/>
      <c r="HZK167" s="68"/>
      <c r="HZL167" s="68"/>
      <c r="HZM167" s="68"/>
      <c r="HZN167" s="68"/>
      <c r="HZO167" s="68"/>
      <c r="HZP167" s="68"/>
      <c r="HZQ167" s="68"/>
      <c r="HZR167" s="68"/>
      <c r="HZS167" s="68"/>
      <c r="HZT167" s="68"/>
      <c r="HZU167" s="68"/>
      <c r="HZV167" s="68"/>
      <c r="HZW167" s="68"/>
      <c r="HZX167" s="68"/>
      <c r="HZY167" s="68"/>
      <c r="HZZ167" s="68"/>
      <c r="IAA167" s="68"/>
      <c r="IAB167" s="68"/>
      <c r="IAC167" s="68"/>
      <c r="IAD167" s="68"/>
      <c r="IAE167" s="68"/>
      <c r="IAF167" s="68"/>
      <c r="IAG167" s="68"/>
      <c r="IAH167" s="68"/>
      <c r="IAI167" s="68"/>
      <c r="IAJ167" s="68"/>
      <c r="IAK167" s="68"/>
      <c r="IAL167" s="68"/>
      <c r="IAM167" s="68"/>
      <c r="IAN167" s="68"/>
      <c r="IAO167" s="68"/>
      <c r="IAP167" s="68"/>
      <c r="IAQ167" s="68"/>
      <c r="IAR167" s="68"/>
      <c r="IAS167" s="68"/>
      <c r="IAT167" s="68"/>
      <c r="IAU167" s="68"/>
      <c r="IAV167" s="68"/>
      <c r="IAW167" s="68"/>
      <c r="IAX167" s="68"/>
      <c r="IAY167" s="68"/>
      <c r="IAZ167" s="68"/>
      <c r="IBA167" s="68"/>
      <c r="IBB167" s="68"/>
      <c r="IBC167" s="68"/>
      <c r="IBD167" s="68"/>
      <c r="IBE167" s="68"/>
      <c r="IBF167" s="68"/>
      <c r="IBG167" s="68"/>
      <c r="IBH167" s="68"/>
      <c r="IBI167" s="68"/>
      <c r="IBJ167" s="68"/>
      <c r="IBK167" s="68"/>
      <c r="IBL167" s="68"/>
      <c r="IBM167" s="68"/>
      <c r="IBN167" s="68"/>
      <c r="IBO167" s="68"/>
      <c r="IBP167" s="68"/>
      <c r="IBQ167" s="68"/>
      <c r="IBR167" s="68"/>
      <c r="IBS167" s="68"/>
      <c r="IBT167" s="68"/>
      <c r="IBU167" s="68"/>
      <c r="IBV167" s="68"/>
      <c r="IBW167" s="68"/>
      <c r="IBX167" s="68"/>
      <c r="IBY167" s="68"/>
      <c r="IBZ167" s="68"/>
      <c r="ICA167" s="68"/>
      <c r="ICB167" s="68"/>
      <c r="ICC167" s="68"/>
      <c r="ICD167" s="68"/>
      <c r="ICE167" s="68"/>
      <c r="ICF167" s="68"/>
      <c r="ICG167" s="68"/>
      <c r="ICH167" s="68"/>
      <c r="ICI167" s="68"/>
      <c r="ICJ167" s="68"/>
      <c r="ICK167" s="68"/>
      <c r="ICL167" s="68"/>
      <c r="ICM167" s="68"/>
      <c r="ICN167" s="68"/>
      <c r="ICO167" s="68"/>
      <c r="ICP167" s="68"/>
      <c r="ICQ167" s="68"/>
      <c r="ICR167" s="68"/>
      <c r="ICS167" s="68"/>
      <c r="ICT167" s="68"/>
      <c r="ICU167" s="68"/>
      <c r="ICV167" s="68"/>
      <c r="ICW167" s="68"/>
      <c r="ICX167" s="68"/>
      <c r="ICY167" s="68"/>
      <c r="ICZ167" s="68"/>
      <c r="IDA167" s="68"/>
      <c r="IDB167" s="68"/>
      <c r="IDC167" s="68"/>
      <c r="IDD167" s="68"/>
      <c r="IDE167" s="68"/>
      <c r="IDF167" s="68"/>
      <c r="IDG167" s="68"/>
      <c r="IDH167" s="68"/>
      <c r="IDI167" s="68"/>
      <c r="IDJ167" s="68"/>
      <c r="IDK167" s="68"/>
      <c r="IDL167" s="68"/>
      <c r="IDM167" s="68"/>
      <c r="IDN167" s="68"/>
      <c r="IDO167" s="68"/>
      <c r="IDP167" s="68"/>
      <c r="IDQ167" s="68"/>
      <c r="IDR167" s="68"/>
      <c r="IDS167" s="68"/>
      <c r="IDT167" s="68"/>
      <c r="IDU167" s="68"/>
      <c r="IDV167" s="68"/>
      <c r="IDW167" s="68"/>
      <c r="IDX167" s="68"/>
      <c r="IDY167" s="68"/>
      <c r="IDZ167" s="68"/>
      <c r="IEA167" s="68"/>
      <c r="IEB167" s="68"/>
      <c r="IEC167" s="68"/>
      <c r="IED167" s="68"/>
      <c r="IEE167" s="68"/>
      <c r="IEF167" s="68"/>
      <c r="IEG167" s="68"/>
      <c r="IEH167" s="68"/>
      <c r="IEI167" s="68"/>
      <c r="IEJ167" s="68"/>
      <c r="IEK167" s="68"/>
      <c r="IEL167" s="68"/>
      <c r="IEM167" s="68"/>
      <c r="IEN167" s="68"/>
      <c r="IEO167" s="68"/>
      <c r="IEP167" s="68"/>
      <c r="IEQ167" s="68"/>
      <c r="IER167" s="68"/>
      <c r="IES167" s="68"/>
      <c r="IET167" s="68"/>
      <c r="IEU167" s="68"/>
      <c r="IEV167" s="68"/>
      <c r="IEW167" s="68"/>
      <c r="IEX167" s="68"/>
      <c r="IEY167" s="68"/>
      <c r="IEZ167" s="68"/>
      <c r="IFA167" s="68"/>
      <c r="IFB167" s="68"/>
      <c r="IFC167" s="68"/>
      <c r="IFD167" s="68"/>
      <c r="IFE167" s="68"/>
      <c r="IFF167" s="68"/>
      <c r="IFG167" s="68"/>
      <c r="IFH167" s="68"/>
      <c r="IFI167" s="68"/>
      <c r="IFJ167" s="68"/>
      <c r="IFK167" s="68"/>
      <c r="IFL167" s="68"/>
      <c r="IFM167" s="68"/>
      <c r="IFN167" s="68"/>
      <c r="IFO167" s="68"/>
      <c r="IFP167" s="68"/>
      <c r="IFQ167" s="68"/>
      <c r="IFR167" s="68"/>
      <c r="IFS167" s="68"/>
      <c r="IFT167" s="68"/>
      <c r="IFU167" s="68"/>
      <c r="IFV167" s="68"/>
      <c r="IFW167" s="68"/>
      <c r="IFX167" s="68"/>
      <c r="IFY167" s="68"/>
      <c r="IFZ167" s="68"/>
      <c r="IGA167" s="68"/>
      <c r="IGB167" s="68"/>
      <c r="IGC167" s="68"/>
      <c r="IGD167" s="68"/>
      <c r="IGE167" s="68"/>
      <c r="IGF167" s="68"/>
      <c r="IGG167" s="68"/>
      <c r="IGH167" s="68"/>
      <c r="IGI167" s="68"/>
      <c r="IGJ167" s="68"/>
      <c r="IGK167" s="68"/>
      <c r="IGL167" s="68"/>
      <c r="IGM167" s="68"/>
      <c r="IGN167" s="68"/>
      <c r="IGO167" s="68"/>
      <c r="IGP167" s="68"/>
      <c r="IGQ167" s="68"/>
      <c r="IGR167" s="68"/>
      <c r="IGS167" s="68"/>
      <c r="IGT167" s="68"/>
      <c r="IGU167" s="68"/>
      <c r="IGV167" s="68"/>
      <c r="IGW167" s="68"/>
      <c r="IGX167" s="68"/>
      <c r="IGY167" s="68"/>
      <c r="IGZ167" s="68"/>
      <c r="IHA167" s="68"/>
      <c r="IHB167" s="68"/>
      <c r="IHC167" s="68"/>
      <c r="IHD167" s="68"/>
      <c r="IHE167" s="68"/>
      <c r="IHF167" s="68"/>
      <c r="IHG167" s="68"/>
      <c r="IHH167" s="68"/>
      <c r="IHI167" s="68"/>
      <c r="IHJ167" s="68"/>
      <c r="IHK167" s="68"/>
      <c r="IHL167" s="68"/>
      <c r="IHM167" s="68"/>
      <c r="IHN167" s="68"/>
      <c r="IHO167" s="68"/>
      <c r="IHP167" s="68"/>
      <c r="IHQ167" s="68"/>
      <c r="IHR167" s="68"/>
      <c r="IHS167" s="68"/>
      <c r="IHT167" s="68"/>
      <c r="IHU167" s="68"/>
      <c r="IHV167" s="68"/>
      <c r="IHW167" s="68"/>
      <c r="IHX167" s="68"/>
      <c r="IHY167" s="68"/>
      <c r="IHZ167" s="68"/>
      <c r="IIA167" s="68"/>
      <c r="IIB167" s="68"/>
      <c r="IIC167" s="68"/>
      <c r="IID167" s="68"/>
      <c r="IIE167" s="68"/>
      <c r="IIF167" s="68"/>
      <c r="IIG167" s="68"/>
      <c r="IIH167" s="68"/>
      <c r="III167" s="68"/>
      <c r="IIJ167" s="68"/>
      <c r="IIK167" s="68"/>
      <c r="IIL167" s="68"/>
      <c r="IIM167" s="68"/>
      <c r="IIN167" s="68"/>
      <c r="IIO167" s="68"/>
      <c r="IIP167" s="68"/>
      <c r="IIQ167" s="68"/>
      <c r="IIR167" s="68"/>
      <c r="IIS167" s="68"/>
      <c r="IIT167" s="68"/>
      <c r="IIU167" s="68"/>
      <c r="IIV167" s="68"/>
      <c r="IIW167" s="68"/>
      <c r="IIX167" s="68"/>
      <c r="IIY167" s="68"/>
      <c r="IIZ167" s="68"/>
      <c r="IJA167" s="68"/>
      <c r="IJB167" s="68"/>
      <c r="IJC167" s="68"/>
      <c r="IJD167" s="68"/>
      <c r="IJE167" s="68"/>
      <c r="IJF167" s="68"/>
      <c r="IJG167" s="68"/>
      <c r="IJH167" s="68"/>
      <c r="IJI167" s="68"/>
      <c r="IJJ167" s="68"/>
      <c r="IJK167" s="68"/>
      <c r="IJL167" s="68"/>
      <c r="IJM167" s="68"/>
      <c r="IJN167" s="68"/>
      <c r="IJO167" s="68"/>
      <c r="IJP167" s="68"/>
      <c r="IJQ167" s="68"/>
      <c r="IJR167" s="68"/>
      <c r="IJS167" s="68"/>
      <c r="IJT167" s="68"/>
      <c r="IJU167" s="68"/>
      <c r="IJV167" s="68"/>
      <c r="IJW167" s="68"/>
      <c r="IJX167" s="68"/>
      <c r="IJY167" s="68"/>
      <c r="IJZ167" s="68"/>
      <c r="IKA167" s="68"/>
      <c r="IKB167" s="68"/>
      <c r="IKC167" s="68"/>
      <c r="IKD167" s="68"/>
      <c r="IKE167" s="68"/>
      <c r="IKF167" s="68"/>
      <c r="IKG167" s="68"/>
      <c r="IKH167" s="68"/>
      <c r="IKI167" s="68"/>
      <c r="IKJ167" s="68"/>
      <c r="IKK167" s="68"/>
      <c r="IKL167" s="68"/>
      <c r="IKM167" s="68"/>
      <c r="IKN167" s="68"/>
      <c r="IKO167" s="68"/>
      <c r="IKP167" s="68"/>
      <c r="IKQ167" s="68"/>
      <c r="IKR167" s="68"/>
      <c r="IKS167" s="68"/>
      <c r="IKT167" s="68"/>
      <c r="IKU167" s="68"/>
      <c r="IKV167" s="68"/>
      <c r="IKW167" s="68"/>
      <c r="IKX167" s="68"/>
      <c r="IKY167" s="68"/>
      <c r="IKZ167" s="68"/>
      <c r="ILA167" s="68"/>
      <c r="ILB167" s="68"/>
      <c r="ILC167" s="68"/>
      <c r="ILD167" s="68"/>
      <c r="ILE167" s="68"/>
      <c r="ILF167" s="68"/>
      <c r="ILG167" s="68"/>
      <c r="ILH167" s="68"/>
      <c r="ILI167" s="68"/>
      <c r="ILJ167" s="68"/>
      <c r="ILK167" s="68"/>
      <c r="ILL167" s="68"/>
      <c r="ILM167" s="68"/>
      <c r="ILN167" s="68"/>
      <c r="ILO167" s="68"/>
      <c r="ILP167" s="68"/>
      <c r="ILQ167" s="68"/>
      <c r="ILR167" s="68"/>
      <c r="ILS167" s="68"/>
      <c r="ILT167" s="68"/>
      <c r="ILU167" s="68"/>
      <c r="ILV167" s="68"/>
      <c r="ILW167" s="68"/>
      <c r="ILX167" s="68"/>
      <c r="ILY167" s="68"/>
      <c r="ILZ167" s="68"/>
      <c r="IMA167" s="68"/>
      <c r="IMB167" s="68"/>
      <c r="IMC167" s="68"/>
      <c r="IMD167" s="68"/>
      <c r="IME167" s="68"/>
      <c r="IMF167" s="68"/>
      <c r="IMG167" s="68"/>
      <c r="IMH167" s="68"/>
      <c r="IMI167" s="68"/>
      <c r="IMJ167" s="68"/>
      <c r="IMK167" s="68"/>
      <c r="IML167" s="68"/>
      <c r="IMM167" s="68"/>
      <c r="IMN167" s="68"/>
      <c r="IMO167" s="68"/>
      <c r="IMP167" s="68"/>
      <c r="IMQ167" s="68"/>
      <c r="IMR167" s="68"/>
      <c r="IMS167" s="68"/>
      <c r="IMT167" s="68"/>
      <c r="IMU167" s="68"/>
      <c r="IMV167" s="68"/>
      <c r="IMW167" s="68"/>
      <c r="IMX167" s="68"/>
      <c r="IMY167" s="68"/>
      <c r="IMZ167" s="68"/>
      <c r="INA167" s="68"/>
      <c r="INB167" s="68"/>
      <c r="INC167" s="68"/>
      <c r="IND167" s="68"/>
      <c r="INE167" s="68"/>
      <c r="INF167" s="68"/>
      <c r="ING167" s="68"/>
      <c r="INH167" s="68"/>
      <c r="INI167" s="68"/>
      <c r="INJ167" s="68"/>
      <c r="INK167" s="68"/>
      <c r="INL167" s="68"/>
      <c r="INM167" s="68"/>
      <c r="INN167" s="68"/>
      <c r="INO167" s="68"/>
      <c r="INP167" s="68"/>
      <c r="INQ167" s="68"/>
      <c r="INR167" s="68"/>
      <c r="INS167" s="68"/>
      <c r="INT167" s="68"/>
      <c r="INU167" s="68"/>
      <c r="INV167" s="68"/>
      <c r="INW167" s="68"/>
      <c r="INX167" s="68"/>
      <c r="INY167" s="68"/>
      <c r="INZ167" s="68"/>
      <c r="IOA167" s="68"/>
      <c r="IOB167" s="68"/>
      <c r="IOC167" s="68"/>
      <c r="IOD167" s="68"/>
      <c r="IOE167" s="68"/>
      <c r="IOF167" s="68"/>
      <c r="IOG167" s="68"/>
      <c r="IOH167" s="68"/>
      <c r="IOI167" s="68"/>
      <c r="IOJ167" s="68"/>
      <c r="IOK167" s="68"/>
      <c r="IOL167" s="68"/>
      <c r="IOM167" s="68"/>
      <c r="ION167" s="68"/>
      <c r="IOO167" s="68"/>
      <c r="IOP167" s="68"/>
      <c r="IOQ167" s="68"/>
      <c r="IOR167" s="68"/>
      <c r="IOS167" s="68"/>
      <c r="IOT167" s="68"/>
      <c r="IOU167" s="68"/>
      <c r="IOV167" s="68"/>
      <c r="IOW167" s="68"/>
      <c r="IOX167" s="68"/>
      <c r="IOY167" s="68"/>
      <c r="IOZ167" s="68"/>
      <c r="IPA167" s="68"/>
      <c r="IPB167" s="68"/>
      <c r="IPC167" s="68"/>
      <c r="IPD167" s="68"/>
      <c r="IPE167" s="68"/>
      <c r="IPF167" s="68"/>
      <c r="IPG167" s="68"/>
      <c r="IPH167" s="68"/>
      <c r="IPI167" s="68"/>
      <c r="IPJ167" s="68"/>
      <c r="IPK167" s="68"/>
      <c r="IPL167" s="68"/>
      <c r="IPM167" s="68"/>
      <c r="IPN167" s="68"/>
      <c r="IPO167" s="68"/>
      <c r="IPP167" s="68"/>
      <c r="IPQ167" s="68"/>
      <c r="IPR167" s="68"/>
      <c r="IPS167" s="68"/>
      <c r="IPT167" s="68"/>
      <c r="IPU167" s="68"/>
      <c r="IPV167" s="68"/>
      <c r="IPW167" s="68"/>
      <c r="IPX167" s="68"/>
      <c r="IPY167" s="68"/>
      <c r="IPZ167" s="68"/>
      <c r="IQA167" s="68"/>
      <c r="IQB167" s="68"/>
      <c r="IQC167" s="68"/>
      <c r="IQD167" s="68"/>
      <c r="IQE167" s="68"/>
      <c r="IQF167" s="68"/>
      <c r="IQG167" s="68"/>
      <c r="IQH167" s="68"/>
      <c r="IQI167" s="68"/>
      <c r="IQJ167" s="68"/>
      <c r="IQK167" s="68"/>
      <c r="IQL167" s="68"/>
      <c r="IQM167" s="68"/>
      <c r="IQN167" s="68"/>
      <c r="IQO167" s="68"/>
      <c r="IQP167" s="68"/>
      <c r="IQQ167" s="68"/>
      <c r="IQR167" s="68"/>
      <c r="IQS167" s="68"/>
      <c r="IQT167" s="68"/>
      <c r="IQU167" s="68"/>
      <c r="IQV167" s="68"/>
      <c r="IQW167" s="68"/>
      <c r="IQX167" s="68"/>
      <c r="IQY167" s="68"/>
      <c r="IQZ167" s="68"/>
      <c r="IRA167" s="68"/>
      <c r="IRB167" s="68"/>
      <c r="IRC167" s="68"/>
      <c r="IRD167" s="68"/>
      <c r="IRE167" s="68"/>
      <c r="IRF167" s="68"/>
      <c r="IRG167" s="68"/>
      <c r="IRH167" s="68"/>
      <c r="IRI167" s="68"/>
      <c r="IRJ167" s="68"/>
      <c r="IRK167" s="68"/>
      <c r="IRL167" s="68"/>
      <c r="IRM167" s="68"/>
      <c r="IRN167" s="68"/>
      <c r="IRO167" s="68"/>
      <c r="IRP167" s="68"/>
      <c r="IRQ167" s="68"/>
      <c r="IRR167" s="68"/>
      <c r="IRS167" s="68"/>
      <c r="IRT167" s="68"/>
      <c r="IRU167" s="68"/>
      <c r="IRV167" s="68"/>
      <c r="IRW167" s="68"/>
      <c r="IRX167" s="68"/>
      <c r="IRY167" s="68"/>
      <c r="IRZ167" s="68"/>
      <c r="ISA167" s="68"/>
      <c r="ISB167" s="68"/>
      <c r="ISC167" s="68"/>
      <c r="ISD167" s="68"/>
      <c r="ISE167" s="68"/>
      <c r="ISF167" s="68"/>
      <c r="ISG167" s="68"/>
      <c r="ISH167" s="68"/>
      <c r="ISI167" s="68"/>
      <c r="ISJ167" s="68"/>
      <c r="ISK167" s="68"/>
      <c r="ISL167" s="68"/>
      <c r="ISM167" s="68"/>
      <c r="ISN167" s="68"/>
      <c r="ISO167" s="68"/>
      <c r="ISP167" s="68"/>
      <c r="ISQ167" s="68"/>
      <c r="ISR167" s="68"/>
      <c r="ISS167" s="68"/>
      <c r="IST167" s="68"/>
      <c r="ISU167" s="68"/>
      <c r="ISV167" s="68"/>
      <c r="ISW167" s="68"/>
      <c r="ISX167" s="68"/>
      <c r="ISY167" s="68"/>
      <c r="ISZ167" s="68"/>
      <c r="ITA167" s="68"/>
      <c r="ITB167" s="68"/>
      <c r="ITC167" s="68"/>
      <c r="ITD167" s="68"/>
      <c r="ITE167" s="68"/>
      <c r="ITF167" s="68"/>
      <c r="ITG167" s="68"/>
      <c r="ITH167" s="68"/>
      <c r="ITI167" s="68"/>
      <c r="ITJ167" s="68"/>
      <c r="ITK167" s="68"/>
      <c r="ITL167" s="68"/>
      <c r="ITM167" s="68"/>
      <c r="ITN167" s="68"/>
      <c r="ITO167" s="68"/>
      <c r="ITP167" s="68"/>
      <c r="ITQ167" s="68"/>
      <c r="ITR167" s="68"/>
      <c r="ITS167" s="68"/>
      <c r="ITT167" s="68"/>
      <c r="ITU167" s="68"/>
      <c r="ITV167" s="68"/>
      <c r="ITW167" s="68"/>
      <c r="ITX167" s="68"/>
      <c r="ITY167" s="68"/>
      <c r="ITZ167" s="68"/>
      <c r="IUA167" s="68"/>
      <c r="IUB167" s="68"/>
      <c r="IUC167" s="68"/>
      <c r="IUD167" s="68"/>
      <c r="IUE167" s="68"/>
      <c r="IUF167" s="68"/>
      <c r="IUG167" s="68"/>
      <c r="IUH167" s="68"/>
      <c r="IUI167" s="68"/>
      <c r="IUJ167" s="68"/>
      <c r="IUK167" s="68"/>
      <c r="IUL167" s="68"/>
      <c r="IUM167" s="68"/>
      <c r="IUN167" s="68"/>
      <c r="IUO167" s="68"/>
      <c r="IUP167" s="68"/>
      <c r="IUQ167" s="68"/>
      <c r="IUR167" s="68"/>
      <c r="IUS167" s="68"/>
      <c r="IUT167" s="68"/>
      <c r="IUU167" s="68"/>
      <c r="IUV167" s="68"/>
      <c r="IUW167" s="68"/>
      <c r="IUX167" s="68"/>
      <c r="IUY167" s="68"/>
      <c r="IUZ167" s="68"/>
      <c r="IVA167" s="68"/>
      <c r="IVB167" s="68"/>
      <c r="IVC167" s="68"/>
      <c r="IVD167" s="68"/>
      <c r="IVE167" s="68"/>
      <c r="IVF167" s="68"/>
      <c r="IVG167" s="68"/>
      <c r="IVH167" s="68"/>
      <c r="IVI167" s="68"/>
      <c r="IVJ167" s="68"/>
      <c r="IVK167" s="68"/>
      <c r="IVL167" s="68"/>
      <c r="IVM167" s="68"/>
      <c r="IVN167" s="68"/>
      <c r="IVO167" s="68"/>
      <c r="IVP167" s="68"/>
      <c r="IVQ167" s="68"/>
      <c r="IVR167" s="68"/>
      <c r="IVS167" s="68"/>
      <c r="IVT167" s="68"/>
      <c r="IVU167" s="68"/>
      <c r="IVV167" s="68"/>
      <c r="IVW167" s="68"/>
      <c r="IVX167" s="68"/>
      <c r="IVY167" s="68"/>
      <c r="IVZ167" s="68"/>
      <c r="IWA167" s="68"/>
      <c r="IWB167" s="68"/>
      <c r="IWC167" s="68"/>
      <c r="IWD167" s="68"/>
      <c r="IWE167" s="68"/>
      <c r="IWF167" s="68"/>
      <c r="IWG167" s="68"/>
      <c r="IWH167" s="68"/>
      <c r="IWI167" s="68"/>
      <c r="IWJ167" s="68"/>
      <c r="IWK167" s="68"/>
      <c r="IWL167" s="68"/>
      <c r="IWM167" s="68"/>
      <c r="IWN167" s="68"/>
      <c r="IWO167" s="68"/>
      <c r="IWP167" s="68"/>
      <c r="IWQ167" s="68"/>
      <c r="IWR167" s="68"/>
      <c r="IWS167" s="68"/>
      <c r="IWT167" s="68"/>
      <c r="IWU167" s="68"/>
      <c r="IWV167" s="68"/>
      <c r="IWW167" s="68"/>
      <c r="IWX167" s="68"/>
      <c r="IWY167" s="68"/>
      <c r="IWZ167" s="68"/>
      <c r="IXA167" s="68"/>
      <c r="IXB167" s="68"/>
      <c r="IXC167" s="68"/>
      <c r="IXD167" s="68"/>
      <c r="IXE167" s="68"/>
      <c r="IXF167" s="68"/>
      <c r="IXG167" s="68"/>
      <c r="IXH167" s="68"/>
      <c r="IXI167" s="68"/>
      <c r="IXJ167" s="68"/>
      <c r="IXK167" s="68"/>
      <c r="IXL167" s="68"/>
      <c r="IXM167" s="68"/>
      <c r="IXN167" s="68"/>
      <c r="IXO167" s="68"/>
      <c r="IXP167" s="68"/>
      <c r="IXQ167" s="68"/>
      <c r="IXR167" s="68"/>
      <c r="IXS167" s="68"/>
      <c r="IXT167" s="68"/>
      <c r="IXU167" s="68"/>
      <c r="IXV167" s="68"/>
      <c r="IXW167" s="68"/>
      <c r="IXX167" s="68"/>
      <c r="IXY167" s="68"/>
      <c r="IXZ167" s="68"/>
      <c r="IYA167" s="68"/>
      <c r="IYB167" s="68"/>
      <c r="IYC167" s="68"/>
      <c r="IYD167" s="68"/>
      <c r="IYE167" s="68"/>
      <c r="IYF167" s="68"/>
      <c r="IYG167" s="68"/>
      <c r="IYH167" s="68"/>
      <c r="IYI167" s="68"/>
      <c r="IYJ167" s="68"/>
      <c r="IYK167" s="68"/>
      <c r="IYL167" s="68"/>
      <c r="IYM167" s="68"/>
      <c r="IYN167" s="68"/>
      <c r="IYO167" s="68"/>
      <c r="IYP167" s="68"/>
      <c r="IYQ167" s="68"/>
      <c r="IYR167" s="68"/>
      <c r="IYS167" s="68"/>
      <c r="IYT167" s="68"/>
      <c r="IYU167" s="68"/>
      <c r="IYV167" s="68"/>
      <c r="IYW167" s="68"/>
      <c r="IYX167" s="68"/>
      <c r="IYY167" s="68"/>
      <c r="IYZ167" s="68"/>
      <c r="IZA167" s="68"/>
      <c r="IZB167" s="68"/>
      <c r="IZC167" s="68"/>
      <c r="IZD167" s="68"/>
      <c r="IZE167" s="68"/>
      <c r="IZF167" s="68"/>
      <c r="IZG167" s="68"/>
      <c r="IZH167" s="68"/>
      <c r="IZI167" s="68"/>
      <c r="IZJ167" s="68"/>
      <c r="IZK167" s="68"/>
      <c r="IZL167" s="68"/>
      <c r="IZM167" s="68"/>
      <c r="IZN167" s="68"/>
      <c r="IZO167" s="68"/>
      <c r="IZP167" s="68"/>
      <c r="IZQ167" s="68"/>
      <c r="IZR167" s="68"/>
      <c r="IZS167" s="68"/>
      <c r="IZT167" s="68"/>
      <c r="IZU167" s="68"/>
      <c r="IZV167" s="68"/>
      <c r="IZW167" s="68"/>
      <c r="IZX167" s="68"/>
      <c r="IZY167" s="68"/>
      <c r="IZZ167" s="68"/>
      <c r="JAA167" s="68"/>
      <c r="JAB167" s="68"/>
      <c r="JAC167" s="68"/>
      <c r="JAD167" s="68"/>
      <c r="JAE167" s="68"/>
      <c r="JAF167" s="68"/>
      <c r="JAG167" s="68"/>
      <c r="JAH167" s="68"/>
      <c r="JAI167" s="68"/>
      <c r="JAJ167" s="68"/>
      <c r="JAK167" s="68"/>
      <c r="JAL167" s="68"/>
      <c r="JAM167" s="68"/>
      <c r="JAN167" s="68"/>
      <c r="JAO167" s="68"/>
      <c r="JAP167" s="68"/>
      <c r="JAQ167" s="68"/>
      <c r="JAR167" s="68"/>
      <c r="JAS167" s="68"/>
      <c r="JAT167" s="68"/>
      <c r="JAU167" s="68"/>
      <c r="JAV167" s="68"/>
      <c r="JAW167" s="68"/>
      <c r="JAX167" s="68"/>
      <c r="JAY167" s="68"/>
      <c r="JAZ167" s="68"/>
      <c r="JBA167" s="68"/>
      <c r="JBB167" s="68"/>
      <c r="JBC167" s="68"/>
      <c r="JBD167" s="68"/>
      <c r="JBE167" s="68"/>
      <c r="JBF167" s="68"/>
      <c r="JBG167" s="68"/>
      <c r="JBH167" s="68"/>
      <c r="JBI167" s="68"/>
      <c r="JBJ167" s="68"/>
      <c r="JBK167" s="68"/>
      <c r="JBL167" s="68"/>
      <c r="JBM167" s="68"/>
      <c r="JBN167" s="68"/>
      <c r="JBO167" s="68"/>
      <c r="JBP167" s="68"/>
      <c r="JBQ167" s="68"/>
      <c r="JBR167" s="68"/>
      <c r="JBS167" s="68"/>
      <c r="JBT167" s="68"/>
      <c r="JBU167" s="68"/>
      <c r="JBV167" s="68"/>
      <c r="JBW167" s="68"/>
      <c r="JBX167" s="68"/>
      <c r="JBY167" s="68"/>
      <c r="JBZ167" s="68"/>
      <c r="JCA167" s="68"/>
      <c r="JCB167" s="68"/>
      <c r="JCC167" s="68"/>
      <c r="JCD167" s="68"/>
      <c r="JCE167" s="68"/>
      <c r="JCF167" s="68"/>
      <c r="JCG167" s="68"/>
      <c r="JCH167" s="68"/>
      <c r="JCI167" s="68"/>
      <c r="JCJ167" s="68"/>
      <c r="JCK167" s="68"/>
      <c r="JCL167" s="68"/>
      <c r="JCM167" s="68"/>
      <c r="JCN167" s="68"/>
      <c r="JCO167" s="68"/>
      <c r="JCP167" s="68"/>
      <c r="JCQ167" s="68"/>
      <c r="JCR167" s="68"/>
      <c r="JCS167" s="68"/>
      <c r="JCT167" s="68"/>
      <c r="JCU167" s="68"/>
      <c r="JCV167" s="68"/>
      <c r="JCW167" s="68"/>
      <c r="JCX167" s="68"/>
      <c r="JCY167" s="68"/>
      <c r="JCZ167" s="68"/>
      <c r="JDA167" s="68"/>
      <c r="JDB167" s="68"/>
      <c r="JDC167" s="68"/>
      <c r="JDD167" s="68"/>
      <c r="JDE167" s="68"/>
      <c r="JDF167" s="68"/>
      <c r="JDG167" s="68"/>
      <c r="JDH167" s="68"/>
      <c r="JDI167" s="68"/>
      <c r="JDJ167" s="68"/>
      <c r="JDK167" s="68"/>
      <c r="JDL167" s="68"/>
      <c r="JDM167" s="68"/>
      <c r="JDN167" s="68"/>
      <c r="JDO167" s="68"/>
      <c r="JDP167" s="68"/>
      <c r="JDQ167" s="68"/>
      <c r="JDR167" s="68"/>
      <c r="JDS167" s="68"/>
      <c r="JDT167" s="68"/>
      <c r="JDU167" s="68"/>
      <c r="JDV167" s="68"/>
      <c r="JDW167" s="68"/>
      <c r="JDX167" s="68"/>
      <c r="JDY167" s="68"/>
      <c r="JDZ167" s="68"/>
      <c r="JEA167" s="68"/>
      <c r="JEB167" s="68"/>
      <c r="JEC167" s="68"/>
      <c r="JED167" s="68"/>
      <c r="JEE167" s="68"/>
      <c r="JEF167" s="68"/>
      <c r="JEG167" s="68"/>
      <c r="JEH167" s="68"/>
      <c r="JEI167" s="68"/>
      <c r="JEJ167" s="68"/>
      <c r="JEK167" s="68"/>
      <c r="JEL167" s="68"/>
      <c r="JEM167" s="68"/>
      <c r="JEN167" s="68"/>
      <c r="JEO167" s="68"/>
      <c r="JEP167" s="68"/>
      <c r="JEQ167" s="68"/>
      <c r="JER167" s="68"/>
      <c r="JES167" s="68"/>
      <c r="JET167" s="68"/>
      <c r="JEU167" s="68"/>
      <c r="JEV167" s="68"/>
      <c r="JEW167" s="68"/>
      <c r="JEX167" s="68"/>
      <c r="JEY167" s="68"/>
      <c r="JEZ167" s="68"/>
      <c r="JFA167" s="68"/>
      <c r="JFB167" s="68"/>
      <c r="JFC167" s="68"/>
      <c r="JFD167" s="68"/>
      <c r="JFE167" s="68"/>
      <c r="JFF167" s="68"/>
      <c r="JFG167" s="68"/>
      <c r="JFH167" s="68"/>
      <c r="JFI167" s="68"/>
      <c r="JFJ167" s="68"/>
      <c r="JFK167" s="68"/>
      <c r="JFL167" s="68"/>
      <c r="JFM167" s="68"/>
      <c r="JFN167" s="68"/>
      <c r="JFO167" s="68"/>
      <c r="JFP167" s="68"/>
      <c r="JFQ167" s="68"/>
      <c r="JFR167" s="68"/>
      <c r="JFS167" s="68"/>
      <c r="JFT167" s="68"/>
      <c r="JFU167" s="68"/>
      <c r="JFV167" s="68"/>
      <c r="JFW167" s="68"/>
      <c r="JFX167" s="68"/>
      <c r="JFY167" s="68"/>
      <c r="JFZ167" s="68"/>
      <c r="JGA167" s="68"/>
      <c r="JGB167" s="68"/>
      <c r="JGC167" s="68"/>
      <c r="JGD167" s="68"/>
      <c r="JGE167" s="68"/>
      <c r="JGF167" s="68"/>
      <c r="JGG167" s="68"/>
      <c r="JGH167" s="68"/>
      <c r="JGI167" s="68"/>
      <c r="JGJ167" s="68"/>
      <c r="JGK167" s="68"/>
      <c r="JGL167" s="68"/>
      <c r="JGM167" s="68"/>
      <c r="JGN167" s="68"/>
      <c r="JGO167" s="68"/>
      <c r="JGP167" s="68"/>
      <c r="JGQ167" s="68"/>
      <c r="JGR167" s="68"/>
      <c r="JGS167" s="68"/>
      <c r="JGT167" s="68"/>
      <c r="JGU167" s="68"/>
      <c r="JGV167" s="68"/>
      <c r="JGW167" s="68"/>
      <c r="JGX167" s="68"/>
      <c r="JGY167" s="68"/>
      <c r="JGZ167" s="68"/>
      <c r="JHA167" s="68"/>
      <c r="JHB167" s="68"/>
      <c r="JHC167" s="68"/>
      <c r="JHD167" s="68"/>
      <c r="JHE167" s="68"/>
      <c r="JHF167" s="68"/>
      <c r="JHG167" s="68"/>
      <c r="JHH167" s="68"/>
      <c r="JHI167" s="68"/>
      <c r="JHJ167" s="68"/>
      <c r="JHK167" s="68"/>
      <c r="JHL167" s="68"/>
      <c r="JHM167" s="68"/>
      <c r="JHN167" s="68"/>
      <c r="JHO167" s="68"/>
      <c r="JHP167" s="68"/>
      <c r="JHQ167" s="68"/>
      <c r="JHR167" s="68"/>
      <c r="JHS167" s="68"/>
      <c r="JHT167" s="68"/>
      <c r="JHU167" s="68"/>
      <c r="JHV167" s="68"/>
      <c r="JHW167" s="68"/>
      <c r="JHX167" s="68"/>
      <c r="JHY167" s="68"/>
      <c r="JHZ167" s="68"/>
      <c r="JIA167" s="68"/>
      <c r="JIB167" s="68"/>
      <c r="JIC167" s="68"/>
      <c r="JID167" s="68"/>
      <c r="JIE167" s="68"/>
      <c r="JIF167" s="68"/>
      <c r="JIG167" s="68"/>
      <c r="JIH167" s="68"/>
      <c r="JII167" s="68"/>
      <c r="JIJ167" s="68"/>
      <c r="JIK167" s="68"/>
      <c r="JIL167" s="68"/>
      <c r="JIM167" s="68"/>
      <c r="JIN167" s="68"/>
      <c r="JIO167" s="68"/>
      <c r="JIP167" s="68"/>
      <c r="JIQ167" s="68"/>
      <c r="JIR167" s="68"/>
      <c r="JIS167" s="68"/>
      <c r="JIT167" s="68"/>
      <c r="JIU167" s="68"/>
      <c r="JIV167" s="68"/>
      <c r="JIW167" s="68"/>
      <c r="JIX167" s="68"/>
      <c r="JIY167" s="68"/>
      <c r="JIZ167" s="68"/>
      <c r="JJA167" s="68"/>
      <c r="JJB167" s="68"/>
      <c r="JJC167" s="68"/>
      <c r="JJD167" s="68"/>
      <c r="JJE167" s="68"/>
      <c r="JJF167" s="68"/>
      <c r="JJG167" s="68"/>
      <c r="JJH167" s="68"/>
      <c r="JJI167" s="68"/>
      <c r="JJJ167" s="68"/>
      <c r="JJK167" s="68"/>
      <c r="JJL167" s="68"/>
      <c r="JJM167" s="68"/>
      <c r="JJN167" s="68"/>
      <c r="JJO167" s="68"/>
      <c r="JJP167" s="68"/>
      <c r="JJQ167" s="68"/>
      <c r="JJR167" s="68"/>
      <c r="JJS167" s="68"/>
      <c r="JJT167" s="68"/>
      <c r="JJU167" s="68"/>
      <c r="JJV167" s="68"/>
      <c r="JJW167" s="68"/>
      <c r="JJX167" s="68"/>
      <c r="JJY167" s="68"/>
      <c r="JJZ167" s="68"/>
      <c r="JKA167" s="68"/>
      <c r="JKB167" s="68"/>
      <c r="JKC167" s="68"/>
      <c r="JKD167" s="68"/>
      <c r="JKE167" s="68"/>
      <c r="JKF167" s="68"/>
      <c r="JKG167" s="68"/>
      <c r="JKH167" s="68"/>
      <c r="JKI167" s="68"/>
      <c r="JKJ167" s="68"/>
      <c r="JKK167" s="68"/>
      <c r="JKL167" s="68"/>
      <c r="JKM167" s="68"/>
      <c r="JKN167" s="68"/>
      <c r="JKO167" s="68"/>
      <c r="JKP167" s="68"/>
      <c r="JKQ167" s="68"/>
      <c r="JKR167" s="68"/>
      <c r="JKS167" s="68"/>
      <c r="JKT167" s="68"/>
      <c r="JKU167" s="68"/>
      <c r="JKV167" s="68"/>
      <c r="JKW167" s="68"/>
      <c r="JKX167" s="68"/>
      <c r="JKY167" s="68"/>
      <c r="JKZ167" s="68"/>
      <c r="JLA167" s="68"/>
      <c r="JLB167" s="68"/>
      <c r="JLC167" s="68"/>
      <c r="JLD167" s="68"/>
      <c r="JLE167" s="68"/>
      <c r="JLF167" s="68"/>
      <c r="JLG167" s="68"/>
      <c r="JLH167" s="68"/>
      <c r="JLI167" s="68"/>
      <c r="JLJ167" s="68"/>
      <c r="JLK167" s="68"/>
      <c r="JLL167" s="68"/>
      <c r="JLM167" s="68"/>
      <c r="JLN167" s="68"/>
      <c r="JLO167" s="68"/>
      <c r="JLP167" s="68"/>
      <c r="JLQ167" s="68"/>
      <c r="JLR167" s="68"/>
      <c r="JLS167" s="68"/>
      <c r="JLT167" s="68"/>
      <c r="JLU167" s="68"/>
      <c r="JLV167" s="68"/>
      <c r="JLW167" s="68"/>
      <c r="JLX167" s="68"/>
      <c r="JLY167" s="68"/>
      <c r="JLZ167" s="68"/>
      <c r="JMA167" s="68"/>
      <c r="JMB167" s="68"/>
      <c r="JMC167" s="68"/>
      <c r="JMD167" s="68"/>
      <c r="JME167" s="68"/>
      <c r="JMF167" s="68"/>
      <c r="JMG167" s="68"/>
      <c r="JMH167" s="68"/>
      <c r="JMI167" s="68"/>
      <c r="JMJ167" s="68"/>
      <c r="JMK167" s="68"/>
      <c r="JML167" s="68"/>
      <c r="JMM167" s="68"/>
      <c r="JMN167" s="68"/>
      <c r="JMO167" s="68"/>
      <c r="JMP167" s="68"/>
      <c r="JMQ167" s="68"/>
      <c r="JMR167" s="68"/>
      <c r="JMS167" s="68"/>
      <c r="JMT167" s="68"/>
      <c r="JMU167" s="68"/>
      <c r="JMV167" s="68"/>
      <c r="JMW167" s="68"/>
      <c r="JMX167" s="68"/>
      <c r="JMY167" s="68"/>
      <c r="JMZ167" s="68"/>
      <c r="JNA167" s="68"/>
      <c r="JNB167" s="68"/>
      <c r="JNC167" s="68"/>
      <c r="JND167" s="68"/>
      <c r="JNE167" s="68"/>
      <c r="JNF167" s="68"/>
      <c r="JNG167" s="68"/>
      <c r="JNH167" s="68"/>
      <c r="JNI167" s="68"/>
      <c r="JNJ167" s="68"/>
      <c r="JNK167" s="68"/>
      <c r="JNL167" s="68"/>
      <c r="JNM167" s="68"/>
      <c r="JNN167" s="68"/>
      <c r="JNO167" s="68"/>
      <c r="JNP167" s="68"/>
      <c r="JNQ167" s="68"/>
      <c r="JNR167" s="68"/>
      <c r="JNS167" s="68"/>
      <c r="JNT167" s="68"/>
      <c r="JNU167" s="68"/>
      <c r="JNV167" s="68"/>
      <c r="JNW167" s="68"/>
      <c r="JNX167" s="68"/>
      <c r="JNY167" s="68"/>
      <c r="JNZ167" s="68"/>
      <c r="JOA167" s="68"/>
      <c r="JOB167" s="68"/>
      <c r="JOC167" s="68"/>
      <c r="JOD167" s="68"/>
      <c r="JOE167" s="68"/>
      <c r="JOF167" s="68"/>
      <c r="JOG167" s="68"/>
      <c r="JOH167" s="68"/>
      <c r="JOI167" s="68"/>
      <c r="JOJ167" s="68"/>
      <c r="JOK167" s="68"/>
      <c r="JOL167" s="68"/>
      <c r="JOM167" s="68"/>
      <c r="JON167" s="68"/>
      <c r="JOO167" s="68"/>
      <c r="JOP167" s="68"/>
      <c r="JOQ167" s="68"/>
      <c r="JOR167" s="68"/>
      <c r="JOS167" s="68"/>
      <c r="JOT167" s="68"/>
      <c r="JOU167" s="68"/>
      <c r="JOV167" s="68"/>
      <c r="JOW167" s="68"/>
      <c r="JOX167" s="68"/>
      <c r="JOY167" s="68"/>
      <c r="JOZ167" s="68"/>
      <c r="JPA167" s="68"/>
      <c r="JPB167" s="68"/>
      <c r="JPC167" s="68"/>
      <c r="JPD167" s="68"/>
      <c r="JPE167" s="68"/>
      <c r="JPF167" s="68"/>
      <c r="JPG167" s="68"/>
      <c r="JPH167" s="68"/>
      <c r="JPI167" s="68"/>
      <c r="JPJ167" s="68"/>
      <c r="JPK167" s="68"/>
      <c r="JPL167" s="68"/>
      <c r="JPM167" s="68"/>
      <c r="JPN167" s="68"/>
      <c r="JPO167" s="68"/>
      <c r="JPP167" s="68"/>
      <c r="JPQ167" s="68"/>
      <c r="JPR167" s="68"/>
      <c r="JPS167" s="68"/>
      <c r="JPT167" s="68"/>
      <c r="JPU167" s="68"/>
      <c r="JPV167" s="68"/>
      <c r="JPW167" s="68"/>
      <c r="JPX167" s="68"/>
      <c r="JPY167" s="68"/>
      <c r="JPZ167" s="68"/>
      <c r="JQA167" s="68"/>
      <c r="JQB167" s="68"/>
      <c r="JQC167" s="68"/>
      <c r="JQD167" s="68"/>
      <c r="JQE167" s="68"/>
      <c r="JQF167" s="68"/>
      <c r="JQG167" s="68"/>
      <c r="JQH167" s="68"/>
      <c r="JQI167" s="68"/>
      <c r="JQJ167" s="68"/>
      <c r="JQK167" s="68"/>
      <c r="JQL167" s="68"/>
      <c r="JQM167" s="68"/>
      <c r="JQN167" s="68"/>
      <c r="JQO167" s="68"/>
      <c r="JQP167" s="68"/>
      <c r="JQQ167" s="68"/>
      <c r="JQR167" s="68"/>
      <c r="JQS167" s="68"/>
      <c r="JQT167" s="68"/>
      <c r="JQU167" s="68"/>
      <c r="JQV167" s="68"/>
      <c r="JQW167" s="68"/>
      <c r="JQX167" s="68"/>
      <c r="JQY167" s="68"/>
      <c r="JQZ167" s="68"/>
      <c r="JRA167" s="68"/>
      <c r="JRB167" s="68"/>
      <c r="JRC167" s="68"/>
      <c r="JRD167" s="68"/>
      <c r="JRE167" s="68"/>
      <c r="JRF167" s="68"/>
      <c r="JRG167" s="68"/>
      <c r="JRH167" s="68"/>
      <c r="JRI167" s="68"/>
      <c r="JRJ167" s="68"/>
      <c r="JRK167" s="68"/>
      <c r="JRL167" s="68"/>
      <c r="JRM167" s="68"/>
      <c r="JRN167" s="68"/>
      <c r="JRO167" s="68"/>
      <c r="JRP167" s="68"/>
      <c r="JRQ167" s="68"/>
      <c r="JRR167" s="68"/>
      <c r="JRS167" s="68"/>
      <c r="JRT167" s="68"/>
      <c r="JRU167" s="68"/>
      <c r="JRV167" s="68"/>
      <c r="JRW167" s="68"/>
      <c r="JRX167" s="68"/>
      <c r="JRY167" s="68"/>
      <c r="JRZ167" s="68"/>
      <c r="JSA167" s="68"/>
      <c r="JSB167" s="68"/>
      <c r="JSC167" s="68"/>
      <c r="JSD167" s="68"/>
      <c r="JSE167" s="68"/>
      <c r="JSF167" s="68"/>
      <c r="JSG167" s="68"/>
      <c r="JSH167" s="68"/>
      <c r="JSI167" s="68"/>
      <c r="JSJ167" s="68"/>
      <c r="JSK167" s="68"/>
      <c r="JSL167" s="68"/>
      <c r="JSM167" s="68"/>
      <c r="JSN167" s="68"/>
      <c r="JSO167" s="68"/>
      <c r="JSP167" s="68"/>
      <c r="JSQ167" s="68"/>
      <c r="JSR167" s="68"/>
      <c r="JSS167" s="68"/>
      <c r="JST167" s="68"/>
      <c r="JSU167" s="68"/>
      <c r="JSV167" s="68"/>
      <c r="JSW167" s="68"/>
      <c r="JSX167" s="68"/>
      <c r="JSY167" s="68"/>
      <c r="JSZ167" s="68"/>
      <c r="JTA167" s="68"/>
      <c r="JTB167" s="68"/>
      <c r="JTC167" s="68"/>
      <c r="JTD167" s="68"/>
      <c r="JTE167" s="68"/>
      <c r="JTF167" s="68"/>
      <c r="JTG167" s="68"/>
      <c r="JTH167" s="68"/>
      <c r="JTI167" s="68"/>
      <c r="JTJ167" s="68"/>
      <c r="JTK167" s="68"/>
      <c r="JTL167" s="68"/>
      <c r="JTM167" s="68"/>
      <c r="JTN167" s="68"/>
      <c r="JTO167" s="68"/>
      <c r="JTP167" s="68"/>
      <c r="JTQ167" s="68"/>
      <c r="JTR167" s="68"/>
      <c r="JTS167" s="68"/>
      <c r="JTT167" s="68"/>
      <c r="JTU167" s="68"/>
      <c r="JTV167" s="68"/>
      <c r="JTW167" s="68"/>
      <c r="JTX167" s="68"/>
      <c r="JTY167" s="68"/>
      <c r="JTZ167" s="68"/>
      <c r="JUA167" s="68"/>
      <c r="JUB167" s="68"/>
      <c r="JUC167" s="68"/>
      <c r="JUD167" s="68"/>
      <c r="JUE167" s="68"/>
      <c r="JUF167" s="68"/>
      <c r="JUG167" s="68"/>
      <c r="JUH167" s="68"/>
      <c r="JUI167" s="68"/>
      <c r="JUJ167" s="68"/>
      <c r="JUK167" s="68"/>
      <c r="JUL167" s="68"/>
      <c r="JUM167" s="68"/>
      <c r="JUN167" s="68"/>
      <c r="JUO167" s="68"/>
      <c r="JUP167" s="68"/>
      <c r="JUQ167" s="68"/>
      <c r="JUR167" s="68"/>
      <c r="JUS167" s="68"/>
      <c r="JUT167" s="68"/>
      <c r="JUU167" s="68"/>
      <c r="JUV167" s="68"/>
      <c r="JUW167" s="68"/>
      <c r="JUX167" s="68"/>
      <c r="JUY167" s="68"/>
      <c r="JUZ167" s="68"/>
      <c r="JVA167" s="68"/>
      <c r="JVB167" s="68"/>
      <c r="JVC167" s="68"/>
      <c r="JVD167" s="68"/>
      <c r="JVE167" s="68"/>
      <c r="JVF167" s="68"/>
      <c r="JVG167" s="68"/>
      <c r="JVH167" s="68"/>
      <c r="JVI167" s="68"/>
      <c r="JVJ167" s="68"/>
      <c r="JVK167" s="68"/>
      <c r="JVL167" s="68"/>
      <c r="JVM167" s="68"/>
      <c r="JVN167" s="68"/>
      <c r="JVO167" s="68"/>
      <c r="JVP167" s="68"/>
      <c r="JVQ167" s="68"/>
      <c r="JVR167" s="68"/>
      <c r="JVS167" s="68"/>
      <c r="JVT167" s="68"/>
      <c r="JVU167" s="68"/>
      <c r="JVV167" s="68"/>
      <c r="JVW167" s="68"/>
      <c r="JVX167" s="68"/>
      <c r="JVY167" s="68"/>
      <c r="JVZ167" s="68"/>
      <c r="JWA167" s="68"/>
      <c r="JWB167" s="68"/>
      <c r="JWC167" s="68"/>
      <c r="JWD167" s="68"/>
      <c r="JWE167" s="68"/>
      <c r="JWF167" s="68"/>
      <c r="JWG167" s="68"/>
      <c r="JWH167" s="68"/>
      <c r="JWI167" s="68"/>
      <c r="JWJ167" s="68"/>
      <c r="JWK167" s="68"/>
      <c r="JWL167" s="68"/>
      <c r="JWM167" s="68"/>
      <c r="JWN167" s="68"/>
      <c r="JWO167" s="68"/>
      <c r="JWP167" s="68"/>
      <c r="JWQ167" s="68"/>
      <c r="JWR167" s="68"/>
      <c r="JWS167" s="68"/>
      <c r="JWT167" s="68"/>
      <c r="JWU167" s="68"/>
      <c r="JWV167" s="68"/>
      <c r="JWW167" s="68"/>
      <c r="JWX167" s="68"/>
      <c r="JWY167" s="68"/>
      <c r="JWZ167" s="68"/>
      <c r="JXA167" s="68"/>
      <c r="JXB167" s="68"/>
      <c r="JXC167" s="68"/>
      <c r="JXD167" s="68"/>
      <c r="JXE167" s="68"/>
      <c r="JXF167" s="68"/>
      <c r="JXG167" s="68"/>
      <c r="JXH167" s="68"/>
      <c r="JXI167" s="68"/>
      <c r="JXJ167" s="68"/>
      <c r="JXK167" s="68"/>
      <c r="JXL167" s="68"/>
      <c r="JXM167" s="68"/>
      <c r="JXN167" s="68"/>
      <c r="JXO167" s="68"/>
      <c r="JXP167" s="68"/>
      <c r="JXQ167" s="68"/>
      <c r="JXR167" s="68"/>
      <c r="JXS167" s="68"/>
      <c r="JXT167" s="68"/>
      <c r="JXU167" s="68"/>
      <c r="JXV167" s="68"/>
      <c r="JXW167" s="68"/>
      <c r="JXX167" s="68"/>
      <c r="JXY167" s="68"/>
      <c r="JXZ167" s="68"/>
      <c r="JYA167" s="68"/>
      <c r="JYB167" s="68"/>
      <c r="JYC167" s="68"/>
      <c r="JYD167" s="68"/>
      <c r="JYE167" s="68"/>
      <c r="JYF167" s="68"/>
      <c r="JYG167" s="68"/>
      <c r="JYH167" s="68"/>
      <c r="JYI167" s="68"/>
      <c r="JYJ167" s="68"/>
      <c r="JYK167" s="68"/>
      <c r="JYL167" s="68"/>
      <c r="JYM167" s="68"/>
      <c r="JYN167" s="68"/>
      <c r="JYO167" s="68"/>
      <c r="JYP167" s="68"/>
      <c r="JYQ167" s="68"/>
      <c r="JYR167" s="68"/>
      <c r="JYS167" s="68"/>
      <c r="JYT167" s="68"/>
      <c r="JYU167" s="68"/>
      <c r="JYV167" s="68"/>
      <c r="JYW167" s="68"/>
      <c r="JYX167" s="68"/>
      <c r="JYY167" s="68"/>
      <c r="JYZ167" s="68"/>
      <c r="JZA167" s="68"/>
      <c r="JZB167" s="68"/>
      <c r="JZC167" s="68"/>
      <c r="JZD167" s="68"/>
      <c r="JZE167" s="68"/>
      <c r="JZF167" s="68"/>
      <c r="JZG167" s="68"/>
      <c r="JZH167" s="68"/>
      <c r="JZI167" s="68"/>
      <c r="JZJ167" s="68"/>
      <c r="JZK167" s="68"/>
      <c r="JZL167" s="68"/>
      <c r="JZM167" s="68"/>
      <c r="JZN167" s="68"/>
      <c r="JZO167" s="68"/>
      <c r="JZP167" s="68"/>
      <c r="JZQ167" s="68"/>
      <c r="JZR167" s="68"/>
      <c r="JZS167" s="68"/>
      <c r="JZT167" s="68"/>
      <c r="JZU167" s="68"/>
      <c r="JZV167" s="68"/>
      <c r="JZW167" s="68"/>
      <c r="JZX167" s="68"/>
      <c r="JZY167" s="68"/>
      <c r="JZZ167" s="68"/>
      <c r="KAA167" s="68"/>
      <c r="KAB167" s="68"/>
      <c r="KAC167" s="68"/>
      <c r="KAD167" s="68"/>
      <c r="KAE167" s="68"/>
      <c r="KAF167" s="68"/>
      <c r="KAG167" s="68"/>
      <c r="KAH167" s="68"/>
      <c r="KAI167" s="68"/>
      <c r="KAJ167" s="68"/>
      <c r="KAK167" s="68"/>
      <c r="KAL167" s="68"/>
      <c r="KAM167" s="68"/>
      <c r="KAN167" s="68"/>
      <c r="KAO167" s="68"/>
      <c r="KAP167" s="68"/>
      <c r="KAQ167" s="68"/>
      <c r="KAR167" s="68"/>
      <c r="KAS167" s="68"/>
      <c r="KAT167" s="68"/>
      <c r="KAU167" s="68"/>
      <c r="KAV167" s="68"/>
      <c r="KAW167" s="68"/>
      <c r="KAX167" s="68"/>
      <c r="KAY167" s="68"/>
      <c r="KAZ167" s="68"/>
      <c r="KBA167" s="68"/>
      <c r="KBB167" s="68"/>
      <c r="KBC167" s="68"/>
      <c r="KBD167" s="68"/>
      <c r="KBE167" s="68"/>
      <c r="KBF167" s="68"/>
      <c r="KBG167" s="68"/>
      <c r="KBH167" s="68"/>
      <c r="KBI167" s="68"/>
      <c r="KBJ167" s="68"/>
      <c r="KBK167" s="68"/>
      <c r="KBL167" s="68"/>
      <c r="KBM167" s="68"/>
      <c r="KBN167" s="68"/>
      <c r="KBO167" s="68"/>
      <c r="KBP167" s="68"/>
      <c r="KBQ167" s="68"/>
      <c r="KBR167" s="68"/>
      <c r="KBS167" s="68"/>
      <c r="KBT167" s="68"/>
      <c r="KBU167" s="68"/>
      <c r="KBV167" s="68"/>
      <c r="KBW167" s="68"/>
      <c r="KBX167" s="68"/>
      <c r="KBY167" s="68"/>
      <c r="KBZ167" s="68"/>
      <c r="KCA167" s="68"/>
      <c r="KCB167" s="68"/>
      <c r="KCC167" s="68"/>
      <c r="KCD167" s="68"/>
      <c r="KCE167" s="68"/>
      <c r="KCF167" s="68"/>
      <c r="KCG167" s="68"/>
      <c r="KCH167" s="68"/>
      <c r="KCI167" s="68"/>
      <c r="KCJ167" s="68"/>
      <c r="KCK167" s="68"/>
      <c r="KCL167" s="68"/>
      <c r="KCM167" s="68"/>
      <c r="KCN167" s="68"/>
      <c r="KCO167" s="68"/>
      <c r="KCP167" s="68"/>
      <c r="KCQ167" s="68"/>
      <c r="KCR167" s="68"/>
      <c r="KCS167" s="68"/>
      <c r="KCT167" s="68"/>
      <c r="KCU167" s="68"/>
      <c r="KCV167" s="68"/>
      <c r="KCW167" s="68"/>
      <c r="KCX167" s="68"/>
      <c r="KCY167" s="68"/>
      <c r="KCZ167" s="68"/>
      <c r="KDA167" s="68"/>
      <c r="KDB167" s="68"/>
      <c r="KDC167" s="68"/>
      <c r="KDD167" s="68"/>
      <c r="KDE167" s="68"/>
      <c r="KDF167" s="68"/>
      <c r="KDG167" s="68"/>
      <c r="KDH167" s="68"/>
      <c r="KDI167" s="68"/>
      <c r="KDJ167" s="68"/>
      <c r="KDK167" s="68"/>
      <c r="KDL167" s="68"/>
      <c r="KDM167" s="68"/>
      <c r="KDN167" s="68"/>
      <c r="KDO167" s="68"/>
      <c r="KDP167" s="68"/>
      <c r="KDQ167" s="68"/>
      <c r="KDR167" s="68"/>
      <c r="KDS167" s="68"/>
      <c r="KDT167" s="68"/>
      <c r="KDU167" s="68"/>
      <c r="KDV167" s="68"/>
      <c r="KDW167" s="68"/>
      <c r="KDX167" s="68"/>
      <c r="KDY167" s="68"/>
      <c r="KDZ167" s="68"/>
      <c r="KEA167" s="68"/>
      <c r="KEB167" s="68"/>
      <c r="KEC167" s="68"/>
      <c r="KED167" s="68"/>
      <c r="KEE167" s="68"/>
      <c r="KEF167" s="68"/>
      <c r="KEG167" s="68"/>
      <c r="KEH167" s="68"/>
      <c r="KEI167" s="68"/>
      <c r="KEJ167" s="68"/>
      <c r="KEK167" s="68"/>
      <c r="KEL167" s="68"/>
      <c r="KEM167" s="68"/>
      <c r="KEN167" s="68"/>
      <c r="KEO167" s="68"/>
      <c r="KEP167" s="68"/>
      <c r="KEQ167" s="68"/>
      <c r="KER167" s="68"/>
      <c r="KES167" s="68"/>
      <c r="KET167" s="68"/>
      <c r="KEU167" s="68"/>
      <c r="KEV167" s="68"/>
      <c r="KEW167" s="68"/>
      <c r="KEX167" s="68"/>
      <c r="KEY167" s="68"/>
      <c r="KEZ167" s="68"/>
      <c r="KFA167" s="68"/>
      <c r="KFB167" s="68"/>
      <c r="KFC167" s="68"/>
      <c r="KFD167" s="68"/>
      <c r="KFE167" s="68"/>
      <c r="KFF167" s="68"/>
      <c r="KFG167" s="68"/>
      <c r="KFH167" s="68"/>
      <c r="KFI167" s="68"/>
      <c r="KFJ167" s="68"/>
      <c r="KFK167" s="68"/>
      <c r="KFL167" s="68"/>
      <c r="KFM167" s="68"/>
      <c r="KFN167" s="68"/>
      <c r="KFO167" s="68"/>
      <c r="KFP167" s="68"/>
      <c r="KFQ167" s="68"/>
      <c r="KFR167" s="68"/>
      <c r="KFS167" s="68"/>
      <c r="KFT167" s="68"/>
      <c r="KFU167" s="68"/>
      <c r="KFV167" s="68"/>
      <c r="KFW167" s="68"/>
      <c r="KFX167" s="68"/>
      <c r="KFY167" s="68"/>
      <c r="KFZ167" s="68"/>
      <c r="KGA167" s="68"/>
      <c r="KGB167" s="68"/>
      <c r="KGC167" s="68"/>
      <c r="KGD167" s="68"/>
      <c r="KGE167" s="68"/>
      <c r="KGF167" s="68"/>
      <c r="KGG167" s="68"/>
      <c r="KGH167" s="68"/>
      <c r="KGI167" s="68"/>
      <c r="KGJ167" s="68"/>
      <c r="KGK167" s="68"/>
      <c r="KGL167" s="68"/>
      <c r="KGM167" s="68"/>
      <c r="KGN167" s="68"/>
      <c r="KGO167" s="68"/>
      <c r="KGP167" s="68"/>
      <c r="KGQ167" s="68"/>
      <c r="KGR167" s="68"/>
      <c r="KGS167" s="68"/>
      <c r="KGT167" s="68"/>
      <c r="KGU167" s="68"/>
      <c r="KGV167" s="68"/>
      <c r="KGW167" s="68"/>
      <c r="KGX167" s="68"/>
      <c r="KGY167" s="68"/>
      <c r="KGZ167" s="68"/>
      <c r="KHA167" s="68"/>
      <c r="KHB167" s="68"/>
      <c r="KHC167" s="68"/>
      <c r="KHD167" s="68"/>
      <c r="KHE167" s="68"/>
      <c r="KHF167" s="68"/>
      <c r="KHG167" s="68"/>
      <c r="KHH167" s="68"/>
      <c r="KHI167" s="68"/>
      <c r="KHJ167" s="68"/>
      <c r="KHK167" s="68"/>
      <c r="KHL167" s="68"/>
      <c r="KHM167" s="68"/>
      <c r="KHN167" s="68"/>
      <c r="KHO167" s="68"/>
      <c r="KHP167" s="68"/>
      <c r="KHQ167" s="68"/>
      <c r="KHR167" s="68"/>
      <c r="KHS167" s="68"/>
      <c r="KHT167" s="68"/>
      <c r="KHU167" s="68"/>
      <c r="KHV167" s="68"/>
      <c r="KHW167" s="68"/>
      <c r="KHX167" s="68"/>
      <c r="KHY167" s="68"/>
      <c r="KHZ167" s="68"/>
      <c r="KIA167" s="68"/>
      <c r="KIB167" s="68"/>
      <c r="KIC167" s="68"/>
      <c r="KID167" s="68"/>
      <c r="KIE167" s="68"/>
      <c r="KIF167" s="68"/>
      <c r="KIG167" s="68"/>
      <c r="KIH167" s="68"/>
      <c r="KII167" s="68"/>
      <c r="KIJ167" s="68"/>
      <c r="KIK167" s="68"/>
      <c r="KIL167" s="68"/>
      <c r="KIM167" s="68"/>
      <c r="KIN167" s="68"/>
      <c r="KIO167" s="68"/>
      <c r="KIP167" s="68"/>
      <c r="KIQ167" s="68"/>
      <c r="KIR167" s="68"/>
      <c r="KIS167" s="68"/>
      <c r="KIT167" s="68"/>
      <c r="KIU167" s="68"/>
      <c r="KIV167" s="68"/>
      <c r="KIW167" s="68"/>
      <c r="KIX167" s="68"/>
      <c r="KIY167" s="68"/>
      <c r="KIZ167" s="68"/>
      <c r="KJA167" s="68"/>
      <c r="KJB167" s="68"/>
      <c r="KJC167" s="68"/>
      <c r="KJD167" s="68"/>
      <c r="KJE167" s="68"/>
      <c r="KJF167" s="68"/>
      <c r="KJG167" s="68"/>
      <c r="KJH167" s="68"/>
      <c r="KJI167" s="68"/>
      <c r="KJJ167" s="68"/>
      <c r="KJK167" s="68"/>
      <c r="KJL167" s="68"/>
      <c r="KJM167" s="68"/>
      <c r="KJN167" s="68"/>
      <c r="KJO167" s="68"/>
      <c r="KJP167" s="68"/>
      <c r="KJQ167" s="68"/>
      <c r="KJR167" s="68"/>
      <c r="KJS167" s="68"/>
      <c r="KJT167" s="68"/>
      <c r="KJU167" s="68"/>
      <c r="KJV167" s="68"/>
      <c r="KJW167" s="68"/>
      <c r="KJX167" s="68"/>
      <c r="KJY167" s="68"/>
      <c r="KJZ167" s="68"/>
      <c r="KKA167" s="68"/>
      <c r="KKB167" s="68"/>
      <c r="KKC167" s="68"/>
      <c r="KKD167" s="68"/>
      <c r="KKE167" s="68"/>
      <c r="KKF167" s="68"/>
      <c r="KKG167" s="68"/>
      <c r="KKH167" s="68"/>
      <c r="KKI167" s="68"/>
      <c r="KKJ167" s="68"/>
      <c r="KKK167" s="68"/>
      <c r="KKL167" s="68"/>
      <c r="KKM167" s="68"/>
      <c r="KKN167" s="68"/>
      <c r="KKO167" s="68"/>
      <c r="KKP167" s="68"/>
      <c r="KKQ167" s="68"/>
      <c r="KKR167" s="68"/>
      <c r="KKS167" s="68"/>
      <c r="KKT167" s="68"/>
      <c r="KKU167" s="68"/>
      <c r="KKV167" s="68"/>
      <c r="KKW167" s="68"/>
      <c r="KKX167" s="68"/>
      <c r="KKY167" s="68"/>
      <c r="KKZ167" s="68"/>
      <c r="KLA167" s="68"/>
      <c r="KLB167" s="68"/>
      <c r="KLC167" s="68"/>
      <c r="KLD167" s="68"/>
      <c r="KLE167" s="68"/>
      <c r="KLF167" s="68"/>
      <c r="KLG167" s="68"/>
      <c r="KLH167" s="68"/>
      <c r="KLI167" s="68"/>
      <c r="KLJ167" s="68"/>
      <c r="KLK167" s="68"/>
      <c r="KLL167" s="68"/>
      <c r="KLM167" s="68"/>
      <c r="KLN167" s="68"/>
      <c r="KLO167" s="68"/>
      <c r="KLP167" s="68"/>
      <c r="KLQ167" s="68"/>
      <c r="KLR167" s="68"/>
      <c r="KLS167" s="68"/>
      <c r="KLT167" s="68"/>
      <c r="KLU167" s="68"/>
      <c r="KLV167" s="68"/>
      <c r="KLW167" s="68"/>
      <c r="KLX167" s="68"/>
      <c r="KLY167" s="68"/>
      <c r="KLZ167" s="68"/>
      <c r="KMA167" s="68"/>
      <c r="KMB167" s="68"/>
      <c r="KMC167" s="68"/>
      <c r="KMD167" s="68"/>
      <c r="KME167" s="68"/>
      <c r="KMF167" s="68"/>
      <c r="KMG167" s="68"/>
      <c r="KMH167" s="68"/>
      <c r="KMI167" s="68"/>
      <c r="KMJ167" s="68"/>
      <c r="KMK167" s="68"/>
      <c r="KML167" s="68"/>
      <c r="KMM167" s="68"/>
      <c r="KMN167" s="68"/>
      <c r="KMO167" s="68"/>
      <c r="KMP167" s="68"/>
      <c r="KMQ167" s="68"/>
      <c r="KMR167" s="68"/>
      <c r="KMS167" s="68"/>
      <c r="KMT167" s="68"/>
      <c r="KMU167" s="68"/>
      <c r="KMV167" s="68"/>
      <c r="KMW167" s="68"/>
      <c r="KMX167" s="68"/>
      <c r="KMY167" s="68"/>
      <c r="KMZ167" s="68"/>
      <c r="KNA167" s="68"/>
      <c r="KNB167" s="68"/>
      <c r="KNC167" s="68"/>
      <c r="KND167" s="68"/>
      <c r="KNE167" s="68"/>
      <c r="KNF167" s="68"/>
      <c r="KNG167" s="68"/>
      <c r="KNH167" s="68"/>
      <c r="KNI167" s="68"/>
      <c r="KNJ167" s="68"/>
      <c r="KNK167" s="68"/>
      <c r="KNL167" s="68"/>
      <c r="KNM167" s="68"/>
      <c r="KNN167" s="68"/>
      <c r="KNO167" s="68"/>
      <c r="KNP167" s="68"/>
      <c r="KNQ167" s="68"/>
      <c r="KNR167" s="68"/>
      <c r="KNS167" s="68"/>
      <c r="KNT167" s="68"/>
      <c r="KNU167" s="68"/>
      <c r="KNV167" s="68"/>
      <c r="KNW167" s="68"/>
      <c r="KNX167" s="68"/>
      <c r="KNY167" s="68"/>
      <c r="KNZ167" s="68"/>
      <c r="KOA167" s="68"/>
      <c r="KOB167" s="68"/>
      <c r="KOC167" s="68"/>
      <c r="KOD167" s="68"/>
      <c r="KOE167" s="68"/>
      <c r="KOF167" s="68"/>
      <c r="KOG167" s="68"/>
      <c r="KOH167" s="68"/>
      <c r="KOI167" s="68"/>
      <c r="KOJ167" s="68"/>
      <c r="KOK167" s="68"/>
      <c r="KOL167" s="68"/>
      <c r="KOM167" s="68"/>
      <c r="KON167" s="68"/>
      <c r="KOO167" s="68"/>
      <c r="KOP167" s="68"/>
      <c r="KOQ167" s="68"/>
      <c r="KOR167" s="68"/>
      <c r="KOS167" s="68"/>
      <c r="KOT167" s="68"/>
      <c r="KOU167" s="68"/>
      <c r="KOV167" s="68"/>
      <c r="KOW167" s="68"/>
      <c r="KOX167" s="68"/>
      <c r="KOY167" s="68"/>
      <c r="KOZ167" s="68"/>
      <c r="KPA167" s="68"/>
      <c r="KPB167" s="68"/>
      <c r="KPC167" s="68"/>
      <c r="KPD167" s="68"/>
      <c r="KPE167" s="68"/>
      <c r="KPF167" s="68"/>
      <c r="KPG167" s="68"/>
      <c r="KPH167" s="68"/>
      <c r="KPI167" s="68"/>
      <c r="KPJ167" s="68"/>
      <c r="KPK167" s="68"/>
      <c r="KPL167" s="68"/>
      <c r="KPM167" s="68"/>
      <c r="KPN167" s="68"/>
      <c r="KPO167" s="68"/>
      <c r="KPP167" s="68"/>
      <c r="KPQ167" s="68"/>
      <c r="KPR167" s="68"/>
      <c r="KPS167" s="68"/>
      <c r="KPT167" s="68"/>
      <c r="KPU167" s="68"/>
      <c r="KPV167" s="68"/>
      <c r="KPW167" s="68"/>
      <c r="KPX167" s="68"/>
      <c r="KPY167" s="68"/>
      <c r="KPZ167" s="68"/>
      <c r="KQA167" s="68"/>
      <c r="KQB167" s="68"/>
      <c r="KQC167" s="68"/>
      <c r="KQD167" s="68"/>
      <c r="KQE167" s="68"/>
      <c r="KQF167" s="68"/>
      <c r="KQG167" s="68"/>
      <c r="KQH167" s="68"/>
      <c r="KQI167" s="68"/>
      <c r="KQJ167" s="68"/>
      <c r="KQK167" s="68"/>
      <c r="KQL167" s="68"/>
      <c r="KQM167" s="68"/>
      <c r="KQN167" s="68"/>
      <c r="KQO167" s="68"/>
      <c r="KQP167" s="68"/>
      <c r="KQQ167" s="68"/>
      <c r="KQR167" s="68"/>
      <c r="KQS167" s="68"/>
      <c r="KQT167" s="68"/>
      <c r="KQU167" s="68"/>
      <c r="KQV167" s="68"/>
      <c r="KQW167" s="68"/>
      <c r="KQX167" s="68"/>
      <c r="KQY167" s="68"/>
      <c r="KQZ167" s="68"/>
      <c r="KRA167" s="68"/>
      <c r="KRB167" s="68"/>
      <c r="KRC167" s="68"/>
      <c r="KRD167" s="68"/>
      <c r="KRE167" s="68"/>
      <c r="KRF167" s="68"/>
      <c r="KRG167" s="68"/>
      <c r="KRH167" s="68"/>
      <c r="KRI167" s="68"/>
      <c r="KRJ167" s="68"/>
      <c r="KRK167" s="68"/>
      <c r="KRL167" s="68"/>
      <c r="KRM167" s="68"/>
      <c r="KRN167" s="68"/>
      <c r="KRO167" s="68"/>
      <c r="KRP167" s="68"/>
      <c r="KRQ167" s="68"/>
      <c r="KRR167" s="68"/>
      <c r="KRS167" s="68"/>
      <c r="KRT167" s="68"/>
      <c r="KRU167" s="68"/>
      <c r="KRV167" s="68"/>
      <c r="KRW167" s="68"/>
      <c r="KRX167" s="68"/>
      <c r="KRY167" s="68"/>
      <c r="KRZ167" s="68"/>
      <c r="KSA167" s="68"/>
      <c r="KSB167" s="68"/>
      <c r="KSC167" s="68"/>
      <c r="KSD167" s="68"/>
      <c r="KSE167" s="68"/>
      <c r="KSF167" s="68"/>
      <c r="KSG167" s="68"/>
      <c r="KSH167" s="68"/>
      <c r="KSI167" s="68"/>
      <c r="KSJ167" s="68"/>
      <c r="KSK167" s="68"/>
      <c r="KSL167" s="68"/>
      <c r="KSM167" s="68"/>
      <c r="KSN167" s="68"/>
      <c r="KSO167" s="68"/>
      <c r="KSP167" s="68"/>
      <c r="KSQ167" s="68"/>
      <c r="KSR167" s="68"/>
      <c r="KSS167" s="68"/>
      <c r="KST167" s="68"/>
      <c r="KSU167" s="68"/>
      <c r="KSV167" s="68"/>
      <c r="KSW167" s="68"/>
      <c r="KSX167" s="68"/>
      <c r="KSY167" s="68"/>
      <c r="KSZ167" s="68"/>
      <c r="KTA167" s="68"/>
      <c r="KTB167" s="68"/>
      <c r="KTC167" s="68"/>
      <c r="KTD167" s="68"/>
      <c r="KTE167" s="68"/>
      <c r="KTF167" s="68"/>
      <c r="KTG167" s="68"/>
      <c r="KTH167" s="68"/>
      <c r="KTI167" s="68"/>
      <c r="KTJ167" s="68"/>
      <c r="KTK167" s="68"/>
      <c r="KTL167" s="68"/>
      <c r="KTM167" s="68"/>
      <c r="KTN167" s="68"/>
      <c r="KTO167" s="68"/>
      <c r="KTP167" s="68"/>
      <c r="KTQ167" s="68"/>
      <c r="KTR167" s="68"/>
      <c r="KTS167" s="68"/>
      <c r="KTT167" s="68"/>
      <c r="KTU167" s="68"/>
      <c r="KTV167" s="68"/>
      <c r="KTW167" s="68"/>
      <c r="KTX167" s="68"/>
      <c r="KTY167" s="68"/>
      <c r="KTZ167" s="68"/>
      <c r="KUA167" s="68"/>
      <c r="KUB167" s="68"/>
      <c r="KUC167" s="68"/>
      <c r="KUD167" s="68"/>
      <c r="KUE167" s="68"/>
      <c r="KUF167" s="68"/>
      <c r="KUG167" s="68"/>
      <c r="KUH167" s="68"/>
      <c r="KUI167" s="68"/>
      <c r="KUJ167" s="68"/>
      <c r="KUK167" s="68"/>
      <c r="KUL167" s="68"/>
      <c r="KUM167" s="68"/>
      <c r="KUN167" s="68"/>
      <c r="KUO167" s="68"/>
      <c r="KUP167" s="68"/>
      <c r="KUQ167" s="68"/>
      <c r="KUR167" s="68"/>
      <c r="KUS167" s="68"/>
      <c r="KUT167" s="68"/>
      <c r="KUU167" s="68"/>
      <c r="KUV167" s="68"/>
      <c r="KUW167" s="68"/>
      <c r="KUX167" s="68"/>
      <c r="KUY167" s="68"/>
      <c r="KUZ167" s="68"/>
      <c r="KVA167" s="68"/>
      <c r="KVB167" s="68"/>
      <c r="KVC167" s="68"/>
      <c r="KVD167" s="68"/>
      <c r="KVE167" s="68"/>
      <c r="KVF167" s="68"/>
      <c r="KVG167" s="68"/>
      <c r="KVH167" s="68"/>
      <c r="KVI167" s="68"/>
      <c r="KVJ167" s="68"/>
      <c r="KVK167" s="68"/>
      <c r="KVL167" s="68"/>
      <c r="KVM167" s="68"/>
      <c r="KVN167" s="68"/>
      <c r="KVO167" s="68"/>
      <c r="KVP167" s="68"/>
      <c r="KVQ167" s="68"/>
      <c r="KVR167" s="68"/>
      <c r="KVS167" s="68"/>
      <c r="KVT167" s="68"/>
      <c r="KVU167" s="68"/>
      <c r="KVV167" s="68"/>
      <c r="KVW167" s="68"/>
      <c r="KVX167" s="68"/>
      <c r="KVY167" s="68"/>
      <c r="KVZ167" s="68"/>
      <c r="KWA167" s="68"/>
      <c r="KWB167" s="68"/>
      <c r="KWC167" s="68"/>
      <c r="KWD167" s="68"/>
      <c r="KWE167" s="68"/>
      <c r="KWF167" s="68"/>
      <c r="KWG167" s="68"/>
      <c r="KWH167" s="68"/>
      <c r="KWI167" s="68"/>
      <c r="KWJ167" s="68"/>
      <c r="KWK167" s="68"/>
      <c r="KWL167" s="68"/>
      <c r="KWM167" s="68"/>
      <c r="KWN167" s="68"/>
      <c r="KWO167" s="68"/>
      <c r="KWP167" s="68"/>
      <c r="KWQ167" s="68"/>
      <c r="KWR167" s="68"/>
      <c r="KWS167" s="68"/>
      <c r="KWT167" s="68"/>
      <c r="KWU167" s="68"/>
      <c r="KWV167" s="68"/>
      <c r="KWW167" s="68"/>
      <c r="KWX167" s="68"/>
      <c r="KWY167" s="68"/>
      <c r="KWZ167" s="68"/>
      <c r="KXA167" s="68"/>
      <c r="KXB167" s="68"/>
      <c r="KXC167" s="68"/>
      <c r="KXD167" s="68"/>
      <c r="KXE167" s="68"/>
      <c r="KXF167" s="68"/>
      <c r="KXG167" s="68"/>
      <c r="KXH167" s="68"/>
      <c r="KXI167" s="68"/>
      <c r="KXJ167" s="68"/>
      <c r="KXK167" s="68"/>
      <c r="KXL167" s="68"/>
      <c r="KXM167" s="68"/>
      <c r="KXN167" s="68"/>
      <c r="KXO167" s="68"/>
      <c r="KXP167" s="68"/>
      <c r="KXQ167" s="68"/>
      <c r="KXR167" s="68"/>
      <c r="KXS167" s="68"/>
      <c r="KXT167" s="68"/>
      <c r="KXU167" s="68"/>
      <c r="KXV167" s="68"/>
      <c r="KXW167" s="68"/>
      <c r="KXX167" s="68"/>
      <c r="KXY167" s="68"/>
      <c r="KXZ167" s="68"/>
      <c r="KYA167" s="68"/>
      <c r="KYB167" s="68"/>
      <c r="KYC167" s="68"/>
      <c r="KYD167" s="68"/>
      <c r="KYE167" s="68"/>
      <c r="KYF167" s="68"/>
    </row>
    <row r="168" spans="1:8092" s="26" customFormat="1">
      <c r="A168" s="24"/>
      <c r="B168" s="12"/>
      <c r="C168" s="12"/>
      <c r="D168" s="12"/>
      <c r="E168" s="12"/>
      <c r="F168" s="12"/>
      <c r="H168" s="12"/>
      <c r="I168" s="9"/>
      <c r="J168" s="9"/>
      <c r="K168" s="66"/>
    </row>
    <row r="169" spans="1:8092" ht="40.15" customHeight="1">
      <c r="A169" s="540" t="s">
        <v>215</v>
      </c>
      <c r="B169" s="541"/>
      <c r="C169" s="541"/>
      <c r="D169" s="541"/>
      <c r="E169" s="541"/>
      <c r="F169" s="541"/>
      <c r="G169" s="541"/>
      <c r="H169" s="45"/>
      <c r="I169" s="92"/>
      <c r="J169" s="92"/>
      <c r="K169" s="92"/>
    </row>
    <row r="170" spans="1:8092" s="24" customFormat="1" ht="100.15" customHeight="1">
      <c r="A170" s="546"/>
      <c r="B170" s="547"/>
      <c r="C170" s="547"/>
      <c r="D170" s="547"/>
      <c r="E170" s="547"/>
      <c r="F170" s="547"/>
      <c r="G170" s="547"/>
      <c r="H170" s="12"/>
      <c r="I170" s="9"/>
      <c r="J170" s="9"/>
      <c r="K170" s="9"/>
    </row>
    <row r="172" spans="1:8092" ht="18" customHeight="1"/>
    <row r="173" spans="1:8092" ht="18" customHeight="1"/>
    <row r="174" spans="1:8092" ht="18" customHeight="1"/>
    <row r="175" spans="1:8092" ht="18" customHeight="1"/>
    <row r="176" spans="1:8092" ht="18" customHeight="1"/>
    <row r="177" ht="18" customHeight="1"/>
    <row r="178" ht="18" customHeight="1"/>
    <row r="179" ht="18" customHeight="1"/>
    <row r="180" ht="18" customHeight="1"/>
    <row r="181" ht="18" customHeight="1"/>
    <row r="182" ht="18" customHeight="1"/>
    <row r="183" ht="18" customHeight="1"/>
    <row r="184" ht="30" customHeight="1"/>
  </sheetData>
  <sheetProtection algorithmName="SHA-512" hashValue="ayi/7CuOucU0BgQHnT6hTgPtjSFlxfdASCrD4XidnxVScils5d8dQ3AAS/eBXhHwF/lYf8ayl2LaWyS2bC3wMQ==" saltValue="wlY9kmbrAn9D6hlNvan8bQ==" spinCount="100000" sheet="1" objects="1" scenarios="1" selectLockedCells="1"/>
  <protectedRanges>
    <protectedRange sqref="B95 C28:D28 B29 C34:D34 E56:J56 B56 C148:D148 C127:D127 C119:D119 C90:D90 C71:D71 C57:D57 C46:D46 K153" name="Range3"/>
    <protectedRange sqref="C13:F13 J124:J126 K45:K46 K36 K162 K57:K59 K29 C16:F17 K84 J34 B148 C51:H55 C40:I44 C38:I38 G127:K127 G119:J119 G71:J71 G57:J57 G46:J46 G28:J28 G90:J90 G148:J148 B34 B46 B57 B71 B90 B119 B127 C93:F94 J122 C122:F122 B28 J51:J55 C146:F146 C124:F125 C147:D147 C126:D126 C118:D118 C70:D70 C56:D56 C45:D45 C86:F86 B15:B17 E95:F95 C22:F27 B22 C31:F33 C88:F89 C97:F109 J93:J109 J86:J89 B25:B26 B21:F21" name="Range2"/>
    <protectedRange sqref="B19 C18:F19" name="Range2_1"/>
    <protectedRange sqref="A54:A56" name="Range3_1"/>
    <protectedRange sqref="K73" name="Range2_8"/>
    <protectedRange sqref="C82:D82" name="Range3_2_5"/>
    <protectedRange sqref="K74 C77:H78 G82:J82 B82 E79:F80 C76:F76 C81:D81" name="Range2_3_5"/>
    <protectedRange sqref="J123 C123:F123" name="Range2_2"/>
    <protectedRange sqref="C143:D143" name="Range3_3_1"/>
    <protectedRange sqref="E144:J144 G143:J143 C140:J140 B143 E141:F141 C130:F130 E131:F131 C142:D142 C132:H132 J134:J139 C134:H139" name="Range2_6_1"/>
    <protectedRange sqref="C115:F117" name="Range2_1_2_2"/>
    <protectedRange sqref="J110 C110:F114" name="Range2_5_1_3"/>
    <protectedRange sqref="B20:F20" name="Range2_2_1_1"/>
    <protectedRange sqref="J50 G50:H50" name="Range2_4"/>
    <protectedRange sqref="E50:F50" name="Range2_3_1"/>
    <protectedRange sqref="C50:D50" name="Range2_5_1"/>
    <protectedRange sqref="C75:F75" name="Range2_3_5_1"/>
    <protectedRange sqref="C79:D80" name="Range2_3_5_2"/>
    <protectedRange sqref="C85:F85 J85" name="Range2_4_1"/>
    <protectedRange sqref="C87:F87" name="Range2_3"/>
    <protectedRange sqref="I77:I78 J75:J80" name="Range2_3_5_4"/>
    <protectedRange sqref="J115:J117" name="Range2_1_2_2_1"/>
    <protectedRange sqref="J111:J114" name="Range2_5_1_3_1"/>
    <protectedRange sqref="J130:J132" name="Range2_6_1_1"/>
    <protectedRange sqref="J146" name="Range2_5"/>
    <protectedRange sqref="B23:B24" name="Range2_1_1_1"/>
    <protectedRange sqref="B18" name="Range2_1_1_2"/>
    <protectedRange sqref="K60:K61" name="Range3_1_1"/>
    <protectedRange sqref="D62:D64 D66:D67 J62:J69 E62:H69 C62:C69" name="Range2_1_6_1"/>
  </protectedRanges>
  <mergeCells count="21">
    <mergeCell ref="E159:F159"/>
    <mergeCell ref="E160:F160"/>
    <mergeCell ref="E161:F161"/>
    <mergeCell ref="E162:F162"/>
    <mergeCell ref="E163:F163"/>
    <mergeCell ref="E167:F167"/>
    <mergeCell ref="A170:G170"/>
    <mergeCell ref="A1:G1"/>
    <mergeCell ref="E166:F166"/>
    <mergeCell ref="A4:B4"/>
    <mergeCell ref="A3:B3"/>
    <mergeCell ref="C2:D2"/>
    <mergeCell ref="E2:F2"/>
    <mergeCell ref="A5:B5"/>
    <mergeCell ref="A169:G169"/>
    <mergeCell ref="E155:F155"/>
    <mergeCell ref="E156:F156"/>
    <mergeCell ref="E157:F157"/>
    <mergeCell ref="E158:F158"/>
    <mergeCell ref="E164:F164"/>
    <mergeCell ref="E165:F165"/>
  </mergeCells>
  <conditionalFormatting sqref="D4 E155:E166">
    <cfRule type="cellIs" dxfId="149" priority="1" operator="greaterThan">
      <formula>0.75</formula>
    </cfRule>
    <cfRule type="cellIs" dxfId="148" priority="2" operator="greaterThan">
      <formula>0.65</formula>
    </cfRule>
    <cfRule type="cellIs" dxfId="147" priority="3" operator="greaterThan">
      <formula>0.55</formula>
    </cfRule>
    <cfRule type="cellIs" dxfId="146" priority="4" operator="greaterThan">
      <formula>0.45</formula>
    </cfRule>
    <cfRule type="cellIs" dxfId="145" priority="5" operator="greaterThan">
      <formula>0.3</formula>
    </cfRule>
    <cfRule type="cellIs" dxfId="144" priority="6" operator="lessThanOrEqual">
      <formula>0.3</formula>
    </cfRule>
  </conditionalFormatting>
  <conditionalFormatting sqref="E167">
    <cfRule type="cellIs" dxfId="143" priority="15" operator="equal">
      <formula>"A"</formula>
    </cfRule>
    <cfRule type="cellIs" dxfId="142" priority="16" operator="equal">
      <formula>"B"</formula>
    </cfRule>
    <cfRule type="cellIs" dxfId="141" priority="17" operator="equal">
      <formula>"C"</formula>
    </cfRule>
    <cfRule type="cellIs" dxfId="140" priority="18" operator="equal">
      <formula>"D"</formula>
    </cfRule>
    <cfRule type="cellIs" dxfId="139" priority="19" operator="equal">
      <formula>"F"</formula>
    </cfRule>
    <cfRule type="cellIs" dxfId="138" priority="20" operator="equal">
      <formula>"E"</formula>
    </cfRule>
  </conditionalFormatting>
  <dataValidations disablePrompts="1" count="12">
    <dataValidation allowBlank="1" showInputMessage="1" showErrorMessage="1" promptTitle="Biomass information form" prompt="Please see the linked guidance for further details on LBRUT's policy on biomass boilers, and for further information about the operation of this technology." sqref="K81 H76 I75:I76" xr:uid="{11F74966-EFD4-4EB6-97ED-5FCAA19F332C}"/>
    <dataValidation allowBlank="1" showInputMessage="1" showErrorMessage="1" promptTitle="Cycle storage space" prompt="Standard space requirements are set out in the Council's Parking Standards DM DPD Appendix 4" sqref="I88 A88" xr:uid="{5DE2EEB8-D36F-449D-8CAD-69E2A86F36B4}"/>
    <dataValidation allowBlank="1" showInputMessage="1" showErrorMessage="1" promptTitle="Transport statements" prompt="Please see DM DPD policy on Transport and Parking which provides guideline information for what is required in Transport Statements." sqref="K92" xr:uid="{48981D39-F746-4EA2-87E9-4821C8800E84}"/>
    <dataValidation allowBlank="1" showInputMessage="1" showErrorMessage="1" promptTitle="Drainage Hierarchy" prompt="For links to further information on these measures please refer to the accompanying Guidance." sqref="E133:J133 B133" xr:uid="{B0F6A2E6-EDB8-454E-AA03-5E0F6A1FD529}"/>
    <dataValidation allowBlank="1" showInputMessage="1" showErrorMessage="1" promptTitle="Rainwater harvesting" prompt="This refers to using collected rainwater for internal water consumption, such as for flushing toilets or providing water to run a washing machine." sqref="A42" xr:uid="{ED264992-6D82-4B4E-9EB2-C03321A0EF44}"/>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19" xr:uid="{2BC68A33-6366-4CF1-9A22-708E6B05758F}"/>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18" xr:uid="{49F9C322-EB0A-4408-BF25-4A03A06053F2}"/>
    <dataValidation allowBlank="1" showInputMessage="1" showErrorMessage="1" promptTitle="Flood Risk Assessment" prompt="Required for sites in high risk flood zones only" sqref="A131:A132 G131:H131" xr:uid="{0F2EE406-D424-4BAC-B02F-BB1391C0D6E0}"/>
    <dataValidation allowBlank="1" showInputMessage="1" showErrorMessage="1" promptTitle="Flood Risk" prompt="Please see accompanying Guidance document for links to maps indicating Flood Risk Zones in the Borough" sqref="K144 A130 H130:I130 I131" xr:uid="{A77F7642-B198-43A8-928E-D469913C2A96}"/>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3F7F79D9-59B0-4B7E-87ED-26D554275E03}"/>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J38:J44 K34:K35 J33" xr:uid="{D242CB9B-F2B3-4EE9-B4C3-52882EF19FF6}"/>
    <dataValidation showInputMessage="1" showErrorMessage="1" sqref="B15 B23:B24 B18" xr:uid="{F61B5A50-7B8F-42AB-8743-D60896ECEDDA}"/>
  </dataValidations>
  <pageMargins left="0.7" right="0.7" top="0.75" bottom="0.75" header="0.3" footer="0.3"/>
  <pageSetup scale="26"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4" r:id="rId5" name="Check Box 2">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5" r:id="rId6" name="Check Box 3">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6" r:id="rId7" name="Check Box 4">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7" r:id="rId8" name="Check Box 5">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8" r:id="rId9" name="Check Box 6">
              <controlPr locked="0" defaultSize="0" autoFill="0" autoLine="0" autoPict="0">
                <anchor moveWithCells="1">
                  <from>
                    <xdr:col>11</xdr:col>
                    <xdr:colOff>0</xdr:colOff>
                    <xdr:row>71</xdr:row>
                    <xdr:rowOff>142875</xdr:rowOff>
                  </from>
                  <to>
                    <xdr:col>11</xdr:col>
                    <xdr:colOff>381000</xdr:colOff>
                    <xdr:row>71</xdr:row>
                    <xdr:rowOff>161925</xdr:rowOff>
                  </to>
                </anchor>
              </controlPr>
            </control>
          </mc:Choice>
        </mc:AlternateContent>
        <mc:AlternateContent xmlns:mc="http://schemas.openxmlformats.org/markup-compatibility/2006">
          <mc:Choice Requires="x14">
            <control shapeId="23560" r:id="rId10" name="Check Box 8">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561" r:id="rId11" name="Check Box 9">
              <controlPr locked="0" defaultSize="0" autoFill="0" autoLine="0" autoPict="0">
                <anchor moveWithCells="1">
                  <from>
                    <xdr:col>11</xdr:col>
                    <xdr:colOff>0</xdr:colOff>
                    <xdr:row>74</xdr:row>
                    <xdr:rowOff>0</xdr:rowOff>
                  </from>
                  <to>
                    <xdr:col>11</xdr:col>
                    <xdr:colOff>314325</xdr:colOff>
                    <xdr:row>74</xdr:row>
                    <xdr:rowOff>0</xdr:rowOff>
                  </to>
                </anchor>
              </controlPr>
            </control>
          </mc:Choice>
        </mc:AlternateContent>
        <mc:AlternateContent xmlns:mc="http://schemas.openxmlformats.org/markup-compatibility/2006">
          <mc:Choice Requires="x14">
            <control shapeId="23562" r:id="rId12" name="Check Box 10">
              <controlPr locked="0" defaultSize="0" autoFill="0" autoLine="0" autoPict="0">
                <anchor moveWithCells="1">
                  <from>
                    <xdr:col>11</xdr:col>
                    <xdr:colOff>0</xdr:colOff>
                    <xdr:row>74</xdr:row>
                    <xdr:rowOff>0</xdr:rowOff>
                  </from>
                  <to>
                    <xdr:col>12</xdr:col>
                    <xdr:colOff>238125</xdr:colOff>
                    <xdr:row>74</xdr:row>
                    <xdr:rowOff>0</xdr:rowOff>
                  </to>
                </anchor>
              </controlPr>
            </control>
          </mc:Choice>
        </mc:AlternateContent>
        <mc:AlternateContent xmlns:mc="http://schemas.openxmlformats.org/markup-compatibility/2006">
          <mc:Choice Requires="x14">
            <control shapeId="23563" r:id="rId13"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564" r:id="rId14" name="Check Box 1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565" r:id="rId15" name="Check Box 13">
              <controlPr locked="0" defaultSize="0" autoFill="0" autoLine="0" autoPict="0">
                <anchor moveWithCells="1">
                  <from>
                    <xdr:col>11</xdr:col>
                    <xdr:colOff>0</xdr:colOff>
                    <xdr:row>95</xdr:row>
                    <xdr:rowOff>0</xdr:rowOff>
                  </from>
                  <to>
                    <xdr:col>12</xdr:col>
                    <xdr:colOff>266700</xdr:colOff>
                    <xdr:row>95</xdr:row>
                    <xdr:rowOff>0</xdr:rowOff>
                  </to>
                </anchor>
              </controlPr>
            </control>
          </mc:Choice>
        </mc:AlternateContent>
        <mc:AlternateContent xmlns:mc="http://schemas.openxmlformats.org/markup-compatibility/2006">
          <mc:Choice Requires="x14">
            <control shapeId="23566" r:id="rId16" name="Check Box 14">
              <controlPr locked="0" defaultSize="0" autoFill="0" autoLine="0" autoPict="0">
                <anchor moveWithCells="1">
                  <from>
                    <xdr:col>11</xdr:col>
                    <xdr:colOff>0</xdr:colOff>
                    <xdr:row>95</xdr:row>
                    <xdr:rowOff>0</xdr:rowOff>
                  </from>
                  <to>
                    <xdr:col>12</xdr:col>
                    <xdr:colOff>266700</xdr:colOff>
                    <xdr:row>95</xdr:row>
                    <xdr:rowOff>0</xdr:rowOff>
                  </to>
                </anchor>
              </controlPr>
            </control>
          </mc:Choice>
        </mc:AlternateContent>
        <mc:AlternateContent xmlns:mc="http://schemas.openxmlformats.org/markup-compatibility/2006">
          <mc:Choice Requires="x14">
            <control shapeId="23567" r:id="rId17" name="Check Box 15">
              <controlPr locked="0" defaultSize="0" autoFill="0" autoLine="0" autoPict="0">
                <anchor moveWithCells="1">
                  <from>
                    <xdr:col>11</xdr:col>
                    <xdr:colOff>0</xdr:colOff>
                    <xdr:row>95</xdr:row>
                    <xdr:rowOff>0</xdr:rowOff>
                  </from>
                  <to>
                    <xdr:col>11</xdr:col>
                    <xdr:colOff>571500</xdr:colOff>
                    <xdr:row>95</xdr:row>
                    <xdr:rowOff>0</xdr:rowOff>
                  </to>
                </anchor>
              </controlPr>
            </control>
          </mc:Choice>
        </mc:AlternateContent>
        <mc:AlternateContent xmlns:mc="http://schemas.openxmlformats.org/markup-compatibility/2006">
          <mc:Choice Requires="x14">
            <control shapeId="23568" r:id="rId18" name="Check Box 16">
              <controlPr locked="0" defaultSize="0" autoFill="0" autoLine="0" autoPict="0">
                <anchor moveWithCells="1">
                  <from>
                    <xdr:col>11</xdr:col>
                    <xdr:colOff>0</xdr:colOff>
                    <xdr:row>95</xdr:row>
                    <xdr:rowOff>0</xdr:rowOff>
                  </from>
                  <to>
                    <xdr:col>12</xdr:col>
                    <xdr:colOff>38100</xdr:colOff>
                    <xdr:row>95</xdr:row>
                    <xdr:rowOff>0</xdr:rowOff>
                  </to>
                </anchor>
              </controlPr>
            </control>
          </mc:Choice>
        </mc:AlternateContent>
        <mc:AlternateContent xmlns:mc="http://schemas.openxmlformats.org/markup-compatibility/2006">
          <mc:Choice Requires="x14">
            <control shapeId="23569" r:id="rId19" name="Check Box 17">
              <controlPr locked="0" defaultSize="0" autoFill="0" autoLine="0" autoPict="0">
                <anchor moveWithCells="1">
                  <from>
                    <xdr:col>11</xdr:col>
                    <xdr:colOff>0</xdr:colOff>
                    <xdr:row>95</xdr:row>
                    <xdr:rowOff>0</xdr:rowOff>
                  </from>
                  <to>
                    <xdr:col>12</xdr:col>
                    <xdr:colOff>266700</xdr:colOff>
                    <xdr:row>95</xdr:row>
                    <xdr:rowOff>0</xdr:rowOff>
                  </to>
                </anchor>
              </controlPr>
            </control>
          </mc:Choice>
        </mc:AlternateContent>
        <mc:AlternateContent xmlns:mc="http://schemas.openxmlformats.org/markup-compatibility/2006">
          <mc:Choice Requires="x14">
            <control shapeId="23571" r:id="rId20" name="Check Box 19">
              <controlPr locked="0" defaultSize="0" autoFill="0" autoLine="0" autoPict="0">
                <anchor moveWithCells="1">
                  <from>
                    <xdr:col>11</xdr:col>
                    <xdr:colOff>0</xdr:colOff>
                    <xdr:row>36</xdr:row>
                    <xdr:rowOff>0</xdr:rowOff>
                  </from>
                  <to>
                    <xdr:col>12</xdr:col>
                    <xdr:colOff>266700</xdr:colOff>
                    <xdr:row>36</xdr:row>
                    <xdr:rowOff>0</xdr:rowOff>
                  </to>
                </anchor>
              </controlPr>
            </control>
          </mc:Choice>
        </mc:AlternateContent>
        <mc:AlternateContent xmlns:mc="http://schemas.openxmlformats.org/markup-compatibility/2006">
          <mc:Choice Requires="x14">
            <control shapeId="23575" r:id="rId21" name="Check Box 23">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78" r:id="rId22" name="Check Box 26">
              <controlPr locked="0" defaultSize="0" autoFill="0" autoLine="0" autoPict="0">
                <anchor moveWithCells="1">
                  <from>
                    <xdr:col>11</xdr:col>
                    <xdr:colOff>0</xdr:colOff>
                    <xdr:row>76</xdr:row>
                    <xdr:rowOff>0</xdr:rowOff>
                  </from>
                  <to>
                    <xdr:col>11</xdr:col>
                    <xdr:colOff>314325</xdr:colOff>
                    <xdr:row>76</xdr:row>
                    <xdr:rowOff>0</xdr:rowOff>
                  </to>
                </anchor>
              </controlPr>
            </control>
          </mc:Choice>
        </mc:AlternateContent>
        <mc:AlternateContent xmlns:mc="http://schemas.openxmlformats.org/markup-compatibility/2006">
          <mc:Choice Requires="x14">
            <control shapeId="23606" r:id="rId23" name="Check Box 5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07" r:id="rId24" name="Check Box 5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13" r:id="rId25" name="Check Box 6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14" r:id="rId26" name="Check Box 6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27" r:id="rId27" name="Check Box 7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28" r:id="rId28" name="Check Box 76">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33" r:id="rId29" name="Check Box 81">
              <controlPr locked="0" defaultSize="0" autoFill="0" autoLine="0" autoPict="0">
                <anchor moveWithCells="1">
                  <from>
                    <xdr:col>11</xdr:col>
                    <xdr:colOff>0</xdr:colOff>
                    <xdr:row>71</xdr:row>
                    <xdr:rowOff>142875</xdr:rowOff>
                  </from>
                  <to>
                    <xdr:col>11</xdr:col>
                    <xdr:colOff>381000</xdr:colOff>
                    <xdr:row>71</xdr:row>
                    <xdr:rowOff>161925</xdr:rowOff>
                  </to>
                </anchor>
              </controlPr>
            </control>
          </mc:Choice>
        </mc:AlternateContent>
        <mc:AlternateContent xmlns:mc="http://schemas.openxmlformats.org/markup-compatibility/2006">
          <mc:Choice Requires="x14">
            <control shapeId="23634" r:id="rId30" name="Check Box 82">
              <controlPr locked="0" defaultSize="0" autoFill="0" autoLine="0" autoPict="0">
                <anchor moveWithCells="1">
                  <from>
                    <xdr:col>11</xdr:col>
                    <xdr:colOff>0</xdr:colOff>
                    <xdr:row>74</xdr:row>
                    <xdr:rowOff>0</xdr:rowOff>
                  </from>
                  <to>
                    <xdr:col>11</xdr:col>
                    <xdr:colOff>333375</xdr:colOff>
                    <xdr:row>74</xdr:row>
                    <xdr:rowOff>0</xdr:rowOff>
                  </to>
                </anchor>
              </controlPr>
            </control>
          </mc:Choice>
        </mc:AlternateContent>
        <mc:AlternateContent xmlns:mc="http://schemas.openxmlformats.org/markup-compatibility/2006">
          <mc:Choice Requires="x14">
            <control shapeId="23635" r:id="rId31" name="Check Box 83">
              <controlPr locked="0" defaultSize="0" autoFill="0" autoLine="0" autoPict="0">
                <anchor moveWithCells="1">
                  <from>
                    <xdr:col>11</xdr:col>
                    <xdr:colOff>0</xdr:colOff>
                    <xdr:row>74</xdr:row>
                    <xdr:rowOff>0</xdr:rowOff>
                  </from>
                  <to>
                    <xdr:col>12</xdr:col>
                    <xdr:colOff>238125</xdr:colOff>
                    <xdr:row>74</xdr:row>
                    <xdr:rowOff>0</xdr:rowOff>
                  </to>
                </anchor>
              </controlPr>
            </control>
          </mc:Choice>
        </mc:AlternateContent>
        <mc:AlternateContent xmlns:mc="http://schemas.openxmlformats.org/markup-compatibility/2006">
          <mc:Choice Requires="x14">
            <control shapeId="23636" r:id="rId32" name="Check Box 84">
              <controlPr locked="0" defaultSize="0" autoFill="0" autoLine="0" autoPict="0">
                <anchor moveWithCells="1">
                  <from>
                    <xdr:col>11</xdr:col>
                    <xdr:colOff>0</xdr:colOff>
                    <xdr:row>76</xdr:row>
                    <xdr:rowOff>0</xdr:rowOff>
                  </from>
                  <to>
                    <xdr:col>11</xdr:col>
                    <xdr:colOff>333375</xdr:colOff>
                    <xdr:row>76</xdr:row>
                    <xdr:rowOff>0</xdr:rowOff>
                  </to>
                </anchor>
              </controlPr>
            </control>
          </mc:Choice>
        </mc:AlternateContent>
        <mc:AlternateContent xmlns:mc="http://schemas.openxmlformats.org/markup-compatibility/2006">
          <mc:Choice Requires="x14">
            <control shapeId="23637" r:id="rId33" name="Check Box 85">
              <controlPr locked="0" defaultSize="0" autoFill="0" autoLine="0" autoPict="0">
                <anchor moveWithCells="1">
                  <from>
                    <xdr:col>11</xdr:col>
                    <xdr:colOff>0</xdr:colOff>
                    <xdr:row>71</xdr:row>
                    <xdr:rowOff>142875</xdr:rowOff>
                  </from>
                  <to>
                    <xdr:col>11</xdr:col>
                    <xdr:colOff>381000</xdr:colOff>
                    <xdr:row>71</xdr:row>
                    <xdr:rowOff>161925</xdr:rowOff>
                  </to>
                </anchor>
              </controlPr>
            </control>
          </mc:Choice>
        </mc:AlternateContent>
        <mc:AlternateContent xmlns:mc="http://schemas.openxmlformats.org/markup-compatibility/2006">
          <mc:Choice Requires="x14">
            <control shapeId="23638" r:id="rId34" name="Check Box 86">
              <controlPr locked="0" defaultSize="0" autoFill="0" autoLine="0" autoPict="0">
                <anchor moveWithCells="1">
                  <from>
                    <xdr:col>11</xdr:col>
                    <xdr:colOff>0</xdr:colOff>
                    <xdr:row>74</xdr:row>
                    <xdr:rowOff>0</xdr:rowOff>
                  </from>
                  <to>
                    <xdr:col>11</xdr:col>
                    <xdr:colOff>333375</xdr:colOff>
                    <xdr:row>74</xdr:row>
                    <xdr:rowOff>0</xdr:rowOff>
                  </to>
                </anchor>
              </controlPr>
            </control>
          </mc:Choice>
        </mc:AlternateContent>
        <mc:AlternateContent xmlns:mc="http://schemas.openxmlformats.org/markup-compatibility/2006">
          <mc:Choice Requires="x14">
            <control shapeId="23639" r:id="rId35" name="Check Box 87">
              <controlPr locked="0" defaultSize="0" autoFill="0" autoLine="0" autoPict="0">
                <anchor moveWithCells="1">
                  <from>
                    <xdr:col>11</xdr:col>
                    <xdr:colOff>0</xdr:colOff>
                    <xdr:row>74</xdr:row>
                    <xdr:rowOff>0</xdr:rowOff>
                  </from>
                  <to>
                    <xdr:col>12</xdr:col>
                    <xdr:colOff>238125</xdr:colOff>
                    <xdr:row>74</xdr:row>
                    <xdr:rowOff>0</xdr:rowOff>
                  </to>
                </anchor>
              </controlPr>
            </control>
          </mc:Choice>
        </mc:AlternateContent>
        <mc:AlternateContent xmlns:mc="http://schemas.openxmlformats.org/markup-compatibility/2006">
          <mc:Choice Requires="x14">
            <control shapeId="23640" r:id="rId36" name="Check Box 88">
              <controlPr locked="0" defaultSize="0" autoFill="0" autoLine="0" autoPict="0">
                <anchor moveWithCells="1">
                  <from>
                    <xdr:col>11</xdr:col>
                    <xdr:colOff>0</xdr:colOff>
                    <xdr:row>76</xdr:row>
                    <xdr:rowOff>0</xdr:rowOff>
                  </from>
                  <to>
                    <xdr:col>11</xdr:col>
                    <xdr:colOff>333375</xdr:colOff>
                    <xdr:row>76</xdr:row>
                    <xdr:rowOff>0</xdr:rowOff>
                  </to>
                </anchor>
              </controlPr>
            </control>
          </mc:Choice>
        </mc:AlternateContent>
        <mc:AlternateContent xmlns:mc="http://schemas.openxmlformats.org/markup-compatibility/2006">
          <mc:Choice Requires="x14">
            <control shapeId="23641" r:id="rId37" name="Check Box 89">
              <controlPr locked="0" defaultSize="0" autoFill="0" autoLine="0" autoPict="0">
                <anchor moveWithCells="1">
                  <from>
                    <xdr:col>11</xdr:col>
                    <xdr:colOff>0</xdr:colOff>
                    <xdr:row>74</xdr:row>
                    <xdr:rowOff>0</xdr:rowOff>
                  </from>
                  <to>
                    <xdr:col>11</xdr:col>
                    <xdr:colOff>333375</xdr:colOff>
                    <xdr:row>74</xdr:row>
                    <xdr:rowOff>0</xdr:rowOff>
                  </to>
                </anchor>
              </controlPr>
            </control>
          </mc:Choice>
        </mc:AlternateContent>
        <mc:AlternateContent xmlns:mc="http://schemas.openxmlformats.org/markup-compatibility/2006">
          <mc:Choice Requires="x14">
            <control shapeId="23642" r:id="rId38" name="Check Box 90">
              <controlPr locked="0" defaultSize="0" autoFill="0" autoLine="0" autoPict="0">
                <anchor moveWithCells="1">
                  <from>
                    <xdr:col>11</xdr:col>
                    <xdr:colOff>0</xdr:colOff>
                    <xdr:row>74</xdr:row>
                    <xdr:rowOff>0</xdr:rowOff>
                  </from>
                  <to>
                    <xdr:col>12</xdr:col>
                    <xdr:colOff>238125</xdr:colOff>
                    <xdr:row>74</xdr:row>
                    <xdr:rowOff>0</xdr:rowOff>
                  </to>
                </anchor>
              </controlPr>
            </control>
          </mc:Choice>
        </mc:AlternateContent>
        <mc:AlternateContent xmlns:mc="http://schemas.openxmlformats.org/markup-compatibility/2006">
          <mc:Choice Requires="x14">
            <control shapeId="23643" r:id="rId39" name="Check Box 91">
              <controlPr locked="0" defaultSize="0" autoFill="0" autoLine="0" autoPict="0">
                <anchor moveWithCells="1">
                  <from>
                    <xdr:col>11</xdr:col>
                    <xdr:colOff>0</xdr:colOff>
                    <xdr:row>76</xdr:row>
                    <xdr:rowOff>0</xdr:rowOff>
                  </from>
                  <to>
                    <xdr:col>11</xdr:col>
                    <xdr:colOff>333375</xdr:colOff>
                    <xdr:row>76</xdr:row>
                    <xdr:rowOff>0</xdr:rowOff>
                  </to>
                </anchor>
              </controlPr>
            </control>
          </mc:Choice>
        </mc:AlternateContent>
        <mc:AlternateContent xmlns:mc="http://schemas.openxmlformats.org/markup-compatibility/2006">
          <mc:Choice Requires="x14">
            <control shapeId="23645" r:id="rId40" name="Check Box 93">
              <controlPr locked="0" defaultSize="0" autoFill="0" autoLine="0" autoPict="0">
                <anchor moveWithCells="1">
                  <from>
                    <xdr:col>11</xdr:col>
                    <xdr:colOff>0</xdr:colOff>
                    <xdr:row>74</xdr:row>
                    <xdr:rowOff>0</xdr:rowOff>
                  </from>
                  <to>
                    <xdr:col>11</xdr:col>
                    <xdr:colOff>314325</xdr:colOff>
                    <xdr:row>74</xdr:row>
                    <xdr:rowOff>28575</xdr:rowOff>
                  </to>
                </anchor>
              </controlPr>
            </control>
          </mc:Choice>
        </mc:AlternateContent>
        <mc:AlternateContent xmlns:mc="http://schemas.openxmlformats.org/markup-compatibility/2006">
          <mc:Choice Requires="x14">
            <control shapeId="23646" r:id="rId41" name="Check Box 94">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23647" r:id="rId42" name="Check Box 95">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23648" r:id="rId43" name="Check Box 96">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23649" r:id="rId44" name="Check Box 97">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23650" r:id="rId45" name="Check Box 98">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23651" r:id="rId46" name="Check Box 99">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 id="{780C46AC-D043-4B5E-BF34-DE0A16B1A247}">
            <xm:f>Introduction!$C$21="No"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disablePrompts="1" count="17">
        <x14:dataValidation type="list" allowBlank="1" showInputMessage="1" showErrorMessage="1" xr:uid="{4919BA4E-5E8B-48CC-9CEA-09322BC95681}">
          <x14:formula1>
            <xm:f>'drop down options'!$N$2:$N$5</xm:f>
          </x14:formula1>
          <xm:sqref>B140</xm:sqref>
        </x14:dataValidation>
        <x14:dataValidation type="list" allowBlank="1" showInputMessage="1" showErrorMessage="1" xr:uid="{259073FA-FEE6-48E0-90FD-7A475CDD0B0A}">
          <x14:formula1>
            <xm:f>'drop down options'!$K$3:$K$6</xm:f>
          </x14:formula1>
          <xm:sqref>B78</xm:sqref>
        </x14:dataValidation>
        <x14:dataValidation type="list" allowBlank="1" showInputMessage="1" showErrorMessage="1" xr:uid="{48890C92-BAAC-411C-BD09-74F4146FBA3B}">
          <x14:formula1>
            <xm:f>'drop down options'!$D$3:$D$7</xm:f>
          </x14:formula1>
          <xm:sqref>B31</xm:sqref>
        </x14:dataValidation>
        <x14:dataValidation type="list" allowBlank="1" showInputMessage="1" showErrorMessage="1" xr:uid="{F64F7CA7-18FA-478C-9E78-D35E19BC357C}">
          <x14:formula1>
            <xm:f>'drop down options'!$B$3:$B$5</xm:f>
          </x14:formula1>
          <xm:sqref>B89 B146 B62:B64 B67:B69</xm:sqref>
        </x14:dataValidation>
        <x14:dataValidation type="list" showInputMessage="1" showErrorMessage="1" xr:uid="{FBF8EE8E-B7B1-4509-BB9F-A4B535640968}">
          <x14:formula1>
            <xm:f>'drop down options'!$R$3:$R$8</xm:f>
          </x14:formula1>
          <xm:sqref>B16</xm:sqref>
        </x14:dataValidation>
        <x14:dataValidation type="list" allowBlank="1" showInputMessage="1" showErrorMessage="1" xr:uid="{8578805F-D6C7-4EA4-BB0C-39D17CA003EF}">
          <x14:formula1>
            <xm:f>'drop down options'!$F$10:$F$13</xm:f>
          </x14:formula1>
          <xm:sqref>B19</xm:sqref>
        </x14:dataValidation>
        <x14:dataValidation type="list" allowBlank="1" showInputMessage="1" showErrorMessage="1" xr:uid="{D69F9433-0ED4-4245-A220-EB480998C1DA}">
          <x14:formula1>
            <xm:f>'drop down options'!$H$3:$H$6</xm:f>
          </x14:formula1>
          <xm:sqref>B50 B134</xm:sqref>
        </x14:dataValidation>
        <x14:dataValidation type="list" allowBlank="1" showInputMessage="1" showErrorMessage="1" xr:uid="{215449D2-0F3E-4ACA-8C2B-53B99C675171}">
          <x14:formula1>
            <xm:f>'drop down options'!$F$3:$F$7</xm:f>
          </x14:formula1>
          <xm:sqref>B135:B139 B51:B55</xm:sqref>
        </x14:dataValidation>
        <x14:dataValidation type="list" allowBlank="1" showInputMessage="1" showErrorMessage="1" xr:uid="{C37825C2-A55F-4C68-AEF9-154E63A00EC7}">
          <x14:formula1>
            <xm:f>'drop down options'!$B$3:$B$6</xm:f>
          </x14:formula1>
          <xm:sqref>B13 B130:B131 B100:B102 B97:B98 B79:B80 B40:B44 B38 B94 B122:B125 B115 B104:B110 B20 B75:B77 B85:B88</xm:sqref>
        </x14:dataValidation>
        <x14:dataValidation type="list" allowBlank="1" showInputMessage="1" showErrorMessage="1" xr:uid="{0463E247-3319-469B-AC86-6E05F71967FD}">
          <x14:formula1>
            <xm:f>'drop down options'!$D$15:$D$20</xm:f>
          </x14:formula1>
          <xm:sqref>B32</xm:sqref>
        </x14:dataValidation>
        <x14:dataValidation type="list" showInputMessage="1" showErrorMessage="1" xr:uid="{981AC46E-68EE-41E7-8644-8220AD613EC8}">
          <x14:formula1>
            <xm:f>'drop down options'!$T$3:$T$8</xm:f>
          </x14:formula1>
          <xm:sqref>B17</xm:sqref>
        </x14:dataValidation>
        <x14:dataValidation type="list" allowBlank="1" showInputMessage="1" showErrorMessage="1" xr:uid="{B2026E67-D591-4608-82A6-EF161EB26535}">
          <x14:formula1>
            <xm:f>'drop down options'!$H$15:$H$19</xm:f>
          </x14:formula1>
          <xm:sqref>B93</xm:sqref>
        </x14:dataValidation>
        <x14:dataValidation type="list" allowBlank="1" showInputMessage="1" showErrorMessage="1" xr:uid="{953EB786-9666-4B04-9E23-4F5A9AFC57E2}">
          <x14:formula1>
            <xm:f>'drop down options'!$O$13:$O$17</xm:f>
          </x14:formula1>
          <xm:sqref>B132</xm:sqref>
        </x14:dataValidation>
        <x14:dataValidation type="list" allowBlank="1" showInputMessage="1" showErrorMessage="1" xr:uid="{5990EFE2-FAD4-483D-A979-A586D0826A28}">
          <x14:formula1>
            <xm:f>'drop down options'!$B$32:$B$37</xm:f>
          </x14:formula1>
          <xm:sqref>B111</xm:sqref>
        </x14:dataValidation>
        <x14:dataValidation type="list" allowBlank="1" showInputMessage="1" showErrorMessage="1" xr:uid="{E0F1D963-332C-4CC7-B270-574FFAE0BB2E}">
          <x14:formula1>
            <xm:f>'drop down options'!$B$39:$B$42</xm:f>
          </x14:formula1>
          <xm:sqref>B113</xm:sqref>
        </x14:dataValidation>
        <x14:dataValidation type="list" allowBlank="1" showInputMessage="1" showErrorMessage="1" xr:uid="{1273EFF2-CF73-4422-94EA-61DED7E5F194}">
          <x14:formula1>
            <xm:f>'drop down options'!$B$44:$B$47</xm:f>
          </x14:formula1>
          <xm:sqref>B117</xm:sqref>
        </x14:dataValidation>
        <x14:dataValidation type="list" allowBlank="1" showInputMessage="1" showErrorMessage="1" xr:uid="{AB15C7C0-BB7D-4F7C-A71E-523B752981D4}">
          <x14:formula1>
            <xm:f>'drop down options'!$E$9:$E$14</xm:f>
          </x14:formula1>
          <xm:sqref>B65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62DFB-0FB0-4AB9-B001-68A852596F64}">
  <sheetPr codeName="Sheet5">
    <tabColor rgb="FFBE5014"/>
    <pageSetUpPr fitToPage="1"/>
  </sheetPr>
  <dimension ref="A1:KYF193"/>
  <sheetViews>
    <sheetView showGridLines="0" zoomScale="60" zoomScaleNormal="60" workbookViewId="0">
      <pane ySplit="4" topLeftCell="A5" activePane="bottomLeft" state="frozen"/>
      <selection pane="bottomLeft" activeCell="G68" sqref="G68"/>
    </sheetView>
  </sheetViews>
  <sheetFormatPr defaultColWidth="8.85546875" defaultRowHeight="15.75"/>
  <cols>
    <col min="1" max="1" width="137" style="24" bestFit="1" customWidth="1"/>
    <col min="2" max="2" width="60.7109375" style="12" customWidth="1"/>
    <col min="3" max="4" width="14.7109375" style="12" customWidth="1"/>
    <col min="5" max="6" width="18.7109375" style="12" customWidth="1"/>
    <col min="7" max="7" width="80.7109375" style="12" customWidth="1"/>
    <col min="8" max="8" width="33.42578125" style="12" customWidth="1"/>
    <col min="9" max="11" width="14.7109375" style="9" customWidth="1"/>
    <col min="12" max="16384" width="8.85546875" style="27"/>
  </cols>
  <sheetData>
    <row r="1" spans="1:11" ht="30" customHeight="1" thickBot="1">
      <c r="A1" s="555" t="s">
        <v>221</v>
      </c>
      <c r="B1" s="556"/>
      <c r="C1" s="556"/>
      <c r="D1" s="556"/>
      <c r="E1" s="556"/>
      <c r="F1" s="556"/>
      <c r="G1" s="557"/>
      <c r="H1" s="9"/>
    </row>
    <row r="2" spans="1:11" ht="40.15" customHeight="1">
      <c r="A2" s="112" t="s">
        <v>70</v>
      </c>
      <c r="B2" s="135" t="s">
        <v>71</v>
      </c>
      <c r="C2" s="536" t="s">
        <v>72</v>
      </c>
      <c r="D2" s="537"/>
      <c r="E2" s="538" t="s">
        <v>73</v>
      </c>
      <c r="F2" s="539"/>
      <c r="G2" s="136" t="s">
        <v>74</v>
      </c>
      <c r="H2" s="36"/>
      <c r="I2" s="90" t="s">
        <v>75</v>
      </c>
      <c r="J2" s="90" t="s">
        <v>76</v>
      </c>
      <c r="K2" s="92" t="s">
        <v>77</v>
      </c>
    </row>
    <row r="3" spans="1:11" s="129" customFormat="1" ht="30" customHeight="1" thickBot="1">
      <c r="A3" s="531"/>
      <c r="B3" s="532"/>
      <c r="C3" s="121" t="s">
        <v>78</v>
      </c>
      <c r="D3" s="122" t="s">
        <v>79</v>
      </c>
      <c r="E3" s="123" t="s">
        <v>80</v>
      </c>
      <c r="F3" s="124" t="s">
        <v>81</v>
      </c>
      <c r="G3" s="125"/>
      <c r="H3" s="126"/>
      <c r="I3" s="127"/>
      <c r="J3" s="127"/>
      <c r="K3" s="128"/>
    </row>
    <row r="4" spans="1:11" ht="30" customHeight="1" thickBot="1">
      <c r="A4" s="548"/>
      <c r="B4" s="549"/>
      <c r="C4" s="107" t="s">
        <v>82</v>
      </c>
      <c r="D4" s="168">
        <f>E175</f>
        <v>0</v>
      </c>
      <c r="E4" s="21"/>
      <c r="F4" s="47"/>
      <c r="G4" s="10"/>
      <c r="H4" s="37"/>
      <c r="I4" s="91"/>
      <c r="J4" s="91"/>
      <c r="K4" s="92"/>
    </row>
    <row r="5" spans="1:11" ht="49.9" customHeight="1">
      <c r="A5" s="558" t="s">
        <v>83</v>
      </c>
      <c r="B5" s="551"/>
      <c r="C5" s="70"/>
      <c r="D5" s="71"/>
      <c r="E5" s="72"/>
      <c r="F5" s="73"/>
      <c r="G5" s="69"/>
      <c r="H5" s="9"/>
      <c r="I5" s="92"/>
      <c r="J5" s="92"/>
      <c r="K5" s="90"/>
    </row>
    <row r="6" spans="1:11" ht="25.9" customHeight="1">
      <c r="A6" s="188" t="s">
        <v>84</v>
      </c>
      <c r="B6" s="248"/>
      <c r="C6" s="50"/>
      <c r="D6" s="23"/>
      <c r="E6" s="266"/>
      <c r="F6" s="267"/>
      <c r="G6" s="357"/>
      <c r="I6" s="92"/>
      <c r="J6" s="92"/>
      <c r="K6" s="92"/>
    </row>
    <row r="7" spans="1:11" ht="25.9" customHeight="1">
      <c r="A7" s="188" t="s">
        <v>85</v>
      </c>
      <c r="B7" s="248"/>
      <c r="C7" s="50"/>
      <c r="D7" s="23"/>
      <c r="E7" s="266"/>
      <c r="F7" s="267"/>
      <c r="G7" s="357"/>
      <c r="I7" s="92"/>
      <c r="J7" s="92"/>
      <c r="K7" s="92"/>
    </row>
    <row r="8" spans="1:11" ht="72.599999999999994" customHeight="1">
      <c r="A8" s="188" t="s">
        <v>86</v>
      </c>
      <c r="B8" s="248"/>
      <c r="C8" s="50"/>
      <c r="D8" s="23"/>
      <c r="E8" s="266"/>
      <c r="F8" s="267"/>
      <c r="G8" s="357"/>
      <c r="I8" s="92"/>
      <c r="J8" s="92"/>
      <c r="K8" s="92"/>
    </row>
    <row r="9" spans="1:11" ht="25.9" customHeight="1">
      <c r="A9" s="188" t="s">
        <v>87</v>
      </c>
      <c r="B9" s="248"/>
      <c r="C9" s="50"/>
      <c r="D9" s="23"/>
      <c r="E9" s="266"/>
      <c r="F9" s="267"/>
      <c r="G9" s="357"/>
      <c r="I9" s="92"/>
      <c r="J9" s="92"/>
      <c r="K9" s="92"/>
    </row>
    <row r="10" spans="1:11" ht="25.9" customHeight="1" thickBot="1">
      <c r="A10" s="189" t="s">
        <v>88</v>
      </c>
      <c r="B10" s="248"/>
      <c r="C10" s="50"/>
      <c r="D10" s="23"/>
      <c r="E10" s="266"/>
      <c r="F10" s="267"/>
      <c r="G10" s="357"/>
      <c r="I10" s="92"/>
      <c r="J10" s="92"/>
      <c r="K10" s="92"/>
    </row>
    <row r="11" spans="1:11" ht="40.15" customHeight="1">
      <c r="A11" s="178" t="s">
        <v>89</v>
      </c>
      <c r="B11" s="247"/>
      <c r="C11" s="101"/>
      <c r="D11" s="102"/>
      <c r="E11" s="268"/>
      <c r="F11" s="269"/>
      <c r="G11" s="361"/>
      <c r="H11" s="9"/>
      <c r="I11" s="92"/>
      <c r="J11" s="92"/>
      <c r="K11" s="92"/>
    </row>
    <row r="12" spans="1:11" ht="25.9" customHeight="1">
      <c r="A12" s="16" t="s">
        <v>90</v>
      </c>
      <c r="B12" s="251"/>
      <c r="C12" s="53"/>
      <c r="D12" s="54"/>
      <c r="E12" s="270"/>
      <c r="F12" s="271"/>
      <c r="G12" s="357"/>
      <c r="H12" s="38"/>
      <c r="I12" s="89"/>
      <c r="J12" s="89"/>
      <c r="K12" s="89"/>
    </row>
    <row r="13" spans="1:11" ht="51.6" customHeight="1">
      <c r="A13" s="191" t="s">
        <v>91</v>
      </c>
      <c r="B13" s="252" t="s">
        <v>19</v>
      </c>
      <c r="C13" s="55"/>
      <c r="D13" s="56"/>
      <c r="E13" s="272"/>
      <c r="F13" s="273"/>
      <c r="G13" s="362" t="s">
        <v>368</v>
      </c>
      <c r="H13" s="39"/>
      <c r="I13" s="89"/>
      <c r="J13" s="89"/>
      <c r="K13" s="89"/>
    </row>
    <row r="14" spans="1:11" ht="25.9" customHeight="1">
      <c r="A14" s="17" t="s">
        <v>92</v>
      </c>
      <c r="B14" s="244"/>
      <c r="C14" s="57"/>
      <c r="D14" s="58"/>
      <c r="E14" s="274"/>
      <c r="F14" s="275"/>
      <c r="G14" s="357"/>
      <c r="H14" s="39"/>
      <c r="I14" s="89"/>
      <c r="J14" s="89"/>
      <c r="K14" s="89"/>
    </row>
    <row r="15" spans="1:11" ht="25.9" customHeight="1">
      <c r="A15" s="193" t="s">
        <v>93</v>
      </c>
      <c r="B15" s="299">
        <v>0</v>
      </c>
      <c r="C15" s="57"/>
      <c r="D15" s="58"/>
      <c r="E15" s="276"/>
      <c r="F15" s="277"/>
      <c r="G15" s="364" t="s">
        <v>406</v>
      </c>
      <c r="H15" s="39"/>
      <c r="I15" s="89"/>
      <c r="J15" s="89"/>
      <c r="K15" s="89"/>
    </row>
    <row r="16" spans="1:11" ht="25.9" customHeight="1">
      <c r="A16" s="194" t="s">
        <v>94</v>
      </c>
      <c r="B16" s="299" t="s">
        <v>19</v>
      </c>
      <c r="C16" s="55">
        <f>J16</f>
        <v>40</v>
      </c>
      <c r="D16" s="56">
        <f>MIN(J16:K16)</f>
        <v>0</v>
      </c>
      <c r="E16" s="272"/>
      <c r="F16" s="273"/>
      <c r="G16" s="364"/>
      <c r="H16" s="39"/>
      <c r="I16" s="89">
        <v>40</v>
      </c>
      <c r="J16" s="89" cm="1">
        <f t="array" ref="J16">_xlfn.IFS(B17="Select from dropdown menu",40, B17="&gt;=100% achievable",40,B17="&gt;=60% achievable",30,B17="&gt;=50% achievable",20,B17="&gt;=35% achievable",10,B17="&lt;35% achievable",0)</f>
        <v>40</v>
      </c>
      <c r="K16" s="89" cm="1">
        <f t="array" ref="K16">_xlfn.IFS(B16="&gt;=100%",40,B16="&gt;=60%",30,B16="&gt;=50%",20,B16="&gt;=35%",10,B16="&lt;35%",0,B16="Select from dropdown menu",0)</f>
        <v>0</v>
      </c>
    </row>
    <row r="17" spans="1:8092" ht="30">
      <c r="A17" s="194" t="s">
        <v>95</v>
      </c>
      <c r="B17" s="299" t="s">
        <v>19</v>
      </c>
      <c r="C17" s="55"/>
      <c r="D17" s="56"/>
      <c r="E17" s="272"/>
      <c r="F17" s="273"/>
      <c r="G17" s="364"/>
      <c r="H17" s="39"/>
      <c r="I17" s="89"/>
      <c r="J17" s="89"/>
      <c r="K17" s="89"/>
    </row>
    <row r="18" spans="1:8092" ht="25.9" customHeight="1">
      <c r="A18" s="194" t="s">
        <v>97</v>
      </c>
      <c r="B18" s="242">
        <v>0</v>
      </c>
      <c r="C18" s="55"/>
      <c r="D18" s="56"/>
      <c r="E18" s="272"/>
      <c r="F18" s="273"/>
      <c r="G18" s="364"/>
      <c r="H18" s="39"/>
      <c r="I18" s="89"/>
      <c r="J18" s="89"/>
      <c r="K18" s="89"/>
    </row>
    <row r="19" spans="1:8092" ht="25.9" customHeight="1">
      <c r="A19" s="195" t="s">
        <v>98</v>
      </c>
      <c r="B19" s="252" t="s">
        <v>19</v>
      </c>
      <c r="C19" s="55">
        <f>J19</f>
        <v>10</v>
      </c>
      <c r="D19" s="56">
        <f>MIN(J19:K19)</f>
        <v>0</v>
      </c>
      <c r="E19" s="272"/>
      <c r="F19" s="273"/>
      <c r="G19" s="365" t="s">
        <v>408</v>
      </c>
      <c r="H19" s="27"/>
      <c r="I19" s="89">
        <v>10</v>
      </c>
      <c r="J19" s="89" cm="1">
        <f t="array" ref="J19">_xlfn.IFS(B19="&gt;=15% Be Lean Achieved",10,B19="&gt;=10% Be Lean Achieved",10,B19="&lt;15% Be Lean Achieved",I19,B19="&lt;10% Be Lean Achieved",10,B19="Select from dropdown menu",10,B19="N/A (10% not technically achivable)",0,B19="N/A (15% not technically achievable)",0)</f>
        <v>10</v>
      </c>
      <c r="K19" s="89" cm="1">
        <f t="array" ref="K19">_xlfn.IFS(B19="&gt;=15% Be Lean Achieved",10,B19="&gt;=10% Be Lean Achieved",10,B19="&lt;15% Be Lean Achieved",0,B19="&lt;10% Be Lean Achieved",0,B19="Select from dropdown menu",0,B19="N/A (10% not technically achivable)",0,B19="N/A (15% not technically achievable)",0)</f>
        <v>0</v>
      </c>
    </row>
    <row r="20" spans="1:8092" ht="30">
      <c r="A20" s="194" t="s">
        <v>99</v>
      </c>
      <c r="B20" s="252" t="s">
        <v>19</v>
      </c>
      <c r="C20" s="55">
        <f>J20</f>
        <v>1</v>
      </c>
      <c r="D20" s="56">
        <f>MIN(J20:K20)</f>
        <v>0</v>
      </c>
      <c r="E20" s="272"/>
      <c r="F20" s="273"/>
      <c r="G20" s="365" t="s">
        <v>369</v>
      </c>
      <c r="H20" s="27"/>
      <c r="I20" s="92">
        <v>1</v>
      </c>
      <c r="J20" s="89">
        <f>IF(B20="N/A",0,I20)</f>
        <v>1</v>
      </c>
      <c r="K20" s="89">
        <f>IF(B20="Yes",J20,0)</f>
        <v>0</v>
      </c>
    </row>
    <row r="21" spans="1:8092" ht="25.9" customHeight="1">
      <c r="A21" s="194" t="s">
        <v>100</v>
      </c>
      <c r="B21" s="252" t="s">
        <v>101</v>
      </c>
      <c r="C21" s="55"/>
      <c r="D21" s="56"/>
      <c r="E21" s="272"/>
      <c r="F21" s="273"/>
      <c r="G21" s="365"/>
      <c r="H21" s="27"/>
      <c r="I21" s="89"/>
      <c r="J21" s="89"/>
      <c r="K21" s="89"/>
    </row>
    <row r="22" spans="1:8092" ht="25.9" customHeight="1">
      <c r="A22" s="194" t="s">
        <v>102</v>
      </c>
      <c r="B22" s="252" t="s">
        <v>101</v>
      </c>
      <c r="C22" s="55"/>
      <c r="D22" s="56"/>
      <c r="E22" s="272"/>
      <c r="F22" s="273"/>
      <c r="G22" s="365"/>
      <c r="H22" s="27"/>
      <c r="I22" s="89"/>
      <c r="J22" s="89"/>
      <c r="K22" s="89"/>
    </row>
    <row r="23" spans="1:8092" ht="25.9" customHeight="1">
      <c r="A23" s="194" t="s">
        <v>103</v>
      </c>
      <c r="B23" s="242">
        <v>0</v>
      </c>
      <c r="C23" s="55"/>
      <c r="D23" s="56"/>
      <c r="E23" s="272"/>
      <c r="F23" s="273"/>
      <c r="G23" s="365"/>
      <c r="H23" s="27"/>
      <c r="I23" s="89"/>
      <c r="J23" s="89"/>
      <c r="K23" s="89"/>
    </row>
    <row r="24" spans="1:8092" ht="25.9" customHeight="1">
      <c r="A24" s="194" t="s">
        <v>104</v>
      </c>
      <c r="B24" s="242">
        <v>0</v>
      </c>
      <c r="C24" s="55"/>
      <c r="D24" s="56"/>
      <c r="E24" s="272"/>
      <c r="F24" s="273"/>
      <c r="G24" s="366"/>
      <c r="H24" s="38"/>
      <c r="I24" s="89"/>
      <c r="J24" s="89"/>
      <c r="K24" s="89"/>
    </row>
    <row r="25" spans="1:8092" ht="25.9" customHeight="1">
      <c r="A25" s="188" t="s">
        <v>105</v>
      </c>
      <c r="B25" s="252" t="s">
        <v>101</v>
      </c>
      <c r="C25" s="55"/>
      <c r="D25" s="56"/>
      <c r="E25" s="272"/>
      <c r="F25" s="273"/>
      <c r="G25" s="367"/>
      <c r="H25" s="38"/>
      <c r="I25" s="89"/>
      <c r="J25" s="89"/>
      <c r="K25" s="89"/>
    </row>
    <row r="26" spans="1:8092" ht="45.75" thickBot="1">
      <c r="A26" s="196" t="s">
        <v>106</v>
      </c>
      <c r="B26" s="300">
        <v>0</v>
      </c>
      <c r="C26" s="55"/>
      <c r="D26" s="56"/>
      <c r="E26" s="272"/>
      <c r="F26" s="273"/>
      <c r="G26" s="365" t="s">
        <v>370</v>
      </c>
      <c r="I26" s="92"/>
      <c r="J26" s="92"/>
      <c r="K26" s="92"/>
    </row>
    <row r="27" spans="1:8092" ht="15" customHeight="1">
      <c r="A27" s="15"/>
      <c r="B27" s="244"/>
      <c r="C27" s="141" t="s">
        <v>107</v>
      </c>
      <c r="D27" s="142"/>
      <c r="E27" s="280"/>
      <c r="F27" s="281"/>
      <c r="G27" s="357"/>
      <c r="I27" s="92"/>
      <c r="J27" s="92"/>
      <c r="K27" s="92"/>
    </row>
    <row r="28" spans="1:8092" ht="40.15" customHeight="1">
      <c r="A28" s="197" t="s">
        <v>108</v>
      </c>
      <c r="B28" s="252" t="s">
        <v>109</v>
      </c>
      <c r="C28" s="143">
        <f>SUM(C13:C26)</f>
        <v>51</v>
      </c>
      <c r="D28" s="144">
        <f>SUM(D13:D27)</f>
        <v>0</v>
      </c>
      <c r="E28" s="266"/>
      <c r="F28" s="267"/>
      <c r="G28" s="366"/>
      <c r="H28" s="27"/>
      <c r="I28" s="92"/>
      <c r="J28" s="92"/>
      <c r="K28" s="92"/>
    </row>
    <row r="29" spans="1:8092" ht="15" customHeight="1" thickBot="1">
      <c r="A29" s="77"/>
      <c r="B29" s="246"/>
      <c r="C29" s="145" t="s">
        <v>110</v>
      </c>
      <c r="D29" s="167">
        <f>_xlfn.PERCENTOF(D28,C28)</f>
        <v>0</v>
      </c>
      <c r="E29" s="282"/>
      <c r="F29" s="283"/>
      <c r="G29" s="368"/>
      <c r="H29" s="35"/>
      <c r="I29" s="89"/>
      <c r="J29" s="89"/>
      <c r="K29" s="92"/>
    </row>
    <row r="30" spans="1:8092" ht="40.15" customHeight="1">
      <c r="A30" s="113" t="s">
        <v>111</v>
      </c>
      <c r="B30" s="247"/>
      <c r="C30" s="78"/>
      <c r="D30" s="79"/>
      <c r="E30" s="268"/>
      <c r="F30" s="269"/>
      <c r="G30" s="361"/>
      <c r="H30" s="9"/>
      <c r="I30" s="92"/>
      <c r="J30" s="92"/>
      <c r="K30" s="89"/>
    </row>
    <row r="31" spans="1:8092" s="29" customFormat="1" ht="30" customHeight="1">
      <c r="A31" s="198" t="s">
        <v>112</v>
      </c>
      <c r="B31" s="248" t="s">
        <v>19</v>
      </c>
      <c r="C31" s="55">
        <f>J31</f>
        <v>16</v>
      </c>
      <c r="D31" s="56">
        <f>MIN(J31:K31)</f>
        <v>0</v>
      </c>
      <c r="E31" s="272"/>
      <c r="F31" s="273"/>
      <c r="G31" s="357" t="s">
        <v>371</v>
      </c>
      <c r="H31" s="38"/>
      <c r="I31" s="326">
        <v>16</v>
      </c>
      <c r="J31" s="326" cm="1">
        <f t="array" ref="J31">_xlfn.IFS(B32="Select from dropdown menu",16,B32="5 Stars achievable",16,B32="3 Stars achievable",4,B32="2 Stars achievable",0,B32="5 Stars Achievable ",16,B32="4.5 Stars Achievable",8,B32="4 Stars Achievable",4,B32="3.5 Stars (or lower rating) Achievable",0)</f>
        <v>16</v>
      </c>
      <c r="K31" s="322" cm="1">
        <f t="array" ref="K31">_xlfn.IFS(B31="Select from dropdown menu",0,B31="5 Stars",16,B31="3 Stars",4,B31="2 Stars",0,B31="5 Stars",16,B31="4.5 Stars",8,B31="4 Stars",4,B31="3.5 Stars (or lower rating)",0)</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43.5" thickBot="1">
      <c r="A32" s="234" t="s">
        <v>113</v>
      </c>
      <c r="B32" s="248" t="s">
        <v>19</v>
      </c>
      <c r="C32" s="55"/>
      <c r="D32" s="56"/>
      <c r="E32" s="272"/>
      <c r="F32" s="273"/>
      <c r="G32" s="366"/>
      <c r="H32" s="38"/>
      <c r="I32" s="326"/>
      <c r="J32" s="326"/>
      <c r="K32" s="32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c r="A33" s="15"/>
      <c r="B33" s="244"/>
      <c r="C33" s="141" t="s">
        <v>107</v>
      </c>
      <c r="D33" s="142"/>
      <c r="E33" s="280"/>
      <c r="F33" s="281"/>
      <c r="G33" s="367"/>
      <c r="I33" s="92"/>
      <c r="J33" s="92"/>
      <c r="K33" s="89"/>
    </row>
    <row r="34" spans="1:8092" ht="40.15" customHeight="1">
      <c r="A34" s="197" t="s">
        <v>108</v>
      </c>
      <c r="B34" s="252" t="s">
        <v>109</v>
      </c>
      <c r="C34" s="143">
        <f>SUM(C31:C32)</f>
        <v>16</v>
      </c>
      <c r="D34" s="144">
        <f>SUM(D31:D33)</f>
        <v>0</v>
      </c>
      <c r="E34" s="266"/>
      <c r="F34" s="267"/>
      <c r="G34" s="369"/>
      <c r="H34" s="9"/>
      <c r="I34" s="92"/>
      <c r="J34" s="92"/>
      <c r="K34" s="92"/>
    </row>
    <row r="35" spans="1:8092" ht="15" customHeight="1" thickBot="1">
      <c r="A35" s="80"/>
      <c r="B35" s="250"/>
      <c r="C35" s="145" t="s">
        <v>110</v>
      </c>
      <c r="D35" s="167">
        <f>_xlfn.PERCENTOF(D34,C34)</f>
        <v>0</v>
      </c>
      <c r="E35" s="284"/>
      <c r="F35" s="285"/>
      <c r="G35" s="370"/>
      <c r="H35" s="40"/>
      <c r="I35" s="93"/>
      <c r="J35" s="93"/>
      <c r="K35" s="92"/>
    </row>
    <row r="36" spans="1:8092" ht="40.15" customHeight="1">
      <c r="A36" s="113" t="s">
        <v>114</v>
      </c>
      <c r="B36" s="247"/>
      <c r="C36" s="81"/>
      <c r="D36" s="79"/>
      <c r="E36" s="268"/>
      <c r="F36" s="269"/>
      <c r="G36" s="361"/>
      <c r="H36" s="9"/>
      <c r="I36" s="92"/>
      <c r="J36" s="92"/>
      <c r="K36" s="92"/>
    </row>
    <row r="37" spans="1:8092" s="29" customFormat="1" ht="25.9" customHeight="1">
      <c r="A37" s="16" t="s">
        <v>115</v>
      </c>
      <c r="B37" s="251"/>
      <c r="C37" s="59"/>
      <c r="D37" s="60"/>
      <c r="E37" s="270"/>
      <c r="F37" s="271"/>
      <c r="G37" s="357"/>
      <c r="H37" s="39"/>
      <c r="I37" s="89"/>
      <c r="J37" s="89"/>
      <c r="K37" s="92"/>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0">
      <c r="A38" s="199" t="s">
        <v>116</v>
      </c>
      <c r="B38" s="252" t="s">
        <v>19</v>
      </c>
      <c r="C38" s="55">
        <f>J38</f>
        <v>4</v>
      </c>
      <c r="D38" s="56">
        <f>K38</f>
        <v>0</v>
      </c>
      <c r="E38" s="272"/>
      <c r="F38" s="273"/>
      <c r="G38" s="366" t="s">
        <v>372</v>
      </c>
      <c r="H38" s="27"/>
      <c r="I38" s="92">
        <v>4</v>
      </c>
      <c r="J38" s="92">
        <f>IF(B38="N/A",0,I38)</f>
        <v>4</v>
      </c>
      <c r="K38" s="89">
        <f>IF(B38="Yes",J38,0)</f>
        <v>0</v>
      </c>
    </row>
    <row r="39" spans="1:8092" ht="25.9" customHeight="1">
      <c r="A39" s="109" t="s">
        <v>117</v>
      </c>
      <c r="B39" s="253"/>
      <c r="C39" s="51"/>
      <c r="D39" s="52"/>
      <c r="E39" s="266"/>
      <c r="F39" s="267"/>
      <c r="G39" s="357"/>
      <c r="I39" s="92"/>
      <c r="J39" s="92"/>
      <c r="K39" s="89"/>
    </row>
    <row r="40" spans="1:8092" ht="25.9" customHeight="1">
      <c r="A40" s="200" t="s">
        <v>118</v>
      </c>
      <c r="B40" s="252" t="s">
        <v>19</v>
      </c>
      <c r="C40" s="55">
        <f>J40</f>
        <v>1</v>
      </c>
      <c r="D40" s="56">
        <f>K40</f>
        <v>0</v>
      </c>
      <c r="E40" s="272"/>
      <c r="F40" s="273"/>
      <c r="G40" s="366"/>
      <c r="H40" s="27"/>
      <c r="I40" s="92">
        <v>1</v>
      </c>
      <c r="J40" s="92">
        <f>IF(B40="N/A",0,I40)</f>
        <v>1</v>
      </c>
      <c r="K40" s="89">
        <f>IF(B40="Yes",J40,0)</f>
        <v>0</v>
      </c>
    </row>
    <row r="41" spans="1:8092" ht="25.9" customHeight="1">
      <c r="A41" s="200" t="s">
        <v>119</v>
      </c>
      <c r="B41" s="252" t="s">
        <v>19</v>
      </c>
      <c r="C41" s="55">
        <f t="shared" ref="C41:D44" si="0">J41</f>
        <v>1</v>
      </c>
      <c r="D41" s="56">
        <f t="shared" si="0"/>
        <v>0</v>
      </c>
      <c r="E41" s="272"/>
      <c r="F41" s="273"/>
      <c r="G41" s="366"/>
      <c r="H41" s="27"/>
      <c r="I41" s="92">
        <v>1</v>
      </c>
      <c r="J41" s="92">
        <f>IF(B41="N/A",0,I41)</f>
        <v>1</v>
      </c>
      <c r="K41" s="89">
        <f>IF(B41="Yes",J41,0)</f>
        <v>0</v>
      </c>
    </row>
    <row r="42" spans="1:8092" ht="25.9" customHeight="1">
      <c r="A42" s="200" t="s">
        <v>120</v>
      </c>
      <c r="B42" s="252" t="s">
        <v>19</v>
      </c>
      <c r="C42" s="55">
        <f t="shared" si="0"/>
        <v>2</v>
      </c>
      <c r="D42" s="56">
        <f t="shared" si="0"/>
        <v>0</v>
      </c>
      <c r="E42" s="272"/>
      <c r="F42" s="273"/>
      <c r="G42" s="366"/>
      <c r="H42" s="27"/>
      <c r="I42" s="92">
        <v>2</v>
      </c>
      <c r="J42" s="92">
        <f>IF(B42="N/A",0,I42)</f>
        <v>2</v>
      </c>
      <c r="K42" s="89">
        <f>IF(B42="Yes",J42,0)</f>
        <v>0</v>
      </c>
    </row>
    <row r="43" spans="1:8092" ht="25.9" customHeight="1">
      <c r="A43" s="200" t="s">
        <v>121</v>
      </c>
      <c r="B43" s="252" t="s">
        <v>19</v>
      </c>
      <c r="C43" s="55">
        <f t="shared" si="0"/>
        <v>2</v>
      </c>
      <c r="D43" s="56">
        <f t="shared" si="0"/>
        <v>0</v>
      </c>
      <c r="E43" s="272"/>
      <c r="F43" s="273"/>
      <c r="G43" s="366"/>
      <c r="H43" s="27"/>
      <c r="I43" s="92">
        <v>2</v>
      </c>
      <c r="J43" s="92">
        <f>IF(B43="N/A",0,I43)</f>
        <v>2</v>
      </c>
      <c r="K43" s="89">
        <f>IF(B43="Yes",J43,0)</f>
        <v>0</v>
      </c>
    </row>
    <row r="44" spans="1:8092" ht="25.9" customHeight="1" thickBot="1">
      <c r="A44" s="200" t="s">
        <v>122</v>
      </c>
      <c r="B44" s="252" t="s">
        <v>19</v>
      </c>
      <c r="C44" s="55">
        <f t="shared" si="0"/>
        <v>1</v>
      </c>
      <c r="D44" s="56">
        <f t="shared" si="0"/>
        <v>0</v>
      </c>
      <c r="E44" s="272"/>
      <c r="F44" s="273"/>
      <c r="G44" s="366"/>
      <c r="H44" s="27"/>
      <c r="I44" s="92">
        <v>1</v>
      </c>
      <c r="J44" s="92">
        <f>IF(B44="N/A",0,I44)</f>
        <v>1</v>
      </c>
      <c r="K44" s="89">
        <f>IF(B44="Yes",J44,0)</f>
        <v>0</v>
      </c>
    </row>
    <row r="45" spans="1:8092" ht="15" customHeight="1">
      <c r="A45" s="15"/>
      <c r="B45" s="253"/>
      <c r="C45" s="141" t="s">
        <v>107</v>
      </c>
      <c r="D45" s="142"/>
      <c r="E45" s="266"/>
      <c r="F45" s="267"/>
      <c r="G45" s="357"/>
      <c r="I45" s="92"/>
      <c r="J45" s="92"/>
      <c r="K45" s="92"/>
    </row>
    <row r="46" spans="1:8092" ht="40.15" customHeight="1">
      <c r="A46" s="197" t="s">
        <v>108</v>
      </c>
      <c r="B46" s="252" t="s">
        <v>109</v>
      </c>
      <c r="C46" s="143">
        <f>SUM(C38:C44)</f>
        <v>11</v>
      </c>
      <c r="D46" s="144">
        <f>SUM(D38:D45)</f>
        <v>0</v>
      </c>
      <c r="E46" s="266"/>
      <c r="F46" s="267"/>
      <c r="G46" s="366"/>
      <c r="H46" s="27"/>
      <c r="I46" s="92"/>
      <c r="J46" s="92"/>
      <c r="K46" s="92"/>
    </row>
    <row r="47" spans="1:8092" ht="15" customHeight="1" thickBot="1">
      <c r="A47" s="74"/>
      <c r="B47" s="246"/>
      <c r="C47" s="145" t="s">
        <v>110</v>
      </c>
      <c r="D47" s="167">
        <f>_xlfn.PERCENTOF(D46,C46)</f>
        <v>0</v>
      </c>
      <c r="E47" s="286"/>
      <c r="F47" s="287"/>
      <c r="G47" s="358"/>
      <c r="I47" s="92"/>
      <c r="J47" s="92"/>
      <c r="K47" s="92"/>
    </row>
    <row r="48" spans="1:8092" ht="40.15" customHeight="1">
      <c r="A48" s="113" t="s">
        <v>123</v>
      </c>
      <c r="B48" s="247"/>
      <c r="C48" s="81"/>
      <c r="D48" s="79"/>
      <c r="E48" s="268"/>
      <c r="F48" s="269"/>
      <c r="G48" s="361"/>
      <c r="H48" s="9"/>
      <c r="I48" s="92"/>
      <c r="J48" s="92"/>
      <c r="K48" s="92"/>
    </row>
    <row r="49" spans="1:8092" ht="25.9" customHeight="1">
      <c r="A49" s="22" t="s">
        <v>222</v>
      </c>
      <c r="B49" s="244"/>
      <c r="C49" s="51"/>
      <c r="D49" s="52"/>
      <c r="E49" s="274"/>
      <c r="F49" s="275"/>
      <c r="G49" s="357" t="s">
        <v>412</v>
      </c>
      <c r="H49" s="25"/>
      <c r="I49" s="95"/>
      <c r="J49" s="95"/>
      <c r="K49" s="92"/>
    </row>
    <row r="50" spans="1:8092" s="29" customFormat="1" ht="25.9" customHeight="1">
      <c r="A50" s="203" t="s">
        <v>223</v>
      </c>
      <c r="B50" s="248" t="s">
        <v>19</v>
      </c>
      <c r="C50" s="137"/>
      <c r="D50" s="138"/>
      <c r="E50" s="272"/>
      <c r="F50" s="273"/>
      <c r="G50" s="380"/>
      <c r="H50" s="41"/>
      <c r="I50" s="96">
        <v>0</v>
      </c>
      <c r="J50" s="96"/>
      <c r="K50" s="92"/>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row>
    <row r="51" spans="1:8092" ht="25.9" customHeight="1">
      <c r="A51" s="218" t="s">
        <v>224</v>
      </c>
      <c r="B51" s="248" t="s">
        <v>19</v>
      </c>
      <c r="C51" s="137"/>
      <c r="D51" s="138"/>
      <c r="E51" s="272"/>
      <c r="F51" s="273"/>
      <c r="G51" s="381"/>
      <c r="H51" s="27"/>
      <c r="I51" s="92">
        <v>0</v>
      </c>
      <c r="J51" s="92"/>
      <c r="K51" s="94"/>
    </row>
    <row r="52" spans="1:8092" ht="63">
      <c r="A52" s="201" t="s">
        <v>124</v>
      </c>
      <c r="B52" s="255"/>
      <c r="C52" s="137"/>
      <c r="D52" s="138"/>
      <c r="E52" s="288"/>
      <c r="F52" s="289"/>
      <c r="G52" s="365" t="s">
        <v>373</v>
      </c>
      <c r="H52" s="35"/>
      <c r="I52" s="89"/>
      <c r="J52" s="89"/>
      <c r="K52" s="92"/>
    </row>
    <row r="53" spans="1:8092" ht="32.450000000000003" customHeight="1">
      <c r="A53" s="233" t="s">
        <v>125</v>
      </c>
      <c r="B53" s="245" t="s">
        <v>19</v>
      </c>
      <c r="C53" s="139">
        <f>J53</f>
        <v>5</v>
      </c>
      <c r="D53" s="140">
        <f>K53</f>
        <v>0</v>
      </c>
      <c r="E53" s="272"/>
      <c r="F53" s="273"/>
      <c r="G53" s="366"/>
      <c r="H53" s="27"/>
      <c r="I53" s="97">
        <v>5</v>
      </c>
      <c r="J53" s="92">
        <f t="shared" ref="J53:J58" si="1">IF(B53="N/A (Provide explanation in further information option below)",0,I53)</f>
        <v>5</v>
      </c>
      <c r="K53" s="94" cm="1">
        <f t="array" ref="K53">_xlfn.IFS(B53="Not implemented as all targets are met higher up the hierarchy",J53,B53="Implemented",J53,B53="Select from dropdown menu",0,B53="not implemented",0,B53="N/A (Provide explanation in further information option below)",0)</f>
        <v>0</v>
      </c>
    </row>
    <row r="54" spans="1:8092" ht="25.9" customHeight="1">
      <c r="A54" s="233" t="s">
        <v>126</v>
      </c>
      <c r="B54" s="245" t="s">
        <v>19</v>
      </c>
      <c r="C54" s="139">
        <f t="shared" ref="C54:D58" si="2">J54</f>
        <v>4</v>
      </c>
      <c r="D54" s="140">
        <f>K54</f>
        <v>0</v>
      </c>
      <c r="E54" s="272"/>
      <c r="F54" s="273"/>
      <c r="G54" s="366"/>
      <c r="H54" s="27"/>
      <c r="I54" s="97">
        <v>4</v>
      </c>
      <c r="J54" s="92">
        <f t="shared" si="1"/>
        <v>4</v>
      </c>
      <c r="K54" s="94"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8092" ht="25.9" customHeight="1">
      <c r="A55" s="233" t="s">
        <v>127</v>
      </c>
      <c r="B55" s="245" t="s">
        <v>19</v>
      </c>
      <c r="C55" s="139">
        <f t="shared" si="2"/>
        <v>3</v>
      </c>
      <c r="D55" s="140">
        <f t="shared" si="2"/>
        <v>0</v>
      </c>
      <c r="E55" s="272"/>
      <c r="F55" s="273"/>
      <c r="G55" s="366"/>
      <c r="H55" s="27"/>
      <c r="I55" s="97">
        <v>3</v>
      </c>
      <c r="J55" s="92">
        <f t="shared" si="1"/>
        <v>3</v>
      </c>
      <c r="K55" s="94"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8092" ht="25.9" customHeight="1">
      <c r="A56" s="233" t="s">
        <v>128</v>
      </c>
      <c r="B56" s="245" t="s">
        <v>19</v>
      </c>
      <c r="C56" s="139">
        <f t="shared" si="2"/>
        <v>2</v>
      </c>
      <c r="D56" s="140">
        <f t="shared" si="2"/>
        <v>0</v>
      </c>
      <c r="E56" s="272"/>
      <c r="F56" s="273"/>
      <c r="G56" s="366"/>
      <c r="H56" s="27"/>
      <c r="I56" s="97">
        <v>2</v>
      </c>
      <c r="J56" s="92">
        <f t="shared" si="1"/>
        <v>2</v>
      </c>
      <c r="K56" s="94" cm="1">
        <f t="array" ref="K56">_xlfn.IFS(B56="Not implemented as all targets are met higher up the hierarchy",J56,B56="Implemented",J56,B56="Select from dropdown menu",0,B56="Not implemented (without all targets being met higher up the hierarchy)",0,B56="N/A (Provide explanation in further information option below)",0)</f>
        <v>0</v>
      </c>
    </row>
    <row r="57" spans="1:8092" ht="25.9" customHeight="1">
      <c r="A57" s="236" t="s">
        <v>129</v>
      </c>
      <c r="B57" s="245" t="s">
        <v>19</v>
      </c>
      <c r="C57" s="139">
        <f t="shared" si="2"/>
        <v>1</v>
      </c>
      <c r="D57" s="140">
        <f t="shared" si="2"/>
        <v>0</v>
      </c>
      <c r="E57" s="272"/>
      <c r="F57" s="273"/>
      <c r="G57" s="366"/>
      <c r="H57" s="27"/>
      <c r="I57" s="97">
        <v>1</v>
      </c>
      <c r="J57" s="92">
        <f t="shared" si="1"/>
        <v>1</v>
      </c>
      <c r="K57" s="94" cm="1">
        <f t="array" ref="K57">_xlfn.IFS(B57="Not implemented as all targets are met higher up the hierarchy",J57,B57="Implemented",J57,B57="Select from dropdown menu",0,B57="Not implemented (without all targets being met higher up the hierarchy)",0,B57="N/A (Provide explanation in further information option below)",0)</f>
        <v>0</v>
      </c>
    </row>
    <row r="58" spans="1:8092" ht="25.9" customHeight="1" thickBot="1">
      <c r="A58" s="233" t="s">
        <v>130</v>
      </c>
      <c r="B58" s="245" t="s">
        <v>19</v>
      </c>
      <c r="C58" s="139">
        <f t="shared" si="2"/>
        <v>0</v>
      </c>
      <c r="D58" s="140">
        <f t="shared" si="2"/>
        <v>0</v>
      </c>
      <c r="E58" s="272"/>
      <c r="F58" s="273"/>
      <c r="G58" s="366"/>
      <c r="H58" s="27"/>
      <c r="I58" s="97">
        <v>0</v>
      </c>
      <c r="J58" s="92">
        <f t="shared" si="1"/>
        <v>0</v>
      </c>
      <c r="K58" s="94" cm="1">
        <f t="array" ref="K58">_xlfn.IFS(B58="Not implemented as all targets are met higher up the hierarchy",J58,B58="Implemented",J58,B58="Select from dropdown menu",0,B58="Not implemented (without all targets being met higher up the hierarchy)",0,B58="N/A (Provide explanation in further information option below)",0)</f>
        <v>0</v>
      </c>
    </row>
    <row r="59" spans="1:8092" ht="15" customHeight="1">
      <c r="A59" s="15"/>
      <c r="B59" s="253"/>
      <c r="C59" s="141" t="s">
        <v>107</v>
      </c>
      <c r="D59" s="142"/>
      <c r="E59" s="266"/>
      <c r="F59" s="267"/>
      <c r="G59" s="357"/>
      <c r="I59" s="92"/>
      <c r="J59" s="92"/>
      <c r="K59" s="94"/>
    </row>
    <row r="60" spans="1:8092" ht="40.15" customHeight="1">
      <c r="A60" s="197" t="s">
        <v>108</v>
      </c>
      <c r="B60" s="249" t="s">
        <v>109</v>
      </c>
      <c r="C60" s="143">
        <f>SUM(C53:C58)</f>
        <v>15</v>
      </c>
      <c r="D60" s="144">
        <f>SUM(D53:D59)</f>
        <v>0</v>
      </c>
      <c r="E60" s="266"/>
      <c r="F60" s="267"/>
      <c r="G60" s="366"/>
      <c r="H60" s="27"/>
      <c r="I60" s="92"/>
      <c r="J60" s="92"/>
      <c r="K60" s="92"/>
    </row>
    <row r="61" spans="1:8092" ht="15" customHeight="1" thickBot="1">
      <c r="A61" s="74"/>
      <c r="B61" s="246"/>
      <c r="C61" s="145" t="s">
        <v>110</v>
      </c>
      <c r="D61" s="167">
        <f>_xlfn.PERCENTOF(D60,C60)</f>
        <v>0</v>
      </c>
      <c r="E61" s="286"/>
      <c r="F61" s="287"/>
      <c r="G61" s="358"/>
      <c r="I61" s="92"/>
      <c r="J61" s="92"/>
      <c r="K61" s="92"/>
    </row>
    <row r="62" spans="1:8092" ht="40.15" customHeight="1">
      <c r="A62" s="113" t="s">
        <v>131</v>
      </c>
      <c r="B62" s="247"/>
      <c r="C62" s="81"/>
      <c r="D62" s="79"/>
      <c r="E62" s="268"/>
      <c r="F62" s="269"/>
      <c r="G62" s="361"/>
      <c r="H62" s="9"/>
      <c r="I62" s="92"/>
      <c r="J62" s="92"/>
      <c r="K62" s="92"/>
    </row>
    <row r="63" spans="1:8092" ht="25.9" customHeight="1">
      <c r="A63" s="230" t="s">
        <v>132</v>
      </c>
      <c r="B63" s="255"/>
      <c r="C63" s="51"/>
      <c r="D63" s="483"/>
      <c r="E63" s="288"/>
      <c r="F63" s="289"/>
      <c r="G63" s="357" t="s">
        <v>374</v>
      </c>
      <c r="H63" s="41"/>
      <c r="I63" s="331"/>
      <c r="J63" s="331"/>
      <c r="K63" s="322"/>
      <c r="L63" s="104"/>
    </row>
    <row r="64" spans="1:8092" ht="25.9" customHeight="1">
      <c r="A64" s="492" t="s">
        <v>133</v>
      </c>
      <c r="B64" s="255"/>
      <c r="C64" s="51"/>
      <c r="D64" s="483"/>
      <c r="E64" s="288"/>
      <c r="F64" s="289"/>
      <c r="G64" s="357"/>
      <c r="H64" s="41"/>
      <c r="I64" s="331"/>
      <c r="J64" s="331"/>
      <c r="K64" s="322"/>
      <c r="L64" s="104"/>
    </row>
    <row r="65" spans="1:12" ht="25.9" customHeight="1">
      <c r="A65" s="484" t="s">
        <v>134</v>
      </c>
      <c r="B65" s="301" t="s">
        <v>19</v>
      </c>
      <c r="C65" s="485">
        <f>J65</f>
        <v>10</v>
      </c>
      <c r="D65" s="486">
        <f>K65</f>
        <v>0</v>
      </c>
      <c r="E65" s="272"/>
      <c r="F65" s="273"/>
      <c r="G65" s="366"/>
      <c r="H65" s="27"/>
      <c r="I65" s="329">
        <v>10</v>
      </c>
      <c r="J65" s="322">
        <f>IF(COUNTIF(B65:B68,"Select from dropdown menu")&gt;0,
     10,
     IF(COUNTIF(B65:B68,"Yes")&gt;0,
          10,
          IF(COUNTIF(B65:B67,"No")=3,0,0)))</f>
        <v>10</v>
      </c>
      <c r="K65" s="331">
        <f>IF(B65="Yes",J65,0)</f>
        <v>0</v>
      </c>
      <c r="L65" s="104"/>
    </row>
    <row r="66" spans="1:12" ht="25.9" customHeight="1">
      <c r="A66" s="484" t="s">
        <v>135</v>
      </c>
      <c r="B66" s="301" t="s">
        <v>19</v>
      </c>
      <c r="C66" s="487"/>
      <c r="D66" s="486">
        <f>K66</f>
        <v>0</v>
      </c>
      <c r="E66" s="272"/>
      <c r="F66" s="273"/>
      <c r="G66" s="366"/>
      <c r="H66" s="27"/>
      <c r="I66" s="329">
        <v>5</v>
      </c>
      <c r="J66" s="322">
        <v>5</v>
      </c>
      <c r="K66" s="331">
        <f>IF(B65="Yes",0,IF(B66="Yes",J66,0))</f>
        <v>0</v>
      </c>
      <c r="L66" s="104"/>
    </row>
    <row r="67" spans="1:12" ht="25.9" customHeight="1">
      <c r="A67" s="488" t="s">
        <v>136</v>
      </c>
      <c r="B67" s="301" t="s">
        <v>19</v>
      </c>
      <c r="C67" s="104"/>
      <c r="D67" s="486">
        <f>K67</f>
        <v>0</v>
      </c>
      <c r="E67" s="272"/>
      <c r="F67" s="273"/>
      <c r="G67" s="366"/>
      <c r="H67" s="27"/>
      <c r="I67" s="329">
        <v>0</v>
      </c>
      <c r="J67" s="322">
        <v>0</v>
      </c>
      <c r="K67" s="331">
        <f>J67</f>
        <v>0</v>
      </c>
      <c r="L67" s="104"/>
    </row>
    <row r="68" spans="1:12" ht="25.9" customHeight="1">
      <c r="A68" s="494" t="s">
        <v>137</v>
      </c>
      <c r="B68" s="254" t="s">
        <v>19</v>
      </c>
      <c r="C68" s="55">
        <f>J68</f>
        <v>2</v>
      </c>
      <c r="D68" s="489">
        <f>K68</f>
        <v>0</v>
      </c>
      <c r="E68" s="272"/>
      <c r="F68" s="273"/>
      <c r="G68" s="366" t="s">
        <v>411</v>
      </c>
      <c r="H68" s="27"/>
      <c r="I68" s="329">
        <v>2</v>
      </c>
      <c r="J68" s="322">
        <v>2</v>
      </c>
      <c r="K68" s="331">
        <f>IF(B68="Select from dropdown menu",0,
IF(B68="Yes - connection not currently feasible, but provision will be made for a future connection.",2,
IF(B68="Yes - connection not currently feasible, and no provision will be made for a future connection.",0,
IF(B68="Yes - connection is feasible, but the development will not be connected.",-5,
IF(OR(B68="N/A - connection feasible as selected above.",
       B68="N/A - Minor Residential Development"),2,
IF(B68="No - feasibility not assessed.",-5,""))))))</f>
        <v>0</v>
      </c>
      <c r="L68" s="104"/>
    </row>
    <row r="69" spans="1:12" ht="25.9" customHeight="1">
      <c r="A69" s="493" t="s">
        <v>138</v>
      </c>
      <c r="B69" s="490"/>
      <c r="C69" s="55"/>
      <c r="D69" s="182"/>
      <c r="E69" s="272"/>
      <c r="F69" s="273"/>
      <c r="G69" s="366"/>
      <c r="H69" s="27"/>
      <c r="I69" s="329"/>
      <c r="J69" s="322"/>
      <c r="K69" s="331"/>
      <c r="L69" s="104"/>
    </row>
    <row r="70" spans="1:12" ht="25.9" customHeight="1">
      <c r="A70" s="484" t="s">
        <v>139</v>
      </c>
      <c r="B70" s="301" t="s">
        <v>19</v>
      </c>
      <c r="C70" s="55">
        <f>IF(C65=10,0,IF(C65=0,10,""))</f>
        <v>0</v>
      </c>
      <c r="D70" s="487">
        <f>K70</f>
        <v>0</v>
      </c>
      <c r="E70" s="272"/>
      <c r="F70" s="273"/>
      <c r="G70" s="366"/>
      <c r="H70" s="27"/>
      <c r="I70" s="329">
        <v>10</v>
      </c>
      <c r="J70" s="322">
        <v>10</v>
      </c>
      <c r="K70" s="331">
        <f>IF(OR(B65="Yes",B66="Yes",B67="Yes"),0,IF(B70="Yes",J70,0))</f>
        <v>0</v>
      </c>
      <c r="L70" s="104"/>
    </row>
    <row r="71" spans="1:12" ht="25.9" customHeight="1">
      <c r="A71" s="484" t="s">
        <v>140</v>
      </c>
      <c r="B71" s="301" t="s">
        <v>19</v>
      </c>
      <c r="C71" s="55"/>
      <c r="D71" s="491">
        <f>K71</f>
        <v>0</v>
      </c>
      <c r="E71" s="272"/>
      <c r="F71" s="273"/>
      <c r="G71" s="366"/>
      <c r="H71" s="27"/>
      <c r="I71" s="329">
        <v>5</v>
      </c>
      <c r="J71" s="322">
        <v>5</v>
      </c>
      <c r="K71" s="331">
        <f>IF(OR(B66="Yes",B67="Yes",B68="Yes",B70="Yes"),0,IF(B71="Yes",J71,0))</f>
        <v>0</v>
      </c>
      <c r="L71" s="104"/>
    </row>
    <row r="72" spans="1:12" ht="25.9" customHeight="1" thickBot="1">
      <c r="A72" s="484" t="s">
        <v>141</v>
      </c>
      <c r="B72" s="301" t="s">
        <v>19</v>
      </c>
      <c r="C72" s="55"/>
      <c r="D72" s="487">
        <f>K72</f>
        <v>0</v>
      </c>
      <c r="E72" s="272"/>
      <c r="F72" s="273"/>
      <c r="G72" s="366"/>
      <c r="H72" s="27"/>
      <c r="I72" s="329">
        <v>0</v>
      </c>
      <c r="J72" s="322">
        <v>0</v>
      </c>
      <c r="K72" s="331">
        <f>J72</f>
        <v>0</v>
      </c>
      <c r="L72" s="104"/>
    </row>
    <row r="73" spans="1:12" ht="15" customHeight="1">
      <c r="A73" s="19"/>
      <c r="B73" s="251"/>
      <c r="C73" s="141" t="s">
        <v>107</v>
      </c>
      <c r="D73" s="142"/>
      <c r="E73" s="270"/>
      <c r="F73" s="271"/>
      <c r="G73" s="369"/>
      <c r="H73" s="9"/>
      <c r="I73" s="92"/>
      <c r="J73" s="92"/>
      <c r="K73" s="96"/>
    </row>
    <row r="74" spans="1:12" ht="40.15" customHeight="1">
      <c r="A74" s="197" t="s">
        <v>108</v>
      </c>
      <c r="B74" s="252" t="s">
        <v>109</v>
      </c>
      <c r="C74" s="143">
        <v>12</v>
      </c>
      <c r="D74" s="144">
        <f>MIN(SUM(D64:D73), 12)</f>
        <v>0</v>
      </c>
      <c r="E74" s="266"/>
      <c r="F74" s="267"/>
      <c r="G74" s="366"/>
      <c r="H74" s="27"/>
      <c r="I74" s="92"/>
      <c r="J74" s="92"/>
      <c r="K74" s="96"/>
    </row>
    <row r="75" spans="1:12" ht="15" customHeight="1" thickBot="1">
      <c r="A75" s="74"/>
      <c r="B75" s="256"/>
      <c r="C75" s="145" t="s">
        <v>110</v>
      </c>
      <c r="D75" s="167">
        <f>_xlfn.PERCENTOF(D74,C74)</f>
        <v>0</v>
      </c>
      <c r="E75" s="286"/>
      <c r="F75" s="287"/>
      <c r="G75" s="358"/>
      <c r="I75" s="92"/>
      <c r="J75" s="92"/>
      <c r="K75" s="89"/>
    </row>
    <row r="76" spans="1:12" ht="40.15" customHeight="1">
      <c r="A76" s="113" t="s">
        <v>142</v>
      </c>
      <c r="B76" s="247"/>
      <c r="C76" s="81"/>
      <c r="D76" s="79"/>
      <c r="E76" s="268"/>
      <c r="F76" s="269"/>
      <c r="G76" s="361"/>
      <c r="H76" s="9"/>
      <c r="I76" s="92"/>
      <c r="J76" s="92"/>
      <c r="K76" s="92"/>
    </row>
    <row r="77" spans="1:12" ht="25.9" customHeight="1">
      <c r="A77" s="32" t="s">
        <v>143</v>
      </c>
      <c r="B77" s="257"/>
      <c r="C77" s="51"/>
      <c r="D77" s="52"/>
      <c r="E77" s="290"/>
      <c r="F77" s="291"/>
      <c r="G77" s="371" t="s">
        <v>377</v>
      </c>
      <c r="H77" s="33"/>
      <c r="I77" s="94"/>
      <c r="J77" s="94"/>
      <c r="K77" s="92"/>
    </row>
    <row r="78" spans="1:12" ht="31.9" customHeight="1">
      <c r="A78" s="335" t="s">
        <v>225</v>
      </c>
      <c r="B78" s="248" t="s">
        <v>19</v>
      </c>
      <c r="C78" s="55">
        <f t="shared" ref="C78:D80" si="3">J78</f>
        <v>3</v>
      </c>
      <c r="D78" s="56">
        <f t="shared" si="3"/>
        <v>0</v>
      </c>
      <c r="E78" s="272"/>
      <c r="F78" s="273"/>
      <c r="G78" s="365" t="s">
        <v>375</v>
      </c>
      <c r="H78" s="35"/>
      <c r="I78" s="326">
        <v>3</v>
      </c>
      <c r="J78" s="322">
        <f>IF(B78="N/A",0,I78)</f>
        <v>3</v>
      </c>
      <c r="K78" s="326">
        <f>IF(B78="Yes",J78,0)</f>
        <v>0</v>
      </c>
    </row>
    <row r="79" spans="1:12" ht="25.9" customHeight="1">
      <c r="A79" s="336" t="s">
        <v>145</v>
      </c>
      <c r="B79" s="248" t="s">
        <v>19</v>
      </c>
      <c r="C79" s="55">
        <f t="shared" si="3"/>
        <v>2</v>
      </c>
      <c r="D79" s="56">
        <f t="shared" si="3"/>
        <v>0</v>
      </c>
      <c r="E79" s="272"/>
      <c r="F79" s="273"/>
      <c r="G79" s="372"/>
      <c r="H79" s="35"/>
      <c r="I79" s="326">
        <v>2</v>
      </c>
      <c r="J79" s="322">
        <f>IF(B79="N/A",0,I79)</f>
        <v>2</v>
      </c>
      <c r="K79" s="326">
        <f>IF(B79="Yes",J79,0)</f>
        <v>0</v>
      </c>
    </row>
    <row r="80" spans="1:12" ht="31.9" customHeight="1">
      <c r="A80" s="335" t="s">
        <v>226</v>
      </c>
      <c r="B80" s="248" t="s">
        <v>19</v>
      </c>
      <c r="C80" s="55">
        <f t="shared" si="3"/>
        <v>2</v>
      </c>
      <c r="D80" s="56">
        <f t="shared" si="3"/>
        <v>0</v>
      </c>
      <c r="E80" s="272"/>
      <c r="F80" s="273"/>
      <c r="G80" s="366" t="s">
        <v>379</v>
      </c>
      <c r="H80" s="27"/>
      <c r="I80" s="322">
        <v>2</v>
      </c>
      <c r="J80" s="322">
        <f>IF(B80="N/A",0,I80)</f>
        <v>2</v>
      </c>
      <c r="K80" s="98">
        <f>IF(B80="Yes",J80,0)</f>
        <v>0</v>
      </c>
    </row>
    <row r="81" spans="1:11" ht="25.9" customHeight="1">
      <c r="A81" s="206" t="s">
        <v>147</v>
      </c>
      <c r="B81" s="251"/>
      <c r="C81" s="55"/>
      <c r="D81" s="56"/>
      <c r="E81" s="292"/>
      <c r="F81" s="293"/>
      <c r="G81" s="366"/>
      <c r="H81" s="27"/>
      <c r="I81" s="322"/>
      <c r="J81" s="322"/>
      <c r="K81" s="98"/>
    </row>
    <row r="82" spans="1:11" ht="30" customHeight="1">
      <c r="A82" s="338" t="s">
        <v>148</v>
      </c>
      <c r="B82" s="258" t="s">
        <v>19</v>
      </c>
      <c r="C82" s="55">
        <f>J82</f>
        <v>2</v>
      </c>
      <c r="D82" s="56">
        <f>K82</f>
        <v>0</v>
      </c>
      <c r="E82" s="272"/>
      <c r="F82" s="273"/>
      <c r="G82" s="365" t="s">
        <v>378</v>
      </c>
      <c r="H82" s="35"/>
      <c r="I82" s="326">
        <v>2</v>
      </c>
      <c r="J82" s="322">
        <f>IF(B82="N/A",0,I82)</f>
        <v>2</v>
      </c>
      <c r="K82" s="326">
        <f>IF(B82="Yes",J82,0)</f>
        <v>0</v>
      </c>
    </row>
    <row r="83" spans="1:11" ht="30" customHeight="1" thickBot="1">
      <c r="A83" s="228" t="s">
        <v>149</v>
      </c>
      <c r="B83" s="258" t="s">
        <v>19</v>
      </c>
      <c r="C83" s="55">
        <f>J83</f>
        <v>2</v>
      </c>
      <c r="D83" s="56">
        <f>K83</f>
        <v>0</v>
      </c>
      <c r="E83" s="272"/>
      <c r="F83" s="273"/>
      <c r="G83" s="365" t="s">
        <v>376</v>
      </c>
      <c r="H83" s="35"/>
      <c r="I83" s="326">
        <v>2</v>
      </c>
      <c r="J83" s="322">
        <f>IF(B83="N/A",0,I83)</f>
        <v>2</v>
      </c>
      <c r="K83" s="326">
        <f>IF(B83="Yes",J83,0)</f>
        <v>0</v>
      </c>
    </row>
    <row r="84" spans="1:11" ht="15" customHeight="1">
      <c r="A84" s="14"/>
      <c r="B84" s="253"/>
      <c r="C84" s="141" t="s">
        <v>107</v>
      </c>
      <c r="D84" s="142"/>
      <c r="E84" s="288"/>
      <c r="F84" s="289"/>
      <c r="G84" s="365"/>
      <c r="H84" s="35"/>
      <c r="I84" s="89"/>
      <c r="J84" s="89"/>
      <c r="K84" s="99"/>
    </row>
    <row r="85" spans="1:11" ht="40.15" customHeight="1">
      <c r="A85" s="197" t="s">
        <v>108</v>
      </c>
      <c r="B85" s="252" t="s">
        <v>109</v>
      </c>
      <c r="C85" s="143">
        <f>SUM(C78:C83)</f>
        <v>11</v>
      </c>
      <c r="D85" s="144">
        <f>SUM(D78:D84)</f>
        <v>0</v>
      </c>
      <c r="E85" s="266"/>
      <c r="F85" s="267"/>
      <c r="G85" s="366"/>
      <c r="H85" s="27"/>
      <c r="I85" s="92"/>
      <c r="J85" s="92"/>
      <c r="K85" s="89"/>
    </row>
    <row r="86" spans="1:11" s="31" customFormat="1" ht="15" customHeight="1" thickBot="1">
      <c r="A86" s="76"/>
      <c r="B86" s="246"/>
      <c r="C86" s="145" t="s">
        <v>110</v>
      </c>
      <c r="D86" s="167">
        <f>_xlfn.PERCENTOF(D85,C85)</f>
        <v>0</v>
      </c>
      <c r="E86" s="286"/>
      <c r="F86" s="287"/>
      <c r="G86" s="358"/>
      <c r="H86" s="12"/>
      <c r="I86" s="92"/>
      <c r="J86" s="92"/>
      <c r="K86" s="92"/>
    </row>
    <row r="87" spans="1:11" s="67" customFormat="1" ht="40.15" customHeight="1">
      <c r="A87" s="113" t="s">
        <v>150</v>
      </c>
      <c r="B87" s="247"/>
      <c r="C87" s="81"/>
      <c r="D87" s="79"/>
      <c r="E87" s="268"/>
      <c r="F87" s="269"/>
      <c r="G87" s="361"/>
      <c r="H87" s="9"/>
      <c r="I87" s="92"/>
      <c r="J87" s="92"/>
      <c r="K87" s="92"/>
    </row>
    <row r="88" spans="1:11" ht="30">
      <c r="A88" s="228" t="s">
        <v>151</v>
      </c>
      <c r="B88" s="258" t="s">
        <v>19</v>
      </c>
      <c r="C88" s="55">
        <f>J88</f>
        <v>2</v>
      </c>
      <c r="D88" s="56">
        <f>K88</f>
        <v>0</v>
      </c>
      <c r="E88" s="272"/>
      <c r="F88" s="273"/>
      <c r="G88" s="357" t="s">
        <v>383</v>
      </c>
      <c r="H88" s="35"/>
      <c r="I88" s="89">
        <v>2</v>
      </c>
      <c r="J88" s="92">
        <f>IF(B88="N/A",0,I88)</f>
        <v>2</v>
      </c>
      <c r="K88" s="89">
        <f>IF(B88="Yes",J88,0)</f>
        <v>0</v>
      </c>
    </row>
    <row r="89" spans="1:11" ht="30">
      <c r="A89" s="335" t="s">
        <v>152</v>
      </c>
      <c r="B89" s="258" t="s">
        <v>19</v>
      </c>
      <c r="C89" s="55">
        <f t="shared" ref="C89:D92" si="4">J89</f>
        <v>2</v>
      </c>
      <c r="D89" s="56">
        <f t="shared" si="4"/>
        <v>0</v>
      </c>
      <c r="E89" s="272"/>
      <c r="F89" s="273"/>
      <c r="G89" s="357"/>
      <c r="H89" s="35"/>
      <c r="I89" s="89">
        <v>2</v>
      </c>
      <c r="J89" s="92">
        <f>IF(B89="N/A",0,I89)</f>
        <v>2</v>
      </c>
      <c r="K89" s="89">
        <f>IF(B89="Yes",J89,0)</f>
        <v>0</v>
      </c>
    </row>
    <row r="90" spans="1:11" ht="25.9" customHeight="1">
      <c r="A90" s="207" t="s">
        <v>227</v>
      </c>
      <c r="B90" s="258" t="s">
        <v>19</v>
      </c>
      <c r="C90" s="55">
        <f t="shared" si="4"/>
        <v>2</v>
      </c>
      <c r="D90" s="56">
        <f t="shared" si="4"/>
        <v>0</v>
      </c>
      <c r="E90" s="272"/>
      <c r="F90" s="273"/>
      <c r="G90" s="357" t="s">
        <v>398</v>
      </c>
      <c r="H90" s="35"/>
      <c r="I90" s="89">
        <v>2</v>
      </c>
      <c r="J90" s="92">
        <v>2</v>
      </c>
      <c r="K90" s="89" cm="1">
        <f t="array" ref="K90">_xlfn.IFS(B90="Select from dropdown menu",0,B90="PTAL 0 to 2",0,B90="PTAL 3",1,B90="PTAL 4 to 6",2)</f>
        <v>0</v>
      </c>
    </row>
    <row r="91" spans="1:11" ht="30">
      <c r="A91" s="30" t="s">
        <v>153</v>
      </c>
      <c r="B91" s="258" t="s">
        <v>19</v>
      </c>
      <c r="C91" s="55">
        <f t="shared" si="4"/>
        <v>2</v>
      </c>
      <c r="D91" s="56">
        <f t="shared" si="4"/>
        <v>0</v>
      </c>
      <c r="E91" s="272"/>
      <c r="F91" s="273"/>
      <c r="G91" s="373" t="s">
        <v>380</v>
      </c>
      <c r="H91" s="42"/>
      <c r="I91" s="89">
        <v>3</v>
      </c>
      <c r="J91" s="92">
        <f>IF(B91="N/A",0,I89)</f>
        <v>2</v>
      </c>
      <c r="K91" s="89">
        <f>IF(B91="Yes",J91,0)</f>
        <v>0</v>
      </c>
    </row>
    <row r="92" spans="1:11" ht="25.9" customHeight="1">
      <c r="A92" s="191" t="s">
        <v>154</v>
      </c>
      <c r="B92" s="258" t="s">
        <v>19</v>
      </c>
      <c r="C92" s="55">
        <f t="shared" si="4"/>
        <v>2</v>
      </c>
      <c r="D92" s="56">
        <f t="shared" si="4"/>
        <v>0</v>
      </c>
      <c r="E92" s="272"/>
      <c r="F92" s="273"/>
      <c r="G92" s="365" t="s">
        <v>382</v>
      </c>
      <c r="H92" s="35"/>
      <c r="I92" s="89">
        <v>2</v>
      </c>
      <c r="J92" s="92">
        <f>IF(B92="N/A",0,I89)</f>
        <v>2</v>
      </c>
      <c r="K92" s="89">
        <f>IF(B92="Yes",J92,0)</f>
        <v>0</v>
      </c>
    </row>
    <row r="93" spans="1:11" ht="25.9" customHeight="1">
      <c r="A93" s="200" t="s">
        <v>228</v>
      </c>
      <c r="B93" s="258" t="s">
        <v>101</v>
      </c>
      <c r="C93" s="51"/>
      <c r="D93" s="52"/>
      <c r="E93" s="272"/>
      <c r="F93" s="273"/>
      <c r="G93" s="357"/>
      <c r="I93" s="92"/>
      <c r="J93" s="92"/>
      <c r="K93" s="92"/>
    </row>
    <row r="94" spans="1:11" ht="25.9" customHeight="1" thickBot="1">
      <c r="A94" s="200" t="s">
        <v>229</v>
      </c>
      <c r="B94" s="258" t="s">
        <v>101</v>
      </c>
      <c r="C94" s="51"/>
      <c r="D94" s="52"/>
      <c r="E94" s="272"/>
      <c r="F94" s="273"/>
      <c r="G94" s="357"/>
      <c r="I94" s="92"/>
      <c r="J94" s="92"/>
      <c r="K94" s="92"/>
    </row>
    <row r="95" spans="1:11" s="30" customFormat="1" ht="15" customHeight="1">
      <c r="A95" s="14"/>
      <c r="B95" s="259"/>
      <c r="C95" s="141" t="s">
        <v>107</v>
      </c>
      <c r="D95" s="142"/>
      <c r="E95" s="292"/>
      <c r="F95" s="293"/>
      <c r="G95" s="365"/>
      <c r="H95" s="35"/>
      <c r="I95" s="89"/>
      <c r="J95" s="92"/>
      <c r="K95" s="89"/>
    </row>
    <row r="96" spans="1:11" ht="40.15" customHeight="1">
      <c r="A96" s="197" t="s">
        <v>108</v>
      </c>
      <c r="B96" s="252" t="s">
        <v>109</v>
      </c>
      <c r="C96" s="143">
        <f>SUM(C88:C94)</f>
        <v>10</v>
      </c>
      <c r="D96" s="144">
        <f>SUM(D88:D95)</f>
        <v>0</v>
      </c>
      <c r="E96" s="266"/>
      <c r="F96" s="267"/>
      <c r="G96" s="366"/>
      <c r="H96" s="27"/>
      <c r="I96" s="92"/>
      <c r="J96" s="92"/>
      <c r="K96" s="89"/>
    </row>
    <row r="97" spans="1:8092" ht="15" customHeight="1" thickBot="1">
      <c r="A97" s="74"/>
      <c r="B97" s="246"/>
      <c r="C97" s="145" t="s">
        <v>110</v>
      </c>
      <c r="D97" s="167">
        <f>_xlfn.PERCENTOF(D96,C96)</f>
        <v>0</v>
      </c>
      <c r="E97" s="286"/>
      <c r="F97" s="287"/>
      <c r="G97" s="358"/>
      <c r="I97" s="92"/>
      <c r="J97" s="92"/>
      <c r="K97" s="92"/>
    </row>
    <row r="98" spans="1:8092" ht="40.15" customHeight="1">
      <c r="A98" s="113" t="s">
        <v>155</v>
      </c>
      <c r="B98" s="247"/>
      <c r="C98" s="81"/>
      <c r="D98" s="79"/>
      <c r="E98" s="268"/>
      <c r="F98" s="269"/>
      <c r="G98" s="361"/>
      <c r="H98" s="9"/>
      <c r="I98" s="92"/>
      <c r="J98" s="92"/>
      <c r="K98" s="89"/>
    </row>
    <row r="99" spans="1:8092" ht="25.9" customHeight="1">
      <c r="A99" s="191" t="s">
        <v>156</v>
      </c>
      <c r="B99" s="258" t="s">
        <v>19</v>
      </c>
      <c r="C99" s="55">
        <f>J99</f>
        <v>2</v>
      </c>
      <c r="D99" s="56">
        <f>K99</f>
        <v>0</v>
      </c>
      <c r="E99" s="272"/>
      <c r="F99" s="273"/>
      <c r="G99" s="357" t="s">
        <v>384</v>
      </c>
      <c r="I99" s="89">
        <v>2</v>
      </c>
      <c r="J99" s="92">
        <f>IF(B99="N/A / Exempt",0,I99)</f>
        <v>2</v>
      </c>
      <c r="K99" s="326" cm="1">
        <f t="array" ref="K99">_xlfn.IFS(B99="20% or higher",J99,B99="Between 10% and 19.9% ",1,B99="Less than 10%",0,B99="N/A / Exempt",0,B99="Select from dropdown menu",0)</f>
        <v>0</v>
      </c>
    </row>
    <row r="100" spans="1:8092" ht="25.9" customHeight="1">
      <c r="A100" s="191" t="s">
        <v>157</v>
      </c>
      <c r="B100" s="258" t="s">
        <v>19</v>
      </c>
      <c r="C100" s="55">
        <f>J100</f>
        <v>2</v>
      </c>
      <c r="D100" s="56">
        <f>K100</f>
        <v>0</v>
      </c>
      <c r="E100" s="272"/>
      <c r="F100" s="273"/>
      <c r="G100" s="365"/>
      <c r="H100" s="35"/>
      <c r="I100" s="89">
        <v>2</v>
      </c>
      <c r="J100" s="92">
        <f>IF(B100="N/A",0,I100)</f>
        <v>2</v>
      </c>
      <c r="K100" s="89">
        <f>IF(B100="Yes",J100,0)</f>
        <v>0</v>
      </c>
    </row>
    <row r="101" spans="1:8092" ht="25.9" customHeight="1">
      <c r="A101" s="200" t="s">
        <v>158</v>
      </c>
      <c r="B101" s="258" t="s">
        <v>101</v>
      </c>
      <c r="C101" s="51"/>
      <c r="D101" s="52"/>
      <c r="E101" s="272"/>
      <c r="F101" s="273"/>
      <c r="G101" s="357"/>
      <c r="I101" s="92"/>
      <c r="J101" s="92">
        <f t="shared" ref="J101:J112" si="5">IF(B101="N/A",0,I101)</f>
        <v>0</v>
      </c>
      <c r="K101" s="92"/>
    </row>
    <row r="102" spans="1:8092" s="29" customFormat="1" ht="25.9" customHeight="1">
      <c r="A102" s="109" t="s">
        <v>159</v>
      </c>
      <c r="B102" s="260"/>
      <c r="C102" s="51"/>
      <c r="D102" s="52"/>
      <c r="E102" s="266"/>
      <c r="F102" s="267"/>
      <c r="G102" s="357" t="s">
        <v>400</v>
      </c>
      <c r="H102" s="12"/>
      <c r="I102" s="97"/>
      <c r="J102" s="92">
        <f t="shared" si="5"/>
        <v>0</v>
      </c>
      <c r="K102" s="89"/>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row>
    <row r="103" spans="1:8092" ht="25.9" customHeight="1">
      <c r="A103" s="340" t="s">
        <v>160</v>
      </c>
      <c r="B103" s="248" t="s">
        <v>19</v>
      </c>
      <c r="C103" s="55">
        <f>J103</f>
        <v>2</v>
      </c>
      <c r="D103" s="182">
        <f>K103</f>
        <v>0</v>
      </c>
      <c r="E103" s="313"/>
      <c r="F103" s="294"/>
      <c r="G103" s="375"/>
      <c r="I103" s="97">
        <v>2</v>
      </c>
      <c r="J103" s="92">
        <f t="shared" si="5"/>
        <v>2</v>
      </c>
      <c r="K103" s="89">
        <f>IF(B103="Yes",J103,0)</f>
        <v>0</v>
      </c>
    </row>
    <row r="104" spans="1:8092" ht="25.9" customHeight="1">
      <c r="A104" s="340" t="s">
        <v>161</v>
      </c>
      <c r="B104" s="248" t="s">
        <v>19</v>
      </c>
      <c r="C104" s="55">
        <f>J104</f>
        <v>1</v>
      </c>
      <c r="D104" s="182">
        <f>K104</f>
        <v>0</v>
      </c>
      <c r="E104" s="313"/>
      <c r="F104" s="294"/>
      <c r="G104" s="375"/>
      <c r="I104" s="97">
        <v>1</v>
      </c>
      <c r="J104" s="92">
        <f t="shared" si="5"/>
        <v>1</v>
      </c>
      <c r="K104" s="89">
        <f>IF(B104="Yes",J104,0)</f>
        <v>0</v>
      </c>
    </row>
    <row r="105" spans="1:8092" ht="25.9" customHeight="1">
      <c r="A105" s="345" t="s">
        <v>162</v>
      </c>
      <c r="B105" s="237" t="s">
        <v>101</v>
      </c>
      <c r="C105" s="180"/>
      <c r="D105" s="182"/>
      <c r="E105" s="313"/>
      <c r="F105" s="294"/>
      <c r="G105" s="375"/>
      <c r="I105" s="97"/>
      <c r="J105" s="92">
        <f t="shared" si="5"/>
        <v>0</v>
      </c>
      <c r="K105" s="89"/>
    </row>
    <row r="106" spans="1:8092" ht="25.9" customHeight="1">
      <c r="A106" s="346" t="s">
        <v>163</v>
      </c>
      <c r="B106" s="248" t="s">
        <v>19</v>
      </c>
      <c r="C106" s="55">
        <f t="shared" ref="C106:D108" si="6">J106</f>
        <v>2</v>
      </c>
      <c r="D106" s="182">
        <f t="shared" si="6"/>
        <v>0</v>
      </c>
      <c r="E106" s="313"/>
      <c r="F106" s="294"/>
      <c r="G106" s="374"/>
      <c r="H106" s="35"/>
      <c r="I106" s="97">
        <v>2</v>
      </c>
      <c r="J106" s="92">
        <f t="shared" si="5"/>
        <v>2</v>
      </c>
      <c r="K106" s="89">
        <f>IF(B106="Yes",J106,0)</f>
        <v>0</v>
      </c>
    </row>
    <row r="107" spans="1:8092" ht="25.9" customHeight="1">
      <c r="A107" s="346" t="s">
        <v>164</v>
      </c>
      <c r="B107" s="248" t="s">
        <v>19</v>
      </c>
      <c r="C107" s="55">
        <f t="shared" si="6"/>
        <v>1</v>
      </c>
      <c r="D107" s="182">
        <f t="shared" si="6"/>
        <v>0</v>
      </c>
      <c r="E107" s="313"/>
      <c r="F107" s="294"/>
      <c r="G107" s="375"/>
      <c r="I107" s="97">
        <v>1</v>
      </c>
      <c r="J107" s="92">
        <f t="shared" si="5"/>
        <v>1</v>
      </c>
      <c r="K107" s="89">
        <f>IF(B107="Yes",J107,0)</f>
        <v>0</v>
      </c>
    </row>
    <row r="108" spans="1:8092" ht="25.9" customHeight="1">
      <c r="A108" s="346" t="s">
        <v>166</v>
      </c>
      <c r="B108" s="248" t="s">
        <v>19</v>
      </c>
      <c r="C108" s="55">
        <f t="shared" si="6"/>
        <v>0.5</v>
      </c>
      <c r="D108" s="182">
        <f t="shared" si="6"/>
        <v>0</v>
      </c>
      <c r="E108" s="313"/>
      <c r="F108" s="294"/>
      <c r="G108" s="375"/>
      <c r="I108" s="97">
        <v>0.5</v>
      </c>
      <c r="J108" s="92">
        <f t="shared" si="5"/>
        <v>0.5</v>
      </c>
      <c r="K108" s="89">
        <f>IF(B108="Yes",J108,0)</f>
        <v>0</v>
      </c>
    </row>
    <row r="109" spans="1:8092" ht="25.9" customHeight="1">
      <c r="A109" s="345" t="s">
        <v>162</v>
      </c>
      <c r="B109" s="237" t="s">
        <v>101</v>
      </c>
      <c r="C109" s="180"/>
      <c r="D109" s="182"/>
      <c r="E109" s="313"/>
      <c r="F109" s="294"/>
      <c r="G109" s="375"/>
      <c r="I109" s="97"/>
      <c r="J109" s="92">
        <f t="shared" si="5"/>
        <v>0</v>
      </c>
      <c r="K109" s="89"/>
    </row>
    <row r="110" spans="1:8092" ht="25.9" customHeight="1">
      <c r="A110" s="340" t="s">
        <v>167</v>
      </c>
      <c r="B110" s="248" t="s">
        <v>19</v>
      </c>
      <c r="C110" s="55">
        <f t="shared" ref="C110:D115" si="7">J110</f>
        <v>0.5</v>
      </c>
      <c r="D110" s="182">
        <f t="shared" si="7"/>
        <v>0</v>
      </c>
      <c r="E110" s="313"/>
      <c r="F110" s="294"/>
      <c r="G110" s="375"/>
      <c r="I110" s="97">
        <v>0.5</v>
      </c>
      <c r="J110" s="92">
        <f t="shared" si="5"/>
        <v>0.5</v>
      </c>
      <c r="K110" s="89">
        <f t="shared" ref="K110:K115" si="8">IF(B110="Yes",J110,0)</f>
        <v>0</v>
      </c>
    </row>
    <row r="111" spans="1:8092" ht="25.9" customHeight="1">
      <c r="A111" s="340" t="s">
        <v>168</v>
      </c>
      <c r="B111" s="248" t="s">
        <v>19</v>
      </c>
      <c r="C111" s="55">
        <f t="shared" si="7"/>
        <v>0.5</v>
      </c>
      <c r="D111" s="182">
        <f t="shared" si="7"/>
        <v>0</v>
      </c>
      <c r="E111" s="313"/>
      <c r="F111" s="294"/>
      <c r="G111" s="375"/>
      <c r="I111" s="97">
        <v>0.5</v>
      </c>
      <c r="J111" s="92">
        <f t="shared" si="5"/>
        <v>0.5</v>
      </c>
      <c r="K111" s="89">
        <f t="shared" si="8"/>
        <v>0</v>
      </c>
    </row>
    <row r="112" spans="1:8092" ht="25.9" customHeight="1">
      <c r="A112" s="347" t="s">
        <v>169</v>
      </c>
      <c r="B112" s="248" t="s">
        <v>19</v>
      </c>
      <c r="C112" s="55">
        <f t="shared" si="7"/>
        <v>0.5</v>
      </c>
      <c r="D112" s="56">
        <f t="shared" si="7"/>
        <v>0</v>
      </c>
      <c r="E112" s="272"/>
      <c r="F112" s="273"/>
      <c r="G112" s="357"/>
      <c r="I112" s="97">
        <v>0.5</v>
      </c>
      <c r="J112" s="92">
        <f t="shared" si="5"/>
        <v>0.5</v>
      </c>
      <c r="K112" s="89">
        <f t="shared" si="8"/>
        <v>0</v>
      </c>
    </row>
    <row r="113" spans="1:11" ht="25.9" customHeight="1">
      <c r="A113" s="348" t="s">
        <v>170</v>
      </c>
      <c r="B113" s="248" t="s">
        <v>19</v>
      </c>
      <c r="C113" s="55">
        <f t="shared" si="7"/>
        <v>0.5</v>
      </c>
      <c r="D113" s="182">
        <f t="shared" si="7"/>
        <v>0</v>
      </c>
      <c r="E113" s="313"/>
      <c r="F113" s="294"/>
      <c r="G113" s="375"/>
      <c r="I113" s="97">
        <v>0.5</v>
      </c>
      <c r="J113" s="92">
        <f>IF(B113="N/A",0,I113)</f>
        <v>0.5</v>
      </c>
      <c r="K113" s="89">
        <f t="shared" si="8"/>
        <v>0</v>
      </c>
    </row>
    <row r="114" spans="1:11" ht="25.9" customHeight="1">
      <c r="A114" s="348" t="s">
        <v>171</v>
      </c>
      <c r="B114" s="248" t="s">
        <v>19</v>
      </c>
      <c r="C114" s="55">
        <f t="shared" si="7"/>
        <v>0.5</v>
      </c>
      <c r="D114" s="182">
        <f t="shared" si="7"/>
        <v>0</v>
      </c>
      <c r="E114" s="313"/>
      <c r="F114" s="294"/>
      <c r="G114" s="375"/>
      <c r="I114" s="97">
        <v>0.5</v>
      </c>
      <c r="J114" s="92">
        <f>IF(B114="N/A",0,I114)</f>
        <v>0.5</v>
      </c>
      <c r="K114" s="89">
        <f t="shared" si="8"/>
        <v>0</v>
      </c>
    </row>
    <row r="115" spans="1:11" ht="25.9" customHeight="1">
      <c r="A115" s="349" t="s">
        <v>172</v>
      </c>
      <c r="B115" s="248" t="s">
        <v>19</v>
      </c>
      <c r="C115" s="55">
        <f t="shared" si="7"/>
        <v>0.5</v>
      </c>
      <c r="D115" s="182">
        <f t="shared" si="7"/>
        <v>0</v>
      </c>
      <c r="E115" s="313"/>
      <c r="F115" s="294"/>
      <c r="G115" s="375"/>
      <c r="I115" s="97">
        <v>0.5</v>
      </c>
      <c r="J115" s="92">
        <f>IF(B115="N/A",0,I115)</f>
        <v>0.5</v>
      </c>
      <c r="K115" s="89">
        <f t="shared" si="8"/>
        <v>0</v>
      </c>
    </row>
    <row r="116" spans="1:11" ht="25.9" customHeight="1">
      <c r="A116" s="201" t="s">
        <v>173</v>
      </c>
      <c r="B116" s="251"/>
      <c r="C116" s="55"/>
      <c r="D116" s="182"/>
      <c r="E116" s="314"/>
      <c r="F116" s="315"/>
      <c r="G116" s="374" t="s">
        <v>385</v>
      </c>
      <c r="H116" s="35"/>
      <c r="I116" s="89"/>
      <c r="J116" s="92"/>
      <c r="K116" s="89"/>
    </row>
    <row r="117" spans="1:11" ht="25.9" customHeight="1">
      <c r="A117" s="340" t="s">
        <v>230</v>
      </c>
      <c r="B117" s="248" t="s">
        <v>19</v>
      </c>
      <c r="C117" s="55">
        <f>J117</f>
        <v>2</v>
      </c>
      <c r="D117" s="182">
        <f>K117</f>
        <v>0</v>
      </c>
      <c r="E117" s="313"/>
      <c r="F117" s="294"/>
      <c r="G117" s="374" t="s">
        <v>402</v>
      </c>
      <c r="H117" s="35"/>
      <c r="I117" s="89">
        <v>2</v>
      </c>
      <c r="J117" s="92">
        <f>IF(B117="N/A",0,I117)</f>
        <v>2</v>
      </c>
      <c r="K117" s="89">
        <f>IF(B117="Yes",J117,0)</f>
        <v>0</v>
      </c>
    </row>
    <row r="118" spans="1:11" ht="25.9" customHeight="1">
      <c r="A118" s="211" t="s">
        <v>174</v>
      </c>
      <c r="B118" s="248" t="s">
        <v>19</v>
      </c>
      <c r="C118" s="55">
        <f>J118</f>
        <v>3</v>
      </c>
      <c r="D118" s="182">
        <f>K118</f>
        <v>0</v>
      </c>
      <c r="E118" s="313"/>
      <c r="F118" s="294"/>
      <c r="G118" s="374" t="s">
        <v>386</v>
      </c>
      <c r="H118" s="175"/>
      <c r="I118" s="326">
        <v>3</v>
      </c>
      <c r="J118" s="322">
        <f>IF(B118="N/A",0,I118)</f>
        <v>3</v>
      </c>
      <c r="K118" s="326" cm="1">
        <f t="array" ref="K118">_xlfn.IFS(B118="Yes – Biodiverse green roof",J118,B118="Yes – Extensive green roof",2,B118="Select from dropdown menu",0,B118="Yes – Intensive green roof",1,B118="No",0,B118="N/A",0)</f>
        <v>0</v>
      </c>
    </row>
    <row r="119" spans="1:11" ht="25.9" customHeight="1">
      <c r="A119" s="339" t="s">
        <v>162</v>
      </c>
      <c r="B119" s="237" t="s">
        <v>101</v>
      </c>
      <c r="C119" s="180"/>
      <c r="D119" s="182"/>
      <c r="E119" s="313"/>
      <c r="F119" s="294"/>
      <c r="G119" s="374"/>
      <c r="H119" s="175"/>
      <c r="I119" s="326"/>
      <c r="J119" s="322"/>
      <c r="K119" s="326"/>
    </row>
    <row r="120" spans="1:11" ht="25.9" customHeight="1">
      <c r="A120" s="226" t="s">
        <v>175</v>
      </c>
      <c r="B120" s="334" t="s">
        <v>19</v>
      </c>
      <c r="C120" s="55">
        <f>J120</f>
        <v>1</v>
      </c>
      <c r="D120" s="182">
        <f>K120</f>
        <v>0</v>
      </c>
      <c r="E120" s="313"/>
      <c r="F120" s="294"/>
      <c r="G120" s="253"/>
      <c r="H120" s="175"/>
      <c r="I120" s="326">
        <v>1</v>
      </c>
      <c r="J120" s="322">
        <f>IF(B120="N/A (e.g. not technically feasible/roof plate area less than 100sqm)",0,I120)</f>
        <v>1</v>
      </c>
      <c r="K120" s="326" cm="1">
        <f t="array" ref="K120">_xlfn.IFS(B120="Yes",J120,B120="No – feasible/feasibility not assessed",0,B120="N/A (e.g. not technically feasible/roof plate area less than 100sqm)",0,B120="N/A",0,B120="Select from dropdown menu",0)</f>
        <v>0</v>
      </c>
    </row>
    <row r="121" spans="1:11" ht="25.9" customHeight="1">
      <c r="A121" s="201" t="s">
        <v>176</v>
      </c>
      <c r="B121" s="253"/>
      <c r="C121" s="55"/>
      <c r="D121" s="104"/>
      <c r="E121" s="313"/>
      <c r="F121" s="294"/>
      <c r="G121" s="374" t="s">
        <v>399</v>
      </c>
      <c r="H121" s="175"/>
      <c r="I121" s="342"/>
      <c r="J121" s="343"/>
      <c r="K121" s="342"/>
    </row>
    <row r="122" spans="1:11" ht="25.9" customHeight="1">
      <c r="A122" s="188" t="s">
        <v>177</v>
      </c>
      <c r="B122" s="248" t="s">
        <v>19</v>
      </c>
      <c r="C122" s="55">
        <f>J122</f>
        <v>1</v>
      </c>
      <c r="D122" s="182">
        <f>K122</f>
        <v>0</v>
      </c>
      <c r="E122" s="313"/>
      <c r="F122" s="294"/>
      <c r="G122" s="375"/>
      <c r="I122" s="329">
        <v>1</v>
      </c>
      <c r="J122" s="322">
        <f>IF(B122="N/A",0,I122)</f>
        <v>1</v>
      </c>
      <c r="K122" s="326">
        <f>IF(B122="Yes",J122,0)</f>
        <v>0</v>
      </c>
    </row>
    <row r="123" spans="1:11" ht="25.9" customHeight="1">
      <c r="A123" s="212" t="s">
        <v>178</v>
      </c>
      <c r="B123" s="248" t="s">
        <v>101</v>
      </c>
      <c r="C123" s="55"/>
      <c r="D123" s="104"/>
      <c r="E123" s="313"/>
      <c r="F123" s="294"/>
      <c r="G123" s="375"/>
      <c r="I123" s="329"/>
      <c r="J123" s="322"/>
      <c r="K123" s="326"/>
    </row>
    <row r="124" spans="1:11" ht="25.9" customHeight="1" thickBot="1">
      <c r="A124" s="226" t="s">
        <v>179</v>
      </c>
      <c r="B124" s="237" t="s">
        <v>19</v>
      </c>
      <c r="C124" s="180">
        <f>J124</f>
        <v>2</v>
      </c>
      <c r="D124" s="182">
        <f>K124</f>
        <v>0</v>
      </c>
      <c r="E124" s="313"/>
      <c r="F124" s="294"/>
      <c r="G124" s="375"/>
      <c r="I124" s="329">
        <v>2</v>
      </c>
      <c r="J124" s="322">
        <f>IF(B124="N/A (e.g. internal works only)",0,I124)</f>
        <v>2</v>
      </c>
      <c r="K124" s="326" cm="1">
        <f t="array" ref="K124">_xlfn.IFS(B124="Yes",J124,B124="No",0,B124="Select from dropdown menu",0,B124="N/A (e.g. internal works only)",0,B124="Select from dropdown menu",0,B124="N/A",0)</f>
        <v>0</v>
      </c>
    </row>
    <row r="125" spans="1:11" ht="15" customHeight="1">
      <c r="A125" s="19"/>
      <c r="B125" s="251"/>
      <c r="C125" s="141" t="s">
        <v>107</v>
      </c>
      <c r="D125" s="142"/>
      <c r="E125" s="270"/>
      <c r="F125" s="271"/>
      <c r="G125" s="369"/>
      <c r="H125" s="9"/>
      <c r="I125" s="92"/>
      <c r="J125" s="92"/>
      <c r="K125" s="89"/>
    </row>
    <row r="126" spans="1:11" ht="40.15" customHeight="1">
      <c r="A126" s="197" t="s">
        <v>108</v>
      </c>
      <c r="B126" s="252" t="s">
        <v>109</v>
      </c>
      <c r="C126" s="143">
        <f>SUM(C99:C124)</f>
        <v>22.5</v>
      </c>
      <c r="D126" s="144">
        <f>SUM(D99:D125)</f>
        <v>0</v>
      </c>
      <c r="E126" s="266"/>
      <c r="F126" s="267"/>
      <c r="G126" s="366"/>
      <c r="H126" s="27"/>
      <c r="I126" s="92"/>
      <c r="J126" s="92"/>
      <c r="K126" s="89"/>
    </row>
    <row r="127" spans="1:11" ht="15" customHeight="1" thickBot="1">
      <c r="A127" s="74"/>
      <c r="B127" s="246"/>
      <c r="C127" s="145" t="s">
        <v>110</v>
      </c>
      <c r="D127" s="167">
        <f>_xlfn.PERCENTOF(D126,C126)</f>
        <v>0</v>
      </c>
      <c r="E127" s="286"/>
      <c r="F127" s="287"/>
      <c r="G127" s="358"/>
      <c r="I127" s="92"/>
      <c r="J127" s="92"/>
      <c r="K127" s="92"/>
    </row>
    <row r="128" spans="1:11" ht="40.15" customHeight="1">
      <c r="A128" s="113" t="s">
        <v>180</v>
      </c>
      <c r="B128" s="247"/>
      <c r="C128" s="81"/>
      <c r="D128" s="79"/>
      <c r="E128" s="268"/>
      <c r="F128" s="269"/>
      <c r="G128" s="361"/>
      <c r="H128" s="9"/>
      <c r="I128" s="92"/>
      <c r="J128" s="92"/>
      <c r="K128" s="89"/>
    </row>
    <row r="129" spans="1:11" ht="45">
      <c r="A129" s="191" t="s">
        <v>231</v>
      </c>
      <c r="B129" s="258" t="s">
        <v>19</v>
      </c>
      <c r="C129" s="55">
        <f t="shared" ref="C129:D133" si="9">J129</f>
        <v>3</v>
      </c>
      <c r="D129" s="56">
        <f t="shared" si="9"/>
        <v>0</v>
      </c>
      <c r="E129" s="272"/>
      <c r="F129" s="273"/>
      <c r="G129" s="357" t="s">
        <v>389</v>
      </c>
      <c r="I129" s="92">
        <v>3</v>
      </c>
      <c r="J129" s="92">
        <f>IF(B129="N/A",0,I129)</f>
        <v>3</v>
      </c>
      <c r="K129" s="89">
        <f>IF(B129="Yes",J129,0)</f>
        <v>0</v>
      </c>
    </row>
    <row r="130" spans="1:11" ht="30">
      <c r="A130" s="191" t="s">
        <v>182</v>
      </c>
      <c r="B130" s="258" t="s">
        <v>19</v>
      </c>
      <c r="C130" s="55">
        <f t="shared" si="9"/>
        <v>2</v>
      </c>
      <c r="D130" s="56">
        <f t="shared" si="9"/>
        <v>0</v>
      </c>
      <c r="E130" s="272"/>
      <c r="F130" s="273"/>
      <c r="G130" s="357" t="s">
        <v>390</v>
      </c>
      <c r="I130" s="92">
        <v>2</v>
      </c>
      <c r="J130" s="92">
        <f>IF(B130="N/A",0,I130)</f>
        <v>2</v>
      </c>
      <c r="K130" s="89">
        <f>IF(B130="Yes",J130,0)</f>
        <v>0</v>
      </c>
    </row>
    <row r="131" spans="1:11" ht="25.9" customHeight="1">
      <c r="A131" s="354" t="s">
        <v>183</v>
      </c>
      <c r="B131" s="258" t="s">
        <v>19</v>
      </c>
      <c r="C131" s="55">
        <f t="shared" si="9"/>
        <v>1</v>
      </c>
      <c r="D131" s="56">
        <f t="shared" si="9"/>
        <v>0</v>
      </c>
      <c r="E131" s="272"/>
      <c r="F131" s="273"/>
      <c r="G131" s="357" t="s">
        <v>391</v>
      </c>
      <c r="I131" s="92">
        <v>1</v>
      </c>
      <c r="J131" s="92">
        <f>IF(B131="N/A",0,I131)</f>
        <v>1</v>
      </c>
      <c r="K131" s="89">
        <f>IF(B131="Yes",J131,0)</f>
        <v>0</v>
      </c>
    </row>
    <row r="132" spans="1:11" ht="25.9" customHeight="1">
      <c r="A132" s="355" t="s">
        <v>184</v>
      </c>
      <c r="B132" s="258" t="s">
        <v>19</v>
      </c>
      <c r="C132" s="55">
        <f t="shared" si="9"/>
        <v>2</v>
      </c>
      <c r="D132" s="56">
        <f t="shared" si="9"/>
        <v>0</v>
      </c>
      <c r="E132" s="272"/>
      <c r="F132" s="273"/>
      <c r="G132" s="357"/>
      <c r="I132" s="92">
        <v>2</v>
      </c>
      <c r="J132" s="92">
        <f>IF(B132="N/A",0,I132)</f>
        <v>2</v>
      </c>
      <c r="K132" s="89">
        <f>IF(B132="Yes",J132,0)</f>
        <v>0</v>
      </c>
    </row>
    <row r="133" spans="1:11" ht="30.75" thickBot="1">
      <c r="A133" s="335" t="s">
        <v>232</v>
      </c>
      <c r="B133" s="258" t="s">
        <v>19</v>
      </c>
      <c r="C133" s="55">
        <f t="shared" si="9"/>
        <v>1</v>
      </c>
      <c r="D133" s="56">
        <f t="shared" si="9"/>
        <v>0</v>
      </c>
      <c r="E133" s="272"/>
      <c r="F133" s="273"/>
      <c r="G133" s="365" t="s">
        <v>401</v>
      </c>
      <c r="H133" s="35"/>
      <c r="I133" s="89">
        <v>1</v>
      </c>
      <c r="J133" s="92">
        <f>IF(B133="N/A",0,I133)</f>
        <v>1</v>
      </c>
      <c r="K133" s="89">
        <f>IF(B133="Yes",J133,0)</f>
        <v>0</v>
      </c>
    </row>
    <row r="134" spans="1:11" ht="15" customHeight="1">
      <c r="A134" s="20"/>
      <c r="B134" s="261"/>
      <c r="C134" s="141" t="s">
        <v>107</v>
      </c>
      <c r="D134" s="142"/>
      <c r="E134" s="288"/>
      <c r="F134" s="289"/>
      <c r="G134" s="365"/>
      <c r="H134" s="35"/>
      <c r="I134" s="89"/>
      <c r="J134" s="92"/>
      <c r="K134" s="89"/>
    </row>
    <row r="135" spans="1:11" ht="40.15" customHeight="1">
      <c r="A135" s="197" t="s">
        <v>108</v>
      </c>
      <c r="B135" s="252" t="s">
        <v>109</v>
      </c>
      <c r="C135" s="143">
        <f>SUM(C129:C133)</f>
        <v>9</v>
      </c>
      <c r="D135" s="144">
        <f>SUM(D129:D134)</f>
        <v>0</v>
      </c>
      <c r="E135" s="266"/>
      <c r="F135" s="267"/>
      <c r="G135" s="366"/>
      <c r="H135" s="27"/>
      <c r="I135" s="92"/>
      <c r="J135" s="92"/>
      <c r="K135" s="92"/>
    </row>
    <row r="136" spans="1:11" ht="15" customHeight="1" thickBot="1">
      <c r="A136" s="74"/>
      <c r="B136" s="246"/>
      <c r="C136" s="145" t="s">
        <v>110</v>
      </c>
      <c r="D136" s="167">
        <f>_xlfn.PERCENTOF(D135,C135)</f>
        <v>0</v>
      </c>
      <c r="E136" s="286"/>
      <c r="F136" s="287"/>
      <c r="G136" s="358"/>
      <c r="I136" s="92"/>
      <c r="J136" s="92"/>
      <c r="K136" s="92"/>
    </row>
    <row r="137" spans="1:11" ht="40.15" customHeight="1">
      <c r="A137" s="113" t="s">
        <v>185</v>
      </c>
      <c r="B137" s="247"/>
      <c r="C137" s="81"/>
      <c r="D137" s="79"/>
      <c r="E137" s="268"/>
      <c r="F137" s="269"/>
      <c r="G137" s="361"/>
      <c r="H137" s="9"/>
      <c r="I137" s="92"/>
      <c r="J137" s="92"/>
      <c r="K137" s="92"/>
    </row>
    <row r="138" spans="1:11" ht="25.9" customHeight="1">
      <c r="A138" s="213" t="s">
        <v>186</v>
      </c>
      <c r="B138" s="237" t="s">
        <v>19</v>
      </c>
      <c r="C138" s="55">
        <f t="shared" ref="C138:D140" si="10">J138</f>
        <v>2</v>
      </c>
      <c r="D138" s="56">
        <f t="shared" si="10"/>
        <v>0</v>
      </c>
      <c r="E138" s="272"/>
      <c r="F138" s="273"/>
      <c r="G138" s="357" t="s">
        <v>392</v>
      </c>
      <c r="I138" s="322">
        <v>2</v>
      </c>
      <c r="J138" s="322">
        <f>IF(B138="N/A",0,I138)</f>
        <v>2</v>
      </c>
      <c r="K138" s="326">
        <f>IF(B138="Yes",J138,0)</f>
        <v>0</v>
      </c>
    </row>
    <row r="139" spans="1:11" ht="25.9" customHeight="1">
      <c r="A139" s="191" t="s">
        <v>187</v>
      </c>
      <c r="B139" s="237" t="s">
        <v>19</v>
      </c>
      <c r="C139" s="480">
        <f t="shared" si="10"/>
        <v>1</v>
      </c>
      <c r="D139" s="479">
        <f t="shared" si="10"/>
        <v>0</v>
      </c>
      <c r="E139" s="272"/>
      <c r="F139" s="273"/>
      <c r="G139" s="365" t="s">
        <v>393</v>
      </c>
      <c r="H139" s="35"/>
      <c r="I139" s="322">
        <v>1</v>
      </c>
      <c r="J139" s="322">
        <f>IF(B139="N/A",0,I139)</f>
        <v>1</v>
      </c>
      <c r="K139" s="326">
        <f>IF(B139="Yes",J139,0)</f>
        <v>0</v>
      </c>
    </row>
    <row r="140" spans="1:11" ht="25.9" customHeight="1">
      <c r="A140" s="191" t="s">
        <v>188</v>
      </c>
      <c r="B140" s="237" t="s">
        <v>19</v>
      </c>
      <c r="C140" s="55">
        <f t="shared" si="10"/>
        <v>2</v>
      </c>
      <c r="D140" s="56">
        <f t="shared" si="10"/>
        <v>0</v>
      </c>
      <c r="E140" s="272"/>
      <c r="F140" s="273"/>
      <c r="G140" s="366" t="s">
        <v>394</v>
      </c>
      <c r="H140" s="27"/>
      <c r="I140" s="329">
        <v>2</v>
      </c>
      <c r="J140" s="322">
        <f>IF(B140="N/A",0,I140)</f>
        <v>2</v>
      </c>
      <c r="K140" s="330" cm="1">
        <f t="array" ref="K140">_xlfn.IFS(B140="Select from dropdown menu",0,B140="Yes – Greenfield run-off rates achieved",I140,B140="No - not achieved, but achieves a run-off rate of 2 litres per second or below, or at least 50% attenuation of peak surface water run-off compared to pre-development levels",1,B140="No – Does not achieve any of the above",0,B140="N/A",0)</f>
        <v>0</v>
      </c>
    </row>
    <row r="141" spans="1:11" ht="63">
      <c r="A141" s="201" t="s">
        <v>189</v>
      </c>
      <c r="B141" s="262"/>
      <c r="C141" s="51"/>
      <c r="D141" s="52"/>
      <c r="E141" s="288"/>
      <c r="F141" s="289"/>
      <c r="G141" s="365" t="s">
        <v>395</v>
      </c>
      <c r="H141" s="35"/>
      <c r="I141" s="89"/>
      <c r="J141" s="89"/>
      <c r="K141" s="92"/>
    </row>
    <row r="142" spans="1:11" ht="25.9" customHeight="1">
      <c r="A142" s="200" t="s">
        <v>190</v>
      </c>
      <c r="B142" s="252" t="s">
        <v>19</v>
      </c>
      <c r="C142" s="55">
        <f>J142</f>
        <v>3</v>
      </c>
      <c r="D142" s="56">
        <f>K142</f>
        <v>0</v>
      </c>
      <c r="E142" s="272"/>
      <c r="F142" s="273"/>
      <c r="G142" s="366"/>
      <c r="H142" s="27"/>
      <c r="I142" s="97">
        <v>3</v>
      </c>
      <c r="J142" s="92">
        <f t="shared" ref="J142:J147" si="11">IF(B142="N/A (Provide explanation in further information option below)",0,I142)</f>
        <v>3</v>
      </c>
      <c r="K142" s="96">
        <f>IF(B142&gt;="not implimented", 0, IF(B142="N/A (give explenation)", 0, IF(B142="Implemented", J142, 0)))</f>
        <v>0</v>
      </c>
    </row>
    <row r="143" spans="1:11" ht="25.9" customHeight="1">
      <c r="A143" s="200" t="s">
        <v>191</v>
      </c>
      <c r="B143" s="252" t="s">
        <v>19</v>
      </c>
      <c r="C143" s="55">
        <f t="shared" ref="C143:D148" si="12">J143</f>
        <v>2</v>
      </c>
      <c r="D143" s="56">
        <f t="shared" si="12"/>
        <v>0</v>
      </c>
      <c r="E143" s="272"/>
      <c r="F143" s="273"/>
      <c r="G143" s="366"/>
      <c r="H143" s="27"/>
      <c r="I143" s="97">
        <v>2</v>
      </c>
      <c r="J143" s="92">
        <f t="shared" si="11"/>
        <v>2</v>
      </c>
      <c r="K143" s="94" cm="1">
        <f t="array" ref="K143">_xlfn.IFS(B143="Not implemented as all targets are met higher up the hierarchy",J143,B143="Implemented",J143,B143="Select from dropdown menu",0,B143="Not implemented (without all targets being met higher up the hierarchy)",0,B143="N/A (Provide explanation in further information option below)",0)</f>
        <v>0</v>
      </c>
    </row>
    <row r="144" spans="1:11" ht="25.9" customHeight="1">
      <c r="A144" s="200" t="s">
        <v>192</v>
      </c>
      <c r="B144" s="252" t="s">
        <v>19</v>
      </c>
      <c r="C144" s="55">
        <f t="shared" si="12"/>
        <v>2</v>
      </c>
      <c r="D144" s="56">
        <f t="shared" si="12"/>
        <v>0</v>
      </c>
      <c r="E144" s="272"/>
      <c r="F144" s="273"/>
      <c r="G144" s="366"/>
      <c r="H144" s="27"/>
      <c r="I144" s="97">
        <v>2</v>
      </c>
      <c r="J144" s="92">
        <f t="shared" si="11"/>
        <v>2</v>
      </c>
      <c r="K144" s="94" cm="1">
        <f t="array" ref="K144">_xlfn.IFS(B144="Not implemented as all targets are met higher up the hierarchy",J144,B144="Implemented",J144,B144="Select from dropdown menu",0,B144="Not implemented (without all targets being met higher up the hierarchy)",0,B144="N/A (Provide explanation in further information option below)",0)</f>
        <v>0</v>
      </c>
    </row>
    <row r="145" spans="1:8092" ht="25.9" customHeight="1">
      <c r="A145" s="200" t="s">
        <v>193</v>
      </c>
      <c r="B145" s="252" t="s">
        <v>19</v>
      </c>
      <c r="C145" s="55">
        <f t="shared" si="12"/>
        <v>1</v>
      </c>
      <c r="D145" s="56">
        <f t="shared" si="12"/>
        <v>0</v>
      </c>
      <c r="E145" s="272"/>
      <c r="F145" s="273"/>
      <c r="G145" s="366"/>
      <c r="H145" s="27"/>
      <c r="I145" s="97">
        <v>1</v>
      </c>
      <c r="J145" s="92">
        <f t="shared" si="11"/>
        <v>1</v>
      </c>
      <c r="K145" s="94" cm="1">
        <f t="array" ref="K145">_xlfn.IFS(B145="Not implemented as all targets are met higher up the hierarchy",J145,B145="Implemented",J145,B145="Select from dropdown menu",0,B145="Not implemented (without all targets being met higher up the hierarchy)",0,B145="N/A (Provide explanation in further information option below)",0)</f>
        <v>0</v>
      </c>
    </row>
    <row r="146" spans="1:8092" ht="25.9" customHeight="1">
      <c r="A146" s="200" t="s">
        <v>194</v>
      </c>
      <c r="B146" s="252" t="s">
        <v>19</v>
      </c>
      <c r="C146" s="55">
        <f t="shared" si="12"/>
        <v>1</v>
      </c>
      <c r="D146" s="56">
        <f t="shared" si="12"/>
        <v>0</v>
      </c>
      <c r="E146" s="272"/>
      <c r="F146" s="273"/>
      <c r="G146" s="366"/>
      <c r="H146" s="27"/>
      <c r="I146" s="97">
        <v>1</v>
      </c>
      <c r="J146" s="92">
        <f t="shared" si="11"/>
        <v>1</v>
      </c>
      <c r="K146" s="94" cm="1">
        <f t="array" ref="K146">_xlfn.IFS(B146="Not implemented as all targets are met higher up the hierarchy",J146,B146="Implemented",J146,B146="Select from dropdown menu",0,B146="Not implemented (without all targets being met higher up the hierarchy)",0,B146="N/A (Provide explanation in further information option below)",0)</f>
        <v>0</v>
      </c>
    </row>
    <row r="147" spans="1:8092" ht="25.9" customHeight="1">
      <c r="A147" s="200" t="s">
        <v>195</v>
      </c>
      <c r="B147" s="252" t="s">
        <v>19</v>
      </c>
      <c r="C147" s="55">
        <f t="shared" si="12"/>
        <v>1</v>
      </c>
      <c r="D147" s="56">
        <f t="shared" si="12"/>
        <v>0</v>
      </c>
      <c r="E147" s="272"/>
      <c r="F147" s="273"/>
      <c r="G147" s="366"/>
      <c r="H147" s="27"/>
      <c r="I147" s="97">
        <v>1</v>
      </c>
      <c r="J147" s="92">
        <f t="shared" si="11"/>
        <v>1</v>
      </c>
      <c r="K147" s="94" cm="1">
        <f t="array" ref="K147">_xlfn.IFS(B147="Not implemented as all targets are met higher up the hierarchy",J147,B147="Implemented",J147,B147="Select from dropdown menu",0,B147="Not implemented (without all targets being met higher up the hierarchy)",0,B147="N/A (Provide explanation in further information option below)",0)</f>
        <v>0</v>
      </c>
    </row>
    <row r="148" spans="1:8092" ht="25.9" customHeight="1">
      <c r="A148" s="200" t="s">
        <v>196</v>
      </c>
      <c r="B148" s="252" t="s">
        <v>19</v>
      </c>
      <c r="C148" s="55">
        <f t="shared" si="12"/>
        <v>3</v>
      </c>
      <c r="D148" s="56">
        <f>K148</f>
        <v>0</v>
      </c>
      <c r="E148" s="272"/>
      <c r="F148" s="273"/>
      <c r="G148" s="366"/>
      <c r="H148" s="27"/>
      <c r="I148" s="92">
        <v>3</v>
      </c>
      <c r="J148" s="92">
        <f>I148</f>
        <v>3</v>
      </c>
      <c r="K148" s="92" cm="1">
        <f t="array" ref="K148">_xlfn.IFS(B148="No increase in impermeable area",2,B148="Increase in impermeable area",0,B148="Decrease in impermeable area",I148,B148="Select from dropdown menu",0)</f>
        <v>0</v>
      </c>
    </row>
    <row r="149" spans="1:8092" ht="25.9" customHeight="1" thickBot="1">
      <c r="A149" s="200" t="s">
        <v>197</v>
      </c>
      <c r="B149" s="258" t="s">
        <v>101</v>
      </c>
      <c r="C149" s="51"/>
      <c r="D149" s="52"/>
      <c r="E149" s="272"/>
      <c r="F149" s="273"/>
      <c r="G149" s="357"/>
      <c r="I149" s="92"/>
      <c r="J149" s="92"/>
      <c r="K149" s="92"/>
    </row>
    <row r="150" spans="1:8092" ht="15" customHeight="1">
      <c r="A150" s="15"/>
      <c r="B150" s="253"/>
      <c r="C150" s="141" t="s">
        <v>107</v>
      </c>
      <c r="D150" s="142"/>
      <c r="E150" s="253"/>
      <c r="F150" s="267"/>
      <c r="G150" s="357"/>
      <c r="I150" s="92"/>
      <c r="J150" s="92"/>
      <c r="K150" s="92"/>
    </row>
    <row r="151" spans="1:8092" s="29" customFormat="1" ht="40.15" customHeight="1">
      <c r="A151" s="197" t="s">
        <v>108</v>
      </c>
      <c r="B151" s="252" t="s">
        <v>109</v>
      </c>
      <c r="C151" s="143">
        <f>SUM(C138:C148)</f>
        <v>18</v>
      </c>
      <c r="D151" s="144">
        <f>SUM(D138:D150)</f>
        <v>0</v>
      </c>
      <c r="E151" s="253"/>
      <c r="F151" s="267"/>
      <c r="G151" s="366"/>
      <c r="H151" s="27"/>
      <c r="I151" s="92"/>
      <c r="J151" s="92"/>
      <c r="K151" s="92"/>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c r="AAH151" s="27"/>
      <c r="AAI151" s="27"/>
      <c r="AAJ151" s="27"/>
      <c r="AAK151" s="27"/>
      <c r="AAL151" s="27"/>
      <c r="AAM151" s="27"/>
      <c r="AAN151" s="27"/>
      <c r="AAO151" s="27"/>
      <c r="AAP151" s="27"/>
      <c r="AAQ151" s="27"/>
      <c r="AAR151" s="27"/>
      <c r="AAS151" s="27"/>
      <c r="AAT151" s="27"/>
      <c r="AAU151" s="27"/>
      <c r="AAV151" s="27"/>
      <c r="AAW151" s="27"/>
      <c r="AAX151" s="27"/>
      <c r="AAY151" s="27"/>
      <c r="AAZ151" s="27"/>
      <c r="ABA151" s="27"/>
      <c r="ABB151" s="27"/>
      <c r="ABC151" s="27"/>
      <c r="ABD151" s="27"/>
      <c r="ABE151" s="27"/>
      <c r="ABF151" s="27"/>
      <c r="ABG151" s="27"/>
      <c r="ABH151" s="27"/>
      <c r="ABI151" s="27"/>
      <c r="ABJ151" s="27"/>
      <c r="ABK151" s="27"/>
      <c r="ABL151" s="27"/>
      <c r="ABM151" s="27"/>
      <c r="ABN151" s="27"/>
      <c r="ABO151" s="27"/>
      <c r="ABP151" s="27"/>
      <c r="ABQ151" s="27"/>
      <c r="ABR151" s="27"/>
      <c r="ABS151" s="27"/>
      <c r="ABT151" s="27"/>
      <c r="ABU151" s="27"/>
      <c r="ABV151" s="27"/>
      <c r="ABW151" s="27"/>
      <c r="ABX151" s="27"/>
      <c r="ABY151" s="27"/>
      <c r="ABZ151" s="27"/>
      <c r="ACA151" s="27"/>
      <c r="ACB151" s="27"/>
      <c r="ACC151" s="27"/>
      <c r="ACD151" s="27"/>
      <c r="ACE151" s="27"/>
      <c r="ACF151" s="27"/>
      <c r="ACG151" s="27"/>
      <c r="ACH151" s="27"/>
      <c r="ACI151" s="27"/>
      <c r="ACJ151" s="27"/>
      <c r="ACK151" s="27"/>
      <c r="ACL151" s="27"/>
      <c r="ACM151" s="27"/>
      <c r="ACN151" s="27"/>
      <c r="ACO151" s="27"/>
      <c r="ACP151" s="27"/>
      <c r="ACQ151" s="27"/>
      <c r="ACR151" s="27"/>
      <c r="ACS151" s="27"/>
      <c r="ACT151" s="27"/>
      <c r="ACU151" s="27"/>
      <c r="ACV151" s="27"/>
      <c r="ACW151" s="27"/>
      <c r="ACX151" s="27"/>
      <c r="ACY151" s="27"/>
      <c r="ACZ151" s="27"/>
      <c r="ADA151" s="27"/>
      <c r="ADB151" s="27"/>
      <c r="ADC151" s="27"/>
      <c r="ADD151" s="27"/>
      <c r="ADE151" s="27"/>
      <c r="ADF151" s="27"/>
      <c r="ADG151" s="27"/>
      <c r="ADH151" s="27"/>
      <c r="ADI151" s="27"/>
      <c r="ADJ151" s="27"/>
      <c r="ADK151" s="27"/>
      <c r="ADL151" s="27"/>
      <c r="ADM151" s="27"/>
      <c r="ADN151" s="27"/>
      <c r="ADO151" s="27"/>
      <c r="ADP151" s="27"/>
      <c r="ADQ151" s="27"/>
      <c r="ADR151" s="27"/>
      <c r="ADS151" s="27"/>
      <c r="ADT151" s="27"/>
      <c r="ADU151" s="27"/>
      <c r="ADV151" s="27"/>
      <c r="ADW151" s="27"/>
      <c r="ADX151" s="27"/>
      <c r="ADY151" s="27"/>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27"/>
      <c r="AFJ151" s="27"/>
      <c r="AFK151" s="27"/>
      <c r="AFL151" s="27"/>
      <c r="AFM151" s="27"/>
      <c r="AFN151" s="27"/>
      <c r="AFO151" s="27"/>
      <c r="AFP151" s="27"/>
      <c r="AFQ151" s="27"/>
      <c r="AFR151" s="27"/>
      <c r="AFS151" s="27"/>
      <c r="AFT151" s="27"/>
      <c r="AFU151" s="27"/>
      <c r="AFV151" s="27"/>
      <c r="AFW151" s="27"/>
      <c r="AFX151" s="27"/>
      <c r="AFY151" s="27"/>
      <c r="AFZ151" s="27"/>
      <c r="AGA151" s="27"/>
      <c r="AGB151" s="27"/>
      <c r="AGC151" s="27"/>
      <c r="AGD151" s="27"/>
      <c r="AGE151" s="27"/>
      <c r="AGF151" s="27"/>
      <c r="AGG151" s="27"/>
      <c r="AGH151" s="27"/>
      <c r="AGI151" s="27"/>
      <c r="AGJ151" s="27"/>
      <c r="AGK151" s="27"/>
      <c r="AGL151" s="27"/>
      <c r="AGM151" s="27"/>
      <c r="AGN151" s="27"/>
      <c r="AGO151" s="27"/>
      <c r="AGP151" s="27"/>
      <c r="AGQ151" s="27"/>
      <c r="AGR151" s="27"/>
      <c r="AGS151" s="27"/>
      <c r="AGT151" s="27"/>
      <c r="AGU151" s="27"/>
      <c r="AGV151" s="27"/>
      <c r="AGW151" s="27"/>
      <c r="AGX151" s="27"/>
      <c r="AGY151" s="27"/>
      <c r="AGZ151" s="27"/>
      <c r="AHA151" s="27"/>
      <c r="AHB151" s="27"/>
      <c r="AHC151" s="27"/>
      <c r="AHD151" s="27"/>
      <c r="AHE151" s="27"/>
      <c r="AHF151" s="27"/>
      <c r="AHG151" s="27"/>
      <c r="AHH151" s="27"/>
      <c r="AHI151" s="27"/>
      <c r="AHJ151" s="27"/>
      <c r="AHK151" s="27"/>
      <c r="AHL151" s="27"/>
      <c r="AHM151" s="27"/>
      <c r="AHN151" s="27"/>
      <c r="AHO151" s="27"/>
      <c r="AHP151" s="27"/>
      <c r="AHQ151" s="27"/>
      <c r="AHR151" s="27"/>
      <c r="AHS151" s="27"/>
      <c r="AHT151" s="27"/>
      <c r="AHU151" s="27"/>
      <c r="AHV151" s="27"/>
      <c r="AHW151" s="27"/>
      <c r="AHX151" s="27"/>
      <c r="AHY151" s="27"/>
      <c r="AHZ151" s="27"/>
      <c r="AIA151" s="27"/>
      <c r="AIB151" s="27"/>
      <c r="AIC151" s="27"/>
      <c r="AID151" s="27"/>
      <c r="AIE151" s="27"/>
      <c r="AIF151" s="27"/>
      <c r="AIG151" s="27"/>
      <c r="AIH151" s="27"/>
      <c r="AII151" s="27"/>
      <c r="AIJ151" s="27"/>
      <c r="AIK151" s="27"/>
      <c r="AIL151" s="27"/>
      <c r="AIM151" s="27"/>
      <c r="AIN151" s="27"/>
      <c r="AIO151" s="27"/>
      <c r="AIP151" s="27"/>
      <c r="AIQ151" s="27"/>
      <c r="AIR151" s="27"/>
      <c r="AIS151" s="27"/>
      <c r="AIT151" s="27"/>
      <c r="AIU151" s="27"/>
      <c r="AIV151" s="27"/>
      <c r="AIW151" s="27"/>
      <c r="AIX151" s="27"/>
      <c r="AIY151" s="27"/>
      <c r="AIZ151" s="27"/>
      <c r="AJA151" s="27"/>
      <c r="AJB151" s="27"/>
      <c r="AJC151" s="27"/>
      <c r="AJD151" s="27"/>
      <c r="AJE151" s="27"/>
      <c r="AJF151" s="27"/>
      <c r="AJG151" s="27"/>
      <c r="AJH151" s="27"/>
      <c r="AJI151" s="27"/>
      <c r="AJJ151" s="27"/>
      <c r="AJK151" s="27"/>
      <c r="AJL151" s="27"/>
      <c r="AJM151" s="27"/>
      <c r="AJN151" s="27"/>
      <c r="AJO151" s="27"/>
      <c r="AJP151" s="27"/>
      <c r="AJQ151" s="27"/>
      <c r="AJR151" s="27"/>
      <c r="AJS151" s="27"/>
      <c r="AJT151" s="27"/>
      <c r="AJU151" s="27"/>
      <c r="AJV151" s="27"/>
      <c r="AJW151" s="27"/>
      <c r="AJX151" s="27"/>
      <c r="AJY151" s="27"/>
      <c r="AJZ151" s="27"/>
      <c r="AKA151" s="27"/>
      <c r="AKB151" s="27"/>
      <c r="AKC151" s="27"/>
      <c r="AKD151" s="27"/>
      <c r="AKE151" s="27"/>
      <c r="AKF151" s="27"/>
      <c r="AKG151" s="27"/>
      <c r="AKH151" s="27"/>
      <c r="AKI151" s="27"/>
      <c r="AKJ151" s="27"/>
      <c r="AKK151" s="27"/>
      <c r="AKL151" s="27"/>
      <c r="AKM151" s="27"/>
      <c r="AKN151" s="27"/>
      <c r="AKO151" s="27"/>
      <c r="AKP151" s="27"/>
      <c r="AKQ151" s="27"/>
      <c r="AKR151" s="27"/>
      <c r="AKS151" s="27"/>
      <c r="AKT151" s="27"/>
      <c r="AKU151" s="27"/>
      <c r="AKV151" s="27"/>
      <c r="AKW151" s="27"/>
      <c r="AKX151" s="27"/>
      <c r="AKY151" s="27"/>
      <c r="AKZ151" s="27"/>
      <c r="ALA151" s="27"/>
      <c r="ALB151" s="27"/>
      <c r="ALC151" s="27"/>
      <c r="ALD151" s="27"/>
      <c r="ALE151" s="27"/>
      <c r="ALF151" s="27"/>
      <c r="ALG151" s="27"/>
      <c r="ALH151" s="27"/>
      <c r="ALI151" s="27"/>
      <c r="ALJ151" s="27"/>
      <c r="ALK151" s="27"/>
      <c r="ALL151" s="27"/>
      <c r="ALM151" s="27"/>
      <c r="ALN151" s="27"/>
      <c r="ALO151" s="27"/>
      <c r="ALP151" s="27"/>
      <c r="ALQ151" s="27"/>
      <c r="ALR151" s="27"/>
      <c r="ALS151" s="27"/>
      <c r="ALT151" s="27"/>
      <c r="ALU151" s="27"/>
      <c r="ALV151" s="27"/>
      <c r="ALW151" s="27"/>
      <c r="ALX151" s="27"/>
      <c r="ALY151" s="27"/>
      <c r="ALZ151" s="27"/>
      <c r="AMA151" s="27"/>
      <c r="AMB151" s="27"/>
      <c r="AMC151" s="27"/>
      <c r="AMD151" s="27"/>
      <c r="AME151" s="27"/>
      <c r="AMF151" s="27"/>
      <c r="AMG151" s="27"/>
      <c r="AMH151" s="27"/>
      <c r="AMI151" s="27"/>
      <c r="AMJ151" s="27"/>
      <c r="AMK151" s="27"/>
      <c r="AML151" s="27"/>
      <c r="AMM151" s="27"/>
      <c r="AMN151" s="27"/>
      <c r="AMO151" s="27"/>
      <c r="AMP151" s="27"/>
      <c r="AMQ151" s="27"/>
      <c r="AMR151" s="27"/>
      <c r="AMS151" s="27"/>
      <c r="AMT151" s="27"/>
      <c r="AMU151" s="27"/>
      <c r="AMV151" s="27"/>
      <c r="AMW151" s="27"/>
      <c r="AMX151" s="27"/>
      <c r="AMY151" s="27"/>
      <c r="AMZ151" s="27"/>
      <c r="ANA151" s="27"/>
      <c r="ANB151" s="27"/>
      <c r="ANC151" s="27"/>
      <c r="AND151" s="27"/>
      <c r="ANE151" s="27"/>
      <c r="ANF151" s="27"/>
      <c r="ANG151" s="27"/>
      <c r="ANH151" s="27"/>
      <c r="ANI151" s="27"/>
      <c r="ANJ151" s="27"/>
      <c r="ANK151" s="27"/>
      <c r="ANL151" s="27"/>
      <c r="ANM151" s="27"/>
      <c r="ANN151" s="27"/>
      <c r="ANO151" s="27"/>
      <c r="ANP151" s="27"/>
      <c r="ANQ151" s="27"/>
      <c r="ANR151" s="27"/>
      <c r="ANS151" s="27"/>
      <c r="ANT151" s="27"/>
      <c r="ANU151" s="27"/>
      <c r="ANV151" s="27"/>
      <c r="ANW151" s="27"/>
      <c r="ANX151" s="27"/>
      <c r="ANY151" s="27"/>
      <c r="ANZ151" s="27"/>
      <c r="AOA151" s="27"/>
      <c r="AOB151" s="27"/>
      <c r="AOC151" s="27"/>
      <c r="AOD151" s="27"/>
      <c r="AOE151" s="27"/>
      <c r="AOF151" s="27"/>
      <c r="AOG151" s="27"/>
      <c r="AOH151" s="27"/>
      <c r="AOI151" s="27"/>
      <c r="AOJ151" s="27"/>
      <c r="AOK151" s="27"/>
      <c r="AOL151" s="27"/>
      <c r="AOM151" s="27"/>
      <c r="AON151" s="27"/>
      <c r="AOO151" s="27"/>
      <c r="AOP151" s="27"/>
      <c r="AOQ151" s="27"/>
      <c r="AOR151" s="27"/>
      <c r="AOS151" s="27"/>
      <c r="AOT151" s="27"/>
      <c r="AOU151" s="27"/>
      <c r="AOV151" s="27"/>
      <c r="AOW151" s="27"/>
      <c r="AOX151" s="27"/>
      <c r="AOY151" s="27"/>
      <c r="AOZ151" s="27"/>
      <c r="APA151" s="27"/>
      <c r="APB151" s="27"/>
      <c r="APC151" s="27"/>
      <c r="APD151" s="27"/>
      <c r="APE151" s="27"/>
      <c r="APF151" s="27"/>
      <c r="APG151" s="27"/>
      <c r="APH151" s="27"/>
      <c r="API151" s="27"/>
      <c r="APJ151" s="27"/>
      <c r="APK151" s="27"/>
      <c r="APL151" s="27"/>
      <c r="APM151" s="27"/>
      <c r="APN151" s="27"/>
      <c r="APO151" s="27"/>
      <c r="APP151" s="27"/>
      <c r="APQ151" s="27"/>
      <c r="APR151" s="27"/>
      <c r="APS151" s="27"/>
      <c r="APT151" s="27"/>
      <c r="APU151" s="27"/>
      <c r="APV151" s="27"/>
      <c r="APW151" s="27"/>
      <c r="APX151" s="27"/>
      <c r="APY151" s="27"/>
      <c r="APZ151" s="27"/>
      <c r="AQA151" s="27"/>
      <c r="AQB151" s="27"/>
      <c r="AQC151" s="27"/>
      <c r="AQD151" s="27"/>
      <c r="AQE151" s="27"/>
      <c r="AQF151" s="27"/>
      <c r="AQG151" s="27"/>
      <c r="AQH151" s="27"/>
      <c r="AQI151" s="27"/>
      <c r="AQJ151" s="27"/>
      <c r="AQK151" s="27"/>
      <c r="AQL151" s="27"/>
      <c r="AQM151" s="27"/>
      <c r="AQN151" s="27"/>
      <c r="AQO151" s="27"/>
      <c r="AQP151" s="27"/>
      <c r="AQQ151" s="27"/>
      <c r="AQR151" s="27"/>
      <c r="AQS151" s="27"/>
      <c r="AQT151" s="27"/>
      <c r="AQU151" s="27"/>
      <c r="AQV151" s="27"/>
      <c r="AQW151" s="27"/>
      <c r="AQX151" s="27"/>
      <c r="AQY151" s="27"/>
      <c r="AQZ151" s="27"/>
      <c r="ARA151" s="27"/>
      <c r="ARB151" s="27"/>
      <c r="ARC151" s="27"/>
      <c r="ARD151" s="27"/>
      <c r="ARE151" s="27"/>
      <c r="ARF151" s="27"/>
      <c r="ARG151" s="27"/>
      <c r="ARH151" s="27"/>
      <c r="ARI151" s="27"/>
      <c r="ARJ151" s="27"/>
      <c r="ARK151" s="27"/>
      <c r="ARL151" s="27"/>
      <c r="ARM151" s="27"/>
      <c r="ARN151" s="27"/>
      <c r="ARO151" s="27"/>
      <c r="ARP151" s="27"/>
      <c r="ARQ151" s="27"/>
      <c r="ARR151" s="27"/>
      <c r="ARS151" s="27"/>
      <c r="ART151" s="27"/>
      <c r="ARU151" s="27"/>
      <c r="ARV151" s="27"/>
      <c r="ARW151" s="27"/>
      <c r="ARX151" s="27"/>
      <c r="ARY151" s="27"/>
      <c r="ARZ151" s="27"/>
      <c r="ASA151" s="27"/>
      <c r="ASB151" s="27"/>
      <c r="ASC151" s="27"/>
      <c r="ASD151" s="27"/>
      <c r="ASE151" s="27"/>
      <c r="ASF151" s="27"/>
      <c r="ASG151" s="27"/>
      <c r="ASH151" s="27"/>
      <c r="ASI151" s="27"/>
      <c r="ASJ151" s="27"/>
      <c r="ASK151" s="27"/>
      <c r="ASL151" s="27"/>
      <c r="ASM151" s="27"/>
      <c r="ASN151" s="27"/>
      <c r="ASO151" s="27"/>
      <c r="ASP151" s="27"/>
      <c r="ASQ151" s="27"/>
      <c r="ASR151" s="27"/>
      <c r="ASS151" s="27"/>
      <c r="AST151" s="27"/>
      <c r="ASU151" s="27"/>
      <c r="ASV151" s="27"/>
      <c r="ASW151" s="27"/>
      <c r="ASX151" s="27"/>
      <c r="ASY151" s="27"/>
      <c r="ASZ151" s="27"/>
      <c r="ATA151" s="27"/>
      <c r="ATB151" s="27"/>
      <c r="ATC151" s="27"/>
      <c r="ATD151" s="27"/>
      <c r="ATE151" s="27"/>
      <c r="ATF151" s="27"/>
      <c r="ATG151" s="27"/>
      <c r="ATH151" s="27"/>
      <c r="ATI151" s="27"/>
      <c r="ATJ151" s="27"/>
      <c r="ATK151" s="27"/>
      <c r="ATL151" s="27"/>
      <c r="ATM151" s="27"/>
      <c r="ATN151" s="27"/>
      <c r="ATO151" s="27"/>
      <c r="ATP151" s="27"/>
      <c r="ATQ151" s="27"/>
      <c r="ATR151" s="27"/>
      <c r="ATS151" s="27"/>
      <c r="ATT151" s="27"/>
      <c r="ATU151" s="27"/>
      <c r="ATV151" s="27"/>
      <c r="ATW151" s="27"/>
      <c r="ATX151" s="27"/>
      <c r="ATY151" s="27"/>
      <c r="ATZ151" s="27"/>
      <c r="AUA151" s="27"/>
      <c r="AUB151" s="27"/>
      <c r="AUC151" s="27"/>
      <c r="AUD151" s="27"/>
      <c r="AUE151" s="27"/>
      <c r="AUF151" s="27"/>
      <c r="AUG151" s="27"/>
      <c r="AUH151" s="27"/>
      <c r="AUI151" s="27"/>
      <c r="AUJ151" s="27"/>
      <c r="AUK151" s="27"/>
      <c r="AUL151" s="27"/>
      <c r="AUM151" s="27"/>
      <c r="AUN151" s="27"/>
      <c r="AUO151" s="27"/>
      <c r="AUP151" s="27"/>
      <c r="AUQ151" s="27"/>
      <c r="AUR151" s="27"/>
      <c r="AUS151" s="27"/>
      <c r="AUT151" s="27"/>
      <c r="AUU151" s="27"/>
      <c r="AUV151" s="27"/>
      <c r="AUW151" s="27"/>
      <c r="AUX151" s="27"/>
      <c r="AUY151" s="27"/>
      <c r="AUZ151" s="27"/>
      <c r="AVA151" s="27"/>
      <c r="AVB151" s="27"/>
      <c r="AVC151" s="27"/>
      <c r="AVD151" s="27"/>
      <c r="AVE151" s="27"/>
      <c r="AVF151" s="27"/>
      <c r="AVG151" s="27"/>
      <c r="AVH151" s="27"/>
      <c r="AVI151" s="27"/>
      <c r="AVJ151" s="27"/>
      <c r="AVK151" s="27"/>
      <c r="AVL151" s="27"/>
      <c r="AVM151" s="27"/>
      <c r="AVN151" s="27"/>
      <c r="AVO151" s="27"/>
      <c r="AVP151" s="27"/>
      <c r="AVQ151" s="27"/>
      <c r="AVR151" s="27"/>
      <c r="AVS151" s="27"/>
      <c r="AVT151" s="27"/>
      <c r="AVU151" s="27"/>
      <c r="AVV151" s="27"/>
      <c r="AVW151" s="27"/>
      <c r="AVX151" s="27"/>
      <c r="AVY151" s="27"/>
      <c r="AVZ151" s="27"/>
      <c r="AWA151" s="27"/>
      <c r="AWB151" s="27"/>
      <c r="AWC151" s="27"/>
      <c r="AWD151" s="27"/>
      <c r="AWE151" s="27"/>
      <c r="AWF151" s="27"/>
      <c r="AWG151" s="27"/>
      <c r="AWH151" s="27"/>
      <c r="AWI151" s="27"/>
      <c r="AWJ151" s="27"/>
      <c r="AWK151" s="27"/>
      <c r="AWL151" s="27"/>
      <c r="AWM151" s="27"/>
      <c r="AWN151" s="27"/>
      <c r="AWO151" s="27"/>
      <c r="AWP151" s="27"/>
      <c r="AWQ151" s="27"/>
      <c r="AWR151" s="27"/>
      <c r="AWS151" s="27"/>
      <c r="AWT151" s="27"/>
      <c r="AWU151" s="27"/>
      <c r="AWV151" s="27"/>
      <c r="AWW151" s="27"/>
      <c r="AWX151" s="27"/>
      <c r="AWY151" s="27"/>
      <c r="AWZ151" s="27"/>
      <c r="AXA151" s="27"/>
      <c r="AXB151" s="27"/>
      <c r="AXC151" s="27"/>
      <c r="AXD151" s="27"/>
      <c r="AXE151" s="27"/>
      <c r="AXF151" s="27"/>
      <c r="AXG151" s="27"/>
      <c r="AXH151" s="27"/>
      <c r="AXI151" s="27"/>
      <c r="AXJ151" s="27"/>
      <c r="AXK151" s="27"/>
      <c r="AXL151" s="27"/>
      <c r="AXM151" s="27"/>
      <c r="AXN151" s="27"/>
      <c r="AXO151" s="27"/>
      <c r="AXP151" s="27"/>
      <c r="AXQ151" s="27"/>
      <c r="AXR151" s="27"/>
      <c r="AXS151" s="27"/>
      <c r="AXT151" s="27"/>
      <c r="AXU151" s="27"/>
      <c r="AXV151" s="27"/>
      <c r="AXW151" s="27"/>
      <c r="AXX151" s="27"/>
      <c r="AXY151" s="27"/>
      <c r="AXZ151" s="27"/>
      <c r="AYA151" s="27"/>
      <c r="AYB151" s="27"/>
      <c r="AYC151" s="27"/>
      <c r="AYD151" s="27"/>
      <c r="AYE151" s="27"/>
      <c r="AYF151" s="27"/>
      <c r="AYG151" s="27"/>
      <c r="AYH151" s="27"/>
      <c r="AYI151" s="27"/>
      <c r="AYJ151" s="27"/>
      <c r="AYK151" s="27"/>
      <c r="AYL151" s="27"/>
      <c r="AYM151" s="27"/>
      <c r="AYN151" s="27"/>
      <c r="AYO151" s="27"/>
      <c r="AYP151" s="27"/>
      <c r="AYQ151" s="27"/>
      <c r="AYR151" s="27"/>
      <c r="AYS151" s="27"/>
      <c r="AYT151" s="27"/>
      <c r="AYU151" s="27"/>
      <c r="AYV151" s="27"/>
      <c r="AYW151" s="27"/>
      <c r="AYX151" s="27"/>
      <c r="AYY151" s="27"/>
      <c r="AYZ151" s="27"/>
      <c r="AZA151" s="27"/>
      <c r="AZB151" s="27"/>
      <c r="AZC151" s="27"/>
      <c r="AZD151" s="27"/>
      <c r="AZE151" s="27"/>
      <c r="AZF151" s="27"/>
      <c r="AZG151" s="27"/>
      <c r="AZH151" s="27"/>
      <c r="AZI151" s="27"/>
      <c r="AZJ151" s="27"/>
      <c r="AZK151" s="27"/>
      <c r="AZL151" s="27"/>
      <c r="AZM151" s="27"/>
      <c r="AZN151" s="27"/>
      <c r="AZO151" s="27"/>
      <c r="AZP151" s="27"/>
      <c r="AZQ151" s="27"/>
      <c r="AZR151" s="27"/>
      <c r="AZS151" s="27"/>
      <c r="AZT151" s="27"/>
      <c r="AZU151" s="27"/>
      <c r="AZV151" s="27"/>
      <c r="AZW151" s="27"/>
      <c r="AZX151" s="27"/>
      <c r="AZY151" s="27"/>
      <c r="AZZ151" s="27"/>
      <c r="BAA151" s="27"/>
      <c r="BAB151" s="27"/>
      <c r="BAC151" s="27"/>
      <c r="BAD151" s="27"/>
      <c r="BAE151" s="27"/>
      <c r="BAF151" s="27"/>
      <c r="BAG151" s="27"/>
      <c r="BAH151" s="27"/>
      <c r="BAI151" s="27"/>
      <c r="BAJ151" s="27"/>
      <c r="BAK151" s="27"/>
      <c r="BAL151" s="27"/>
      <c r="BAM151" s="27"/>
      <c r="BAN151" s="27"/>
      <c r="BAO151" s="27"/>
      <c r="BAP151" s="27"/>
      <c r="BAQ151" s="27"/>
      <c r="BAR151" s="27"/>
      <c r="BAS151" s="27"/>
      <c r="BAT151" s="27"/>
      <c r="BAU151" s="27"/>
      <c r="BAV151" s="27"/>
      <c r="BAW151" s="27"/>
      <c r="BAX151" s="27"/>
      <c r="BAY151" s="27"/>
      <c r="BAZ151" s="27"/>
      <c r="BBA151" s="27"/>
      <c r="BBB151" s="27"/>
      <c r="BBC151" s="27"/>
      <c r="BBD151" s="27"/>
      <c r="BBE151" s="27"/>
      <c r="BBF151" s="27"/>
      <c r="BBG151" s="27"/>
      <c r="BBH151" s="27"/>
      <c r="BBI151" s="27"/>
      <c r="BBJ151" s="27"/>
      <c r="BBK151" s="27"/>
      <c r="BBL151" s="27"/>
      <c r="BBM151" s="27"/>
      <c r="BBN151" s="27"/>
      <c r="BBO151" s="27"/>
      <c r="BBP151" s="27"/>
      <c r="BBQ151" s="27"/>
      <c r="BBR151" s="27"/>
      <c r="BBS151" s="27"/>
      <c r="BBT151" s="27"/>
      <c r="BBU151" s="27"/>
      <c r="BBV151" s="27"/>
      <c r="BBW151" s="27"/>
      <c r="BBX151" s="27"/>
      <c r="BBY151" s="27"/>
      <c r="BBZ151" s="27"/>
      <c r="BCA151" s="27"/>
      <c r="BCB151" s="27"/>
      <c r="BCC151" s="27"/>
      <c r="BCD151" s="27"/>
      <c r="BCE151" s="27"/>
      <c r="BCF151" s="27"/>
      <c r="BCG151" s="27"/>
      <c r="BCH151" s="27"/>
      <c r="BCI151" s="27"/>
      <c r="BCJ151" s="27"/>
      <c r="BCK151" s="27"/>
      <c r="BCL151" s="27"/>
      <c r="BCM151" s="27"/>
      <c r="BCN151" s="27"/>
      <c r="BCO151" s="27"/>
      <c r="BCP151" s="27"/>
      <c r="BCQ151" s="27"/>
      <c r="BCR151" s="27"/>
      <c r="BCS151" s="27"/>
      <c r="BCT151" s="27"/>
      <c r="BCU151" s="27"/>
      <c r="BCV151" s="27"/>
      <c r="BCW151" s="27"/>
      <c r="BCX151" s="27"/>
      <c r="BCY151" s="27"/>
      <c r="BCZ151" s="27"/>
      <c r="BDA151" s="27"/>
      <c r="BDB151" s="27"/>
      <c r="BDC151" s="27"/>
      <c r="BDD151" s="27"/>
      <c r="BDE151" s="27"/>
      <c r="BDF151" s="27"/>
      <c r="BDG151" s="27"/>
      <c r="BDH151" s="27"/>
      <c r="BDI151" s="27"/>
      <c r="BDJ151" s="27"/>
      <c r="BDK151" s="27"/>
      <c r="BDL151" s="27"/>
      <c r="BDM151" s="27"/>
      <c r="BDN151" s="27"/>
      <c r="BDO151" s="27"/>
      <c r="BDP151" s="27"/>
      <c r="BDQ151" s="27"/>
      <c r="BDR151" s="27"/>
      <c r="BDS151" s="27"/>
      <c r="BDT151" s="27"/>
      <c r="BDU151" s="27"/>
      <c r="BDV151" s="27"/>
      <c r="BDW151" s="27"/>
      <c r="BDX151" s="27"/>
      <c r="BDY151" s="27"/>
      <c r="BDZ151" s="27"/>
      <c r="BEA151" s="27"/>
      <c r="BEB151" s="27"/>
      <c r="BEC151" s="27"/>
      <c r="BED151" s="27"/>
      <c r="BEE151" s="27"/>
      <c r="BEF151" s="27"/>
      <c r="BEG151" s="27"/>
      <c r="BEH151" s="27"/>
      <c r="BEI151" s="27"/>
      <c r="BEJ151" s="27"/>
      <c r="BEK151" s="27"/>
      <c r="BEL151" s="27"/>
      <c r="BEM151" s="27"/>
      <c r="BEN151" s="27"/>
      <c r="BEO151" s="27"/>
      <c r="BEP151" s="27"/>
      <c r="BEQ151" s="27"/>
      <c r="BER151" s="27"/>
      <c r="BES151" s="27"/>
      <c r="BET151" s="27"/>
      <c r="BEU151" s="27"/>
      <c r="BEV151" s="27"/>
      <c r="BEW151" s="27"/>
      <c r="BEX151" s="27"/>
      <c r="BEY151" s="27"/>
      <c r="BEZ151" s="27"/>
      <c r="BFA151" s="27"/>
      <c r="BFB151" s="27"/>
      <c r="BFC151" s="27"/>
      <c r="BFD151" s="27"/>
      <c r="BFE151" s="27"/>
      <c r="BFF151" s="27"/>
      <c r="BFG151" s="27"/>
      <c r="BFH151" s="27"/>
      <c r="BFI151" s="27"/>
      <c r="BFJ151" s="27"/>
      <c r="BFK151" s="27"/>
      <c r="BFL151" s="27"/>
      <c r="BFM151" s="27"/>
      <c r="BFN151" s="27"/>
      <c r="BFO151" s="27"/>
      <c r="BFP151" s="27"/>
      <c r="BFQ151" s="27"/>
      <c r="BFR151" s="27"/>
      <c r="BFS151" s="27"/>
      <c r="BFT151" s="27"/>
      <c r="BFU151" s="27"/>
      <c r="BFV151" s="27"/>
      <c r="BFW151" s="27"/>
      <c r="BFX151" s="27"/>
      <c r="BFY151" s="27"/>
      <c r="BFZ151" s="27"/>
      <c r="BGA151" s="27"/>
      <c r="BGB151" s="27"/>
      <c r="BGC151" s="27"/>
      <c r="BGD151" s="27"/>
      <c r="BGE151" s="27"/>
      <c r="BGF151" s="27"/>
      <c r="BGG151" s="27"/>
      <c r="BGH151" s="27"/>
      <c r="BGI151" s="27"/>
      <c r="BGJ151" s="27"/>
      <c r="BGK151" s="27"/>
      <c r="BGL151" s="27"/>
      <c r="BGM151" s="27"/>
      <c r="BGN151" s="27"/>
      <c r="BGO151" s="27"/>
      <c r="BGP151" s="27"/>
      <c r="BGQ151" s="27"/>
      <c r="BGR151" s="27"/>
      <c r="BGS151" s="27"/>
      <c r="BGT151" s="27"/>
      <c r="BGU151" s="27"/>
      <c r="BGV151" s="27"/>
      <c r="BGW151" s="27"/>
      <c r="BGX151" s="27"/>
      <c r="BGY151" s="27"/>
      <c r="BGZ151" s="27"/>
      <c r="BHA151" s="27"/>
      <c r="BHB151" s="27"/>
      <c r="BHC151" s="27"/>
      <c r="BHD151" s="27"/>
      <c r="BHE151" s="27"/>
      <c r="BHF151" s="27"/>
      <c r="BHG151" s="27"/>
      <c r="BHH151" s="27"/>
      <c r="BHI151" s="27"/>
      <c r="BHJ151" s="27"/>
      <c r="BHK151" s="27"/>
      <c r="BHL151" s="27"/>
      <c r="BHM151" s="27"/>
      <c r="BHN151" s="27"/>
      <c r="BHO151" s="27"/>
      <c r="BHP151" s="27"/>
      <c r="BHQ151" s="27"/>
      <c r="BHR151" s="27"/>
      <c r="BHS151" s="27"/>
      <c r="BHT151" s="27"/>
      <c r="BHU151" s="27"/>
      <c r="BHV151" s="27"/>
      <c r="BHW151" s="27"/>
      <c r="BHX151" s="27"/>
      <c r="BHY151" s="27"/>
      <c r="BHZ151" s="27"/>
      <c r="BIA151" s="27"/>
      <c r="BIB151" s="27"/>
      <c r="BIC151" s="27"/>
      <c r="BID151" s="27"/>
      <c r="BIE151" s="27"/>
      <c r="BIF151" s="27"/>
      <c r="BIG151" s="27"/>
      <c r="BIH151" s="27"/>
      <c r="BII151" s="27"/>
      <c r="BIJ151" s="27"/>
      <c r="BIK151" s="27"/>
      <c r="BIL151" s="27"/>
      <c r="BIM151" s="27"/>
      <c r="BIN151" s="27"/>
      <c r="BIO151" s="27"/>
      <c r="BIP151" s="27"/>
      <c r="BIQ151" s="27"/>
      <c r="BIR151" s="27"/>
      <c r="BIS151" s="27"/>
      <c r="BIT151" s="27"/>
      <c r="BIU151" s="27"/>
      <c r="BIV151" s="27"/>
      <c r="BIW151" s="27"/>
      <c r="BIX151" s="27"/>
      <c r="BIY151" s="27"/>
      <c r="BIZ151" s="27"/>
      <c r="BJA151" s="27"/>
      <c r="BJB151" s="27"/>
      <c r="BJC151" s="27"/>
      <c r="BJD151" s="27"/>
      <c r="BJE151" s="27"/>
      <c r="BJF151" s="27"/>
      <c r="BJG151" s="27"/>
      <c r="BJH151" s="27"/>
      <c r="BJI151" s="27"/>
      <c r="BJJ151" s="27"/>
      <c r="BJK151" s="27"/>
      <c r="BJL151" s="27"/>
      <c r="BJM151" s="27"/>
      <c r="BJN151" s="27"/>
      <c r="BJO151" s="27"/>
      <c r="BJP151" s="27"/>
      <c r="BJQ151" s="27"/>
      <c r="BJR151" s="27"/>
      <c r="BJS151" s="27"/>
      <c r="BJT151" s="27"/>
      <c r="BJU151" s="27"/>
      <c r="BJV151" s="27"/>
      <c r="BJW151" s="27"/>
      <c r="BJX151" s="27"/>
      <c r="BJY151" s="27"/>
      <c r="BJZ151" s="27"/>
      <c r="BKA151" s="27"/>
      <c r="BKB151" s="27"/>
      <c r="BKC151" s="27"/>
      <c r="BKD151" s="27"/>
      <c r="BKE151" s="27"/>
      <c r="BKF151" s="27"/>
      <c r="BKG151" s="27"/>
      <c r="BKH151" s="27"/>
      <c r="BKI151" s="27"/>
      <c r="BKJ151" s="27"/>
      <c r="BKK151" s="27"/>
      <c r="BKL151" s="27"/>
      <c r="BKM151" s="27"/>
      <c r="BKN151" s="27"/>
      <c r="BKO151" s="27"/>
      <c r="BKP151" s="27"/>
      <c r="BKQ151" s="27"/>
      <c r="BKR151" s="27"/>
      <c r="BKS151" s="27"/>
      <c r="BKT151" s="27"/>
      <c r="BKU151" s="27"/>
      <c r="BKV151" s="27"/>
      <c r="BKW151" s="27"/>
      <c r="BKX151" s="27"/>
      <c r="BKY151" s="27"/>
      <c r="BKZ151" s="27"/>
      <c r="BLA151" s="27"/>
      <c r="BLB151" s="27"/>
      <c r="BLC151" s="27"/>
      <c r="BLD151" s="27"/>
      <c r="BLE151" s="27"/>
      <c r="BLF151" s="27"/>
      <c r="BLG151" s="27"/>
      <c r="BLH151" s="27"/>
      <c r="BLI151" s="27"/>
      <c r="BLJ151" s="27"/>
      <c r="BLK151" s="27"/>
      <c r="BLL151" s="27"/>
      <c r="BLM151" s="27"/>
      <c r="BLN151" s="27"/>
      <c r="BLO151" s="27"/>
      <c r="BLP151" s="27"/>
      <c r="BLQ151" s="27"/>
      <c r="BLR151" s="27"/>
      <c r="BLS151" s="27"/>
      <c r="BLT151" s="27"/>
      <c r="BLU151" s="27"/>
      <c r="BLV151" s="27"/>
      <c r="BLW151" s="27"/>
      <c r="BLX151" s="27"/>
      <c r="BLY151" s="27"/>
      <c r="BLZ151" s="27"/>
      <c r="BMA151" s="27"/>
      <c r="BMB151" s="27"/>
      <c r="BMC151" s="27"/>
      <c r="BMD151" s="27"/>
      <c r="BME151" s="27"/>
      <c r="BMF151" s="27"/>
      <c r="BMG151" s="27"/>
      <c r="BMH151" s="27"/>
      <c r="BMI151" s="27"/>
      <c r="BMJ151" s="27"/>
      <c r="BMK151" s="27"/>
      <c r="BML151" s="27"/>
      <c r="BMM151" s="27"/>
      <c r="BMN151" s="27"/>
      <c r="BMO151" s="27"/>
      <c r="BMP151" s="27"/>
      <c r="BMQ151" s="27"/>
      <c r="BMR151" s="27"/>
      <c r="BMS151" s="27"/>
      <c r="BMT151" s="27"/>
      <c r="BMU151" s="27"/>
      <c r="BMV151" s="27"/>
      <c r="BMW151" s="27"/>
      <c r="BMX151" s="27"/>
      <c r="BMY151" s="27"/>
      <c r="BMZ151" s="27"/>
      <c r="BNA151" s="27"/>
      <c r="BNB151" s="27"/>
      <c r="BNC151" s="27"/>
      <c r="BND151" s="27"/>
      <c r="BNE151" s="27"/>
      <c r="BNF151" s="27"/>
      <c r="BNG151" s="27"/>
      <c r="BNH151" s="27"/>
      <c r="BNI151" s="27"/>
      <c r="BNJ151" s="27"/>
      <c r="BNK151" s="27"/>
      <c r="BNL151" s="27"/>
      <c r="BNM151" s="27"/>
      <c r="BNN151" s="27"/>
      <c r="BNO151" s="27"/>
      <c r="BNP151" s="27"/>
      <c r="BNQ151" s="27"/>
      <c r="BNR151" s="27"/>
      <c r="BNS151" s="27"/>
      <c r="BNT151" s="27"/>
      <c r="BNU151" s="27"/>
      <c r="BNV151" s="27"/>
      <c r="BNW151" s="27"/>
      <c r="BNX151" s="27"/>
      <c r="BNY151" s="27"/>
      <c r="BNZ151" s="27"/>
      <c r="BOA151" s="27"/>
      <c r="BOB151" s="27"/>
      <c r="BOC151" s="27"/>
      <c r="BOD151" s="27"/>
      <c r="BOE151" s="27"/>
      <c r="BOF151" s="27"/>
      <c r="BOG151" s="27"/>
      <c r="BOH151" s="27"/>
      <c r="BOI151" s="27"/>
      <c r="BOJ151" s="27"/>
      <c r="BOK151" s="27"/>
      <c r="BOL151" s="27"/>
      <c r="BOM151" s="27"/>
      <c r="BON151" s="27"/>
      <c r="BOO151" s="27"/>
      <c r="BOP151" s="27"/>
      <c r="BOQ151" s="27"/>
      <c r="BOR151" s="27"/>
      <c r="BOS151" s="27"/>
      <c r="BOT151" s="27"/>
      <c r="BOU151" s="27"/>
      <c r="BOV151" s="27"/>
      <c r="BOW151" s="27"/>
      <c r="BOX151" s="27"/>
      <c r="BOY151" s="27"/>
      <c r="BOZ151" s="27"/>
      <c r="BPA151" s="27"/>
      <c r="BPB151" s="27"/>
      <c r="BPC151" s="27"/>
      <c r="BPD151" s="27"/>
      <c r="BPE151" s="27"/>
      <c r="BPF151" s="27"/>
      <c r="BPG151" s="27"/>
      <c r="BPH151" s="27"/>
      <c r="BPI151" s="27"/>
      <c r="BPJ151" s="27"/>
      <c r="BPK151" s="27"/>
      <c r="BPL151" s="27"/>
      <c r="BPM151" s="27"/>
      <c r="BPN151" s="27"/>
      <c r="BPO151" s="27"/>
      <c r="BPP151" s="27"/>
      <c r="BPQ151" s="27"/>
      <c r="BPR151" s="27"/>
      <c r="BPS151" s="27"/>
      <c r="BPT151" s="27"/>
      <c r="BPU151" s="27"/>
      <c r="BPV151" s="27"/>
      <c r="BPW151" s="27"/>
      <c r="BPX151" s="27"/>
      <c r="BPY151" s="27"/>
      <c r="BPZ151" s="27"/>
      <c r="BQA151" s="27"/>
      <c r="BQB151" s="27"/>
      <c r="BQC151" s="27"/>
      <c r="BQD151" s="27"/>
      <c r="BQE151" s="27"/>
      <c r="BQF151" s="27"/>
      <c r="BQG151" s="27"/>
      <c r="BQH151" s="27"/>
      <c r="BQI151" s="27"/>
      <c r="BQJ151" s="27"/>
      <c r="BQK151" s="27"/>
      <c r="BQL151" s="27"/>
      <c r="BQM151" s="27"/>
      <c r="BQN151" s="27"/>
      <c r="BQO151" s="27"/>
      <c r="BQP151" s="27"/>
      <c r="BQQ151" s="27"/>
      <c r="BQR151" s="27"/>
      <c r="BQS151" s="27"/>
      <c r="BQT151" s="27"/>
      <c r="BQU151" s="27"/>
      <c r="BQV151" s="27"/>
      <c r="BQW151" s="27"/>
      <c r="BQX151" s="27"/>
      <c r="BQY151" s="27"/>
      <c r="BQZ151" s="27"/>
      <c r="BRA151" s="27"/>
      <c r="BRB151" s="27"/>
      <c r="BRC151" s="27"/>
      <c r="BRD151" s="27"/>
      <c r="BRE151" s="27"/>
      <c r="BRF151" s="27"/>
      <c r="BRG151" s="27"/>
      <c r="BRH151" s="27"/>
      <c r="BRI151" s="27"/>
      <c r="BRJ151" s="27"/>
      <c r="BRK151" s="27"/>
      <c r="BRL151" s="27"/>
      <c r="BRM151" s="27"/>
      <c r="BRN151" s="27"/>
      <c r="BRO151" s="27"/>
      <c r="BRP151" s="27"/>
      <c r="BRQ151" s="27"/>
      <c r="BRR151" s="27"/>
      <c r="BRS151" s="27"/>
      <c r="BRT151" s="27"/>
      <c r="BRU151" s="27"/>
      <c r="BRV151" s="27"/>
      <c r="BRW151" s="27"/>
      <c r="BRX151" s="27"/>
      <c r="BRY151" s="27"/>
      <c r="BRZ151" s="27"/>
      <c r="BSA151" s="27"/>
      <c r="BSB151" s="27"/>
      <c r="BSC151" s="27"/>
      <c r="BSD151" s="27"/>
      <c r="BSE151" s="27"/>
      <c r="BSF151" s="27"/>
      <c r="BSG151" s="27"/>
      <c r="BSH151" s="27"/>
      <c r="BSI151" s="27"/>
      <c r="BSJ151" s="27"/>
      <c r="BSK151" s="27"/>
      <c r="BSL151" s="27"/>
      <c r="BSM151" s="27"/>
      <c r="BSN151" s="27"/>
      <c r="BSO151" s="27"/>
      <c r="BSP151" s="27"/>
      <c r="BSQ151" s="27"/>
      <c r="BSR151" s="27"/>
      <c r="BSS151" s="27"/>
      <c r="BST151" s="27"/>
      <c r="BSU151" s="27"/>
      <c r="BSV151" s="27"/>
      <c r="BSW151" s="27"/>
      <c r="BSX151" s="27"/>
      <c r="BSY151" s="27"/>
      <c r="BSZ151" s="27"/>
      <c r="BTA151" s="27"/>
      <c r="BTB151" s="27"/>
      <c r="BTC151" s="27"/>
      <c r="BTD151" s="27"/>
      <c r="BTE151" s="27"/>
      <c r="BTF151" s="27"/>
      <c r="BTG151" s="27"/>
      <c r="BTH151" s="27"/>
      <c r="BTI151" s="27"/>
      <c r="BTJ151" s="27"/>
      <c r="BTK151" s="27"/>
      <c r="BTL151" s="27"/>
      <c r="BTM151" s="27"/>
      <c r="BTN151" s="27"/>
      <c r="BTO151" s="27"/>
      <c r="BTP151" s="27"/>
      <c r="BTQ151" s="27"/>
      <c r="BTR151" s="27"/>
      <c r="BTS151" s="27"/>
      <c r="BTT151" s="27"/>
      <c r="BTU151" s="27"/>
      <c r="BTV151" s="27"/>
      <c r="BTW151" s="27"/>
      <c r="BTX151" s="27"/>
      <c r="BTY151" s="27"/>
      <c r="BTZ151" s="27"/>
      <c r="BUA151" s="27"/>
      <c r="BUB151" s="27"/>
      <c r="BUC151" s="27"/>
      <c r="BUD151" s="27"/>
      <c r="BUE151" s="27"/>
      <c r="BUF151" s="27"/>
      <c r="BUG151" s="27"/>
      <c r="BUH151" s="27"/>
      <c r="BUI151" s="27"/>
      <c r="BUJ151" s="27"/>
      <c r="BUK151" s="27"/>
      <c r="BUL151" s="27"/>
      <c r="BUM151" s="27"/>
      <c r="BUN151" s="27"/>
      <c r="BUO151" s="27"/>
      <c r="BUP151" s="27"/>
      <c r="BUQ151" s="27"/>
      <c r="BUR151" s="27"/>
      <c r="BUS151" s="27"/>
      <c r="BUT151" s="27"/>
      <c r="BUU151" s="27"/>
      <c r="BUV151" s="27"/>
      <c r="BUW151" s="27"/>
      <c r="BUX151" s="27"/>
      <c r="BUY151" s="27"/>
      <c r="BUZ151" s="27"/>
      <c r="BVA151" s="27"/>
      <c r="BVB151" s="27"/>
      <c r="BVC151" s="27"/>
      <c r="BVD151" s="27"/>
      <c r="BVE151" s="27"/>
      <c r="BVF151" s="27"/>
      <c r="BVG151" s="27"/>
      <c r="BVH151" s="27"/>
      <c r="BVI151" s="27"/>
      <c r="BVJ151" s="27"/>
      <c r="BVK151" s="27"/>
      <c r="BVL151" s="27"/>
      <c r="BVM151" s="27"/>
      <c r="BVN151" s="27"/>
      <c r="BVO151" s="27"/>
      <c r="BVP151" s="27"/>
      <c r="BVQ151" s="27"/>
      <c r="BVR151" s="27"/>
      <c r="BVS151" s="27"/>
      <c r="BVT151" s="27"/>
      <c r="BVU151" s="27"/>
      <c r="BVV151" s="27"/>
      <c r="BVW151" s="27"/>
      <c r="BVX151" s="27"/>
      <c r="BVY151" s="27"/>
      <c r="BVZ151" s="27"/>
      <c r="BWA151" s="27"/>
      <c r="BWB151" s="27"/>
      <c r="BWC151" s="27"/>
      <c r="BWD151" s="27"/>
      <c r="BWE151" s="27"/>
      <c r="BWF151" s="27"/>
      <c r="BWG151" s="27"/>
      <c r="BWH151" s="27"/>
      <c r="BWI151" s="27"/>
      <c r="BWJ151" s="27"/>
      <c r="BWK151" s="27"/>
      <c r="BWL151" s="27"/>
      <c r="BWM151" s="27"/>
      <c r="BWN151" s="27"/>
      <c r="BWO151" s="27"/>
      <c r="BWP151" s="27"/>
      <c r="BWQ151" s="27"/>
      <c r="BWR151" s="27"/>
      <c r="BWS151" s="27"/>
      <c r="BWT151" s="27"/>
      <c r="BWU151" s="27"/>
      <c r="BWV151" s="27"/>
      <c r="BWW151" s="27"/>
      <c r="BWX151" s="27"/>
      <c r="BWY151" s="27"/>
      <c r="BWZ151" s="27"/>
      <c r="BXA151" s="27"/>
      <c r="BXB151" s="27"/>
      <c r="BXC151" s="27"/>
      <c r="BXD151" s="27"/>
      <c r="BXE151" s="27"/>
      <c r="BXF151" s="27"/>
      <c r="BXG151" s="27"/>
      <c r="BXH151" s="27"/>
      <c r="BXI151" s="27"/>
      <c r="BXJ151" s="27"/>
      <c r="BXK151" s="27"/>
      <c r="BXL151" s="27"/>
      <c r="BXM151" s="27"/>
      <c r="BXN151" s="27"/>
      <c r="BXO151" s="27"/>
      <c r="BXP151" s="27"/>
      <c r="BXQ151" s="27"/>
      <c r="BXR151" s="27"/>
      <c r="BXS151" s="27"/>
      <c r="BXT151" s="27"/>
      <c r="BXU151" s="27"/>
      <c r="BXV151" s="27"/>
      <c r="BXW151" s="27"/>
      <c r="BXX151" s="27"/>
      <c r="BXY151" s="27"/>
      <c r="BXZ151" s="27"/>
      <c r="BYA151" s="27"/>
      <c r="BYB151" s="27"/>
      <c r="BYC151" s="27"/>
      <c r="BYD151" s="27"/>
      <c r="BYE151" s="27"/>
      <c r="BYF151" s="27"/>
      <c r="BYG151" s="27"/>
      <c r="BYH151" s="27"/>
      <c r="BYI151" s="27"/>
      <c r="BYJ151" s="27"/>
      <c r="BYK151" s="27"/>
      <c r="BYL151" s="27"/>
      <c r="BYM151" s="27"/>
      <c r="BYN151" s="27"/>
      <c r="BYO151" s="27"/>
      <c r="BYP151" s="27"/>
      <c r="BYQ151" s="27"/>
      <c r="BYR151" s="27"/>
      <c r="BYS151" s="27"/>
      <c r="BYT151" s="27"/>
      <c r="BYU151" s="27"/>
      <c r="BYV151" s="27"/>
      <c r="BYW151" s="27"/>
      <c r="BYX151" s="27"/>
      <c r="BYY151" s="27"/>
      <c r="BYZ151" s="27"/>
      <c r="BZA151" s="27"/>
      <c r="BZB151" s="27"/>
      <c r="BZC151" s="27"/>
      <c r="BZD151" s="27"/>
      <c r="BZE151" s="27"/>
      <c r="BZF151" s="27"/>
      <c r="BZG151" s="27"/>
      <c r="BZH151" s="27"/>
      <c r="BZI151" s="27"/>
      <c r="BZJ151" s="27"/>
      <c r="BZK151" s="27"/>
      <c r="BZL151" s="27"/>
      <c r="BZM151" s="27"/>
      <c r="BZN151" s="27"/>
      <c r="BZO151" s="27"/>
      <c r="BZP151" s="27"/>
      <c r="BZQ151" s="27"/>
      <c r="BZR151" s="27"/>
      <c r="BZS151" s="27"/>
      <c r="BZT151" s="27"/>
      <c r="BZU151" s="27"/>
      <c r="BZV151" s="27"/>
      <c r="BZW151" s="27"/>
      <c r="BZX151" s="27"/>
      <c r="BZY151" s="27"/>
      <c r="BZZ151" s="27"/>
      <c r="CAA151" s="27"/>
      <c r="CAB151" s="27"/>
      <c r="CAC151" s="27"/>
      <c r="CAD151" s="27"/>
      <c r="CAE151" s="27"/>
      <c r="CAF151" s="27"/>
      <c r="CAG151" s="27"/>
      <c r="CAH151" s="27"/>
      <c r="CAI151" s="27"/>
      <c r="CAJ151" s="27"/>
      <c r="CAK151" s="27"/>
      <c r="CAL151" s="27"/>
      <c r="CAM151" s="27"/>
      <c r="CAN151" s="27"/>
      <c r="CAO151" s="27"/>
      <c r="CAP151" s="27"/>
      <c r="CAQ151" s="27"/>
      <c r="CAR151" s="27"/>
      <c r="CAS151" s="27"/>
      <c r="CAT151" s="27"/>
      <c r="CAU151" s="27"/>
      <c r="CAV151" s="27"/>
      <c r="CAW151" s="27"/>
      <c r="CAX151" s="27"/>
      <c r="CAY151" s="27"/>
      <c r="CAZ151" s="27"/>
      <c r="CBA151" s="27"/>
      <c r="CBB151" s="27"/>
      <c r="CBC151" s="27"/>
      <c r="CBD151" s="27"/>
      <c r="CBE151" s="27"/>
      <c r="CBF151" s="27"/>
      <c r="CBG151" s="27"/>
      <c r="CBH151" s="27"/>
      <c r="CBI151" s="27"/>
      <c r="CBJ151" s="27"/>
      <c r="CBK151" s="27"/>
      <c r="CBL151" s="27"/>
      <c r="CBM151" s="27"/>
      <c r="CBN151" s="27"/>
      <c r="CBO151" s="27"/>
      <c r="CBP151" s="27"/>
      <c r="CBQ151" s="27"/>
      <c r="CBR151" s="27"/>
      <c r="CBS151" s="27"/>
      <c r="CBT151" s="27"/>
      <c r="CBU151" s="27"/>
      <c r="CBV151" s="27"/>
      <c r="CBW151" s="27"/>
      <c r="CBX151" s="27"/>
      <c r="CBY151" s="27"/>
      <c r="CBZ151" s="27"/>
      <c r="CCA151" s="27"/>
      <c r="CCB151" s="27"/>
      <c r="CCC151" s="27"/>
      <c r="CCD151" s="27"/>
      <c r="CCE151" s="27"/>
      <c r="CCF151" s="27"/>
      <c r="CCG151" s="27"/>
      <c r="CCH151" s="27"/>
      <c r="CCI151" s="27"/>
      <c r="CCJ151" s="27"/>
      <c r="CCK151" s="27"/>
      <c r="CCL151" s="27"/>
      <c r="CCM151" s="27"/>
      <c r="CCN151" s="27"/>
      <c r="CCO151" s="27"/>
      <c r="CCP151" s="27"/>
      <c r="CCQ151" s="27"/>
      <c r="CCR151" s="27"/>
      <c r="CCS151" s="27"/>
      <c r="CCT151" s="27"/>
      <c r="CCU151" s="27"/>
      <c r="CCV151" s="27"/>
      <c r="CCW151" s="27"/>
      <c r="CCX151" s="27"/>
      <c r="CCY151" s="27"/>
      <c r="CCZ151" s="27"/>
      <c r="CDA151" s="27"/>
      <c r="CDB151" s="27"/>
      <c r="CDC151" s="27"/>
      <c r="CDD151" s="27"/>
      <c r="CDE151" s="27"/>
      <c r="CDF151" s="27"/>
      <c r="CDG151" s="27"/>
      <c r="CDH151" s="27"/>
      <c r="CDI151" s="27"/>
      <c r="CDJ151" s="27"/>
      <c r="CDK151" s="27"/>
      <c r="CDL151" s="27"/>
      <c r="CDM151" s="27"/>
      <c r="CDN151" s="27"/>
      <c r="CDO151" s="27"/>
      <c r="CDP151" s="27"/>
      <c r="CDQ151" s="27"/>
      <c r="CDR151" s="27"/>
      <c r="CDS151" s="27"/>
      <c r="CDT151" s="27"/>
      <c r="CDU151" s="27"/>
      <c r="CDV151" s="27"/>
      <c r="CDW151" s="27"/>
      <c r="CDX151" s="27"/>
      <c r="CDY151" s="27"/>
      <c r="CDZ151" s="27"/>
      <c r="CEA151" s="27"/>
      <c r="CEB151" s="27"/>
      <c r="CEC151" s="27"/>
      <c r="CED151" s="27"/>
      <c r="CEE151" s="27"/>
      <c r="CEF151" s="27"/>
      <c r="CEG151" s="27"/>
      <c r="CEH151" s="27"/>
      <c r="CEI151" s="27"/>
      <c r="CEJ151" s="27"/>
      <c r="CEK151" s="27"/>
      <c r="CEL151" s="27"/>
      <c r="CEM151" s="27"/>
      <c r="CEN151" s="27"/>
      <c r="CEO151" s="27"/>
      <c r="CEP151" s="27"/>
      <c r="CEQ151" s="27"/>
      <c r="CER151" s="27"/>
      <c r="CES151" s="27"/>
      <c r="CET151" s="27"/>
      <c r="CEU151" s="27"/>
      <c r="CEV151" s="27"/>
      <c r="CEW151" s="27"/>
      <c r="CEX151" s="27"/>
      <c r="CEY151" s="27"/>
      <c r="CEZ151" s="27"/>
      <c r="CFA151" s="27"/>
      <c r="CFB151" s="27"/>
      <c r="CFC151" s="27"/>
      <c r="CFD151" s="27"/>
      <c r="CFE151" s="27"/>
      <c r="CFF151" s="27"/>
      <c r="CFG151" s="27"/>
      <c r="CFH151" s="27"/>
      <c r="CFI151" s="27"/>
      <c r="CFJ151" s="27"/>
      <c r="CFK151" s="27"/>
      <c r="CFL151" s="27"/>
      <c r="CFM151" s="27"/>
      <c r="CFN151" s="27"/>
      <c r="CFO151" s="27"/>
      <c r="CFP151" s="27"/>
      <c r="CFQ151" s="27"/>
      <c r="CFR151" s="27"/>
      <c r="CFS151" s="27"/>
      <c r="CFT151" s="27"/>
      <c r="CFU151" s="27"/>
      <c r="CFV151" s="27"/>
      <c r="CFW151" s="27"/>
      <c r="CFX151" s="27"/>
      <c r="CFY151" s="27"/>
      <c r="CFZ151" s="27"/>
      <c r="CGA151" s="27"/>
      <c r="CGB151" s="27"/>
      <c r="CGC151" s="27"/>
      <c r="CGD151" s="27"/>
      <c r="CGE151" s="27"/>
      <c r="CGF151" s="27"/>
      <c r="CGG151" s="27"/>
      <c r="CGH151" s="27"/>
      <c r="CGI151" s="27"/>
      <c r="CGJ151" s="27"/>
      <c r="CGK151" s="27"/>
      <c r="CGL151" s="27"/>
      <c r="CGM151" s="27"/>
      <c r="CGN151" s="27"/>
      <c r="CGO151" s="27"/>
      <c r="CGP151" s="27"/>
      <c r="CGQ151" s="27"/>
      <c r="CGR151" s="27"/>
      <c r="CGS151" s="27"/>
      <c r="CGT151" s="27"/>
      <c r="CGU151" s="27"/>
      <c r="CGV151" s="27"/>
      <c r="CGW151" s="27"/>
      <c r="CGX151" s="27"/>
      <c r="CGY151" s="27"/>
      <c r="CGZ151" s="27"/>
      <c r="CHA151" s="27"/>
      <c r="CHB151" s="27"/>
      <c r="CHC151" s="27"/>
      <c r="CHD151" s="27"/>
      <c r="CHE151" s="27"/>
      <c r="CHF151" s="27"/>
      <c r="CHG151" s="27"/>
      <c r="CHH151" s="27"/>
      <c r="CHI151" s="27"/>
      <c r="CHJ151" s="27"/>
      <c r="CHK151" s="27"/>
      <c r="CHL151" s="27"/>
      <c r="CHM151" s="27"/>
      <c r="CHN151" s="27"/>
      <c r="CHO151" s="27"/>
      <c r="CHP151" s="27"/>
      <c r="CHQ151" s="27"/>
      <c r="CHR151" s="27"/>
      <c r="CHS151" s="27"/>
      <c r="CHT151" s="27"/>
      <c r="CHU151" s="27"/>
      <c r="CHV151" s="27"/>
      <c r="CHW151" s="27"/>
      <c r="CHX151" s="27"/>
      <c r="CHY151" s="27"/>
      <c r="CHZ151" s="27"/>
      <c r="CIA151" s="27"/>
      <c r="CIB151" s="27"/>
      <c r="CIC151" s="27"/>
      <c r="CID151" s="27"/>
      <c r="CIE151" s="27"/>
      <c r="CIF151" s="27"/>
      <c r="CIG151" s="27"/>
      <c r="CIH151" s="27"/>
      <c r="CII151" s="27"/>
      <c r="CIJ151" s="27"/>
      <c r="CIK151" s="27"/>
      <c r="CIL151" s="27"/>
      <c r="CIM151" s="27"/>
      <c r="CIN151" s="27"/>
      <c r="CIO151" s="27"/>
      <c r="CIP151" s="27"/>
      <c r="CIQ151" s="27"/>
      <c r="CIR151" s="27"/>
      <c r="CIS151" s="27"/>
      <c r="CIT151" s="27"/>
      <c r="CIU151" s="27"/>
      <c r="CIV151" s="27"/>
      <c r="CIW151" s="27"/>
      <c r="CIX151" s="27"/>
      <c r="CIY151" s="27"/>
      <c r="CIZ151" s="27"/>
      <c r="CJA151" s="27"/>
      <c r="CJB151" s="27"/>
      <c r="CJC151" s="27"/>
      <c r="CJD151" s="27"/>
      <c r="CJE151" s="27"/>
      <c r="CJF151" s="27"/>
      <c r="CJG151" s="27"/>
      <c r="CJH151" s="27"/>
      <c r="CJI151" s="27"/>
      <c r="CJJ151" s="27"/>
      <c r="CJK151" s="27"/>
      <c r="CJL151" s="27"/>
      <c r="CJM151" s="27"/>
      <c r="CJN151" s="27"/>
      <c r="CJO151" s="27"/>
      <c r="CJP151" s="27"/>
      <c r="CJQ151" s="27"/>
      <c r="CJR151" s="27"/>
      <c r="CJS151" s="27"/>
      <c r="CJT151" s="27"/>
      <c r="CJU151" s="27"/>
      <c r="CJV151" s="27"/>
      <c r="CJW151" s="27"/>
      <c r="CJX151" s="27"/>
      <c r="CJY151" s="27"/>
      <c r="CJZ151" s="27"/>
      <c r="CKA151" s="27"/>
      <c r="CKB151" s="27"/>
      <c r="CKC151" s="27"/>
      <c r="CKD151" s="27"/>
      <c r="CKE151" s="27"/>
      <c r="CKF151" s="27"/>
      <c r="CKG151" s="27"/>
      <c r="CKH151" s="27"/>
      <c r="CKI151" s="27"/>
      <c r="CKJ151" s="27"/>
      <c r="CKK151" s="27"/>
      <c r="CKL151" s="27"/>
      <c r="CKM151" s="27"/>
      <c r="CKN151" s="27"/>
      <c r="CKO151" s="27"/>
      <c r="CKP151" s="27"/>
      <c r="CKQ151" s="27"/>
      <c r="CKR151" s="27"/>
      <c r="CKS151" s="27"/>
      <c r="CKT151" s="27"/>
      <c r="CKU151" s="27"/>
      <c r="CKV151" s="27"/>
      <c r="CKW151" s="27"/>
      <c r="CKX151" s="27"/>
      <c r="CKY151" s="27"/>
      <c r="CKZ151" s="27"/>
      <c r="CLA151" s="27"/>
      <c r="CLB151" s="27"/>
      <c r="CLC151" s="27"/>
      <c r="CLD151" s="27"/>
      <c r="CLE151" s="27"/>
      <c r="CLF151" s="27"/>
      <c r="CLG151" s="27"/>
      <c r="CLH151" s="27"/>
      <c r="CLI151" s="27"/>
      <c r="CLJ151" s="27"/>
      <c r="CLK151" s="27"/>
      <c r="CLL151" s="27"/>
      <c r="CLM151" s="27"/>
      <c r="CLN151" s="27"/>
      <c r="CLO151" s="27"/>
      <c r="CLP151" s="27"/>
      <c r="CLQ151" s="27"/>
      <c r="CLR151" s="27"/>
      <c r="CLS151" s="27"/>
      <c r="CLT151" s="27"/>
      <c r="CLU151" s="27"/>
      <c r="CLV151" s="27"/>
      <c r="CLW151" s="27"/>
      <c r="CLX151" s="27"/>
      <c r="CLY151" s="27"/>
      <c r="CLZ151" s="27"/>
      <c r="CMA151" s="27"/>
      <c r="CMB151" s="27"/>
      <c r="CMC151" s="27"/>
      <c r="CMD151" s="27"/>
      <c r="CME151" s="27"/>
      <c r="CMF151" s="27"/>
      <c r="CMG151" s="27"/>
      <c r="CMH151" s="27"/>
      <c r="CMI151" s="27"/>
      <c r="CMJ151" s="27"/>
      <c r="CMK151" s="27"/>
      <c r="CML151" s="27"/>
      <c r="CMM151" s="27"/>
      <c r="CMN151" s="27"/>
      <c r="CMO151" s="27"/>
      <c r="CMP151" s="27"/>
      <c r="CMQ151" s="27"/>
      <c r="CMR151" s="27"/>
      <c r="CMS151" s="27"/>
      <c r="CMT151" s="27"/>
      <c r="CMU151" s="27"/>
      <c r="CMV151" s="27"/>
      <c r="CMW151" s="27"/>
      <c r="CMX151" s="27"/>
      <c r="CMY151" s="27"/>
      <c r="CMZ151" s="27"/>
      <c r="CNA151" s="27"/>
      <c r="CNB151" s="27"/>
      <c r="CNC151" s="27"/>
      <c r="CND151" s="27"/>
      <c r="CNE151" s="27"/>
      <c r="CNF151" s="27"/>
      <c r="CNG151" s="27"/>
      <c r="CNH151" s="27"/>
      <c r="CNI151" s="27"/>
      <c r="CNJ151" s="27"/>
      <c r="CNK151" s="27"/>
      <c r="CNL151" s="27"/>
      <c r="CNM151" s="27"/>
      <c r="CNN151" s="27"/>
      <c r="CNO151" s="27"/>
      <c r="CNP151" s="27"/>
      <c r="CNQ151" s="27"/>
      <c r="CNR151" s="27"/>
      <c r="CNS151" s="27"/>
      <c r="CNT151" s="27"/>
      <c r="CNU151" s="27"/>
      <c r="CNV151" s="27"/>
      <c r="CNW151" s="27"/>
      <c r="CNX151" s="27"/>
      <c r="CNY151" s="27"/>
      <c r="CNZ151" s="27"/>
      <c r="COA151" s="27"/>
      <c r="COB151" s="27"/>
      <c r="COC151" s="27"/>
      <c r="COD151" s="27"/>
      <c r="COE151" s="27"/>
      <c r="COF151" s="27"/>
      <c r="COG151" s="27"/>
      <c r="COH151" s="27"/>
      <c r="COI151" s="27"/>
      <c r="COJ151" s="27"/>
      <c r="COK151" s="27"/>
      <c r="COL151" s="27"/>
      <c r="COM151" s="27"/>
      <c r="CON151" s="27"/>
      <c r="COO151" s="27"/>
      <c r="COP151" s="27"/>
      <c r="COQ151" s="27"/>
      <c r="COR151" s="27"/>
      <c r="COS151" s="27"/>
      <c r="COT151" s="27"/>
      <c r="COU151" s="27"/>
      <c r="COV151" s="27"/>
      <c r="COW151" s="27"/>
      <c r="COX151" s="27"/>
      <c r="COY151" s="27"/>
      <c r="COZ151" s="27"/>
      <c r="CPA151" s="27"/>
      <c r="CPB151" s="27"/>
      <c r="CPC151" s="27"/>
      <c r="CPD151" s="27"/>
      <c r="CPE151" s="27"/>
      <c r="CPF151" s="27"/>
      <c r="CPG151" s="27"/>
      <c r="CPH151" s="27"/>
      <c r="CPI151" s="27"/>
      <c r="CPJ151" s="27"/>
      <c r="CPK151" s="27"/>
      <c r="CPL151" s="27"/>
      <c r="CPM151" s="27"/>
      <c r="CPN151" s="27"/>
      <c r="CPO151" s="27"/>
      <c r="CPP151" s="27"/>
      <c r="CPQ151" s="27"/>
      <c r="CPR151" s="27"/>
      <c r="CPS151" s="27"/>
      <c r="CPT151" s="27"/>
      <c r="CPU151" s="27"/>
      <c r="CPV151" s="27"/>
      <c r="CPW151" s="27"/>
      <c r="CPX151" s="27"/>
      <c r="CPY151" s="27"/>
      <c r="CPZ151" s="27"/>
      <c r="CQA151" s="27"/>
      <c r="CQB151" s="27"/>
      <c r="CQC151" s="27"/>
      <c r="CQD151" s="27"/>
      <c r="CQE151" s="27"/>
      <c r="CQF151" s="27"/>
      <c r="CQG151" s="27"/>
      <c r="CQH151" s="27"/>
      <c r="CQI151" s="27"/>
      <c r="CQJ151" s="27"/>
      <c r="CQK151" s="27"/>
      <c r="CQL151" s="27"/>
      <c r="CQM151" s="27"/>
      <c r="CQN151" s="27"/>
      <c r="CQO151" s="27"/>
      <c r="CQP151" s="27"/>
      <c r="CQQ151" s="27"/>
      <c r="CQR151" s="27"/>
      <c r="CQS151" s="27"/>
      <c r="CQT151" s="27"/>
      <c r="CQU151" s="27"/>
      <c r="CQV151" s="27"/>
      <c r="CQW151" s="27"/>
      <c r="CQX151" s="27"/>
      <c r="CQY151" s="27"/>
      <c r="CQZ151" s="27"/>
      <c r="CRA151" s="27"/>
      <c r="CRB151" s="27"/>
      <c r="CRC151" s="27"/>
      <c r="CRD151" s="27"/>
      <c r="CRE151" s="27"/>
      <c r="CRF151" s="27"/>
      <c r="CRG151" s="27"/>
      <c r="CRH151" s="27"/>
      <c r="CRI151" s="27"/>
      <c r="CRJ151" s="27"/>
      <c r="CRK151" s="27"/>
      <c r="CRL151" s="27"/>
      <c r="CRM151" s="27"/>
      <c r="CRN151" s="27"/>
      <c r="CRO151" s="27"/>
      <c r="CRP151" s="27"/>
      <c r="CRQ151" s="27"/>
      <c r="CRR151" s="27"/>
      <c r="CRS151" s="27"/>
      <c r="CRT151" s="27"/>
      <c r="CRU151" s="27"/>
      <c r="CRV151" s="27"/>
      <c r="CRW151" s="27"/>
      <c r="CRX151" s="27"/>
      <c r="CRY151" s="27"/>
      <c r="CRZ151" s="27"/>
      <c r="CSA151" s="27"/>
      <c r="CSB151" s="27"/>
      <c r="CSC151" s="27"/>
      <c r="CSD151" s="27"/>
      <c r="CSE151" s="27"/>
      <c r="CSF151" s="27"/>
      <c r="CSG151" s="27"/>
      <c r="CSH151" s="27"/>
      <c r="CSI151" s="27"/>
      <c r="CSJ151" s="27"/>
      <c r="CSK151" s="27"/>
      <c r="CSL151" s="27"/>
      <c r="CSM151" s="27"/>
      <c r="CSN151" s="27"/>
      <c r="CSO151" s="27"/>
      <c r="CSP151" s="27"/>
      <c r="CSQ151" s="27"/>
      <c r="CSR151" s="27"/>
      <c r="CSS151" s="27"/>
      <c r="CST151" s="27"/>
      <c r="CSU151" s="27"/>
      <c r="CSV151" s="27"/>
      <c r="CSW151" s="27"/>
      <c r="CSX151" s="27"/>
      <c r="CSY151" s="27"/>
      <c r="CSZ151" s="27"/>
      <c r="CTA151" s="27"/>
      <c r="CTB151" s="27"/>
      <c r="CTC151" s="27"/>
      <c r="CTD151" s="27"/>
      <c r="CTE151" s="27"/>
      <c r="CTF151" s="27"/>
      <c r="CTG151" s="27"/>
      <c r="CTH151" s="27"/>
      <c r="CTI151" s="27"/>
      <c r="CTJ151" s="27"/>
      <c r="CTK151" s="27"/>
      <c r="CTL151" s="27"/>
      <c r="CTM151" s="27"/>
      <c r="CTN151" s="27"/>
      <c r="CTO151" s="27"/>
      <c r="CTP151" s="27"/>
      <c r="CTQ151" s="27"/>
      <c r="CTR151" s="27"/>
      <c r="CTS151" s="27"/>
      <c r="CTT151" s="27"/>
      <c r="CTU151" s="27"/>
      <c r="CTV151" s="27"/>
      <c r="CTW151" s="27"/>
      <c r="CTX151" s="27"/>
      <c r="CTY151" s="27"/>
      <c r="CTZ151" s="27"/>
      <c r="CUA151" s="27"/>
      <c r="CUB151" s="27"/>
      <c r="CUC151" s="27"/>
      <c r="CUD151" s="27"/>
      <c r="CUE151" s="27"/>
      <c r="CUF151" s="27"/>
      <c r="CUG151" s="27"/>
      <c r="CUH151" s="27"/>
      <c r="CUI151" s="27"/>
      <c r="CUJ151" s="27"/>
      <c r="CUK151" s="27"/>
      <c r="CUL151" s="27"/>
      <c r="CUM151" s="27"/>
      <c r="CUN151" s="27"/>
      <c r="CUO151" s="27"/>
      <c r="CUP151" s="27"/>
      <c r="CUQ151" s="27"/>
      <c r="CUR151" s="27"/>
      <c r="CUS151" s="27"/>
      <c r="CUT151" s="27"/>
      <c r="CUU151" s="27"/>
      <c r="CUV151" s="27"/>
      <c r="CUW151" s="27"/>
      <c r="CUX151" s="27"/>
      <c r="CUY151" s="27"/>
      <c r="CUZ151" s="27"/>
      <c r="CVA151" s="27"/>
      <c r="CVB151" s="27"/>
      <c r="CVC151" s="27"/>
      <c r="CVD151" s="27"/>
      <c r="CVE151" s="27"/>
      <c r="CVF151" s="27"/>
      <c r="CVG151" s="27"/>
      <c r="CVH151" s="27"/>
      <c r="CVI151" s="27"/>
      <c r="CVJ151" s="27"/>
      <c r="CVK151" s="27"/>
      <c r="CVL151" s="27"/>
      <c r="CVM151" s="27"/>
      <c r="CVN151" s="27"/>
      <c r="CVO151" s="27"/>
      <c r="CVP151" s="27"/>
      <c r="CVQ151" s="27"/>
      <c r="CVR151" s="27"/>
      <c r="CVS151" s="27"/>
      <c r="CVT151" s="27"/>
      <c r="CVU151" s="27"/>
      <c r="CVV151" s="27"/>
      <c r="CVW151" s="27"/>
      <c r="CVX151" s="27"/>
      <c r="CVY151" s="27"/>
      <c r="CVZ151" s="27"/>
      <c r="CWA151" s="27"/>
      <c r="CWB151" s="27"/>
      <c r="CWC151" s="27"/>
      <c r="CWD151" s="27"/>
      <c r="CWE151" s="27"/>
      <c r="CWF151" s="27"/>
      <c r="CWG151" s="27"/>
      <c r="CWH151" s="27"/>
      <c r="CWI151" s="27"/>
      <c r="CWJ151" s="27"/>
      <c r="CWK151" s="27"/>
      <c r="CWL151" s="27"/>
      <c r="CWM151" s="27"/>
      <c r="CWN151" s="27"/>
      <c r="CWO151" s="27"/>
      <c r="CWP151" s="27"/>
      <c r="CWQ151" s="27"/>
      <c r="CWR151" s="27"/>
      <c r="CWS151" s="27"/>
      <c r="CWT151" s="27"/>
      <c r="CWU151" s="27"/>
      <c r="CWV151" s="27"/>
      <c r="CWW151" s="27"/>
      <c r="CWX151" s="27"/>
      <c r="CWY151" s="27"/>
      <c r="CWZ151" s="27"/>
      <c r="CXA151" s="27"/>
      <c r="CXB151" s="27"/>
      <c r="CXC151" s="27"/>
      <c r="CXD151" s="27"/>
      <c r="CXE151" s="27"/>
      <c r="CXF151" s="27"/>
      <c r="CXG151" s="27"/>
      <c r="CXH151" s="27"/>
      <c r="CXI151" s="27"/>
      <c r="CXJ151" s="27"/>
      <c r="CXK151" s="27"/>
      <c r="CXL151" s="27"/>
      <c r="CXM151" s="27"/>
      <c r="CXN151" s="27"/>
      <c r="CXO151" s="27"/>
      <c r="CXP151" s="27"/>
      <c r="CXQ151" s="27"/>
      <c r="CXR151" s="27"/>
      <c r="CXS151" s="27"/>
      <c r="CXT151" s="27"/>
      <c r="CXU151" s="27"/>
      <c r="CXV151" s="27"/>
      <c r="CXW151" s="27"/>
      <c r="CXX151" s="27"/>
      <c r="CXY151" s="27"/>
      <c r="CXZ151" s="27"/>
      <c r="CYA151" s="27"/>
      <c r="CYB151" s="27"/>
      <c r="CYC151" s="27"/>
      <c r="CYD151" s="27"/>
      <c r="CYE151" s="27"/>
      <c r="CYF151" s="27"/>
      <c r="CYG151" s="27"/>
      <c r="CYH151" s="27"/>
      <c r="CYI151" s="27"/>
      <c r="CYJ151" s="27"/>
      <c r="CYK151" s="27"/>
      <c r="CYL151" s="27"/>
      <c r="CYM151" s="27"/>
      <c r="CYN151" s="27"/>
      <c r="CYO151" s="27"/>
      <c r="CYP151" s="27"/>
      <c r="CYQ151" s="27"/>
      <c r="CYR151" s="27"/>
      <c r="CYS151" s="27"/>
      <c r="CYT151" s="27"/>
      <c r="CYU151" s="27"/>
      <c r="CYV151" s="27"/>
      <c r="CYW151" s="27"/>
      <c r="CYX151" s="27"/>
      <c r="CYY151" s="27"/>
      <c r="CYZ151" s="27"/>
      <c r="CZA151" s="27"/>
      <c r="CZB151" s="27"/>
      <c r="CZC151" s="27"/>
      <c r="CZD151" s="27"/>
      <c r="CZE151" s="27"/>
      <c r="CZF151" s="27"/>
      <c r="CZG151" s="27"/>
      <c r="CZH151" s="27"/>
      <c r="CZI151" s="27"/>
      <c r="CZJ151" s="27"/>
      <c r="CZK151" s="27"/>
      <c r="CZL151" s="27"/>
      <c r="CZM151" s="27"/>
      <c r="CZN151" s="27"/>
      <c r="CZO151" s="27"/>
      <c r="CZP151" s="27"/>
      <c r="CZQ151" s="27"/>
      <c r="CZR151" s="27"/>
      <c r="CZS151" s="27"/>
      <c r="CZT151" s="27"/>
      <c r="CZU151" s="27"/>
      <c r="CZV151" s="27"/>
      <c r="CZW151" s="27"/>
      <c r="CZX151" s="27"/>
      <c r="CZY151" s="27"/>
      <c r="CZZ151" s="27"/>
      <c r="DAA151" s="27"/>
      <c r="DAB151" s="27"/>
      <c r="DAC151" s="27"/>
      <c r="DAD151" s="27"/>
      <c r="DAE151" s="27"/>
      <c r="DAF151" s="27"/>
      <c r="DAG151" s="27"/>
      <c r="DAH151" s="27"/>
      <c r="DAI151" s="27"/>
      <c r="DAJ151" s="27"/>
      <c r="DAK151" s="27"/>
      <c r="DAL151" s="27"/>
      <c r="DAM151" s="27"/>
      <c r="DAN151" s="27"/>
      <c r="DAO151" s="27"/>
      <c r="DAP151" s="27"/>
      <c r="DAQ151" s="27"/>
      <c r="DAR151" s="27"/>
      <c r="DAS151" s="27"/>
      <c r="DAT151" s="27"/>
      <c r="DAU151" s="27"/>
      <c r="DAV151" s="27"/>
      <c r="DAW151" s="27"/>
      <c r="DAX151" s="27"/>
      <c r="DAY151" s="27"/>
      <c r="DAZ151" s="27"/>
      <c r="DBA151" s="27"/>
      <c r="DBB151" s="27"/>
      <c r="DBC151" s="27"/>
      <c r="DBD151" s="27"/>
      <c r="DBE151" s="27"/>
      <c r="DBF151" s="27"/>
      <c r="DBG151" s="27"/>
      <c r="DBH151" s="27"/>
      <c r="DBI151" s="27"/>
      <c r="DBJ151" s="27"/>
      <c r="DBK151" s="27"/>
      <c r="DBL151" s="27"/>
      <c r="DBM151" s="27"/>
      <c r="DBN151" s="27"/>
      <c r="DBO151" s="27"/>
      <c r="DBP151" s="27"/>
      <c r="DBQ151" s="27"/>
      <c r="DBR151" s="27"/>
      <c r="DBS151" s="27"/>
      <c r="DBT151" s="27"/>
      <c r="DBU151" s="27"/>
      <c r="DBV151" s="27"/>
      <c r="DBW151" s="27"/>
      <c r="DBX151" s="27"/>
      <c r="DBY151" s="27"/>
      <c r="DBZ151" s="27"/>
      <c r="DCA151" s="27"/>
      <c r="DCB151" s="27"/>
      <c r="DCC151" s="27"/>
      <c r="DCD151" s="27"/>
      <c r="DCE151" s="27"/>
      <c r="DCF151" s="27"/>
      <c r="DCG151" s="27"/>
      <c r="DCH151" s="27"/>
      <c r="DCI151" s="27"/>
      <c r="DCJ151" s="27"/>
      <c r="DCK151" s="27"/>
      <c r="DCL151" s="27"/>
      <c r="DCM151" s="27"/>
      <c r="DCN151" s="27"/>
      <c r="DCO151" s="27"/>
      <c r="DCP151" s="27"/>
      <c r="DCQ151" s="27"/>
      <c r="DCR151" s="27"/>
      <c r="DCS151" s="27"/>
      <c r="DCT151" s="27"/>
      <c r="DCU151" s="27"/>
      <c r="DCV151" s="27"/>
      <c r="DCW151" s="27"/>
      <c r="DCX151" s="27"/>
      <c r="DCY151" s="27"/>
      <c r="DCZ151" s="27"/>
      <c r="DDA151" s="27"/>
      <c r="DDB151" s="27"/>
      <c r="DDC151" s="27"/>
      <c r="DDD151" s="27"/>
      <c r="DDE151" s="27"/>
      <c r="DDF151" s="27"/>
      <c r="DDG151" s="27"/>
      <c r="DDH151" s="27"/>
      <c r="DDI151" s="27"/>
      <c r="DDJ151" s="27"/>
      <c r="DDK151" s="27"/>
      <c r="DDL151" s="27"/>
      <c r="DDM151" s="27"/>
      <c r="DDN151" s="27"/>
      <c r="DDO151" s="27"/>
      <c r="DDP151" s="27"/>
      <c r="DDQ151" s="27"/>
      <c r="DDR151" s="27"/>
      <c r="DDS151" s="27"/>
      <c r="DDT151" s="27"/>
      <c r="DDU151" s="27"/>
      <c r="DDV151" s="27"/>
      <c r="DDW151" s="27"/>
      <c r="DDX151" s="27"/>
      <c r="DDY151" s="27"/>
      <c r="DDZ151" s="27"/>
      <c r="DEA151" s="27"/>
      <c r="DEB151" s="27"/>
      <c r="DEC151" s="27"/>
      <c r="DED151" s="27"/>
      <c r="DEE151" s="27"/>
      <c r="DEF151" s="27"/>
      <c r="DEG151" s="27"/>
      <c r="DEH151" s="27"/>
      <c r="DEI151" s="27"/>
      <c r="DEJ151" s="27"/>
      <c r="DEK151" s="27"/>
      <c r="DEL151" s="27"/>
      <c r="DEM151" s="27"/>
      <c r="DEN151" s="27"/>
      <c r="DEO151" s="27"/>
      <c r="DEP151" s="27"/>
      <c r="DEQ151" s="27"/>
      <c r="DER151" s="27"/>
      <c r="DES151" s="27"/>
      <c r="DET151" s="27"/>
      <c r="DEU151" s="27"/>
      <c r="DEV151" s="27"/>
      <c r="DEW151" s="27"/>
      <c r="DEX151" s="27"/>
      <c r="DEY151" s="27"/>
      <c r="DEZ151" s="27"/>
      <c r="DFA151" s="27"/>
      <c r="DFB151" s="27"/>
      <c r="DFC151" s="27"/>
      <c r="DFD151" s="27"/>
      <c r="DFE151" s="27"/>
      <c r="DFF151" s="27"/>
      <c r="DFG151" s="27"/>
      <c r="DFH151" s="27"/>
      <c r="DFI151" s="27"/>
      <c r="DFJ151" s="27"/>
      <c r="DFK151" s="27"/>
      <c r="DFL151" s="27"/>
      <c r="DFM151" s="27"/>
      <c r="DFN151" s="27"/>
      <c r="DFO151" s="27"/>
      <c r="DFP151" s="27"/>
      <c r="DFQ151" s="27"/>
      <c r="DFR151" s="27"/>
      <c r="DFS151" s="27"/>
      <c r="DFT151" s="27"/>
      <c r="DFU151" s="27"/>
      <c r="DFV151" s="27"/>
      <c r="DFW151" s="27"/>
      <c r="DFX151" s="27"/>
      <c r="DFY151" s="27"/>
      <c r="DFZ151" s="27"/>
      <c r="DGA151" s="27"/>
      <c r="DGB151" s="27"/>
      <c r="DGC151" s="27"/>
      <c r="DGD151" s="27"/>
      <c r="DGE151" s="27"/>
      <c r="DGF151" s="27"/>
      <c r="DGG151" s="27"/>
      <c r="DGH151" s="27"/>
      <c r="DGI151" s="27"/>
      <c r="DGJ151" s="27"/>
      <c r="DGK151" s="27"/>
      <c r="DGL151" s="27"/>
      <c r="DGM151" s="27"/>
      <c r="DGN151" s="27"/>
      <c r="DGO151" s="27"/>
      <c r="DGP151" s="27"/>
      <c r="DGQ151" s="27"/>
      <c r="DGR151" s="27"/>
      <c r="DGS151" s="27"/>
      <c r="DGT151" s="27"/>
      <c r="DGU151" s="27"/>
      <c r="DGV151" s="27"/>
      <c r="DGW151" s="27"/>
      <c r="DGX151" s="27"/>
      <c r="DGY151" s="27"/>
      <c r="DGZ151" s="27"/>
      <c r="DHA151" s="27"/>
      <c r="DHB151" s="27"/>
      <c r="DHC151" s="27"/>
      <c r="DHD151" s="27"/>
      <c r="DHE151" s="27"/>
      <c r="DHF151" s="27"/>
      <c r="DHG151" s="27"/>
      <c r="DHH151" s="27"/>
      <c r="DHI151" s="27"/>
      <c r="DHJ151" s="27"/>
      <c r="DHK151" s="27"/>
      <c r="DHL151" s="27"/>
      <c r="DHM151" s="27"/>
      <c r="DHN151" s="27"/>
      <c r="DHO151" s="27"/>
      <c r="DHP151" s="27"/>
      <c r="DHQ151" s="27"/>
      <c r="DHR151" s="27"/>
      <c r="DHS151" s="27"/>
      <c r="DHT151" s="27"/>
      <c r="DHU151" s="27"/>
      <c r="DHV151" s="27"/>
      <c r="DHW151" s="27"/>
      <c r="DHX151" s="27"/>
      <c r="DHY151" s="27"/>
      <c r="DHZ151" s="27"/>
      <c r="DIA151" s="27"/>
      <c r="DIB151" s="27"/>
      <c r="DIC151" s="27"/>
      <c r="DID151" s="27"/>
      <c r="DIE151" s="27"/>
      <c r="DIF151" s="27"/>
      <c r="DIG151" s="27"/>
      <c r="DIH151" s="27"/>
      <c r="DII151" s="27"/>
      <c r="DIJ151" s="27"/>
      <c r="DIK151" s="27"/>
      <c r="DIL151" s="27"/>
      <c r="DIM151" s="27"/>
      <c r="DIN151" s="27"/>
      <c r="DIO151" s="27"/>
      <c r="DIP151" s="27"/>
      <c r="DIQ151" s="27"/>
      <c r="DIR151" s="27"/>
      <c r="DIS151" s="27"/>
      <c r="DIT151" s="27"/>
      <c r="DIU151" s="27"/>
      <c r="DIV151" s="27"/>
      <c r="DIW151" s="27"/>
      <c r="DIX151" s="27"/>
      <c r="DIY151" s="27"/>
      <c r="DIZ151" s="27"/>
      <c r="DJA151" s="27"/>
      <c r="DJB151" s="27"/>
      <c r="DJC151" s="27"/>
      <c r="DJD151" s="27"/>
      <c r="DJE151" s="27"/>
      <c r="DJF151" s="27"/>
      <c r="DJG151" s="27"/>
      <c r="DJH151" s="27"/>
      <c r="DJI151" s="27"/>
      <c r="DJJ151" s="27"/>
      <c r="DJK151" s="27"/>
      <c r="DJL151" s="27"/>
      <c r="DJM151" s="27"/>
      <c r="DJN151" s="27"/>
      <c r="DJO151" s="27"/>
      <c r="DJP151" s="27"/>
      <c r="DJQ151" s="27"/>
      <c r="DJR151" s="27"/>
      <c r="DJS151" s="27"/>
      <c r="DJT151" s="27"/>
      <c r="DJU151" s="27"/>
      <c r="DJV151" s="27"/>
      <c r="DJW151" s="27"/>
      <c r="DJX151" s="27"/>
      <c r="DJY151" s="27"/>
      <c r="DJZ151" s="27"/>
      <c r="DKA151" s="27"/>
      <c r="DKB151" s="27"/>
      <c r="DKC151" s="27"/>
      <c r="DKD151" s="27"/>
      <c r="DKE151" s="27"/>
      <c r="DKF151" s="27"/>
      <c r="DKG151" s="27"/>
      <c r="DKH151" s="27"/>
      <c r="DKI151" s="27"/>
      <c r="DKJ151" s="27"/>
      <c r="DKK151" s="27"/>
      <c r="DKL151" s="27"/>
      <c r="DKM151" s="27"/>
      <c r="DKN151" s="27"/>
      <c r="DKO151" s="27"/>
      <c r="DKP151" s="27"/>
      <c r="DKQ151" s="27"/>
      <c r="DKR151" s="27"/>
      <c r="DKS151" s="27"/>
      <c r="DKT151" s="27"/>
      <c r="DKU151" s="27"/>
      <c r="DKV151" s="27"/>
      <c r="DKW151" s="27"/>
      <c r="DKX151" s="27"/>
      <c r="DKY151" s="27"/>
      <c r="DKZ151" s="27"/>
      <c r="DLA151" s="27"/>
      <c r="DLB151" s="27"/>
      <c r="DLC151" s="27"/>
      <c r="DLD151" s="27"/>
      <c r="DLE151" s="27"/>
      <c r="DLF151" s="27"/>
      <c r="DLG151" s="27"/>
      <c r="DLH151" s="27"/>
      <c r="DLI151" s="27"/>
      <c r="DLJ151" s="27"/>
      <c r="DLK151" s="27"/>
      <c r="DLL151" s="27"/>
      <c r="DLM151" s="27"/>
      <c r="DLN151" s="27"/>
      <c r="DLO151" s="27"/>
      <c r="DLP151" s="27"/>
      <c r="DLQ151" s="27"/>
      <c r="DLR151" s="27"/>
      <c r="DLS151" s="27"/>
      <c r="DLT151" s="27"/>
      <c r="DLU151" s="27"/>
      <c r="DLV151" s="27"/>
      <c r="DLW151" s="27"/>
      <c r="DLX151" s="27"/>
      <c r="DLY151" s="27"/>
      <c r="DLZ151" s="27"/>
      <c r="DMA151" s="27"/>
      <c r="DMB151" s="27"/>
      <c r="DMC151" s="27"/>
      <c r="DMD151" s="27"/>
      <c r="DME151" s="27"/>
      <c r="DMF151" s="27"/>
      <c r="DMG151" s="27"/>
      <c r="DMH151" s="27"/>
      <c r="DMI151" s="27"/>
      <c r="DMJ151" s="27"/>
      <c r="DMK151" s="27"/>
      <c r="DML151" s="27"/>
      <c r="DMM151" s="27"/>
      <c r="DMN151" s="27"/>
      <c r="DMO151" s="27"/>
      <c r="DMP151" s="27"/>
      <c r="DMQ151" s="27"/>
      <c r="DMR151" s="27"/>
      <c r="DMS151" s="27"/>
      <c r="DMT151" s="27"/>
      <c r="DMU151" s="27"/>
      <c r="DMV151" s="27"/>
      <c r="DMW151" s="27"/>
      <c r="DMX151" s="27"/>
      <c r="DMY151" s="27"/>
      <c r="DMZ151" s="27"/>
      <c r="DNA151" s="27"/>
      <c r="DNB151" s="27"/>
      <c r="DNC151" s="27"/>
      <c r="DND151" s="27"/>
      <c r="DNE151" s="27"/>
      <c r="DNF151" s="27"/>
      <c r="DNG151" s="27"/>
      <c r="DNH151" s="27"/>
      <c r="DNI151" s="27"/>
      <c r="DNJ151" s="27"/>
      <c r="DNK151" s="27"/>
      <c r="DNL151" s="27"/>
      <c r="DNM151" s="27"/>
      <c r="DNN151" s="27"/>
      <c r="DNO151" s="27"/>
      <c r="DNP151" s="27"/>
      <c r="DNQ151" s="27"/>
      <c r="DNR151" s="27"/>
      <c r="DNS151" s="27"/>
      <c r="DNT151" s="27"/>
      <c r="DNU151" s="27"/>
      <c r="DNV151" s="27"/>
      <c r="DNW151" s="27"/>
      <c r="DNX151" s="27"/>
      <c r="DNY151" s="27"/>
      <c r="DNZ151" s="27"/>
      <c r="DOA151" s="27"/>
      <c r="DOB151" s="27"/>
      <c r="DOC151" s="27"/>
      <c r="DOD151" s="27"/>
      <c r="DOE151" s="27"/>
      <c r="DOF151" s="27"/>
      <c r="DOG151" s="27"/>
      <c r="DOH151" s="27"/>
      <c r="DOI151" s="27"/>
      <c r="DOJ151" s="27"/>
      <c r="DOK151" s="27"/>
      <c r="DOL151" s="27"/>
      <c r="DOM151" s="27"/>
      <c r="DON151" s="27"/>
      <c r="DOO151" s="27"/>
      <c r="DOP151" s="27"/>
      <c r="DOQ151" s="27"/>
      <c r="DOR151" s="27"/>
      <c r="DOS151" s="27"/>
      <c r="DOT151" s="27"/>
      <c r="DOU151" s="27"/>
      <c r="DOV151" s="27"/>
      <c r="DOW151" s="27"/>
      <c r="DOX151" s="27"/>
      <c r="DOY151" s="27"/>
      <c r="DOZ151" s="27"/>
      <c r="DPA151" s="27"/>
      <c r="DPB151" s="27"/>
      <c r="DPC151" s="27"/>
      <c r="DPD151" s="27"/>
      <c r="DPE151" s="27"/>
      <c r="DPF151" s="27"/>
      <c r="DPG151" s="27"/>
      <c r="DPH151" s="27"/>
      <c r="DPI151" s="27"/>
      <c r="DPJ151" s="27"/>
      <c r="DPK151" s="27"/>
      <c r="DPL151" s="27"/>
      <c r="DPM151" s="27"/>
      <c r="DPN151" s="27"/>
      <c r="DPO151" s="27"/>
      <c r="DPP151" s="27"/>
      <c r="DPQ151" s="27"/>
      <c r="DPR151" s="27"/>
      <c r="DPS151" s="27"/>
      <c r="DPT151" s="27"/>
      <c r="DPU151" s="27"/>
      <c r="DPV151" s="27"/>
      <c r="DPW151" s="27"/>
      <c r="DPX151" s="27"/>
      <c r="DPY151" s="27"/>
      <c r="DPZ151" s="27"/>
      <c r="DQA151" s="27"/>
      <c r="DQB151" s="27"/>
      <c r="DQC151" s="27"/>
      <c r="DQD151" s="27"/>
      <c r="DQE151" s="27"/>
      <c r="DQF151" s="27"/>
      <c r="DQG151" s="27"/>
      <c r="DQH151" s="27"/>
      <c r="DQI151" s="27"/>
      <c r="DQJ151" s="27"/>
      <c r="DQK151" s="27"/>
      <c r="DQL151" s="27"/>
      <c r="DQM151" s="27"/>
      <c r="DQN151" s="27"/>
      <c r="DQO151" s="27"/>
      <c r="DQP151" s="27"/>
      <c r="DQQ151" s="27"/>
      <c r="DQR151" s="27"/>
      <c r="DQS151" s="27"/>
      <c r="DQT151" s="27"/>
      <c r="DQU151" s="27"/>
      <c r="DQV151" s="27"/>
      <c r="DQW151" s="27"/>
      <c r="DQX151" s="27"/>
      <c r="DQY151" s="27"/>
      <c r="DQZ151" s="27"/>
      <c r="DRA151" s="27"/>
      <c r="DRB151" s="27"/>
      <c r="DRC151" s="27"/>
      <c r="DRD151" s="27"/>
      <c r="DRE151" s="27"/>
      <c r="DRF151" s="27"/>
      <c r="DRG151" s="27"/>
      <c r="DRH151" s="27"/>
      <c r="DRI151" s="27"/>
      <c r="DRJ151" s="27"/>
      <c r="DRK151" s="27"/>
      <c r="DRL151" s="27"/>
      <c r="DRM151" s="27"/>
      <c r="DRN151" s="27"/>
      <c r="DRO151" s="27"/>
      <c r="DRP151" s="27"/>
      <c r="DRQ151" s="27"/>
      <c r="DRR151" s="27"/>
      <c r="DRS151" s="27"/>
      <c r="DRT151" s="27"/>
      <c r="DRU151" s="27"/>
      <c r="DRV151" s="27"/>
      <c r="DRW151" s="27"/>
      <c r="DRX151" s="27"/>
      <c r="DRY151" s="27"/>
      <c r="DRZ151" s="27"/>
      <c r="DSA151" s="27"/>
      <c r="DSB151" s="27"/>
      <c r="DSC151" s="27"/>
      <c r="DSD151" s="27"/>
      <c r="DSE151" s="27"/>
      <c r="DSF151" s="27"/>
      <c r="DSG151" s="27"/>
      <c r="DSH151" s="27"/>
      <c r="DSI151" s="27"/>
      <c r="DSJ151" s="27"/>
      <c r="DSK151" s="27"/>
      <c r="DSL151" s="27"/>
      <c r="DSM151" s="27"/>
      <c r="DSN151" s="27"/>
      <c r="DSO151" s="27"/>
      <c r="DSP151" s="27"/>
      <c r="DSQ151" s="27"/>
      <c r="DSR151" s="27"/>
      <c r="DSS151" s="27"/>
      <c r="DST151" s="27"/>
      <c r="DSU151" s="27"/>
      <c r="DSV151" s="27"/>
      <c r="DSW151" s="27"/>
      <c r="DSX151" s="27"/>
      <c r="DSY151" s="27"/>
      <c r="DSZ151" s="27"/>
      <c r="DTA151" s="27"/>
      <c r="DTB151" s="27"/>
      <c r="DTC151" s="27"/>
      <c r="DTD151" s="27"/>
      <c r="DTE151" s="27"/>
      <c r="DTF151" s="27"/>
      <c r="DTG151" s="27"/>
      <c r="DTH151" s="27"/>
      <c r="DTI151" s="27"/>
      <c r="DTJ151" s="27"/>
      <c r="DTK151" s="27"/>
      <c r="DTL151" s="27"/>
      <c r="DTM151" s="27"/>
      <c r="DTN151" s="27"/>
      <c r="DTO151" s="27"/>
      <c r="DTP151" s="27"/>
      <c r="DTQ151" s="27"/>
      <c r="DTR151" s="27"/>
      <c r="DTS151" s="27"/>
      <c r="DTT151" s="27"/>
      <c r="DTU151" s="27"/>
      <c r="DTV151" s="27"/>
      <c r="DTW151" s="27"/>
      <c r="DTX151" s="27"/>
      <c r="DTY151" s="27"/>
      <c r="DTZ151" s="27"/>
      <c r="DUA151" s="27"/>
      <c r="DUB151" s="27"/>
      <c r="DUC151" s="27"/>
      <c r="DUD151" s="27"/>
      <c r="DUE151" s="27"/>
      <c r="DUF151" s="27"/>
      <c r="DUG151" s="27"/>
      <c r="DUH151" s="27"/>
      <c r="DUI151" s="27"/>
      <c r="DUJ151" s="27"/>
      <c r="DUK151" s="27"/>
      <c r="DUL151" s="27"/>
      <c r="DUM151" s="27"/>
      <c r="DUN151" s="27"/>
      <c r="DUO151" s="27"/>
      <c r="DUP151" s="27"/>
      <c r="DUQ151" s="27"/>
      <c r="DUR151" s="27"/>
      <c r="DUS151" s="27"/>
      <c r="DUT151" s="27"/>
      <c r="DUU151" s="27"/>
      <c r="DUV151" s="27"/>
      <c r="DUW151" s="27"/>
      <c r="DUX151" s="27"/>
      <c r="DUY151" s="27"/>
      <c r="DUZ151" s="27"/>
      <c r="DVA151" s="27"/>
      <c r="DVB151" s="27"/>
      <c r="DVC151" s="27"/>
      <c r="DVD151" s="27"/>
      <c r="DVE151" s="27"/>
      <c r="DVF151" s="27"/>
      <c r="DVG151" s="27"/>
      <c r="DVH151" s="27"/>
      <c r="DVI151" s="27"/>
      <c r="DVJ151" s="27"/>
      <c r="DVK151" s="27"/>
      <c r="DVL151" s="27"/>
      <c r="DVM151" s="27"/>
      <c r="DVN151" s="27"/>
      <c r="DVO151" s="27"/>
      <c r="DVP151" s="27"/>
      <c r="DVQ151" s="27"/>
      <c r="DVR151" s="27"/>
      <c r="DVS151" s="27"/>
      <c r="DVT151" s="27"/>
      <c r="DVU151" s="27"/>
      <c r="DVV151" s="27"/>
      <c r="DVW151" s="27"/>
      <c r="DVX151" s="27"/>
      <c r="DVY151" s="27"/>
      <c r="DVZ151" s="27"/>
      <c r="DWA151" s="27"/>
      <c r="DWB151" s="27"/>
      <c r="DWC151" s="27"/>
      <c r="DWD151" s="27"/>
      <c r="DWE151" s="27"/>
      <c r="DWF151" s="27"/>
      <c r="DWG151" s="27"/>
      <c r="DWH151" s="27"/>
      <c r="DWI151" s="27"/>
      <c r="DWJ151" s="27"/>
      <c r="DWK151" s="27"/>
      <c r="DWL151" s="27"/>
      <c r="DWM151" s="27"/>
      <c r="DWN151" s="27"/>
      <c r="DWO151" s="27"/>
      <c r="DWP151" s="27"/>
      <c r="DWQ151" s="27"/>
      <c r="DWR151" s="27"/>
      <c r="DWS151" s="27"/>
      <c r="DWT151" s="27"/>
      <c r="DWU151" s="27"/>
      <c r="DWV151" s="27"/>
      <c r="DWW151" s="27"/>
      <c r="DWX151" s="27"/>
      <c r="DWY151" s="27"/>
      <c r="DWZ151" s="27"/>
      <c r="DXA151" s="27"/>
      <c r="DXB151" s="27"/>
      <c r="DXC151" s="27"/>
      <c r="DXD151" s="27"/>
      <c r="DXE151" s="27"/>
      <c r="DXF151" s="27"/>
      <c r="DXG151" s="27"/>
      <c r="DXH151" s="27"/>
      <c r="DXI151" s="27"/>
      <c r="DXJ151" s="27"/>
      <c r="DXK151" s="27"/>
      <c r="DXL151" s="27"/>
      <c r="DXM151" s="27"/>
      <c r="DXN151" s="27"/>
      <c r="DXO151" s="27"/>
      <c r="DXP151" s="27"/>
      <c r="DXQ151" s="27"/>
      <c r="DXR151" s="27"/>
      <c r="DXS151" s="27"/>
      <c r="DXT151" s="27"/>
      <c r="DXU151" s="27"/>
      <c r="DXV151" s="27"/>
      <c r="DXW151" s="27"/>
      <c r="DXX151" s="27"/>
      <c r="DXY151" s="27"/>
      <c r="DXZ151" s="27"/>
      <c r="DYA151" s="27"/>
      <c r="DYB151" s="27"/>
      <c r="DYC151" s="27"/>
      <c r="DYD151" s="27"/>
      <c r="DYE151" s="27"/>
      <c r="DYF151" s="27"/>
      <c r="DYG151" s="27"/>
      <c r="DYH151" s="27"/>
      <c r="DYI151" s="27"/>
      <c r="DYJ151" s="27"/>
      <c r="DYK151" s="27"/>
      <c r="DYL151" s="27"/>
      <c r="DYM151" s="27"/>
      <c r="DYN151" s="27"/>
      <c r="DYO151" s="27"/>
      <c r="DYP151" s="27"/>
      <c r="DYQ151" s="27"/>
      <c r="DYR151" s="27"/>
      <c r="DYS151" s="27"/>
      <c r="DYT151" s="27"/>
      <c r="DYU151" s="27"/>
      <c r="DYV151" s="27"/>
      <c r="DYW151" s="27"/>
      <c r="DYX151" s="27"/>
      <c r="DYY151" s="27"/>
      <c r="DYZ151" s="27"/>
      <c r="DZA151" s="27"/>
      <c r="DZB151" s="27"/>
      <c r="DZC151" s="27"/>
      <c r="DZD151" s="27"/>
      <c r="DZE151" s="27"/>
      <c r="DZF151" s="27"/>
      <c r="DZG151" s="27"/>
      <c r="DZH151" s="27"/>
      <c r="DZI151" s="27"/>
      <c r="DZJ151" s="27"/>
      <c r="DZK151" s="27"/>
      <c r="DZL151" s="27"/>
      <c r="DZM151" s="27"/>
      <c r="DZN151" s="27"/>
      <c r="DZO151" s="27"/>
      <c r="DZP151" s="27"/>
      <c r="DZQ151" s="27"/>
      <c r="DZR151" s="27"/>
      <c r="DZS151" s="27"/>
      <c r="DZT151" s="27"/>
      <c r="DZU151" s="27"/>
      <c r="DZV151" s="27"/>
      <c r="DZW151" s="27"/>
      <c r="DZX151" s="27"/>
      <c r="DZY151" s="27"/>
      <c r="DZZ151" s="27"/>
      <c r="EAA151" s="27"/>
      <c r="EAB151" s="27"/>
      <c r="EAC151" s="27"/>
      <c r="EAD151" s="27"/>
      <c r="EAE151" s="27"/>
      <c r="EAF151" s="27"/>
      <c r="EAG151" s="27"/>
      <c r="EAH151" s="27"/>
      <c r="EAI151" s="27"/>
      <c r="EAJ151" s="27"/>
      <c r="EAK151" s="27"/>
      <c r="EAL151" s="27"/>
      <c r="EAM151" s="27"/>
      <c r="EAN151" s="27"/>
      <c r="EAO151" s="27"/>
      <c r="EAP151" s="27"/>
      <c r="EAQ151" s="27"/>
      <c r="EAR151" s="27"/>
      <c r="EAS151" s="27"/>
      <c r="EAT151" s="27"/>
      <c r="EAU151" s="27"/>
      <c r="EAV151" s="27"/>
      <c r="EAW151" s="27"/>
      <c r="EAX151" s="27"/>
      <c r="EAY151" s="27"/>
      <c r="EAZ151" s="27"/>
      <c r="EBA151" s="27"/>
      <c r="EBB151" s="27"/>
      <c r="EBC151" s="27"/>
      <c r="EBD151" s="27"/>
      <c r="EBE151" s="27"/>
      <c r="EBF151" s="27"/>
      <c r="EBG151" s="27"/>
      <c r="EBH151" s="27"/>
      <c r="EBI151" s="27"/>
      <c r="EBJ151" s="27"/>
      <c r="EBK151" s="27"/>
      <c r="EBL151" s="27"/>
      <c r="EBM151" s="27"/>
      <c r="EBN151" s="27"/>
      <c r="EBO151" s="27"/>
      <c r="EBP151" s="27"/>
      <c r="EBQ151" s="27"/>
      <c r="EBR151" s="27"/>
      <c r="EBS151" s="27"/>
      <c r="EBT151" s="27"/>
      <c r="EBU151" s="27"/>
      <c r="EBV151" s="27"/>
      <c r="EBW151" s="27"/>
      <c r="EBX151" s="27"/>
      <c r="EBY151" s="27"/>
      <c r="EBZ151" s="27"/>
      <c r="ECA151" s="27"/>
      <c r="ECB151" s="27"/>
      <c r="ECC151" s="27"/>
      <c r="ECD151" s="27"/>
      <c r="ECE151" s="27"/>
      <c r="ECF151" s="27"/>
      <c r="ECG151" s="27"/>
      <c r="ECH151" s="27"/>
      <c r="ECI151" s="27"/>
      <c r="ECJ151" s="27"/>
      <c r="ECK151" s="27"/>
      <c r="ECL151" s="27"/>
      <c r="ECM151" s="27"/>
      <c r="ECN151" s="27"/>
      <c r="ECO151" s="27"/>
      <c r="ECP151" s="27"/>
      <c r="ECQ151" s="27"/>
      <c r="ECR151" s="27"/>
      <c r="ECS151" s="27"/>
      <c r="ECT151" s="27"/>
      <c r="ECU151" s="27"/>
      <c r="ECV151" s="27"/>
      <c r="ECW151" s="27"/>
      <c r="ECX151" s="27"/>
      <c r="ECY151" s="27"/>
      <c r="ECZ151" s="27"/>
      <c r="EDA151" s="27"/>
      <c r="EDB151" s="27"/>
      <c r="EDC151" s="27"/>
      <c r="EDD151" s="27"/>
      <c r="EDE151" s="27"/>
      <c r="EDF151" s="27"/>
      <c r="EDG151" s="27"/>
      <c r="EDH151" s="27"/>
      <c r="EDI151" s="27"/>
      <c r="EDJ151" s="27"/>
      <c r="EDK151" s="27"/>
      <c r="EDL151" s="27"/>
      <c r="EDM151" s="27"/>
      <c r="EDN151" s="27"/>
      <c r="EDO151" s="27"/>
      <c r="EDP151" s="27"/>
      <c r="EDQ151" s="27"/>
      <c r="EDR151" s="27"/>
      <c r="EDS151" s="27"/>
      <c r="EDT151" s="27"/>
      <c r="EDU151" s="27"/>
      <c r="EDV151" s="27"/>
      <c r="EDW151" s="27"/>
      <c r="EDX151" s="27"/>
      <c r="EDY151" s="27"/>
      <c r="EDZ151" s="27"/>
      <c r="EEA151" s="27"/>
      <c r="EEB151" s="27"/>
      <c r="EEC151" s="27"/>
      <c r="EED151" s="27"/>
      <c r="EEE151" s="27"/>
      <c r="EEF151" s="27"/>
      <c r="EEG151" s="27"/>
      <c r="EEH151" s="27"/>
      <c r="EEI151" s="27"/>
      <c r="EEJ151" s="27"/>
      <c r="EEK151" s="27"/>
      <c r="EEL151" s="27"/>
      <c r="EEM151" s="27"/>
      <c r="EEN151" s="27"/>
      <c r="EEO151" s="27"/>
      <c r="EEP151" s="27"/>
      <c r="EEQ151" s="27"/>
      <c r="EER151" s="27"/>
      <c r="EES151" s="27"/>
      <c r="EET151" s="27"/>
      <c r="EEU151" s="27"/>
      <c r="EEV151" s="27"/>
      <c r="EEW151" s="27"/>
      <c r="EEX151" s="27"/>
      <c r="EEY151" s="27"/>
      <c r="EEZ151" s="27"/>
      <c r="EFA151" s="27"/>
      <c r="EFB151" s="27"/>
      <c r="EFC151" s="27"/>
      <c r="EFD151" s="27"/>
      <c r="EFE151" s="27"/>
      <c r="EFF151" s="27"/>
      <c r="EFG151" s="27"/>
      <c r="EFH151" s="27"/>
      <c r="EFI151" s="27"/>
      <c r="EFJ151" s="27"/>
      <c r="EFK151" s="27"/>
      <c r="EFL151" s="27"/>
      <c r="EFM151" s="27"/>
      <c r="EFN151" s="27"/>
      <c r="EFO151" s="27"/>
      <c r="EFP151" s="27"/>
      <c r="EFQ151" s="27"/>
      <c r="EFR151" s="27"/>
      <c r="EFS151" s="27"/>
      <c r="EFT151" s="27"/>
      <c r="EFU151" s="27"/>
      <c r="EFV151" s="27"/>
      <c r="EFW151" s="27"/>
      <c r="EFX151" s="27"/>
      <c r="EFY151" s="27"/>
      <c r="EFZ151" s="27"/>
      <c r="EGA151" s="27"/>
      <c r="EGB151" s="27"/>
      <c r="EGC151" s="27"/>
      <c r="EGD151" s="27"/>
      <c r="EGE151" s="27"/>
      <c r="EGF151" s="27"/>
      <c r="EGG151" s="27"/>
      <c r="EGH151" s="27"/>
      <c r="EGI151" s="27"/>
      <c r="EGJ151" s="27"/>
      <c r="EGK151" s="27"/>
      <c r="EGL151" s="27"/>
      <c r="EGM151" s="27"/>
      <c r="EGN151" s="27"/>
      <c r="EGO151" s="27"/>
      <c r="EGP151" s="27"/>
      <c r="EGQ151" s="27"/>
      <c r="EGR151" s="27"/>
      <c r="EGS151" s="27"/>
      <c r="EGT151" s="27"/>
      <c r="EGU151" s="27"/>
      <c r="EGV151" s="27"/>
      <c r="EGW151" s="27"/>
      <c r="EGX151" s="27"/>
      <c r="EGY151" s="27"/>
      <c r="EGZ151" s="27"/>
      <c r="EHA151" s="27"/>
      <c r="EHB151" s="27"/>
      <c r="EHC151" s="27"/>
      <c r="EHD151" s="27"/>
      <c r="EHE151" s="27"/>
      <c r="EHF151" s="27"/>
      <c r="EHG151" s="27"/>
      <c r="EHH151" s="27"/>
      <c r="EHI151" s="27"/>
      <c r="EHJ151" s="27"/>
      <c r="EHK151" s="27"/>
      <c r="EHL151" s="27"/>
      <c r="EHM151" s="27"/>
      <c r="EHN151" s="27"/>
      <c r="EHO151" s="27"/>
      <c r="EHP151" s="27"/>
      <c r="EHQ151" s="27"/>
      <c r="EHR151" s="27"/>
      <c r="EHS151" s="27"/>
      <c r="EHT151" s="27"/>
      <c r="EHU151" s="27"/>
      <c r="EHV151" s="27"/>
      <c r="EHW151" s="27"/>
      <c r="EHX151" s="27"/>
      <c r="EHY151" s="27"/>
      <c r="EHZ151" s="27"/>
      <c r="EIA151" s="27"/>
      <c r="EIB151" s="27"/>
      <c r="EIC151" s="27"/>
      <c r="EID151" s="27"/>
      <c r="EIE151" s="27"/>
      <c r="EIF151" s="27"/>
      <c r="EIG151" s="27"/>
      <c r="EIH151" s="27"/>
      <c r="EII151" s="27"/>
      <c r="EIJ151" s="27"/>
      <c r="EIK151" s="27"/>
      <c r="EIL151" s="27"/>
      <c r="EIM151" s="27"/>
      <c r="EIN151" s="27"/>
      <c r="EIO151" s="27"/>
      <c r="EIP151" s="27"/>
      <c r="EIQ151" s="27"/>
      <c r="EIR151" s="27"/>
      <c r="EIS151" s="27"/>
      <c r="EIT151" s="27"/>
      <c r="EIU151" s="27"/>
      <c r="EIV151" s="27"/>
      <c r="EIW151" s="27"/>
      <c r="EIX151" s="27"/>
      <c r="EIY151" s="27"/>
      <c r="EIZ151" s="27"/>
      <c r="EJA151" s="27"/>
      <c r="EJB151" s="27"/>
      <c r="EJC151" s="27"/>
      <c r="EJD151" s="27"/>
      <c r="EJE151" s="27"/>
      <c r="EJF151" s="27"/>
      <c r="EJG151" s="27"/>
      <c r="EJH151" s="27"/>
      <c r="EJI151" s="27"/>
      <c r="EJJ151" s="27"/>
      <c r="EJK151" s="27"/>
      <c r="EJL151" s="27"/>
      <c r="EJM151" s="27"/>
      <c r="EJN151" s="27"/>
      <c r="EJO151" s="27"/>
      <c r="EJP151" s="27"/>
      <c r="EJQ151" s="27"/>
      <c r="EJR151" s="27"/>
      <c r="EJS151" s="27"/>
      <c r="EJT151" s="27"/>
      <c r="EJU151" s="27"/>
      <c r="EJV151" s="27"/>
      <c r="EJW151" s="27"/>
      <c r="EJX151" s="27"/>
      <c r="EJY151" s="27"/>
      <c r="EJZ151" s="27"/>
      <c r="EKA151" s="27"/>
      <c r="EKB151" s="27"/>
      <c r="EKC151" s="27"/>
      <c r="EKD151" s="27"/>
      <c r="EKE151" s="27"/>
      <c r="EKF151" s="27"/>
      <c r="EKG151" s="27"/>
      <c r="EKH151" s="27"/>
      <c r="EKI151" s="27"/>
      <c r="EKJ151" s="27"/>
      <c r="EKK151" s="27"/>
      <c r="EKL151" s="27"/>
      <c r="EKM151" s="27"/>
      <c r="EKN151" s="27"/>
      <c r="EKO151" s="27"/>
      <c r="EKP151" s="27"/>
      <c r="EKQ151" s="27"/>
      <c r="EKR151" s="27"/>
      <c r="EKS151" s="27"/>
      <c r="EKT151" s="27"/>
      <c r="EKU151" s="27"/>
      <c r="EKV151" s="27"/>
      <c r="EKW151" s="27"/>
      <c r="EKX151" s="27"/>
      <c r="EKY151" s="27"/>
      <c r="EKZ151" s="27"/>
      <c r="ELA151" s="27"/>
      <c r="ELB151" s="27"/>
      <c r="ELC151" s="27"/>
      <c r="ELD151" s="27"/>
      <c r="ELE151" s="27"/>
      <c r="ELF151" s="27"/>
      <c r="ELG151" s="27"/>
      <c r="ELH151" s="27"/>
      <c r="ELI151" s="27"/>
      <c r="ELJ151" s="27"/>
      <c r="ELK151" s="27"/>
      <c r="ELL151" s="27"/>
      <c r="ELM151" s="27"/>
      <c r="ELN151" s="27"/>
      <c r="ELO151" s="27"/>
      <c r="ELP151" s="27"/>
      <c r="ELQ151" s="27"/>
      <c r="ELR151" s="27"/>
      <c r="ELS151" s="27"/>
      <c r="ELT151" s="27"/>
      <c r="ELU151" s="27"/>
      <c r="ELV151" s="27"/>
      <c r="ELW151" s="27"/>
      <c r="ELX151" s="27"/>
      <c r="ELY151" s="27"/>
      <c r="ELZ151" s="27"/>
      <c r="EMA151" s="27"/>
      <c r="EMB151" s="27"/>
      <c r="EMC151" s="27"/>
      <c r="EMD151" s="27"/>
      <c r="EME151" s="27"/>
      <c r="EMF151" s="27"/>
      <c r="EMG151" s="27"/>
      <c r="EMH151" s="27"/>
      <c r="EMI151" s="27"/>
      <c r="EMJ151" s="27"/>
      <c r="EMK151" s="27"/>
      <c r="EML151" s="27"/>
      <c r="EMM151" s="27"/>
      <c r="EMN151" s="27"/>
      <c r="EMO151" s="27"/>
      <c r="EMP151" s="27"/>
      <c r="EMQ151" s="27"/>
      <c r="EMR151" s="27"/>
      <c r="EMS151" s="27"/>
      <c r="EMT151" s="27"/>
      <c r="EMU151" s="27"/>
      <c r="EMV151" s="27"/>
      <c r="EMW151" s="27"/>
      <c r="EMX151" s="27"/>
      <c r="EMY151" s="27"/>
      <c r="EMZ151" s="27"/>
      <c r="ENA151" s="27"/>
      <c r="ENB151" s="27"/>
      <c r="ENC151" s="27"/>
      <c r="END151" s="27"/>
      <c r="ENE151" s="27"/>
      <c r="ENF151" s="27"/>
      <c r="ENG151" s="27"/>
      <c r="ENH151" s="27"/>
      <c r="ENI151" s="27"/>
      <c r="ENJ151" s="27"/>
      <c r="ENK151" s="27"/>
      <c r="ENL151" s="27"/>
      <c r="ENM151" s="27"/>
      <c r="ENN151" s="27"/>
      <c r="ENO151" s="27"/>
      <c r="ENP151" s="27"/>
      <c r="ENQ151" s="27"/>
      <c r="ENR151" s="27"/>
      <c r="ENS151" s="27"/>
      <c r="ENT151" s="27"/>
      <c r="ENU151" s="27"/>
      <c r="ENV151" s="27"/>
      <c r="ENW151" s="27"/>
      <c r="ENX151" s="27"/>
      <c r="ENY151" s="27"/>
      <c r="ENZ151" s="27"/>
      <c r="EOA151" s="27"/>
      <c r="EOB151" s="27"/>
      <c r="EOC151" s="27"/>
      <c r="EOD151" s="27"/>
      <c r="EOE151" s="27"/>
      <c r="EOF151" s="27"/>
      <c r="EOG151" s="27"/>
      <c r="EOH151" s="27"/>
      <c r="EOI151" s="27"/>
      <c r="EOJ151" s="27"/>
      <c r="EOK151" s="27"/>
      <c r="EOL151" s="27"/>
      <c r="EOM151" s="27"/>
      <c r="EON151" s="27"/>
      <c r="EOO151" s="27"/>
      <c r="EOP151" s="27"/>
      <c r="EOQ151" s="27"/>
      <c r="EOR151" s="27"/>
      <c r="EOS151" s="27"/>
      <c r="EOT151" s="27"/>
      <c r="EOU151" s="27"/>
      <c r="EOV151" s="27"/>
      <c r="EOW151" s="27"/>
      <c r="EOX151" s="27"/>
      <c r="EOY151" s="27"/>
      <c r="EOZ151" s="27"/>
      <c r="EPA151" s="27"/>
      <c r="EPB151" s="27"/>
      <c r="EPC151" s="27"/>
      <c r="EPD151" s="27"/>
      <c r="EPE151" s="27"/>
      <c r="EPF151" s="27"/>
      <c r="EPG151" s="27"/>
      <c r="EPH151" s="27"/>
      <c r="EPI151" s="27"/>
      <c r="EPJ151" s="27"/>
      <c r="EPK151" s="27"/>
      <c r="EPL151" s="27"/>
      <c r="EPM151" s="27"/>
      <c r="EPN151" s="27"/>
      <c r="EPO151" s="27"/>
      <c r="EPP151" s="27"/>
      <c r="EPQ151" s="27"/>
      <c r="EPR151" s="27"/>
      <c r="EPS151" s="27"/>
      <c r="EPT151" s="27"/>
      <c r="EPU151" s="27"/>
      <c r="EPV151" s="27"/>
      <c r="EPW151" s="27"/>
      <c r="EPX151" s="27"/>
      <c r="EPY151" s="27"/>
      <c r="EPZ151" s="27"/>
      <c r="EQA151" s="27"/>
      <c r="EQB151" s="27"/>
      <c r="EQC151" s="27"/>
      <c r="EQD151" s="27"/>
      <c r="EQE151" s="27"/>
      <c r="EQF151" s="27"/>
      <c r="EQG151" s="27"/>
      <c r="EQH151" s="27"/>
      <c r="EQI151" s="27"/>
      <c r="EQJ151" s="27"/>
      <c r="EQK151" s="27"/>
      <c r="EQL151" s="27"/>
      <c r="EQM151" s="27"/>
      <c r="EQN151" s="27"/>
      <c r="EQO151" s="27"/>
      <c r="EQP151" s="27"/>
      <c r="EQQ151" s="27"/>
      <c r="EQR151" s="27"/>
      <c r="EQS151" s="27"/>
      <c r="EQT151" s="27"/>
      <c r="EQU151" s="27"/>
      <c r="EQV151" s="27"/>
      <c r="EQW151" s="27"/>
      <c r="EQX151" s="27"/>
      <c r="EQY151" s="27"/>
      <c r="EQZ151" s="27"/>
      <c r="ERA151" s="27"/>
      <c r="ERB151" s="27"/>
      <c r="ERC151" s="27"/>
      <c r="ERD151" s="27"/>
      <c r="ERE151" s="27"/>
      <c r="ERF151" s="27"/>
      <c r="ERG151" s="27"/>
      <c r="ERH151" s="27"/>
      <c r="ERI151" s="27"/>
      <c r="ERJ151" s="27"/>
      <c r="ERK151" s="27"/>
      <c r="ERL151" s="27"/>
      <c r="ERM151" s="27"/>
      <c r="ERN151" s="27"/>
      <c r="ERO151" s="27"/>
      <c r="ERP151" s="27"/>
      <c r="ERQ151" s="27"/>
      <c r="ERR151" s="27"/>
      <c r="ERS151" s="27"/>
      <c r="ERT151" s="27"/>
      <c r="ERU151" s="27"/>
      <c r="ERV151" s="27"/>
      <c r="ERW151" s="27"/>
      <c r="ERX151" s="27"/>
      <c r="ERY151" s="27"/>
      <c r="ERZ151" s="27"/>
      <c r="ESA151" s="27"/>
      <c r="ESB151" s="27"/>
      <c r="ESC151" s="27"/>
      <c r="ESD151" s="27"/>
      <c r="ESE151" s="27"/>
      <c r="ESF151" s="27"/>
      <c r="ESG151" s="27"/>
      <c r="ESH151" s="27"/>
      <c r="ESI151" s="27"/>
      <c r="ESJ151" s="27"/>
      <c r="ESK151" s="27"/>
      <c r="ESL151" s="27"/>
      <c r="ESM151" s="27"/>
      <c r="ESN151" s="27"/>
      <c r="ESO151" s="27"/>
      <c r="ESP151" s="27"/>
      <c r="ESQ151" s="27"/>
      <c r="ESR151" s="27"/>
      <c r="ESS151" s="27"/>
      <c r="EST151" s="27"/>
      <c r="ESU151" s="27"/>
      <c r="ESV151" s="27"/>
      <c r="ESW151" s="27"/>
      <c r="ESX151" s="27"/>
      <c r="ESY151" s="27"/>
      <c r="ESZ151" s="27"/>
      <c r="ETA151" s="27"/>
      <c r="ETB151" s="27"/>
      <c r="ETC151" s="27"/>
      <c r="ETD151" s="27"/>
      <c r="ETE151" s="27"/>
      <c r="ETF151" s="27"/>
      <c r="ETG151" s="27"/>
      <c r="ETH151" s="27"/>
      <c r="ETI151" s="27"/>
      <c r="ETJ151" s="27"/>
      <c r="ETK151" s="27"/>
      <c r="ETL151" s="27"/>
      <c r="ETM151" s="27"/>
      <c r="ETN151" s="27"/>
      <c r="ETO151" s="27"/>
      <c r="ETP151" s="27"/>
      <c r="ETQ151" s="27"/>
      <c r="ETR151" s="27"/>
      <c r="ETS151" s="27"/>
      <c r="ETT151" s="27"/>
      <c r="ETU151" s="27"/>
      <c r="ETV151" s="27"/>
      <c r="ETW151" s="27"/>
      <c r="ETX151" s="27"/>
      <c r="ETY151" s="27"/>
      <c r="ETZ151" s="27"/>
      <c r="EUA151" s="27"/>
      <c r="EUB151" s="27"/>
      <c r="EUC151" s="27"/>
      <c r="EUD151" s="27"/>
      <c r="EUE151" s="27"/>
      <c r="EUF151" s="27"/>
      <c r="EUG151" s="27"/>
      <c r="EUH151" s="27"/>
      <c r="EUI151" s="27"/>
      <c r="EUJ151" s="27"/>
      <c r="EUK151" s="27"/>
      <c r="EUL151" s="27"/>
      <c r="EUM151" s="27"/>
      <c r="EUN151" s="27"/>
      <c r="EUO151" s="27"/>
      <c r="EUP151" s="27"/>
      <c r="EUQ151" s="27"/>
      <c r="EUR151" s="27"/>
      <c r="EUS151" s="27"/>
      <c r="EUT151" s="27"/>
      <c r="EUU151" s="27"/>
      <c r="EUV151" s="27"/>
      <c r="EUW151" s="27"/>
      <c r="EUX151" s="27"/>
      <c r="EUY151" s="27"/>
      <c r="EUZ151" s="27"/>
      <c r="EVA151" s="27"/>
      <c r="EVB151" s="27"/>
      <c r="EVC151" s="27"/>
      <c r="EVD151" s="27"/>
      <c r="EVE151" s="27"/>
      <c r="EVF151" s="27"/>
      <c r="EVG151" s="27"/>
      <c r="EVH151" s="27"/>
      <c r="EVI151" s="27"/>
      <c r="EVJ151" s="27"/>
      <c r="EVK151" s="27"/>
      <c r="EVL151" s="27"/>
      <c r="EVM151" s="27"/>
      <c r="EVN151" s="27"/>
      <c r="EVO151" s="27"/>
      <c r="EVP151" s="27"/>
      <c r="EVQ151" s="27"/>
      <c r="EVR151" s="27"/>
      <c r="EVS151" s="27"/>
      <c r="EVT151" s="27"/>
      <c r="EVU151" s="27"/>
      <c r="EVV151" s="27"/>
      <c r="EVW151" s="27"/>
      <c r="EVX151" s="27"/>
      <c r="EVY151" s="27"/>
      <c r="EVZ151" s="27"/>
      <c r="EWA151" s="27"/>
      <c r="EWB151" s="27"/>
      <c r="EWC151" s="27"/>
      <c r="EWD151" s="27"/>
      <c r="EWE151" s="27"/>
      <c r="EWF151" s="27"/>
      <c r="EWG151" s="27"/>
      <c r="EWH151" s="27"/>
      <c r="EWI151" s="27"/>
      <c r="EWJ151" s="27"/>
      <c r="EWK151" s="27"/>
      <c r="EWL151" s="27"/>
      <c r="EWM151" s="27"/>
      <c r="EWN151" s="27"/>
      <c r="EWO151" s="27"/>
      <c r="EWP151" s="27"/>
      <c r="EWQ151" s="27"/>
      <c r="EWR151" s="27"/>
      <c r="EWS151" s="27"/>
      <c r="EWT151" s="27"/>
      <c r="EWU151" s="27"/>
      <c r="EWV151" s="27"/>
      <c r="EWW151" s="27"/>
      <c r="EWX151" s="27"/>
      <c r="EWY151" s="27"/>
      <c r="EWZ151" s="27"/>
      <c r="EXA151" s="27"/>
      <c r="EXB151" s="27"/>
      <c r="EXC151" s="27"/>
      <c r="EXD151" s="27"/>
      <c r="EXE151" s="27"/>
      <c r="EXF151" s="27"/>
      <c r="EXG151" s="27"/>
      <c r="EXH151" s="27"/>
      <c r="EXI151" s="27"/>
      <c r="EXJ151" s="27"/>
      <c r="EXK151" s="27"/>
      <c r="EXL151" s="27"/>
      <c r="EXM151" s="27"/>
      <c r="EXN151" s="27"/>
      <c r="EXO151" s="27"/>
      <c r="EXP151" s="27"/>
      <c r="EXQ151" s="27"/>
      <c r="EXR151" s="27"/>
      <c r="EXS151" s="27"/>
      <c r="EXT151" s="27"/>
      <c r="EXU151" s="27"/>
      <c r="EXV151" s="27"/>
      <c r="EXW151" s="27"/>
      <c r="EXX151" s="27"/>
      <c r="EXY151" s="27"/>
      <c r="EXZ151" s="27"/>
      <c r="EYA151" s="27"/>
      <c r="EYB151" s="27"/>
      <c r="EYC151" s="27"/>
      <c r="EYD151" s="27"/>
      <c r="EYE151" s="27"/>
      <c r="EYF151" s="27"/>
      <c r="EYG151" s="27"/>
      <c r="EYH151" s="27"/>
      <c r="EYI151" s="27"/>
      <c r="EYJ151" s="27"/>
      <c r="EYK151" s="27"/>
      <c r="EYL151" s="27"/>
      <c r="EYM151" s="27"/>
      <c r="EYN151" s="27"/>
      <c r="EYO151" s="27"/>
      <c r="EYP151" s="27"/>
      <c r="EYQ151" s="27"/>
      <c r="EYR151" s="27"/>
      <c r="EYS151" s="27"/>
      <c r="EYT151" s="27"/>
      <c r="EYU151" s="27"/>
      <c r="EYV151" s="27"/>
      <c r="EYW151" s="27"/>
      <c r="EYX151" s="27"/>
      <c r="EYY151" s="27"/>
      <c r="EYZ151" s="27"/>
      <c r="EZA151" s="27"/>
      <c r="EZB151" s="27"/>
      <c r="EZC151" s="27"/>
      <c r="EZD151" s="27"/>
      <c r="EZE151" s="27"/>
      <c r="EZF151" s="27"/>
      <c r="EZG151" s="27"/>
      <c r="EZH151" s="27"/>
      <c r="EZI151" s="27"/>
      <c r="EZJ151" s="27"/>
      <c r="EZK151" s="27"/>
      <c r="EZL151" s="27"/>
      <c r="EZM151" s="27"/>
      <c r="EZN151" s="27"/>
      <c r="EZO151" s="27"/>
      <c r="EZP151" s="27"/>
      <c r="EZQ151" s="27"/>
      <c r="EZR151" s="27"/>
      <c r="EZS151" s="27"/>
      <c r="EZT151" s="27"/>
      <c r="EZU151" s="27"/>
      <c r="EZV151" s="27"/>
      <c r="EZW151" s="27"/>
      <c r="EZX151" s="27"/>
      <c r="EZY151" s="27"/>
      <c r="EZZ151" s="27"/>
      <c r="FAA151" s="27"/>
      <c r="FAB151" s="27"/>
      <c r="FAC151" s="27"/>
      <c r="FAD151" s="27"/>
      <c r="FAE151" s="27"/>
      <c r="FAF151" s="27"/>
      <c r="FAG151" s="27"/>
      <c r="FAH151" s="27"/>
      <c r="FAI151" s="27"/>
      <c r="FAJ151" s="27"/>
      <c r="FAK151" s="27"/>
      <c r="FAL151" s="27"/>
      <c r="FAM151" s="27"/>
      <c r="FAN151" s="27"/>
      <c r="FAO151" s="27"/>
      <c r="FAP151" s="27"/>
      <c r="FAQ151" s="27"/>
      <c r="FAR151" s="27"/>
      <c r="FAS151" s="27"/>
      <c r="FAT151" s="27"/>
      <c r="FAU151" s="27"/>
      <c r="FAV151" s="27"/>
      <c r="FAW151" s="27"/>
      <c r="FAX151" s="27"/>
      <c r="FAY151" s="27"/>
      <c r="FAZ151" s="27"/>
      <c r="FBA151" s="27"/>
      <c r="FBB151" s="27"/>
      <c r="FBC151" s="27"/>
      <c r="FBD151" s="27"/>
      <c r="FBE151" s="27"/>
      <c r="FBF151" s="27"/>
      <c r="FBG151" s="27"/>
      <c r="FBH151" s="27"/>
      <c r="FBI151" s="27"/>
      <c r="FBJ151" s="27"/>
      <c r="FBK151" s="27"/>
      <c r="FBL151" s="27"/>
      <c r="FBM151" s="27"/>
      <c r="FBN151" s="27"/>
      <c r="FBO151" s="27"/>
      <c r="FBP151" s="27"/>
      <c r="FBQ151" s="27"/>
      <c r="FBR151" s="27"/>
      <c r="FBS151" s="27"/>
      <c r="FBT151" s="27"/>
      <c r="FBU151" s="27"/>
      <c r="FBV151" s="27"/>
      <c r="FBW151" s="27"/>
      <c r="FBX151" s="27"/>
      <c r="FBY151" s="27"/>
      <c r="FBZ151" s="27"/>
      <c r="FCA151" s="27"/>
      <c r="FCB151" s="27"/>
      <c r="FCC151" s="27"/>
      <c r="FCD151" s="27"/>
      <c r="FCE151" s="27"/>
      <c r="FCF151" s="27"/>
      <c r="FCG151" s="27"/>
      <c r="FCH151" s="27"/>
      <c r="FCI151" s="27"/>
      <c r="FCJ151" s="27"/>
      <c r="FCK151" s="27"/>
      <c r="FCL151" s="27"/>
      <c r="FCM151" s="27"/>
      <c r="FCN151" s="27"/>
      <c r="FCO151" s="27"/>
      <c r="FCP151" s="27"/>
      <c r="FCQ151" s="27"/>
      <c r="FCR151" s="27"/>
      <c r="FCS151" s="27"/>
      <c r="FCT151" s="27"/>
      <c r="FCU151" s="27"/>
      <c r="FCV151" s="27"/>
      <c r="FCW151" s="27"/>
      <c r="FCX151" s="27"/>
      <c r="FCY151" s="27"/>
      <c r="FCZ151" s="27"/>
      <c r="FDA151" s="27"/>
      <c r="FDB151" s="27"/>
      <c r="FDC151" s="27"/>
      <c r="FDD151" s="27"/>
      <c r="FDE151" s="27"/>
      <c r="FDF151" s="27"/>
      <c r="FDG151" s="27"/>
      <c r="FDH151" s="27"/>
      <c r="FDI151" s="27"/>
      <c r="FDJ151" s="27"/>
      <c r="FDK151" s="27"/>
      <c r="FDL151" s="27"/>
      <c r="FDM151" s="27"/>
      <c r="FDN151" s="27"/>
      <c r="FDO151" s="27"/>
      <c r="FDP151" s="27"/>
      <c r="FDQ151" s="27"/>
      <c r="FDR151" s="27"/>
      <c r="FDS151" s="27"/>
      <c r="FDT151" s="27"/>
      <c r="FDU151" s="27"/>
      <c r="FDV151" s="27"/>
      <c r="FDW151" s="27"/>
      <c r="FDX151" s="27"/>
      <c r="FDY151" s="27"/>
      <c r="FDZ151" s="27"/>
      <c r="FEA151" s="27"/>
      <c r="FEB151" s="27"/>
      <c r="FEC151" s="27"/>
      <c r="FED151" s="27"/>
      <c r="FEE151" s="27"/>
      <c r="FEF151" s="27"/>
      <c r="FEG151" s="27"/>
      <c r="FEH151" s="27"/>
      <c r="FEI151" s="27"/>
      <c r="FEJ151" s="27"/>
      <c r="FEK151" s="27"/>
      <c r="FEL151" s="27"/>
      <c r="FEM151" s="27"/>
      <c r="FEN151" s="27"/>
      <c r="FEO151" s="27"/>
      <c r="FEP151" s="27"/>
      <c r="FEQ151" s="27"/>
      <c r="FER151" s="27"/>
      <c r="FES151" s="27"/>
      <c r="FET151" s="27"/>
      <c r="FEU151" s="27"/>
      <c r="FEV151" s="27"/>
      <c r="FEW151" s="27"/>
      <c r="FEX151" s="27"/>
      <c r="FEY151" s="27"/>
      <c r="FEZ151" s="27"/>
      <c r="FFA151" s="27"/>
      <c r="FFB151" s="27"/>
      <c r="FFC151" s="27"/>
      <c r="FFD151" s="27"/>
      <c r="FFE151" s="27"/>
      <c r="FFF151" s="27"/>
      <c r="FFG151" s="27"/>
      <c r="FFH151" s="27"/>
      <c r="FFI151" s="27"/>
      <c r="FFJ151" s="27"/>
      <c r="FFK151" s="27"/>
      <c r="FFL151" s="27"/>
      <c r="FFM151" s="27"/>
      <c r="FFN151" s="27"/>
      <c r="FFO151" s="27"/>
      <c r="FFP151" s="27"/>
      <c r="FFQ151" s="27"/>
      <c r="FFR151" s="27"/>
      <c r="FFS151" s="27"/>
      <c r="FFT151" s="27"/>
      <c r="FFU151" s="27"/>
      <c r="FFV151" s="27"/>
      <c r="FFW151" s="27"/>
      <c r="FFX151" s="27"/>
      <c r="FFY151" s="27"/>
      <c r="FFZ151" s="27"/>
      <c r="FGA151" s="27"/>
      <c r="FGB151" s="27"/>
      <c r="FGC151" s="27"/>
      <c r="FGD151" s="27"/>
      <c r="FGE151" s="27"/>
      <c r="FGF151" s="27"/>
      <c r="FGG151" s="27"/>
      <c r="FGH151" s="27"/>
      <c r="FGI151" s="27"/>
      <c r="FGJ151" s="27"/>
      <c r="FGK151" s="27"/>
      <c r="FGL151" s="27"/>
      <c r="FGM151" s="27"/>
      <c r="FGN151" s="27"/>
      <c r="FGO151" s="27"/>
      <c r="FGP151" s="27"/>
      <c r="FGQ151" s="27"/>
      <c r="FGR151" s="27"/>
      <c r="FGS151" s="27"/>
      <c r="FGT151" s="27"/>
      <c r="FGU151" s="27"/>
      <c r="FGV151" s="27"/>
      <c r="FGW151" s="27"/>
      <c r="FGX151" s="27"/>
      <c r="FGY151" s="27"/>
      <c r="FGZ151" s="27"/>
      <c r="FHA151" s="27"/>
      <c r="FHB151" s="27"/>
      <c r="FHC151" s="27"/>
      <c r="FHD151" s="27"/>
      <c r="FHE151" s="27"/>
      <c r="FHF151" s="27"/>
      <c r="FHG151" s="27"/>
      <c r="FHH151" s="27"/>
      <c r="FHI151" s="27"/>
      <c r="FHJ151" s="27"/>
      <c r="FHK151" s="27"/>
      <c r="FHL151" s="27"/>
      <c r="FHM151" s="27"/>
      <c r="FHN151" s="27"/>
      <c r="FHO151" s="27"/>
      <c r="FHP151" s="27"/>
      <c r="FHQ151" s="27"/>
      <c r="FHR151" s="27"/>
      <c r="FHS151" s="27"/>
      <c r="FHT151" s="27"/>
      <c r="FHU151" s="27"/>
      <c r="FHV151" s="27"/>
      <c r="FHW151" s="27"/>
      <c r="FHX151" s="27"/>
      <c r="FHY151" s="27"/>
      <c r="FHZ151" s="27"/>
      <c r="FIA151" s="27"/>
      <c r="FIB151" s="27"/>
      <c r="FIC151" s="27"/>
      <c r="FID151" s="27"/>
      <c r="FIE151" s="27"/>
      <c r="FIF151" s="27"/>
      <c r="FIG151" s="27"/>
      <c r="FIH151" s="27"/>
      <c r="FII151" s="27"/>
      <c r="FIJ151" s="27"/>
      <c r="FIK151" s="27"/>
      <c r="FIL151" s="27"/>
      <c r="FIM151" s="27"/>
      <c r="FIN151" s="27"/>
      <c r="FIO151" s="27"/>
      <c r="FIP151" s="27"/>
      <c r="FIQ151" s="27"/>
      <c r="FIR151" s="27"/>
      <c r="FIS151" s="27"/>
      <c r="FIT151" s="27"/>
      <c r="FIU151" s="27"/>
      <c r="FIV151" s="27"/>
      <c r="FIW151" s="27"/>
      <c r="FIX151" s="27"/>
      <c r="FIY151" s="27"/>
      <c r="FIZ151" s="27"/>
      <c r="FJA151" s="27"/>
      <c r="FJB151" s="27"/>
      <c r="FJC151" s="27"/>
      <c r="FJD151" s="27"/>
      <c r="FJE151" s="27"/>
      <c r="FJF151" s="27"/>
      <c r="FJG151" s="27"/>
      <c r="FJH151" s="27"/>
      <c r="FJI151" s="27"/>
      <c r="FJJ151" s="27"/>
      <c r="FJK151" s="27"/>
      <c r="FJL151" s="27"/>
      <c r="FJM151" s="27"/>
      <c r="FJN151" s="27"/>
      <c r="FJO151" s="27"/>
      <c r="FJP151" s="27"/>
      <c r="FJQ151" s="27"/>
      <c r="FJR151" s="27"/>
      <c r="FJS151" s="27"/>
      <c r="FJT151" s="27"/>
      <c r="FJU151" s="27"/>
      <c r="FJV151" s="27"/>
      <c r="FJW151" s="27"/>
      <c r="FJX151" s="27"/>
      <c r="FJY151" s="27"/>
      <c r="FJZ151" s="27"/>
      <c r="FKA151" s="27"/>
      <c r="FKB151" s="27"/>
      <c r="FKC151" s="27"/>
      <c r="FKD151" s="27"/>
      <c r="FKE151" s="27"/>
      <c r="FKF151" s="27"/>
      <c r="FKG151" s="27"/>
      <c r="FKH151" s="27"/>
      <c r="FKI151" s="27"/>
      <c r="FKJ151" s="27"/>
      <c r="FKK151" s="27"/>
      <c r="FKL151" s="27"/>
      <c r="FKM151" s="27"/>
      <c r="FKN151" s="27"/>
      <c r="FKO151" s="27"/>
      <c r="FKP151" s="27"/>
      <c r="FKQ151" s="27"/>
      <c r="FKR151" s="27"/>
      <c r="FKS151" s="27"/>
      <c r="FKT151" s="27"/>
      <c r="FKU151" s="27"/>
      <c r="FKV151" s="27"/>
      <c r="FKW151" s="27"/>
      <c r="FKX151" s="27"/>
      <c r="FKY151" s="27"/>
      <c r="FKZ151" s="27"/>
      <c r="FLA151" s="27"/>
      <c r="FLB151" s="27"/>
      <c r="FLC151" s="27"/>
      <c r="FLD151" s="27"/>
      <c r="FLE151" s="27"/>
      <c r="FLF151" s="27"/>
      <c r="FLG151" s="27"/>
      <c r="FLH151" s="27"/>
      <c r="FLI151" s="27"/>
      <c r="FLJ151" s="27"/>
      <c r="FLK151" s="27"/>
      <c r="FLL151" s="27"/>
      <c r="FLM151" s="27"/>
      <c r="FLN151" s="27"/>
      <c r="FLO151" s="27"/>
      <c r="FLP151" s="27"/>
      <c r="FLQ151" s="27"/>
      <c r="FLR151" s="27"/>
      <c r="FLS151" s="27"/>
      <c r="FLT151" s="27"/>
      <c r="FLU151" s="27"/>
      <c r="FLV151" s="27"/>
      <c r="FLW151" s="27"/>
      <c r="FLX151" s="27"/>
      <c r="FLY151" s="27"/>
      <c r="FLZ151" s="27"/>
      <c r="FMA151" s="27"/>
      <c r="FMB151" s="27"/>
      <c r="FMC151" s="27"/>
      <c r="FMD151" s="27"/>
      <c r="FME151" s="27"/>
      <c r="FMF151" s="27"/>
      <c r="FMG151" s="27"/>
      <c r="FMH151" s="27"/>
      <c r="FMI151" s="27"/>
      <c r="FMJ151" s="27"/>
      <c r="FMK151" s="27"/>
      <c r="FML151" s="27"/>
      <c r="FMM151" s="27"/>
      <c r="FMN151" s="27"/>
      <c r="FMO151" s="27"/>
      <c r="FMP151" s="27"/>
      <c r="FMQ151" s="27"/>
      <c r="FMR151" s="27"/>
      <c r="FMS151" s="27"/>
      <c r="FMT151" s="27"/>
      <c r="FMU151" s="27"/>
      <c r="FMV151" s="27"/>
      <c r="FMW151" s="27"/>
      <c r="FMX151" s="27"/>
      <c r="FMY151" s="27"/>
      <c r="FMZ151" s="27"/>
      <c r="FNA151" s="27"/>
      <c r="FNB151" s="27"/>
      <c r="FNC151" s="27"/>
      <c r="FND151" s="27"/>
      <c r="FNE151" s="27"/>
      <c r="FNF151" s="27"/>
      <c r="FNG151" s="27"/>
      <c r="FNH151" s="27"/>
      <c r="FNI151" s="27"/>
      <c r="FNJ151" s="27"/>
      <c r="FNK151" s="27"/>
      <c r="FNL151" s="27"/>
      <c r="FNM151" s="27"/>
      <c r="FNN151" s="27"/>
      <c r="FNO151" s="27"/>
      <c r="FNP151" s="27"/>
      <c r="FNQ151" s="27"/>
      <c r="FNR151" s="27"/>
      <c r="FNS151" s="27"/>
      <c r="FNT151" s="27"/>
      <c r="FNU151" s="27"/>
      <c r="FNV151" s="27"/>
      <c r="FNW151" s="27"/>
      <c r="FNX151" s="27"/>
      <c r="FNY151" s="27"/>
      <c r="FNZ151" s="27"/>
      <c r="FOA151" s="27"/>
      <c r="FOB151" s="27"/>
      <c r="FOC151" s="27"/>
      <c r="FOD151" s="27"/>
      <c r="FOE151" s="27"/>
      <c r="FOF151" s="27"/>
      <c r="FOG151" s="27"/>
      <c r="FOH151" s="27"/>
      <c r="FOI151" s="27"/>
      <c r="FOJ151" s="27"/>
      <c r="FOK151" s="27"/>
      <c r="FOL151" s="27"/>
      <c r="FOM151" s="27"/>
      <c r="FON151" s="27"/>
      <c r="FOO151" s="27"/>
      <c r="FOP151" s="27"/>
      <c r="FOQ151" s="27"/>
      <c r="FOR151" s="27"/>
      <c r="FOS151" s="27"/>
      <c r="FOT151" s="27"/>
      <c r="FOU151" s="27"/>
      <c r="FOV151" s="27"/>
      <c r="FOW151" s="27"/>
      <c r="FOX151" s="27"/>
      <c r="FOY151" s="27"/>
      <c r="FOZ151" s="27"/>
      <c r="FPA151" s="27"/>
      <c r="FPB151" s="27"/>
      <c r="FPC151" s="27"/>
      <c r="FPD151" s="27"/>
      <c r="FPE151" s="27"/>
      <c r="FPF151" s="27"/>
      <c r="FPG151" s="27"/>
      <c r="FPH151" s="27"/>
      <c r="FPI151" s="27"/>
      <c r="FPJ151" s="27"/>
      <c r="FPK151" s="27"/>
      <c r="FPL151" s="27"/>
      <c r="FPM151" s="27"/>
      <c r="FPN151" s="27"/>
      <c r="FPO151" s="27"/>
      <c r="FPP151" s="27"/>
      <c r="FPQ151" s="27"/>
      <c r="FPR151" s="27"/>
      <c r="FPS151" s="27"/>
      <c r="FPT151" s="27"/>
      <c r="FPU151" s="27"/>
      <c r="FPV151" s="27"/>
      <c r="FPW151" s="27"/>
      <c r="FPX151" s="27"/>
      <c r="FPY151" s="27"/>
      <c r="FPZ151" s="27"/>
      <c r="FQA151" s="27"/>
      <c r="FQB151" s="27"/>
      <c r="FQC151" s="27"/>
      <c r="FQD151" s="27"/>
      <c r="FQE151" s="27"/>
      <c r="FQF151" s="27"/>
      <c r="FQG151" s="27"/>
      <c r="FQH151" s="27"/>
      <c r="FQI151" s="27"/>
      <c r="FQJ151" s="27"/>
      <c r="FQK151" s="27"/>
      <c r="FQL151" s="27"/>
      <c r="FQM151" s="27"/>
      <c r="FQN151" s="27"/>
      <c r="FQO151" s="27"/>
      <c r="FQP151" s="27"/>
      <c r="FQQ151" s="27"/>
      <c r="FQR151" s="27"/>
      <c r="FQS151" s="27"/>
      <c r="FQT151" s="27"/>
      <c r="FQU151" s="27"/>
      <c r="FQV151" s="27"/>
      <c r="FQW151" s="27"/>
      <c r="FQX151" s="27"/>
      <c r="FQY151" s="27"/>
      <c r="FQZ151" s="27"/>
      <c r="FRA151" s="27"/>
      <c r="FRB151" s="27"/>
      <c r="FRC151" s="27"/>
      <c r="FRD151" s="27"/>
      <c r="FRE151" s="27"/>
      <c r="FRF151" s="27"/>
      <c r="FRG151" s="27"/>
      <c r="FRH151" s="27"/>
      <c r="FRI151" s="27"/>
      <c r="FRJ151" s="27"/>
      <c r="FRK151" s="27"/>
      <c r="FRL151" s="27"/>
      <c r="FRM151" s="27"/>
      <c r="FRN151" s="27"/>
      <c r="FRO151" s="27"/>
      <c r="FRP151" s="27"/>
      <c r="FRQ151" s="27"/>
      <c r="FRR151" s="27"/>
      <c r="FRS151" s="27"/>
      <c r="FRT151" s="27"/>
      <c r="FRU151" s="27"/>
      <c r="FRV151" s="27"/>
      <c r="FRW151" s="27"/>
      <c r="FRX151" s="27"/>
      <c r="FRY151" s="27"/>
      <c r="FRZ151" s="27"/>
      <c r="FSA151" s="27"/>
      <c r="FSB151" s="27"/>
      <c r="FSC151" s="27"/>
      <c r="FSD151" s="27"/>
      <c r="FSE151" s="27"/>
      <c r="FSF151" s="27"/>
      <c r="FSG151" s="27"/>
      <c r="FSH151" s="27"/>
      <c r="FSI151" s="27"/>
      <c r="FSJ151" s="27"/>
      <c r="FSK151" s="27"/>
      <c r="FSL151" s="27"/>
      <c r="FSM151" s="27"/>
      <c r="FSN151" s="27"/>
      <c r="FSO151" s="27"/>
      <c r="FSP151" s="27"/>
      <c r="FSQ151" s="27"/>
      <c r="FSR151" s="27"/>
      <c r="FSS151" s="27"/>
      <c r="FST151" s="27"/>
      <c r="FSU151" s="27"/>
      <c r="FSV151" s="27"/>
      <c r="FSW151" s="27"/>
      <c r="FSX151" s="27"/>
      <c r="FSY151" s="27"/>
      <c r="FSZ151" s="27"/>
      <c r="FTA151" s="27"/>
      <c r="FTB151" s="27"/>
      <c r="FTC151" s="27"/>
      <c r="FTD151" s="27"/>
      <c r="FTE151" s="27"/>
      <c r="FTF151" s="27"/>
      <c r="FTG151" s="27"/>
      <c r="FTH151" s="27"/>
      <c r="FTI151" s="27"/>
      <c r="FTJ151" s="27"/>
      <c r="FTK151" s="27"/>
      <c r="FTL151" s="27"/>
      <c r="FTM151" s="27"/>
      <c r="FTN151" s="27"/>
      <c r="FTO151" s="27"/>
      <c r="FTP151" s="27"/>
      <c r="FTQ151" s="27"/>
      <c r="FTR151" s="27"/>
      <c r="FTS151" s="27"/>
      <c r="FTT151" s="27"/>
      <c r="FTU151" s="27"/>
      <c r="FTV151" s="27"/>
      <c r="FTW151" s="27"/>
      <c r="FTX151" s="27"/>
      <c r="FTY151" s="27"/>
      <c r="FTZ151" s="27"/>
      <c r="FUA151" s="27"/>
      <c r="FUB151" s="27"/>
      <c r="FUC151" s="27"/>
      <c r="FUD151" s="27"/>
      <c r="FUE151" s="27"/>
      <c r="FUF151" s="27"/>
      <c r="FUG151" s="27"/>
      <c r="FUH151" s="27"/>
      <c r="FUI151" s="27"/>
      <c r="FUJ151" s="27"/>
      <c r="FUK151" s="27"/>
      <c r="FUL151" s="27"/>
      <c r="FUM151" s="27"/>
      <c r="FUN151" s="27"/>
      <c r="FUO151" s="27"/>
      <c r="FUP151" s="27"/>
      <c r="FUQ151" s="27"/>
      <c r="FUR151" s="27"/>
      <c r="FUS151" s="27"/>
      <c r="FUT151" s="27"/>
      <c r="FUU151" s="27"/>
      <c r="FUV151" s="27"/>
      <c r="FUW151" s="27"/>
      <c r="FUX151" s="27"/>
      <c r="FUY151" s="27"/>
      <c r="FUZ151" s="27"/>
      <c r="FVA151" s="27"/>
      <c r="FVB151" s="27"/>
      <c r="FVC151" s="27"/>
      <c r="FVD151" s="27"/>
      <c r="FVE151" s="27"/>
      <c r="FVF151" s="27"/>
      <c r="FVG151" s="27"/>
      <c r="FVH151" s="27"/>
      <c r="FVI151" s="27"/>
      <c r="FVJ151" s="27"/>
      <c r="FVK151" s="27"/>
      <c r="FVL151" s="27"/>
      <c r="FVM151" s="27"/>
      <c r="FVN151" s="27"/>
      <c r="FVO151" s="27"/>
      <c r="FVP151" s="27"/>
      <c r="FVQ151" s="27"/>
      <c r="FVR151" s="27"/>
      <c r="FVS151" s="27"/>
      <c r="FVT151" s="27"/>
      <c r="FVU151" s="27"/>
      <c r="FVV151" s="27"/>
      <c r="FVW151" s="27"/>
      <c r="FVX151" s="27"/>
      <c r="FVY151" s="27"/>
      <c r="FVZ151" s="27"/>
      <c r="FWA151" s="27"/>
      <c r="FWB151" s="27"/>
      <c r="FWC151" s="27"/>
      <c r="FWD151" s="27"/>
      <c r="FWE151" s="27"/>
      <c r="FWF151" s="27"/>
      <c r="FWG151" s="27"/>
      <c r="FWH151" s="27"/>
      <c r="FWI151" s="27"/>
      <c r="FWJ151" s="27"/>
      <c r="FWK151" s="27"/>
      <c r="FWL151" s="27"/>
      <c r="FWM151" s="27"/>
      <c r="FWN151" s="27"/>
      <c r="FWO151" s="27"/>
      <c r="FWP151" s="27"/>
      <c r="FWQ151" s="27"/>
      <c r="FWR151" s="27"/>
      <c r="FWS151" s="27"/>
      <c r="FWT151" s="27"/>
      <c r="FWU151" s="27"/>
      <c r="FWV151" s="27"/>
      <c r="FWW151" s="27"/>
      <c r="FWX151" s="27"/>
      <c r="FWY151" s="27"/>
      <c r="FWZ151" s="27"/>
      <c r="FXA151" s="27"/>
      <c r="FXB151" s="27"/>
      <c r="FXC151" s="27"/>
      <c r="FXD151" s="27"/>
      <c r="FXE151" s="27"/>
      <c r="FXF151" s="27"/>
      <c r="FXG151" s="27"/>
      <c r="FXH151" s="27"/>
      <c r="FXI151" s="27"/>
      <c r="FXJ151" s="27"/>
      <c r="FXK151" s="27"/>
      <c r="FXL151" s="27"/>
      <c r="FXM151" s="27"/>
      <c r="FXN151" s="27"/>
      <c r="FXO151" s="27"/>
      <c r="FXP151" s="27"/>
      <c r="FXQ151" s="27"/>
      <c r="FXR151" s="27"/>
      <c r="FXS151" s="27"/>
      <c r="FXT151" s="27"/>
      <c r="FXU151" s="27"/>
      <c r="FXV151" s="27"/>
      <c r="FXW151" s="27"/>
      <c r="FXX151" s="27"/>
      <c r="FXY151" s="27"/>
      <c r="FXZ151" s="27"/>
      <c r="FYA151" s="27"/>
      <c r="FYB151" s="27"/>
      <c r="FYC151" s="27"/>
      <c r="FYD151" s="27"/>
      <c r="FYE151" s="27"/>
      <c r="FYF151" s="27"/>
      <c r="FYG151" s="27"/>
      <c r="FYH151" s="27"/>
      <c r="FYI151" s="27"/>
      <c r="FYJ151" s="27"/>
      <c r="FYK151" s="27"/>
      <c r="FYL151" s="27"/>
      <c r="FYM151" s="27"/>
      <c r="FYN151" s="27"/>
      <c r="FYO151" s="27"/>
      <c r="FYP151" s="27"/>
      <c r="FYQ151" s="27"/>
      <c r="FYR151" s="27"/>
      <c r="FYS151" s="27"/>
      <c r="FYT151" s="27"/>
      <c r="FYU151" s="27"/>
      <c r="FYV151" s="27"/>
      <c r="FYW151" s="27"/>
      <c r="FYX151" s="27"/>
      <c r="FYY151" s="27"/>
      <c r="FYZ151" s="27"/>
      <c r="FZA151" s="27"/>
      <c r="FZB151" s="27"/>
      <c r="FZC151" s="27"/>
      <c r="FZD151" s="27"/>
      <c r="FZE151" s="27"/>
      <c r="FZF151" s="27"/>
      <c r="FZG151" s="27"/>
      <c r="FZH151" s="27"/>
      <c r="FZI151" s="27"/>
      <c r="FZJ151" s="27"/>
      <c r="FZK151" s="27"/>
      <c r="FZL151" s="27"/>
      <c r="FZM151" s="27"/>
      <c r="FZN151" s="27"/>
      <c r="FZO151" s="27"/>
      <c r="FZP151" s="27"/>
      <c r="FZQ151" s="27"/>
      <c r="FZR151" s="27"/>
      <c r="FZS151" s="27"/>
      <c r="FZT151" s="27"/>
      <c r="FZU151" s="27"/>
      <c r="FZV151" s="27"/>
      <c r="FZW151" s="27"/>
      <c r="FZX151" s="27"/>
      <c r="FZY151" s="27"/>
      <c r="FZZ151" s="27"/>
      <c r="GAA151" s="27"/>
      <c r="GAB151" s="27"/>
      <c r="GAC151" s="27"/>
      <c r="GAD151" s="27"/>
      <c r="GAE151" s="27"/>
      <c r="GAF151" s="27"/>
      <c r="GAG151" s="27"/>
      <c r="GAH151" s="27"/>
      <c r="GAI151" s="27"/>
      <c r="GAJ151" s="27"/>
      <c r="GAK151" s="27"/>
      <c r="GAL151" s="27"/>
      <c r="GAM151" s="27"/>
      <c r="GAN151" s="27"/>
      <c r="GAO151" s="27"/>
      <c r="GAP151" s="27"/>
      <c r="GAQ151" s="27"/>
      <c r="GAR151" s="27"/>
      <c r="GAS151" s="27"/>
      <c r="GAT151" s="27"/>
      <c r="GAU151" s="27"/>
      <c r="GAV151" s="27"/>
      <c r="GAW151" s="27"/>
      <c r="GAX151" s="27"/>
      <c r="GAY151" s="27"/>
      <c r="GAZ151" s="27"/>
      <c r="GBA151" s="27"/>
      <c r="GBB151" s="27"/>
      <c r="GBC151" s="27"/>
      <c r="GBD151" s="27"/>
      <c r="GBE151" s="27"/>
      <c r="GBF151" s="27"/>
      <c r="GBG151" s="27"/>
      <c r="GBH151" s="27"/>
      <c r="GBI151" s="27"/>
      <c r="GBJ151" s="27"/>
      <c r="GBK151" s="27"/>
      <c r="GBL151" s="27"/>
      <c r="GBM151" s="27"/>
      <c r="GBN151" s="27"/>
      <c r="GBO151" s="27"/>
      <c r="GBP151" s="27"/>
      <c r="GBQ151" s="27"/>
      <c r="GBR151" s="27"/>
      <c r="GBS151" s="27"/>
      <c r="GBT151" s="27"/>
      <c r="GBU151" s="27"/>
      <c r="GBV151" s="27"/>
      <c r="GBW151" s="27"/>
      <c r="GBX151" s="27"/>
      <c r="GBY151" s="27"/>
      <c r="GBZ151" s="27"/>
      <c r="GCA151" s="27"/>
      <c r="GCB151" s="27"/>
      <c r="GCC151" s="27"/>
      <c r="GCD151" s="27"/>
      <c r="GCE151" s="27"/>
      <c r="GCF151" s="27"/>
      <c r="GCG151" s="27"/>
      <c r="GCH151" s="27"/>
      <c r="GCI151" s="27"/>
      <c r="GCJ151" s="27"/>
      <c r="GCK151" s="27"/>
      <c r="GCL151" s="27"/>
      <c r="GCM151" s="27"/>
      <c r="GCN151" s="27"/>
      <c r="GCO151" s="27"/>
      <c r="GCP151" s="27"/>
      <c r="GCQ151" s="27"/>
      <c r="GCR151" s="27"/>
      <c r="GCS151" s="27"/>
      <c r="GCT151" s="27"/>
      <c r="GCU151" s="27"/>
      <c r="GCV151" s="27"/>
      <c r="GCW151" s="27"/>
      <c r="GCX151" s="27"/>
      <c r="GCY151" s="27"/>
      <c r="GCZ151" s="27"/>
      <c r="GDA151" s="27"/>
      <c r="GDB151" s="27"/>
      <c r="GDC151" s="27"/>
      <c r="GDD151" s="27"/>
      <c r="GDE151" s="27"/>
      <c r="GDF151" s="27"/>
      <c r="GDG151" s="27"/>
      <c r="GDH151" s="27"/>
      <c r="GDI151" s="27"/>
      <c r="GDJ151" s="27"/>
      <c r="GDK151" s="27"/>
      <c r="GDL151" s="27"/>
      <c r="GDM151" s="27"/>
      <c r="GDN151" s="27"/>
      <c r="GDO151" s="27"/>
      <c r="GDP151" s="27"/>
      <c r="GDQ151" s="27"/>
      <c r="GDR151" s="27"/>
      <c r="GDS151" s="27"/>
      <c r="GDT151" s="27"/>
      <c r="GDU151" s="27"/>
      <c r="GDV151" s="27"/>
      <c r="GDW151" s="27"/>
      <c r="GDX151" s="27"/>
      <c r="GDY151" s="27"/>
      <c r="GDZ151" s="27"/>
      <c r="GEA151" s="27"/>
      <c r="GEB151" s="27"/>
      <c r="GEC151" s="27"/>
      <c r="GED151" s="27"/>
      <c r="GEE151" s="27"/>
      <c r="GEF151" s="27"/>
      <c r="GEG151" s="27"/>
      <c r="GEH151" s="27"/>
      <c r="GEI151" s="27"/>
      <c r="GEJ151" s="27"/>
      <c r="GEK151" s="27"/>
      <c r="GEL151" s="27"/>
      <c r="GEM151" s="27"/>
      <c r="GEN151" s="27"/>
      <c r="GEO151" s="27"/>
      <c r="GEP151" s="27"/>
      <c r="GEQ151" s="27"/>
      <c r="GER151" s="27"/>
      <c r="GES151" s="27"/>
      <c r="GET151" s="27"/>
      <c r="GEU151" s="27"/>
      <c r="GEV151" s="27"/>
      <c r="GEW151" s="27"/>
      <c r="GEX151" s="27"/>
      <c r="GEY151" s="27"/>
      <c r="GEZ151" s="27"/>
      <c r="GFA151" s="27"/>
      <c r="GFB151" s="27"/>
      <c r="GFC151" s="27"/>
      <c r="GFD151" s="27"/>
      <c r="GFE151" s="27"/>
      <c r="GFF151" s="27"/>
      <c r="GFG151" s="27"/>
      <c r="GFH151" s="27"/>
      <c r="GFI151" s="27"/>
      <c r="GFJ151" s="27"/>
      <c r="GFK151" s="27"/>
      <c r="GFL151" s="27"/>
      <c r="GFM151" s="27"/>
      <c r="GFN151" s="27"/>
      <c r="GFO151" s="27"/>
      <c r="GFP151" s="27"/>
      <c r="GFQ151" s="27"/>
      <c r="GFR151" s="27"/>
      <c r="GFS151" s="27"/>
      <c r="GFT151" s="27"/>
      <c r="GFU151" s="27"/>
      <c r="GFV151" s="27"/>
      <c r="GFW151" s="27"/>
      <c r="GFX151" s="27"/>
      <c r="GFY151" s="27"/>
      <c r="GFZ151" s="27"/>
      <c r="GGA151" s="27"/>
      <c r="GGB151" s="27"/>
      <c r="GGC151" s="27"/>
      <c r="GGD151" s="27"/>
      <c r="GGE151" s="27"/>
      <c r="GGF151" s="27"/>
      <c r="GGG151" s="27"/>
      <c r="GGH151" s="27"/>
      <c r="GGI151" s="27"/>
      <c r="GGJ151" s="27"/>
      <c r="GGK151" s="27"/>
      <c r="GGL151" s="27"/>
      <c r="GGM151" s="27"/>
      <c r="GGN151" s="27"/>
      <c r="GGO151" s="27"/>
      <c r="GGP151" s="27"/>
      <c r="GGQ151" s="27"/>
      <c r="GGR151" s="27"/>
      <c r="GGS151" s="27"/>
      <c r="GGT151" s="27"/>
      <c r="GGU151" s="27"/>
      <c r="GGV151" s="27"/>
      <c r="GGW151" s="27"/>
      <c r="GGX151" s="27"/>
      <c r="GGY151" s="27"/>
      <c r="GGZ151" s="27"/>
      <c r="GHA151" s="27"/>
      <c r="GHB151" s="27"/>
      <c r="GHC151" s="27"/>
      <c r="GHD151" s="27"/>
      <c r="GHE151" s="27"/>
      <c r="GHF151" s="27"/>
      <c r="GHG151" s="27"/>
      <c r="GHH151" s="27"/>
      <c r="GHI151" s="27"/>
      <c r="GHJ151" s="27"/>
      <c r="GHK151" s="27"/>
      <c r="GHL151" s="27"/>
      <c r="GHM151" s="27"/>
      <c r="GHN151" s="27"/>
      <c r="GHO151" s="27"/>
      <c r="GHP151" s="27"/>
      <c r="GHQ151" s="27"/>
      <c r="GHR151" s="27"/>
      <c r="GHS151" s="27"/>
      <c r="GHT151" s="27"/>
      <c r="GHU151" s="27"/>
      <c r="GHV151" s="27"/>
      <c r="GHW151" s="27"/>
      <c r="GHX151" s="27"/>
      <c r="GHY151" s="27"/>
      <c r="GHZ151" s="27"/>
      <c r="GIA151" s="27"/>
      <c r="GIB151" s="27"/>
      <c r="GIC151" s="27"/>
      <c r="GID151" s="27"/>
      <c r="GIE151" s="27"/>
      <c r="GIF151" s="27"/>
      <c r="GIG151" s="27"/>
      <c r="GIH151" s="27"/>
      <c r="GII151" s="27"/>
      <c r="GIJ151" s="27"/>
      <c r="GIK151" s="27"/>
      <c r="GIL151" s="27"/>
      <c r="GIM151" s="27"/>
      <c r="GIN151" s="27"/>
      <c r="GIO151" s="27"/>
      <c r="GIP151" s="27"/>
      <c r="GIQ151" s="27"/>
      <c r="GIR151" s="27"/>
      <c r="GIS151" s="27"/>
      <c r="GIT151" s="27"/>
      <c r="GIU151" s="27"/>
      <c r="GIV151" s="27"/>
      <c r="GIW151" s="27"/>
      <c r="GIX151" s="27"/>
      <c r="GIY151" s="27"/>
      <c r="GIZ151" s="27"/>
      <c r="GJA151" s="27"/>
      <c r="GJB151" s="27"/>
      <c r="GJC151" s="27"/>
      <c r="GJD151" s="27"/>
      <c r="GJE151" s="27"/>
      <c r="GJF151" s="27"/>
      <c r="GJG151" s="27"/>
      <c r="GJH151" s="27"/>
      <c r="GJI151" s="27"/>
      <c r="GJJ151" s="27"/>
      <c r="GJK151" s="27"/>
      <c r="GJL151" s="27"/>
      <c r="GJM151" s="27"/>
      <c r="GJN151" s="27"/>
      <c r="GJO151" s="27"/>
      <c r="GJP151" s="27"/>
      <c r="GJQ151" s="27"/>
      <c r="GJR151" s="27"/>
      <c r="GJS151" s="27"/>
      <c r="GJT151" s="27"/>
      <c r="GJU151" s="27"/>
      <c r="GJV151" s="27"/>
      <c r="GJW151" s="27"/>
      <c r="GJX151" s="27"/>
      <c r="GJY151" s="27"/>
      <c r="GJZ151" s="27"/>
      <c r="GKA151" s="27"/>
      <c r="GKB151" s="27"/>
      <c r="GKC151" s="27"/>
      <c r="GKD151" s="27"/>
      <c r="GKE151" s="27"/>
      <c r="GKF151" s="27"/>
      <c r="GKG151" s="27"/>
      <c r="GKH151" s="27"/>
      <c r="GKI151" s="27"/>
      <c r="GKJ151" s="27"/>
      <c r="GKK151" s="27"/>
      <c r="GKL151" s="27"/>
      <c r="GKM151" s="27"/>
      <c r="GKN151" s="27"/>
      <c r="GKO151" s="27"/>
      <c r="GKP151" s="27"/>
      <c r="GKQ151" s="27"/>
      <c r="GKR151" s="27"/>
      <c r="GKS151" s="27"/>
      <c r="GKT151" s="27"/>
      <c r="GKU151" s="27"/>
      <c r="GKV151" s="27"/>
      <c r="GKW151" s="27"/>
      <c r="GKX151" s="27"/>
      <c r="GKY151" s="27"/>
      <c r="GKZ151" s="27"/>
      <c r="GLA151" s="27"/>
      <c r="GLB151" s="27"/>
      <c r="GLC151" s="27"/>
      <c r="GLD151" s="27"/>
      <c r="GLE151" s="27"/>
      <c r="GLF151" s="27"/>
      <c r="GLG151" s="27"/>
      <c r="GLH151" s="27"/>
      <c r="GLI151" s="27"/>
      <c r="GLJ151" s="27"/>
      <c r="GLK151" s="27"/>
      <c r="GLL151" s="27"/>
      <c r="GLM151" s="27"/>
      <c r="GLN151" s="27"/>
      <c r="GLO151" s="27"/>
      <c r="GLP151" s="27"/>
      <c r="GLQ151" s="27"/>
      <c r="GLR151" s="27"/>
      <c r="GLS151" s="27"/>
      <c r="GLT151" s="27"/>
      <c r="GLU151" s="27"/>
      <c r="GLV151" s="27"/>
      <c r="GLW151" s="27"/>
      <c r="GLX151" s="27"/>
      <c r="GLY151" s="27"/>
      <c r="GLZ151" s="27"/>
      <c r="GMA151" s="27"/>
      <c r="GMB151" s="27"/>
      <c r="GMC151" s="27"/>
      <c r="GMD151" s="27"/>
      <c r="GME151" s="27"/>
      <c r="GMF151" s="27"/>
      <c r="GMG151" s="27"/>
      <c r="GMH151" s="27"/>
      <c r="GMI151" s="27"/>
      <c r="GMJ151" s="27"/>
      <c r="GMK151" s="27"/>
      <c r="GML151" s="27"/>
      <c r="GMM151" s="27"/>
      <c r="GMN151" s="27"/>
      <c r="GMO151" s="27"/>
      <c r="GMP151" s="27"/>
      <c r="GMQ151" s="27"/>
      <c r="GMR151" s="27"/>
      <c r="GMS151" s="27"/>
      <c r="GMT151" s="27"/>
      <c r="GMU151" s="27"/>
      <c r="GMV151" s="27"/>
      <c r="GMW151" s="27"/>
      <c r="GMX151" s="27"/>
      <c r="GMY151" s="27"/>
      <c r="GMZ151" s="27"/>
      <c r="GNA151" s="27"/>
      <c r="GNB151" s="27"/>
      <c r="GNC151" s="27"/>
      <c r="GND151" s="27"/>
      <c r="GNE151" s="27"/>
      <c r="GNF151" s="27"/>
      <c r="GNG151" s="27"/>
      <c r="GNH151" s="27"/>
      <c r="GNI151" s="27"/>
      <c r="GNJ151" s="27"/>
      <c r="GNK151" s="27"/>
      <c r="GNL151" s="27"/>
      <c r="GNM151" s="27"/>
      <c r="GNN151" s="27"/>
      <c r="GNO151" s="27"/>
      <c r="GNP151" s="27"/>
      <c r="GNQ151" s="27"/>
      <c r="GNR151" s="27"/>
      <c r="GNS151" s="27"/>
      <c r="GNT151" s="27"/>
      <c r="GNU151" s="27"/>
      <c r="GNV151" s="27"/>
      <c r="GNW151" s="27"/>
      <c r="GNX151" s="27"/>
      <c r="GNY151" s="27"/>
      <c r="GNZ151" s="27"/>
      <c r="GOA151" s="27"/>
      <c r="GOB151" s="27"/>
      <c r="GOC151" s="27"/>
      <c r="GOD151" s="27"/>
      <c r="GOE151" s="27"/>
      <c r="GOF151" s="27"/>
      <c r="GOG151" s="27"/>
      <c r="GOH151" s="27"/>
      <c r="GOI151" s="27"/>
      <c r="GOJ151" s="27"/>
      <c r="GOK151" s="27"/>
      <c r="GOL151" s="27"/>
      <c r="GOM151" s="27"/>
      <c r="GON151" s="27"/>
      <c r="GOO151" s="27"/>
      <c r="GOP151" s="27"/>
      <c r="GOQ151" s="27"/>
      <c r="GOR151" s="27"/>
      <c r="GOS151" s="27"/>
      <c r="GOT151" s="27"/>
      <c r="GOU151" s="27"/>
      <c r="GOV151" s="27"/>
      <c r="GOW151" s="27"/>
      <c r="GOX151" s="27"/>
      <c r="GOY151" s="27"/>
      <c r="GOZ151" s="27"/>
      <c r="GPA151" s="27"/>
      <c r="GPB151" s="27"/>
      <c r="GPC151" s="27"/>
      <c r="GPD151" s="27"/>
      <c r="GPE151" s="27"/>
      <c r="GPF151" s="27"/>
      <c r="GPG151" s="27"/>
      <c r="GPH151" s="27"/>
      <c r="GPI151" s="27"/>
      <c r="GPJ151" s="27"/>
      <c r="GPK151" s="27"/>
      <c r="GPL151" s="27"/>
      <c r="GPM151" s="27"/>
      <c r="GPN151" s="27"/>
      <c r="GPO151" s="27"/>
      <c r="GPP151" s="27"/>
      <c r="GPQ151" s="27"/>
      <c r="GPR151" s="27"/>
      <c r="GPS151" s="27"/>
      <c r="GPT151" s="27"/>
      <c r="GPU151" s="27"/>
      <c r="GPV151" s="27"/>
      <c r="GPW151" s="27"/>
      <c r="GPX151" s="27"/>
      <c r="GPY151" s="27"/>
      <c r="GPZ151" s="27"/>
      <c r="GQA151" s="27"/>
      <c r="GQB151" s="27"/>
      <c r="GQC151" s="27"/>
      <c r="GQD151" s="27"/>
      <c r="GQE151" s="27"/>
      <c r="GQF151" s="27"/>
      <c r="GQG151" s="27"/>
      <c r="GQH151" s="27"/>
      <c r="GQI151" s="27"/>
      <c r="GQJ151" s="27"/>
      <c r="GQK151" s="27"/>
      <c r="GQL151" s="27"/>
      <c r="GQM151" s="27"/>
      <c r="GQN151" s="27"/>
      <c r="GQO151" s="27"/>
      <c r="GQP151" s="27"/>
      <c r="GQQ151" s="27"/>
      <c r="GQR151" s="27"/>
      <c r="GQS151" s="27"/>
      <c r="GQT151" s="27"/>
      <c r="GQU151" s="27"/>
      <c r="GQV151" s="27"/>
      <c r="GQW151" s="27"/>
      <c r="GQX151" s="27"/>
      <c r="GQY151" s="27"/>
      <c r="GQZ151" s="27"/>
      <c r="GRA151" s="27"/>
      <c r="GRB151" s="27"/>
      <c r="GRC151" s="27"/>
      <c r="GRD151" s="27"/>
      <c r="GRE151" s="27"/>
      <c r="GRF151" s="27"/>
      <c r="GRG151" s="27"/>
      <c r="GRH151" s="27"/>
      <c r="GRI151" s="27"/>
      <c r="GRJ151" s="27"/>
      <c r="GRK151" s="27"/>
      <c r="GRL151" s="27"/>
      <c r="GRM151" s="27"/>
      <c r="GRN151" s="27"/>
      <c r="GRO151" s="27"/>
      <c r="GRP151" s="27"/>
      <c r="GRQ151" s="27"/>
      <c r="GRR151" s="27"/>
      <c r="GRS151" s="27"/>
      <c r="GRT151" s="27"/>
      <c r="GRU151" s="27"/>
      <c r="GRV151" s="27"/>
      <c r="GRW151" s="27"/>
      <c r="GRX151" s="27"/>
      <c r="GRY151" s="27"/>
      <c r="GRZ151" s="27"/>
      <c r="GSA151" s="27"/>
      <c r="GSB151" s="27"/>
      <c r="GSC151" s="27"/>
      <c r="GSD151" s="27"/>
      <c r="GSE151" s="27"/>
      <c r="GSF151" s="27"/>
      <c r="GSG151" s="27"/>
      <c r="GSH151" s="27"/>
      <c r="GSI151" s="27"/>
      <c r="GSJ151" s="27"/>
      <c r="GSK151" s="27"/>
      <c r="GSL151" s="27"/>
      <c r="GSM151" s="27"/>
      <c r="GSN151" s="27"/>
      <c r="GSO151" s="27"/>
      <c r="GSP151" s="27"/>
      <c r="GSQ151" s="27"/>
      <c r="GSR151" s="27"/>
      <c r="GSS151" s="27"/>
      <c r="GST151" s="27"/>
      <c r="GSU151" s="27"/>
      <c r="GSV151" s="27"/>
      <c r="GSW151" s="27"/>
      <c r="GSX151" s="27"/>
      <c r="GSY151" s="27"/>
      <c r="GSZ151" s="27"/>
      <c r="GTA151" s="27"/>
      <c r="GTB151" s="27"/>
      <c r="GTC151" s="27"/>
      <c r="GTD151" s="27"/>
      <c r="GTE151" s="27"/>
      <c r="GTF151" s="27"/>
      <c r="GTG151" s="27"/>
      <c r="GTH151" s="27"/>
      <c r="GTI151" s="27"/>
      <c r="GTJ151" s="27"/>
      <c r="GTK151" s="27"/>
      <c r="GTL151" s="27"/>
      <c r="GTM151" s="27"/>
      <c r="GTN151" s="27"/>
      <c r="GTO151" s="27"/>
      <c r="GTP151" s="27"/>
      <c r="GTQ151" s="27"/>
      <c r="GTR151" s="27"/>
      <c r="GTS151" s="27"/>
      <c r="GTT151" s="27"/>
      <c r="GTU151" s="27"/>
      <c r="GTV151" s="27"/>
      <c r="GTW151" s="27"/>
      <c r="GTX151" s="27"/>
      <c r="GTY151" s="27"/>
      <c r="GTZ151" s="27"/>
      <c r="GUA151" s="27"/>
      <c r="GUB151" s="27"/>
      <c r="GUC151" s="27"/>
      <c r="GUD151" s="27"/>
      <c r="GUE151" s="27"/>
      <c r="GUF151" s="27"/>
      <c r="GUG151" s="27"/>
      <c r="GUH151" s="27"/>
      <c r="GUI151" s="27"/>
      <c r="GUJ151" s="27"/>
      <c r="GUK151" s="27"/>
      <c r="GUL151" s="27"/>
      <c r="GUM151" s="27"/>
      <c r="GUN151" s="27"/>
      <c r="GUO151" s="27"/>
      <c r="GUP151" s="27"/>
      <c r="GUQ151" s="27"/>
      <c r="GUR151" s="27"/>
      <c r="GUS151" s="27"/>
      <c r="GUT151" s="27"/>
      <c r="GUU151" s="27"/>
      <c r="GUV151" s="27"/>
      <c r="GUW151" s="27"/>
      <c r="GUX151" s="27"/>
      <c r="GUY151" s="27"/>
      <c r="GUZ151" s="27"/>
      <c r="GVA151" s="27"/>
      <c r="GVB151" s="27"/>
      <c r="GVC151" s="27"/>
      <c r="GVD151" s="27"/>
      <c r="GVE151" s="27"/>
      <c r="GVF151" s="27"/>
      <c r="GVG151" s="27"/>
      <c r="GVH151" s="27"/>
      <c r="GVI151" s="27"/>
      <c r="GVJ151" s="27"/>
      <c r="GVK151" s="27"/>
      <c r="GVL151" s="27"/>
      <c r="GVM151" s="27"/>
      <c r="GVN151" s="27"/>
      <c r="GVO151" s="27"/>
      <c r="GVP151" s="27"/>
      <c r="GVQ151" s="27"/>
      <c r="GVR151" s="27"/>
      <c r="GVS151" s="27"/>
      <c r="GVT151" s="27"/>
      <c r="GVU151" s="27"/>
      <c r="GVV151" s="27"/>
      <c r="GVW151" s="27"/>
      <c r="GVX151" s="27"/>
      <c r="GVY151" s="27"/>
      <c r="GVZ151" s="27"/>
      <c r="GWA151" s="27"/>
      <c r="GWB151" s="27"/>
      <c r="GWC151" s="27"/>
      <c r="GWD151" s="27"/>
      <c r="GWE151" s="27"/>
      <c r="GWF151" s="27"/>
      <c r="GWG151" s="27"/>
      <c r="GWH151" s="27"/>
      <c r="GWI151" s="27"/>
      <c r="GWJ151" s="27"/>
      <c r="GWK151" s="27"/>
      <c r="GWL151" s="27"/>
      <c r="GWM151" s="27"/>
      <c r="GWN151" s="27"/>
      <c r="GWO151" s="27"/>
      <c r="GWP151" s="27"/>
      <c r="GWQ151" s="27"/>
      <c r="GWR151" s="27"/>
      <c r="GWS151" s="27"/>
      <c r="GWT151" s="27"/>
      <c r="GWU151" s="27"/>
      <c r="GWV151" s="27"/>
      <c r="GWW151" s="27"/>
      <c r="GWX151" s="27"/>
      <c r="GWY151" s="27"/>
      <c r="GWZ151" s="27"/>
      <c r="GXA151" s="27"/>
      <c r="GXB151" s="27"/>
      <c r="GXC151" s="27"/>
      <c r="GXD151" s="27"/>
      <c r="GXE151" s="27"/>
      <c r="GXF151" s="27"/>
      <c r="GXG151" s="27"/>
      <c r="GXH151" s="27"/>
      <c r="GXI151" s="27"/>
      <c r="GXJ151" s="27"/>
      <c r="GXK151" s="27"/>
      <c r="GXL151" s="27"/>
      <c r="GXM151" s="27"/>
      <c r="GXN151" s="27"/>
      <c r="GXO151" s="27"/>
      <c r="GXP151" s="27"/>
      <c r="GXQ151" s="27"/>
      <c r="GXR151" s="27"/>
      <c r="GXS151" s="27"/>
      <c r="GXT151" s="27"/>
      <c r="GXU151" s="27"/>
      <c r="GXV151" s="27"/>
      <c r="GXW151" s="27"/>
      <c r="GXX151" s="27"/>
      <c r="GXY151" s="27"/>
      <c r="GXZ151" s="27"/>
      <c r="GYA151" s="27"/>
      <c r="GYB151" s="27"/>
      <c r="GYC151" s="27"/>
      <c r="GYD151" s="27"/>
      <c r="GYE151" s="27"/>
      <c r="GYF151" s="27"/>
      <c r="GYG151" s="27"/>
      <c r="GYH151" s="27"/>
      <c r="GYI151" s="27"/>
      <c r="GYJ151" s="27"/>
      <c r="GYK151" s="27"/>
      <c r="GYL151" s="27"/>
      <c r="GYM151" s="27"/>
      <c r="GYN151" s="27"/>
      <c r="GYO151" s="27"/>
      <c r="GYP151" s="27"/>
      <c r="GYQ151" s="27"/>
      <c r="GYR151" s="27"/>
      <c r="GYS151" s="27"/>
      <c r="GYT151" s="27"/>
      <c r="GYU151" s="27"/>
      <c r="GYV151" s="27"/>
      <c r="GYW151" s="27"/>
      <c r="GYX151" s="27"/>
      <c r="GYY151" s="27"/>
      <c r="GYZ151" s="27"/>
      <c r="GZA151" s="27"/>
      <c r="GZB151" s="27"/>
      <c r="GZC151" s="27"/>
      <c r="GZD151" s="27"/>
      <c r="GZE151" s="27"/>
      <c r="GZF151" s="27"/>
      <c r="GZG151" s="27"/>
      <c r="GZH151" s="27"/>
      <c r="GZI151" s="27"/>
      <c r="GZJ151" s="27"/>
      <c r="GZK151" s="27"/>
      <c r="GZL151" s="27"/>
      <c r="GZM151" s="27"/>
      <c r="GZN151" s="27"/>
      <c r="GZO151" s="27"/>
      <c r="GZP151" s="27"/>
      <c r="GZQ151" s="27"/>
      <c r="GZR151" s="27"/>
      <c r="GZS151" s="27"/>
      <c r="GZT151" s="27"/>
      <c r="GZU151" s="27"/>
      <c r="GZV151" s="27"/>
      <c r="GZW151" s="27"/>
      <c r="GZX151" s="27"/>
      <c r="GZY151" s="27"/>
      <c r="GZZ151" s="27"/>
      <c r="HAA151" s="27"/>
      <c r="HAB151" s="27"/>
      <c r="HAC151" s="27"/>
      <c r="HAD151" s="27"/>
      <c r="HAE151" s="27"/>
      <c r="HAF151" s="27"/>
      <c r="HAG151" s="27"/>
      <c r="HAH151" s="27"/>
      <c r="HAI151" s="27"/>
      <c r="HAJ151" s="27"/>
      <c r="HAK151" s="27"/>
      <c r="HAL151" s="27"/>
      <c r="HAM151" s="27"/>
      <c r="HAN151" s="27"/>
      <c r="HAO151" s="27"/>
      <c r="HAP151" s="27"/>
      <c r="HAQ151" s="27"/>
      <c r="HAR151" s="27"/>
      <c r="HAS151" s="27"/>
      <c r="HAT151" s="27"/>
      <c r="HAU151" s="27"/>
      <c r="HAV151" s="27"/>
      <c r="HAW151" s="27"/>
      <c r="HAX151" s="27"/>
      <c r="HAY151" s="27"/>
      <c r="HAZ151" s="27"/>
      <c r="HBA151" s="27"/>
      <c r="HBB151" s="27"/>
      <c r="HBC151" s="27"/>
      <c r="HBD151" s="27"/>
      <c r="HBE151" s="27"/>
      <c r="HBF151" s="27"/>
      <c r="HBG151" s="27"/>
      <c r="HBH151" s="27"/>
      <c r="HBI151" s="27"/>
      <c r="HBJ151" s="27"/>
      <c r="HBK151" s="27"/>
      <c r="HBL151" s="27"/>
      <c r="HBM151" s="27"/>
      <c r="HBN151" s="27"/>
      <c r="HBO151" s="27"/>
      <c r="HBP151" s="27"/>
      <c r="HBQ151" s="27"/>
      <c r="HBR151" s="27"/>
      <c r="HBS151" s="27"/>
      <c r="HBT151" s="27"/>
      <c r="HBU151" s="27"/>
      <c r="HBV151" s="27"/>
      <c r="HBW151" s="27"/>
      <c r="HBX151" s="27"/>
      <c r="HBY151" s="27"/>
      <c r="HBZ151" s="27"/>
      <c r="HCA151" s="27"/>
      <c r="HCB151" s="27"/>
      <c r="HCC151" s="27"/>
      <c r="HCD151" s="27"/>
      <c r="HCE151" s="27"/>
      <c r="HCF151" s="27"/>
      <c r="HCG151" s="27"/>
      <c r="HCH151" s="27"/>
      <c r="HCI151" s="27"/>
      <c r="HCJ151" s="27"/>
      <c r="HCK151" s="27"/>
      <c r="HCL151" s="27"/>
      <c r="HCM151" s="27"/>
      <c r="HCN151" s="27"/>
      <c r="HCO151" s="27"/>
      <c r="HCP151" s="27"/>
      <c r="HCQ151" s="27"/>
      <c r="HCR151" s="27"/>
      <c r="HCS151" s="27"/>
      <c r="HCT151" s="27"/>
      <c r="HCU151" s="27"/>
      <c r="HCV151" s="27"/>
      <c r="HCW151" s="27"/>
      <c r="HCX151" s="27"/>
      <c r="HCY151" s="27"/>
      <c r="HCZ151" s="27"/>
      <c r="HDA151" s="27"/>
      <c r="HDB151" s="27"/>
      <c r="HDC151" s="27"/>
      <c r="HDD151" s="27"/>
      <c r="HDE151" s="27"/>
      <c r="HDF151" s="27"/>
      <c r="HDG151" s="27"/>
      <c r="HDH151" s="27"/>
      <c r="HDI151" s="27"/>
      <c r="HDJ151" s="27"/>
      <c r="HDK151" s="27"/>
      <c r="HDL151" s="27"/>
      <c r="HDM151" s="27"/>
      <c r="HDN151" s="27"/>
      <c r="HDO151" s="27"/>
      <c r="HDP151" s="27"/>
      <c r="HDQ151" s="27"/>
      <c r="HDR151" s="27"/>
      <c r="HDS151" s="27"/>
      <c r="HDT151" s="27"/>
      <c r="HDU151" s="27"/>
      <c r="HDV151" s="27"/>
      <c r="HDW151" s="27"/>
      <c r="HDX151" s="27"/>
      <c r="HDY151" s="27"/>
      <c r="HDZ151" s="27"/>
      <c r="HEA151" s="27"/>
      <c r="HEB151" s="27"/>
      <c r="HEC151" s="27"/>
      <c r="HED151" s="27"/>
      <c r="HEE151" s="27"/>
      <c r="HEF151" s="27"/>
      <c r="HEG151" s="27"/>
      <c r="HEH151" s="27"/>
      <c r="HEI151" s="27"/>
      <c r="HEJ151" s="27"/>
      <c r="HEK151" s="27"/>
      <c r="HEL151" s="27"/>
      <c r="HEM151" s="27"/>
      <c r="HEN151" s="27"/>
      <c r="HEO151" s="27"/>
      <c r="HEP151" s="27"/>
      <c r="HEQ151" s="27"/>
      <c r="HER151" s="27"/>
      <c r="HES151" s="27"/>
      <c r="HET151" s="27"/>
      <c r="HEU151" s="27"/>
      <c r="HEV151" s="27"/>
      <c r="HEW151" s="27"/>
      <c r="HEX151" s="27"/>
      <c r="HEY151" s="27"/>
      <c r="HEZ151" s="27"/>
      <c r="HFA151" s="27"/>
      <c r="HFB151" s="27"/>
      <c r="HFC151" s="27"/>
      <c r="HFD151" s="27"/>
      <c r="HFE151" s="27"/>
      <c r="HFF151" s="27"/>
      <c r="HFG151" s="27"/>
      <c r="HFH151" s="27"/>
      <c r="HFI151" s="27"/>
      <c r="HFJ151" s="27"/>
      <c r="HFK151" s="27"/>
      <c r="HFL151" s="27"/>
      <c r="HFM151" s="27"/>
      <c r="HFN151" s="27"/>
      <c r="HFO151" s="27"/>
      <c r="HFP151" s="27"/>
      <c r="HFQ151" s="27"/>
      <c r="HFR151" s="27"/>
      <c r="HFS151" s="27"/>
      <c r="HFT151" s="27"/>
      <c r="HFU151" s="27"/>
      <c r="HFV151" s="27"/>
      <c r="HFW151" s="27"/>
      <c r="HFX151" s="27"/>
      <c r="HFY151" s="27"/>
      <c r="HFZ151" s="27"/>
      <c r="HGA151" s="27"/>
      <c r="HGB151" s="27"/>
      <c r="HGC151" s="27"/>
      <c r="HGD151" s="27"/>
      <c r="HGE151" s="27"/>
      <c r="HGF151" s="27"/>
      <c r="HGG151" s="27"/>
      <c r="HGH151" s="27"/>
      <c r="HGI151" s="27"/>
      <c r="HGJ151" s="27"/>
      <c r="HGK151" s="27"/>
      <c r="HGL151" s="27"/>
      <c r="HGM151" s="27"/>
      <c r="HGN151" s="27"/>
      <c r="HGO151" s="27"/>
      <c r="HGP151" s="27"/>
      <c r="HGQ151" s="27"/>
      <c r="HGR151" s="27"/>
      <c r="HGS151" s="27"/>
      <c r="HGT151" s="27"/>
      <c r="HGU151" s="27"/>
      <c r="HGV151" s="27"/>
      <c r="HGW151" s="27"/>
      <c r="HGX151" s="27"/>
      <c r="HGY151" s="27"/>
      <c r="HGZ151" s="27"/>
      <c r="HHA151" s="27"/>
      <c r="HHB151" s="27"/>
      <c r="HHC151" s="27"/>
      <c r="HHD151" s="27"/>
      <c r="HHE151" s="27"/>
      <c r="HHF151" s="27"/>
      <c r="HHG151" s="27"/>
      <c r="HHH151" s="27"/>
      <c r="HHI151" s="27"/>
      <c r="HHJ151" s="27"/>
      <c r="HHK151" s="27"/>
      <c r="HHL151" s="27"/>
      <c r="HHM151" s="27"/>
      <c r="HHN151" s="27"/>
      <c r="HHO151" s="27"/>
      <c r="HHP151" s="27"/>
      <c r="HHQ151" s="27"/>
      <c r="HHR151" s="27"/>
      <c r="HHS151" s="27"/>
      <c r="HHT151" s="27"/>
      <c r="HHU151" s="27"/>
      <c r="HHV151" s="27"/>
      <c r="HHW151" s="27"/>
      <c r="HHX151" s="27"/>
      <c r="HHY151" s="27"/>
      <c r="HHZ151" s="27"/>
      <c r="HIA151" s="27"/>
      <c r="HIB151" s="27"/>
      <c r="HIC151" s="27"/>
      <c r="HID151" s="27"/>
      <c r="HIE151" s="27"/>
      <c r="HIF151" s="27"/>
      <c r="HIG151" s="27"/>
      <c r="HIH151" s="27"/>
      <c r="HII151" s="27"/>
      <c r="HIJ151" s="27"/>
      <c r="HIK151" s="27"/>
      <c r="HIL151" s="27"/>
      <c r="HIM151" s="27"/>
      <c r="HIN151" s="27"/>
      <c r="HIO151" s="27"/>
      <c r="HIP151" s="27"/>
      <c r="HIQ151" s="27"/>
      <c r="HIR151" s="27"/>
      <c r="HIS151" s="27"/>
      <c r="HIT151" s="27"/>
      <c r="HIU151" s="27"/>
      <c r="HIV151" s="27"/>
      <c r="HIW151" s="27"/>
      <c r="HIX151" s="27"/>
      <c r="HIY151" s="27"/>
      <c r="HIZ151" s="27"/>
      <c r="HJA151" s="27"/>
      <c r="HJB151" s="27"/>
      <c r="HJC151" s="27"/>
      <c r="HJD151" s="27"/>
      <c r="HJE151" s="27"/>
      <c r="HJF151" s="27"/>
      <c r="HJG151" s="27"/>
      <c r="HJH151" s="27"/>
      <c r="HJI151" s="27"/>
      <c r="HJJ151" s="27"/>
      <c r="HJK151" s="27"/>
      <c r="HJL151" s="27"/>
      <c r="HJM151" s="27"/>
      <c r="HJN151" s="27"/>
      <c r="HJO151" s="27"/>
      <c r="HJP151" s="27"/>
      <c r="HJQ151" s="27"/>
      <c r="HJR151" s="27"/>
      <c r="HJS151" s="27"/>
      <c r="HJT151" s="27"/>
      <c r="HJU151" s="27"/>
      <c r="HJV151" s="27"/>
      <c r="HJW151" s="27"/>
      <c r="HJX151" s="27"/>
      <c r="HJY151" s="27"/>
      <c r="HJZ151" s="27"/>
      <c r="HKA151" s="27"/>
      <c r="HKB151" s="27"/>
      <c r="HKC151" s="27"/>
      <c r="HKD151" s="27"/>
      <c r="HKE151" s="27"/>
      <c r="HKF151" s="27"/>
      <c r="HKG151" s="27"/>
      <c r="HKH151" s="27"/>
      <c r="HKI151" s="27"/>
      <c r="HKJ151" s="27"/>
      <c r="HKK151" s="27"/>
      <c r="HKL151" s="27"/>
      <c r="HKM151" s="27"/>
      <c r="HKN151" s="27"/>
      <c r="HKO151" s="27"/>
      <c r="HKP151" s="27"/>
      <c r="HKQ151" s="27"/>
      <c r="HKR151" s="27"/>
      <c r="HKS151" s="27"/>
      <c r="HKT151" s="27"/>
      <c r="HKU151" s="27"/>
      <c r="HKV151" s="27"/>
      <c r="HKW151" s="27"/>
      <c r="HKX151" s="27"/>
      <c r="HKY151" s="27"/>
      <c r="HKZ151" s="27"/>
      <c r="HLA151" s="27"/>
      <c r="HLB151" s="27"/>
      <c r="HLC151" s="27"/>
      <c r="HLD151" s="27"/>
      <c r="HLE151" s="27"/>
      <c r="HLF151" s="27"/>
      <c r="HLG151" s="27"/>
      <c r="HLH151" s="27"/>
      <c r="HLI151" s="27"/>
      <c r="HLJ151" s="27"/>
      <c r="HLK151" s="27"/>
      <c r="HLL151" s="27"/>
      <c r="HLM151" s="27"/>
      <c r="HLN151" s="27"/>
      <c r="HLO151" s="27"/>
      <c r="HLP151" s="27"/>
      <c r="HLQ151" s="27"/>
      <c r="HLR151" s="27"/>
      <c r="HLS151" s="27"/>
      <c r="HLT151" s="27"/>
      <c r="HLU151" s="27"/>
      <c r="HLV151" s="27"/>
      <c r="HLW151" s="27"/>
      <c r="HLX151" s="27"/>
      <c r="HLY151" s="27"/>
      <c r="HLZ151" s="27"/>
      <c r="HMA151" s="27"/>
      <c r="HMB151" s="27"/>
      <c r="HMC151" s="27"/>
      <c r="HMD151" s="27"/>
      <c r="HME151" s="27"/>
      <c r="HMF151" s="27"/>
      <c r="HMG151" s="27"/>
      <c r="HMH151" s="27"/>
      <c r="HMI151" s="27"/>
      <c r="HMJ151" s="27"/>
      <c r="HMK151" s="27"/>
      <c r="HML151" s="27"/>
      <c r="HMM151" s="27"/>
      <c r="HMN151" s="27"/>
      <c r="HMO151" s="27"/>
      <c r="HMP151" s="27"/>
      <c r="HMQ151" s="27"/>
      <c r="HMR151" s="27"/>
      <c r="HMS151" s="27"/>
      <c r="HMT151" s="27"/>
      <c r="HMU151" s="27"/>
      <c r="HMV151" s="27"/>
      <c r="HMW151" s="27"/>
      <c r="HMX151" s="27"/>
      <c r="HMY151" s="27"/>
      <c r="HMZ151" s="27"/>
      <c r="HNA151" s="27"/>
      <c r="HNB151" s="27"/>
      <c r="HNC151" s="27"/>
      <c r="HND151" s="27"/>
      <c r="HNE151" s="27"/>
      <c r="HNF151" s="27"/>
      <c r="HNG151" s="27"/>
      <c r="HNH151" s="27"/>
      <c r="HNI151" s="27"/>
      <c r="HNJ151" s="27"/>
      <c r="HNK151" s="27"/>
      <c r="HNL151" s="27"/>
      <c r="HNM151" s="27"/>
      <c r="HNN151" s="27"/>
      <c r="HNO151" s="27"/>
      <c r="HNP151" s="27"/>
      <c r="HNQ151" s="27"/>
      <c r="HNR151" s="27"/>
      <c r="HNS151" s="27"/>
      <c r="HNT151" s="27"/>
      <c r="HNU151" s="27"/>
      <c r="HNV151" s="27"/>
      <c r="HNW151" s="27"/>
      <c r="HNX151" s="27"/>
      <c r="HNY151" s="27"/>
      <c r="HNZ151" s="27"/>
      <c r="HOA151" s="27"/>
      <c r="HOB151" s="27"/>
      <c r="HOC151" s="27"/>
      <c r="HOD151" s="27"/>
      <c r="HOE151" s="27"/>
      <c r="HOF151" s="27"/>
      <c r="HOG151" s="27"/>
      <c r="HOH151" s="27"/>
      <c r="HOI151" s="27"/>
      <c r="HOJ151" s="27"/>
      <c r="HOK151" s="27"/>
      <c r="HOL151" s="27"/>
      <c r="HOM151" s="27"/>
      <c r="HON151" s="27"/>
      <c r="HOO151" s="27"/>
      <c r="HOP151" s="27"/>
      <c r="HOQ151" s="27"/>
      <c r="HOR151" s="27"/>
      <c r="HOS151" s="27"/>
      <c r="HOT151" s="27"/>
      <c r="HOU151" s="27"/>
      <c r="HOV151" s="27"/>
      <c r="HOW151" s="27"/>
      <c r="HOX151" s="27"/>
      <c r="HOY151" s="27"/>
      <c r="HOZ151" s="27"/>
      <c r="HPA151" s="27"/>
      <c r="HPB151" s="27"/>
      <c r="HPC151" s="27"/>
      <c r="HPD151" s="27"/>
      <c r="HPE151" s="27"/>
      <c r="HPF151" s="27"/>
      <c r="HPG151" s="27"/>
      <c r="HPH151" s="27"/>
      <c r="HPI151" s="27"/>
      <c r="HPJ151" s="27"/>
      <c r="HPK151" s="27"/>
      <c r="HPL151" s="27"/>
      <c r="HPM151" s="27"/>
      <c r="HPN151" s="27"/>
      <c r="HPO151" s="27"/>
      <c r="HPP151" s="27"/>
      <c r="HPQ151" s="27"/>
      <c r="HPR151" s="27"/>
      <c r="HPS151" s="27"/>
      <c r="HPT151" s="27"/>
      <c r="HPU151" s="27"/>
      <c r="HPV151" s="27"/>
      <c r="HPW151" s="27"/>
      <c r="HPX151" s="27"/>
      <c r="HPY151" s="27"/>
      <c r="HPZ151" s="27"/>
      <c r="HQA151" s="27"/>
      <c r="HQB151" s="27"/>
      <c r="HQC151" s="27"/>
      <c r="HQD151" s="27"/>
      <c r="HQE151" s="27"/>
      <c r="HQF151" s="27"/>
      <c r="HQG151" s="27"/>
      <c r="HQH151" s="27"/>
      <c r="HQI151" s="27"/>
      <c r="HQJ151" s="27"/>
      <c r="HQK151" s="27"/>
      <c r="HQL151" s="27"/>
      <c r="HQM151" s="27"/>
      <c r="HQN151" s="27"/>
      <c r="HQO151" s="27"/>
      <c r="HQP151" s="27"/>
      <c r="HQQ151" s="27"/>
      <c r="HQR151" s="27"/>
      <c r="HQS151" s="27"/>
      <c r="HQT151" s="27"/>
      <c r="HQU151" s="27"/>
      <c r="HQV151" s="27"/>
      <c r="HQW151" s="27"/>
      <c r="HQX151" s="27"/>
      <c r="HQY151" s="27"/>
      <c r="HQZ151" s="27"/>
      <c r="HRA151" s="27"/>
      <c r="HRB151" s="27"/>
      <c r="HRC151" s="27"/>
      <c r="HRD151" s="27"/>
      <c r="HRE151" s="27"/>
      <c r="HRF151" s="27"/>
      <c r="HRG151" s="27"/>
      <c r="HRH151" s="27"/>
      <c r="HRI151" s="27"/>
      <c r="HRJ151" s="27"/>
      <c r="HRK151" s="27"/>
      <c r="HRL151" s="27"/>
      <c r="HRM151" s="27"/>
      <c r="HRN151" s="27"/>
      <c r="HRO151" s="27"/>
      <c r="HRP151" s="27"/>
      <c r="HRQ151" s="27"/>
      <c r="HRR151" s="27"/>
      <c r="HRS151" s="27"/>
      <c r="HRT151" s="27"/>
      <c r="HRU151" s="27"/>
      <c r="HRV151" s="27"/>
      <c r="HRW151" s="27"/>
      <c r="HRX151" s="27"/>
      <c r="HRY151" s="27"/>
      <c r="HRZ151" s="27"/>
      <c r="HSA151" s="27"/>
      <c r="HSB151" s="27"/>
      <c r="HSC151" s="27"/>
      <c r="HSD151" s="27"/>
      <c r="HSE151" s="27"/>
      <c r="HSF151" s="27"/>
      <c r="HSG151" s="27"/>
      <c r="HSH151" s="27"/>
      <c r="HSI151" s="27"/>
      <c r="HSJ151" s="27"/>
      <c r="HSK151" s="27"/>
      <c r="HSL151" s="27"/>
      <c r="HSM151" s="27"/>
      <c r="HSN151" s="27"/>
      <c r="HSO151" s="27"/>
      <c r="HSP151" s="27"/>
      <c r="HSQ151" s="27"/>
      <c r="HSR151" s="27"/>
      <c r="HSS151" s="27"/>
      <c r="HST151" s="27"/>
      <c r="HSU151" s="27"/>
      <c r="HSV151" s="27"/>
      <c r="HSW151" s="27"/>
      <c r="HSX151" s="27"/>
      <c r="HSY151" s="27"/>
      <c r="HSZ151" s="27"/>
      <c r="HTA151" s="27"/>
      <c r="HTB151" s="27"/>
      <c r="HTC151" s="27"/>
      <c r="HTD151" s="27"/>
      <c r="HTE151" s="27"/>
      <c r="HTF151" s="27"/>
      <c r="HTG151" s="27"/>
      <c r="HTH151" s="27"/>
      <c r="HTI151" s="27"/>
      <c r="HTJ151" s="27"/>
      <c r="HTK151" s="27"/>
      <c r="HTL151" s="27"/>
      <c r="HTM151" s="27"/>
      <c r="HTN151" s="27"/>
      <c r="HTO151" s="27"/>
      <c r="HTP151" s="27"/>
      <c r="HTQ151" s="27"/>
      <c r="HTR151" s="27"/>
      <c r="HTS151" s="27"/>
      <c r="HTT151" s="27"/>
      <c r="HTU151" s="27"/>
      <c r="HTV151" s="27"/>
      <c r="HTW151" s="27"/>
      <c r="HTX151" s="27"/>
      <c r="HTY151" s="27"/>
      <c r="HTZ151" s="27"/>
      <c r="HUA151" s="27"/>
      <c r="HUB151" s="27"/>
      <c r="HUC151" s="27"/>
      <c r="HUD151" s="27"/>
      <c r="HUE151" s="27"/>
      <c r="HUF151" s="27"/>
      <c r="HUG151" s="27"/>
      <c r="HUH151" s="27"/>
      <c r="HUI151" s="27"/>
      <c r="HUJ151" s="27"/>
      <c r="HUK151" s="27"/>
      <c r="HUL151" s="27"/>
      <c r="HUM151" s="27"/>
      <c r="HUN151" s="27"/>
      <c r="HUO151" s="27"/>
      <c r="HUP151" s="27"/>
      <c r="HUQ151" s="27"/>
      <c r="HUR151" s="27"/>
      <c r="HUS151" s="27"/>
      <c r="HUT151" s="27"/>
      <c r="HUU151" s="27"/>
      <c r="HUV151" s="27"/>
      <c r="HUW151" s="27"/>
      <c r="HUX151" s="27"/>
      <c r="HUY151" s="27"/>
      <c r="HUZ151" s="27"/>
      <c r="HVA151" s="27"/>
      <c r="HVB151" s="27"/>
      <c r="HVC151" s="27"/>
      <c r="HVD151" s="27"/>
      <c r="HVE151" s="27"/>
      <c r="HVF151" s="27"/>
      <c r="HVG151" s="27"/>
      <c r="HVH151" s="27"/>
      <c r="HVI151" s="27"/>
      <c r="HVJ151" s="27"/>
      <c r="HVK151" s="27"/>
      <c r="HVL151" s="27"/>
      <c r="HVM151" s="27"/>
      <c r="HVN151" s="27"/>
      <c r="HVO151" s="27"/>
      <c r="HVP151" s="27"/>
      <c r="HVQ151" s="27"/>
      <c r="HVR151" s="27"/>
      <c r="HVS151" s="27"/>
      <c r="HVT151" s="27"/>
      <c r="HVU151" s="27"/>
      <c r="HVV151" s="27"/>
      <c r="HVW151" s="27"/>
      <c r="HVX151" s="27"/>
      <c r="HVY151" s="27"/>
      <c r="HVZ151" s="27"/>
      <c r="HWA151" s="27"/>
      <c r="HWB151" s="27"/>
      <c r="HWC151" s="27"/>
      <c r="HWD151" s="27"/>
      <c r="HWE151" s="27"/>
      <c r="HWF151" s="27"/>
      <c r="HWG151" s="27"/>
      <c r="HWH151" s="27"/>
      <c r="HWI151" s="27"/>
      <c r="HWJ151" s="27"/>
      <c r="HWK151" s="27"/>
      <c r="HWL151" s="27"/>
      <c r="HWM151" s="27"/>
      <c r="HWN151" s="27"/>
      <c r="HWO151" s="27"/>
      <c r="HWP151" s="27"/>
      <c r="HWQ151" s="27"/>
      <c r="HWR151" s="27"/>
      <c r="HWS151" s="27"/>
      <c r="HWT151" s="27"/>
      <c r="HWU151" s="27"/>
      <c r="HWV151" s="27"/>
      <c r="HWW151" s="27"/>
      <c r="HWX151" s="27"/>
      <c r="HWY151" s="27"/>
      <c r="HWZ151" s="27"/>
      <c r="HXA151" s="27"/>
      <c r="HXB151" s="27"/>
      <c r="HXC151" s="27"/>
      <c r="HXD151" s="27"/>
      <c r="HXE151" s="27"/>
      <c r="HXF151" s="27"/>
      <c r="HXG151" s="27"/>
      <c r="HXH151" s="27"/>
      <c r="HXI151" s="27"/>
      <c r="HXJ151" s="27"/>
      <c r="HXK151" s="27"/>
      <c r="HXL151" s="27"/>
      <c r="HXM151" s="27"/>
      <c r="HXN151" s="27"/>
      <c r="HXO151" s="27"/>
      <c r="HXP151" s="27"/>
      <c r="HXQ151" s="27"/>
      <c r="HXR151" s="27"/>
      <c r="HXS151" s="27"/>
      <c r="HXT151" s="27"/>
      <c r="HXU151" s="27"/>
      <c r="HXV151" s="27"/>
      <c r="HXW151" s="27"/>
      <c r="HXX151" s="27"/>
      <c r="HXY151" s="27"/>
      <c r="HXZ151" s="27"/>
      <c r="HYA151" s="27"/>
      <c r="HYB151" s="27"/>
      <c r="HYC151" s="27"/>
      <c r="HYD151" s="27"/>
      <c r="HYE151" s="27"/>
      <c r="HYF151" s="27"/>
      <c r="HYG151" s="27"/>
      <c r="HYH151" s="27"/>
      <c r="HYI151" s="27"/>
      <c r="HYJ151" s="27"/>
      <c r="HYK151" s="27"/>
      <c r="HYL151" s="27"/>
      <c r="HYM151" s="27"/>
      <c r="HYN151" s="27"/>
      <c r="HYO151" s="27"/>
      <c r="HYP151" s="27"/>
      <c r="HYQ151" s="27"/>
      <c r="HYR151" s="27"/>
      <c r="HYS151" s="27"/>
      <c r="HYT151" s="27"/>
      <c r="HYU151" s="27"/>
      <c r="HYV151" s="27"/>
      <c r="HYW151" s="27"/>
      <c r="HYX151" s="27"/>
      <c r="HYY151" s="27"/>
      <c r="HYZ151" s="27"/>
      <c r="HZA151" s="27"/>
      <c r="HZB151" s="27"/>
      <c r="HZC151" s="27"/>
      <c r="HZD151" s="27"/>
      <c r="HZE151" s="27"/>
      <c r="HZF151" s="27"/>
      <c r="HZG151" s="27"/>
      <c r="HZH151" s="27"/>
      <c r="HZI151" s="27"/>
      <c r="HZJ151" s="27"/>
      <c r="HZK151" s="27"/>
      <c r="HZL151" s="27"/>
      <c r="HZM151" s="27"/>
      <c r="HZN151" s="27"/>
      <c r="HZO151" s="27"/>
      <c r="HZP151" s="27"/>
      <c r="HZQ151" s="27"/>
      <c r="HZR151" s="27"/>
      <c r="HZS151" s="27"/>
      <c r="HZT151" s="27"/>
      <c r="HZU151" s="27"/>
      <c r="HZV151" s="27"/>
      <c r="HZW151" s="27"/>
      <c r="HZX151" s="27"/>
      <c r="HZY151" s="27"/>
      <c r="HZZ151" s="27"/>
      <c r="IAA151" s="27"/>
      <c r="IAB151" s="27"/>
      <c r="IAC151" s="27"/>
      <c r="IAD151" s="27"/>
      <c r="IAE151" s="27"/>
      <c r="IAF151" s="27"/>
      <c r="IAG151" s="27"/>
      <c r="IAH151" s="27"/>
      <c r="IAI151" s="27"/>
      <c r="IAJ151" s="27"/>
      <c r="IAK151" s="27"/>
      <c r="IAL151" s="27"/>
      <c r="IAM151" s="27"/>
      <c r="IAN151" s="27"/>
      <c r="IAO151" s="27"/>
      <c r="IAP151" s="27"/>
      <c r="IAQ151" s="27"/>
      <c r="IAR151" s="27"/>
      <c r="IAS151" s="27"/>
      <c r="IAT151" s="27"/>
      <c r="IAU151" s="27"/>
      <c r="IAV151" s="27"/>
      <c r="IAW151" s="27"/>
      <c r="IAX151" s="27"/>
      <c r="IAY151" s="27"/>
      <c r="IAZ151" s="27"/>
      <c r="IBA151" s="27"/>
      <c r="IBB151" s="27"/>
      <c r="IBC151" s="27"/>
      <c r="IBD151" s="27"/>
      <c r="IBE151" s="27"/>
      <c r="IBF151" s="27"/>
      <c r="IBG151" s="27"/>
      <c r="IBH151" s="27"/>
      <c r="IBI151" s="27"/>
      <c r="IBJ151" s="27"/>
      <c r="IBK151" s="27"/>
      <c r="IBL151" s="27"/>
      <c r="IBM151" s="27"/>
      <c r="IBN151" s="27"/>
      <c r="IBO151" s="27"/>
      <c r="IBP151" s="27"/>
      <c r="IBQ151" s="27"/>
      <c r="IBR151" s="27"/>
      <c r="IBS151" s="27"/>
      <c r="IBT151" s="27"/>
      <c r="IBU151" s="27"/>
      <c r="IBV151" s="27"/>
      <c r="IBW151" s="27"/>
      <c r="IBX151" s="27"/>
      <c r="IBY151" s="27"/>
      <c r="IBZ151" s="27"/>
      <c r="ICA151" s="27"/>
      <c r="ICB151" s="27"/>
      <c r="ICC151" s="27"/>
      <c r="ICD151" s="27"/>
      <c r="ICE151" s="27"/>
      <c r="ICF151" s="27"/>
      <c r="ICG151" s="27"/>
      <c r="ICH151" s="27"/>
      <c r="ICI151" s="27"/>
      <c r="ICJ151" s="27"/>
      <c r="ICK151" s="27"/>
      <c r="ICL151" s="27"/>
      <c r="ICM151" s="27"/>
      <c r="ICN151" s="27"/>
      <c r="ICO151" s="27"/>
      <c r="ICP151" s="27"/>
      <c r="ICQ151" s="27"/>
      <c r="ICR151" s="27"/>
      <c r="ICS151" s="27"/>
      <c r="ICT151" s="27"/>
      <c r="ICU151" s="27"/>
      <c r="ICV151" s="27"/>
      <c r="ICW151" s="27"/>
      <c r="ICX151" s="27"/>
      <c r="ICY151" s="27"/>
      <c r="ICZ151" s="27"/>
      <c r="IDA151" s="27"/>
      <c r="IDB151" s="27"/>
      <c r="IDC151" s="27"/>
      <c r="IDD151" s="27"/>
      <c r="IDE151" s="27"/>
      <c r="IDF151" s="27"/>
      <c r="IDG151" s="27"/>
      <c r="IDH151" s="27"/>
      <c r="IDI151" s="27"/>
      <c r="IDJ151" s="27"/>
      <c r="IDK151" s="27"/>
      <c r="IDL151" s="27"/>
      <c r="IDM151" s="27"/>
      <c r="IDN151" s="27"/>
      <c r="IDO151" s="27"/>
      <c r="IDP151" s="27"/>
      <c r="IDQ151" s="27"/>
      <c r="IDR151" s="27"/>
      <c r="IDS151" s="27"/>
      <c r="IDT151" s="27"/>
      <c r="IDU151" s="27"/>
      <c r="IDV151" s="27"/>
      <c r="IDW151" s="27"/>
      <c r="IDX151" s="27"/>
      <c r="IDY151" s="27"/>
      <c r="IDZ151" s="27"/>
      <c r="IEA151" s="27"/>
      <c r="IEB151" s="27"/>
      <c r="IEC151" s="27"/>
      <c r="IED151" s="27"/>
      <c r="IEE151" s="27"/>
      <c r="IEF151" s="27"/>
      <c r="IEG151" s="27"/>
      <c r="IEH151" s="27"/>
      <c r="IEI151" s="27"/>
      <c r="IEJ151" s="27"/>
      <c r="IEK151" s="27"/>
      <c r="IEL151" s="27"/>
      <c r="IEM151" s="27"/>
      <c r="IEN151" s="27"/>
      <c r="IEO151" s="27"/>
      <c r="IEP151" s="27"/>
      <c r="IEQ151" s="27"/>
      <c r="IER151" s="27"/>
      <c r="IES151" s="27"/>
      <c r="IET151" s="27"/>
      <c r="IEU151" s="27"/>
      <c r="IEV151" s="27"/>
      <c r="IEW151" s="27"/>
      <c r="IEX151" s="27"/>
      <c r="IEY151" s="27"/>
      <c r="IEZ151" s="27"/>
      <c r="IFA151" s="27"/>
      <c r="IFB151" s="27"/>
      <c r="IFC151" s="27"/>
      <c r="IFD151" s="27"/>
      <c r="IFE151" s="27"/>
      <c r="IFF151" s="27"/>
      <c r="IFG151" s="27"/>
      <c r="IFH151" s="27"/>
      <c r="IFI151" s="27"/>
      <c r="IFJ151" s="27"/>
      <c r="IFK151" s="27"/>
      <c r="IFL151" s="27"/>
      <c r="IFM151" s="27"/>
      <c r="IFN151" s="27"/>
      <c r="IFO151" s="27"/>
      <c r="IFP151" s="27"/>
      <c r="IFQ151" s="27"/>
      <c r="IFR151" s="27"/>
      <c r="IFS151" s="27"/>
      <c r="IFT151" s="27"/>
      <c r="IFU151" s="27"/>
      <c r="IFV151" s="27"/>
      <c r="IFW151" s="27"/>
      <c r="IFX151" s="27"/>
      <c r="IFY151" s="27"/>
      <c r="IFZ151" s="27"/>
      <c r="IGA151" s="27"/>
      <c r="IGB151" s="27"/>
      <c r="IGC151" s="27"/>
      <c r="IGD151" s="27"/>
      <c r="IGE151" s="27"/>
      <c r="IGF151" s="27"/>
      <c r="IGG151" s="27"/>
      <c r="IGH151" s="27"/>
      <c r="IGI151" s="27"/>
      <c r="IGJ151" s="27"/>
      <c r="IGK151" s="27"/>
      <c r="IGL151" s="27"/>
      <c r="IGM151" s="27"/>
      <c r="IGN151" s="27"/>
      <c r="IGO151" s="27"/>
      <c r="IGP151" s="27"/>
      <c r="IGQ151" s="27"/>
      <c r="IGR151" s="27"/>
      <c r="IGS151" s="27"/>
      <c r="IGT151" s="27"/>
      <c r="IGU151" s="27"/>
      <c r="IGV151" s="27"/>
      <c r="IGW151" s="27"/>
      <c r="IGX151" s="27"/>
      <c r="IGY151" s="27"/>
      <c r="IGZ151" s="27"/>
      <c r="IHA151" s="27"/>
      <c r="IHB151" s="27"/>
      <c r="IHC151" s="27"/>
      <c r="IHD151" s="27"/>
      <c r="IHE151" s="27"/>
      <c r="IHF151" s="27"/>
      <c r="IHG151" s="27"/>
      <c r="IHH151" s="27"/>
      <c r="IHI151" s="27"/>
      <c r="IHJ151" s="27"/>
      <c r="IHK151" s="27"/>
      <c r="IHL151" s="27"/>
      <c r="IHM151" s="27"/>
      <c r="IHN151" s="27"/>
      <c r="IHO151" s="27"/>
      <c r="IHP151" s="27"/>
      <c r="IHQ151" s="27"/>
      <c r="IHR151" s="27"/>
      <c r="IHS151" s="27"/>
      <c r="IHT151" s="27"/>
      <c r="IHU151" s="27"/>
      <c r="IHV151" s="27"/>
      <c r="IHW151" s="27"/>
      <c r="IHX151" s="27"/>
      <c r="IHY151" s="27"/>
      <c r="IHZ151" s="27"/>
      <c r="IIA151" s="27"/>
      <c r="IIB151" s="27"/>
      <c r="IIC151" s="27"/>
      <c r="IID151" s="27"/>
      <c r="IIE151" s="27"/>
      <c r="IIF151" s="27"/>
      <c r="IIG151" s="27"/>
      <c r="IIH151" s="27"/>
      <c r="III151" s="27"/>
      <c r="IIJ151" s="27"/>
      <c r="IIK151" s="27"/>
      <c r="IIL151" s="27"/>
      <c r="IIM151" s="27"/>
      <c r="IIN151" s="27"/>
      <c r="IIO151" s="27"/>
      <c r="IIP151" s="27"/>
      <c r="IIQ151" s="27"/>
      <c r="IIR151" s="27"/>
      <c r="IIS151" s="27"/>
      <c r="IIT151" s="27"/>
      <c r="IIU151" s="27"/>
      <c r="IIV151" s="27"/>
      <c r="IIW151" s="27"/>
      <c r="IIX151" s="27"/>
      <c r="IIY151" s="27"/>
      <c r="IIZ151" s="27"/>
      <c r="IJA151" s="27"/>
      <c r="IJB151" s="27"/>
      <c r="IJC151" s="27"/>
      <c r="IJD151" s="27"/>
      <c r="IJE151" s="27"/>
      <c r="IJF151" s="27"/>
      <c r="IJG151" s="27"/>
      <c r="IJH151" s="27"/>
      <c r="IJI151" s="27"/>
      <c r="IJJ151" s="27"/>
      <c r="IJK151" s="27"/>
      <c r="IJL151" s="27"/>
      <c r="IJM151" s="27"/>
      <c r="IJN151" s="27"/>
      <c r="IJO151" s="27"/>
      <c r="IJP151" s="27"/>
      <c r="IJQ151" s="27"/>
      <c r="IJR151" s="27"/>
      <c r="IJS151" s="27"/>
      <c r="IJT151" s="27"/>
      <c r="IJU151" s="27"/>
      <c r="IJV151" s="27"/>
      <c r="IJW151" s="27"/>
      <c r="IJX151" s="27"/>
      <c r="IJY151" s="27"/>
      <c r="IJZ151" s="27"/>
      <c r="IKA151" s="27"/>
      <c r="IKB151" s="27"/>
      <c r="IKC151" s="27"/>
      <c r="IKD151" s="27"/>
      <c r="IKE151" s="27"/>
      <c r="IKF151" s="27"/>
      <c r="IKG151" s="27"/>
      <c r="IKH151" s="27"/>
      <c r="IKI151" s="27"/>
      <c r="IKJ151" s="27"/>
      <c r="IKK151" s="27"/>
      <c r="IKL151" s="27"/>
      <c r="IKM151" s="27"/>
      <c r="IKN151" s="27"/>
      <c r="IKO151" s="27"/>
      <c r="IKP151" s="27"/>
      <c r="IKQ151" s="27"/>
      <c r="IKR151" s="27"/>
      <c r="IKS151" s="27"/>
      <c r="IKT151" s="27"/>
      <c r="IKU151" s="27"/>
      <c r="IKV151" s="27"/>
      <c r="IKW151" s="27"/>
      <c r="IKX151" s="27"/>
      <c r="IKY151" s="27"/>
      <c r="IKZ151" s="27"/>
      <c r="ILA151" s="27"/>
      <c r="ILB151" s="27"/>
      <c r="ILC151" s="27"/>
      <c r="ILD151" s="27"/>
      <c r="ILE151" s="27"/>
      <c r="ILF151" s="27"/>
      <c r="ILG151" s="27"/>
      <c r="ILH151" s="27"/>
      <c r="ILI151" s="27"/>
      <c r="ILJ151" s="27"/>
      <c r="ILK151" s="27"/>
      <c r="ILL151" s="27"/>
      <c r="ILM151" s="27"/>
      <c r="ILN151" s="27"/>
      <c r="ILO151" s="27"/>
      <c r="ILP151" s="27"/>
      <c r="ILQ151" s="27"/>
      <c r="ILR151" s="27"/>
      <c r="ILS151" s="27"/>
      <c r="ILT151" s="27"/>
      <c r="ILU151" s="27"/>
      <c r="ILV151" s="27"/>
      <c r="ILW151" s="27"/>
      <c r="ILX151" s="27"/>
      <c r="ILY151" s="27"/>
      <c r="ILZ151" s="27"/>
      <c r="IMA151" s="27"/>
      <c r="IMB151" s="27"/>
      <c r="IMC151" s="27"/>
      <c r="IMD151" s="27"/>
      <c r="IME151" s="27"/>
      <c r="IMF151" s="27"/>
      <c r="IMG151" s="27"/>
      <c r="IMH151" s="27"/>
      <c r="IMI151" s="27"/>
      <c r="IMJ151" s="27"/>
      <c r="IMK151" s="27"/>
      <c r="IML151" s="27"/>
      <c r="IMM151" s="27"/>
      <c r="IMN151" s="27"/>
      <c r="IMO151" s="27"/>
      <c r="IMP151" s="27"/>
      <c r="IMQ151" s="27"/>
      <c r="IMR151" s="27"/>
      <c r="IMS151" s="27"/>
      <c r="IMT151" s="27"/>
      <c r="IMU151" s="27"/>
      <c r="IMV151" s="27"/>
      <c r="IMW151" s="27"/>
      <c r="IMX151" s="27"/>
      <c r="IMY151" s="27"/>
      <c r="IMZ151" s="27"/>
      <c r="INA151" s="27"/>
      <c r="INB151" s="27"/>
      <c r="INC151" s="27"/>
      <c r="IND151" s="27"/>
      <c r="INE151" s="27"/>
      <c r="INF151" s="27"/>
      <c r="ING151" s="27"/>
      <c r="INH151" s="27"/>
      <c r="INI151" s="27"/>
      <c r="INJ151" s="27"/>
      <c r="INK151" s="27"/>
      <c r="INL151" s="27"/>
      <c r="INM151" s="27"/>
      <c r="INN151" s="27"/>
      <c r="INO151" s="27"/>
      <c r="INP151" s="27"/>
      <c r="INQ151" s="27"/>
      <c r="INR151" s="27"/>
      <c r="INS151" s="27"/>
      <c r="INT151" s="27"/>
      <c r="INU151" s="27"/>
      <c r="INV151" s="27"/>
      <c r="INW151" s="27"/>
      <c r="INX151" s="27"/>
      <c r="INY151" s="27"/>
      <c r="INZ151" s="27"/>
      <c r="IOA151" s="27"/>
      <c r="IOB151" s="27"/>
      <c r="IOC151" s="27"/>
      <c r="IOD151" s="27"/>
      <c r="IOE151" s="27"/>
      <c r="IOF151" s="27"/>
      <c r="IOG151" s="27"/>
      <c r="IOH151" s="27"/>
      <c r="IOI151" s="27"/>
      <c r="IOJ151" s="27"/>
      <c r="IOK151" s="27"/>
      <c r="IOL151" s="27"/>
      <c r="IOM151" s="27"/>
      <c r="ION151" s="27"/>
      <c r="IOO151" s="27"/>
      <c r="IOP151" s="27"/>
      <c r="IOQ151" s="27"/>
      <c r="IOR151" s="27"/>
      <c r="IOS151" s="27"/>
      <c r="IOT151" s="27"/>
      <c r="IOU151" s="27"/>
      <c r="IOV151" s="27"/>
      <c r="IOW151" s="27"/>
      <c r="IOX151" s="27"/>
      <c r="IOY151" s="27"/>
      <c r="IOZ151" s="27"/>
      <c r="IPA151" s="27"/>
      <c r="IPB151" s="27"/>
      <c r="IPC151" s="27"/>
      <c r="IPD151" s="27"/>
      <c r="IPE151" s="27"/>
      <c r="IPF151" s="27"/>
      <c r="IPG151" s="27"/>
      <c r="IPH151" s="27"/>
      <c r="IPI151" s="27"/>
      <c r="IPJ151" s="27"/>
      <c r="IPK151" s="27"/>
      <c r="IPL151" s="27"/>
      <c r="IPM151" s="27"/>
      <c r="IPN151" s="27"/>
      <c r="IPO151" s="27"/>
      <c r="IPP151" s="27"/>
      <c r="IPQ151" s="27"/>
      <c r="IPR151" s="27"/>
      <c r="IPS151" s="27"/>
      <c r="IPT151" s="27"/>
      <c r="IPU151" s="27"/>
      <c r="IPV151" s="27"/>
      <c r="IPW151" s="27"/>
      <c r="IPX151" s="27"/>
      <c r="IPY151" s="27"/>
      <c r="IPZ151" s="27"/>
      <c r="IQA151" s="27"/>
      <c r="IQB151" s="27"/>
      <c r="IQC151" s="27"/>
      <c r="IQD151" s="27"/>
      <c r="IQE151" s="27"/>
      <c r="IQF151" s="27"/>
      <c r="IQG151" s="27"/>
      <c r="IQH151" s="27"/>
      <c r="IQI151" s="27"/>
      <c r="IQJ151" s="27"/>
      <c r="IQK151" s="27"/>
      <c r="IQL151" s="27"/>
      <c r="IQM151" s="27"/>
      <c r="IQN151" s="27"/>
      <c r="IQO151" s="27"/>
      <c r="IQP151" s="27"/>
      <c r="IQQ151" s="27"/>
      <c r="IQR151" s="27"/>
      <c r="IQS151" s="27"/>
      <c r="IQT151" s="27"/>
      <c r="IQU151" s="27"/>
      <c r="IQV151" s="27"/>
      <c r="IQW151" s="27"/>
      <c r="IQX151" s="27"/>
      <c r="IQY151" s="27"/>
      <c r="IQZ151" s="27"/>
      <c r="IRA151" s="27"/>
      <c r="IRB151" s="27"/>
      <c r="IRC151" s="27"/>
      <c r="IRD151" s="27"/>
      <c r="IRE151" s="27"/>
      <c r="IRF151" s="27"/>
      <c r="IRG151" s="27"/>
      <c r="IRH151" s="27"/>
      <c r="IRI151" s="27"/>
      <c r="IRJ151" s="27"/>
      <c r="IRK151" s="27"/>
      <c r="IRL151" s="27"/>
      <c r="IRM151" s="27"/>
      <c r="IRN151" s="27"/>
      <c r="IRO151" s="27"/>
      <c r="IRP151" s="27"/>
      <c r="IRQ151" s="27"/>
      <c r="IRR151" s="27"/>
      <c r="IRS151" s="27"/>
      <c r="IRT151" s="27"/>
      <c r="IRU151" s="27"/>
      <c r="IRV151" s="27"/>
      <c r="IRW151" s="27"/>
      <c r="IRX151" s="27"/>
      <c r="IRY151" s="27"/>
      <c r="IRZ151" s="27"/>
      <c r="ISA151" s="27"/>
      <c r="ISB151" s="27"/>
      <c r="ISC151" s="27"/>
      <c r="ISD151" s="27"/>
      <c r="ISE151" s="27"/>
      <c r="ISF151" s="27"/>
      <c r="ISG151" s="27"/>
      <c r="ISH151" s="27"/>
      <c r="ISI151" s="27"/>
      <c r="ISJ151" s="27"/>
      <c r="ISK151" s="27"/>
      <c r="ISL151" s="27"/>
      <c r="ISM151" s="27"/>
      <c r="ISN151" s="27"/>
      <c r="ISO151" s="27"/>
      <c r="ISP151" s="27"/>
      <c r="ISQ151" s="27"/>
      <c r="ISR151" s="27"/>
      <c r="ISS151" s="27"/>
      <c r="IST151" s="27"/>
      <c r="ISU151" s="27"/>
      <c r="ISV151" s="27"/>
      <c r="ISW151" s="27"/>
      <c r="ISX151" s="27"/>
      <c r="ISY151" s="27"/>
      <c r="ISZ151" s="27"/>
      <c r="ITA151" s="27"/>
      <c r="ITB151" s="27"/>
      <c r="ITC151" s="27"/>
      <c r="ITD151" s="27"/>
      <c r="ITE151" s="27"/>
      <c r="ITF151" s="27"/>
      <c r="ITG151" s="27"/>
      <c r="ITH151" s="27"/>
      <c r="ITI151" s="27"/>
      <c r="ITJ151" s="27"/>
      <c r="ITK151" s="27"/>
      <c r="ITL151" s="27"/>
      <c r="ITM151" s="27"/>
      <c r="ITN151" s="27"/>
      <c r="ITO151" s="27"/>
      <c r="ITP151" s="27"/>
      <c r="ITQ151" s="27"/>
      <c r="ITR151" s="27"/>
      <c r="ITS151" s="27"/>
      <c r="ITT151" s="27"/>
      <c r="ITU151" s="27"/>
      <c r="ITV151" s="27"/>
      <c r="ITW151" s="27"/>
      <c r="ITX151" s="27"/>
      <c r="ITY151" s="27"/>
      <c r="ITZ151" s="27"/>
      <c r="IUA151" s="27"/>
      <c r="IUB151" s="27"/>
      <c r="IUC151" s="27"/>
      <c r="IUD151" s="27"/>
      <c r="IUE151" s="27"/>
      <c r="IUF151" s="27"/>
      <c r="IUG151" s="27"/>
      <c r="IUH151" s="27"/>
      <c r="IUI151" s="27"/>
      <c r="IUJ151" s="27"/>
      <c r="IUK151" s="27"/>
      <c r="IUL151" s="27"/>
      <c r="IUM151" s="27"/>
      <c r="IUN151" s="27"/>
      <c r="IUO151" s="27"/>
      <c r="IUP151" s="27"/>
      <c r="IUQ151" s="27"/>
      <c r="IUR151" s="27"/>
      <c r="IUS151" s="27"/>
      <c r="IUT151" s="27"/>
      <c r="IUU151" s="27"/>
      <c r="IUV151" s="27"/>
      <c r="IUW151" s="27"/>
      <c r="IUX151" s="27"/>
      <c r="IUY151" s="27"/>
      <c r="IUZ151" s="27"/>
      <c r="IVA151" s="27"/>
      <c r="IVB151" s="27"/>
      <c r="IVC151" s="27"/>
      <c r="IVD151" s="27"/>
      <c r="IVE151" s="27"/>
      <c r="IVF151" s="27"/>
      <c r="IVG151" s="27"/>
      <c r="IVH151" s="27"/>
      <c r="IVI151" s="27"/>
      <c r="IVJ151" s="27"/>
      <c r="IVK151" s="27"/>
      <c r="IVL151" s="27"/>
      <c r="IVM151" s="27"/>
      <c r="IVN151" s="27"/>
      <c r="IVO151" s="27"/>
      <c r="IVP151" s="27"/>
      <c r="IVQ151" s="27"/>
      <c r="IVR151" s="27"/>
      <c r="IVS151" s="27"/>
      <c r="IVT151" s="27"/>
      <c r="IVU151" s="27"/>
      <c r="IVV151" s="27"/>
      <c r="IVW151" s="27"/>
      <c r="IVX151" s="27"/>
      <c r="IVY151" s="27"/>
      <c r="IVZ151" s="27"/>
      <c r="IWA151" s="27"/>
      <c r="IWB151" s="27"/>
      <c r="IWC151" s="27"/>
      <c r="IWD151" s="27"/>
      <c r="IWE151" s="27"/>
      <c r="IWF151" s="27"/>
      <c r="IWG151" s="27"/>
      <c r="IWH151" s="27"/>
      <c r="IWI151" s="27"/>
      <c r="IWJ151" s="27"/>
      <c r="IWK151" s="27"/>
      <c r="IWL151" s="27"/>
      <c r="IWM151" s="27"/>
      <c r="IWN151" s="27"/>
      <c r="IWO151" s="27"/>
      <c r="IWP151" s="27"/>
      <c r="IWQ151" s="27"/>
      <c r="IWR151" s="27"/>
      <c r="IWS151" s="27"/>
      <c r="IWT151" s="27"/>
      <c r="IWU151" s="27"/>
      <c r="IWV151" s="27"/>
      <c r="IWW151" s="27"/>
      <c r="IWX151" s="27"/>
      <c r="IWY151" s="27"/>
      <c r="IWZ151" s="27"/>
      <c r="IXA151" s="27"/>
      <c r="IXB151" s="27"/>
      <c r="IXC151" s="27"/>
      <c r="IXD151" s="27"/>
      <c r="IXE151" s="27"/>
      <c r="IXF151" s="27"/>
      <c r="IXG151" s="27"/>
      <c r="IXH151" s="27"/>
      <c r="IXI151" s="27"/>
      <c r="IXJ151" s="27"/>
      <c r="IXK151" s="27"/>
      <c r="IXL151" s="27"/>
      <c r="IXM151" s="27"/>
      <c r="IXN151" s="27"/>
      <c r="IXO151" s="27"/>
      <c r="IXP151" s="27"/>
      <c r="IXQ151" s="27"/>
      <c r="IXR151" s="27"/>
      <c r="IXS151" s="27"/>
      <c r="IXT151" s="27"/>
      <c r="IXU151" s="27"/>
      <c r="IXV151" s="27"/>
      <c r="IXW151" s="27"/>
      <c r="IXX151" s="27"/>
      <c r="IXY151" s="27"/>
      <c r="IXZ151" s="27"/>
      <c r="IYA151" s="27"/>
      <c r="IYB151" s="27"/>
      <c r="IYC151" s="27"/>
      <c r="IYD151" s="27"/>
      <c r="IYE151" s="27"/>
      <c r="IYF151" s="27"/>
      <c r="IYG151" s="27"/>
      <c r="IYH151" s="27"/>
      <c r="IYI151" s="27"/>
      <c r="IYJ151" s="27"/>
      <c r="IYK151" s="27"/>
      <c r="IYL151" s="27"/>
      <c r="IYM151" s="27"/>
      <c r="IYN151" s="27"/>
      <c r="IYO151" s="27"/>
      <c r="IYP151" s="27"/>
      <c r="IYQ151" s="27"/>
      <c r="IYR151" s="27"/>
      <c r="IYS151" s="27"/>
      <c r="IYT151" s="27"/>
      <c r="IYU151" s="27"/>
      <c r="IYV151" s="27"/>
      <c r="IYW151" s="27"/>
      <c r="IYX151" s="27"/>
      <c r="IYY151" s="27"/>
      <c r="IYZ151" s="27"/>
      <c r="IZA151" s="27"/>
      <c r="IZB151" s="27"/>
      <c r="IZC151" s="27"/>
      <c r="IZD151" s="27"/>
      <c r="IZE151" s="27"/>
      <c r="IZF151" s="27"/>
      <c r="IZG151" s="27"/>
      <c r="IZH151" s="27"/>
      <c r="IZI151" s="27"/>
      <c r="IZJ151" s="27"/>
      <c r="IZK151" s="27"/>
      <c r="IZL151" s="27"/>
      <c r="IZM151" s="27"/>
      <c r="IZN151" s="27"/>
      <c r="IZO151" s="27"/>
      <c r="IZP151" s="27"/>
      <c r="IZQ151" s="27"/>
      <c r="IZR151" s="27"/>
      <c r="IZS151" s="27"/>
      <c r="IZT151" s="27"/>
      <c r="IZU151" s="27"/>
      <c r="IZV151" s="27"/>
      <c r="IZW151" s="27"/>
      <c r="IZX151" s="27"/>
      <c r="IZY151" s="27"/>
      <c r="IZZ151" s="27"/>
      <c r="JAA151" s="27"/>
      <c r="JAB151" s="27"/>
      <c r="JAC151" s="27"/>
      <c r="JAD151" s="27"/>
      <c r="JAE151" s="27"/>
      <c r="JAF151" s="27"/>
      <c r="JAG151" s="27"/>
      <c r="JAH151" s="27"/>
      <c r="JAI151" s="27"/>
      <c r="JAJ151" s="27"/>
      <c r="JAK151" s="27"/>
      <c r="JAL151" s="27"/>
      <c r="JAM151" s="27"/>
      <c r="JAN151" s="27"/>
      <c r="JAO151" s="27"/>
      <c r="JAP151" s="27"/>
      <c r="JAQ151" s="27"/>
      <c r="JAR151" s="27"/>
      <c r="JAS151" s="27"/>
      <c r="JAT151" s="27"/>
      <c r="JAU151" s="27"/>
      <c r="JAV151" s="27"/>
      <c r="JAW151" s="27"/>
      <c r="JAX151" s="27"/>
      <c r="JAY151" s="27"/>
      <c r="JAZ151" s="27"/>
      <c r="JBA151" s="27"/>
      <c r="JBB151" s="27"/>
      <c r="JBC151" s="27"/>
      <c r="JBD151" s="27"/>
      <c r="JBE151" s="27"/>
      <c r="JBF151" s="27"/>
      <c r="JBG151" s="27"/>
      <c r="JBH151" s="27"/>
      <c r="JBI151" s="27"/>
      <c r="JBJ151" s="27"/>
      <c r="JBK151" s="27"/>
      <c r="JBL151" s="27"/>
      <c r="JBM151" s="27"/>
      <c r="JBN151" s="27"/>
      <c r="JBO151" s="27"/>
      <c r="JBP151" s="27"/>
      <c r="JBQ151" s="27"/>
      <c r="JBR151" s="27"/>
      <c r="JBS151" s="27"/>
      <c r="JBT151" s="27"/>
      <c r="JBU151" s="27"/>
      <c r="JBV151" s="27"/>
      <c r="JBW151" s="27"/>
      <c r="JBX151" s="27"/>
      <c r="JBY151" s="27"/>
      <c r="JBZ151" s="27"/>
      <c r="JCA151" s="27"/>
      <c r="JCB151" s="27"/>
      <c r="JCC151" s="27"/>
      <c r="JCD151" s="27"/>
      <c r="JCE151" s="27"/>
      <c r="JCF151" s="27"/>
      <c r="JCG151" s="27"/>
      <c r="JCH151" s="27"/>
      <c r="JCI151" s="27"/>
      <c r="JCJ151" s="27"/>
      <c r="JCK151" s="27"/>
      <c r="JCL151" s="27"/>
      <c r="JCM151" s="27"/>
      <c r="JCN151" s="27"/>
      <c r="JCO151" s="27"/>
      <c r="JCP151" s="27"/>
      <c r="JCQ151" s="27"/>
      <c r="JCR151" s="27"/>
      <c r="JCS151" s="27"/>
      <c r="JCT151" s="27"/>
      <c r="JCU151" s="27"/>
      <c r="JCV151" s="27"/>
      <c r="JCW151" s="27"/>
      <c r="JCX151" s="27"/>
      <c r="JCY151" s="27"/>
      <c r="JCZ151" s="27"/>
      <c r="JDA151" s="27"/>
      <c r="JDB151" s="27"/>
      <c r="JDC151" s="27"/>
      <c r="JDD151" s="27"/>
      <c r="JDE151" s="27"/>
      <c r="JDF151" s="27"/>
      <c r="JDG151" s="27"/>
      <c r="JDH151" s="27"/>
      <c r="JDI151" s="27"/>
      <c r="JDJ151" s="27"/>
      <c r="JDK151" s="27"/>
      <c r="JDL151" s="27"/>
      <c r="JDM151" s="27"/>
      <c r="JDN151" s="27"/>
      <c r="JDO151" s="27"/>
      <c r="JDP151" s="27"/>
      <c r="JDQ151" s="27"/>
      <c r="JDR151" s="27"/>
      <c r="JDS151" s="27"/>
      <c r="JDT151" s="27"/>
      <c r="JDU151" s="27"/>
      <c r="JDV151" s="27"/>
      <c r="JDW151" s="27"/>
      <c r="JDX151" s="27"/>
      <c r="JDY151" s="27"/>
      <c r="JDZ151" s="27"/>
      <c r="JEA151" s="27"/>
      <c r="JEB151" s="27"/>
      <c r="JEC151" s="27"/>
      <c r="JED151" s="27"/>
      <c r="JEE151" s="27"/>
      <c r="JEF151" s="27"/>
      <c r="JEG151" s="27"/>
      <c r="JEH151" s="27"/>
      <c r="JEI151" s="27"/>
      <c r="JEJ151" s="27"/>
      <c r="JEK151" s="27"/>
      <c r="JEL151" s="27"/>
      <c r="JEM151" s="27"/>
      <c r="JEN151" s="27"/>
      <c r="JEO151" s="27"/>
      <c r="JEP151" s="27"/>
      <c r="JEQ151" s="27"/>
      <c r="JER151" s="27"/>
      <c r="JES151" s="27"/>
      <c r="JET151" s="27"/>
      <c r="JEU151" s="27"/>
      <c r="JEV151" s="27"/>
      <c r="JEW151" s="27"/>
      <c r="JEX151" s="27"/>
      <c r="JEY151" s="27"/>
      <c r="JEZ151" s="27"/>
      <c r="JFA151" s="27"/>
      <c r="JFB151" s="27"/>
      <c r="JFC151" s="27"/>
      <c r="JFD151" s="27"/>
      <c r="JFE151" s="27"/>
      <c r="JFF151" s="27"/>
      <c r="JFG151" s="27"/>
      <c r="JFH151" s="27"/>
      <c r="JFI151" s="27"/>
      <c r="JFJ151" s="27"/>
      <c r="JFK151" s="27"/>
      <c r="JFL151" s="27"/>
      <c r="JFM151" s="27"/>
      <c r="JFN151" s="27"/>
      <c r="JFO151" s="27"/>
      <c r="JFP151" s="27"/>
      <c r="JFQ151" s="27"/>
      <c r="JFR151" s="27"/>
      <c r="JFS151" s="27"/>
      <c r="JFT151" s="27"/>
      <c r="JFU151" s="27"/>
      <c r="JFV151" s="27"/>
      <c r="JFW151" s="27"/>
      <c r="JFX151" s="27"/>
      <c r="JFY151" s="27"/>
      <c r="JFZ151" s="27"/>
      <c r="JGA151" s="27"/>
      <c r="JGB151" s="27"/>
      <c r="JGC151" s="27"/>
      <c r="JGD151" s="27"/>
      <c r="JGE151" s="27"/>
      <c r="JGF151" s="27"/>
      <c r="JGG151" s="27"/>
      <c r="JGH151" s="27"/>
      <c r="JGI151" s="27"/>
      <c r="JGJ151" s="27"/>
      <c r="JGK151" s="27"/>
      <c r="JGL151" s="27"/>
      <c r="JGM151" s="27"/>
      <c r="JGN151" s="27"/>
      <c r="JGO151" s="27"/>
      <c r="JGP151" s="27"/>
      <c r="JGQ151" s="27"/>
      <c r="JGR151" s="27"/>
      <c r="JGS151" s="27"/>
      <c r="JGT151" s="27"/>
      <c r="JGU151" s="27"/>
      <c r="JGV151" s="27"/>
      <c r="JGW151" s="27"/>
      <c r="JGX151" s="27"/>
      <c r="JGY151" s="27"/>
      <c r="JGZ151" s="27"/>
      <c r="JHA151" s="27"/>
      <c r="JHB151" s="27"/>
      <c r="JHC151" s="27"/>
      <c r="JHD151" s="27"/>
      <c r="JHE151" s="27"/>
      <c r="JHF151" s="27"/>
      <c r="JHG151" s="27"/>
      <c r="JHH151" s="27"/>
      <c r="JHI151" s="27"/>
      <c r="JHJ151" s="27"/>
      <c r="JHK151" s="27"/>
      <c r="JHL151" s="27"/>
      <c r="JHM151" s="27"/>
      <c r="JHN151" s="27"/>
      <c r="JHO151" s="27"/>
      <c r="JHP151" s="27"/>
      <c r="JHQ151" s="27"/>
      <c r="JHR151" s="27"/>
      <c r="JHS151" s="27"/>
      <c r="JHT151" s="27"/>
      <c r="JHU151" s="27"/>
      <c r="JHV151" s="27"/>
      <c r="JHW151" s="27"/>
      <c r="JHX151" s="27"/>
      <c r="JHY151" s="27"/>
      <c r="JHZ151" s="27"/>
      <c r="JIA151" s="27"/>
      <c r="JIB151" s="27"/>
      <c r="JIC151" s="27"/>
      <c r="JID151" s="27"/>
      <c r="JIE151" s="27"/>
      <c r="JIF151" s="27"/>
      <c r="JIG151" s="27"/>
      <c r="JIH151" s="27"/>
      <c r="JII151" s="27"/>
      <c r="JIJ151" s="27"/>
      <c r="JIK151" s="27"/>
      <c r="JIL151" s="27"/>
      <c r="JIM151" s="27"/>
      <c r="JIN151" s="27"/>
      <c r="JIO151" s="27"/>
      <c r="JIP151" s="27"/>
      <c r="JIQ151" s="27"/>
      <c r="JIR151" s="27"/>
      <c r="JIS151" s="27"/>
      <c r="JIT151" s="27"/>
      <c r="JIU151" s="27"/>
      <c r="JIV151" s="27"/>
      <c r="JIW151" s="27"/>
      <c r="JIX151" s="27"/>
      <c r="JIY151" s="27"/>
      <c r="JIZ151" s="27"/>
      <c r="JJA151" s="27"/>
      <c r="JJB151" s="27"/>
      <c r="JJC151" s="27"/>
      <c r="JJD151" s="27"/>
      <c r="JJE151" s="27"/>
      <c r="JJF151" s="27"/>
      <c r="JJG151" s="27"/>
      <c r="JJH151" s="27"/>
      <c r="JJI151" s="27"/>
      <c r="JJJ151" s="27"/>
      <c r="JJK151" s="27"/>
      <c r="JJL151" s="27"/>
      <c r="JJM151" s="27"/>
      <c r="JJN151" s="27"/>
      <c r="JJO151" s="27"/>
      <c r="JJP151" s="27"/>
      <c r="JJQ151" s="27"/>
      <c r="JJR151" s="27"/>
      <c r="JJS151" s="27"/>
      <c r="JJT151" s="27"/>
      <c r="JJU151" s="27"/>
      <c r="JJV151" s="27"/>
      <c r="JJW151" s="27"/>
      <c r="JJX151" s="27"/>
      <c r="JJY151" s="27"/>
      <c r="JJZ151" s="27"/>
      <c r="JKA151" s="27"/>
      <c r="JKB151" s="27"/>
      <c r="JKC151" s="27"/>
      <c r="JKD151" s="27"/>
      <c r="JKE151" s="27"/>
      <c r="JKF151" s="27"/>
      <c r="JKG151" s="27"/>
      <c r="JKH151" s="27"/>
      <c r="JKI151" s="27"/>
      <c r="JKJ151" s="27"/>
      <c r="JKK151" s="27"/>
      <c r="JKL151" s="27"/>
      <c r="JKM151" s="27"/>
      <c r="JKN151" s="27"/>
      <c r="JKO151" s="27"/>
      <c r="JKP151" s="27"/>
      <c r="JKQ151" s="27"/>
      <c r="JKR151" s="27"/>
      <c r="JKS151" s="27"/>
      <c r="JKT151" s="27"/>
      <c r="JKU151" s="27"/>
      <c r="JKV151" s="27"/>
      <c r="JKW151" s="27"/>
      <c r="JKX151" s="27"/>
      <c r="JKY151" s="27"/>
      <c r="JKZ151" s="27"/>
      <c r="JLA151" s="27"/>
      <c r="JLB151" s="27"/>
      <c r="JLC151" s="27"/>
      <c r="JLD151" s="27"/>
      <c r="JLE151" s="27"/>
      <c r="JLF151" s="27"/>
      <c r="JLG151" s="27"/>
      <c r="JLH151" s="27"/>
      <c r="JLI151" s="27"/>
      <c r="JLJ151" s="27"/>
      <c r="JLK151" s="27"/>
      <c r="JLL151" s="27"/>
      <c r="JLM151" s="27"/>
      <c r="JLN151" s="27"/>
      <c r="JLO151" s="27"/>
      <c r="JLP151" s="27"/>
      <c r="JLQ151" s="27"/>
      <c r="JLR151" s="27"/>
      <c r="JLS151" s="27"/>
      <c r="JLT151" s="27"/>
      <c r="JLU151" s="27"/>
      <c r="JLV151" s="27"/>
      <c r="JLW151" s="27"/>
      <c r="JLX151" s="27"/>
      <c r="JLY151" s="27"/>
      <c r="JLZ151" s="27"/>
      <c r="JMA151" s="27"/>
      <c r="JMB151" s="27"/>
      <c r="JMC151" s="27"/>
      <c r="JMD151" s="27"/>
      <c r="JME151" s="27"/>
      <c r="JMF151" s="27"/>
      <c r="JMG151" s="27"/>
      <c r="JMH151" s="27"/>
      <c r="JMI151" s="27"/>
      <c r="JMJ151" s="27"/>
      <c r="JMK151" s="27"/>
      <c r="JML151" s="27"/>
      <c r="JMM151" s="27"/>
      <c r="JMN151" s="27"/>
      <c r="JMO151" s="27"/>
      <c r="JMP151" s="27"/>
      <c r="JMQ151" s="27"/>
      <c r="JMR151" s="27"/>
      <c r="JMS151" s="27"/>
      <c r="JMT151" s="27"/>
      <c r="JMU151" s="27"/>
      <c r="JMV151" s="27"/>
      <c r="JMW151" s="27"/>
      <c r="JMX151" s="27"/>
      <c r="JMY151" s="27"/>
      <c r="JMZ151" s="27"/>
      <c r="JNA151" s="27"/>
      <c r="JNB151" s="27"/>
      <c r="JNC151" s="27"/>
      <c r="JND151" s="27"/>
      <c r="JNE151" s="27"/>
      <c r="JNF151" s="27"/>
      <c r="JNG151" s="27"/>
      <c r="JNH151" s="27"/>
      <c r="JNI151" s="27"/>
      <c r="JNJ151" s="27"/>
      <c r="JNK151" s="27"/>
      <c r="JNL151" s="27"/>
      <c r="JNM151" s="27"/>
      <c r="JNN151" s="27"/>
      <c r="JNO151" s="27"/>
      <c r="JNP151" s="27"/>
      <c r="JNQ151" s="27"/>
      <c r="JNR151" s="27"/>
      <c r="JNS151" s="27"/>
      <c r="JNT151" s="27"/>
      <c r="JNU151" s="27"/>
      <c r="JNV151" s="27"/>
      <c r="JNW151" s="27"/>
      <c r="JNX151" s="27"/>
      <c r="JNY151" s="27"/>
      <c r="JNZ151" s="27"/>
      <c r="JOA151" s="27"/>
      <c r="JOB151" s="27"/>
      <c r="JOC151" s="27"/>
      <c r="JOD151" s="27"/>
      <c r="JOE151" s="27"/>
      <c r="JOF151" s="27"/>
      <c r="JOG151" s="27"/>
      <c r="JOH151" s="27"/>
      <c r="JOI151" s="27"/>
      <c r="JOJ151" s="27"/>
      <c r="JOK151" s="27"/>
      <c r="JOL151" s="27"/>
      <c r="JOM151" s="27"/>
      <c r="JON151" s="27"/>
      <c r="JOO151" s="27"/>
      <c r="JOP151" s="27"/>
      <c r="JOQ151" s="27"/>
      <c r="JOR151" s="27"/>
      <c r="JOS151" s="27"/>
      <c r="JOT151" s="27"/>
      <c r="JOU151" s="27"/>
      <c r="JOV151" s="27"/>
      <c r="JOW151" s="27"/>
      <c r="JOX151" s="27"/>
      <c r="JOY151" s="27"/>
      <c r="JOZ151" s="27"/>
      <c r="JPA151" s="27"/>
      <c r="JPB151" s="27"/>
      <c r="JPC151" s="27"/>
      <c r="JPD151" s="27"/>
      <c r="JPE151" s="27"/>
      <c r="JPF151" s="27"/>
      <c r="JPG151" s="27"/>
      <c r="JPH151" s="27"/>
      <c r="JPI151" s="27"/>
      <c r="JPJ151" s="27"/>
      <c r="JPK151" s="27"/>
      <c r="JPL151" s="27"/>
      <c r="JPM151" s="27"/>
      <c r="JPN151" s="27"/>
      <c r="JPO151" s="27"/>
      <c r="JPP151" s="27"/>
      <c r="JPQ151" s="27"/>
      <c r="JPR151" s="27"/>
      <c r="JPS151" s="27"/>
      <c r="JPT151" s="27"/>
      <c r="JPU151" s="27"/>
      <c r="JPV151" s="27"/>
      <c r="JPW151" s="27"/>
      <c r="JPX151" s="27"/>
      <c r="JPY151" s="27"/>
      <c r="JPZ151" s="27"/>
      <c r="JQA151" s="27"/>
      <c r="JQB151" s="27"/>
      <c r="JQC151" s="27"/>
      <c r="JQD151" s="27"/>
      <c r="JQE151" s="27"/>
      <c r="JQF151" s="27"/>
      <c r="JQG151" s="27"/>
      <c r="JQH151" s="27"/>
      <c r="JQI151" s="27"/>
      <c r="JQJ151" s="27"/>
      <c r="JQK151" s="27"/>
      <c r="JQL151" s="27"/>
      <c r="JQM151" s="27"/>
      <c r="JQN151" s="27"/>
      <c r="JQO151" s="27"/>
      <c r="JQP151" s="27"/>
      <c r="JQQ151" s="27"/>
      <c r="JQR151" s="27"/>
      <c r="JQS151" s="27"/>
      <c r="JQT151" s="27"/>
      <c r="JQU151" s="27"/>
      <c r="JQV151" s="27"/>
      <c r="JQW151" s="27"/>
      <c r="JQX151" s="27"/>
      <c r="JQY151" s="27"/>
      <c r="JQZ151" s="27"/>
      <c r="JRA151" s="27"/>
      <c r="JRB151" s="27"/>
      <c r="JRC151" s="27"/>
      <c r="JRD151" s="27"/>
      <c r="JRE151" s="27"/>
      <c r="JRF151" s="27"/>
      <c r="JRG151" s="27"/>
      <c r="JRH151" s="27"/>
      <c r="JRI151" s="27"/>
      <c r="JRJ151" s="27"/>
      <c r="JRK151" s="27"/>
      <c r="JRL151" s="27"/>
      <c r="JRM151" s="27"/>
      <c r="JRN151" s="27"/>
      <c r="JRO151" s="27"/>
      <c r="JRP151" s="27"/>
      <c r="JRQ151" s="27"/>
      <c r="JRR151" s="27"/>
      <c r="JRS151" s="27"/>
      <c r="JRT151" s="27"/>
      <c r="JRU151" s="27"/>
      <c r="JRV151" s="27"/>
      <c r="JRW151" s="27"/>
      <c r="JRX151" s="27"/>
      <c r="JRY151" s="27"/>
      <c r="JRZ151" s="27"/>
      <c r="JSA151" s="27"/>
      <c r="JSB151" s="27"/>
      <c r="JSC151" s="27"/>
      <c r="JSD151" s="27"/>
      <c r="JSE151" s="27"/>
      <c r="JSF151" s="27"/>
      <c r="JSG151" s="27"/>
      <c r="JSH151" s="27"/>
      <c r="JSI151" s="27"/>
      <c r="JSJ151" s="27"/>
      <c r="JSK151" s="27"/>
      <c r="JSL151" s="27"/>
      <c r="JSM151" s="27"/>
      <c r="JSN151" s="27"/>
      <c r="JSO151" s="27"/>
      <c r="JSP151" s="27"/>
      <c r="JSQ151" s="27"/>
      <c r="JSR151" s="27"/>
      <c r="JSS151" s="27"/>
      <c r="JST151" s="27"/>
      <c r="JSU151" s="27"/>
      <c r="JSV151" s="27"/>
      <c r="JSW151" s="27"/>
      <c r="JSX151" s="27"/>
      <c r="JSY151" s="27"/>
      <c r="JSZ151" s="27"/>
      <c r="JTA151" s="27"/>
      <c r="JTB151" s="27"/>
      <c r="JTC151" s="27"/>
      <c r="JTD151" s="27"/>
      <c r="JTE151" s="27"/>
      <c r="JTF151" s="27"/>
      <c r="JTG151" s="27"/>
      <c r="JTH151" s="27"/>
      <c r="JTI151" s="27"/>
      <c r="JTJ151" s="27"/>
      <c r="JTK151" s="27"/>
      <c r="JTL151" s="27"/>
      <c r="JTM151" s="27"/>
      <c r="JTN151" s="27"/>
      <c r="JTO151" s="27"/>
      <c r="JTP151" s="27"/>
      <c r="JTQ151" s="27"/>
      <c r="JTR151" s="27"/>
      <c r="JTS151" s="27"/>
      <c r="JTT151" s="27"/>
      <c r="JTU151" s="27"/>
      <c r="JTV151" s="27"/>
      <c r="JTW151" s="27"/>
      <c r="JTX151" s="27"/>
      <c r="JTY151" s="27"/>
      <c r="JTZ151" s="27"/>
      <c r="JUA151" s="27"/>
      <c r="JUB151" s="27"/>
      <c r="JUC151" s="27"/>
      <c r="JUD151" s="27"/>
      <c r="JUE151" s="27"/>
      <c r="JUF151" s="27"/>
      <c r="JUG151" s="27"/>
      <c r="JUH151" s="27"/>
      <c r="JUI151" s="27"/>
      <c r="JUJ151" s="27"/>
      <c r="JUK151" s="27"/>
      <c r="JUL151" s="27"/>
      <c r="JUM151" s="27"/>
      <c r="JUN151" s="27"/>
      <c r="JUO151" s="27"/>
      <c r="JUP151" s="27"/>
      <c r="JUQ151" s="27"/>
      <c r="JUR151" s="27"/>
      <c r="JUS151" s="27"/>
      <c r="JUT151" s="27"/>
      <c r="JUU151" s="27"/>
      <c r="JUV151" s="27"/>
      <c r="JUW151" s="27"/>
      <c r="JUX151" s="27"/>
      <c r="JUY151" s="27"/>
      <c r="JUZ151" s="27"/>
      <c r="JVA151" s="27"/>
      <c r="JVB151" s="27"/>
      <c r="JVC151" s="27"/>
      <c r="JVD151" s="27"/>
      <c r="JVE151" s="27"/>
      <c r="JVF151" s="27"/>
      <c r="JVG151" s="27"/>
      <c r="JVH151" s="27"/>
      <c r="JVI151" s="27"/>
      <c r="JVJ151" s="27"/>
      <c r="JVK151" s="27"/>
      <c r="JVL151" s="27"/>
      <c r="JVM151" s="27"/>
      <c r="JVN151" s="27"/>
      <c r="JVO151" s="27"/>
      <c r="JVP151" s="27"/>
      <c r="JVQ151" s="27"/>
      <c r="JVR151" s="27"/>
      <c r="JVS151" s="27"/>
      <c r="JVT151" s="27"/>
      <c r="JVU151" s="27"/>
      <c r="JVV151" s="27"/>
      <c r="JVW151" s="27"/>
      <c r="JVX151" s="27"/>
      <c r="JVY151" s="27"/>
      <c r="JVZ151" s="27"/>
      <c r="JWA151" s="27"/>
      <c r="JWB151" s="27"/>
      <c r="JWC151" s="27"/>
      <c r="JWD151" s="27"/>
      <c r="JWE151" s="27"/>
      <c r="JWF151" s="27"/>
      <c r="JWG151" s="27"/>
      <c r="JWH151" s="27"/>
      <c r="JWI151" s="27"/>
      <c r="JWJ151" s="27"/>
      <c r="JWK151" s="27"/>
      <c r="JWL151" s="27"/>
      <c r="JWM151" s="27"/>
      <c r="JWN151" s="27"/>
      <c r="JWO151" s="27"/>
      <c r="JWP151" s="27"/>
      <c r="JWQ151" s="27"/>
      <c r="JWR151" s="27"/>
      <c r="JWS151" s="27"/>
      <c r="JWT151" s="27"/>
      <c r="JWU151" s="27"/>
      <c r="JWV151" s="27"/>
      <c r="JWW151" s="27"/>
      <c r="JWX151" s="27"/>
      <c r="JWY151" s="27"/>
      <c r="JWZ151" s="27"/>
      <c r="JXA151" s="27"/>
      <c r="JXB151" s="27"/>
      <c r="JXC151" s="27"/>
      <c r="JXD151" s="27"/>
      <c r="JXE151" s="27"/>
      <c r="JXF151" s="27"/>
      <c r="JXG151" s="27"/>
      <c r="JXH151" s="27"/>
      <c r="JXI151" s="27"/>
      <c r="JXJ151" s="27"/>
      <c r="JXK151" s="27"/>
      <c r="JXL151" s="27"/>
      <c r="JXM151" s="27"/>
      <c r="JXN151" s="27"/>
      <c r="JXO151" s="27"/>
      <c r="JXP151" s="27"/>
      <c r="JXQ151" s="27"/>
      <c r="JXR151" s="27"/>
      <c r="JXS151" s="27"/>
      <c r="JXT151" s="27"/>
      <c r="JXU151" s="27"/>
      <c r="JXV151" s="27"/>
      <c r="JXW151" s="27"/>
      <c r="JXX151" s="27"/>
      <c r="JXY151" s="27"/>
      <c r="JXZ151" s="27"/>
      <c r="JYA151" s="27"/>
      <c r="JYB151" s="27"/>
      <c r="JYC151" s="27"/>
      <c r="JYD151" s="27"/>
      <c r="JYE151" s="27"/>
      <c r="JYF151" s="27"/>
      <c r="JYG151" s="27"/>
      <c r="JYH151" s="27"/>
      <c r="JYI151" s="27"/>
      <c r="JYJ151" s="27"/>
      <c r="JYK151" s="27"/>
      <c r="JYL151" s="27"/>
      <c r="JYM151" s="27"/>
      <c r="JYN151" s="27"/>
      <c r="JYO151" s="27"/>
      <c r="JYP151" s="27"/>
      <c r="JYQ151" s="27"/>
      <c r="JYR151" s="27"/>
      <c r="JYS151" s="27"/>
      <c r="JYT151" s="27"/>
      <c r="JYU151" s="27"/>
      <c r="JYV151" s="27"/>
      <c r="JYW151" s="27"/>
      <c r="JYX151" s="27"/>
      <c r="JYY151" s="27"/>
      <c r="JYZ151" s="27"/>
      <c r="JZA151" s="27"/>
      <c r="JZB151" s="27"/>
      <c r="JZC151" s="27"/>
      <c r="JZD151" s="27"/>
      <c r="JZE151" s="27"/>
      <c r="JZF151" s="27"/>
      <c r="JZG151" s="27"/>
      <c r="JZH151" s="27"/>
      <c r="JZI151" s="27"/>
      <c r="JZJ151" s="27"/>
      <c r="JZK151" s="27"/>
      <c r="JZL151" s="27"/>
      <c r="JZM151" s="27"/>
      <c r="JZN151" s="27"/>
      <c r="JZO151" s="27"/>
      <c r="JZP151" s="27"/>
      <c r="JZQ151" s="27"/>
      <c r="JZR151" s="27"/>
      <c r="JZS151" s="27"/>
      <c r="JZT151" s="27"/>
      <c r="JZU151" s="27"/>
      <c r="JZV151" s="27"/>
      <c r="JZW151" s="27"/>
      <c r="JZX151" s="27"/>
      <c r="JZY151" s="27"/>
      <c r="JZZ151" s="27"/>
      <c r="KAA151" s="27"/>
      <c r="KAB151" s="27"/>
      <c r="KAC151" s="27"/>
      <c r="KAD151" s="27"/>
      <c r="KAE151" s="27"/>
      <c r="KAF151" s="27"/>
      <c r="KAG151" s="27"/>
      <c r="KAH151" s="27"/>
      <c r="KAI151" s="27"/>
      <c r="KAJ151" s="27"/>
      <c r="KAK151" s="27"/>
      <c r="KAL151" s="27"/>
      <c r="KAM151" s="27"/>
      <c r="KAN151" s="27"/>
      <c r="KAO151" s="27"/>
      <c r="KAP151" s="27"/>
      <c r="KAQ151" s="27"/>
      <c r="KAR151" s="27"/>
      <c r="KAS151" s="27"/>
      <c r="KAT151" s="27"/>
      <c r="KAU151" s="27"/>
      <c r="KAV151" s="27"/>
      <c r="KAW151" s="27"/>
      <c r="KAX151" s="27"/>
      <c r="KAY151" s="27"/>
      <c r="KAZ151" s="27"/>
      <c r="KBA151" s="27"/>
      <c r="KBB151" s="27"/>
      <c r="KBC151" s="27"/>
      <c r="KBD151" s="27"/>
      <c r="KBE151" s="27"/>
      <c r="KBF151" s="27"/>
      <c r="KBG151" s="27"/>
      <c r="KBH151" s="27"/>
      <c r="KBI151" s="27"/>
      <c r="KBJ151" s="27"/>
      <c r="KBK151" s="27"/>
      <c r="KBL151" s="27"/>
      <c r="KBM151" s="27"/>
      <c r="KBN151" s="27"/>
      <c r="KBO151" s="27"/>
      <c r="KBP151" s="27"/>
      <c r="KBQ151" s="27"/>
      <c r="KBR151" s="27"/>
      <c r="KBS151" s="27"/>
      <c r="KBT151" s="27"/>
      <c r="KBU151" s="27"/>
      <c r="KBV151" s="27"/>
      <c r="KBW151" s="27"/>
      <c r="KBX151" s="27"/>
      <c r="KBY151" s="27"/>
      <c r="KBZ151" s="27"/>
      <c r="KCA151" s="27"/>
      <c r="KCB151" s="27"/>
      <c r="KCC151" s="27"/>
      <c r="KCD151" s="27"/>
      <c r="KCE151" s="27"/>
      <c r="KCF151" s="27"/>
      <c r="KCG151" s="27"/>
      <c r="KCH151" s="27"/>
      <c r="KCI151" s="27"/>
      <c r="KCJ151" s="27"/>
      <c r="KCK151" s="27"/>
      <c r="KCL151" s="27"/>
      <c r="KCM151" s="27"/>
      <c r="KCN151" s="27"/>
      <c r="KCO151" s="27"/>
      <c r="KCP151" s="27"/>
      <c r="KCQ151" s="27"/>
      <c r="KCR151" s="27"/>
      <c r="KCS151" s="27"/>
      <c r="KCT151" s="27"/>
      <c r="KCU151" s="27"/>
      <c r="KCV151" s="27"/>
      <c r="KCW151" s="27"/>
      <c r="KCX151" s="27"/>
      <c r="KCY151" s="27"/>
      <c r="KCZ151" s="27"/>
      <c r="KDA151" s="27"/>
      <c r="KDB151" s="27"/>
      <c r="KDC151" s="27"/>
      <c r="KDD151" s="27"/>
      <c r="KDE151" s="27"/>
      <c r="KDF151" s="27"/>
      <c r="KDG151" s="27"/>
      <c r="KDH151" s="27"/>
      <c r="KDI151" s="27"/>
      <c r="KDJ151" s="27"/>
      <c r="KDK151" s="27"/>
      <c r="KDL151" s="27"/>
      <c r="KDM151" s="27"/>
      <c r="KDN151" s="27"/>
      <c r="KDO151" s="27"/>
      <c r="KDP151" s="27"/>
      <c r="KDQ151" s="27"/>
      <c r="KDR151" s="27"/>
      <c r="KDS151" s="27"/>
      <c r="KDT151" s="27"/>
      <c r="KDU151" s="27"/>
      <c r="KDV151" s="27"/>
      <c r="KDW151" s="27"/>
      <c r="KDX151" s="27"/>
      <c r="KDY151" s="27"/>
      <c r="KDZ151" s="27"/>
      <c r="KEA151" s="27"/>
      <c r="KEB151" s="27"/>
      <c r="KEC151" s="27"/>
      <c r="KED151" s="27"/>
      <c r="KEE151" s="27"/>
      <c r="KEF151" s="27"/>
      <c r="KEG151" s="27"/>
      <c r="KEH151" s="27"/>
      <c r="KEI151" s="27"/>
      <c r="KEJ151" s="27"/>
      <c r="KEK151" s="27"/>
      <c r="KEL151" s="27"/>
      <c r="KEM151" s="27"/>
      <c r="KEN151" s="27"/>
      <c r="KEO151" s="27"/>
      <c r="KEP151" s="27"/>
      <c r="KEQ151" s="27"/>
      <c r="KER151" s="27"/>
      <c r="KES151" s="27"/>
      <c r="KET151" s="27"/>
      <c r="KEU151" s="27"/>
      <c r="KEV151" s="27"/>
      <c r="KEW151" s="27"/>
      <c r="KEX151" s="27"/>
      <c r="KEY151" s="27"/>
      <c r="KEZ151" s="27"/>
      <c r="KFA151" s="27"/>
      <c r="KFB151" s="27"/>
      <c r="KFC151" s="27"/>
      <c r="KFD151" s="27"/>
      <c r="KFE151" s="27"/>
      <c r="KFF151" s="27"/>
      <c r="KFG151" s="27"/>
      <c r="KFH151" s="27"/>
      <c r="KFI151" s="27"/>
      <c r="KFJ151" s="27"/>
      <c r="KFK151" s="27"/>
      <c r="KFL151" s="27"/>
      <c r="KFM151" s="27"/>
      <c r="KFN151" s="27"/>
      <c r="KFO151" s="27"/>
      <c r="KFP151" s="27"/>
      <c r="KFQ151" s="27"/>
      <c r="KFR151" s="27"/>
      <c r="KFS151" s="27"/>
      <c r="KFT151" s="27"/>
      <c r="KFU151" s="27"/>
      <c r="KFV151" s="27"/>
      <c r="KFW151" s="27"/>
      <c r="KFX151" s="27"/>
      <c r="KFY151" s="27"/>
      <c r="KFZ151" s="27"/>
      <c r="KGA151" s="27"/>
      <c r="KGB151" s="27"/>
      <c r="KGC151" s="27"/>
      <c r="KGD151" s="27"/>
      <c r="KGE151" s="27"/>
      <c r="KGF151" s="27"/>
      <c r="KGG151" s="27"/>
      <c r="KGH151" s="27"/>
      <c r="KGI151" s="27"/>
      <c r="KGJ151" s="27"/>
      <c r="KGK151" s="27"/>
      <c r="KGL151" s="27"/>
      <c r="KGM151" s="27"/>
      <c r="KGN151" s="27"/>
      <c r="KGO151" s="27"/>
      <c r="KGP151" s="27"/>
      <c r="KGQ151" s="27"/>
      <c r="KGR151" s="27"/>
      <c r="KGS151" s="27"/>
      <c r="KGT151" s="27"/>
      <c r="KGU151" s="27"/>
      <c r="KGV151" s="27"/>
      <c r="KGW151" s="27"/>
      <c r="KGX151" s="27"/>
      <c r="KGY151" s="27"/>
      <c r="KGZ151" s="27"/>
      <c r="KHA151" s="27"/>
      <c r="KHB151" s="27"/>
      <c r="KHC151" s="27"/>
      <c r="KHD151" s="27"/>
      <c r="KHE151" s="27"/>
      <c r="KHF151" s="27"/>
      <c r="KHG151" s="27"/>
      <c r="KHH151" s="27"/>
      <c r="KHI151" s="27"/>
      <c r="KHJ151" s="27"/>
      <c r="KHK151" s="27"/>
      <c r="KHL151" s="27"/>
      <c r="KHM151" s="27"/>
      <c r="KHN151" s="27"/>
      <c r="KHO151" s="27"/>
      <c r="KHP151" s="27"/>
      <c r="KHQ151" s="27"/>
      <c r="KHR151" s="27"/>
      <c r="KHS151" s="27"/>
      <c r="KHT151" s="27"/>
      <c r="KHU151" s="27"/>
      <c r="KHV151" s="27"/>
      <c r="KHW151" s="27"/>
      <c r="KHX151" s="27"/>
      <c r="KHY151" s="27"/>
      <c r="KHZ151" s="27"/>
      <c r="KIA151" s="27"/>
      <c r="KIB151" s="27"/>
      <c r="KIC151" s="27"/>
      <c r="KID151" s="27"/>
      <c r="KIE151" s="27"/>
      <c r="KIF151" s="27"/>
      <c r="KIG151" s="27"/>
      <c r="KIH151" s="27"/>
      <c r="KII151" s="27"/>
      <c r="KIJ151" s="27"/>
      <c r="KIK151" s="27"/>
      <c r="KIL151" s="27"/>
      <c r="KIM151" s="27"/>
      <c r="KIN151" s="27"/>
      <c r="KIO151" s="27"/>
      <c r="KIP151" s="27"/>
      <c r="KIQ151" s="27"/>
      <c r="KIR151" s="27"/>
      <c r="KIS151" s="27"/>
      <c r="KIT151" s="27"/>
      <c r="KIU151" s="27"/>
      <c r="KIV151" s="27"/>
      <c r="KIW151" s="27"/>
      <c r="KIX151" s="27"/>
      <c r="KIY151" s="27"/>
      <c r="KIZ151" s="27"/>
      <c r="KJA151" s="27"/>
      <c r="KJB151" s="27"/>
      <c r="KJC151" s="27"/>
      <c r="KJD151" s="27"/>
      <c r="KJE151" s="27"/>
      <c r="KJF151" s="27"/>
      <c r="KJG151" s="27"/>
      <c r="KJH151" s="27"/>
      <c r="KJI151" s="27"/>
      <c r="KJJ151" s="27"/>
      <c r="KJK151" s="27"/>
      <c r="KJL151" s="27"/>
      <c r="KJM151" s="27"/>
      <c r="KJN151" s="27"/>
      <c r="KJO151" s="27"/>
      <c r="KJP151" s="27"/>
      <c r="KJQ151" s="27"/>
      <c r="KJR151" s="27"/>
      <c r="KJS151" s="27"/>
      <c r="KJT151" s="27"/>
      <c r="KJU151" s="27"/>
      <c r="KJV151" s="27"/>
      <c r="KJW151" s="27"/>
      <c r="KJX151" s="27"/>
      <c r="KJY151" s="27"/>
      <c r="KJZ151" s="27"/>
      <c r="KKA151" s="27"/>
      <c r="KKB151" s="27"/>
      <c r="KKC151" s="27"/>
      <c r="KKD151" s="27"/>
      <c r="KKE151" s="27"/>
      <c r="KKF151" s="27"/>
      <c r="KKG151" s="27"/>
      <c r="KKH151" s="27"/>
      <c r="KKI151" s="27"/>
      <c r="KKJ151" s="27"/>
      <c r="KKK151" s="27"/>
      <c r="KKL151" s="27"/>
      <c r="KKM151" s="27"/>
      <c r="KKN151" s="27"/>
      <c r="KKO151" s="27"/>
      <c r="KKP151" s="27"/>
      <c r="KKQ151" s="27"/>
      <c r="KKR151" s="27"/>
      <c r="KKS151" s="27"/>
      <c r="KKT151" s="27"/>
      <c r="KKU151" s="27"/>
      <c r="KKV151" s="27"/>
      <c r="KKW151" s="27"/>
      <c r="KKX151" s="27"/>
      <c r="KKY151" s="27"/>
      <c r="KKZ151" s="27"/>
      <c r="KLA151" s="27"/>
      <c r="KLB151" s="27"/>
      <c r="KLC151" s="27"/>
      <c r="KLD151" s="27"/>
      <c r="KLE151" s="27"/>
      <c r="KLF151" s="27"/>
      <c r="KLG151" s="27"/>
      <c r="KLH151" s="27"/>
      <c r="KLI151" s="27"/>
      <c r="KLJ151" s="27"/>
      <c r="KLK151" s="27"/>
      <c r="KLL151" s="27"/>
      <c r="KLM151" s="27"/>
      <c r="KLN151" s="27"/>
      <c r="KLO151" s="27"/>
      <c r="KLP151" s="27"/>
      <c r="KLQ151" s="27"/>
      <c r="KLR151" s="27"/>
      <c r="KLS151" s="27"/>
      <c r="KLT151" s="27"/>
      <c r="KLU151" s="27"/>
      <c r="KLV151" s="27"/>
      <c r="KLW151" s="27"/>
      <c r="KLX151" s="27"/>
      <c r="KLY151" s="27"/>
      <c r="KLZ151" s="27"/>
      <c r="KMA151" s="27"/>
      <c r="KMB151" s="27"/>
      <c r="KMC151" s="27"/>
      <c r="KMD151" s="27"/>
      <c r="KME151" s="27"/>
      <c r="KMF151" s="27"/>
      <c r="KMG151" s="27"/>
      <c r="KMH151" s="27"/>
      <c r="KMI151" s="27"/>
      <c r="KMJ151" s="27"/>
      <c r="KMK151" s="27"/>
      <c r="KML151" s="27"/>
      <c r="KMM151" s="27"/>
      <c r="KMN151" s="27"/>
      <c r="KMO151" s="27"/>
      <c r="KMP151" s="27"/>
      <c r="KMQ151" s="27"/>
      <c r="KMR151" s="27"/>
      <c r="KMS151" s="27"/>
      <c r="KMT151" s="27"/>
      <c r="KMU151" s="27"/>
      <c r="KMV151" s="27"/>
      <c r="KMW151" s="27"/>
      <c r="KMX151" s="27"/>
      <c r="KMY151" s="27"/>
      <c r="KMZ151" s="27"/>
      <c r="KNA151" s="27"/>
      <c r="KNB151" s="27"/>
      <c r="KNC151" s="27"/>
      <c r="KND151" s="27"/>
      <c r="KNE151" s="27"/>
      <c r="KNF151" s="27"/>
      <c r="KNG151" s="27"/>
      <c r="KNH151" s="27"/>
      <c r="KNI151" s="27"/>
      <c r="KNJ151" s="27"/>
      <c r="KNK151" s="27"/>
      <c r="KNL151" s="27"/>
      <c r="KNM151" s="27"/>
      <c r="KNN151" s="27"/>
      <c r="KNO151" s="27"/>
      <c r="KNP151" s="27"/>
      <c r="KNQ151" s="27"/>
      <c r="KNR151" s="27"/>
      <c r="KNS151" s="27"/>
      <c r="KNT151" s="27"/>
      <c r="KNU151" s="27"/>
      <c r="KNV151" s="27"/>
      <c r="KNW151" s="27"/>
      <c r="KNX151" s="27"/>
      <c r="KNY151" s="27"/>
      <c r="KNZ151" s="27"/>
      <c r="KOA151" s="27"/>
      <c r="KOB151" s="27"/>
      <c r="KOC151" s="27"/>
      <c r="KOD151" s="27"/>
      <c r="KOE151" s="27"/>
      <c r="KOF151" s="27"/>
      <c r="KOG151" s="27"/>
      <c r="KOH151" s="27"/>
      <c r="KOI151" s="27"/>
      <c r="KOJ151" s="27"/>
      <c r="KOK151" s="27"/>
      <c r="KOL151" s="27"/>
      <c r="KOM151" s="27"/>
      <c r="KON151" s="27"/>
      <c r="KOO151" s="27"/>
      <c r="KOP151" s="27"/>
      <c r="KOQ151" s="27"/>
      <c r="KOR151" s="27"/>
      <c r="KOS151" s="27"/>
      <c r="KOT151" s="27"/>
      <c r="KOU151" s="27"/>
      <c r="KOV151" s="27"/>
      <c r="KOW151" s="27"/>
      <c r="KOX151" s="27"/>
      <c r="KOY151" s="27"/>
      <c r="KOZ151" s="27"/>
      <c r="KPA151" s="27"/>
      <c r="KPB151" s="27"/>
      <c r="KPC151" s="27"/>
      <c r="KPD151" s="27"/>
      <c r="KPE151" s="27"/>
      <c r="KPF151" s="27"/>
      <c r="KPG151" s="27"/>
      <c r="KPH151" s="27"/>
      <c r="KPI151" s="27"/>
      <c r="KPJ151" s="27"/>
      <c r="KPK151" s="27"/>
      <c r="KPL151" s="27"/>
      <c r="KPM151" s="27"/>
      <c r="KPN151" s="27"/>
      <c r="KPO151" s="27"/>
      <c r="KPP151" s="27"/>
      <c r="KPQ151" s="27"/>
      <c r="KPR151" s="27"/>
      <c r="KPS151" s="27"/>
      <c r="KPT151" s="27"/>
      <c r="KPU151" s="27"/>
      <c r="KPV151" s="27"/>
      <c r="KPW151" s="27"/>
      <c r="KPX151" s="27"/>
      <c r="KPY151" s="27"/>
      <c r="KPZ151" s="27"/>
      <c r="KQA151" s="27"/>
      <c r="KQB151" s="27"/>
      <c r="KQC151" s="27"/>
      <c r="KQD151" s="27"/>
      <c r="KQE151" s="27"/>
      <c r="KQF151" s="27"/>
      <c r="KQG151" s="27"/>
      <c r="KQH151" s="27"/>
      <c r="KQI151" s="27"/>
      <c r="KQJ151" s="27"/>
      <c r="KQK151" s="27"/>
      <c r="KQL151" s="27"/>
      <c r="KQM151" s="27"/>
      <c r="KQN151" s="27"/>
      <c r="KQO151" s="27"/>
      <c r="KQP151" s="27"/>
      <c r="KQQ151" s="27"/>
      <c r="KQR151" s="27"/>
      <c r="KQS151" s="27"/>
      <c r="KQT151" s="27"/>
      <c r="KQU151" s="27"/>
      <c r="KQV151" s="27"/>
      <c r="KQW151" s="27"/>
      <c r="KQX151" s="27"/>
      <c r="KQY151" s="27"/>
      <c r="KQZ151" s="27"/>
      <c r="KRA151" s="27"/>
      <c r="KRB151" s="27"/>
      <c r="KRC151" s="27"/>
      <c r="KRD151" s="27"/>
      <c r="KRE151" s="27"/>
      <c r="KRF151" s="27"/>
      <c r="KRG151" s="27"/>
      <c r="KRH151" s="27"/>
      <c r="KRI151" s="27"/>
      <c r="KRJ151" s="27"/>
      <c r="KRK151" s="27"/>
      <c r="KRL151" s="27"/>
      <c r="KRM151" s="27"/>
      <c r="KRN151" s="27"/>
      <c r="KRO151" s="27"/>
      <c r="KRP151" s="27"/>
      <c r="KRQ151" s="27"/>
      <c r="KRR151" s="27"/>
      <c r="KRS151" s="27"/>
      <c r="KRT151" s="27"/>
      <c r="KRU151" s="27"/>
      <c r="KRV151" s="27"/>
      <c r="KRW151" s="27"/>
      <c r="KRX151" s="27"/>
      <c r="KRY151" s="27"/>
      <c r="KRZ151" s="27"/>
      <c r="KSA151" s="27"/>
      <c r="KSB151" s="27"/>
      <c r="KSC151" s="27"/>
      <c r="KSD151" s="27"/>
      <c r="KSE151" s="27"/>
      <c r="KSF151" s="27"/>
      <c r="KSG151" s="27"/>
      <c r="KSH151" s="27"/>
      <c r="KSI151" s="27"/>
      <c r="KSJ151" s="27"/>
      <c r="KSK151" s="27"/>
      <c r="KSL151" s="27"/>
      <c r="KSM151" s="27"/>
      <c r="KSN151" s="27"/>
      <c r="KSO151" s="27"/>
      <c r="KSP151" s="27"/>
      <c r="KSQ151" s="27"/>
      <c r="KSR151" s="27"/>
      <c r="KSS151" s="27"/>
      <c r="KST151" s="27"/>
      <c r="KSU151" s="27"/>
      <c r="KSV151" s="27"/>
      <c r="KSW151" s="27"/>
      <c r="KSX151" s="27"/>
      <c r="KSY151" s="27"/>
      <c r="KSZ151" s="27"/>
      <c r="KTA151" s="27"/>
      <c r="KTB151" s="27"/>
      <c r="KTC151" s="27"/>
      <c r="KTD151" s="27"/>
      <c r="KTE151" s="27"/>
      <c r="KTF151" s="27"/>
      <c r="KTG151" s="27"/>
      <c r="KTH151" s="27"/>
      <c r="KTI151" s="27"/>
      <c r="KTJ151" s="27"/>
      <c r="KTK151" s="27"/>
      <c r="KTL151" s="27"/>
      <c r="KTM151" s="27"/>
      <c r="KTN151" s="27"/>
      <c r="KTO151" s="27"/>
      <c r="KTP151" s="27"/>
      <c r="KTQ151" s="27"/>
      <c r="KTR151" s="27"/>
      <c r="KTS151" s="27"/>
      <c r="KTT151" s="27"/>
      <c r="KTU151" s="27"/>
      <c r="KTV151" s="27"/>
      <c r="KTW151" s="27"/>
      <c r="KTX151" s="27"/>
      <c r="KTY151" s="27"/>
      <c r="KTZ151" s="27"/>
      <c r="KUA151" s="27"/>
      <c r="KUB151" s="27"/>
      <c r="KUC151" s="27"/>
      <c r="KUD151" s="27"/>
      <c r="KUE151" s="27"/>
      <c r="KUF151" s="27"/>
      <c r="KUG151" s="27"/>
      <c r="KUH151" s="27"/>
      <c r="KUI151" s="27"/>
      <c r="KUJ151" s="27"/>
      <c r="KUK151" s="27"/>
      <c r="KUL151" s="27"/>
      <c r="KUM151" s="27"/>
      <c r="KUN151" s="27"/>
      <c r="KUO151" s="27"/>
      <c r="KUP151" s="27"/>
      <c r="KUQ151" s="27"/>
      <c r="KUR151" s="27"/>
      <c r="KUS151" s="27"/>
      <c r="KUT151" s="27"/>
      <c r="KUU151" s="27"/>
      <c r="KUV151" s="27"/>
      <c r="KUW151" s="27"/>
      <c r="KUX151" s="27"/>
      <c r="KUY151" s="27"/>
      <c r="KUZ151" s="27"/>
      <c r="KVA151" s="27"/>
      <c r="KVB151" s="27"/>
      <c r="KVC151" s="27"/>
      <c r="KVD151" s="27"/>
      <c r="KVE151" s="27"/>
      <c r="KVF151" s="27"/>
      <c r="KVG151" s="27"/>
      <c r="KVH151" s="27"/>
      <c r="KVI151" s="27"/>
      <c r="KVJ151" s="27"/>
      <c r="KVK151" s="27"/>
      <c r="KVL151" s="27"/>
      <c r="KVM151" s="27"/>
      <c r="KVN151" s="27"/>
      <c r="KVO151" s="27"/>
      <c r="KVP151" s="27"/>
      <c r="KVQ151" s="27"/>
      <c r="KVR151" s="27"/>
      <c r="KVS151" s="27"/>
      <c r="KVT151" s="27"/>
      <c r="KVU151" s="27"/>
      <c r="KVV151" s="27"/>
      <c r="KVW151" s="27"/>
      <c r="KVX151" s="27"/>
      <c r="KVY151" s="27"/>
      <c r="KVZ151" s="27"/>
      <c r="KWA151" s="27"/>
      <c r="KWB151" s="27"/>
      <c r="KWC151" s="27"/>
      <c r="KWD151" s="27"/>
      <c r="KWE151" s="27"/>
      <c r="KWF151" s="27"/>
      <c r="KWG151" s="27"/>
      <c r="KWH151" s="27"/>
      <c r="KWI151" s="27"/>
      <c r="KWJ151" s="27"/>
      <c r="KWK151" s="27"/>
      <c r="KWL151" s="27"/>
      <c r="KWM151" s="27"/>
      <c r="KWN151" s="27"/>
      <c r="KWO151" s="27"/>
      <c r="KWP151" s="27"/>
      <c r="KWQ151" s="27"/>
      <c r="KWR151" s="27"/>
      <c r="KWS151" s="27"/>
      <c r="KWT151" s="27"/>
      <c r="KWU151" s="27"/>
      <c r="KWV151" s="27"/>
      <c r="KWW151" s="27"/>
      <c r="KWX151" s="27"/>
      <c r="KWY151" s="27"/>
      <c r="KWZ151" s="27"/>
      <c r="KXA151" s="27"/>
      <c r="KXB151" s="27"/>
      <c r="KXC151" s="27"/>
      <c r="KXD151" s="27"/>
      <c r="KXE151" s="27"/>
      <c r="KXF151" s="27"/>
      <c r="KXG151" s="27"/>
      <c r="KXH151" s="27"/>
      <c r="KXI151" s="27"/>
      <c r="KXJ151" s="27"/>
      <c r="KXK151" s="27"/>
      <c r="KXL151" s="27"/>
      <c r="KXM151" s="27"/>
      <c r="KXN151" s="27"/>
      <c r="KXO151" s="27"/>
      <c r="KXP151" s="27"/>
      <c r="KXQ151" s="27"/>
      <c r="KXR151" s="27"/>
      <c r="KXS151" s="27"/>
      <c r="KXT151" s="27"/>
      <c r="KXU151" s="27"/>
      <c r="KXV151" s="27"/>
      <c r="KXW151" s="27"/>
      <c r="KXX151" s="27"/>
      <c r="KXY151" s="27"/>
      <c r="KXZ151" s="27"/>
      <c r="KYA151" s="27"/>
      <c r="KYB151" s="27"/>
      <c r="KYC151" s="27"/>
      <c r="KYD151" s="27"/>
      <c r="KYE151" s="27"/>
      <c r="KYF151" s="27"/>
    </row>
    <row r="152" spans="1:8092" ht="15" customHeight="1" thickBot="1">
      <c r="A152" s="76"/>
      <c r="B152" s="246"/>
      <c r="C152" s="145" t="s">
        <v>110</v>
      </c>
      <c r="D152" s="167">
        <f>_xlfn.PERCENTOF(D151,C151)</f>
        <v>0</v>
      </c>
      <c r="E152" s="295"/>
      <c r="F152" s="296"/>
      <c r="G152" s="376"/>
      <c r="H152" s="27"/>
      <c r="I152" s="92"/>
      <c r="J152" s="92"/>
      <c r="K152" s="92"/>
    </row>
    <row r="153" spans="1:8092" ht="40.15" customHeight="1">
      <c r="A153" s="113" t="s">
        <v>198</v>
      </c>
      <c r="B153" s="247"/>
      <c r="C153" s="81"/>
      <c r="D153" s="79"/>
      <c r="E153" s="268"/>
      <c r="F153" s="269"/>
      <c r="G153" s="361"/>
      <c r="H153" s="9"/>
      <c r="I153" s="92"/>
      <c r="J153" s="92"/>
      <c r="K153" s="92"/>
    </row>
    <row r="154" spans="1:8092" ht="30.75" thickBot="1">
      <c r="A154" s="356" t="s">
        <v>233</v>
      </c>
      <c r="B154" s="248" t="s">
        <v>19</v>
      </c>
      <c r="C154" s="55">
        <f>J154</f>
        <v>3</v>
      </c>
      <c r="D154" s="56">
        <f>K154</f>
        <v>0</v>
      </c>
      <c r="E154" s="272"/>
      <c r="F154" s="273"/>
      <c r="G154" s="357" t="s">
        <v>396</v>
      </c>
      <c r="I154" s="326">
        <v>3</v>
      </c>
      <c r="J154" s="322">
        <f>I154</f>
        <v>3</v>
      </c>
      <c r="K154" s="326">
        <f>IF(B154="Yes",J154,0)</f>
        <v>0</v>
      </c>
    </row>
    <row r="155" spans="1:8092" ht="15" customHeight="1">
      <c r="A155" s="19"/>
      <c r="B155" s="251"/>
      <c r="C155" s="141" t="s">
        <v>107</v>
      </c>
      <c r="D155" s="142"/>
      <c r="E155" s="297"/>
      <c r="F155" s="298"/>
      <c r="G155" s="377"/>
      <c r="H155" s="44"/>
      <c r="I155" s="92"/>
      <c r="J155" s="92"/>
      <c r="K155" s="92"/>
    </row>
    <row r="156" spans="1:8092" ht="40.15" customHeight="1">
      <c r="A156" s="197" t="s">
        <v>108</v>
      </c>
      <c r="B156" s="252" t="s">
        <v>109</v>
      </c>
      <c r="C156" s="143">
        <f>SUM(C154:C154)</f>
        <v>3</v>
      </c>
      <c r="D156" s="144">
        <f>SUM(D154:D155)</f>
        <v>0</v>
      </c>
      <c r="E156" s="266"/>
      <c r="F156" s="267"/>
      <c r="G156" s="366"/>
      <c r="H156" s="27"/>
      <c r="I156" s="92"/>
      <c r="J156" s="92"/>
      <c r="K156" s="92"/>
    </row>
    <row r="157" spans="1:8092" ht="15" customHeight="1" thickBot="1">
      <c r="A157" s="74"/>
      <c r="B157" s="246"/>
      <c r="C157" s="145" t="s">
        <v>110</v>
      </c>
      <c r="D157" s="167">
        <f>_xlfn.PERCENTOF(D156,C156)</f>
        <v>0</v>
      </c>
      <c r="E157" s="286"/>
      <c r="F157" s="287"/>
      <c r="G157" s="358"/>
      <c r="I157" s="92"/>
      <c r="J157" s="92"/>
      <c r="K157" s="89"/>
    </row>
    <row r="158" spans="1:8092" ht="40.15" customHeight="1">
      <c r="A158" s="114" t="s">
        <v>200</v>
      </c>
      <c r="B158" s="264"/>
      <c r="C158" s="81"/>
      <c r="D158" s="79"/>
      <c r="E158" s="309"/>
      <c r="F158" s="264"/>
      <c r="G158" s="378"/>
      <c r="H158" s="45"/>
      <c r="I158" s="92"/>
      <c r="J158" s="92"/>
      <c r="K158" s="89"/>
    </row>
    <row r="159" spans="1:8092" ht="25.9" customHeight="1">
      <c r="A159" s="16" t="s">
        <v>201</v>
      </c>
      <c r="B159" s="265"/>
      <c r="C159" s="51"/>
      <c r="D159" s="52"/>
      <c r="E159" s="310"/>
      <c r="F159" s="265"/>
      <c r="G159" s="372"/>
      <c r="H159" s="43"/>
      <c r="I159" s="99"/>
      <c r="J159" s="99"/>
      <c r="K159" s="92"/>
    </row>
    <row r="160" spans="1:8092" ht="25.9" customHeight="1">
      <c r="A160" s="214" t="s">
        <v>202</v>
      </c>
      <c r="B160" s="258" t="s">
        <v>203</v>
      </c>
      <c r="C160" s="51"/>
      <c r="D160" s="52"/>
      <c r="E160" s="311"/>
      <c r="F160" s="312"/>
      <c r="G160" s="379"/>
      <c r="H160" s="13"/>
      <c r="I160" s="92"/>
      <c r="J160" s="92"/>
      <c r="K160" s="89"/>
    </row>
    <row r="161" spans="1:8092" ht="25.9" customHeight="1">
      <c r="A161" s="188" t="s">
        <v>38</v>
      </c>
      <c r="B161" s="258" t="s">
        <v>204</v>
      </c>
      <c r="C161" s="51"/>
      <c r="D161" s="52"/>
      <c r="E161" s="266"/>
      <c r="F161" s="253"/>
      <c r="G161" s="357"/>
      <c r="I161" s="92"/>
      <c r="J161" s="92"/>
      <c r="K161" s="92"/>
    </row>
    <row r="162" spans="1:8092" ht="10.15" customHeight="1" thickBot="1">
      <c r="A162" s="74"/>
      <c r="B162" s="246"/>
      <c r="C162" s="82"/>
      <c r="D162" s="83"/>
      <c r="E162" s="76"/>
      <c r="F162" s="75"/>
      <c r="G162" s="48"/>
      <c r="I162" s="92"/>
      <c r="J162" s="92"/>
      <c r="K162" s="92"/>
    </row>
    <row r="163" spans="1:8092" ht="40.15" customHeight="1" thickBot="1">
      <c r="A163" s="114" t="s">
        <v>205</v>
      </c>
      <c r="B163" s="84"/>
      <c r="C163" s="62"/>
      <c r="D163" s="63"/>
      <c r="E163" s="87"/>
      <c r="F163" s="87"/>
      <c r="G163" s="85"/>
      <c r="H163" s="45"/>
      <c r="I163" s="92"/>
      <c r="J163" s="92"/>
      <c r="K163" s="92"/>
    </row>
    <row r="164" spans="1:8092" s="29" customFormat="1" ht="25.15" customHeight="1" thickBot="1">
      <c r="A164" s="88"/>
      <c r="B164" s="111" t="s">
        <v>89</v>
      </c>
      <c r="C164" s="64">
        <f>C28</f>
        <v>51</v>
      </c>
      <c r="D164" s="65">
        <f>D28</f>
        <v>0</v>
      </c>
      <c r="E164" s="542">
        <f t="shared" ref="E164:E174" si="13">_xlfn.PERCENTOF(D164,C164)</f>
        <v>0</v>
      </c>
      <c r="F164" s="543"/>
      <c r="G164" s="100" t="s">
        <v>206</v>
      </c>
      <c r="H164" s="12"/>
      <c r="I164" s="92"/>
      <c r="J164" s="92"/>
      <c r="K164" s="92"/>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c r="IW164" s="27"/>
      <c r="IX164" s="27"/>
      <c r="IY164" s="27"/>
      <c r="IZ164" s="27"/>
      <c r="JA164" s="27"/>
      <c r="JB164" s="27"/>
      <c r="JC164" s="27"/>
      <c r="JD164" s="27"/>
      <c r="JE164" s="27"/>
      <c r="JF164" s="27"/>
      <c r="JG164" s="27"/>
      <c r="JH164" s="27"/>
      <c r="JI164" s="27"/>
      <c r="JJ164" s="27"/>
      <c r="JK164" s="27"/>
      <c r="JL164" s="27"/>
      <c r="JM164" s="27"/>
      <c r="JN164" s="27"/>
      <c r="JO164" s="27"/>
      <c r="JP164" s="27"/>
      <c r="JQ164" s="27"/>
      <c r="JR164" s="27"/>
      <c r="JS164" s="27"/>
      <c r="JT164" s="27"/>
      <c r="JU164" s="27"/>
      <c r="JV164" s="27"/>
      <c r="JW164" s="27"/>
      <c r="JX164" s="27"/>
      <c r="JY164" s="27"/>
      <c r="JZ164" s="27"/>
      <c r="KA164" s="27"/>
      <c r="KB164" s="27"/>
      <c r="KC164" s="27"/>
      <c r="KD164" s="27"/>
      <c r="KE164" s="27"/>
      <c r="KF164" s="27"/>
      <c r="KG164" s="27"/>
      <c r="KH164" s="27"/>
      <c r="KI164" s="27"/>
      <c r="KJ164" s="27"/>
      <c r="KK164" s="27"/>
      <c r="KL164" s="27"/>
      <c r="KM164" s="27"/>
      <c r="KN164" s="27"/>
      <c r="KO164" s="27"/>
      <c r="KP164" s="27"/>
      <c r="KQ164" s="27"/>
      <c r="KR164" s="27"/>
      <c r="KS164" s="27"/>
      <c r="KT164" s="27"/>
      <c r="KU164" s="27"/>
      <c r="KV164" s="27"/>
      <c r="KW164" s="27"/>
      <c r="KX164" s="27"/>
      <c r="KY164" s="27"/>
      <c r="KZ164" s="27"/>
      <c r="LA164" s="27"/>
      <c r="LB164" s="27"/>
      <c r="LC164" s="27"/>
      <c r="LD164" s="27"/>
      <c r="LE164" s="27"/>
      <c r="LF164" s="27"/>
      <c r="LG164" s="27"/>
      <c r="LH164" s="27"/>
      <c r="LI164" s="27"/>
      <c r="LJ164" s="27"/>
      <c r="LK164" s="27"/>
      <c r="LL164" s="27"/>
      <c r="LM164" s="27"/>
      <c r="LN164" s="27"/>
      <c r="LO164" s="27"/>
      <c r="LP164" s="27"/>
      <c r="LQ164" s="27"/>
      <c r="LR164" s="27"/>
      <c r="LS164" s="27"/>
      <c r="LT164" s="27"/>
      <c r="LU164" s="27"/>
      <c r="LV164" s="27"/>
      <c r="LW164" s="27"/>
      <c r="LX164" s="27"/>
      <c r="LY164" s="27"/>
      <c r="LZ164" s="27"/>
      <c r="MA164" s="27"/>
      <c r="MB164" s="27"/>
      <c r="MC164" s="27"/>
      <c r="MD164" s="27"/>
      <c r="ME164" s="27"/>
      <c r="MF164" s="27"/>
      <c r="MG164" s="27"/>
      <c r="MH164" s="27"/>
      <c r="MI164" s="27"/>
      <c r="MJ164" s="27"/>
      <c r="MK164" s="27"/>
      <c r="ML164" s="27"/>
      <c r="MM164" s="27"/>
      <c r="MN164" s="27"/>
      <c r="MO164" s="27"/>
      <c r="MP164" s="27"/>
      <c r="MQ164" s="27"/>
      <c r="MR164" s="27"/>
      <c r="MS164" s="27"/>
      <c r="MT164" s="27"/>
      <c r="MU164" s="27"/>
      <c r="MV164" s="27"/>
      <c r="MW164" s="27"/>
      <c r="MX164" s="27"/>
      <c r="MY164" s="27"/>
      <c r="MZ164" s="27"/>
      <c r="NA164" s="27"/>
      <c r="NB164" s="27"/>
      <c r="NC164" s="27"/>
      <c r="ND164" s="27"/>
      <c r="NE164" s="27"/>
      <c r="NF164" s="27"/>
      <c r="NG164" s="27"/>
      <c r="NH164" s="27"/>
      <c r="NI164" s="27"/>
      <c r="NJ164" s="27"/>
      <c r="NK164" s="27"/>
      <c r="NL164" s="27"/>
      <c r="NM164" s="27"/>
      <c r="NN164" s="27"/>
      <c r="NO164" s="27"/>
      <c r="NP164" s="27"/>
      <c r="NQ164" s="27"/>
      <c r="NR164" s="27"/>
      <c r="NS164" s="27"/>
      <c r="NT164" s="27"/>
      <c r="NU164" s="27"/>
      <c r="NV164" s="27"/>
      <c r="NW164" s="27"/>
      <c r="NX164" s="27"/>
      <c r="NY164" s="27"/>
      <c r="NZ164" s="27"/>
      <c r="OA164" s="27"/>
      <c r="OB164" s="27"/>
      <c r="OC164" s="27"/>
      <c r="OD164" s="27"/>
      <c r="OE164" s="27"/>
      <c r="OF164" s="27"/>
      <c r="OG164" s="27"/>
      <c r="OH164" s="27"/>
      <c r="OI164" s="27"/>
      <c r="OJ164" s="27"/>
      <c r="OK164" s="27"/>
      <c r="OL164" s="27"/>
      <c r="OM164" s="27"/>
      <c r="ON164" s="27"/>
      <c r="OO164" s="27"/>
      <c r="OP164" s="27"/>
      <c r="OQ164" s="27"/>
      <c r="OR164" s="27"/>
      <c r="OS164" s="27"/>
      <c r="OT164" s="27"/>
      <c r="OU164" s="27"/>
      <c r="OV164" s="27"/>
      <c r="OW164" s="27"/>
      <c r="OX164" s="27"/>
      <c r="OY164" s="27"/>
      <c r="OZ164" s="27"/>
      <c r="PA164" s="27"/>
      <c r="PB164" s="27"/>
      <c r="PC164" s="27"/>
      <c r="PD164" s="27"/>
      <c r="PE164" s="27"/>
      <c r="PF164" s="27"/>
      <c r="PG164" s="27"/>
      <c r="PH164" s="27"/>
      <c r="PI164" s="27"/>
      <c r="PJ164" s="27"/>
      <c r="PK164" s="27"/>
      <c r="PL164" s="27"/>
      <c r="PM164" s="27"/>
      <c r="PN164" s="27"/>
      <c r="PO164" s="27"/>
      <c r="PP164" s="27"/>
      <c r="PQ164" s="27"/>
      <c r="PR164" s="27"/>
      <c r="PS164" s="27"/>
      <c r="PT164" s="27"/>
      <c r="PU164" s="27"/>
      <c r="PV164" s="27"/>
      <c r="PW164" s="27"/>
      <c r="PX164" s="27"/>
      <c r="PY164" s="27"/>
      <c r="PZ164" s="27"/>
      <c r="QA164" s="27"/>
      <c r="QB164" s="27"/>
      <c r="QC164" s="27"/>
      <c r="QD164" s="27"/>
      <c r="QE164" s="27"/>
      <c r="QF164" s="27"/>
      <c r="QG164" s="27"/>
      <c r="QH164" s="27"/>
      <c r="QI164" s="27"/>
      <c r="QJ164" s="27"/>
      <c r="QK164" s="27"/>
      <c r="QL164" s="27"/>
      <c r="QM164" s="27"/>
      <c r="QN164" s="27"/>
      <c r="QO164" s="27"/>
      <c r="QP164" s="27"/>
      <c r="QQ164" s="27"/>
      <c r="QR164" s="27"/>
      <c r="QS164" s="27"/>
      <c r="QT164" s="27"/>
      <c r="QU164" s="27"/>
      <c r="QV164" s="27"/>
      <c r="QW164" s="27"/>
      <c r="QX164" s="27"/>
      <c r="QY164" s="27"/>
      <c r="QZ164" s="27"/>
      <c r="RA164" s="27"/>
      <c r="RB164" s="27"/>
      <c r="RC164" s="27"/>
      <c r="RD164" s="27"/>
      <c r="RE164" s="27"/>
      <c r="RF164" s="27"/>
      <c r="RG164" s="27"/>
      <c r="RH164" s="27"/>
      <c r="RI164" s="27"/>
      <c r="RJ164" s="27"/>
      <c r="RK164" s="27"/>
      <c r="RL164" s="27"/>
      <c r="RM164" s="27"/>
      <c r="RN164" s="27"/>
      <c r="RO164" s="27"/>
      <c r="RP164" s="27"/>
      <c r="RQ164" s="27"/>
      <c r="RR164" s="27"/>
      <c r="RS164" s="27"/>
      <c r="RT164" s="27"/>
      <c r="RU164" s="27"/>
      <c r="RV164" s="27"/>
      <c r="RW164" s="27"/>
      <c r="RX164" s="27"/>
      <c r="RY164" s="27"/>
      <c r="RZ164" s="27"/>
      <c r="SA164" s="27"/>
      <c r="SB164" s="27"/>
      <c r="SC164" s="27"/>
      <c r="SD164" s="27"/>
      <c r="SE164" s="27"/>
      <c r="SF164" s="27"/>
      <c r="SG164" s="27"/>
      <c r="SH164" s="27"/>
      <c r="SI164" s="27"/>
      <c r="SJ164" s="27"/>
      <c r="SK164" s="27"/>
      <c r="SL164" s="27"/>
      <c r="SM164" s="27"/>
      <c r="SN164" s="27"/>
      <c r="SO164" s="27"/>
      <c r="SP164" s="27"/>
      <c r="SQ164" s="27"/>
      <c r="SR164" s="27"/>
      <c r="SS164" s="27"/>
      <c r="ST164" s="27"/>
      <c r="SU164" s="27"/>
      <c r="SV164" s="27"/>
      <c r="SW164" s="27"/>
      <c r="SX164" s="27"/>
      <c r="SY164" s="27"/>
      <c r="SZ164" s="27"/>
      <c r="TA164" s="27"/>
      <c r="TB164" s="27"/>
      <c r="TC164" s="27"/>
      <c r="TD164" s="27"/>
      <c r="TE164" s="27"/>
      <c r="TF164" s="27"/>
      <c r="TG164" s="27"/>
      <c r="TH164" s="27"/>
      <c r="TI164" s="27"/>
      <c r="TJ164" s="27"/>
      <c r="TK164" s="27"/>
      <c r="TL164" s="27"/>
      <c r="TM164" s="27"/>
      <c r="TN164" s="27"/>
      <c r="TO164" s="27"/>
      <c r="TP164" s="27"/>
      <c r="TQ164" s="27"/>
      <c r="TR164" s="27"/>
      <c r="TS164" s="27"/>
      <c r="TT164" s="27"/>
      <c r="TU164" s="27"/>
      <c r="TV164" s="27"/>
      <c r="TW164" s="27"/>
      <c r="TX164" s="27"/>
      <c r="TY164" s="27"/>
      <c r="TZ164" s="27"/>
      <c r="UA164" s="27"/>
      <c r="UB164" s="27"/>
      <c r="UC164" s="27"/>
      <c r="UD164" s="27"/>
      <c r="UE164" s="27"/>
      <c r="UF164" s="27"/>
      <c r="UG164" s="27"/>
      <c r="UH164" s="27"/>
      <c r="UI164" s="27"/>
      <c r="UJ164" s="27"/>
      <c r="UK164" s="27"/>
      <c r="UL164" s="27"/>
      <c r="UM164" s="27"/>
      <c r="UN164" s="27"/>
      <c r="UO164" s="27"/>
      <c r="UP164" s="27"/>
      <c r="UQ164" s="27"/>
      <c r="UR164" s="27"/>
      <c r="US164" s="27"/>
      <c r="UT164" s="27"/>
      <c r="UU164" s="27"/>
      <c r="UV164" s="27"/>
      <c r="UW164" s="27"/>
      <c r="UX164" s="27"/>
      <c r="UY164" s="27"/>
      <c r="UZ164" s="27"/>
      <c r="VA164" s="27"/>
      <c r="VB164" s="27"/>
      <c r="VC164" s="27"/>
      <c r="VD164" s="27"/>
      <c r="VE164" s="27"/>
      <c r="VF164" s="27"/>
      <c r="VG164" s="27"/>
      <c r="VH164" s="27"/>
      <c r="VI164" s="27"/>
      <c r="VJ164" s="27"/>
      <c r="VK164" s="27"/>
      <c r="VL164" s="27"/>
      <c r="VM164" s="27"/>
      <c r="VN164" s="27"/>
      <c r="VO164" s="27"/>
      <c r="VP164" s="27"/>
      <c r="VQ164" s="27"/>
      <c r="VR164" s="27"/>
      <c r="VS164" s="27"/>
      <c r="VT164" s="27"/>
      <c r="VU164" s="27"/>
      <c r="VV164" s="27"/>
      <c r="VW164" s="27"/>
      <c r="VX164" s="27"/>
      <c r="VY164" s="27"/>
      <c r="VZ164" s="27"/>
      <c r="WA164" s="27"/>
      <c r="WB164" s="27"/>
      <c r="WC164" s="27"/>
      <c r="WD164" s="27"/>
      <c r="WE164" s="27"/>
      <c r="WF164" s="27"/>
      <c r="WG164" s="27"/>
      <c r="WH164" s="27"/>
      <c r="WI164" s="27"/>
      <c r="WJ164" s="27"/>
      <c r="WK164" s="27"/>
      <c r="WL164" s="27"/>
      <c r="WM164" s="27"/>
      <c r="WN164" s="27"/>
      <c r="WO164" s="27"/>
      <c r="WP164" s="27"/>
      <c r="WQ164" s="27"/>
      <c r="WR164" s="27"/>
      <c r="WS164" s="27"/>
      <c r="WT164" s="27"/>
      <c r="WU164" s="27"/>
      <c r="WV164" s="27"/>
      <c r="WW164" s="27"/>
      <c r="WX164" s="27"/>
      <c r="WY164" s="27"/>
      <c r="WZ164" s="27"/>
      <c r="XA164" s="27"/>
      <c r="XB164" s="27"/>
      <c r="XC164" s="27"/>
      <c r="XD164" s="27"/>
      <c r="XE164" s="27"/>
      <c r="XF164" s="27"/>
      <c r="XG164" s="27"/>
      <c r="XH164" s="27"/>
      <c r="XI164" s="27"/>
      <c r="XJ164" s="27"/>
      <c r="XK164" s="27"/>
      <c r="XL164" s="27"/>
      <c r="XM164" s="27"/>
      <c r="XN164" s="27"/>
      <c r="XO164" s="27"/>
      <c r="XP164" s="27"/>
      <c r="XQ164" s="27"/>
      <c r="XR164" s="27"/>
      <c r="XS164" s="27"/>
      <c r="XT164" s="27"/>
      <c r="XU164" s="27"/>
      <c r="XV164" s="27"/>
      <c r="XW164" s="27"/>
      <c r="XX164" s="27"/>
      <c r="XY164" s="27"/>
      <c r="XZ164" s="27"/>
      <c r="YA164" s="27"/>
      <c r="YB164" s="27"/>
      <c r="YC164" s="27"/>
      <c r="YD164" s="27"/>
      <c r="YE164" s="27"/>
      <c r="YF164" s="27"/>
      <c r="YG164" s="27"/>
      <c r="YH164" s="27"/>
      <c r="YI164" s="27"/>
      <c r="YJ164" s="27"/>
      <c r="YK164" s="27"/>
      <c r="YL164" s="27"/>
      <c r="YM164" s="27"/>
      <c r="YN164" s="27"/>
      <c r="YO164" s="27"/>
      <c r="YP164" s="27"/>
      <c r="YQ164" s="27"/>
      <c r="YR164" s="27"/>
      <c r="YS164" s="27"/>
      <c r="YT164" s="27"/>
      <c r="YU164" s="27"/>
      <c r="YV164" s="27"/>
      <c r="YW164" s="27"/>
      <c r="YX164" s="27"/>
      <c r="YY164" s="27"/>
      <c r="YZ164" s="27"/>
      <c r="ZA164" s="27"/>
      <c r="ZB164" s="27"/>
      <c r="ZC164" s="27"/>
      <c r="ZD164" s="27"/>
      <c r="ZE164" s="27"/>
      <c r="ZF164" s="27"/>
      <c r="ZG164" s="27"/>
      <c r="ZH164" s="27"/>
      <c r="ZI164" s="27"/>
      <c r="ZJ164" s="27"/>
      <c r="ZK164" s="27"/>
      <c r="ZL164" s="27"/>
      <c r="ZM164" s="27"/>
      <c r="ZN164" s="27"/>
      <c r="ZO164" s="27"/>
      <c r="ZP164" s="27"/>
      <c r="ZQ164" s="27"/>
      <c r="ZR164" s="27"/>
      <c r="ZS164" s="27"/>
      <c r="ZT164" s="27"/>
      <c r="ZU164" s="27"/>
      <c r="ZV164" s="27"/>
      <c r="ZW164" s="27"/>
      <c r="ZX164" s="27"/>
      <c r="ZY164" s="27"/>
      <c r="ZZ164" s="27"/>
      <c r="AAA164" s="27"/>
      <c r="AAB164" s="27"/>
      <c r="AAC164" s="27"/>
      <c r="AAD164" s="27"/>
      <c r="AAE164" s="27"/>
      <c r="AAF164" s="27"/>
      <c r="AAG164" s="27"/>
      <c r="AAH164" s="27"/>
      <c r="AAI164" s="27"/>
      <c r="AAJ164" s="27"/>
      <c r="AAK164" s="27"/>
      <c r="AAL164" s="27"/>
      <c r="AAM164" s="27"/>
      <c r="AAN164" s="27"/>
      <c r="AAO164" s="27"/>
      <c r="AAP164" s="27"/>
      <c r="AAQ164" s="27"/>
      <c r="AAR164" s="27"/>
      <c r="AAS164" s="27"/>
      <c r="AAT164" s="27"/>
      <c r="AAU164" s="27"/>
      <c r="AAV164" s="27"/>
      <c r="AAW164" s="27"/>
      <c r="AAX164" s="27"/>
      <c r="AAY164" s="27"/>
      <c r="AAZ164" s="27"/>
      <c r="ABA164" s="27"/>
      <c r="ABB164" s="27"/>
      <c r="ABC164" s="27"/>
      <c r="ABD164" s="27"/>
      <c r="ABE164" s="27"/>
      <c r="ABF164" s="27"/>
      <c r="ABG164" s="27"/>
      <c r="ABH164" s="27"/>
      <c r="ABI164" s="27"/>
      <c r="ABJ164" s="27"/>
      <c r="ABK164" s="27"/>
      <c r="ABL164" s="27"/>
      <c r="ABM164" s="27"/>
      <c r="ABN164" s="27"/>
      <c r="ABO164" s="27"/>
      <c r="ABP164" s="27"/>
      <c r="ABQ164" s="27"/>
      <c r="ABR164" s="27"/>
      <c r="ABS164" s="27"/>
      <c r="ABT164" s="27"/>
      <c r="ABU164" s="27"/>
      <c r="ABV164" s="27"/>
      <c r="ABW164" s="27"/>
      <c r="ABX164" s="27"/>
      <c r="ABY164" s="27"/>
      <c r="ABZ164" s="27"/>
      <c r="ACA164" s="27"/>
      <c r="ACB164" s="27"/>
      <c r="ACC164" s="27"/>
      <c r="ACD164" s="27"/>
      <c r="ACE164" s="27"/>
      <c r="ACF164" s="27"/>
      <c r="ACG164" s="27"/>
      <c r="ACH164" s="27"/>
      <c r="ACI164" s="27"/>
      <c r="ACJ164" s="27"/>
      <c r="ACK164" s="27"/>
      <c r="ACL164" s="27"/>
      <c r="ACM164" s="27"/>
      <c r="ACN164" s="27"/>
      <c r="ACO164" s="27"/>
      <c r="ACP164" s="27"/>
      <c r="ACQ164" s="27"/>
      <c r="ACR164" s="27"/>
      <c r="ACS164" s="27"/>
      <c r="ACT164" s="27"/>
      <c r="ACU164" s="27"/>
      <c r="ACV164" s="27"/>
      <c r="ACW164" s="27"/>
      <c r="ACX164" s="27"/>
      <c r="ACY164" s="27"/>
      <c r="ACZ164" s="27"/>
      <c r="ADA164" s="27"/>
      <c r="ADB164" s="27"/>
      <c r="ADC164" s="27"/>
      <c r="ADD164" s="27"/>
      <c r="ADE164" s="27"/>
      <c r="ADF164" s="27"/>
      <c r="ADG164" s="27"/>
      <c r="ADH164" s="27"/>
      <c r="ADI164" s="27"/>
      <c r="ADJ164" s="27"/>
      <c r="ADK164" s="27"/>
      <c r="ADL164" s="27"/>
      <c r="ADM164" s="27"/>
      <c r="ADN164" s="27"/>
      <c r="ADO164" s="27"/>
      <c r="ADP164" s="27"/>
      <c r="ADQ164" s="27"/>
      <c r="ADR164" s="27"/>
      <c r="ADS164" s="27"/>
      <c r="ADT164" s="27"/>
      <c r="ADU164" s="27"/>
      <c r="ADV164" s="27"/>
      <c r="ADW164" s="27"/>
      <c r="ADX164" s="27"/>
      <c r="ADY164" s="27"/>
      <c r="ADZ164" s="27"/>
      <c r="AEA164" s="27"/>
      <c r="AEB164" s="27"/>
      <c r="AEC164" s="27"/>
      <c r="AED164" s="27"/>
      <c r="AEE164" s="27"/>
      <c r="AEF164" s="27"/>
      <c r="AEG164" s="27"/>
      <c r="AEH164" s="27"/>
      <c r="AEI164" s="27"/>
      <c r="AEJ164" s="27"/>
      <c r="AEK164" s="27"/>
      <c r="AEL164" s="27"/>
      <c r="AEM164" s="27"/>
      <c r="AEN164" s="27"/>
      <c r="AEO164" s="27"/>
      <c r="AEP164" s="27"/>
      <c r="AEQ164" s="27"/>
      <c r="AER164" s="27"/>
      <c r="AES164" s="27"/>
      <c r="AET164" s="27"/>
      <c r="AEU164" s="27"/>
      <c r="AEV164" s="27"/>
      <c r="AEW164" s="27"/>
      <c r="AEX164" s="27"/>
      <c r="AEY164" s="27"/>
      <c r="AEZ164" s="27"/>
      <c r="AFA164" s="27"/>
      <c r="AFB164" s="27"/>
      <c r="AFC164" s="27"/>
      <c r="AFD164" s="27"/>
      <c r="AFE164" s="27"/>
      <c r="AFF164" s="27"/>
      <c r="AFG164" s="27"/>
      <c r="AFH164" s="27"/>
      <c r="AFI164" s="27"/>
      <c r="AFJ164" s="27"/>
      <c r="AFK164" s="27"/>
      <c r="AFL164" s="27"/>
      <c r="AFM164" s="27"/>
      <c r="AFN164" s="27"/>
      <c r="AFO164" s="27"/>
      <c r="AFP164" s="27"/>
      <c r="AFQ164" s="27"/>
      <c r="AFR164" s="27"/>
      <c r="AFS164" s="27"/>
      <c r="AFT164" s="27"/>
      <c r="AFU164" s="27"/>
      <c r="AFV164" s="27"/>
      <c r="AFW164" s="27"/>
      <c r="AFX164" s="27"/>
      <c r="AFY164" s="27"/>
      <c r="AFZ164" s="27"/>
      <c r="AGA164" s="27"/>
      <c r="AGB164" s="27"/>
      <c r="AGC164" s="27"/>
      <c r="AGD164" s="27"/>
      <c r="AGE164" s="27"/>
      <c r="AGF164" s="27"/>
      <c r="AGG164" s="27"/>
      <c r="AGH164" s="27"/>
      <c r="AGI164" s="27"/>
      <c r="AGJ164" s="27"/>
      <c r="AGK164" s="27"/>
      <c r="AGL164" s="27"/>
      <c r="AGM164" s="27"/>
      <c r="AGN164" s="27"/>
      <c r="AGO164" s="27"/>
      <c r="AGP164" s="27"/>
      <c r="AGQ164" s="27"/>
      <c r="AGR164" s="27"/>
      <c r="AGS164" s="27"/>
      <c r="AGT164" s="27"/>
      <c r="AGU164" s="27"/>
      <c r="AGV164" s="27"/>
      <c r="AGW164" s="27"/>
      <c r="AGX164" s="27"/>
      <c r="AGY164" s="27"/>
      <c r="AGZ164" s="27"/>
      <c r="AHA164" s="27"/>
      <c r="AHB164" s="27"/>
      <c r="AHC164" s="27"/>
      <c r="AHD164" s="27"/>
      <c r="AHE164" s="27"/>
      <c r="AHF164" s="27"/>
      <c r="AHG164" s="27"/>
      <c r="AHH164" s="27"/>
      <c r="AHI164" s="27"/>
      <c r="AHJ164" s="27"/>
      <c r="AHK164" s="27"/>
      <c r="AHL164" s="27"/>
      <c r="AHM164" s="27"/>
      <c r="AHN164" s="27"/>
      <c r="AHO164" s="27"/>
      <c r="AHP164" s="27"/>
      <c r="AHQ164" s="27"/>
      <c r="AHR164" s="27"/>
      <c r="AHS164" s="27"/>
      <c r="AHT164" s="27"/>
      <c r="AHU164" s="27"/>
      <c r="AHV164" s="27"/>
      <c r="AHW164" s="27"/>
      <c r="AHX164" s="27"/>
      <c r="AHY164" s="27"/>
      <c r="AHZ164" s="27"/>
      <c r="AIA164" s="27"/>
      <c r="AIB164" s="27"/>
      <c r="AIC164" s="27"/>
      <c r="AID164" s="27"/>
      <c r="AIE164" s="27"/>
      <c r="AIF164" s="27"/>
      <c r="AIG164" s="27"/>
      <c r="AIH164" s="27"/>
      <c r="AII164" s="27"/>
      <c r="AIJ164" s="27"/>
      <c r="AIK164" s="27"/>
      <c r="AIL164" s="27"/>
      <c r="AIM164" s="27"/>
      <c r="AIN164" s="27"/>
      <c r="AIO164" s="27"/>
      <c r="AIP164" s="27"/>
      <c r="AIQ164" s="27"/>
      <c r="AIR164" s="27"/>
      <c r="AIS164" s="27"/>
      <c r="AIT164" s="27"/>
      <c r="AIU164" s="27"/>
      <c r="AIV164" s="27"/>
      <c r="AIW164" s="27"/>
      <c r="AIX164" s="27"/>
      <c r="AIY164" s="27"/>
      <c r="AIZ164" s="27"/>
      <c r="AJA164" s="27"/>
      <c r="AJB164" s="27"/>
      <c r="AJC164" s="27"/>
      <c r="AJD164" s="27"/>
      <c r="AJE164" s="27"/>
      <c r="AJF164" s="27"/>
      <c r="AJG164" s="27"/>
      <c r="AJH164" s="27"/>
      <c r="AJI164" s="27"/>
      <c r="AJJ164" s="27"/>
      <c r="AJK164" s="27"/>
      <c r="AJL164" s="27"/>
      <c r="AJM164" s="27"/>
      <c r="AJN164" s="27"/>
      <c r="AJO164" s="27"/>
      <c r="AJP164" s="27"/>
      <c r="AJQ164" s="27"/>
      <c r="AJR164" s="27"/>
      <c r="AJS164" s="27"/>
      <c r="AJT164" s="27"/>
      <c r="AJU164" s="27"/>
      <c r="AJV164" s="27"/>
      <c r="AJW164" s="27"/>
      <c r="AJX164" s="27"/>
      <c r="AJY164" s="27"/>
      <c r="AJZ164" s="27"/>
      <c r="AKA164" s="27"/>
      <c r="AKB164" s="27"/>
      <c r="AKC164" s="27"/>
      <c r="AKD164" s="27"/>
      <c r="AKE164" s="27"/>
      <c r="AKF164" s="27"/>
      <c r="AKG164" s="27"/>
      <c r="AKH164" s="27"/>
      <c r="AKI164" s="27"/>
      <c r="AKJ164" s="27"/>
      <c r="AKK164" s="27"/>
      <c r="AKL164" s="27"/>
      <c r="AKM164" s="27"/>
      <c r="AKN164" s="27"/>
      <c r="AKO164" s="27"/>
      <c r="AKP164" s="27"/>
      <c r="AKQ164" s="27"/>
      <c r="AKR164" s="27"/>
      <c r="AKS164" s="27"/>
      <c r="AKT164" s="27"/>
      <c r="AKU164" s="27"/>
      <c r="AKV164" s="27"/>
      <c r="AKW164" s="27"/>
      <c r="AKX164" s="27"/>
      <c r="AKY164" s="27"/>
      <c r="AKZ164" s="27"/>
      <c r="ALA164" s="27"/>
      <c r="ALB164" s="27"/>
      <c r="ALC164" s="27"/>
      <c r="ALD164" s="27"/>
      <c r="ALE164" s="27"/>
      <c r="ALF164" s="27"/>
      <c r="ALG164" s="27"/>
      <c r="ALH164" s="27"/>
      <c r="ALI164" s="27"/>
      <c r="ALJ164" s="27"/>
      <c r="ALK164" s="27"/>
      <c r="ALL164" s="27"/>
      <c r="ALM164" s="27"/>
      <c r="ALN164" s="27"/>
      <c r="ALO164" s="27"/>
      <c r="ALP164" s="27"/>
      <c r="ALQ164" s="27"/>
      <c r="ALR164" s="27"/>
      <c r="ALS164" s="27"/>
      <c r="ALT164" s="27"/>
      <c r="ALU164" s="27"/>
      <c r="ALV164" s="27"/>
      <c r="ALW164" s="27"/>
      <c r="ALX164" s="27"/>
      <c r="ALY164" s="27"/>
      <c r="ALZ164" s="27"/>
      <c r="AMA164" s="27"/>
      <c r="AMB164" s="27"/>
      <c r="AMC164" s="27"/>
      <c r="AMD164" s="27"/>
      <c r="AME164" s="27"/>
      <c r="AMF164" s="27"/>
      <c r="AMG164" s="27"/>
      <c r="AMH164" s="27"/>
      <c r="AMI164" s="27"/>
      <c r="AMJ164" s="27"/>
      <c r="AMK164" s="27"/>
      <c r="AML164" s="27"/>
      <c r="AMM164" s="27"/>
      <c r="AMN164" s="27"/>
      <c r="AMO164" s="27"/>
      <c r="AMP164" s="27"/>
      <c r="AMQ164" s="27"/>
      <c r="AMR164" s="27"/>
      <c r="AMS164" s="27"/>
      <c r="AMT164" s="27"/>
      <c r="AMU164" s="27"/>
      <c r="AMV164" s="27"/>
      <c r="AMW164" s="27"/>
      <c r="AMX164" s="27"/>
      <c r="AMY164" s="27"/>
      <c r="AMZ164" s="27"/>
      <c r="ANA164" s="27"/>
      <c r="ANB164" s="27"/>
      <c r="ANC164" s="27"/>
      <c r="AND164" s="27"/>
      <c r="ANE164" s="27"/>
      <c r="ANF164" s="27"/>
      <c r="ANG164" s="27"/>
      <c r="ANH164" s="27"/>
      <c r="ANI164" s="27"/>
      <c r="ANJ164" s="27"/>
      <c r="ANK164" s="27"/>
      <c r="ANL164" s="27"/>
      <c r="ANM164" s="27"/>
      <c r="ANN164" s="27"/>
      <c r="ANO164" s="27"/>
      <c r="ANP164" s="27"/>
      <c r="ANQ164" s="27"/>
      <c r="ANR164" s="27"/>
      <c r="ANS164" s="27"/>
      <c r="ANT164" s="27"/>
      <c r="ANU164" s="27"/>
      <c r="ANV164" s="27"/>
      <c r="ANW164" s="27"/>
      <c r="ANX164" s="27"/>
      <c r="ANY164" s="27"/>
      <c r="ANZ164" s="27"/>
      <c r="AOA164" s="27"/>
      <c r="AOB164" s="27"/>
      <c r="AOC164" s="27"/>
      <c r="AOD164" s="27"/>
      <c r="AOE164" s="27"/>
      <c r="AOF164" s="27"/>
      <c r="AOG164" s="27"/>
      <c r="AOH164" s="27"/>
      <c r="AOI164" s="27"/>
      <c r="AOJ164" s="27"/>
      <c r="AOK164" s="27"/>
      <c r="AOL164" s="27"/>
      <c r="AOM164" s="27"/>
      <c r="AON164" s="27"/>
      <c r="AOO164" s="27"/>
      <c r="AOP164" s="27"/>
      <c r="AOQ164" s="27"/>
      <c r="AOR164" s="27"/>
      <c r="AOS164" s="27"/>
      <c r="AOT164" s="27"/>
      <c r="AOU164" s="27"/>
      <c r="AOV164" s="27"/>
      <c r="AOW164" s="27"/>
      <c r="AOX164" s="27"/>
      <c r="AOY164" s="27"/>
      <c r="AOZ164" s="27"/>
      <c r="APA164" s="27"/>
      <c r="APB164" s="27"/>
      <c r="APC164" s="27"/>
      <c r="APD164" s="27"/>
      <c r="APE164" s="27"/>
      <c r="APF164" s="27"/>
      <c r="APG164" s="27"/>
      <c r="APH164" s="27"/>
      <c r="API164" s="27"/>
      <c r="APJ164" s="27"/>
      <c r="APK164" s="27"/>
      <c r="APL164" s="27"/>
      <c r="APM164" s="27"/>
      <c r="APN164" s="27"/>
      <c r="APO164" s="27"/>
      <c r="APP164" s="27"/>
      <c r="APQ164" s="27"/>
      <c r="APR164" s="27"/>
      <c r="APS164" s="27"/>
      <c r="APT164" s="27"/>
      <c r="APU164" s="27"/>
      <c r="APV164" s="27"/>
      <c r="APW164" s="27"/>
      <c r="APX164" s="27"/>
      <c r="APY164" s="27"/>
      <c r="APZ164" s="27"/>
      <c r="AQA164" s="27"/>
      <c r="AQB164" s="27"/>
      <c r="AQC164" s="27"/>
      <c r="AQD164" s="27"/>
      <c r="AQE164" s="27"/>
      <c r="AQF164" s="27"/>
      <c r="AQG164" s="27"/>
      <c r="AQH164" s="27"/>
      <c r="AQI164" s="27"/>
      <c r="AQJ164" s="27"/>
      <c r="AQK164" s="27"/>
      <c r="AQL164" s="27"/>
      <c r="AQM164" s="27"/>
      <c r="AQN164" s="27"/>
      <c r="AQO164" s="27"/>
      <c r="AQP164" s="27"/>
      <c r="AQQ164" s="27"/>
      <c r="AQR164" s="27"/>
      <c r="AQS164" s="27"/>
      <c r="AQT164" s="27"/>
      <c r="AQU164" s="27"/>
      <c r="AQV164" s="27"/>
      <c r="AQW164" s="27"/>
      <c r="AQX164" s="27"/>
      <c r="AQY164" s="27"/>
      <c r="AQZ164" s="27"/>
      <c r="ARA164" s="27"/>
      <c r="ARB164" s="27"/>
      <c r="ARC164" s="27"/>
      <c r="ARD164" s="27"/>
      <c r="ARE164" s="27"/>
      <c r="ARF164" s="27"/>
      <c r="ARG164" s="27"/>
      <c r="ARH164" s="27"/>
      <c r="ARI164" s="27"/>
      <c r="ARJ164" s="27"/>
      <c r="ARK164" s="27"/>
      <c r="ARL164" s="27"/>
      <c r="ARM164" s="27"/>
      <c r="ARN164" s="27"/>
      <c r="ARO164" s="27"/>
      <c r="ARP164" s="27"/>
      <c r="ARQ164" s="27"/>
      <c r="ARR164" s="27"/>
      <c r="ARS164" s="27"/>
      <c r="ART164" s="27"/>
      <c r="ARU164" s="27"/>
      <c r="ARV164" s="27"/>
      <c r="ARW164" s="27"/>
      <c r="ARX164" s="27"/>
      <c r="ARY164" s="27"/>
      <c r="ARZ164" s="27"/>
      <c r="ASA164" s="27"/>
      <c r="ASB164" s="27"/>
      <c r="ASC164" s="27"/>
      <c r="ASD164" s="27"/>
      <c r="ASE164" s="27"/>
      <c r="ASF164" s="27"/>
      <c r="ASG164" s="27"/>
      <c r="ASH164" s="27"/>
      <c r="ASI164" s="27"/>
      <c r="ASJ164" s="27"/>
      <c r="ASK164" s="27"/>
      <c r="ASL164" s="27"/>
      <c r="ASM164" s="27"/>
      <c r="ASN164" s="27"/>
      <c r="ASO164" s="27"/>
      <c r="ASP164" s="27"/>
      <c r="ASQ164" s="27"/>
      <c r="ASR164" s="27"/>
      <c r="ASS164" s="27"/>
      <c r="AST164" s="27"/>
      <c r="ASU164" s="27"/>
      <c r="ASV164" s="27"/>
      <c r="ASW164" s="27"/>
      <c r="ASX164" s="27"/>
      <c r="ASY164" s="27"/>
      <c r="ASZ164" s="27"/>
      <c r="ATA164" s="27"/>
      <c r="ATB164" s="27"/>
      <c r="ATC164" s="27"/>
      <c r="ATD164" s="27"/>
      <c r="ATE164" s="27"/>
      <c r="ATF164" s="27"/>
      <c r="ATG164" s="27"/>
      <c r="ATH164" s="27"/>
      <c r="ATI164" s="27"/>
      <c r="ATJ164" s="27"/>
      <c r="ATK164" s="27"/>
      <c r="ATL164" s="27"/>
      <c r="ATM164" s="27"/>
      <c r="ATN164" s="27"/>
      <c r="ATO164" s="27"/>
      <c r="ATP164" s="27"/>
      <c r="ATQ164" s="27"/>
      <c r="ATR164" s="27"/>
      <c r="ATS164" s="27"/>
      <c r="ATT164" s="27"/>
      <c r="ATU164" s="27"/>
      <c r="ATV164" s="27"/>
      <c r="ATW164" s="27"/>
      <c r="ATX164" s="27"/>
      <c r="ATY164" s="27"/>
      <c r="ATZ164" s="27"/>
      <c r="AUA164" s="27"/>
      <c r="AUB164" s="27"/>
      <c r="AUC164" s="27"/>
      <c r="AUD164" s="27"/>
      <c r="AUE164" s="27"/>
      <c r="AUF164" s="27"/>
      <c r="AUG164" s="27"/>
      <c r="AUH164" s="27"/>
      <c r="AUI164" s="27"/>
      <c r="AUJ164" s="27"/>
      <c r="AUK164" s="27"/>
      <c r="AUL164" s="27"/>
      <c r="AUM164" s="27"/>
      <c r="AUN164" s="27"/>
      <c r="AUO164" s="27"/>
      <c r="AUP164" s="27"/>
      <c r="AUQ164" s="27"/>
      <c r="AUR164" s="27"/>
      <c r="AUS164" s="27"/>
      <c r="AUT164" s="27"/>
      <c r="AUU164" s="27"/>
      <c r="AUV164" s="27"/>
      <c r="AUW164" s="27"/>
      <c r="AUX164" s="27"/>
      <c r="AUY164" s="27"/>
      <c r="AUZ164" s="27"/>
      <c r="AVA164" s="27"/>
      <c r="AVB164" s="27"/>
      <c r="AVC164" s="27"/>
      <c r="AVD164" s="27"/>
      <c r="AVE164" s="27"/>
      <c r="AVF164" s="27"/>
      <c r="AVG164" s="27"/>
      <c r="AVH164" s="27"/>
      <c r="AVI164" s="27"/>
      <c r="AVJ164" s="27"/>
      <c r="AVK164" s="27"/>
      <c r="AVL164" s="27"/>
      <c r="AVM164" s="27"/>
      <c r="AVN164" s="27"/>
      <c r="AVO164" s="27"/>
      <c r="AVP164" s="27"/>
      <c r="AVQ164" s="27"/>
      <c r="AVR164" s="27"/>
      <c r="AVS164" s="27"/>
      <c r="AVT164" s="27"/>
      <c r="AVU164" s="27"/>
      <c r="AVV164" s="27"/>
      <c r="AVW164" s="27"/>
      <c r="AVX164" s="27"/>
      <c r="AVY164" s="27"/>
      <c r="AVZ164" s="27"/>
      <c r="AWA164" s="27"/>
      <c r="AWB164" s="27"/>
      <c r="AWC164" s="27"/>
      <c r="AWD164" s="27"/>
      <c r="AWE164" s="27"/>
      <c r="AWF164" s="27"/>
      <c r="AWG164" s="27"/>
      <c r="AWH164" s="27"/>
      <c r="AWI164" s="27"/>
      <c r="AWJ164" s="27"/>
      <c r="AWK164" s="27"/>
      <c r="AWL164" s="27"/>
      <c r="AWM164" s="27"/>
      <c r="AWN164" s="27"/>
      <c r="AWO164" s="27"/>
      <c r="AWP164" s="27"/>
      <c r="AWQ164" s="27"/>
      <c r="AWR164" s="27"/>
      <c r="AWS164" s="27"/>
      <c r="AWT164" s="27"/>
      <c r="AWU164" s="27"/>
      <c r="AWV164" s="27"/>
      <c r="AWW164" s="27"/>
      <c r="AWX164" s="27"/>
      <c r="AWY164" s="27"/>
      <c r="AWZ164" s="27"/>
      <c r="AXA164" s="27"/>
      <c r="AXB164" s="27"/>
      <c r="AXC164" s="27"/>
      <c r="AXD164" s="27"/>
      <c r="AXE164" s="27"/>
      <c r="AXF164" s="27"/>
      <c r="AXG164" s="27"/>
      <c r="AXH164" s="27"/>
      <c r="AXI164" s="27"/>
      <c r="AXJ164" s="27"/>
      <c r="AXK164" s="27"/>
      <c r="AXL164" s="27"/>
      <c r="AXM164" s="27"/>
      <c r="AXN164" s="27"/>
      <c r="AXO164" s="27"/>
      <c r="AXP164" s="27"/>
      <c r="AXQ164" s="27"/>
      <c r="AXR164" s="27"/>
      <c r="AXS164" s="27"/>
      <c r="AXT164" s="27"/>
      <c r="AXU164" s="27"/>
      <c r="AXV164" s="27"/>
      <c r="AXW164" s="27"/>
      <c r="AXX164" s="27"/>
      <c r="AXY164" s="27"/>
      <c r="AXZ164" s="27"/>
      <c r="AYA164" s="27"/>
      <c r="AYB164" s="27"/>
      <c r="AYC164" s="27"/>
      <c r="AYD164" s="27"/>
      <c r="AYE164" s="27"/>
      <c r="AYF164" s="27"/>
      <c r="AYG164" s="27"/>
      <c r="AYH164" s="27"/>
      <c r="AYI164" s="27"/>
      <c r="AYJ164" s="27"/>
      <c r="AYK164" s="27"/>
      <c r="AYL164" s="27"/>
      <c r="AYM164" s="27"/>
      <c r="AYN164" s="27"/>
      <c r="AYO164" s="27"/>
      <c r="AYP164" s="27"/>
      <c r="AYQ164" s="27"/>
      <c r="AYR164" s="27"/>
      <c r="AYS164" s="27"/>
      <c r="AYT164" s="27"/>
      <c r="AYU164" s="27"/>
      <c r="AYV164" s="27"/>
      <c r="AYW164" s="27"/>
      <c r="AYX164" s="27"/>
      <c r="AYY164" s="27"/>
      <c r="AYZ164" s="27"/>
      <c r="AZA164" s="27"/>
      <c r="AZB164" s="27"/>
      <c r="AZC164" s="27"/>
      <c r="AZD164" s="27"/>
      <c r="AZE164" s="27"/>
      <c r="AZF164" s="27"/>
      <c r="AZG164" s="27"/>
      <c r="AZH164" s="27"/>
      <c r="AZI164" s="27"/>
      <c r="AZJ164" s="27"/>
      <c r="AZK164" s="27"/>
      <c r="AZL164" s="27"/>
      <c r="AZM164" s="27"/>
      <c r="AZN164" s="27"/>
      <c r="AZO164" s="27"/>
      <c r="AZP164" s="27"/>
      <c r="AZQ164" s="27"/>
      <c r="AZR164" s="27"/>
      <c r="AZS164" s="27"/>
      <c r="AZT164" s="27"/>
      <c r="AZU164" s="27"/>
      <c r="AZV164" s="27"/>
      <c r="AZW164" s="27"/>
      <c r="AZX164" s="27"/>
      <c r="AZY164" s="27"/>
      <c r="AZZ164" s="27"/>
      <c r="BAA164" s="27"/>
      <c r="BAB164" s="27"/>
      <c r="BAC164" s="27"/>
      <c r="BAD164" s="27"/>
      <c r="BAE164" s="27"/>
      <c r="BAF164" s="27"/>
      <c r="BAG164" s="27"/>
      <c r="BAH164" s="27"/>
      <c r="BAI164" s="27"/>
      <c r="BAJ164" s="27"/>
      <c r="BAK164" s="27"/>
      <c r="BAL164" s="27"/>
      <c r="BAM164" s="27"/>
      <c r="BAN164" s="27"/>
      <c r="BAO164" s="27"/>
      <c r="BAP164" s="27"/>
      <c r="BAQ164" s="27"/>
      <c r="BAR164" s="27"/>
      <c r="BAS164" s="27"/>
      <c r="BAT164" s="27"/>
      <c r="BAU164" s="27"/>
      <c r="BAV164" s="27"/>
      <c r="BAW164" s="27"/>
      <c r="BAX164" s="27"/>
      <c r="BAY164" s="27"/>
      <c r="BAZ164" s="27"/>
      <c r="BBA164" s="27"/>
      <c r="BBB164" s="27"/>
      <c r="BBC164" s="27"/>
      <c r="BBD164" s="27"/>
      <c r="BBE164" s="27"/>
      <c r="BBF164" s="27"/>
      <c r="BBG164" s="27"/>
      <c r="BBH164" s="27"/>
      <c r="BBI164" s="27"/>
      <c r="BBJ164" s="27"/>
      <c r="BBK164" s="27"/>
      <c r="BBL164" s="27"/>
      <c r="BBM164" s="27"/>
      <c r="BBN164" s="27"/>
      <c r="BBO164" s="27"/>
      <c r="BBP164" s="27"/>
      <c r="BBQ164" s="27"/>
      <c r="BBR164" s="27"/>
      <c r="BBS164" s="27"/>
      <c r="BBT164" s="27"/>
      <c r="BBU164" s="27"/>
      <c r="BBV164" s="27"/>
      <c r="BBW164" s="27"/>
      <c r="BBX164" s="27"/>
      <c r="BBY164" s="27"/>
      <c r="BBZ164" s="27"/>
      <c r="BCA164" s="27"/>
      <c r="BCB164" s="27"/>
      <c r="BCC164" s="27"/>
      <c r="BCD164" s="27"/>
      <c r="BCE164" s="27"/>
      <c r="BCF164" s="27"/>
      <c r="BCG164" s="27"/>
      <c r="BCH164" s="27"/>
      <c r="BCI164" s="27"/>
      <c r="BCJ164" s="27"/>
      <c r="BCK164" s="27"/>
      <c r="BCL164" s="27"/>
      <c r="BCM164" s="27"/>
      <c r="BCN164" s="27"/>
      <c r="BCO164" s="27"/>
      <c r="BCP164" s="27"/>
      <c r="BCQ164" s="27"/>
      <c r="BCR164" s="27"/>
      <c r="BCS164" s="27"/>
      <c r="BCT164" s="27"/>
      <c r="BCU164" s="27"/>
      <c r="BCV164" s="27"/>
      <c r="BCW164" s="27"/>
      <c r="BCX164" s="27"/>
      <c r="BCY164" s="27"/>
      <c r="BCZ164" s="27"/>
      <c r="BDA164" s="27"/>
      <c r="BDB164" s="27"/>
      <c r="BDC164" s="27"/>
      <c r="BDD164" s="27"/>
      <c r="BDE164" s="27"/>
      <c r="BDF164" s="27"/>
      <c r="BDG164" s="27"/>
      <c r="BDH164" s="27"/>
      <c r="BDI164" s="27"/>
      <c r="BDJ164" s="27"/>
      <c r="BDK164" s="27"/>
      <c r="BDL164" s="27"/>
      <c r="BDM164" s="27"/>
      <c r="BDN164" s="27"/>
      <c r="BDO164" s="27"/>
      <c r="BDP164" s="27"/>
      <c r="BDQ164" s="27"/>
      <c r="BDR164" s="27"/>
      <c r="BDS164" s="27"/>
      <c r="BDT164" s="27"/>
      <c r="BDU164" s="27"/>
      <c r="BDV164" s="27"/>
      <c r="BDW164" s="27"/>
      <c r="BDX164" s="27"/>
      <c r="BDY164" s="27"/>
      <c r="BDZ164" s="27"/>
      <c r="BEA164" s="27"/>
      <c r="BEB164" s="27"/>
      <c r="BEC164" s="27"/>
      <c r="BED164" s="27"/>
      <c r="BEE164" s="27"/>
      <c r="BEF164" s="27"/>
      <c r="BEG164" s="27"/>
      <c r="BEH164" s="27"/>
      <c r="BEI164" s="27"/>
      <c r="BEJ164" s="27"/>
      <c r="BEK164" s="27"/>
      <c r="BEL164" s="27"/>
      <c r="BEM164" s="27"/>
      <c r="BEN164" s="27"/>
      <c r="BEO164" s="27"/>
      <c r="BEP164" s="27"/>
      <c r="BEQ164" s="27"/>
      <c r="BER164" s="27"/>
      <c r="BES164" s="27"/>
      <c r="BET164" s="27"/>
      <c r="BEU164" s="27"/>
      <c r="BEV164" s="27"/>
      <c r="BEW164" s="27"/>
      <c r="BEX164" s="27"/>
      <c r="BEY164" s="27"/>
      <c r="BEZ164" s="27"/>
      <c r="BFA164" s="27"/>
      <c r="BFB164" s="27"/>
      <c r="BFC164" s="27"/>
      <c r="BFD164" s="27"/>
      <c r="BFE164" s="27"/>
      <c r="BFF164" s="27"/>
      <c r="BFG164" s="27"/>
      <c r="BFH164" s="27"/>
      <c r="BFI164" s="27"/>
      <c r="BFJ164" s="27"/>
      <c r="BFK164" s="27"/>
      <c r="BFL164" s="27"/>
      <c r="BFM164" s="27"/>
      <c r="BFN164" s="27"/>
      <c r="BFO164" s="27"/>
      <c r="BFP164" s="27"/>
      <c r="BFQ164" s="27"/>
      <c r="BFR164" s="27"/>
      <c r="BFS164" s="27"/>
      <c r="BFT164" s="27"/>
      <c r="BFU164" s="27"/>
      <c r="BFV164" s="27"/>
      <c r="BFW164" s="27"/>
      <c r="BFX164" s="27"/>
      <c r="BFY164" s="27"/>
      <c r="BFZ164" s="27"/>
      <c r="BGA164" s="27"/>
      <c r="BGB164" s="27"/>
      <c r="BGC164" s="27"/>
      <c r="BGD164" s="27"/>
      <c r="BGE164" s="27"/>
      <c r="BGF164" s="27"/>
      <c r="BGG164" s="27"/>
      <c r="BGH164" s="27"/>
      <c r="BGI164" s="27"/>
      <c r="BGJ164" s="27"/>
      <c r="BGK164" s="27"/>
      <c r="BGL164" s="27"/>
      <c r="BGM164" s="27"/>
      <c r="BGN164" s="27"/>
      <c r="BGO164" s="27"/>
      <c r="BGP164" s="27"/>
      <c r="BGQ164" s="27"/>
      <c r="BGR164" s="27"/>
      <c r="BGS164" s="27"/>
      <c r="BGT164" s="27"/>
      <c r="BGU164" s="27"/>
      <c r="BGV164" s="27"/>
      <c r="BGW164" s="27"/>
      <c r="BGX164" s="27"/>
      <c r="BGY164" s="27"/>
      <c r="BGZ164" s="27"/>
      <c r="BHA164" s="27"/>
      <c r="BHB164" s="27"/>
      <c r="BHC164" s="27"/>
      <c r="BHD164" s="27"/>
      <c r="BHE164" s="27"/>
      <c r="BHF164" s="27"/>
      <c r="BHG164" s="27"/>
      <c r="BHH164" s="27"/>
      <c r="BHI164" s="27"/>
      <c r="BHJ164" s="27"/>
      <c r="BHK164" s="27"/>
      <c r="BHL164" s="27"/>
      <c r="BHM164" s="27"/>
      <c r="BHN164" s="27"/>
      <c r="BHO164" s="27"/>
      <c r="BHP164" s="27"/>
      <c r="BHQ164" s="27"/>
      <c r="BHR164" s="27"/>
      <c r="BHS164" s="27"/>
      <c r="BHT164" s="27"/>
      <c r="BHU164" s="27"/>
      <c r="BHV164" s="27"/>
      <c r="BHW164" s="27"/>
      <c r="BHX164" s="27"/>
      <c r="BHY164" s="27"/>
      <c r="BHZ164" s="27"/>
      <c r="BIA164" s="27"/>
      <c r="BIB164" s="27"/>
      <c r="BIC164" s="27"/>
      <c r="BID164" s="27"/>
      <c r="BIE164" s="27"/>
      <c r="BIF164" s="27"/>
      <c r="BIG164" s="27"/>
      <c r="BIH164" s="27"/>
      <c r="BII164" s="27"/>
      <c r="BIJ164" s="27"/>
      <c r="BIK164" s="27"/>
      <c r="BIL164" s="27"/>
      <c r="BIM164" s="27"/>
      <c r="BIN164" s="27"/>
      <c r="BIO164" s="27"/>
      <c r="BIP164" s="27"/>
      <c r="BIQ164" s="27"/>
      <c r="BIR164" s="27"/>
      <c r="BIS164" s="27"/>
      <c r="BIT164" s="27"/>
      <c r="BIU164" s="27"/>
      <c r="BIV164" s="27"/>
      <c r="BIW164" s="27"/>
      <c r="BIX164" s="27"/>
      <c r="BIY164" s="27"/>
      <c r="BIZ164" s="27"/>
      <c r="BJA164" s="27"/>
      <c r="BJB164" s="27"/>
      <c r="BJC164" s="27"/>
      <c r="BJD164" s="27"/>
      <c r="BJE164" s="27"/>
      <c r="BJF164" s="27"/>
      <c r="BJG164" s="27"/>
      <c r="BJH164" s="27"/>
      <c r="BJI164" s="27"/>
      <c r="BJJ164" s="27"/>
      <c r="BJK164" s="27"/>
      <c r="BJL164" s="27"/>
      <c r="BJM164" s="27"/>
      <c r="BJN164" s="27"/>
      <c r="BJO164" s="27"/>
      <c r="BJP164" s="27"/>
      <c r="BJQ164" s="27"/>
      <c r="BJR164" s="27"/>
      <c r="BJS164" s="27"/>
      <c r="BJT164" s="27"/>
      <c r="BJU164" s="27"/>
      <c r="BJV164" s="27"/>
      <c r="BJW164" s="27"/>
      <c r="BJX164" s="27"/>
      <c r="BJY164" s="27"/>
      <c r="BJZ164" s="27"/>
      <c r="BKA164" s="27"/>
      <c r="BKB164" s="27"/>
      <c r="BKC164" s="27"/>
      <c r="BKD164" s="27"/>
      <c r="BKE164" s="27"/>
      <c r="BKF164" s="27"/>
      <c r="BKG164" s="27"/>
      <c r="BKH164" s="27"/>
      <c r="BKI164" s="27"/>
      <c r="BKJ164" s="27"/>
      <c r="BKK164" s="27"/>
      <c r="BKL164" s="27"/>
      <c r="BKM164" s="27"/>
      <c r="BKN164" s="27"/>
      <c r="BKO164" s="27"/>
      <c r="BKP164" s="27"/>
      <c r="BKQ164" s="27"/>
      <c r="BKR164" s="27"/>
      <c r="BKS164" s="27"/>
      <c r="BKT164" s="27"/>
      <c r="BKU164" s="27"/>
      <c r="BKV164" s="27"/>
      <c r="BKW164" s="27"/>
      <c r="BKX164" s="27"/>
      <c r="BKY164" s="27"/>
      <c r="BKZ164" s="27"/>
      <c r="BLA164" s="27"/>
      <c r="BLB164" s="27"/>
      <c r="BLC164" s="27"/>
      <c r="BLD164" s="27"/>
      <c r="BLE164" s="27"/>
      <c r="BLF164" s="27"/>
      <c r="BLG164" s="27"/>
      <c r="BLH164" s="27"/>
      <c r="BLI164" s="27"/>
      <c r="BLJ164" s="27"/>
      <c r="BLK164" s="27"/>
      <c r="BLL164" s="27"/>
      <c r="BLM164" s="27"/>
      <c r="BLN164" s="27"/>
      <c r="BLO164" s="27"/>
      <c r="BLP164" s="27"/>
      <c r="BLQ164" s="27"/>
      <c r="BLR164" s="27"/>
      <c r="BLS164" s="27"/>
      <c r="BLT164" s="27"/>
      <c r="BLU164" s="27"/>
      <c r="BLV164" s="27"/>
      <c r="BLW164" s="27"/>
      <c r="BLX164" s="27"/>
      <c r="BLY164" s="27"/>
      <c r="BLZ164" s="27"/>
      <c r="BMA164" s="27"/>
      <c r="BMB164" s="27"/>
      <c r="BMC164" s="27"/>
      <c r="BMD164" s="27"/>
      <c r="BME164" s="27"/>
      <c r="BMF164" s="27"/>
      <c r="BMG164" s="27"/>
      <c r="BMH164" s="27"/>
      <c r="BMI164" s="27"/>
      <c r="BMJ164" s="27"/>
      <c r="BMK164" s="27"/>
      <c r="BML164" s="27"/>
      <c r="BMM164" s="27"/>
      <c r="BMN164" s="27"/>
      <c r="BMO164" s="27"/>
      <c r="BMP164" s="27"/>
      <c r="BMQ164" s="27"/>
      <c r="BMR164" s="27"/>
      <c r="BMS164" s="27"/>
      <c r="BMT164" s="27"/>
      <c r="BMU164" s="27"/>
      <c r="BMV164" s="27"/>
      <c r="BMW164" s="27"/>
      <c r="BMX164" s="27"/>
      <c r="BMY164" s="27"/>
      <c r="BMZ164" s="27"/>
      <c r="BNA164" s="27"/>
      <c r="BNB164" s="27"/>
      <c r="BNC164" s="27"/>
      <c r="BND164" s="27"/>
      <c r="BNE164" s="27"/>
      <c r="BNF164" s="27"/>
      <c r="BNG164" s="27"/>
      <c r="BNH164" s="27"/>
      <c r="BNI164" s="27"/>
      <c r="BNJ164" s="27"/>
      <c r="BNK164" s="27"/>
      <c r="BNL164" s="27"/>
      <c r="BNM164" s="27"/>
      <c r="BNN164" s="27"/>
      <c r="BNO164" s="27"/>
      <c r="BNP164" s="27"/>
      <c r="BNQ164" s="27"/>
      <c r="BNR164" s="27"/>
      <c r="BNS164" s="27"/>
      <c r="BNT164" s="27"/>
      <c r="BNU164" s="27"/>
      <c r="BNV164" s="27"/>
      <c r="BNW164" s="27"/>
      <c r="BNX164" s="27"/>
      <c r="BNY164" s="27"/>
      <c r="BNZ164" s="27"/>
      <c r="BOA164" s="27"/>
      <c r="BOB164" s="27"/>
      <c r="BOC164" s="27"/>
      <c r="BOD164" s="27"/>
      <c r="BOE164" s="27"/>
      <c r="BOF164" s="27"/>
      <c r="BOG164" s="27"/>
      <c r="BOH164" s="27"/>
      <c r="BOI164" s="27"/>
      <c r="BOJ164" s="27"/>
      <c r="BOK164" s="27"/>
      <c r="BOL164" s="27"/>
      <c r="BOM164" s="27"/>
      <c r="BON164" s="27"/>
      <c r="BOO164" s="27"/>
      <c r="BOP164" s="27"/>
      <c r="BOQ164" s="27"/>
      <c r="BOR164" s="27"/>
      <c r="BOS164" s="27"/>
      <c r="BOT164" s="27"/>
      <c r="BOU164" s="27"/>
      <c r="BOV164" s="27"/>
      <c r="BOW164" s="27"/>
      <c r="BOX164" s="27"/>
      <c r="BOY164" s="27"/>
      <c r="BOZ164" s="27"/>
      <c r="BPA164" s="27"/>
      <c r="BPB164" s="27"/>
      <c r="BPC164" s="27"/>
      <c r="BPD164" s="27"/>
      <c r="BPE164" s="27"/>
      <c r="BPF164" s="27"/>
      <c r="BPG164" s="27"/>
      <c r="BPH164" s="27"/>
      <c r="BPI164" s="27"/>
      <c r="BPJ164" s="27"/>
      <c r="BPK164" s="27"/>
      <c r="BPL164" s="27"/>
      <c r="BPM164" s="27"/>
      <c r="BPN164" s="27"/>
      <c r="BPO164" s="27"/>
      <c r="BPP164" s="27"/>
      <c r="BPQ164" s="27"/>
      <c r="BPR164" s="27"/>
      <c r="BPS164" s="27"/>
      <c r="BPT164" s="27"/>
      <c r="BPU164" s="27"/>
      <c r="BPV164" s="27"/>
      <c r="BPW164" s="27"/>
      <c r="BPX164" s="27"/>
      <c r="BPY164" s="27"/>
      <c r="BPZ164" s="27"/>
      <c r="BQA164" s="27"/>
      <c r="BQB164" s="27"/>
      <c r="BQC164" s="27"/>
      <c r="BQD164" s="27"/>
      <c r="BQE164" s="27"/>
      <c r="BQF164" s="27"/>
      <c r="BQG164" s="27"/>
      <c r="BQH164" s="27"/>
      <c r="BQI164" s="27"/>
      <c r="BQJ164" s="27"/>
      <c r="BQK164" s="27"/>
      <c r="BQL164" s="27"/>
      <c r="BQM164" s="27"/>
      <c r="BQN164" s="27"/>
      <c r="BQO164" s="27"/>
      <c r="BQP164" s="27"/>
      <c r="BQQ164" s="27"/>
      <c r="BQR164" s="27"/>
      <c r="BQS164" s="27"/>
      <c r="BQT164" s="27"/>
      <c r="BQU164" s="27"/>
      <c r="BQV164" s="27"/>
      <c r="BQW164" s="27"/>
      <c r="BQX164" s="27"/>
      <c r="BQY164" s="27"/>
      <c r="BQZ164" s="27"/>
      <c r="BRA164" s="27"/>
      <c r="BRB164" s="27"/>
      <c r="BRC164" s="27"/>
      <c r="BRD164" s="27"/>
      <c r="BRE164" s="27"/>
      <c r="BRF164" s="27"/>
      <c r="BRG164" s="27"/>
      <c r="BRH164" s="27"/>
      <c r="BRI164" s="27"/>
      <c r="BRJ164" s="27"/>
      <c r="BRK164" s="27"/>
      <c r="BRL164" s="27"/>
      <c r="BRM164" s="27"/>
      <c r="BRN164" s="27"/>
      <c r="BRO164" s="27"/>
      <c r="BRP164" s="27"/>
      <c r="BRQ164" s="27"/>
      <c r="BRR164" s="27"/>
      <c r="BRS164" s="27"/>
      <c r="BRT164" s="27"/>
      <c r="BRU164" s="27"/>
      <c r="BRV164" s="27"/>
      <c r="BRW164" s="27"/>
      <c r="BRX164" s="27"/>
      <c r="BRY164" s="27"/>
      <c r="BRZ164" s="27"/>
      <c r="BSA164" s="27"/>
      <c r="BSB164" s="27"/>
      <c r="BSC164" s="27"/>
      <c r="BSD164" s="27"/>
      <c r="BSE164" s="27"/>
      <c r="BSF164" s="27"/>
      <c r="BSG164" s="27"/>
      <c r="BSH164" s="27"/>
      <c r="BSI164" s="27"/>
      <c r="BSJ164" s="27"/>
      <c r="BSK164" s="27"/>
      <c r="BSL164" s="27"/>
      <c r="BSM164" s="27"/>
      <c r="BSN164" s="27"/>
      <c r="BSO164" s="27"/>
      <c r="BSP164" s="27"/>
      <c r="BSQ164" s="27"/>
      <c r="BSR164" s="27"/>
      <c r="BSS164" s="27"/>
      <c r="BST164" s="27"/>
      <c r="BSU164" s="27"/>
      <c r="BSV164" s="27"/>
      <c r="BSW164" s="27"/>
      <c r="BSX164" s="27"/>
      <c r="BSY164" s="27"/>
      <c r="BSZ164" s="27"/>
      <c r="BTA164" s="27"/>
      <c r="BTB164" s="27"/>
      <c r="BTC164" s="27"/>
      <c r="BTD164" s="27"/>
      <c r="BTE164" s="27"/>
      <c r="BTF164" s="27"/>
      <c r="BTG164" s="27"/>
      <c r="BTH164" s="27"/>
      <c r="BTI164" s="27"/>
      <c r="BTJ164" s="27"/>
      <c r="BTK164" s="27"/>
      <c r="BTL164" s="27"/>
      <c r="BTM164" s="27"/>
      <c r="BTN164" s="27"/>
      <c r="BTO164" s="27"/>
      <c r="BTP164" s="27"/>
      <c r="BTQ164" s="27"/>
      <c r="BTR164" s="27"/>
      <c r="BTS164" s="27"/>
      <c r="BTT164" s="27"/>
      <c r="BTU164" s="27"/>
      <c r="BTV164" s="27"/>
      <c r="BTW164" s="27"/>
      <c r="BTX164" s="27"/>
      <c r="BTY164" s="27"/>
      <c r="BTZ164" s="27"/>
      <c r="BUA164" s="27"/>
      <c r="BUB164" s="27"/>
      <c r="BUC164" s="27"/>
      <c r="BUD164" s="27"/>
      <c r="BUE164" s="27"/>
      <c r="BUF164" s="27"/>
      <c r="BUG164" s="27"/>
      <c r="BUH164" s="27"/>
      <c r="BUI164" s="27"/>
      <c r="BUJ164" s="27"/>
      <c r="BUK164" s="27"/>
      <c r="BUL164" s="27"/>
      <c r="BUM164" s="27"/>
      <c r="BUN164" s="27"/>
      <c r="BUO164" s="27"/>
      <c r="BUP164" s="27"/>
      <c r="BUQ164" s="27"/>
      <c r="BUR164" s="27"/>
      <c r="BUS164" s="27"/>
      <c r="BUT164" s="27"/>
      <c r="BUU164" s="27"/>
      <c r="BUV164" s="27"/>
      <c r="BUW164" s="27"/>
      <c r="BUX164" s="27"/>
      <c r="BUY164" s="27"/>
      <c r="BUZ164" s="27"/>
      <c r="BVA164" s="27"/>
      <c r="BVB164" s="27"/>
      <c r="BVC164" s="27"/>
      <c r="BVD164" s="27"/>
      <c r="BVE164" s="27"/>
      <c r="BVF164" s="27"/>
      <c r="BVG164" s="27"/>
      <c r="BVH164" s="27"/>
      <c r="BVI164" s="27"/>
      <c r="BVJ164" s="27"/>
      <c r="BVK164" s="27"/>
      <c r="BVL164" s="27"/>
      <c r="BVM164" s="27"/>
      <c r="BVN164" s="27"/>
      <c r="BVO164" s="27"/>
      <c r="BVP164" s="27"/>
      <c r="BVQ164" s="27"/>
      <c r="BVR164" s="27"/>
      <c r="BVS164" s="27"/>
      <c r="BVT164" s="27"/>
      <c r="BVU164" s="27"/>
      <c r="BVV164" s="27"/>
      <c r="BVW164" s="27"/>
      <c r="BVX164" s="27"/>
      <c r="BVY164" s="27"/>
      <c r="BVZ164" s="27"/>
      <c r="BWA164" s="27"/>
      <c r="BWB164" s="27"/>
      <c r="BWC164" s="27"/>
      <c r="BWD164" s="27"/>
      <c r="BWE164" s="27"/>
      <c r="BWF164" s="27"/>
      <c r="BWG164" s="27"/>
      <c r="BWH164" s="27"/>
      <c r="BWI164" s="27"/>
      <c r="BWJ164" s="27"/>
      <c r="BWK164" s="27"/>
      <c r="BWL164" s="27"/>
      <c r="BWM164" s="27"/>
      <c r="BWN164" s="27"/>
      <c r="BWO164" s="27"/>
      <c r="BWP164" s="27"/>
      <c r="BWQ164" s="27"/>
      <c r="BWR164" s="27"/>
      <c r="BWS164" s="27"/>
      <c r="BWT164" s="27"/>
      <c r="BWU164" s="27"/>
      <c r="BWV164" s="27"/>
      <c r="BWW164" s="27"/>
      <c r="BWX164" s="27"/>
      <c r="BWY164" s="27"/>
      <c r="BWZ164" s="27"/>
      <c r="BXA164" s="27"/>
      <c r="BXB164" s="27"/>
      <c r="BXC164" s="27"/>
      <c r="BXD164" s="27"/>
      <c r="BXE164" s="27"/>
      <c r="BXF164" s="27"/>
      <c r="BXG164" s="27"/>
      <c r="BXH164" s="27"/>
      <c r="BXI164" s="27"/>
      <c r="BXJ164" s="27"/>
      <c r="BXK164" s="27"/>
      <c r="BXL164" s="27"/>
      <c r="BXM164" s="27"/>
      <c r="BXN164" s="27"/>
      <c r="BXO164" s="27"/>
      <c r="BXP164" s="27"/>
      <c r="BXQ164" s="27"/>
      <c r="BXR164" s="27"/>
      <c r="BXS164" s="27"/>
      <c r="BXT164" s="27"/>
      <c r="BXU164" s="27"/>
      <c r="BXV164" s="27"/>
      <c r="BXW164" s="27"/>
      <c r="BXX164" s="27"/>
      <c r="BXY164" s="27"/>
      <c r="BXZ164" s="27"/>
      <c r="BYA164" s="27"/>
      <c r="BYB164" s="27"/>
      <c r="BYC164" s="27"/>
      <c r="BYD164" s="27"/>
      <c r="BYE164" s="27"/>
      <c r="BYF164" s="27"/>
      <c r="BYG164" s="27"/>
      <c r="BYH164" s="27"/>
      <c r="BYI164" s="27"/>
      <c r="BYJ164" s="27"/>
      <c r="BYK164" s="27"/>
      <c r="BYL164" s="27"/>
      <c r="BYM164" s="27"/>
      <c r="BYN164" s="27"/>
      <c r="BYO164" s="27"/>
      <c r="BYP164" s="27"/>
      <c r="BYQ164" s="27"/>
      <c r="BYR164" s="27"/>
      <c r="BYS164" s="27"/>
      <c r="BYT164" s="27"/>
      <c r="BYU164" s="27"/>
      <c r="BYV164" s="27"/>
      <c r="BYW164" s="27"/>
      <c r="BYX164" s="27"/>
      <c r="BYY164" s="27"/>
      <c r="BYZ164" s="27"/>
      <c r="BZA164" s="27"/>
      <c r="BZB164" s="27"/>
      <c r="BZC164" s="27"/>
      <c r="BZD164" s="27"/>
      <c r="BZE164" s="27"/>
      <c r="BZF164" s="27"/>
      <c r="BZG164" s="27"/>
      <c r="BZH164" s="27"/>
      <c r="BZI164" s="27"/>
      <c r="BZJ164" s="27"/>
      <c r="BZK164" s="27"/>
      <c r="BZL164" s="27"/>
      <c r="BZM164" s="27"/>
      <c r="BZN164" s="27"/>
      <c r="BZO164" s="27"/>
      <c r="BZP164" s="27"/>
      <c r="BZQ164" s="27"/>
      <c r="BZR164" s="27"/>
      <c r="BZS164" s="27"/>
      <c r="BZT164" s="27"/>
      <c r="BZU164" s="27"/>
      <c r="BZV164" s="27"/>
      <c r="BZW164" s="27"/>
      <c r="BZX164" s="27"/>
      <c r="BZY164" s="27"/>
      <c r="BZZ164" s="27"/>
      <c r="CAA164" s="27"/>
      <c r="CAB164" s="27"/>
      <c r="CAC164" s="27"/>
      <c r="CAD164" s="27"/>
      <c r="CAE164" s="27"/>
      <c r="CAF164" s="27"/>
      <c r="CAG164" s="27"/>
      <c r="CAH164" s="27"/>
      <c r="CAI164" s="27"/>
      <c r="CAJ164" s="27"/>
      <c r="CAK164" s="27"/>
      <c r="CAL164" s="27"/>
      <c r="CAM164" s="27"/>
      <c r="CAN164" s="27"/>
      <c r="CAO164" s="27"/>
      <c r="CAP164" s="27"/>
      <c r="CAQ164" s="27"/>
      <c r="CAR164" s="27"/>
      <c r="CAS164" s="27"/>
      <c r="CAT164" s="27"/>
      <c r="CAU164" s="27"/>
      <c r="CAV164" s="27"/>
      <c r="CAW164" s="27"/>
      <c r="CAX164" s="27"/>
      <c r="CAY164" s="27"/>
      <c r="CAZ164" s="27"/>
      <c r="CBA164" s="27"/>
      <c r="CBB164" s="27"/>
      <c r="CBC164" s="27"/>
      <c r="CBD164" s="27"/>
      <c r="CBE164" s="27"/>
      <c r="CBF164" s="27"/>
      <c r="CBG164" s="27"/>
      <c r="CBH164" s="27"/>
      <c r="CBI164" s="27"/>
      <c r="CBJ164" s="27"/>
      <c r="CBK164" s="27"/>
      <c r="CBL164" s="27"/>
      <c r="CBM164" s="27"/>
      <c r="CBN164" s="27"/>
      <c r="CBO164" s="27"/>
      <c r="CBP164" s="27"/>
      <c r="CBQ164" s="27"/>
      <c r="CBR164" s="27"/>
      <c r="CBS164" s="27"/>
      <c r="CBT164" s="27"/>
      <c r="CBU164" s="27"/>
      <c r="CBV164" s="27"/>
      <c r="CBW164" s="27"/>
      <c r="CBX164" s="27"/>
      <c r="CBY164" s="27"/>
      <c r="CBZ164" s="27"/>
      <c r="CCA164" s="27"/>
      <c r="CCB164" s="27"/>
      <c r="CCC164" s="27"/>
      <c r="CCD164" s="27"/>
      <c r="CCE164" s="27"/>
      <c r="CCF164" s="27"/>
      <c r="CCG164" s="27"/>
      <c r="CCH164" s="27"/>
      <c r="CCI164" s="27"/>
      <c r="CCJ164" s="27"/>
      <c r="CCK164" s="27"/>
      <c r="CCL164" s="27"/>
      <c r="CCM164" s="27"/>
      <c r="CCN164" s="27"/>
      <c r="CCO164" s="27"/>
      <c r="CCP164" s="27"/>
      <c r="CCQ164" s="27"/>
      <c r="CCR164" s="27"/>
      <c r="CCS164" s="27"/>
      <c r="CCT164" s="27"/>
      <c r="CCU164" s="27"/>
      <c r="CCV164" s="27"/>
      <c r="CCW164" s="27"/>
      <c r="CCX164" s="27"/>
      <c r="CCY164" s="27"/>
      <c r="CCZ164" s="27"/>
      <c r="CDA164" s="27"/>
      <c r="CDB164" s="27"/>
      <c r="CDC164" s="27"/>
      <c r="CDD164" s="27"/>
      <c r="CDE164" s="27"/>
      <c r="CDF164" s="27"/>
      <c r="CDG164" s="27"/>
      <c r="CDH164" s="27"/>
      <c r="CDI164" s="27"/>
      <c r="CDJ164" s="27"/>
      <c r="CDK164" s="27"/>
      <c r="CDL164" s="27"/>
      <c r="CDM164" s="27"/>
      <c r="CDN164" s="27"/>
      <c r="CDO164" s="27"/>
      <c r="CDP164" s="27"/>
      <c r="CDQ164" s="27"/>
      <c r="CDR164" s="27"/>
      <c r="CDS164" s="27"/>
      <c r="CDT164" s="27"/>
      <c r="CDU164" s="27"/>
      <c r="CDV164" s="27"/>
      <c r="CDW164" s="27"/>
      <c r="CDX164" s="27"/>
      <c r="CDY164" s="27"/>
      <c r="CDZ164" s="27"/>
      <c r="CEA164" s="27"/>
      <c r="CEB164" s="27"/>
      <c r="CEC164" s="27"/>
      <c r="CED164" s="27"/>
      <c r="CEE164" s="27"/>
      <c r="CEF164" s="27"/>
      <c r="CEG164" s="27"/>
      <c r="CEH164" s="27"/>
      <c r="CEI164" s="27"/>
      <c r="CEJ164" s="27"/>
      <c r="CEK164" s="27"/>
      <c r="CEL164" s="27"/>
      <c r="CEM164" s="27"/>
      <c r="CEN164" s="27"/>
      <c r="CEO164" s="27"/>
      <c r="CEP164" s="27"/>
      <c r="CEQ164" s="27"/>
      <c r="CER164" s="27"/>
      <c r="CES164" s="27"/>
      <c r="CET164" s="27"/>
      <c r="CEU164" s="27"/>
      <c r="CEV164" s="27"/>
      <c r="CEW164" s="27"/>
      <c r="CEX164" s="27"/>
      <c r="CEY164" s="27"/>
      <c r="CEZ164" s="27"/>
      <c r="CFA164" s="27"/>
      <c r="CFB164" s="27"/>
      <c r="CFC164" s="27"/>
      <c r="CFD164" s="27"/>
      <c r="CFE164" s="27"/>
      <c r="CFF164" s="27"/>
      <c r="CFG164" s="27"/>
      <c r="CFH164" s="27"/>
      <c r="CFI164" s="27"/>
      <c r="CFJ164" s="27"/>
      <c r="CFK164" s="27"/>
      <c r="CFL164" s="27"/>
      <c r="CFM164" s="27"/>
      <c r="CFN164" s="27"/>
      <c r="CFO164" s="27"/>
      <c r="CFP164" s="27"/>
      <c r="CFQ164" s="27"/>
      <c r="CFR164" s="27"/>
      <c r="CFS164" s="27"/>
      <c r="CFT164" s="27"/>
      <c r="CFU164" s="27"/>
      <c r="CFV164" s="27"/>
      <c r="CFW164" s="27"/>
      <c r="CFX164" s="27"/>
      <c r="CFY164" s="27"/>
      <c r="CFZ164" s="27"/>
      <c r="CGA164" s="27"/>
      <c r="CGB164" s="27"/>
      <c r="CGC164" s="27"/>
      <c r="CGD164" s="27"/>
      <c r="CGE164" s="27"/>
      <c r="CGF164" s="27"/>
      <c r="CGG164" s="27"/>
      <c r="CGH164" s="27"/>
      <c r="CGI164" s="27"/>
      <c r="CGJ164" s="27"/>
      <c r="CGK164" s="27"/>
      <c r="CGL164" s="27"/>
      <c r="CGM164" s="27"/>
      <c r="CGN164" s="27"/>
      <c r="CGO164" s="27"/>
      <c r="CGP164" s="27"/>
      <c r="CGQ164" s="27"/>
      <c r="CGR164" s="27"/>
      <c r="CGS164" s="27"/>
      <c r="CGT164" s="27"/>
      <c r="CGU164" s="27"/>
      <c r="CGV164" s="27"/>
      <c r="CGW164" s="27"/>
      <c r="CGX164" s="27"/>
      <c r="CGY164" s="27"/>
      <c r="CGZ164" s="27"/>
      <c r="CHA164" s="27"/>
      <c r="CHB164" s="27"/>
      <c r="CHC164" s="27"/>
      <c r="CHD164" s="27"/>
      <c r="CHE164" s="27"/>
      <c r="CHF164" s="27"/>
      <c r="CHG164" s="27"/>
      <c r="CHH164" s="27"/>
      <c r="CHI164" s="27"/>
      <c r="CHJ164" s="27"/>
      <c r="CHK164" s="27"/>
      <c r="CHL164" s="27"/>
      <c r="CHM164" s="27"/>
      <c r="CHN164" s="27"/>
      <c r="CHO164" s="27"/>
      <c r="CHP164" s="27"/>
      <c r="CHQ164" s="27"/>
      <c r="CHR164" s="27"/>
      <c r="CHS164" s="27"/>
      <c r="CHT164" s="27"/>
      <c r="CHU164" s="27"/>
      <c r="CHV164" s="27"/>
      <c r="CHW164" s="27"/>
      <c r="CHX164" s="27"/>
      <c r="CHY164" s="27"/>
      <c r="CHZ164" s="27"/>
      <c r="CIA164" s="27"/>
      <c r="CIB164" s="27"/>
      <c r="CIC164" s="27"/>
      <c r="CID164" s="27"/>
      <c r="CIE164" s="27"/>
      <c r="CIF164" s="27"/>
      <c r="CIG164" s="27"/>
      <c r="CIH164" s="27"/>
      <c r="CII164" s="27"/>
      <c r="CIJ164" s="27"/>
      <c r="CIK164" s="27"/>
      <c r="CIL164" s="27"/>
      <c r="CIM164" s="27"/>
      <c r="CIN164" s="27"/>
      <c r="CIO164" s="27"/>
      <c r="CIP164" s="27"/>
      <c r="CIQ164" s="27"/>
      <c r="CIR164" s="27"/>
      <c r="CIS164" s="27"/>
      <c r="CIT164" s="27"/>
      <c r="CIU164" s="27"/>
      <c r="CIV164" s="27"/>
      <c r="CIW164" s="27"/>
      <c r="CIX164" s="27"/>
      <c r="CIY164" s="27"/>
      <c r="CIZ164" s="27"/>
      <c r="CJA164" s="27"/>
      <c r="CJB164" s="27"/>
      <c r="CJC164" s="27"/>
      <c r="CJD164" s="27"/>
      <c r="CJE164" s="27"/>
      <c r="CJF164" s="27"/>
      <c r="CJG164" s="27"/>
      <c r="CJH164" s="27"/>
      <c r="CJI164" s="27"/>
      <c r="CJJ164" s="27"/>
      <c r="CJK164" s="27"/>
      <c r="CJL164" s="27"/>
      <c r="CJM164" s="27"/>
      <c r="CJN164" s="27"/>
      <c r="CJO164" s="27"/>
      <c r="CJP164" s="27"/>
      <c r="CJQ164" s="27"/>
      <c r="CJR164" s="27"/>
      <c r="CJS164" s="27"/>
      <c r="CJT164" s="27"/>
      <c r="CJU164" s="27"/>
      <c r="CJV164" s="27"/>
      <c r="CJW164" s="27"/>
      <c r="CJX164" s="27"/>
      <c r="CJY164" s="27"/>
      <c r="CJZ164" s="27"/>
      <c r="CKA164" s="27"/>
      <c r="CKB164" s="27"/>
      <c r="CKC164" s="27"/>
      <c r="CKD164" s="27"/>
      <c r="CKE164" s="27"/>
      <c r="CKF164" s="27"/>
      <c r="CKG164" s="27"/>
      <c r="CKH164" s="27"/>
      <c r="CKI164" s="27"/>
      <c r="CKJ164" s="27"/>
      <c r="CKK164" s="27"/>
      <c r="CKL164" s="27"/>
      <c r="CKM164" s="27"/>
      <c r="CKN164" s="27"/>
      <c r="CKO164" s="27"/>
      <c r="CKP164" s="27"/>
      <c r="CKQ164" s="27"/>
      <c r="CKR164" s="27"/>
      <c r="CKS164" s="27"/>
      <c r="CKT164" s="27"/>
      <c r="CKU164" s="27"/>
      <c r="CKV164" s="27"/>
      <c r="CKW164" s="27"/>
      <c r="CKX164" s="27"/>
      <c r="CKY164" s="27"/>
      <c r="CKZ164" s="27"/>
      <c r="CLA164" s="27"/>
      <c r="CLB164" s="27"/>
      <c r="CLC164" s="27"/>
      <c r="CLD164" s="27"/>
      <c r="CLE164" s="27"/>
      <c r="CLF164" s="27"/>
      <c r="CLG164" s="27"/>
      <c r="CLH164" s="27"/>
      <c r="CLI164" s="27"/>
      <c r="CLJ164" s="27"/>
      <c r="CLK164" s="27"/>
      <c r="CLL164" s="27"/>
      <c r="CLM164" s="27"/>
      <c r="CLN164" s="27"/>
      <c r="CLO164" s="27"/>
      <c r="CLP164" s="27"/>
      <c r="CLQ164" s="27"/>
      <c r="CLR164" s="27"/>
      <c r="CLS164" s="27"/>
      <c r="CLT164" s="27"/>
      <c r="CLU164" s="27"/>
      <c r="CLV164" s="27"/>
      <c r="CLW164" s="27"/>
      <c r="CLX164" s="27"/>
      <c r="CLY164" s="27"/>
      <c r="CLZ164" s="27"/>
      <c r="CMA164" s="27"/>
      <c r="CMB164" s="27"/>
      <c r="CMC164" s="27"/>
      <c r="CMD164" s="27"/>
      <c r="CME164" s="27"/>
      <c r="CMF164" s="27"/>
      <c r="CMG164" s="27"/>
      <c r="CMH164" s="27"/>
      <c r="CMI164" s="27"/>
      <c r="CMJ164" s="27"/>
      <c r="CMK164" s="27"/>
      <c r="CML164" s="27"/>
      <c r="CMM164" s="27"/>
      <c r="CMN164" s="27"/>
      <c r="CMO164" s="27"/>
      <c r="CMP164" s="27"/>
      <c r="CMQ164" s="27"/>
      <c r="CMR164" s="27"/>
      <c r="CMS164" s="27"/>
      <c r="CMT164" s="27"/>
      <c r="CMU164" s="27"/>
      <c r="CMV164" s="27"/>
      <c r="CMW164" s="27"/>
      <c r="CMX164" s="27"/>
      <c r="CMY164" s="27"/>
      <c r="CMZ164" s="27"/>
      <c r="CNA164" s="27"/>
      <c r="CNB164" s="27"/>
      <c r="CNC164" s="27"/>
      <c r="CND164" s="27"/>
      <c r="CNE164" s="27"/>
      <c r="CNF164" s="27"/>
      <c r="CNG164" s="27"/>
      <c r="CNH164" s="27"/>
      <c r="CNI164" s="27"/>
      <c r="CNJ164" s="27"/>
      <c r="CNK164" s="27"/>
      <c r="CNL164" s="27"/>
      <c r="CNM164" s="27"/>
      <c r="CNN164" s="27"/>
      <c r="CNO164" s="27"/>
      <c r="CNP164" s="27"/>
      <c r="CNQ164" s="27"/>
      <c r="CNR164" s="27"/>
      <c r="CNS164" s="27"/>
      <c r="CNT164" s="27"/>
      <c r="CNU164" s="27"/>
      <c r="CNV164" s="27"/>
      <c r="CNW164" s="27"/>
      <c r="CNX164" s="27"/>
      <c r="CNY164" s="27"/>
      <c r="CNZ164" s="27"/>
      <c r="COA164" s="27"/>
      <c r="COB164" s="27"/>
      <c r="COC164" s="27"/>
      <c r="COD164" s="27"/>
      <c r="COE164" s="27"/>
      <c r="COF164" s="27"/>
      <c r="COG164" s="27"/>
      <c r="COH164" s="27"/>
      <c r="COI164" s="27"/>
      <c r="COJ164" s="27"/>
      <c r="COK164" s="27"/>
      <c r="COL164" s="27"/>
      <c r="COM164" s="27"/>
      <c r="CON164" s="27"/>
      <c r="COO164" s="27"/>
      <c r="COP164" s="27"/>
      <c r="COQ164" s="27"/>
      <c r="COR164" s="27"/>
      <c r="COS164" s="27"/>
      <c r="COT164" s="27"/>
      <c r="COU164" s="27"/>
      <c r="COV164" s="27"/>
      <c r="COW164" s="27"/>
      <c r="COX164" s="27"/>
      <c r="COY164" s="27"/>
      <c r="COZ164" s="27"/>
      <c r="CPA164" s="27"/>
      <c r="CPB164" s="27"/>
      <c r="CPC164" s="27"/>
      <c r="CPD164" s="27"/>
      <c r="CPE164" s="27"/>
      <c r="CPF164" s="27"/>
      <c r="CPG164" s="27"/>
      <c r="CPH164" s="27"/>
      <c r="CPI164" s="27"/>
      <c r="CPJ164" s="27"/>
      <c r="CPK164" s="27"/>
      <c r="CPL164" s="27"/>
      <c r="CPM164" s="27"/>
      <c r="CPN164" s="27"/>
      <c r="CPO164" s="27"/>
      <c r="CPP164" s="27"/>
      <c r="CPQ164" s="27"/>
      <c r="CPR164" s="27"/>
      <c r="CPS164" s="27"/>
      <c r="CPT164" s="27"/>
      <c r="CPU164" s="27"/>
      <c r="CPV164" s="27"/>
      <c r="CPW164" s="27"/>
      <c r="CPX164" s="27"/>
      <c r="CPY164" s="27"/>
      <c r="CPZ164" s="27"/>
      <c r="CQA164" s="27"/>
      <c r="CQB164" s="27"/>
      <c r="CQC164" s="27"/>
      <c r="CQD164" s="27"/>
      <c r="CQE164" s="27"/>
      <c r="CQF164" s="27"/>
      <c r="CQG164" s="27"/>
      <c r="CQH164" s="27"/>
      <c r="CQI164" s="27"/>
      <c r="CQJ164" s="27"/>
      <c r="CQK164" s="27"/>
      <c r="CQL164" s="27"/>
      <c r="CQM164" s="27"/>
      <c r="CQN164" s="27"/>
      <c r="CQO164" s="27"/>
      <c r="CQP164" s="27"/>
      <c r="CQQ164" s="27"/>
      <c r="CQR164" s="27"/>
      <c r="CQS164" s="27"/>
      <c r="CQT164" s="27"/>
      <c r="CQU164" s="27"/>
      <c r="CQV164" s="27"/>
      <c r="CQW164" s="27"/>
      <c r="CQX164" s="27"/>
      <c r="CQY164" s="27"/>
      <c r="CQZ164" s="27"/>
      <c r="CRA164" s="27"/>
      <c r="CRB164" s="27"/>
      <c r="CRC164" s="27"/>
      <c r="CRD164" s="27"/>
      <c r="CRE164" s="27"/>
      <c r="CRF164" s="27"/>
      <c r="CRG164" s="27"/>
      <c r="CRH164" s="27"/>
      <c r="CRI164" s="27"/>
      <c r="CRJ164" s="27"/>
      <c r="CRK164" s="27"/>
      <c r="CRL164" s="27"/>
      <c r="CRM164" s="27"/>
      <c r="CRN164" s="27"/>
      <c r="CRO164" s="27"/>
      <c r="CRP164" s="27"/>
      <c r="CRQ164" s="27"/>
      <c r="CRR164" s="27"/>
      <c r="CRS164" s="27"/>
      <c r="CRT164" s="27"/>
      <c r="CRU164" s="27"/>
      <c r="CRV164" s="27"/>
      <c r="CRW164" s="27"/>
      <c r="CRX164" s="27"/>
      <c r="CRY164" s="27"/>
      <c r="CRZ164" s="27"/>
      <c r="CSA164" s="27"/>
      <c r="CSB164" s="27"/>
      <c r="CSC164" s="27"/>
      <c r="CSD164" s="27"/>
      <c r="CSE164" s="27"/>
      <c r="CSF164" s="27"/>
      <c r="CSG164" s="27"/>
      <c r="CSH164" s="27"/>
      <c r="CSI164" s="27"/>
      <c r="CSJ164" s="27"/>
      <c r="CSK164" s="27"/>
      <c r="CSL164" s="27"/>
      <c r="CSM164" s="27"/>
      <c r="CSN164" s="27"/>
      <c r="CSO164" s="27"/>
      <c r="CSP164" s="27"/>
      <c r="CSQ164" s="27"/>
      <c r="CSR164" s="27"/>
      <c r="CSS164" s="27"/>
      <c r="CST164" s="27"/>
      <c r="CSU164" s="27"/>
      <c r="CSV164" s="27"/>
      <c r="CSW164" s="27"/>
      <c r="CSX164" s="27"/>
      <c r="CSY164" s="27"/>
      <c r="CSZ164" s="27"/>
      <c r="CTA164" s="27"/>
      <c r="CTB164" s="27"/>
      <c r="CTC164" s="27"/>
      <c r="CTD164" s="27"/>
      <c r="CTE164" s="27"/>
      <c r="CTF164" s="27"/>
      <c r="CTG164" s="27"/>
      <c r="CTH164" s="27"/>
      <c r="CTI164" s="27"/>
      <c r="CTJ164" s="27"/>
      <c r="CTK164" s="27"/>
      <c r="CTL164" s="27"/>
      <c r="CTM164" s="27"/>
      <c r="CTN164" s="27"/>
      <c r="CTO164" s="27"/>
      <c r="CTP164" s="27"/>
      <c r="CTQ164" s="27"/>
      <c r="CTR164" s="27"/>
      <c r="CTS164" s="27"/>
      <c r="CTT164" s="27"/>
      <c r="CTU164" s="27"/>
      <c r="CTV164" s="27"/>
      <c r="CTW164" s="27"/>
      <c r="CTX164" s="27"/>
      <c r="CTY164" s="27"/>
      <c r="CTZ164" s="27"/>
      <c r="CUA164" s="27"/>
      <c r="CUB164" s="27"/>
      <c r="CUC164" s="27"/>
      <c r="CUD164" s="27"/>
      <c r="CUE164" s="27"/>
      <c r="CUF164" s="27"/>
      <c r="CUG164" s="27"/>
      <c r="CUH164" s="27"/>
      <c r="CUI164" s="27"/>
      <c r="CUJ164" s="27"/>
      <c r="CUK164" s="27"/>
      <c r="CUL164" s="27"/>
      <c r="CUM164" s="27"/>
      <c r="CUN164" s="27"/>
      <c r="CUO164" s="27"/>
      <c r="CUP164" s="27"/>
      <c r="CUQ164" s="27"/>
      <c r="CUR164" s="27"/>
      <c r="CUS164" s="27"/>
      <c r="CUT164" s="27"/>
      <c r="CUU164" s="27"/>
      <c r="CUV164" s="27"/>
      <c r="CUW164" s="27"/>
      <c r="CUX164" s="27"/>
      <c r="CUY164" s="27"/>
      <c r="CUZ164" s="27"/>
      <c r="CVA164" s="27"/>
      <c r="CVB164" s="27"/>
      <c r="CVC164" s="27"/>
      <c r="CVD164" s="27"/>
      <c r="CVE164" s="27"/>
      <c r="CVF164" s="27"/>
      <c r="CVG164" s="27"/>
      <c r="CVH164" s="27"/>
      <c r="CVI164" s="27"/>
      <c r="CVJ164" s="27"/>
      <c r="CVK164" s="27"/>
      <c r="CVL164" s="27"/>
      <c r="CVM164" s="27"/>
      <c r="CVN164" s="27"/>
      <c r="CVO164" s="27"/>
      <c r="CVP164" s="27"/>
      <c r="CVQ164" s="27"/>
      <c r="CVR164" s="27"/>
      <c r="CVS164" s="27"/>
      <c r="CVT164" s="27"/>
      <c r="CVU164" s="27"/>
      <c r="CVV164" s="27"/>
      <c r="CVW164" s="27"/>
      <c r="CVX164" s="27"/>
      <c r="CVY164" s="27"/>
      <c r="CVZ164" s="27"/>
      <c r="CWA164" s="27"/>
      <c r="CWB164" s="27"/>
      <c r="CWC164" s="27"/>
      <c r="CWD164" s="27"/>
      <c r="CWE164" s="27"/>
      <c r="CWF164" s="27"/>
      <c r="CWG164" s="27"/>
      <c r="CWH164" s="27"/>
      <c r="CWI164" s="27"/>
      <c r="CWJ164" s="27"/>
      <c r="CWK164" s="27"/>
      <c r="CWL164" s="27"/>
      <c r="CWM164" s="27"/>
      <c r="CWN164" s="27"/>
      <c r="CWO164" s="27"/>
      <c r="CWP164" s="27"/>
      <c r="CWQ164" s="27"/>
      <c r="CWR164" s="27"/>
      <c r="CWS164" s="27"/>
      <c r="CWT164" s="27"/>
      <c r="CWU164" s="27"/>
      <c r="CWV164" s="27"/>
      <c r="CWW164" s="27"/>
      <c r="CWX164" s="27"/>
      <c r="CWY164" s="27"/>
      <c r="CWZ164" s="27"/>
      <c r="CXA164" s="27"/>
      <c r="CXB164" s="27"/>
      <c r="CXC164" s="27"/>
      <c r="CXD164" s="27"/>
      <c r="CXE164" s="27"/>
      <c r="CXF164" s="27"/>
      <c r="CXG164" s="27"/>
      <c r="CXH164" s="27"/>
      <c r="CXI164" s="27"/>
      <c r="CXJ164" s="27"/>
      <c r="CXK164" s="27"/>
      <c r="CXL164" s="27"/>
      <c r="CXM164" s="27"/>
      <c r="CXN164" s="27"/>
      <c r="CXO164" s="27"/>
      <c r="CXP164" s="27"/>
      <c r="CXQ164" s="27"/>
      <c r="CXR164" s="27"/>
      <c r="CXS164" s="27"/>
      <c r="CXT164" s="27"/>
      <c r="CXU164" s="27"/>
      <c r="CXV164" s="27"/>
      <c r="CXW164" s="27"/>
      <c r="CXX164" s="27"/>
      <c r="CXY164" s="27"/>
      <c r="CXZ164" s="27"/>
      <c r="CYA164" s="27"/>
      <c r="CYB164" s="27"/>
      <c r="CYC164" s="27"/>
      <c r="CYD164" s="27"/>
      <c r="CYE164" s="27"/>
      <c r="CYF164" s="27"/>
      <c r="CYG164" s="27"/>
      <c r="CYH164" s="27"/>
      <c r="CYI164" s="27"/>
      <c r="CYJ164" s="27"/>
      <c r="CYK164" s="27"/>
      <c r="CYL164" s="27"/>
      <c r="CYM164" s="27"/>
      <c r="CYN164" s="27"/>
      <c r="CYO164" s="27"/>
      <c r="CYP164" s="27"/>
      <c r="CYQ164" s="27"/>
      <c r="CYR164" s="27"/>
      <c r="CYS164" s="27"/>
      <c r="CYT164" s="27"/>
      <c r="CYU164" s="27"/>
      <c r="CYV164" s="27"/>
      <c r="CYW164" s="27"/>
      <c r="CYX164" s="27"/>
      <c r="CYY164" s="27"/>
      <c r="CYZ164" s="27"/>
      <c r="CZA164" s="27"/>
      <c r="CZB164" s="27"/>
      <c r="CZC164" s="27"/>
      <c r="CZD164" s="27"/>
      <c r="CZE164" s="27"/>
      <c r="CZF164" s="27"/>
      <c r="CZG164" s="27"/>
      <c r="CZH164" s="27"/>
      <c r="CZI164" s="27"/>
      <c r="CZJ164" s="27"/>
      <c r="CZK164" s="27"/>
      <c r="CZL164" s="27"/>
      <c r="CZM164" s="27"/>
      <c r="CZN164" s="27"/>
      <c r="CZO164" s="27"/>
      <c r="CZP164" s="27"/>
      <c r="CZQ164" s="27"/>
      <c r="CZR164" s="27"/>
      <c r="CZS164" s="27"/>
      <c r="CZT164" s="27"/>
      <c r="CZU164" s="27"/>
      <c r="CZV164" s="27"/>
      <c r="CZW164" s="27"/>
      <c r="CZX164" s="27"/>
      <c r="CZY164" s="27"/>
      <c r="CZZ164" s="27"/>
      <c r="DAA164" s="27"/>
      <c r="DAB164" s="27"/>
      <c r="DAC164" s="27"/>
      <c r="DAD164" s="27"/>
      <c r="DAE164" s="27"/>
      <c r="DAF164" s="27"/>
      <c r="DAG164" s="27"/>
      <c r="DAH164" s="27"/>
      <c r="DAI164" s="27"/>
      <c r="DAJ164" s="27"/>
      <c r="DAK164" s="27"/>
      <c r="DAL164" s="27"/>
      <c r="DAM164" s="27"/>
      <c r="DAN164" s="27"/>
      <c r="DAO164" s="27"/>
      <c r="DAP164" s="27"/>
      <c r="DAQ164" s="27"/>
      <c r="DAR164" s="27"/>
      <c r="DAS164" s="27"/>
      <c r="DAT164" s="27"/>
      <c r="DAU164" s="27"/>
      <c r="DAV164" s="27"/>
      <c r="DAW164" s="27"/>
      <c r="DAX164" s="27"/>
      <c r="DAY164" s="27"/>
      <c r="DAZ164" s="27"/>
      <c r="DBA164" s="27"/>
      <c r="DBB164" s="27"/>
      <c r="DBC164" s="27"/>
      <c r="DBD164" s="27"/>
      <c r="DBE164" s="27"/>
      <c r="DBF164" s="27"/>
      <c r="DBG164" s="27"/>
      <c r="DBH164" s="27"/>
      <c r="DBI164" s="27"/>
      <c r="DBJ164" s="27"/>
      <c r="DBK164" s="27"/>
      <c r="DBL164" s="27"/>
      <c r="DBM164" s="27"/>
      <c r="DBN164" s="27"/>
      <c r="DBO164" s="27"/>
      <c r="DBP164" s="27"/>
      <c r="DBQ164" s="27"/>
      <c r="DBR164" s="27"/>
      <c r="DBS164" s="27"/>
      <c r="DBT164" s="27"/>
      <c r="DBU164" s="27"/>
      <c r="DBV164" s="27"/>
      <c r="DBW164" s="27"/>
      <c r="DBX164" s="27"/>
      <c r="DBY164" s="27"/>
      <c r="DBZ164" s="27"/>
      <c r="DCA164" s="27"/>
      <c r="DCB164" s="27"/>
      <c r="DCC164" s="27"/>
      <c r="DCD164" s="27"/>
      <c r="DCE164" s="27"/>
      <c r="DCF164" s="27"/>
      <c r="DCG164" s="27"/>
      <c r="DCH164" s="27"/>
      <c r="DCI164" s="27"/>
      <c r="DCJ164" s="27"/>
      <c r="DCK164" s="27"/>
      <c r="DCL164" s="27"/>
      <c r="DCM164" s="27"/>
      <c r="DCN164" s="27"/>
      <c r="DCO164" s="27"/>
      <c r="DCP164" s="27"/>
      <c r="DCQ164" s="27"/>
      <c r="DCR164" s="27"/>
      <c r="DCS164" s="27"/>
      <c r="DCT164" s="27"/>
      <c r="DCU164" s="27"/>
      <c r="DCV164" s="27"/>
      <c r="DCW164" s="27"/>
      <c r="DCX164" s="27"/>
      <c r="DCY164" s="27"/>
      <c r="DCZ164" s="27"/>
      <c r="DDA164" s="27"/>
      <c r="DDB164" s="27"/>
      <c r="DDC164" s="27"/>
      <c r="DDD164" s="27"/>
      <c r="DDE164" s="27"/>
      <c r="DDF164" s="27"/>
      <c r="DDG164" s="27"/>
      <c r="DDH164" s="27"/>
      <c r="DDI164" s="27"/>
      <c r="DDJ164" s="27"/>
      <c r="DDK164" s="27"/>
      <c r="DDL164" s="27"/>
      <c r="DDM164" s="27"/>
      <c r="DDN164" s="27"/>
      <c r="DDO164" s="27"/>
      <c r="DDP164" s="27"/>
      <c r="DDQ164" s="27"/>
      <c r="DDR164" s="27"/>
      <c r="DDS164" s="27"/>
      <c r="DDT164" s="27"/>
      <c r="DDU164" s="27"/>
      <c r="DDV164" s="27"/>
      <c r="DDW164" s="27"/>
      <c r="DDX164" s="27"/>
      <c r="DDY164" s="27"/>
      <c r="DDZ164" s="27"/>
      <c r="DEA164" s="27"/>
      <c r="DEB164" s="27"/>
      <c r="DEC164" s="27"/>
      <c r="DED164" s="27"/>
      <c r="DEE164" s="27"/>
      <c r="DEF164" s="27"/>
      <c r="DEG164" s="27"/>
      <c r="DEH164" s="27"/>
      <c r="DEI164" s="27"/>
      <c r="DEJ164" s="27"/>
      <c r="DEK164" s="27"/>
      <c r="DEL164" s="27"/>
      <c r="DEM164" s="27"/>
      <c r="DEN164" s="27"/>
      <c r="DEO164" s="27"/>
      <c r="DEP164" s="27"/>
      <c r="DEQ164" s="27"/>
      <c r="DER164" s="27"/>
      <c r="DES164" s="27"/>
      <c r="DET164" s="27"/>
      <c r="DEU164" s="27"/>
      <c r="DEV164" s="27"/>
      <c r="DEW164" s="27"/>
      <c r="DEX164" s="27"/>
      <c r="DEY164" s="27"/>
      <c r="DEZ164" s="27"/>
      <c r="DFA164" s="27"/>
      <c r="DFB164" s="27"/>
      <c r="DFC164" s="27"/>
      <c r="DFD164" s="27"/>
      <c r="DFE164" s="27"/>
      <c r="DFF164" s="27"/>
      <c r="DFG164" s="27"/>
      <c r="DFH164" s="27"/>
      <c r="DFI164" s="27"/>
      <c r="DFJ164" s="27"/>
      <c r="DFK164" s="27"/>
      <c r="DFL164" s="27"/>
      <c r="DFM164" s="27"/>
      <c r="DFN164" s="27"/>
      <c r="DFO164" s="27"/>
      <c r="DFP164" s="27"/>
      <c r="DFQ164" s="27"/>
      <c r="DFR164" s="27"/>
      <c r="DFS164" s="27"/>
      <c r="DFT164" s="27"/>
      <c r="DFU164" s="27"/>
      <c r="DFV164" s="27"/>
      <c r="DFW164" s="27"/>
      <c r="DFX164" s="27"/>
      <c r="DFY164" s="27"/>
      <c r="DFZ164" s="27"/>
      <c r="DGA164" s="27"/>
      <c r="DGB164" s="27"/>
      <c r="DGC164" s="27"/>
      <c r="DGD164" s="27"/>
      <c r="DGE164" s="27"/>
      <c r="DGF164" s="27"/>
      <c r="DGG164" s="27"/>
      <c r="DGH164" s="27"/>
      <c r="DGI164" s="27"/>
      <c r="DGJ164" s="27"/>
      <c r="DGK164" s="27"/>
      <c r="DGL164" s="27"/>
      <c r="DGM164" s="27"/>
      <c r="DGN164" s="27"/>
      <c r="DGO164" s="27"/>
      <c r="DGP164" s="27"/>
      <c r="DGQ164" s="27"/>
      <c r="DGR164" s="27"/>
      <c r="DGS164" s="27"/>
      <c r="DGT164" s="27"/>
      <c r="DGU164" s="27"/>
      <c r="DGV164" s="27"/>
      <c r="DGW164" s="27"/>
      <c r="DGX164" s="27"/>
      <c r="DGY164" s="27"/>
      <c r="DGZ164" s="27"/>
      <c r="DHA164" s="27"/>
      <c r="DHB164" s="27"/>
      <c r="DHC164" s="27"/>
      <c r="DHD164" s="27"/>
      <c r="DHE164" s="27"/>
      <c r="DHF164" s="27"/>
      <c r="DHG164" s="27"/>
      <c r="DHH164" s="27"/>
      <c r="DHI164" s="27"/>
      <c r="DHJ164" s="27"/>
      <c r="DHK164" s="27"/>
      <c r="DHL164" s="27"/>
      <c r="DHM164" s="27"/>
      <c r="DHN164" s="27"/>
      <c r="DHO164" s="27"/>
      <c r="DHP164" s="27"/>
      <c r="DHQ164" s="27"/>
      <c r="DHR164" s="27"/>
      <c r="DHS164" s="27"/>
      <c r="DHT164" s="27"/>
      <c r="DHU164" s="27"/>
      <c r="DHV164" s="27"/>
      <c r="DHW164" s="27"/>
      <c r="DHX164" s="27"/>
      <c r="DHY164" s="27"/>
      <c r="DHZ164" s="27"/>
      <c r="DIA164" s="27"/>
      <c r="DIB164" s="27"/>
      <c r="DIC164" s="27"/>
      <c r="DID164" s="27"/>
      <c r="DIE164" s="27"/>
      <c r="DIF164" s="27"/>
      <c r="DIG164" s="27"/>
      <c r="DIH164" s="27"/>
      <c r="DII164" s="27"/>
      <c r="DIJ164" s="27"/>
      <c r="DIK164" s="27"/>
      <c r="DIL164" s="27"/>
      <c r="DIM164" s="27"/>
      <c r="DIN164" s="27"/>
      <c r="DIO164" s="27"/>
      <c r="DIP164" s="27"/>
      <c r="DIQ164" s="27"/>
      <c r="DIR164" s="27"/>
      <c r="DIS164" s="27"/>
      <c r="DIT164" s="27"/>
      <c r="DIU164" s="27"/>
      <c r="DIV164" s="27"/>
      <c r="DIW164" s="27"/>
      <c r="DIX164" s="27"/>
      <c r="DIY164" s="27"/>
      <c r="DIZ164" s="27"/>
      <c r="DJA164" s="27"/>
      <c r="DJB164" s="27"/>
      <c r="DJC164" s="27"/>
      <c r="DJD164" s="27"/>
      <c r="DJE164" s="27"/>
      <c r="DJF164" s="27"/>
      <c r="DJG164" s="27"/>
      <c r="DJH164" s="27"/>
      <c r="DJI164" s="27"/>
      <c r="DJJ164" s="27"/>
      <c r="DJK164" s="27"/>
      <c r="DJL164" s="27"/>
      <c r="DJM164" s="27"/>
      <c r="DJN164" s="27"/>
      <c r="DJO164" s="27"/>
      <c r="DJP164" s="27"/>
      <c r="DJQ164" s="27"/>
      <c r="DJR164" s="27"/>
      <c r="DJS164" s="27"/>
      <c r="DJT164" s="27"/>
      <c r="DJU164" s="27"/>
      <c r="DJV164" s="27"/>
      <c r="DJW164" s="27"/>
      <c r="DJX164" s="27"/>
      <c r="DJY164" s="27"/>
      <c r="DJZ164" s="27"/>
      <c r="DKA164" s="27"/>
      <c r="DKB164" s="27"/>
      <c r="DKC164" s="27"/>
      <c r="DKD164" s="27"/>
      <c r="DKE164" s="27"/>
      <c r="DKF164" s="27"/>
      <c r="DKG164" s="27"/>
      <c r="DKH164" s="27"/>
      <c r="DKI164" s="27"/>
      <c r="DKJ164" s="27"/>
      <c r="DKK164" s="27"/>
      <c r="DKL164" s="27"/>
      <c r="DKM164" s="27"/>
      <c r="DKN164" s="27"/>
      <c r="DKO164" s="27"/>
      <c r="DKP164" s="27"/>
      <c r="DKQ164" s="27"/>
      <c r="DKR164" s="27"/>
      <c r="DKS164" s="27"/>
      <c r="DKT164" s="27"/>
      <c r="DKU164" s="27"/>
      <c r="DKV164" s="27"/>
      <c r="DKW164" s="27"/>
      <c r="DKX164" s="27"/>
      <c r="DKY164" s="27"/>
      <c r="DKZ164" s="27"/>
      <c r="DLA164" s="27"/>
      <c r="DLB164" s="27"/>
      <c r="DLC164" s="27"/>
      <c r="DLD164" s="27"/>
      <c r="DLE164" s="27"/>
      <c r="DLF164" s="27"/>
      <c r="DLG164" s="27"/>
      <c r="DLH164" s="27"/>
      <c r="DLI164" s="27"/>
      <c r="DLJ164" s="27"/>
      <c r="DLK164" s="27"/>
      <c r="DLL164" s="27"/>
      <c r="DLM164" s="27"/>
      <c r="DLN164" s="27"/>
      <c r="DLO164" s="27"/>
      <c r="DLP164" s="27"/>
      <c r="DLQ164" s="27"/>
      <c r="DLR164" s="27"/>
      <c r="DLS164" s="27"/>
      <c r="DLT164" s="27"/>
      <c r="DLU164" s="27"/>
      <c r="DLV164" s="27"/>
      <c r="DLW164" s="27"/>
      <c r="DLX164" s="27"/>
      <c r="DLY164" s="27"/>
      <c r="DLZ164" s="27"/>
      <c r="DMA164" s="27"/>
      <c r="DMB164" s="27"/>
      <c r="DMC164" s="27"/>
      <c r="DMD164" s="27"/>
      <c r="DME164" s="27"/>
      <c r="DMF164" s="27"/>
      <c r="DMG164" s="27"/>
      <c r="DMH164" s="27"/>
      <c r="DMI164" s="27"/>
      <c r="DMJ164" s="27"/>
      <c r="DMK164" s="27"/>
      <c r="DML164" s="27"/>
      <c r="DMM164" s="27"/>
      <c r="DMN164" s="27"/>
      <c r="DMO164" s="27"/>
      <c r="DMP164" s="27"/>
      <c r="DMQ164" s="27"/>
      <c r="DMR164" s="27"/>
      <c r="DMS164" s="27"/>
      <c r="DMT164" s="27"/>
      <c r="DMU164" s="27"/>
      <c r="DMV164" s="27"/>
      <c r="DMW164" s="27"/>
      <c r="DMX164" s="27"/>
      <c r="DMY164" s="27"/>
      <c r="DMZ164" s="27"/>
      <c r="DNA164" s="27"/>
      <c r="DNB164" s="27"/>
      <c r="DNC164" s="27"/>
      <c r="DND164" s="27"/>
      <c r="DNE164" s="27"/>
      <c r="DNF164" s="27"/>
      <c r="DNG164" s="27"/>
      <c r="DNH164" s="27"/>
      <c r="DNI164" s="27"/>
      <c r="DNJ164" s="27"/>
      <c r="DNK164" s="27"/>
      <c r="DNL164" s="27"/>
      <c r="DNM164" s="27"/>
      <c r="DNN164" s="27"/>
      <c r="DNO164" s="27"/>
      <c r="DNP164" s="27"/>
      <c r="DNQ164" s="27"/>
      <c r="DNR164" s="27"/>
      <c r="DNS164" s="27"/>
      <c r="DNT164" s="27"/>
      <c r="DNU164" s="27"/>
      <c r="DNV164" s="27"/>
      <c r="DNW164" s="27"/>
      <c r="DNX164" s="27"/>
      <c r="DNY164" s="27"/>
      <c r="DNZ164" s="27"/>
      <c r="DOA164" s="27"/>
      <c r="DOB164" s="27"/>
      <c r="DOC164" s="27"/>
      <c r="DOD164" s="27"/>
      <c r="DOE164" s="27"/>
      <c r="DOF164" s="27"/>
      <c r="DOG164" s="27"/>
      <c r="DOH164" s="27"/>
      <c r="DOI164" s="27"/>
      <c r="DOJ164" s="27"/>
      <c r="DOK164" s="27"/>
      <c r="DOL164" s="27"/>
      <c r="DOM164" s="27"/>
      <c r="DON164" s="27"/>
      <c r="DOO164" s="27"/>
      <c r="DOP164" s="27"/>
      <c r="DOQ164" s="27"/>
      <c r="DOR164" s="27"/>
      <c r="DOS164" s="27"/>
      <c r="DOT164" s="27"/>
      <c r="DOU164" s="27"/>
      <c r="DOV164" s="27"/>
      <c r="DOW164" s="27"/>
      <c r="DOX164" s="27"/>
      <c r="DOY164" s="27"/>
      <c r="DOZ164" s="27"/>
      <c r="DPA164" s="27"/>
      <c r="DPB164" s="27"/>
      <c r="DPC164" s="27"/>
      <c r="DPD164" s="27"/>
      <c r="DPE164" s="27"/>
      <c r="DPF164" s="27"/>
      <c r="DPG164" s="27"/>
      <c r="DPH164" s="27"/>
      <c r="DPI164" s="27"/>
      <c r="DPJ164" s="27"/>
      <c r="DPK164" s="27"/>
      <c r="DPL164" s="27"/>
      <c r="DPM164" s="27"/>
      <c r="DPN164" s="27"/>
      <c r="DPO164" s="27"/>
      <c r="DPP164" s="27"/>
      <c r="DPQ164" s="27"/>
      <c r="DPR164" s="27"/>
      <c r="DPS164" s="27"/>
      <c r="DPT164" s="27"/>
      <c r="DPU164" s="27"/>
      <c r="DPV164" s="27"/>
      <c r="DPW164" s="27"/>
      <c r="DPX164" s="27"/>
      <c r="DPY164" s="27"/>
      <c r="DPZ164" s="27"/>
      <c r="DQA164" s="27"/>
      <c r="DQB164" s="27"/>
      <c r="DQC164" s="27"/>
      <c r="DQD164" s="27"/>
      <c r="DQE164" s="27"/>
      <c r="DQF164" s="27"/>
      <c r="DQG164" s="27"/>
      <c r="DQH164" s="27"/>
      <c r="DQI164" s="27"/>
      <c r="DQJ164" s="27"/>
      <c r="DQK164" s="27"/>
      <c r="DQL164" s="27"/>
      <c r="DQM164" s="27"/>
      <c r="DQN164" s="27"/>
      <c r="DQO164" s="27"/>
      <c r="DQP164" s="27"/>
      <c r="DQQ164" s="27"/>
      <c r="DQR164" s="27"/>
      <c r="DQS164" s="27"/>
      <c r="DQT164" s="27"/>
      <c r="DQU164" s="27"/>
      <c r="DQV164" s="27"/>
      <c r="DQW164" s="27"/>
      <c r="DQX164" s="27"/>
      <c r="DQY164" s="27"/>
      <c r="DQZ164" s="27"/>
      <c r="DRA164" s="27"/>
      <c r="DRB164" s="27"/>
      <c r="DRC164" s="27"/>
      <c r="DRD164" s="27"/>
      <c r="DRE164" s="27"/>
      <c r="DRF164" s="27"/>
      <c r="DRG164" s="27"/>
      <c r="DRH164" s="27"/>
      <c r="DRI164" s="27"/>
      <c r="DRJ164" s="27"/>
      <c r="DRK164" s="27"/>
      <c r="DRL164" s="27"/>
      <c r="DRM164" s="27"/>
      <c r="DRN164" s="27"/>
      <c r="DRO164" s="27"/>
      <c r="DRP164" s="27"/>
      <c r="DRQ164" s="27"/>
      <c r="DRR164" s="27"/>
      <c r="DRS164" s="27"/>
      <c r="DRT164" s="27"/>
      <c r="DRU164" s="27"/>
      <c r="DRV164" s="27"/>
      <c r="DRW164" s="27"/>
      <c r="DRX164" s="27"/>
      <c r="DRY164" s="27"/>
      <c r="DRZ164" s="27"/>
      <c r="DSA164" s="27"/>
      <c r="DSB164" s="27"/>
      <c r="DSC164" s="27"/>
      <c r="DSD164" s="27"/>
      <c r="DSE164" s="27"/>
      <c r="DSF164" s="27"/>
      <c r="DSG164" s="27"/>
      <c r="DSH164" s="27"/>
      <c r="DSI164" s="27"/>
      <c r="DSJ164" s="27"/>
      <c r="DSK164" s="27"/>
      <c r="DSL164" s="27"/>
      <c r="DSM164" s="27"/>
      <c r="DSN164" s="27"/>
      <c r="DSO164" s="27"/>
      <c r="DSP164" s="27"/>
      <c r="DSQ164" s="27"/>
      <c r="DSR164" s="27"/>
      <c r="DSS164" s="27"/>
      <c r="DST164" s="27"/>
      <c r="DSU164" s="27"/>
      <c r="DSV164" s="27"/>
      <c r="DSW164" s="27"/>
      <c r="DSX164" s="27"/>
      <c r="DSY164" s="27"/>
      <c r="DSZ164" s="27"/>
      <c r="DTA164" s="27"/>
      <c r="DTB164" s="27"/>
      <c r="DTC164" s="27"/>
      <c r="DTD164" s="27"/>
      <c r="DTE164" s="27"/>
      <c r="DTF164" s="27"/>
      <c r="DTG164" s="27"/>
      <c r="DTH164" s="27"/>
      <c r="DTI164" s="27"/>
      <c r="DTJ164" s="27"/>
      <c r="DTK164" s="27"/>
      <c r="DTL164" s="27"/>
      <c r="DTM164" s="27"/>
      <c r="DTN164" s="27"/>
      <c r="DTO164" s="27"/>
      <c r="DTP164" s="27"/>
      <c r="DTQ164" s="27"/>
      <c r="DTR164" s="27"/>
      <c r="DTS164" s="27"/>
      <c r="DTT164" s="27"/>
      <c r="DTU164" s="27"/>
      <c r="DTV164" s="27"/>
      <c r="DTW164" s="27"/>
      <c r="DTX164" s="27"/>
      <c r="DTY164" s="27"/>
      <c r="DTZ164" s="27"/>
      <c r="DUA164" s="27"/>
      <c r="DUB164" s="27"/>
      <c r="DUC164" s="27"/>
      <c r="DUD164" s="27"/>
      <c r="DUE164" s="27"/>
      <c r="DUF164" s="27"/>
      <c r="DUG164" s="27"/>
      <c r="DUH164" s="27"/>
      <c r="DUI164" s="27"/>
      <c r="DUJ164" s="27"/>
      <c r="DUK164" s="27"/>
      <c r="DUL164" s="27"/>
      <c r="DUM164" s="27"/>
      <c r="DUN164" s="27"/>
      <c r="DUO164" s="27"/>
      <c r="DUP164" s="27"/>
      <c r="DUQ164" s="27"/>
      <c r="DUR164" s="27"/>
      <c r="DUS164" s="27"/>
      <c r="DUT164" s="27"/>
      <c r="DUU164" s="27"/>
      <c r="DUV164" s="27"/>
      <c r="DUW164" s="27"/>
      <c r="DUX164" s="27"/>
      <c r="DUY164" s="27"/>
      <c r="DUZ164" s="27"/>
      <c r="DVA164" s="27"/>
      <c r="DVB164" s="27"/>
      <c r="DVC164" s="27"/>
      <c r="DVD164" s="27"/>
      <c r="DVE164" s="27"/>
      <c r="DVF164" s="27"/>
      <c r="DVG164" s="27"/>
      <c r="DVH164" s="27"/>
      <c r="DVI164" s="27"/>
      <c r="DVJ164" s="27"/>
      <c r="DVK164" s="27"/>
      <c r="DVL164" s="27"/>
      <c r="DVM164" s="27"/>
      <c r="DVN164" s="27"/>
      <c r="DVO164" s="27"/>
      <c r="DVP164" s="27"/>
      <c r="DVQ164" s="27"/>
      <c r="DVR164" s="27"/>
      <c r="DVS164" s="27"/>
      <c r="DVT164" s="27"/>
      <c r="DVU164" s="27"/>
      <c r="DVV164" s="27"/>
      <c r="DVW164" s="27"/>
      <c r="DVX164" s="27"/>
      <c r="DVY164" s="27"/>
      <c r="DVZ164" s="27"/>
      <c r="DWA164" s="27"/>
      <c r="DWB164" s="27"/>
      <c r="DWC164" s="27"/>
      <c r="DWD164" s="27"/>
      <c r="DWE164" s="27"/>
      <c r="DWF164" s="27"/>
      <c r="DWG164" s="27"/>
      <c r="DWH164" s="27"/>
      <c r="DWI164" s="27"/>
      <c r="DWJ164" s="27"/>
      <c r="DWK164" s="27"/>
      <c r="DWL164" s="27"/>
      <c r="DWM164" s="27"/>
      <c r="DWN164" s="27"/>
      <c r="DWO164" s="27"/>
      <c r="DWP164" s="27"/>
      <c r="DWQ164" s="27"/>
      <c r="DWR164" s="27"/>
      <c r="DWS164" s="27"/>
      <c r="DWT164" s="27"/>
      <c r="DWU164" s="27"/>
      <c r="DWV164" s="27"/>
      <c r="DWW164" s="27"/>
      <c r="DWX164" s="27"/>
      <c r="DWY164" s="27"/>
      <c r="DWZ164" s="27"/>
      <c r="DXA164" s="27"/>
      <c r="DXB164" s="27"/>
      <c r="DXC164" s="27"/>
      <c r="DXD164" s="27"/>
      <c r="DXE164" s="27"/>
      <c r="DXF164" s="27"/>
      <c r="DXG164" s="27"/>
      <c r="DXH164" s="27"/>
      <c r="DXI164" s="27"/>
      <c r="DXJ164" s="27"/>
      <c r="DXK164" s="27"/>
      <c r="DXL164" s="27"/>
      <c r="DXM164" s="27"/>
      <c r="DXN164" s="27"/>
      <c r="DXO164" s="27"/>
      <c r="DXP164" s="27"/>
      <c r="DXQ164" s="27"/>
      <c r="DXR164" s="27"/>
      <c r="DXS164" s="27"/>
      <c r="DXT164" s="27"/>
      <c r="DXU164" s="27"/>
      <c r="DXV164" s="27"/>
      <c r="DXW164" s="27"/>
      <c r="DXX164" s="27"/>
      <c r="DXY164" s="27"/>
      <c r="DXZ164" s="27"/>
      <c r="DYA164" s="27"/>
      <c r="DYB164" s="27"/>
      <c r="DYC164" s="27"/>
      <c r="DYD164" s="27"/>
      <c r="DYE164" s="27"/>
      <c r="DYF164" s="27"/>
      <c r="DYG164" s="27"/>
      <c r="DYH164" s="27"/>
      <c r="DYI164" s="27"/>
      <c r="DYJ164" s="27"/>
      <c r="DYK164" s="27"/>
      <c r="DYL164" s="27"/>
      <c r="DYM164" s="27"/>
      <c r="DYN164" s="27"/>
      <c r="DYO164" s="27"/>
      <c r="DYP164" s="27"/>
      <c r="DYQ164" s="27"/>
      <c r="DYR164" s="27"/>
      <c r="DYS164" s="27"/>
      <c r="DYT164" s="27"/>
      <c r="DYU164" s="27"/>
      <c r="DYV164" s="27"/>
      <c r="DYW164" s="27"/>
      <c r="DYX164" s="27"/>
      <c r="DYY164" s="27"/>
      <c r="DYZ164" s="27"/>
      <c r="DZA164" s="27"/>
      <c r="DZB164" s="27"/>
      <c r="DZC164" s="27"/>
      <c r="DZD164" s="27"/>
      <c r="DZE164" s="27"/>
      <c r="DZF164" s="27"/>
      <c r="DZG164" s="27"/>
      <c r="DZH164" s="27"/>
      <c r="DZI164" s="27"/>
      <c r="DZJ164" s="27"/>
      <c r="DZK164" s="27"/>
      <c r="DZL164" s="27"/>
      <c r="DZM164" s="27"/>
      <c r="DZN164" s="27"/>
      <c r="DZO164" s="27"/>
      <c r="DZP164" s="27"/>
      <c r="DZQ164" s="27"/>
      <c r="DZR164" s="27"/>
      <c r="DZS164" s="27"/>
      <c r="DZT164" s="27"/>
      <c r="DZU164" s="27"/>
      <c r="DZV164" s="27"/>
      <c r="DZW164" s="27"/>
      <c r="DZX164" s="27"/>
      <c r="DZY164" s="27"/>
      <c r="DZZ164" s="27"/>
      <c r="EAA164" s="27"/>
      <c r="EAB164" s="27"/>
      <c r="EAC164" s="27"/>
      <c r="EAD164" s="27"/>
      <c r="EAE164" s="27"/>
      <c r="EAF164" s="27"/>
      <c r="EAG164" s="27"/>
      <c r="EAH164" s="27"/>
      <c r="EAI164" s="27"/>
      <c r="EAJ164" s="27"/>
      <c r="EAK164" s="27"/>
      <c r="EAL164" s="27"/>
      <c r="EAM164" s="27"/>
      <c r="EAN164" s="27"/>
      <c r="EAO164" s="27"/>
      <c r="EAP164" s="27"/>
      <c r="EAQ164" s="27"/>
      <c r="EAR164" s="27"/>
      <c r="EAS164" s="27"/>
      <c r="EAT164" s="27"/>
      <c r="EAU164" s="27"/>
      <c r="EAV164" s="27"/>
      <c r="EAW164" s="27"/>
      <c r="EAX164" s="27"/>
      <c r="EAY164" s="27"/>
      <c r="EAZ164" s="27"/>
      <c r="EBA164" s="27"/>
      <c r="EBB164" s="27"/>
      <c r="EBC164" s="27"/>
      <c r="EBD164" s="27"/>
      <c r="EBE164" s="27"/>
      <c r="EBF164" s="27"/>
      <c r="EBG164" s="27"/>
      <c r="EBH164" s="27"/>
      <c r="EBI164" s="27"/>
      <c r="EBJ164" s="27"/>
      <c r="EBK164" s="27"/>
      <c r="EBL164" s="27"/>
      <c r="EBM164" s="27"/>
      <c r="EBN164" s="27"/>
      <c r="EBO164" s="27"/>
      <c r="EBP164" s="27"/>
      <c r="EBQ164" s="27"/>
      <c r="EBR164" s="27"/>
      <c r="EBS164" s="27"/>
      <c r="EBT164" s="27"/>
      <c r="EBU164" s="27"/>
      <c r="EBV164" s="27"/>
      <c r="EBW164" s="27"/>
      <c r="EBX164" s="27"/>
      <c r="EBY164" s="27"/>
      <c r="EBZ164" s="27"/>
      <c r="ECA164" s="27"/>
      <c r="ECB164" s="27"/>
      <c r="ECC164" s="27"/>
      <c r="ECD164" s="27"/>
      <c r="ECE164" s="27"/>
      <c r="ECF164" s="27"/>
      <c r="ECG164" s="27"/>
      <c r="ECH164" s="27"/>
      <c r="ECI164" s="27"/>
      <c r="ECJ164" s="27"/>
      <c r="ECK164" s="27"/>
      <c r="ECL164" s="27"/>
      <c r="ECM164" s="27"/>
      <c r="ECN164" s="27"/>
      <c r="ECO164" s="27"/>
      <c r="ECP164" s="27"/>
      <c r="ECQ164" s="27"/>
      <c r="ECR164" s="27"/>
      <c r="ECS164" s="27"/>
      <c r="ECT164" s="27"/>
      <c r="ECU164" s="27"/>
      <c r="ECV164" s="27"/>
      <c r="ECW164" s="27"/>
      <c r="ECX164" s="27"/>
      <c r="ECY164" s="27"/>
      <c r="ECZ164" s="27"/>
      <c r="EDA164" s="27"/>
      <c r="EDB164" s="27"/>
      <c r="EDC164" s="27"/>
      <c r="EDD164" s="27"/>
      <c r="EDE164" s="27"/>
      <c r="EDF164" s="27"/>
      <c r="EDG164" s="27"/>
      <c r="EDH164" s="27"/>
      <c r="EDI164" s="27"/>
      <c r="EDJ164" s="27"/>
      <c r="EDK164" s="27"/>
      <c r="EDL164" s="27"/>
      <c r="EDM164" s="27"/>
      <c r="EDN164" s="27"/>
      <c r="EDO164" s="27"/>
      <c r="EDP164" s="27"/>
      <c r="EDQ164" s="27"/>
      <c r="EDR164" s="27"/>
      <c r="EDS164" s="27"/>
      <c r="EDT164" s="27"/>
      <c r="EDU164" s="27"/>
      <c r="EDV164" s="27"/>
      <c r="EDW164" s="27"/>
      <c r="EDX164" s="27"/>
      <c r="EDY164" s="27"/>
      <c r="EDZ164" s="27"/>
      <c r="EEA164" s="27"/>
      <c r="EEB164" s="27"/>
      <c r="EEC164" s="27"/>
      <c r="EED164" s="27"/>
      <c r="EEE164" s="27"/>
      <c r="EEF164" s="27"/>
      <c r="EEG164" s="27"/>
      <c r="EEH164" s="27"/>
      <c r="EEI164" s="27"/>
      <c r="EEJ164" s="27"/>
      <c r="EEK164" s="27"/>
      <c r="EEL164" s="27"/>
      <c r="EEM164" s="27"/>
      <c r="EEN164" s="27"/>
      <c r="EEO164" s="27"/>
      <c r="EEP164" s="27"/>
      <c r="EEQ164" s="27"/>
      <c r="EER164" s="27"/>
      <c r="EES164" s="27"/>
      <c r="EET164" s="27"/>
      <c r="EEU164" s="27"/>
      <c r="EEV164" s="27"/>
      <c r="EEW164" s="27"/>
      <c r="EEX164" s="27"/>
      <c r="EEY164" s="27"/>
      <c r="EEZ164" s="27"/>
      <c r="EFA164" s="27"/>
      <c r="EFB164" s="27"/>
      <c r="EFC164" s="27"/>
      <c r="EFD164" s="27"/>
      <c r="EFE164" s="27"/>
      <c r="EFF164" s="27"/>
      <c r="EFG164" s="27"/>
      <c r="EFH164" s="27"/>
      <c r="EFI164" s="27"/>
      <c r="EFJ164" s="27"/>
      <c r="EFK164" s="27"/>
      <c r="EFL164" s="27"/>
      <c r="EFM164" s="27"/>
      <c r="EFN164" s="27"/>
      <c r="EFO164" s="27"/>
      <c r="EFP164" s="27"/>
      <c r="EFQ164" s="27"/>
      <c r="EFR164" s="27"/>
      <c r="EFS164" s="27"/>
      <c r="EFT164" s="27"/>
      <c r="EFU164" s="27"/>
      <c r="EFV164" s="27"/>
      <c r="EFW164" s="27"/>
      <c r="EFX164" s="27"/>
      <c r="EFY164" s="27"/>
      <c r="EFZ164" s="27"/>
      <c r="EGA164" s="27"/>
      <c r="EGB164" s="27"/>
      <c r="EGC164" s="27"/>
      <c r="EGD164" s="27"/>
      <c r="EGE164" s="27"/>
      <c r="EGF164" s="27"/>
      <c r="EGG164" s="27"/>
      <c r="EGH164" s="27"/>
      <c r="EGI164" s="27"/>
      <c r="EGJ164" s="27"/>
      <c r="EGK164" s="27"/>
      <c r="EGL164" s="27"/>
      <c r="EGM164" s="27"/>
      <c r="EGN164" s="27"/>
      <c r="EGO164" s="27"/>
      <c r="EGP164" s="27"/>
      <c r="EGQ164" s="27"/>
      <c r="EGR164" s="27"/>
      <c r="EGS164" s="27"/>
      <c r="EGT164" s="27"/>
      <c r="EGU164" s="27"/>
      <c r="EGV164" s="27"/>
      <c r="EGW164" s="27"/>
      <c r="EGX164" s="27"/>
      <c r="EGY164" s="27"/>
      <c r="EGZ164" s="27"/>
      <c r="EHA164" s="27"/>
      <c r="EHB164" s="27"/>
      <c r="EHC164" s="27"/>
      <c r="EHD164" s="27"/>
      <c r="EHE164" s="27"/>
      <c r="EHF164" s="27"/>
      <c r="EHG164" s="27"/>
      <c r="EHH164" s="27"/>
      <c r="EHI164" s="27"/>
      <c r="EHJ164" s="27"/>
      <c r="EHK164" s="27"/>
      <c r="EHL164" s="27"/>
      <c r="EHM164" s="27"/>
      <c r="EHN164" s="27"/>
      <c r="EHO164" s="27"/>
      <c r="EHP164" s="27"/>
      <c r="EHQ164" s="27"/>
      <c r="EHR164" s="27"/>
      <c r="EHS164" s="27"/>
      <c r="EHT164" s="27"/>
      <c r="EHU164" s="27"/>
      <c r="EHV164" s="27"/>
      <c r="EHW164" s="27"/>
      <c r="EHX164" s="27"/>
      <c r="EHY164" s="27"/>
      <c r="EHZ164" s="27"/>
      <c r="EIA164" s="27"/>
      <c r="EIB164" s="27"/>
      <c r="EIC164" s="27"/>
      <c r="EID164" s="27"/>
      <c r="EIE164" s="27"/>
      <c r="EIF164" s="27"/>
      <c r="EIG164" s="27"/>
      <c r="EIH164" s="27"/>
      <c r="EII164" s="27"/>
      <c r="EIJ164" s="27"/>
      <c r="EIK164" s="27"/>
      <c r="EIL164" s="27"/>
      <c r="EIM164" s="27"/>
      <c r="EIN164" s="27"/>
      <c r="EIO164" s="27"/>
      <c r="EIP164" s="27"/>
      <c r="EIQ164" s="27"/>
      <c r="EIR164" s="27"/>
      <c r="EIS164" s="27"/>
      <c r="EIT164" s="27"/>
      <c r="EIU164" s="27"/>
      <c r="EIV164" s="27"/>
      <c r="EIW164" s="27"/>
      <c r="EIX164" s="27"/>
      <c r="EIY164" s="27"/>
      <c r="EIZ164" s="27"/>
      <c r="EJA164" s="27"/>
      <c r="EJB164" s="27"/>
      <c r="EJC164" s="27"/>
      <c r="EJD164" s="27"/>
      <c r="EJE164" s="27"/>
      <c r="EJF164" s="27"/>
      <c r="EJG164" s="27"/>
      <c r="EJH164" s="27"/>
      <c r="EJI164" s="27"/>
      <c r="EJJ164" s="27"/>
      <c r="EJK164" s="27"/>
      <c r="EJL164" s="27"/>
      <c r="EJM164" s="27"/>
      <c r="EJN164" s="27"/>
      <c r="EJO164" s="27"/>
      <c r="EJP164" s="27"/>
      <c r="EJQ164" s="27"/>
      <c r="EJR164" s="27"/>
      <c r="EJS164" s="27"/>
      <c r="EJT164" s="27"/>
      <c r="EJU164" s="27"/>
      <c r="EJV164" s="27"/>
      <c r="EJW164" s="27"/>
      <c r="EJX164" s="27"/>
      <c r="EJY164" s="27"/>
      <c r="EJZ164" s="27"/>
      <c r="EKA164" s="27"/>
      <c r="EKB164" s="27"/>
      <c r="EKC164" s="27"/>
      <c r="EKD164" s="27"/>
      <c r="EKE164" s="27"/>
      <c r="EKF164" s="27"/>
      <c r="EKG164" s="27"/>
      <c r="EKH164" s="27"/>
      <c r="EKI164" s="27"/>
      <c r="EKJ164" s="27"/>
      <c r="EKK164" s="27"/>
      <c r="EKL164" s="27"/>
      <c r="EKM164" s="27"/>
      <c r="EKN164" s="27"/>
      <c r="EKO164" s="27"/>
      <c r="EKP164" s="27"/>
      <c r="EKQ164" s="27"/>
      <c r="EKR164" s="27"/>
      <c r="EKS164" s="27"/>
      <c r="EKT164" s="27"/>
      <c r="EKU164" s="27"/>
      <c r="EKV164" s="27"/>
      <c r="EKW164" s="27"/>
      <c r="EKX164" s="27"/>
      <c r="EKY164" s="27"/>
      <c r="EKZ164" s="27"/>
      <c r="ELA164" s="27"/>
      <c r="ELB164" s="27"/>
      <c r="ELC164" s="27"/>
      <c r="ELD164" s="27"/>
      <c r="ELE164" s="27"/>
      <c r="ELF164" s="27"/>
      <c r="ELG164" s="27"/>
      <c r="ELH164" s="27"/>
      <c r="ELI164" s="27"/>
      <c r="ELJ164" s="27"/>
      <c r="ELK164" s="27"/>
      <c r="ELL164" s="27"/>
      <c r="ELM164" s="27"/>
      <c r="ELN164" s="27"/>
      <c r="ELO164" s="27"/>
      <c r="ELP164" s="27"/>
      <c r="ELQ164" s="27"/>
      <c r="ELR164" s="27"/>
      <c r="ELS164" s="27"/>
      <c r="ELT164" s="27"/>
      <c r="ELU164" s="27"/>
      <c r="ELV164" s="27"/>
      <c r="ELW164" s="27"/>
      <c r="ELX164" s="27"/>
      <c r="ELY164" s="27"/>
      <c r="ELZ164" s="27"/>
      <c r="EMA164" s="27"/>
      <c r="EMB164" s="27"/>
      <c r="EMC164" s="27"/>
      <c r="EMD164" s="27"/>
      <c r="EME164" s="27"/>
      <c r="EMF164" s="27"/>
      <c r="EMG164" s="27"/>
      <c r="EMH164" s="27"/>
      <c r="EMI164" s="27"/>
      <c r="EMJ164" s="27"/>
      <c r="EMK164" s="27"/>
      <c r="EML164" s="27"/>
      <c r="EMM164" s="27"/>
      <c r="EMN164" s="27"/>
      <c r="EMO164" s="27"/>
      <c r="EMP164" s="27"/>
      <c r="EMQ164" s="27"/>
      <c r="EMR164" s="27"/>
      <c r="EMS164" s="27"/>
      <c r="EMT164" s="27"/>
      <c r="EMU164" s="27"/>
      <c r="EMV164" s="27"/>
      <c r="EMW164" s="27"/>
      <c r="EMX164" s="27"/>
      <c r="EMY164" s="27"/>
      <c r="EMZ164" s="27"/>
      <c r="ENA164" s="27"/>
      <c r="ENB164" s="27"/>
      <c r="ENC164" s="27"/>
      <c r="END164" s="27"/>
      <c r="ENE164" s="27"/>
      <c r="ENF164" s="27"/>
      <c r="ENG164" s="27"/>
      <c r="ENH164" s="27"/>
      <c r="ENI164" s="27"/>
      <c r="ENJ164" s="27"/>
      <c r="ENK164" s="27"/>
      <c r="ENL164" s="27"/>
      <c r="ENM164" s="27"/>
      <c r="ENN164" s="27"/>
      <c r="ENO164" s="27"/>
      <c r="ENP164" s="27"/>
      <c r="ENQ164" s="27"/>
      <c r="ENR164" s="27"/>
      <c r="ENS164" s="27"/>
      <c r="ENT164" s="27"/>
      <c r="ENU164" s="27"/>
      <c r="ENV164" s="27"/>
      <c r="ENW164" s="27"/>
      <c r="ENX164" s="27"/>
      <c r="ENY164" s="27"/>
      <c r="ENZ164" s="27"/>
      <c r="EOA164" s="27"/>
      <c r="EOB164" s="27"/>
      <c r="EOC164" s="27"/>
      <c r="EOD164" s="27"/>
      <c r="EOE164" s="27"/>
      <c r="EOF164" s="27"/>
      <c r="EOG164" s="27"/>
      <c r="EOH164" s="27"/>
      <c r="EOI164" s="27"/>
      <c r="EOJ164" s="27"/>
      <c r="EOK164" s="27"/>
      <c r="EOL164" s="27"/>
      <c r="EOM164" s="27"/>
      <c r="EON164" s="27"/>
      <c r="EOO164" s="27"/>
      <c r="EOP164" s="27"/>
      <c r="EOQ164" s="27"/>
      <c r="EOR164" s="27"/>
      <c r="EOS164" s="27"/>
      <c r="EOT164" s="27"/>
      <c r="EOU164" s="27"/>
      <c r="EOV164" s="27"/>
      <c r="EOW164" s="27"/>
      <c r="EOX164" s="27"/>
      <c r="EOY164" s="27"/>
      <c r="EOZ164" s="27"/>
      <c r="EPA164" s="27"/>
      <c r="EPB164" s="27"/>
      <c r="EPC164" s="27"/>
      <c r="EPD164" s="27"/>
      <c r="EPE164" s="27"/>
      <c r="EPF164" s="27"/>
      <c r="EPG164" s="27"/>
      <c r="EPH164" s="27"/>
      <c r="EPI164" s="27"/>
      <c r="EPJ164" s="27"/>
      <c r="EPK164" s="27"/>
      <c r="EPL164" s="27"/>
      <c r="EPM164" s="27"/>
      <c r="EPN164" s="27"/>
      <c r="EPO164" s="27"/>
      <c r="EPP164" s="27"/>
      <c r="EPQ164" s="27"/>
      <c r="EPR164" s="27"/>
      <c r="EPS164" s="27"/>
      <c r="EPT164" s="27"/>
      <c r="EPU164" s="27"/>
      <c r="EPV164" s="27"/>
      <c r="EPW164" s="27"/>
      <c r="EPX164" s="27"/>
      <c r="EPY164" s="27"/>
      <c r="EPZ164" s="27"/>
      <c r="EQA164" s="27"/>
      <c r="EQB164" s="27"/>
      <c r="EQC164" s="27"/>
      <c r="EQD164" s="27"/>
      <c r="EQE164" s="27"/>
      <c r="EQF164" s="27"/>
      <c r="EQG164" s="27"/>
      <c r="EQH164" s="27"/>
      <c r="EQI164" s="27"/>
      <c r="EQJ164" s="27"/>
      <c r="EQK164" s="27"/>
      <c r="EQL164" s="27"/>
      <c r="EQM164" s="27"/>
      <c r="EQN164" s="27"/>
      <c r="EQO164" s="27"/>
      <c r="EQP164" s="27"/>
      <c r="EQQ164" s="27"/>
      <c r="EQR164" s="27"/>
      <c r="EQS164" s="27"/>
      <c r="EQT164" s="27"/>
      <c r="EQU164" s="27"/>
      <c r="EQV164" s="27"/>
      <c r="EQW164" s="27"/>
      <c r="EQX164" s="27"/>
      <c r="EQY164" s="27"/>
      <c r="EQZ164" s="27"/>
      <c r="ERA164" s="27"/>
      <c r="ERB164" s="27"/>
      <c r="ERC164" s="27"/>
      <c r="ERD164" s="27"/>
      <c r="ERE164" s="27"/>
      <c r="ERF164" s="27"/>
      <c r="ERG164" s="27"/>
      <c r="ERH164" s="27"/>
      <c r="ERI164" s="27"/>
      <c r="ERJ164" s="27"/>
      <c r="ERK164" s="27"/>
      <c r="ERL164" s="27"/>
      <c r="ERM164" s="27"/>
      <c r="ERN164" s="27"/>
      <c r="ERO164" s="27"/>
      <c r="ERP164" s="27"/>
      <c r="ERQ164" s="27"/>
      <c r="ERR164" s="27"/>
      <c r="ERS164" s="27"/>
      <c r="ERT164" s="27"/>
      <c r="ERU164" s="27"/>
      <c r="ERV164" s="27"/>
      <c r="ERW164" s="27"/>
      <c r="ERX164" s="27"/>
      <c r="ERY164" s="27"/>
      <c r="ERZ164" s="27"/>
      <c r="ESA164" s="27"/>
      <c r="ESB164" s="27"/>
      <c r="ESC164" s="27"/>
      <c r="ESD164" s="27"/>
      <c r="ESE164" s="27"/>
      <c r="ESF164" s="27"/>
      <c r="ESG164" s="27"/>
      <c r="ESH164" s="27"/>
      <c r="ESI164" s="27"/>
      <c r="ESJ164" s="27"/>
      <c r="ESK164" s="27"/>
      <c r="ESL164" s="27"/>
      <c r="ESM164" s="27"/>
      <c r="ESN164" s="27"/>
      <c r="ESO164" s="27"/>
      <c r="ESP164" s="27"/>
      <c r="ESQ164" s="27"/>
      <c r="ESR164" s="27"/>
      <c r="ESS164" s="27"/>
      <c r="EST164" s="27"/>
      <c r="ESU164" s="27"/>
      <c r="ESV164" s="27"/>
      <c r="ESW164" s="27"/>
      <c r="ESX164" s="27"/>
      <c r="ESY164" s="27"/>
      <c r="ESZ164" s="27"/>
      <c r="ETA164" s="27"/>
      <c r="ETB164" s="27"/>
      <c r="ETC164" s="27"/>
      <c r="ETD164" s="27"/>
      <c r="ETE164" s="27"/>
      <c r="ETF164" s="27"/>
      <c r="ETG164" s="27"/>
      <c r="ETH164" s="27"/>
      <c r="ETI164" s="27"/>
      <c r="ETJ164" s="27"/>
      <c r="ETK164" s="27"/>
      <c r="ETL164" s="27"/>
      <c r="ETM164" s="27"/>
      <c r="ETN164" s="27"/>
      <c r="ETO164" s="27"/>
      <c r="ETP164" s="27"/>
      <c r="ETQ164" s="27"/>
      <c r="ETR164" s="27"/>
      <c r="ETS164" s="27"/>
      <c r="ETT164" s="27"/>
      <c r="ETU164" s="27"/>
      <c r="ETV164" s="27"/>
      <c r="ETW164" s="27"/>
      <c r="ETX164" s="27"/>
      <c r="ETY164" s="27"/>
      <c r="ETZ164" s="27"/>
      <c r="EUA164" s="27"/>
      <c r="EUB164" s="27"/>
      <c r="EUC164" s="27"/>
      <c r="EUD164" s="27"/>
      <c r="EUE164" s="27"/>
      <c r="EUF164" s="27"/>
      <c r="EUG164" s="27"/>
      <c r="EUH164" s="27"/>
      <c r="EUI164" s="27"/>
      <c r="EUJ164" s="27"/>
      <c r="EUK164" s="27"/>
      <c r="EUL164" s="27"/>
      <c r="EUM164" s="27"/>
      <c r="EUN164" s="27"/>
      <c r="EUO164" s="27"/>
      <c r="EUP164" s="27"/>
      <c r="EUQ164" s="27"/>
      <c r="EUR164" s="27"/>
      <c r="EUS164" s="27"/>
      <c r="EUT164" s="27"/>
      <c r="EUU164" s="27"/>
      <c r="EUV164" s="27"/>
      <c r="EUW164" s="27"/>
      <c r="EUX164" s="27"/>
      <c r="EUY164" s="27"/>
      <c r="EUZ164" s="27"/>
      <c r="EVA164" s="27"/>
      <c r="EVB164" s="27"/>
      <c r="EVC164" s="27"/>
      <c r="EVD164" s="27"/>
      <c r="EVE164" s="27"/>
      <c r="EVF164" s="27"/>
      <c r="EVG164" s="27"/>
      <c r="EVH164" s="27"/>
      <c r="EVI164" s="27"/>
      <c r="EVJ164" s="27"/>
      <c r="EVK164" s="27"/>
      <c r="EVL164" s="27"/>
      <c r="EVM164" s="27"/>
      <c r="EVN164" s="27"/>
      <c r="EVO164" s="27"/>
      <c r="EVP164" s="27"/>
      <c r="EVQ164" s="27"/>
      <c r="EVR164" s="27"/>
      <c r="EVS164" s="27"/>
      <c r="EVT164" s="27"/>
      <c r="EVU164" s="27"/>
      <c r="EVV164" s="27"/>
      <c r="EVW164" s="27"/>
      <c r="EVX164" s="27"/>
      <c r="EVY164" s="27"/>
      <c r="EVZ164" s="27"/>
      <c r="EWA164" s="27"/>
      <c r="EWB164" s="27"/>
      <c r="EWC164" s="27"/>
      <c r="EWD164" s="27"/>
      <c r="EWE164" s="27"/>
      <c r="EWF164" s="27"/>
      <c r="EWG164" s="27"/>
      <c r="EWH164" s="27"/>
      <c r="EWI164" s="27"/>
      <c r="EWJ164" s="27"/>
      <c r="EWK164" s="27"/>
      <c r="EWL164" s="27"/>
      <c r="EWM164" s="27"/>
      <c r="EWN164" s="27"/>
      <c r="EWO164" s="27"/>
      <c r="EWP164" s="27"/>
      <c r="EWQ164" s="27"/>
      <c r="EWR164" s="27"/>
      <c r="EWS164" s="27"/>
      <c r="EWT164" s="27"/>
      <c r="EWU164" s="27"/>
      <c r="EWV164" s="27"/>
      <c r="EWW164" s="27"/>
      <c r="EWX164" s="27"/>
      <c r="EWY164" s="27"/>
      <c r="EWZ164" s="27"/>
      <c r="EXA164" s="27"/>
      <c r="EXB164" s="27"/>
      <c r="EXC164" s="27"/>
      <c r="EXD164" s="27"/>
      <c r="EXE164" s="27"/>
      <c r="EXF164" s="27"/>
      <c r="EXG164" s="27"/>
      <c r="EXH164" s="27"/>
      <c r="EXI164" s="27"/>
      <c r="EXJ164" s="27"/>
      <c r="EXK164" s="27"/>
      <c r="EXL164" s="27"/>
      <c r="EXM164" s="27"/>
      <c r="EXN164" s="27"/>
      <c r="EXO164" s="27"/>
      <c r="EXP164" s="27"/>
      <c r="EXQ164" s="27"/>
      <c r="EXR164" s="27"/>
      <c r="EXS164" s="27"/>
      <c r="EXT164" s="27"/>
      <c r="EXU164" s="27"/>
      <c r="EXV164" s="27"/>
      <c r="EXW164" s="27"/>
      <c r="EXX164" s="27"/>
      <c r="EXY164" s="27"/>
      <c r="EXZ164" s="27"/>
      <c r="EYA164" s="27"/>
      <c r="EYB164" s="27"/>
      <c r="EYC164" s="27"/>
      <c r="EYD164" s="27"/>
      <c r="EYE164" s="27"/>
      <c r="EYF164" s="27"/>
      <c r="EYG164" s="27"/>
      <c r="EYH164" s="27"/>
      <c r="EYI164" s="27"/>
      <c r="EYJ164" s="27"/>
      <c r="EYK164" s="27"/>
      <c r="EYL164" s="27"/>
      <c r="EYM164" s="27"/>
      <c r="EYN164" s="27"/>
      <c r="EYO164" s="27"/>
      <c r="EYP164" s="27"/>
      <c r="EYQ164" s="27"/>
      <c r="EYR164" s="27"/>
      <c r="EYS164" s="27"/>
      <c r="EYT164" s="27"/>
      <c r="EYU164" s="27"/>
      <c r="EYV164" s="27"/>
      <c r="EYW164" s="27"/>
      <c r="EYX164" s="27"/>
      <c r="EYY164" s="27"/>
      <c r="EYZ164" s="27"/>
      <c r="EZA164" s="27"/>
      <c r="EZB164" s="27"/>
      <c r="EZC164" s="27"/>
      <c r="EZD164" s="27"/>
      <c r="EZE164" s="27"/>
      <c r="EZF164" s="27"/>
      <c r="EZG164" s="27"/>
      <c r="EZH164" s="27"/>
      <c r="EZI164" s="27"/>
      <c r="EZJ164" s="27"/>
      <c r="EZK164" s="27"/>
      <c r="EZL164" s="27"/>
      <c r="EZM164" s="27"/>
      <c r="EZN164" s="27"/>
      <c r="EZO164" s="27"/>
      <c r="EZP164" s="27"/>
      <c r="EZQ164" s="27"/>
      <c r="EZR164" s="27"/>
      <c r="EZS164" s="27"/>
      <c r="EZT164" s="27"/>
      <c r="EZU164" s="27"/>
      <c r="EZV164" s="27"/>
      <c r="EZW164" s="27"/>
      <c r="EZX164" s="27"/>
      <c r="EZY164" s="27"/>
      <c r="EZZ164" s="27"/>
      <c r="FAA164" s="27"/>
      <c r="FAB164" s="27"/>
      <c r="FAC164" s="27"/>
      <c r="FAD164" s="27"/>
      <c r="FAE164" s="27"/>
      <c r="FAF164" s="27"/>
      <c r="FAG164" s="27"/>
      <c r="FAH164" s="27"/>
      <c r="FAI164" s="27"/>
      <c r="FAJ164" s="27"/>
      <c r="FAK164" s="27"/>
      <c r="FAL164" s="27"/>
      <c r="FAM164" s="27"/>
      <c r="FAN164" s="27"/>
      <c r="FAO164" s="27"/>
      <c r="FAP164" s="27"/>
      <c r="FAQ164" s="27"/>
      <c r="FAR164" s="27"/>
      <c r="FAS164" s="27"/>
      <c r="FAT164" s="27"/>
      <c r="FAU164" s="27"/>
      <c r="FAV164" s="27"/>
      <c r="FAW164" s="27"/>
      <c r="FAX164" s="27"/>
      <c r="FAY164" s="27"/>
      <c r="FAZ164" s="27"/>
      <c r="FBA164" s="27"/>
      <c r="FBB164" s="27"/>
      <c r="FBC164" s="27"/>
      <c r="FBD164" s="27"/>
      <c r="FBE164" s="27"/>
      <c r="FBF164" s="27"/>
      <c r="FBG164" s="27"/>
      <c r="FBH164" s="27"/>
      <c r="FBI164" s="27"/>
      <c r="FBJ164" s="27"/>
      <c r="FBK164" s="27"/>
      <c r="FBL164" s="27"/>
      <c r="FBM164" s="27"/>
      <c r="FBN164" s="27"/>
      <c r="FBO164" s="27"/>
      <c r="FBP164" s="27"/>
      <c r="FBQ164" s="27"/>
      <c r="FBR164" s="27"/>
      <c r="FBS164" s="27"/>
      <c r="FBT164" s="27"/>
      <c r="FBU164" s="27"/>
      <c r="FBV164" s="27"/>
      <c r="FBW164" s="27"/>
      <c r="FBX164" s="27"/>
      <c r="FBY164" s="27"/>
      <c r="FBZ164" s="27"/>
      <c r="FCA164" s="27"/>
      <c r="FCB164" s="27"/>
      <c r="FCC164" s="27"/>
      <c r="FCD164" s="27"/>
      <c r="FCE164" s="27"/>
      <c r="FCF164" s="27"/>
      <c r="FCG164" s="27"/>
      <c r="FCH164" s="27"/>
      <c r="FCI164" s="27"/>
      <c r="FCJ164" s="27"/>
      <c r="FCK164" s="27"/>
      <c r="FCL164" s="27"/>
      <c r="FCM164" s="27"/>
      <c r="FCN164" s="27"/>
      <c r="FCO164" s="27"/>
      <c r="FCP164" s="27"/>
      <c r="FCQ164" s="27"/>
      <c r="FCR164" s="27"/>
      <c r="FCS164" s="27"/>
      <c r="FCT164" s="27"/>
      <c r="FCU164" s="27"/>
      <c r="FCV164" s="27"/>
      <c r="FCW164" s="27"/>
      <c r="FCX164" s="27"/>
      <c r="FCY164" s="27"/>
      <c r="FCZ164" s="27"/>
      <c r="FDA164" s="27"/>
      <c r="FDB164" s="27"/>
      <c r="FDC164" s="27"/>
      <c r="FDD164" s="27"/>
      <c r="FDE164" s="27"/>
      <c r="FDF164" s="27"/>
      <c r="FDG164" s="27"/>
      <c r="FDH164" s="27"/>
      <c r="FDI164" s="27"/>
      <c r="FDJ164" s="27"/>
      <c r="FDK164" s="27"/>
      <c r="FDL164" s="27"/>
      <c r="FDM164" s="27"/>
      <c r="FDN164" s="27"/>
      <c r="FDO164" s="27"/>
      <c r="FDP164" s="27"/>
      <c r="FDQ164" s="27"/>
      <c r="FDR164" s="27"/>
      <c r="FDS164" s="27"/>
      <c r="FDT164" s="27"/>
      <c r="FDU164" s="27"/>
      <c r="FDV164" s="27"/>
      <c r="FDW164" s="27"/>
      <c r="FDX164" s="27"/>
      <c r="FDY164" s="27"/>
      <c r="FDZ164" s="27"/>
      <c r="FEA164" s="27"/>
      <c r="FEB164" s="27"/>
      <c r="FEC164" s="27"/>
      <c r="FED164" s="27"/>
      <c r="FEE164" s="27"/>
      <c r="FEF164" s="27"/>
      <c r="FEG164" s="27"/>
      <c r="FEH164" s="27"/>
      <c r="FEI164" s="27"/>
      <c r="FEJ164" s="27"/>
      <c r="FEK164" s="27"/>
      <c r="FEL164" s="27"/>
      <c r="FEM164" s="27"/>
      <c r="FEN164" s="27"/>
      <c r="FEO164" s="27"/>
      <c r="FEP164" s="27"/>
      <c r="FEQ164" s="27"/>
      <c r="FER164" s="27"/>
      <c r="FES164" s="27"/>
      <c r="FET164" s="27"/>
      <c r="FEU164" s="27"/>
      <c r="FEV164" s="27"/>
      <c r="FEW164" s="27"/>
      <c r="FEX164" s="27"/>
      <c r="FEY164" s="27"/>
      <c r="FEZ164" s="27"/>
      <c r="FFA164" s="27"/>
      <c r="FFB164" s="27"/>
      <c r="FFC164" s="27"/>
      <c r="FFD164" s="27"/>
      <c r="FFE164" s="27"/>
      <c r="FFF164" s="27"/>
      <c r="FFG164" s="27"/>
      <c r="FFH164" s="27"/>
      <c r="FFI164" s="27"/>
      <c r="FFJ164" s="27"/>
      <c r="FFK164" s="27"/>
      <c r="FFL164" s="27"/>
      <c r="FFM164" s="27"/>
      <c r="FFN164" s="27"/>
      <c r="FFO164" s="27"/>
      <c r="FFP164" s="27"/>
      <c r="FFQ164" s="27"/>
      <c r="FFR164" s="27"/>
      <c r="FFS164" s="27"/>
      <c r="FFT164" s="27"/>
      <c r="FFU164" s="27"/>
      <c r="FFV164" s="27"/>
      <c r="FFW164" s="27"/>
      <c r="FFX164" s="27"/>
      <c r="FFY164" s="27"/>
      <c r="FFZ164" s="27"/>
      <c r="FGA164" s="27"/>
      <c r="FGB164" s="27"/>
      <c r="FGC164" s="27"/>
      <c r="FGD164" s="27"/>
      <c r="FGE164" s="27"/>
      <c r="FGF164" s="27"/>
      <c r="FGG164" s="27"/>
      <c r="FGH164" s="27"/>
      <c r="FGI164" s="27"/>
      <c r="FGJ164" s="27"/>
      <c r="FGK164" s="27"/>
      <c r="FGL164" s="27"/>
      <c r="FGM164" s="27"/>
      <c r="FGN164" s="27"/>
      <c r="FGO164" s="27"/>
      <c r="FGP164" s="27"/>
      <c r="FGQ164" s="27"/>
      <c r="FGR164" s="27"/>
      <c r="FGS164" s="27"/>
      <c r="FGT164" s="27"/>
      <c r="FGU164" s="27"/>
      <c r="FGV164" s="27"/>
      <c r="FGW164" s="27"/>
      <c r="FGX164" s="27"/>
      <c r="FGY164" s="27"/>
      <c r="FGZ164" s="27"/>
      <c r="FHA164" s="27"/>
      <c r="FHB164" s="27"/>
      <c r="FHC164" s="27"/>
      <c r="FHD164" s="27"/>
      <c r="FHE164" s="27"/>
      <c r="FHF164" s="27"/>
      <c r="FHG164" s="27"/>
      <c r="FHH164" s="27"/>
      <c r="FHI164" s="27"/>
      <c r="FHJ164" s="27"/>
      <c r="FHK164" s="27"/>
      <c r="FHL164" s="27"/>
      <c r="FHM164" s="27"/>
      <c r="FHN164" s="27"/>
      <c r="FHO164" s="27"/>
      <c r="FHP164" s="27"/>
      <c r="FHQ164" s="27"/>
      <c r="FHR164" s="27"/>
      <c r="FHS164" s="27"/>
      <c r="FHT164" s="27"/>
      <c r="FHU164" s="27"/>
      <c r="FHV164" s="27"/>
      <c r="FHW164" s="27"/>
      <c r="FHX164" s="27"/>
      <c r="FHY164" s="27"/>
      <c r="FHZ164" s="27"/>
      <c r="FIA164" s="27"/>
      <c r="FIB164" s="27"/>
      <c r="FIC164" s="27"/>
      <c r="FID164" s="27"/>
      <c r="FIE164" s="27"/>
      <c r="FIF164" s="27"/>
      <c r="FIG164" s="27"/>
      <c r="FIH164" s="27"/>
      <c r="FII164" s="27"/>
      <c r="FIJ164" s="27"/>
      <c r="FIK164" s="27"/>
      <c r="FIL164" s="27"/>
      <c r="FIM164" s="27"/>
      <c r="FIN164" s="27"/>
      <c r="FIO164" s="27"/>
      <c r="FIP164" s="27"/>
      <c r="FIQ164" s="27"/>
      <c r="FIR164" s="27"/>
      <c r="FIS164" s="27"/>
      <c r="FIT164" s="27"/>
      <c r="FIU164" s="27"/>
      <c r="FIV164" s="27"/>
      <c r="FIW164" s="27"/>
      <c r="FIX164" s="27"/>
      <c r="FIY164" s="27"/>
      <c r="FIZ164" s="27"/>
      <c r="FJA164" s="27"/>
      <c r="FJB164" s="27"/>
      <c r="FJC164" s="27"/>
      <c r="FJD164" s="27"/>
      <c r="FJE164" s="27"/>
      <c r="FJF164" s="27"/>
      <c r="FJG164" s="27"/>
      <c r="FJH164" s="27"/>
      <c r="FJI164" s="27"/>
      <c r="FJJ164" s="27"/>
      <c r="FJK164" s="27"/>
      <c r="FJL164" s="27"/>
      <c r="FJM164" s="27"/>
      <c r="FJN164" s="27"/>
      <c r="FJO164" s="27"/>
      <c r="FJP164" s="27"/>
      <c r="FJQ164" s="27"/>
      <c r="FJR164" s="27"/>
      <c r="FJS164" s="27"/>
      <c r="FJT164" s="27"/>
      <c r="FJU164" s="27"/>
      <c r="FJV164" s="27"/>
      <c r="FJW164" s="27"/>
      <c r="FJX164" s="27"/>
      <c r="FJY164" s="27"/>
      <c r="FJZ164" s="27"/>
      <c r="FKA164" s="27"/>
      <c r="FKB164" s="27"/>
      <c r="FKC164" s="27"/>
      <c r="FKD164" s="27"/>
      <c r="FKE164" s="27"/>
      <c r="FKF164" s="27"/>
      <c r="FKG164" s="27"/>
      <c r="FKH164" s="27"/>
      <c r="FKI164" s="27"/>
      <c r="FKJ164" s="27"/>
      <c r="FKK164" s="27"/>
      <c r="FKL164" s="27"/>
      <c r="FKM164" s="27"/>
      <c r="FKN164" s="27"/>
      <c r="FKO164" s="27"/>
      <c r="FKP164" s="27"/>
      <c r="FKQ164" s="27"/>
      <c r="FKR164" s="27"/>
      <c r="FKS164" s="27"/>
      <c r="FKT164" s="27"/>
      <c r="FKU164" s="27"/>
      <c r="FKV164" s="27"/>
      <c r="FKW164" s="27"/>
      <c r="FKX164" s="27"/>
      <c r="FKY164" s="27"/>
      <c r="FKZ164" s="27"/>
      <c r="FLA164" s="27"/>
      <c r="FLB164" s="27"/>
      <c r="FLC164" s="27"/>
      <c r="FLD164" s="27"/>
      <c r="FLE164" s="27"/>
      <c r="FLF164" s="27"/>
      <c r="FLG164" s="27"/>
      <c r="FLH164" s="27"/>
      <c r="FLI164" s="27"/>
      <c r="FLJ164" s="27"/>
      <c r="FLK164" s="27"/>
      <c r="FLL164" s="27"/>
      <c r="FLM164" s="27"/>
      <c r="FLN164" s="27"/>
      <c r="FLO164" s="27"/>
      <c r="FLP164" s="27"/>
      <c r="FLQ164" s="27"/>
      <c r="FLR164" s="27"/>
      <c r="FLS164" s="27"/>
      <c r="FLT164" s="27"/>
      <c r="FLU164" s="27"/>
      <c r="FLV164" s="27"/>
      <c r="FLW164" s="27"/>
      <c r="FLX164" s="27"/>
      <c r="FLY164" s="27"/>
      <c r="FLZ164" s="27"/>
      <c r="FMA164" s="27"/>
      <c r="FMB164" s="27"/>
      <c r="FMC164" s="27"/>
      <c r="FMD164" s="27"/>
      <c r="FME164" s="27"/>
      <c r="FMF164" s="27"/>
      <c r="FMG164" s="27"/>
      <c r="FMH164" s="27"/>
      <c r="FMI164" s="27"/>
      <c r="FMJ164" s="27"/>
      <c r="FMK164" s="27"/>
      <c r="FML164" s="27"/>
      <c r="FMM164" s="27"/>
      <c r="FMN164" s="27"/>
      <c r="FMO164" s="27"/>
      <c r="FMP164" s="27"/>
      <c r="FMQ164" s="27"/>
      <c r="FMR164" s="27"/>
      <c r="FMS164" s="27"/>
      <c r="FMT164" s="27"/>
      <c r="FMU164" s="27"/>
      <c r="FMV164" s="27"/>
      <c r="FMW164" s="27"/>
      <c r="FMX164" s="27"/>
      <c r="FMY164" s="27"/>
      <c r="FMZ164" s="27"/>
      <c r="FNA164" s="27"/>
      <c r="FNB164" s="27"/>
      <c r="FNC164" s="27"/>
      <c r="FND164" s="27"/>
      <c r="FNE164" s="27"/>
      <c r="FNF164" s="27"/>
      <c r="FNG164" s="27"/>
      <c r="FNH164" s="27"/>
      <c r="FNI164" s="27"/>
      <c r="FNJ164" s="27"/>
      <c r="FNK164" s="27"/>
      <c r="FNL164" s="27"/>
      <c r="FNM164" s="27"/>
      <c r="FNN164" s="27"/>
      <c r="FNO164" s="27"/>
      <c r="FNP164" s="27"/>
      <c r="FNQ164" s="27"/>
      <c r="FNR164" s="27"/>
      <c r="FNS164" s="27"/>
      <c r="FNT164" s="27"/>
      <c r="FNU164" s="27"/>
      <c r="FNV164" s="27"/>
      <c r="FNW164" s="27"/>
      <c r="FNX164" s="27"/>
      <c r="FNY164" s="27"/>
      <c r="FNZ164" s="27"/>
      <c r="FOA164" s="27"/>
      <c r="FOB164" s="27"/>
      <c r="FOC164" s="27"/>
      <c r="FOD164" s="27"/>
      <c r="FOE164" s="27"/>
      <c r="FOF164" s="27"/>
      <c r="FOG164" s="27"/>
      <c r="FOH164" s="27"/>
      <c r="FOI164" s="27"/>
      <c r="FOJ164" s="27"/>
      <c r="FOK164" s="27"/>
      <c r="FOL164" s="27"/>
      <c r="FOM164" s="27"/>
      <c r="FON164" s="27"/>
      <c r="FOO164" s="27"/>
      <c r="FOP164" s="27"/>
      <c r="FOQ164" s="27"/>
      <c r="FOR164" s="27"/>
      <c r="FOS164" s="27"/>
      <c r="FOT164" s="27"/>
      <c r="FOU164" s="27"/>
      <c r="FOV164" s="27"/>
      <c r="FOW164" s="27"/>
      <c r="FOX164" s="27"/>
      <c r="FOY164" s="27"/>
      <c r="FOZ164" s="27"/>
      <c r="FPA164" s="27"/>
      <c r="FPB164" s="27"/>
      <c r="FPC164" s="27"/>
      <c r="FPD164" s="27"/>
      <c r="FPE164" s="27"/>
      <c r="FPF164" s="27"/>
      <c r="FPG164" s="27"/>
      <c r="FPH164" s="27"/>
      <c r="FPI164" s="27"/>
      <c r="FPJ164" s="27"/>
      <c r="FPK164" s="27"/>
      <c r="FPL164" s="27"/>
      <c r="FPM164" s="27"/>
      <c r="FPN164" s="27"/>
      <c r="FPO164" s="27"/>
      <c r="FPP164" s="27"/>
      <c r="FPQ164" s="27"/>
      <c r="FPR164" s="27"/>
      <c r="FPS164" s="27"/>
      <c r="FPT164" s="27"/>
      <c r="FPU164" s="27"/>
      <c r="FPV164" s="27"/>
      <c r="FPW164" s="27"/>
      <c r="FPX164" s="27"/>
      <c r="FPY164" s="27"/>
      <c r="FPZ164" s="27"/>
      <c r="FQA164" s="27"/>
      <c r="FQB164" s="27"/>
      <c r="FQC164" s="27"/>
      <c r="FQD164" s="27"/>
      <c r="FQE164" s="27"/>
      <c r="FQF164" s="27"/>
      <c r="FQG164" s="27"/>
      <c r="FQH164" s="27"/>
      <c r="FQI164" s="27"/>
      <c r="FQJ164" s="27"/>
      <c r="FQK164" s="27"/>
      <c r="FQL164" s="27"/>
      <c r="FQM164" s="27"/>
      <c r="FQN164" s="27"/>
      <c r="FQO164" s="27"/>
      <c r="FQP164" s="27"/>
      <c r="FQQ164" s="27"/>
      <c r="FQR164" s="27"/>
      <c r="FQS164" s="27"/>
      <c r="FQT164" s="27"/>
      <c r="FQU164" s="27"/>
      <c r="FQV164" s="27"/>
      <c r="FQW164" s="27"/>
      <c r="FQX164" s="27"/>
      <c r="FQY164" s="27"/>
      <c r="FQZ164" s="27"/>
      <c r="FRA164" s="27"/>
      <c r="FRB164" s="27"/>
      <c r="FRC164" s="27"/>
      <c r="FRD164" s="27"/>
      <c r="FRE164" s="27"/>
      <c r="FRF164" s="27"/>
      <c r="FRG164" s="27"/>
      <c r="FRH164" s="27"/>
      <c r="FRI164" s="27"/>
      <c r="FRJ164" s="27"/>
      <c r="FRK164" s="27"/>
      <c r="FRL164" s="27"/>
      <c r="FRM164" s="27"/>
      <c r="FRN164" s="27"/>
      <c r="FRO164" s="27"/>
      <c r="FRP164" s="27"/>
      <c r="FRQ164" s="27"/>
      <c r="FRR164" s="27"/>
      <c r="FRS164" s="27"/>
      <c r="FRT164" s="27"/>
      <c r="FRU164" s="27"/>
      <c r="FRV164" s="27"/>
      <c r="FRW164" s="27"/>
      <c r="FRX164" s="27"/>
      <c r="FRY164" s="27"/>
      <c r="FRZ164" s="27"/>
      <c r="FSA164" s="27"/>
      <c r="FSB164" s="27"/>
      <c r="FSC164" s="27"/>
      <c r="FSD164" s="27"/>
      <c r="FSE164" s="27"/>
      <c r="FSF164" s="27"/>
      <c r="FSG164" s="27"/>
      <c r="FSH164" s="27"/>
      <c r="FSI164" s="27"/>
      <c r="FSJ164" s="27"/>
      <c r="FSK164" s="27"/>
      <c r="FSL164" s="27"/>
      <c r="FSM164" s="27"/>
      <c r="FSN164" s="27"/>
      <c r="FSO164" s="27"/>
      <c r="FSP164" s="27"/>
      <c r="FSQ164" s="27"/>
      <c r="FSR164" s="27"/>
      <c r="FSS164" s="27"/>
      <c r="FST164" s="27"/>
      <c r="FSU164" s="27"/>
      <c r="FSV164" s="27"/>
      <c r="FSW164" s="27"/>
      <c r="FSX164" s="27"/>
      <c r="FSY164" s="27"/>
      <c r="FSZ164" s="27"/>
      <c r="FTA164" s="27"/>
      <c r="FTB164" s="27"/>
      <c r="FTC164" s="27"/>
      <c r="FTD164" s="27"/>
      <c r="FTE164" s="27"/>
      <c r="FTF164" s="27"/>
      <c r="FTG164" s="27"/>
      <c r="FTH164" s="27"/>
      <c r="FTI164" s="27"/>
      <c r="FTJ164" s="27"/>
      <c r="FTK164" s="27"/>
      <c r="FTL164" s="27"/>
      <c r="FTM164" s="27"/>
      <c r="FTN164" s="27"/>
      <c r="FTO164" s="27"/>
      <c r="FTP164" s="27"/>
      <c r="FTQ164" s="27"/>
      <c r="FTR164" s="27"/>
      <c r="FTS164" s="27"/>
      <c r="FTT164" s="27"/>
      <c r="FTU164" s="27"/>
      <c r="FTV164" s="27"/>
      <c r="FTW164" s="27"/>
      <c r="FTX164" s="27"/>
      <c r="FTY164" s="27"/>
      <c r="FTZ164" s="27"/>
      <c r="FUA164" s="27"/>
      <c r="FUB164" s="27"/>
      <c r="FUC164" s="27"/>
      <c r="FUD164" s="27"/>
      <c r="FUE164" s="27"/>
      <c r="FUF164" s="27"/>
      <c r="FUG164" s="27"/>
      <c r="FUH164" s="27"/>
      <c r="FUI164" s="27"/>
      <c r="FUJ164" s="27"/>
      <c r="FUK164" s="27"/>
      <c r="FUL164" s="27"/>
      <c r="FUM164" s="27"/>
      <c r="FUN164" s="27"/>
      <c r="FUO164" s="27"/>
      <c r="FUP164" s="27"/>
      <c r="FUQ164" s="27"/>
      <c r="FUR164" s="27"/>
      <c r="FUS164" s="27"/>
      <c r="FUT164" s="27"/>
      <c r="FUU164" s="27"/>
      <c r="FUV164" s="27"/>
      <c r="FUW164" s="27"/>
      <c r="FUX164" s="27"/>
      <c r="FUY164" s="27"/>
      <c r="FUZ164" s="27"/>
      <c r="FVA164" s="27"/>
      <c r="FVB164" s="27"/>
      <c r="FVC164" s="27"/>
      <c r="FVD164" s="27"/>
      <c r="FVE164" s="27"/>
      <c r="FVF164" s="27"/>
      <c r="FVG164" s="27"/>
      <c r="FVH164" s="27"/>
      <c r="FVI164" s="27"/>
      <c r="FVJ164" s="27"/>
      <c r="FVK164" s="27"/>
      <c r="FVL164" s="27"/>
      <c r="FVM164" s="27"/>
      <c r="FVN164" s="27"/>
      <c r="FVO164" s="27"/>
      <c r="FVP164" s="27"/>
      <c r="FVQ164" s="27"/>
      <c r="FVR164" s="27"/>
      <c r="FVS164" s="27"/>
      <c r="FVT164" s="27"/>
      <c r="FVU164" s="27"/>
      <c r="FVV164" s="27"/>
      <c r="FVW164" s="27"/>
      <c r="FVX164" s="27"/>
      <c r="FVY164" s="27"/>
      <c r="FVZ164" s="27"/>
      <c r="FWA164" s="27"/>
      <c r="FWB164" s="27"/>
      <c r="FWC164" s="27"/>
      <c r="FWD164" s="27"/>
      <c r="FWE164" s="27"/>
      <c r="FWF164" s="27"/>
      <c r="FWG164" s="27"/>
      <c r="FWH164" s="27"/>
      <c r="FWI164" s="27"/>
      <c r="FWJ164" s="27"/>
      <c r="FWK164" s="27"/>
      <c r="FWL164" s="27"/>
      <c r="FWM164" s="27"/>
      <c r="FWN164" s="27"/>
      <c r="FWO164" s="27"/>
      <c r="FWP164" s="27"/>
      <c r="FWQ164" s="27"/>
      <c r="FWR164" s="27"/>
      <c r="FWS164" s="27"/>
      <c r="FWT164" s="27"/>
      <c r="FWU164" s="27"/>
      <c r="FWV164" s="27"/>
      <c r="FWW164" s="27"/>
      <c r="FWX164" s="27"/>
      <c r="FWY164" s="27"/>
      <c r="FWZ164" s="27"/>
      <c r="FXA164" s="27"/>
      <c r="FXB164" s="27"/>
      <c r="FXC164" s="27"/>
      <c r="FXD164" s="27"/>
      <c r="FXE164" s="27"/>
      <c r="FXF164" s="27"/>
      <c r="FXG164" s="27"/>
      <c r="FXH164" s="27"/>
      <c r="FXI164" s="27"/>
      <c r="FXJ164" s="27"/>
      <c r="FXK164" s="27"/>
      <c r="FXL164" s="27"/>
      <c r="FXM164" s="27"/>
      <c r="FXN164" s="27"/>
      <c r="FXO164" s="27"/>
      <c r="FXP164" s="27"/>
      <c r="FXQ164" s="27"/>
      <c r="FXR164" s="27"/>
      <c r="FXS164" s="27"/>
      <c r="FXT164" s="27"/>
      <c r="FXU164" s="27"/>
      <c r="FXV164" s="27"/>
      <c r="FXW164" s="27"/>
      <c r="FXX164" s="27"/>
      <c r="FXY164" s="27"/>
      <c r="FXZ164" s="27"/>
      <c r="FYA164" s="27"/>
      <c r="FYB164" s="27"/>
      <c r="FYC164" s="27"/>
      <c r="FYD164" s="27"/>
      <c r="FYE164" s="27"/>
      <c r="FYF164" s="27"/>
      <c r="FYG164" s="27"/>
      <c r="FYH164" s="27"/>
      <c r="FYI164" s="27"/>
      <c r="FYJ164" s="27"/>
      <c r="FYK164" s="27"/>
      <c r="FYL164" s="27"/>
      <c r="FYM164" s="27"/>
      <c r="FYN164" s="27"/>
      <c r="FYO164" s="27"/>
      <c r="FYP164" s="27"/>
      <c r="FYQ164" s="27"/>
      <c r="FYR164" s="27"/>
      <c r="FYS164" s="27"/>
      <c r="FYT164" s="27"/>
      <c r="FYU164" s="27"/>
      <c r="FYV164" s="27"/>
      <c r="FYW164" s="27"/>
      <c r="FYX164" s="27"/>
      <c r="FYY164" s="27"/>
      <c r="FYZ164" s="27"/>
      <c r="FZA164" s="27"/>
      <c r="FZB164" s="27"/>
      <c r="FZC164" s="27"/>
      <c r="FZD164" s="27"/>
      <c r="FZE164" s="27"/>
      <c r="FZF164" s="27"/>
      <c r="FZG164" s="27"/>
      <c r="FZH164" s="27"/>
      <c r="FZI164" s="27"/>
      <c r="FZJ164" s="27"/>
      <c r="FZK164" s="27"/>
      <c r="FZL164" s="27"/>
      <c r="FZM164" s="27"/>
      <c r="FZN164" s="27"/>
      <c r="FZO164" s="27"/>
      <c r="FZP164" s="27"/>
      <c r="FZQ164" s="27"/>
      <c r="FZR164" s="27"/>
      <c r="FZS164" s="27"/>
      <c r="FZT164" s="27"/>
      <c r="FZU164" s="27"/>
      <c r="FZV164" s="27"/>
      <c r="FZW164" s="27"/>
      <c r="FZX164" s="27"/>
      <c r="FZY164" s="27"/>
      <c r="FZZ164" s="27"/>
      <c r="GAA164" s="27"/>
      <c r="GAB164" s="27"/>
      <c r="GAC164" s="27"/>
      <c r="GAD164" s="27"/>
      <c r="GAE164" s="27"/>
      <c r="GAF164" s="27"/>
      <c r="GAG164" s="27"/>
      <c r="GAH164" s="27"/>
      <c r="GAI164" s="27"/>
      <c r="GAJ164" s="27"/>
      <c r="GAK164" s="27"/>
      <c r="GAL164" s="27"/>
      <c r="GAM164" s="27"/>
      <c r="GAN164" s="27"/>
      <c r="GAO164" s="27"/>
      <c r="GAP164" s="27"/>
      <c r="GAQ164" s="27"/>
      <c r="GAR164" s="27"/>
      <c r="GAS164" s="27"/>
      <c r="GAT164" s="27"/>
      <c r="GAU164" s="27"/>
      <c r="GAV164" s="27"/>
      <c r="GAW164" s="27"/>
      <c r="GAX164" s="27"/>
      <c r="GAY164" s="27"/>
      <c r="GAZ164" s="27"/>
      <c r="GBA164" s="27"/>
      <c r="GBB164" s="27"/>
      <c r="GBC164" s="27"/>
      <c r="GBD164" s="27"/>
      <c r="GBE164" s="27"/>
      <c r="GBF164" s="27"/>
      <c r="GBG164" s="27"/>
      <c r="GBH164" s="27"/>
      <c r="GBI164" s="27"/>
      <c r="GBJ164" s="27"/>
      <c r="GBK164" s="27"/>
      <c r="GBL164" s="27"/>
      <c r="GBM164" s="27"/>
      <c r="GBN164" s="27"/>
      <c r="GBO164" s="27"/>
      <c r="GBP164" s="27"/>
      <c r="GBQ164" s="27"/>
      <c r="GBR164" s="27"/>
      <c r="GBS164" s="27"/>
      <c r="GBT164" s="27"/>
      <c r="GBU164" s="27"/>
      <c r="GBV164" s="27"/>
      <c r="GBW164" s="27"/>
      <c r="GBX164" s="27"/>
      <c r="GBY164" s="27"/>
      <c r="GBZ164" s="27"/>
      <c r="GCA164" s="27"/>
      <c r="GCB164" s="27"/>
      <c r="GCC164" s="27"/>
      <c r="GCD164" s="27"/>
      <c r="GCE164" s="27"/>
      <c r="GCF164" s="27"/>
      <c r="GCG164" s="27"/>
      <c r="GCH164" s="27"/>
      <c r="GCI164" s="27"/>
      <c r="GCJ164" s="27"/>
      <c r="GCK164" s="27"/>
      <c r="GCL164" s="27"/>
      <c r="GCM164" s="27"/>
      <c r="GCN164" s="27"/>
      <c r="GCO164" s="27"/>
      <c r="GCP164" s="27"/>
      <c r="GCQ164" s="27"/>
      <c r="GCR164" s="27"/>
      <c r="GCS164" s="27"/>
      <c r="GCT164" s="27"/>
      <c r="GCU164" s="27"/>
      <c r="GCV164" s="27"/>
      <c r="GCW164" s="27"/>
      <c r="GCX164" s="27"/>
      <c r="GCY164" s="27"/>
      <c r="GCZ164" s="27"/>
      <c r="GDA164" s="27"/>
      <c r="GDB164" s="27"/>
      <c r="GDC164" s="27"/>
      <c r="GDD164" s="27"/>
      <c r="GDE164" s="27"/>
      <c r="GDF164" s="27"/>
      <c r="GDG164" s="27"/>
      <c r="GDH164" s="27"/>
      <c r="GDI164" s="27"/>
      <c r="GDJ164" s="27"/>
      <c r="GDK164" s="27"/>
      <c r="GDL164" s="27"/>
      <c r="GDM164" s="27"/>
      <c r="GDN164" s="27"/>
      <c r="GDO164" s="27"/>
      <c r="GDP164" s="27"/>
      <c r="GDQ164" s="27"/>
      <c r="GDR164" s="27"/>
      <c r="GDS164" s="27"/>
      <c r="GDT164" s="27"/>
      <c r="GDU164" s="27"/>
      <c r="GDV164" s="27"/>
      <c r="GDW164" s="27"/>
      <c r="GDX164" s="27"/>
      <c r="GDY164" s="27"/>
      <c r="GDZ164" s="27"/>
      <c r="GEA164" s="27"/>
      <c r="GEB164" s="27"/>
      <c r="GEC164" s="27"/>
      <c r="GED164" s="27"/>
      <c r="GEE164" s="27"/>
      <c r="GEF164" s="27"/>
      <c r="GEG164" s="27"/>
      <c r="GEH164" s="27"/>
      <c r="GEI164" s="27"/>
      <c r="GEJ164" s="27"/>
      <c r="GEK164" s="27"/>
      <c r="GEL164" s="27"/>
      <c r="GEM164" s="27"/>
      <c r="GEN164" s="27"/>
      <c r="GEO164" s="27"/>
      <c r="GEP164" s="27"/>
      <c r="GEQ164" s="27"/>
      <c r="GER164" s="27"/>
      <c r="GES164" s="27"/>
      <c r="GET164" s="27"/>
      <c r="GEU164" s="27"/>
      <c r="GEV164" s="27"/>
      <c r="GEW164" s="27"/>
      <c r="GEX164" s="27"/>
      <c r="GEY164" s="27"/>
      <c r="GEZ164" s="27"/>
      <c r="GFA164" s="27"/>
      <c r="GFB164" s="27"/>
      <c r="GFC164" s="27"/>
      <c r="GFD164" s="27"/>
      <c r="GFE164" s="27"/>
      <c r="GFF164" s="27"/>
      <c r="GFG164" s="27"/>
      <c r="GFH164" s="27"/>
      <c r="GFI164" s="27"/>
      <c r="GFJ164" s="27"/>
      <c r="GFK164" s="27"/>
      <c r="GFL164" s="27"/>
      <c r="GFM164" s="27"/>
      <c r="GFN164" s="27"/>
      <c r="GFO164" s="27"/>
      <c r="GFP164" s="27"/>
      <c r="GFQ164" s="27"/>
      <c r="GFR164" s="27"/>
      <c r="GFS164" s="27"/>
      <c r="GFT164" s="27"/>
      <c r="GFU164" s="27"/>
      <c r="GFV164" s="27"/>
      <c r="GFW164" s="27"/>
      <c r="GFX164" s="27"/>
      <c r="GFY164" s="27"/>
      <c r="GFZ164" s="27"/>
      <c r="GGA164" s="27"/>
      <c r="GGB164" s="27"/>
      <c r="GGC164" s="27"/>
      <c r="GGD164" s="27"/>
      <c r="GGE164" s="27"/>
      <c r="GGF164" s="27"/>
      <c r="GGG164" s="27"/>
      <c r="GGH164" s="27"/>
      <c r="GGI164" s="27"/>
      <c r="GGJ164" s="27"/>
      <c r="GGK164" s="27"/>
      <c r="GGL164" s="27"/>
      <c r="GGM164" s="27"/>
      <c r="GGN164" s="27"/>
      <c r="GGO164" s="27"/>
      <c r="GGP164" s="27"/>
      <c r="GGQ164" s="27"/>
      <c r="GGR164" s="27"/>
      <c r="GGS164" s="27"/>
      <c r="GGT164" s="27"/>
      <c r="GGU164" s="27"/>
      <c r="GGV164" s="27"/>
      <c r="GGW164" s="27"/>
      <c r="GGX164" s="27"/>
      <c r="GGY164" s="27"/>
      <c r="GGZ164" s="27"/>
      <c r="GHA164" s="27"/>
      <c r="GHB164" s="27"/>
      <c r="GHC164" s="27"/>
      <c r="GHD164" s="27"/>
      <c r="GHE164" s="27"/>
      <c r="GHF164" s="27"/>
      <c r="GHG164" s="27"/>
      <c r="GHH164" s="27"/>
      <c r="GHI164" s="27"/>
      <c r="GHJ164" s="27"/>
      <c r="GHK164" s="27"/>
      <c r="GHL164" s="27"/>
      <c r="GHM164" s="27"/>
      <c r="GHN164" s="27"/>
      <c r="GHO164" s="27"/>
      <c r="GHP164" s="27"/>
      <c r="GHQ164" s="27"/>
      <c r="GHR164" s="27"/>
      <c r="GHS164" s="27"/>
      <c r="GHT164" s="27"/>
      <c r="GHU164" s="27"/>
      <c r="GHV164" s="27"/>
      <c r="GHW164" s="27"/>
      <c r="GHX164" s="27"/>
      <c r="GHY164" s="27"/>
      <c r="GHZ164" s="27"/>
      <c r="GIA164" s="27"/>
      <c r="GIB164" s="27"/>
      <c r="GIC164" s="27"/>
      <c r="GID164" s="27"/>
      <c r="GIE164" s="27"/>
      <c r="GIF164" s="27"/>
      <c r="GIG164" s="27"/>
      <c r="GIH164" s="27"/>
      <c r="GII164" s="27"/>
      <c r="GIJ164" s="27"/>
      <c r="GIK164" s="27"/>
      <c r="GIL164" s="27"/>
      <c r="GIM164" s="27"/>
      <c r="GIN164" s="27"/>
      <c r="GIO164" s="27"/>
      <c r="GIP164" s="27"/>
      <c r="GIQ164" s="27"/>
      <c r="GIR164" s="27"/>
      <c r="GIS164" s="27"/>
      <c r="GIT164" s="27"/>
      <c r="GIU164" s="27"/>
      <c r="GIV164" s="27"/>
      <c r="GIW164" s="27"/>
      <c r="GIX164" s="27"/>
      <c r="GIY164" s="27"/>
      <c r="GIZ164" s="27"/>
      <c r="GJA164" s="27"/>
      <c r="GJB164" s="27"/>
      <c r="GJC164" s="27"/>
      <c r="GJD164" s="27"/>
      <c r="GJE164" s="27"/>
      <c r="GJF164" s="27"/>
      <c r="GJG164" s="27"/>
      <c r="GJH164" s="27"/>
      <c r="GJI164" s="27"/>
      <c r="GJJ164" s="27"/>
      <c r="GJK164" s="27"/>
      <c r="GJL164" s="27"/>
      <c r="GJM164" s="27"/>
      <c r="GJN164" s="27"/>
      <c r="GJO164" s="27"/>
      <c r="GJP164" s="27"/>
      <c r="GJQ164" s="27"/>
      <c r="GJR164" s="27"/>
      <c r="GJS164" s="27"/>
      <c r="GJT164" s="27"/>
      <c r="GJU164" s="27"/>
      <c r="GJV164" s="27"/>
      <c r="GJW164" s="27"/>
      <c r="GJX164" s="27"/>
      <c r="GJY164" s="27"/>
      <c r="GJZ164" s="27"/>
      <c r="GKA164" s="27"/>
      <c r="GKB164" s="27"/>
      <c r="GKC164" s="27"/>
      <c r="GKD164" s="27"/>
      <c r="GKE164" s="27"/>
      <c r="GKF164" s="27"/>
      <c r="GKG164" s="27"/>
      <c r="GKH164" s="27"/>
      <c r="GKI164" s="27"/>
      <c r="GKJ164" s="27"/>
      <c r="GKK164" s="27"/>
      <c r="GKL164" s="27"/>
      <c r="GKM164" s="27"/>
      <c r="GKN164" s="27"/>
      <c r="GKO164" s="27"/>
      <c r="GKP164" s="27"/>
      <c r="GKQ164" s="27"/>
      <c r="GKR164" s="27"/>
      <c r="GKS164" s="27"/>
      <c r="GKT164" s="27"/>
      <c r="GKU164" s="27"/>
      <c r="GKV164" s="27"/>
      <c r="GKW164" s="27"/>
      <c r="GKX164" s="27"/>
      <c r="GKY164" s="27"/>
      <c r="GKZ164" s="27"/>
      <c r="GLA164" s="27"/>
      <c r="GLB164" s="27"/>
      <c r="GLC164" s="27"/>
      <c r="GLD164" s="27"/>
      <c r="GLE164" s="27"/>
      <c r="GLF164" s="27"/>
      <c r="GLG164" s="27"/>
      <c r="GLH164" s="27"/>
      <c r="GLI164" s="27"/>
      <c r="GLJ164" s="27"/>
      <c r="GLK164" s="27"/>
      <c r="GLL164" s="27"/>
      <c r="GLM164" s="27"/>
      <c r="GLN164" s="27"/>
      <c r="GLO164" s="27"/>
      <c r="GLP164" s="27"/>
      <c r="GLQ164" s="27"/>
      <c r="GLR164" s="27"/>
      <c r="GLS164" s="27"/>
      <c r="GLT164" s="27"/>
      <c r="GLU164" s="27"/>
      <c r="GLV164" s="27"/>
      <c r="GLW164" s="27"/>
      <c r="GLX164" s="27"/>
      <c r="GLY164" s="27"/>
      <c r="GLZ164" s="27"/>
      <c r="GMA164" s="27"/>
      <c r="GMB164" s="27"/>
      <c r="GMC164" s="27"/>
      <c r="GMD164" s="27"/>
      <c r="GME164" s="27"/>
      <c r="GMF164" s="27"/>
      <c r="GMG164" s="27"/>
      <c r="GMH164" s="27"/>
      <c r="GMI164" s="27"/>
      <c r="GMJ164" s="27"/>
      <c r="GMK164" s="27"/>
      <c r="GML164" s="27"/>
      <c r="GMM164" s="27"/>
      <c r="GMN164" s="27"/>
      <c r="GMO164" s="27"/>
      <c r="GMP164" s="27"/>
      <c r="GMQ164" s="27"/>
      <c r="GMR164" s="27"/>
      <c r="GMS164" s="27"/>
      <c r="GMT164" s="27"/>
      <c r="GMU164" s="27"/>
      <c r="GMV164" s="27"/>
      <c r="GMW164" s="27"/>
      <c r="GMX164" s="27"/>
      <c r="GMY164" s="27"/>
      <c r="GMZ164" s="27"/>
      <c r="GNA164" s="27"/>
      <c r="GNB164" s="27"/>
      <c r="GNC164" s="27"/>
      <c r="GND164" s="27"/>
      <c r="GNE164" s="27"/>
      <c r="GNF164" s="27"/>
      <c r="GNG164" s="27"/>
      <c r="GNH164" s="27"/>
      <c r="GNI164" s="27"/>
      <c r="GNJ164" s="27"/>
      <c r="GNK164" s="27"/>
      <c r="GNL164" s="27"/>
      <c r="GNM164" s="27"/>
      <c r="GNN164" s="27"/>
      <c r="GNO164" s="27"/>
      <c r="GNP164" s="27"/>
      <c r="GNQ164" s="27"/>
      <c r="GNR164" s="27"/>
      <c r="GNS164" s="27"/>
      <c r="GNT164" s="27"/>
      <c r="GNU164" s="27"/>
      <c r="GNV164" s="27"/>
      <c r="GNW164" s="27"/>
      <c r="GNX164" s="27"/>
      <c r="GNY164" s="27"/>
      <c r="GNZ164" s="27"/>
      <c r="GOA164" s="27"/>
      <c r="GOB164" s="27"/>
      <c r="GOC164" s="27"/>
      <c r="GOD164" s="27"/>
      <c r="GOE164" s="27"/>
      <c r="GOF164" s="27"/>
      <c r="GOG164" s="27"/>
      <c r="GOH164" s="27"/>
      <c r="GOI164" s="27"/>
      <c r="GOJ164" s="27"/>
      <c r="GOK164" s="27"/>
      <c r="GOL164" s="27"/>
      <c r="GOM164" s="27"/>
      <c r="GON164" s="27"/>
      <c r="GOO164" s="27"/>
      <c r="GOP164" s="27"/>
      <c r="GOQ164" s="27"/>
      <c r="GOR164" s="27"/>
      <c r="GOS164" s="27"/>
      <c r="GOT164" s="27"/>
      <c r="GOU164" s="27"/>
      <c r="GOV164" s="27"/>
      <c r="GOW164" s="27"/>
      <c r="GOX164" s="27"/>
      <c r="GOY164" s="27"/>
      <c r="GOZ164" s="27"/>
      <c r="GPA164" s="27"/>
      <c r="GPB164" s="27"/>
      <c r="GPC164" s="27"/>
      <c r="GPD164" s="27"/>
      <c r="GPE164" s="27"/>
      <c r="GPF164" s="27"/>
      <c r="GPG164" s="27"/>
      <c r="GPH164" s="27"/>
      <c r="GPI164" s="27"/>
      <c r="GPJ164" s="27"/>
      <c r="GPK164" s="27"/>
      <c r="GPL164" s="27"/>
      <c r="GPM164" s="27"/>
      <c r="GPN164" s="27"/>
      <c r="GPO164" s="27"/>
      <c r="GPP164" s="27"/>
      <c r="GPQ164" s="27"/>
      <c r="GPR164" s="27"/>
      <c r="GPS164" s="27"/>
      <c r="GPT164" s="27"/>
      <c r="GPU164" s="27"/>
      <c r="GPV164" s="27"/>
      <c r="GPW164" s="27"/>
      <c r="GPX164" s="27"/>
      <c r="GPY164" s="27"/>
      <c r="GPZ164" s="27"/>
      <c r="GQA164" s="27"/>
      <c r="GQB164" s="27"/>
      <c r="GQC164" s="27"/>
      <c r="GQD164" s="27"/>
      <c r="GQE164" s="27"/>
      <c r="GQF164" s="27"/>
      <c r="GQG164" s="27"/>
      <c r="GQH164" s="27"/>
      <c r="GQI164" s="27"/>
      <c r="GQJ164" s="27"/>
      <c r="GQK164" s="27"/>
      <c r="GQL164" s="27"/>
      <c r="GQM164" s="27"/>
      <c r="GQN164" s="27"/>
      <c r="GQO164" s="27"/>
      <c r="GQP164" s="27"/>
      <c r="GQQ164" s="27"/>
      <c r="GQR164" s="27"/>
      <c r="GQS164" s="27"/>
      <c r="GQT164" s="27"/>
      <c r="GQU164" s="27"/>
      <c r="GQV164" s="27"/>
      <c r="GQW164" s="27"/>
      <c r="GQX164" s="27"/>
      <c r="GQY164" s="27"/>
      <c r="GQZ164" s="27"/>
      <c r="GRA164" s="27"/>
      <c r="GRB164" s="27"/>
      <c r="GRC164" s="27"/>
      <c r="GRD164" s="27"/>
      <c r="GRE164" s="27"/>
      <c r="GRF164" s="27"/>
      <c r="GRG164" s="27"/>
      <c r="GRH164" s="27"/>
      <c r="GRI164" s="27"/>
      <c r="GRJ164" s="27"/>
      <c r="GRK164" s="27"/>
      <c r="GRL164" s="27"/>
      <c r="GRM164" s="27"/>
      <c r="GRN164" s="27"/>
      <c r="GRO164" s="27"/>
      <c r="GRP164" s="27"/>
      <c r="GRQ164" s="27"/>
      <c r="GRR164" s="27"/>
      <c r="GRS164" s="27"/>
      <c r="GRT164" s="27"/>
      <c r="GRU164" s="27"/>
      <c r="GRV164" s="27"/>
      <c r="GRW164" s="27"/>
      <c r="GRX164" s="27"/>
      <c r="GRY164" s="27"/>
      <c r="GRZ164" s="27"/>
      <c r="GSA164" s="27"/>
      <c r="GSB164" s="27"/>
      <c r="GSC164" s="27"/>
      <c r="GSD164" s="27"/>
      <c r="GSE164" s="27"/>
      <c r="GSF164" s="27"/>
      <c r="GSG164" s="27"/>
      <c r="GSH164" s="27"/>
      <c r="GSI164" s="27"/>
      <c r="GSJ164" s="27"/>
      <c r="GSK164" s="27"/>
      <c r="GSL164" s="27"/>
      <c r="GSM164" s="27"/>
      <c r="GSN164" s="27"/>
      <c r="GSO164" s="27"/>
      <c r="GSP164" s="27"/>
      <c r="GSQ164" s="27"/>
      <c r="GSR164" s="27"/>
      <c r="GSS164" s="27"/>
      <c r="GST164" s="27"/>
      <c r="GSU164" s="27"/>
      <c r="GSV164" s="27"/>
      <c r="GSW164" s="27"/>
      <c r="GSX164" s="27"/>
      <c r="GSY164" s="27"/>
      <c r="GSZ164" s="27"/>
      <c r="GTA164" s="27"/>
      <c r="GTB164" s="27"/>
      <c r="GTC164" s="27"/>
      <c r="GTD164" s="27"/>
      <c r="GTE164" s="27"/>
      <c r="GTF164" s="27"/>
      <c r="GTG164" s="27"/>
      <c r="GTH164" s="27"/>
      <c r="GTI164" s="27"/>
      <c r="GTJ164" s="27"/>
      <c r="GTK164" s="27"/>
      <c r="GTL164" s="27"/>
      <c r="GTM164" s="27"/>
      <c r="GTN164" s="27"/>
      <c r="GTO164" s="27"/>
      <c r="GTP164" s="27"/>
      <c r="GTQ164" s="27"/>
      <c r="GTR164" s="27"/>
      <c r="GTS164" s="27"/>
      <c r="GTT164" s="27"/>
      <c r="GTU164" s="27"/>
      <c r="GTV164" s="27"/>
      <c r="GTW164" s="27"/>
      <c r="GTX164" s="27"/>
      <c r="GTY164" s="27"/>
      <c r="GTZ164" s="27"/>
      <c r="GUA164" s="27"/>
      <c r="GUB164" s="27"/>
      <c r="GUC164" s="27"/>
      <c r="GUD164" s="27"/>
      <c r="GUE164" s="27"/>
      <c r="GUF164" s="27"/>
      <c r="GUG164" s="27"/>
      <c r="GUH164" s="27"/>
      <c r="GUI164" s="27"/>
      <c r="GUJ164" s="27"/>
      <c r="GUK164" s="27"/>
      <c r="GUL164" s="27"/>
      <c r="GUM164" s="27"/>
      <c r="GUN164" s="27"/>
      <c r="GUO164" s="27"/>
      <c r="GUP164" s="27"/>
      <c r="GUQ164" s="27"/>
      <c r="GUR164" s="27"/>
      <c r="GUS164" s="27"/>
      <c r="GUT164" s="27"/>
      <c r="GUU164" s="27"/>
      <c r="GUV164" s="27"/>
      <c r="GUW164" s="27"/>
      <c r="GUX164" s="27"/>
      <c r="GUY164" s="27"/>
      <c r="GUZ164" s="27"/>
      <c r="GVA164" s="27"/>
      <c r="GVB164" s="27"/>
      <c r="GVC164" s="27"/>
      <c r="GVD164" s="27"/>
      <c r="GVE164" s="27"/>
      <c r="GVF164" s="27"/>
      <c r="GVG164" s="27"/>
      <c r="GVH164" s="27"/>
      <c r="GVI164" s="27"/>
      <c r="GVJ164" s="27"/>
      <c r="GVK164" s="27"/>
      <c r="GVL164" s="27"/>
      <c r="GVM164" s="27"/>
      <c r="GVN164" s="27"/>
      <c r="GVO164" s="27"/>
      <c r="GVP164" s="27"/>
      <c r="GVQ164" s="27"/>
      <c r="GVR164" s="27"/>
      <c r="GVS164" s="27"/>
      <c r="GVT164" s="27"/>
      <c r="GVU164" s="27"/>
      <c r="GVV164" s="27"/>
      <c r="GVW164" s="27"/>
      <c r="GVX164" s="27"/>
      <c r="GVY164" s="27"/>
      <c r="GVZ164" s="27"/>
      <c r="GWA164" s="27"/>
      <c r="GWB164" s="27"/>
      <c r="GWC164" s="27"/>
      <c r="GWD164" s="27"/>
      <c r="GWE164" s="27"/>
      <c r="GWF164" s="27"/>
      <c r="GWG164" s="27"/>
      <c r="GWH164" s="27"/>
      <c r="GWI164" s="27"/>
      <c r="GWJ164" s="27"/>
      <c r="GWK164" s="27"/>
      <c r="GWL164" s="27"/>
      <c r="GWM164" s="27"/>
      <c r="GWN164" s="27"/>
      <c r="GWO164" s="27"/>
      <c r="GWP164" s="27"/>
      <c r="GWQ164" s="27"/>
      <c r="GWR164" s="27"/>
      <c r="GWS164" s="27"/>
      <c r="GWT164" s="27"/>
      <c r="GWU164" s="27"/>
      <c r="GWV164" s="27"/>
      <c r="GWW164" s="27"/>
      <c r="GWX164" s="27"/>
      <c r="GWY164" s="27"/>
      <c r="GWZ164" s="27"/>
      <c r="GXA164" s="27"/>
      <c r="GXB164" s="27"/>
      <c r="GXC164" s="27"/>
      <c r="GXD164" s="27"/>
      <c r="GXE164" s="27"/>
      <c r="GXF164" s="27"/>
      <c r="GXG164" s="27"/>
      <c r="GXH164" s="27"/>
      <c r="GXI164" s="27"/>
      <c r="GXJ164" s="27"/>
      <c r="GXK164" s="27"/>
      <c r="GXL164" s="27"/>
      <c r="GXM164" s="27"/>
      <c r="GXN164" s="27"/>
      <c r="GXO164" s="27"/>
      <c r="GXP164" s="27"/>
      <c r="GXQ164" s="27"/>
      <c r="GXR164" s="27"/>
      <c r="GXS164" s="27"/>
      <c r="GXT164" s="27"/>
      <c r="GXU164" s="27"/>
      <c r="GXV164" s="27"/>
      <c r="GXW164" s="27"/>
      <c r="GXX164" s="27"/>
      <c r="GXY164" s="27"/>
      <c r="GXZ164" s="27"/>
      <c r="GYA164" s="27"/>
      <c r="GYB164" s="27"/>
      <c r="GYC164" s="27"/>
      <c r="GYD164" s="27"/>
      <c r="GYE164" s="27"/>
      <c r="GYF164" s="27"/>
      <c r="GYG164" s="27"/>
      <c r="GYH164" s="27"/>
      <c r="GYI164" s="27"/>
      <c r="GYJ164" s="27"/>
      <c r="GYK164" s="27"/>
      <c r="GYL164" s="27"/>
      <c r="GYM164" s="27"/>
      <c r="GYN164" s="27"/>
      <c r="GYO164" s="27"/>
      <c r="GYP164" s="27"/>
      <c r="GYQ164" s="27"/>
      <c r="GYR164" s="27"/>
      <c r="GYS164" s="27"/>
      <c r="GYT164" s="27"/>
      <c r="GYU164" s="27"/>
      <c r="GYV164" s="27"/>
      <c r="GYW164" s="27"/>
      <c r="GYX164" s="27"/>
      <c r="GYY164" s="27"/>
      <c r="GYZ164" s="27"/>
      <c r="GZA164" s="27"/>
      <c r="GZB164" s="27"/>
      <c r="GZC164" s="27"/>
      <c r="GZD164" s="27"/>
      <c r="GZE164" s="27"/>
      <c r="GZF164" s="27"/>
      <c r="GZG164" s="27"/>
      <c r="GZH164" s="27"/>
      <c r="GZI164" s="27"/>
      <c r="GZJ164" s="27"/>
      <c r="GZK164" s="27"/>
      <c r="GZL164" s="27"/>
      <c r="GZM164" s="27"/>
      <c r="GZN164" s="27"/>
      <c r="GZO164" s="27"/>
      <c r="GZP164" s="27"/>
      <c r="GZQ164" s="27"/>
      <c r="GZR164" s="27"/>
      <c r="GZS164" s="27"/>
      <c r="GZT164" s="27"/>
      <c r="GZU164" s="27"/>
      <c r="GZV164" s="27"/>
      <c r="GZW164" s="27"/>
      <c r="GZX164" s="27"/>
      <c r="GZY164" s="27"/>
      <c r="GZZ164" s="27"/>
      <c r="HAA164" s="27"/>
      <c r="HAB164" s="27"/>
      <c r="HAC164" s="27"/>
      <c r="HAD164" s="27"/>
      <c r="HAE164" s="27"/>
      <c r="HAF164" s="27"/>
      <c r="HAG164" s="27"/>
      <c r="HAH164" s="27"/>
      <c r="HAI164" s="27"/>
      <c r="HAJ164" s="27"/>
      <c r="HAK164" s="27"/>
      <c r="HAL164" s="27"/>
      <c r="HAM164" s="27"/>
      <c r="HAN164" s="27"/>
      <c r="HAO164" s="27"/>
      <c r="HAP164" s="27"/>
      <c r="HAQ164" s="27"/>
      <c r="HAR164" s="27"/>
      <c r="HAS164" s="27"/>
      <c r="HAT164" s="27"/>
      <c r="HAU164" s="27"/>
      <c r="HAV164" s="27"/>
      <c r="HAW164" s="27"/>
      <c r="HAX164" s="27"/>
      <c r="HAY164" s="27"/>
      <c r="HAZ164" s="27"/>
      <c r="HBA164" s="27"/>
      <c r="HBB164" s="27"/>
      <c r="HBC164" s="27"/>
      <c r="HBD164" s="27"/>
      <c r="HBE164" s="27"/>
      <c r="HBF164" s="27"/>
      <c r="HBG164" s="27"/>
      <c r="HBH164" s="27"/>
      <c r="HBI164" s="27"/>
      <c r="HBJ164" s="27"/>
      <c r="HBK164" s="27"/>
      <c r="HBL164" s="27"/>
      <c r="HBM164" s="27"/>
      <c r="HBN164" s="27"/>
      <c r="HBO164" s="27"/>
      <c r="HBP164" s="27"/>
      <c r="HBQ164" s="27"/>
      <c r="HBR164" s="27"/>
      <c r="HBS164" s="27"/>
      <c r="HBT164" s="27"/>
      <c r="HBU164" s="27"/>
      <c r="HBV164" s="27"/>
      <c r="HBW164" s="27"/>
      <c r="HBX164" s="27"/>
      <c r="HBY164" s="27"/>
      <c r="HBZ164" s="27"/>
      <c r="HCA164" s="27"/>
      <c r="HCB164" s="27"/>
      <c r="HCC164" s="27"/>
      <c r="HCD164" s="27"/>
      <c r="HCE164" s="27"/>
      <c r="HCF164" s="27"/>
      <c r="HCG164" s="27"/>
      <c r="HCH164" s="27"/>
      <c r="HCI164" s="27"/>
      <c r="HCJ164" s="27"/>
      <c r="HCK164" s="27"/>
      <c r="HCL164" s="27"/>
      <c r="HCM164" s="27"/>
      <c r="HCN164" s="27"/>
      <c r="HCO164" s="27"/>
      <c r="HCP164" s="27"/>
      <c r="HCQ164" s="27"/>
      <c r="HCR164" s="27"/>
      <c r="HCS164" s="27"/>
      <c r="HCT164" s="27"/>
      <c r="HCU164" s="27"/>
      <c r="HCV164" s="27"/>
      <c r="HCW164" s="27"/>
      <c r="HCX164" s="27"/>
      <c r="HCY164" s="27"/>
      <c r="HCZ164" s="27"/>
      <c r="HDA164" s="27"/>
      <c r="HDB164" s="27"/>
      <c r="HDC164" s="27"/>
      <c r="HDD164" s="27"/>
      <c r="HDE164" s="27"/>
      <c r="HDF164" s="27"/>
      <c r="HDG164" s="27"/>
      <c r="HDH164" s="27"/>
      <c r="HDI164" s="27"/>
      <c r="HDJ164" s="27"/>
      <c r="HDK164" s="27"/>
      <c r="HDL164" s="27"/>
      <c r="HDM164" s="27"/>
      <c r="HDN164" s="27"/>
      <c r="HDO164" s="27"/>
      <c r="HDP164" s="27"/>
      <c r="HDQ164" s="27"/>
      <c r="HDR164" s="27"/>
      <c r="HDS164" s="27"/>
      <c r="HDT164" s="27"/>
      <c r="HDU164" s="27"/>
      <c r="HDV164" s="27"/>
      <c r="HDW164" s="27"/>
      <c r="HDX164" s="27"/>
      <c r="HDY164" s="27"/>
      <c r="HDZ164" s="27"/>
      <c r="HEA164" s="27"/>
      <c r="HEB164" s="27"/>
      <c r="HEC164" s="27"/>
      <c r="HED164" s="27"/>
      <c r="HEE164" s="27"/>
      <c r="HEF164" s="27"/>
      <c r="HEG164" s="27"/>
      <c r="HEH164" s="27"/>
      <c r="HEI164" s="27"/>
      <c r="HEJ164" s="27"/>
      <c r="HEK164" s="27"/>
      <c r="HEL164" s="27"/>
      <c r="HEM164" s="27"/>
      <c r="HEN164" s="27"/>
      <c r="HEO164" s="27"/>
      <c r="HEP164" s="27"/>
      <c r="HEQ164" s="27"/>
      <c r="HER164" s="27"/>
      <c r="HES164" s="27"/>
      <c r="HET164" s="27"/>
      <c r="HEU164" s="27"/>
      <c r="HEV164" s="27"/>
      <c r="HEW164" s="27"/>
      <c r="HEX164" s="27"/>
      <c r="HEY164" s="27"/>
      <c r="HEZ164" s="27"/>
      <c r="HFA164" s="27"/>
      <c r="HFB164" s="27"/>
      <c r="HFC164" s="27"/>
      <c r="HFD164" s="27"/>
      <c r="HFE164" s="27"/>
      <c r="HFF164" s="27"/>
      <c r="HFG164" s="27"/>
      <c r="HFH164" s="27"/>
      <c r="HFI164" s="27"/>
      <c r="HFJ164" s="27"/>
      <c r="HFK164" s="27"/>
      <c r="HFL164" s="27"/>
      <c r="HFM164" s="27"/>
      <c r="HFN164" s="27"/>
      <c r="HFO164" s="27"/>
      <c r="HFP164" s="27"/>
      <c r="HFQ164" s="27"/>
      <c r="HFR164" s="27"/>
      <c r="HFS164" s="27"/>
      <c r="HFT164" s="27"/>
      <c r="HFU164" s="27"/>
      <c r="HFV164" s="27"/>
      <c r="HFW164" s="27"/>
      <c r="HFX164" s="27"/>
      <c r="HFY164" s="27"/>
      <c r="HFZ164" s="27"/>
      <c r="HGA164" s="27"/>
      <c r="HGB164" s="27"/>
      <c r="HGC164" s="27"/>
      <c r="HGD164" s="27"/>
      <c r="HGE164" s="27"/>
      <c r="HGF164" s="27"/>
      <c r="HGG164" s="27"/>
      <c r="HGH164" s="27"/>
      <c r="HGI164" s="27"/>
      <c r="HGJ164" s="27"/>
      <c r="HGK164" s="27"/>
      <c r="HGL164" s="27"/>
      <c r="HGM164" s="27"/>
      <c r="HGN164" s="27"/>
      <c r="HGO164" s="27"/>
      <c r="HGP164" s="27"/>
      <c r="HGQ164" s="27"/>
      <c r="HGR164" s="27"/>
      <c r="HGS164" s="27"/>
      <c r="HGT164" s="27"/>
      <c r="HGU164" s="27"/>
      <c r="HGV164" s="27"/>
      <c r="HGW164" s="27"/>
      <c r="HGX164" s="27"/>
      <c r="HGY164" s="27"/>
      <c r="HGZ164" s="27"/>
      <c r="HHA164" s="27"/>
      <c r="HHB164" s="27"/>
      <c r="HHC164" s="27"/>
      <c r="HHD164" s="27"/>
      <c r="HHE164" s="27"/>
      <c r="HHF164" s="27"/>
      <c r="HHG164" s="27"/>
      <c r="HHH164" s="27"/>
      <c r="HHI164" s="27"/>
      <c r="HHJ164" s="27"/>
      <c r="HHK164" s="27"/>
      <c r="HHL164" s="27"/>
      <c r="HHM164" s="27"/>
      <c r="HHN164" s="27"/>
      <c r="HHO164" s="27"/>
      <c r="HHP164" s="27"/>
      <c r="HHQ164" s="27"/>
      <c r="HHR164" s="27"/>
      <c r="HHS164" s="27"/>
      <c r="HHT164" s="27"/>
      <c r="HHU164" s="27"/>
      <c r="HHV164" s="27"/>
      <c r="HHW164" s="27"/>
      <c r="HHX164" s="27"/>
      <c r="HHY164" s="27"/>
      <c r="HHZ164" s="27"/>
      <c r="HIA164" s="27"/>
      <c r="HIB164" s="27"/>
      <c r="HIC164" s="27"/>
      <c r="HID164" s="27"/>
      <c r="HIE164" s="27"/>
      <c r="HIF164" s="27"/>
      <c r="HIG164" s="27"/>
      <c r="HIH164" s="27"/>
      <c r="HII164" s="27"/>
      <c r="HIJ164" s="27"/>
      <c r="HIK164" s="27"/>
      <c r="HIL164" s="27"/>
      <c r="HIM164" s="27"/>
      <c r="HIN164" s="27"/>
      <c r="HIO164" s="27"/>
      <c r="HIP164" s="27"/>
      <c r="HIQ164" s="27"/>
      <c r="HIR164" s="27"/>
      <c r="HIS164" s="27"/>
      <c r="HIT164" s="27"/>
      <c r="HIU164" s="27"/>
      <c r="HIV164" s="27"/>
      <c r="HIW164" s="27"/>
      <c r="HIX164" s="27"/>
      <c r="HIY164" s="27"/>
      <c r="HIZ164" s="27"/>
      <c r="HJA164" s="27"/>
      <c r="HJB164" s="27"/>
      <c r="HJC164" s="27"/>
      <c r="HJD164" s="27"/>
      <c r="HJE164" s="27"/>
      <c r="HJF164" s="27"/>
      <c r="HJG164" s="27"/>
      <c r="HJH164" s="27"/>
      <c r="HJI164" s="27"/>
      <c r="HJJ164" s="27"/>
      <c r="HJK164" s="27"/>
      <c r="HJL164" s="27"/>
      <c r="HJM164" s="27"/>
      <c r="HJN164" s="27"/>
      <c r="HJO164" s="27"/>
      <c r="HJP164" s="27"/>
      <c r="HJQ164" s="27"/>
      <c r="HJR164" s="27"/>
      <c r="HJS164" s="27"/>
      <c r="HJT164" s="27"/>
      <c r="HJU164" s="27"/>
      <c r="HJV164" s="27"/>
      <c r="HJW164" s="27"/>
      <c r="HJX164" s="27"/>
      <c r="HJY164" s="27"/>
      <c r="HJZ164" s="27"/>
      <c r="HKA164" s="27"/>
      <c r="HKB164" s="27"/>
      <c r="HKC164" s="27"/>
      <c r="HKD164" s="27"/>
      <c r="HKE164" s="27"/>
      <c r="HKF164" s="27"/>
      <c r="HKG164" s="27"/>
      <c r="HKH164" s="27"/>
      <c r="HKI164" s="27"/>
      <c r="HKJ164" s="27"/>
      <c r="HKK164" s="27"/>
      <c r="HKL164" s="27"/>
      <c r="HKM164" s="27"/>
      <c r="HKN164" s="27"/>
      <c r="HKO164" s="27"/>
      <c r="HKP164" s="27"/>
      <c r="HKQ164" s="27"/>
      <c r="HKR164" s="27"/>
      <c r="HKS164" s="27"/>
      <c r="HKT164" s="27"/>
      <c r="HKU164" s="27"/>
      <c r="HKV164" s="27"/>
      <c r="HKW164" s="27"/>
      <c r="HKX164" s="27"/>
      <c r="HKY164" s="27"/>
      <c r="HKZ164" s="27"/>
      <c r="HLA164" s="27"/>
      <c r="HLB164" s="27"/>
      <c r="HLC164" s="27"/>
      <c r="HLD164" s="27"/>
      <c r="HLE164" s="27"/>
      <c r="HLF164" s="27"/>
      <c r="HLG164" s="27"/>
      <c r="HLH164" s="27"/>
      <c r="HLI164" s="27"/>
      <c r="HLJ164" s="27"/>
      <c r="HLK164" s="27"/>
      <c r="HLL164" s="27"/>
      <c r="HLM164" s="27"/>
      <c r="HLN164" s="27"/>
      <c r="HLO164" s="27"/>
      <c r="HLP164" s="27"/>
      <c r="HLQ164" s="27"/>
      <c r="HLR164" s="27"/>
      <c r="HLS164" s="27"/>
      <c r="HLT164" s="27"/>
      <c r="HLU164" s="27"/>
      <c r="HLV164" s="27"/>
      <c r="HLW164" s="27"/>
      <c r="HLX164" s="27"/>
      <c r="HLY164" s="27"/>
      <c r="HLZ164" s="27"/>
      <c r="HMA164" s="27"/>
      <c r="HMB164" s="27"/>
      <c r="HMC164" s="27"/>
      <c r="HMD164" s="27"/>
      <c r="HME164" s="27"/>
      <c r="HMF164" s="27"/>
      <c r="HMG164" s="27"/>
      <c r="HMH164" s="27"/>
      <c r="HMI164" s="27"/>
      <c r="HMJ164" s="27"/>
      <c r="HMK164" s="27"/>
      <c r="HML164" s="27"/>
      <c r="HMM164" s="27"/>
      <c r="HMN164" s="27"/>
      <c r="HMO164" s="27"/>
      <c r="HMP164" s="27"/>
      <c r="HMQ164" s="27"/>
      <c r="HMR164" s="27"/>
      <c r="HMS164" s="27"/>
      <c r="HMT164" s="27"/>
      <c r="HMU164" s="27"/>
      <c r="HMV164" s="27"/>
      <c r="HMW164" s="27"/>
      <c r="HMX164" s="27"/>
      <c r="HMY164" s="27"/>
      <c r="HMZ164" s="27"/>
      <c r="HNA164" s="27"/>
      <c r="HNB164" s="27"/>
      <c r="HNC164" s="27"/>
      <c r="HND164" s="27"/>
      <c r="HNE164" s="27"/>
      <c r="HNF164" s="27"/>
      <c r="HNG164" s="27"/>
      <c r="HNH164" s="27"/>
      <c r="HNI164" s="27"/>
      <c r="HNJ164" s="27"/>
      <c r="HNK164" s="27"/>
      <c r="HNL164" s="27"/>
      <c r="HNM164" s="27"/>
      <c r="HNN164" s="27"/>
      <c r="HNO164" s="27"/>
      <c r="HNP164" s="27"/>
      <c r="HNQ164" s="27"/>
      <c r="HNR164" s="27"/>
      <c r="HNS164" s="27"/>
      <c r="HNT164" s="27"/>
      <c r="HNU164" s="27"/>
      <c r="HNV164" s="27"/>
      <c r="HNW164" s="27"/>
      <c r="HNX164" s="27"/>
      <c r="HNY164" s="27"/>
      <c r="HNZ164" s="27"/>
      <c r="HOA164" s="27"/>
      <c r="HOB164" s="27"/>
      <c r="HOC164" s="27"/>
      <c r="HOD164" s="27"/>
      <c r="HOE164" s="27"/>
      <c r="HOF164" s="27"/>
      <c r="HOG164" s="27"/>
      <c r="HOH164" s="27"/>
      <c r="HOI164" s="27"/>
      <c r="HOJ164" s="27"/>
      <c r="HOK164" s="27"/>
      <c r="HOL164" s="27"/>
      <c r="HOM164" s="27"/>
      <c r="HON164" s="27"/>
      <c r="HOO164" s="27"/>
      <c r="HOP164" s="27"/>
      <c r="HOQ164" s="27"/>
      <c r="HOR164" s="27"/>
      <c r="HOS164" s="27"/>
      <c r="HOT164" s="27"/>
      <c r="HOU164" s="27"/>
      <c r="HOV164" s="27"/>
      <c r="HOW164" s="27"/>
      <c r="HOX164" s="27"/>
      <c r="HOY164" s="27"/>
      <c r="HOZ164" s="27"/>
      <c r="HPA164" s="27"/>
      <c r="HPB164" s="27"/>
      <c r="HPC164" s="27"/>
      <c r="HPD164" s="27"/>
      <c r="HPE164" s="27"/>
      <c r="HPF164" s="27"/>
      <c r="HPG164" s="27"/>
      <c r="HPH164" s="27"/>
      <c r="HPI164" s="27"/>
      <c r="HPJ164" s="27"/>
      <c r="HPK164" s="27"/>
      <c r="HPL164" s="27"/>
      <c r="HPM164" s="27"/>
      <c r="HPN164" s="27"/>
      <c r="HPO164" s="27"/>
      <c r="HPP164" s="27"/>
      <c r="HPQ164" s="27"/>
      <c r="HPR164" s="27"/>
      <c r="HPS164" s="27"/>
      <c r="HPT164" s="27"/>
      <c r="HPU164" s="27"/>
      <c r="HPV164" s="27"/>
      <c r="HPW164" s="27"/>
      <c r="HPX164" s="27"/>
      <c r="HPY164" s="27"/>
      <c r="HPZ164" s="27"/>
      <c r="HQA164" s="27"/>
      <c r="HQB164" s="27"/>
      <c r="HQC164" s="27"/>
      <c r="HQD164" s="27"/>
      <c r="HQE164" s="27"/>
      <c r="HQF164" s="27"/>
      <c r="HQG164" s="27"/>
      <c r="HQH164" s="27"/>
      <c r="HQI164" s="27"/>
      <c r="HQJ164" s="27"/>
      <c r="HQK164" s="27"/>
      <c r="HQL164" s="27"/>
      <c r="HQM164" s="27"/>
      <c r="HQN164" s="27"/>
      <c r="HQO164" s="27"/>
      <c r="HQP164" s="27"/>
      <c r="HQQ164" s="27"/>
      <c r="HQR164" s="27"/>
      <c r="HQS164" s="27"/>
      <c r="HQT164" s="27"/>
      <c r="HQU164" s="27"/>
      <c r="HQV164" s="27"/>
      <c r="HQW164" s="27"/>
      <c r="HQX164" s="27"/>
      <c r="HQY164" s="27"/>
      <c r="HQZ164" s="27"/>
      <c r="HRA164" s="27"/>
      <c r="HRB164" s="27"/>
      <c r="HRC164" s="27"/>
      <c r="HRD164" s="27"/>
      <c r="HRE164" s="27"/>
      <c r="HRF164" s="27"/>
      <c r="HRG164" s="27"/>
      <c r="HRH164" s="27"/>
      <c r="HRI164" s="27"/>
      <c r="HRJ164" s="27"/>
      <c r="HRK164" s="27"/>
      <c r="HRL164" s="27"/>
      <c r="HRM164" s="27"/>
      <c r="HRN164" s="27"/>
      <c r="HRO164" s="27"/>
      <c r="HRP164" s="27"/>
      <c r="HRQ164" s="27"/>
      <c r="HRR164" s="27"/>
      <c r="HRS164" s="27"/>
      <c r="HRT164" s="27"/>
      <c r="HRU164" s="27"/>
      <c r="HRV164" s="27"/>
      <c r="HRW164" s="27"/>
      <c r="HRX164" s="27"/>
      <c r="HRY164" s="27"/>
      <c r="HRZ164" s="27"/>
      <c r="HSA164" s="27"/>
      <c r="HSB164" s="27"/>
      <c r="HSC164" s="27"/>
      <c r="HSD164" s="27"/>
      <c r="HSE164" s="27"/>
      <c r="HSF164" s="27"/>
      <c r="HSG164" s="27"/>
      <c r="HSH164" s="27"/>
      <c r="HSI164" s="27"/>
      <c r="HSJ164" s="27"/>
      <c r="HSK164" s="27"/>
      <c r="HSL164" s="27"/>
      <c r="HSM164" s="27"/>
      <c r="HSN164" s="27"/>
      <c r="HSO164" s="27"/>
      <c r="HSP164" s="27"/>
      <c r="HSQ164" s="27"/>
      <c r="HSR164" s="27"/>
      <c r="HSS164" s="27"/>
      <c r="HST164" s="27"/>
      <c r="HSU164" s="27"/>
      <c r="HSV164" s="27"/>
      <c r="HSW164" s="27"/>
      <c r="HSX164" s="27"/>
      <c r="HSY164" s="27"/>
      <c r="HSZ164" s="27"/>
      <c r="HTA164" s="27"/>
      <c r="HTB164" s="27"/>
      <c r="HTC164" s="27"/>
      <c r="HTD164" s="27"/>
      <c r="HTE164" s="27"/>
      <c r="HTF164" s="27"/>
      <c r="HTG164" s="27"/>
      <c r="HTH164" s="27"/>
      <c r="HTI164" s="27"/>
      <c r="HTJ164" s="27"/>
      <c r="HTK164" s="27"/>
      <c r="HTL164" s="27"/>
      <c r="HTM164" s="27"/>
      <c r="HTN164" s="27"/>
      <c r="HTO164" s="27"/>
      <c r="HTP164" s="27"/>
      <c r="HTQ164" s="27"/>
      <c r="HTR164" s="27"/>
      <c r="HTS164" s="27"/>
      <c r="HTT164" s="27"/>
      <c r="HTU164" s="27"/>
      <c r="HTV164" s="27"/>
      <c r="HTW164" s="27"/>
      <c r="HTX164" s="27"/>
      <c r="HTY164" s="27"/>
      <c r="HTZ164" s="27"/>
      <c r="HUA164" s="27"/>
      <c r="HUB164" s="27"/>
      <c r="HUC164" s="27"/>
      <c r="HUD164" s="27"/>
      <c r="HUE164" s="27"/>
      <c r="HUF164" s="27"/>
      <c r="HUG164" s="27"/>
      <c r="HUH164" s="27"/>
      <c r="HUI164" s="27"/>
      <c r="HUJ164" s="27"/>
      <c r="HUK164" s="27"/>
      <c r="HUL164" s="27"/>
      <c r="HUM164" s="27"/>
      <c r="HUN164" s="27"/>
      <c r="HUO164" s="27"/>
      <c r="HUP164" s="27"/>
      <c r="HUQ164" s="27"/>
      <c r="HUR164" s="27"/>
      <c r="HUS164" s="27"/>
      <c r="HUT164" s="27"/>
      <c r="HUU164" s="27"/>
      <c r="HUV164" s="27"/>
      <c r="HUW164" s="27"/>
      <c r="HUX164" s="27"/>
      <c r="HUY164" s="27"/>
      <c r="HUZ164" s="27"/>
      <c r="HVA164" s="27"/>
      <c r="HVB164" s="27"/>
      <c r="HVC164" s="27"/>
      <c r="HVD164" s="27"/>
      <c r="HVE164" s="27"/>
      <c r="HVF164" s="27"/>
      <c r="HVG164" s="27"/>
      <c r="HVH164" s="27"/>
      <c r="HVI164" s="27"/>
      <c r="HVJ164" s="27"/>
      <c r="HVK164" s="27"/>
      <c r="HVL164" s="27"/>
      <c r="HVM164" s="27"/>
      <c r="HVN164" s="27"/>
      <c r="HVO164" s="27"/>
      <c r="HVP164" s="27"/>
      <c r="HVQ164" s="27"/>
      <c r="HVR164" s="27"/>
      <c r="HVS164" s="27"/>
      <c r="HVT164" s="27"/>
      <c r="HVU164" s="27"/>
      <c r="HVV164" s="27"/>
      <c r="HVW164" s="27"/>
      <c r="HVX164" s="27"/>
      <c r="HVY164" s="27"/>
      <c r="HVZ164" s="27"/>
      <c r="HWA164" s="27"/>
      <c r="HWB164" s="27"/>
      <c r="HWC164" s="27"/>
      <c r="HWD164" s="27"/>
      <c r="HWE164" s="27"/>
      <c r="HWF164" s="27"/>
      <c r="HWG164" s="27"/>
      <c r="HWH164" s="27"/>
      <c r="HWI164" s="27"/>
      <c r="HWJ164" s="27"/>
      <c r="HWK164" s="27"/>
      <c r="HWL164" s="27"/>
      <c r="HWM164" s="27"/>
      <c r="HWN164" s="27"/>
      <c r="HWO164" s="27"/>
      <c r="HWP164" s="27"/>
      <c r="HWQ164" s="27"/>
      <c r="HWR164" s="27"/>
      <c r="HWS164" s="27"/>
      <c r="HWT164" s="27"/>
      <c r="HWU164" s="27"/>
      <c r="HWV164" s="27"/>
      <c r="HWW164" s="27"/>
      <c r="HWX164" s="27"/>
      <c r="HWY164" s="27"/>
      <c r="HWZ164" s="27"/>
      <c r="HXA164" s="27"/>
      <c r="HXB164" s="27"/>
      <c r="HXC164" s="27"/>
      <c r="HXD164" s="27"/>
      <c r="HXE164" s="27"/>
      <c r="HXF164" s="27"/>
      <c r="HXG164" s="27"/>
      <c r="HXH164" s="27"/>
      <c r="HXI164" s="27"/>
      <c r="HXJ164" s="27"/>
      <c r="HXK164" s="27"/>
      <c r="HXL164" s="27"/>
      <c r="HXM164" s="27"/>
      <c r="HXN164" s="27"/>
      <c r="HXO164" s="27"/>
      <c r="HXP164" s="27"/>
      <c r="HXQ164" s="27"/>
      <c r="HXR164" s="27"/>
      <c r="HXS164" s="27"/>
      <c r="HXT164" s="27"/>
      <c r="HXU164" s="27"/>
      <c r="HXV164" s="27"/>
      <c r="HXW164" s="27"/>
      <c r="HXX164" s="27"/>
      <c r="HXY164" s="27"/>
      <c r="HXZ164" s="27"/>
      <c r="HYA164" s="27"/>
      <c r="HYB164" s="27"/>
      <c r="HYC164" s="27"/>
      <c r="HYD164" s="27"/>
      <c r="HYE164" s="27"/>
      <c r="HYF164" s="27"/>
      <c r="HYG164" s="27"/>
      <c r="HYH164" s="27"/>
      <c r="HYI164" s="27"/>
      <c r="HYJ164" s="27"/>
      <c r="HYK164" s="27"/>
      <c r="HYL164" s="27"/>
      <c r="HYM164" s="27"/>
      <c r="HYN164" s="27"/>
      <c r="HYO164" s="27"/>
      <c r="HYP164" s="27"/>
      <c r="HYQ164" s="27"/>
      <c r="HYR164" s="27"/>
      <c r="HYS164" s="27"/>
      <c r="HYT164" s="27"/>
      <c r="HYU164" s="27"/>
      <c r="HYV164" s="27"/>
      <c r="HYW164" s="27"/>
      <c r="HYX164" s="27"/>
      <c r="HYY164" s="27"/>
      <c r="HYZ164" s="27"/>
      <c r="HZA164" s="27"/>
      <c r="HZB164" s="27"/>
      <c r="HZC164" s="27"/>
      <c r="HZD164" s="27"/>
      <c r="HZE164" s="27"/>
      <c r="HZF164" s="27"/>
      <c r="HZG164" s="27"/>
      <c r="HZH164" s="27"/>
      <c r="HZI164" s="27"/>
      <c r="HZJ164" s="27"/>
      <c r="HZK164" s="27"/>
      <c r="HZL164" s="27"/>
      <c r="HZM164" s="27"/>
      <c r="HZN164" s="27"/>
      <c r="HZO164" s="27"/>
      <c r="HZP164" s="27"/>
      <c r="HZQ164" s="27"/>
      <c r="HZR164" s="27"/>
      <c r="HZS164" s="27"/>
      <c r="HZT164" s="27"/>
      <c r="HZU164" s="27"/>
      <c r="HZV164" s="27"/>
      <c r="HZW164" s="27"/>
      <c r="HZX164" s="27"/>
      <c r="HZY164" s="27"/>
      <c r="HZZ164" s="27"/>
      <c r="IAA164" s="27"/>
      <c r="IAB164" s="27"/>
      <c r="IAC164" s="27"/>
      <c r="IAD164" s="27"/>
      <c r="IAE164" s="27"/>
      <c r="IAF164" s="27"/>
      <c r="IAG164" s="27"/>
      <c r="IAH164" s="27"/>
      <c r="IAI164" s="27"/>
      <c r="IAJ164" s="27"/>
      <c r="IAK164" s="27"/>
      <c r="IAL164" s="27"/>
      <c r="IAM164" s="27"/>
      <c r="IAN164" s="27"/>
      <c r="IAO164" s="27"/>
      <c r="IAP164" s="27"/>
      <c r="IAQ164" s="27"/>
      <c r="IAR164" s="27"/>
      <c r="IAS164" s="27"/>
      <c r="IAT164" s="27"/>
      <c r="IAU164" s="27"/>
      <c r="IAV164" s="27"/>
      <c r="IAW164" s="27"/>
      <c r="IAX164" s="27"/>
      <c r="IAY164" s="27"/>
      <c r="IAZ164" s="27"/>
      <c r="IBA164" s="27"/>
      <c r="IBB164" s="27"/>
      <c r="IBC164" s="27"/>
      <c r="IBD164" s="27"/>
      <c r="IBE164" s="27"/>
      <c r="IBF164" s="27"/>
      <c r="IBG164" s="27"/>
      <c r="IBH164" s="27"/>
      <c r="IBI164" s="27"/>
      <c r="IBJ164" s="27"/>
      <c r="IBK164" s="27"/>
      <c r="IBL164" s="27"/>
      <c r="IBM164" s="27"/>
      <c r="IBN164" s="27"/>
      <c r="IBO164" s="27"/>
      <c r="IBP164" s="27"/>
      <c r="IBQ164" s="27"/>
      <c r="IBR164" s="27"/>
      <c r="IBS164" s="27"/>
      <c r="IBT164" s="27"/>
      <c r="IBU164" s="27"/>
      <c r="IBV164" s="27"/>
      <c r="IBW164" s="27"/>
      <c r="IBX164" s="27"/>
      <c r="IBY164" s="27"/>
      <c r="IBZ164" s="27"/>
      <c r="ICA164" s="27"/>
      <c r="ICB164" s="27"/>
      <c r="ICC164" s="27"/>
      <c r="ICD164" s="27"/>
      <c r="ICE164" s="27"/>
      <c r="ICF164" s="27"/>
      <c r="ICG164" s="27"/>
      <c r="ICH164" s="27"/>
      <c r="ICI164" s="27"/>
      <c r="ICJ164" s="27"/>
      <c r="ICK164" s="27"/>
      <c r="ICL164" s="27"/>
      <c r="ICM164" s="27"/>
      <c r="ICN164" s="27"/>
      <c r="ICO164" s="27"/>
      <c r="ICP164" s="27"/>
      <c r="ICQ164" s="27"/>
      <c r="ICR164" s="27"/>
      <c r="ICS164" s="27"/>
      <c r="ICT164" s="27"/>
      <c r="ICU164" s="27"/>
      <c r="ICV164" s="27"/>
      <c r="ICW164" s="27"/>
      <c r="ICX164" s="27"/>
      <c r="ICY164" s="27"/>
      <c r="ICZ164" s="27"/>
      <c r="IDA164" s="27"/>
      <c r="IDB164" s="27"/>
      <c r="IDC164" s="27"/>
      <c r="IDD164" s="27"/>
      <c r="IDE164" s="27"/>
      <c r="IDF164" s="27"/>
      <c r="IDG164" s="27"/>
      <c r="IDH164" s="27"/>
      <c r="IDI164" s="27"/>
      <c r="IDJ164" s="27"/>
      <c r="IDK164" s="27"/>
      <c r="IDL164" s="27"/>
      <c r="IDM164" s="27"/>
      <c r="IDN164" s="27"/>
      <c r="IDO164" s="27"/>
      <c r="IDP164" s="27"/>
      <c r="IDQ164" s="27"/>
      <c r="IDR164" s="27"/>
      <c r="IDS164" s="27"/>
      <c r="IDT164" s="27"/>
      <c r="IDU164" s="27"/>
      <c r="IDV164" s="27"/>
      <c r="IDW164" s="27"/>
      <c r="IDX164" s="27"/>
      <c r="IDY164" s="27"/>
      <c r="IDZ164" s="27"/>
      <c r="IEA164" s="27"/>
      <c r="IEB164" s="27"/>
      <c r="IEC164" s="27"/>
      <c r="IED164" s="27"/>
      <c r="IEE164" s="27"/>
      <c r="IEF164" s="27"/>
      <c r="IEG164" s="27"/>
      <c r="IEH164" s="27"/>
      <c r="IEI164" s="27"/>
      <c r="IEJ164" s="27"/>
      <c r="IEK164" s="27"/>
      <c r="IEL164" s="27"/>
      <c r="IEM164" s="27"/>
      <c r="IEN164" s="27"/>
      <c r="IEO164" s="27"/>
      <c r="IEP164" s="27"/>
      <c r="IEQ164" s="27"/>
      <c r="IER164" s="27"/>
      <c r="IES164" s="27"/>
      <c r="IET164" s="27"/>
      <c r="IEU164" s="27"/>
      <c r="IEV164" s="27"/>
      <c r="IEW164" s="27"/>
      <c r="IEX164" s="27"/>
      <c r="IEY164" s="27"/>
      <c r="IEZ164" s="27"/>
      <c r="IFA164" s="27"/>
      <c r="IFB164" s="27"/>
      <c r="IFC164" s="27"/>
      <c r="IFD164" s="27"/>
      <c r="IFE164" s="27"/>
      <c r="IFF164" s="27"/>
      <c r="IFG164" s="27"/>
      <c r="IFH164" s="27"/>
      <c r="IFI164" s="27"/>
      <c r="IFJ164" s="27"/>
      <c r="IFK164" s="27"/>
      <c r="IFL164" s="27"/>
      <c r="IFM164" s="27"/>
      <c r="IFN164" s="27"/>
      <c r="IFO164" s="27"/>
      <c r="IFP164" s="27"/>
      <c r="IFQ164" s="27"/>
      <c r="IFR164" s="27"/>
      <c r="IFS164" s="27"/>
      <c r="IFT164" s="27"/>
      <c r="IFU164" s="27"/>
      <c r="IFV164" s="27"/>
      <c r="IFW164" s="27"/>
      <c r="IFX164" s="27"/>
      <c r="IFY164" s="27"/>
      <c r="IFZ164" s="27"/>
      <c r="IGA164" s="27"/>
      <c r="IGB164" s="27"/>
      <c r="IGC164" s="27"/>
      <c r="IGD164" s="27"/>
      <c r="IGE164" s="27"/>
      <c r="IGF164" s="27"/>
      <c r="IGG164" s="27"/>
      <c r="IGH164" s="27"/>
      <c r="IGI164" s="27"/>
      <c r="IGJ164" s="27"/>
      <c r="IGK164" s="27"/>
      <c r="IGL164" s="27"/>
      <c r="IGM164" s="27"/>
      <c r="IGN164" s="27"/>
      <c r="IGO164" s="27"/>
      <c r="IGP164" s="27"/>
      <c r="IGQ164" s="27"/>
      <c r="IGR164" s="27"/>
      <c r="IGS164" s="27"/>
      <c r="IGT164" s="27"/>
      <c r="IGU164" s="27"/>
      <c r="IGV164" s="27"/>
      <c r="IGW164" s="27"/>
      <c r="IGX164" s="27"/>
      <c r="IGY164" s="27"/>
      <c r="IGZ164" s="27"/>
      <c r="IHA164" s="27"/>
      <c r="IHB164" s="27"/>
      <c r="IHC164" s="27"/>
      <c r="IHD164" s="27"/>
      <c r="IHE164" s="27"/>
      <c r="IHF164" s="27"/>
      <c r="IHG164" s="27"/>
      <c r="IHH164" s="27"/>
      <c r="IHI164" s="27"/>
      <c r="IHJ164" s="27"/>
      <c r="IHK164" s="27"/>
      <c r="IHL164" s="27"/>
      <c r="IHM164" s="27"/>
      <c r="IHN164" s="27"/>
      <c r="IHO164" s="27"/>
      <c r="IHP164" s="27"/>
      <c r="IHQ164" s="27"/>
      <c r="IHR164" s="27"/>
      <c r="IHS164" s="27"/>
      <c r="IHT164" s="27"/>
      <c r="IHU164" s="27"/>
      <c r="IHV164" s="27"/>
      <c r="IHW164" s="27"/>
      <c r="IHX164" s="27"/>
      <c r="IHY164" s="27"/>
      <c r="IHZ164" s="27"/>
      <c r="IIA164" s="27"/>
      <c r="IIB164" s="27"/>
      <c r="IIC164" s="27"/>
      <c r="IID164" s="27"/>
      <c r="IIE164" s="27"/>
      <c r="IIF164" s="27"/>
      <c r="IIG164" s="27"/>
      <c r="IIH164" s="27"/>
      <c r="III164" s="27"/>
      <c r="IIJ164" s="27"/>
      <c r="IIK164" s="27"/>
      <c r="IIL164" s="27"/>
      <c r="IIM164" s="27"/>
      <c r="IIN164" s="27"/>
      <c r="IIO164" s="27"/>
      <c r="IIP164" s="27"/>
      <c r="IIQ164" s="27"/>
      <c r="IIR164" s="27"/>
      <c r="IIS164" s="27"/>
      <c r="IIT164" s="27"/>
      <c r="IIU164" s="27"/>
      <c r="IIV164" s="27"/>
      <c r="IIW164" s="27"/>
      <c r="IIX164" s="27"/>
      <c r="IIY164" s="27"/>
      <c r="IIZ164" s="27"/>
      <c r="IJA164" s="27"/>
      <c r="IJB164" s="27"/>
      <c r="IJC164" s="27"/>
      <c r="IJD164" s="27"/>
      <c r="IJE164" s="27"/>
      <c r="IJF164" s="27"/>
      <c r="IJG164" s="27"/>
      <c r="IJH164" s="27"/>
      <c r="IJI164" s="27"/>
      <c r="IJJ164" s="27"/>
      <c r="IJK164" s="27"/>
      <c r="IJL164" s="27"/>
      <c r="IJM164" s="27"/>
      <c r="IJN164" s="27"/>
      <c r="IJO164" s="27"/>
      <c r="IJP164" s="27"/>
      <c r="IJQ164" s="27"/>
      <c r="IJR164" s="27"/>
      <c r="IJS164" s="27"/>
      <c r="IJT164" s="27"/>
      <c r="IJU164" s="27"/>
      <c r="IJV164" s="27"/>
      <c r="IJW164" s="27"/>
      <c r="IJX164" s="27"/>
      <c r="IJY164" s="27"/>
      <c r="IJZ164" s="27"/>
      <c r="IKA164" s="27"/>
      <c r="IKB164" s="27"/>
      <c r="IKC164" s="27"/>
      <c r="IKD164" s="27"/>
      <c r="IKE164" s="27"/>
      <c r="IKF164" s="27"/>
      <c r="IKG164" s="27"/>
      <c r="IKH164" s="27"/>
      <c r="IKI164" s="27"/>
      <c r="IKJ164" s="27"/>
      <c r="IKK164" s="27"/>
      <c r="IKL164" s="27"/>
      <c r="IKM164" s="27"/>
      <c r="IKN164" s="27"/>
      <c r="IKO164" s="27"/>
      <c r="IKP164" s="27"/>
      <c r="IKQ164" s="27"/>
      <c r="IKR164" s="27"/>
      <c r="IKS164" s="27"/>
      <c r="IKT164" s="27"/>
      <c r="IKU164" s="27"/>
      <c r="IKV164" s="27"/>
      <c r="IKW164" s="27"/>
      <c r="IKX164" s="27"/>
      <c r="IKY164" s="27"/>
      <c r="IKZ164" s="27"/>
      <c r="ILA164" s="27"/>
      <c r="ILB164" s="27"/>
      <c r="ILC164" s="27"/>
      <c r="ILD164" s="27"/>
      <c r="ILE164" s="27"/>
      <c r="ILF164" s="27"/>
      <c r="ILG164" s="27"/>
      <c r="ILH164" s="27"/>
      <c r="ILI164" s="27"/>
      <c r="ILJ164" s="27"/>
      <c r="ILK164" s="27"/>
      <c r="ILL164" s="27"/>
      <c r="ILM164" s="27"/>
      <c r="ILN164" s="27"/>
      <c r="ILO164" s="27"/>
      <c r="ILP164" s="27"/>
      <c r="ILQ164" s="27"/>
      <c r="ILR164" s="27"/>
      <c r="ILS164" s="27"/>
      <c r="ILT164" s="27"/>
      <c r="ILU164" s="27"/>
      <c r="ILV164" s="27"/>
      <c r="ILW164" s="27"/>
      <c r="ILX164" s="27"/>
      <c r="ILY164" s="27"/>
      <c r="ILZ164" s="27"/>
      <c r="IMA164" s="27"/>
      <c r="IMB164" s="27"/>
      <c r="IMC164" s="27"/>
      <c r="IMD164" s="27"/>
      <c r="IME164" s="27"/>
      <c r="IMF164" s="27"/>
      <c r="IMG164" s="27"/>
      <c r="IMH164" s="27"/>
      <c r="IMI164" s="27"/>
      <c r="IMJ164" s="27"/>
      <c r="IMK164" s="27"/>
      <c r="IML164" s="27"/>
      <c r="IMM164" s="27"/>
      <c r="IMN164" s="27"/>
      <c r="IMO164" s="27"/>
      <c r="IMP164" s="27"/>
      <c r="IMQ164" s="27"/>
      <c r="IMR164" s="27"/>
      <c r="IMS164" s="27"/>
      <c r="IMT164" s="27"/>
      <c r="IMU164" s="27"/>
      <c r="IMV164" s="27"/>
      <c r="IMW164" s="27"/>
      <c r="IMX164" s="27"/>
      <c r="IMY164" s="27"/>
      <c r="IMZ164" s="27"/>
      <c r="INA164" s="27"/>
      <c r="INB164" s="27"/>
      <c r="INC164" s="27"/>
      <c r="IND164" s="27"/>
      <c r="INE164" s="27"/>
      <c r="INF164" s="27"/>
      <c r="ING164" s="27"/>
      <c r="INH164" s="27"/>
      <c r="INI164" s="27"/>
      <c r="INJ164" s="27"/>
      <c r="INK164" s="27"/>
      <c r="INL164" s="27"/>
      <c r="INM164" s="27"/>
      <c r="INN164" s="27"/>
      <c r="INO164" s="27"/>
      <c r="INP164" s="27"/>
      <c r="INQ164" s="27"/>
      <c r="INR164" s="27"/>
      <c r="INS164" s="27"/>
      <c r="INT164" s="27"/>
      <c r="INU164" s="27"/>
      <c r="INV164" s="27"/>
      <c r="INW164" s="27"/>
      <c r="INX164" s="27"/>
      <c r="INY164" s="27"/>
      <c r="INZ164" s="27"/>
      <c r="IOA164" s="27"/>
      <c r="IOB164" s="27"/>
      <c r="IOC164" s="27"/>
      <c r="IOD164" s="27"/>
      <c r="IOE164" s="27"/>
      <c r="IOF164" s="27"/>
      <c r="IOG164" s="27"/>
      <c r="IOH164" s="27"/>
      <c r="IOI164" s="27"/>
      <c r="IOJ164" s="27"/>
      <c r="IOK164" s="27"/>
      <c r="IOL164" s="27"/>
      <c r="IOM164" s="27"/>
      <c r="ION164" s="27"/>
      <c r="IOO164" s="27"/>
      <c r="IOP164" s="27"/>
      <c r="IOQ164" s="27"/>
      <c r="IOR164" s="27"/>
      <c r="IOS164" s="27"/>
      <c r="IOT164" s="27"/>
      <c r="IOU164" s="27"/>
      <c r="IOV164" s="27"/>
      <c r="IOW164" s="27"/>
      <c r="IOX164" s="27"/>
      <c r="IOY164" s="27"/>
      <c r="IOZ164" s="27"/>
      <c r="IPA164" s="27"/>
      <c r="IPB164" s="27"/>
      <c r="IPC164" s="27"/>
      <c r="IPD164" s="27"/>
      <c r="IPE164" s="27"/>
      <c r="IPF164" s="27"/>
      <c r="IPG164" s="27"/>
      <c r="IPH164" s="27"/>
      <c r="IPI164" s="27"/>
      <c r="IPJ164" s="27"/>
      <c r="IPK164" s="27"/>
      <c r="IPL164" s="27"/>
      <c r="IPM164" s="27"/>
      <c r="IPN164" s="27"/>
      <c r="IPO164" s="27"/>
      <c r="IPP164" s="27"/>
      <c r="IPQ164" s="27"/>
      <c r="IPR164" s="27"/>
      <c r="IPS164" s="27"/>
      <c r="IPT164" s="27"/>
      <c r="IPU164" s="27"/>
      <c r="IPV164" s="27"/>
      <c r="IPW164" s="27"/>
      <c r="IPX164" s="27"/>
      <c r="IPY164" s="27"/>
      <c r="IPZ164" s="27"/>
      <c r="IQA164" s="27"/>
      <c r="IQB164" s="27"/>
      <c r="IQC164" s="27"/>
      <c r="IQD164" s="27"/>
      <c r="IQE164" s="27"/>
      <c r="IQF164" s="27"/>
      <c r="IQG164" s="27"/>
      <c r="IQH164" s="27"/>
      <c r="IQI164" s="27"/>
      <c r="IQJ164" s="27"/>
      <c r="IQK164" s="27"/>
      <c r="IQL164" s="27"/>
      <c r="IQM164" s="27"/>
      <c r="IQN164" s="27"/>
      <c r="IQO164" s="27"/>
      <c r="IQP164" s="27"/>
      <c r="IQQ164" s="27"/>
      <c r="IQR164" s="27"/>
      <c r="IQS164" s="27"/>
      <c r="IQT164" s="27"/>
      <c r="IQU164" s="27"/>
      <c r="IQV164" s="27"/>
      <c r="IQW164" s="27"/>
      <c r="IQX164" s="27"/>
      <c r="IQY164" s="27"/>
      <c r="IQZ164" s="27"/>
      <c r="IRA164" s="27"/>
      <c r="IRB164" s="27"/>
      <c r="IRC164" s="27"/>
      <c r="IRD164" s="27"/>
      <c r="IRE164" s="27"/>
      <c r="IRF164" s="27"/>
      <c r="IRG164" s="27"/>
      <c r="IRH164" s="27"/>
      <c r="IRI164" s="27"/>
      <c r="IRJ164" s="27"/>
      <c r="IRK164" s="27"/>
      <c r="IRL164" s="27"/>
      <c r="IRM164" s="27"/>
      <c r="IRN164" s="27"/>
      <c r="IRO164" s="27"/>
      <c r="IRP164" s="27"/>
      <c r="IRQ164" s="27"/>
      <c r="IRR164" s="27"/>
      <c r="IRS164" s="27"/>
      <c r="IRT164" s="27"/>
      <c r="IRU164" s="27"/>
      <c r="IRV164" s="27"/>
      <c r="IRW164" s="27"/>
      <c r="IRX164" s="27"/>
      <c r="IRY164" s="27"/>
      <c r="IRZ164" s="27"/>
      <c r="ISA164" s="27"/>
      <c r="ISB164" s="27"/>
      <c r="ISC164" s="27"/>
      <c r="ISD164" s="27"/>
      <c r="ISE164" s="27"/>
      <c r="ISF164" s="27"/>
      <c r="ISG164" s="27"/>
      <c r="ISH164" s="27"/>
      <c r="ISI164" s="27"/>
      <c r="ISJ164" s="27"/>
      <c r="ISK164" s="27"/>
      <c r="ISL164" s="27"/>
      <c r="ISM164" s="27"/>
      <c r="ISN164" s="27"/>
      <c r="ISO164" s="27"/>
      <c r="ISP164" s="27"/>
      <c r="ISQ164" s="27"/>
      <c r="ISR164" s="27"/>
      <c r="ISS164" s="27"/>
      <c r="IST164" s="27"/>
      <c r="ISU164" s="27"/>
      <c r="ISV164" s="27"/>
      <c r="ISW164" s="27"/>
      <c r="ISX164" s="27"/>
      <c r="ISY164" s="27"/>
      <c r="ISZ164" s="27"/>
      <c r="ITA164" s="27"/>
      <c r="ITB164" s="27"/>
      <c r="ITC164" s="27"/>
      <c r="ITD164" s="27"/>
      <c r="ITE164" s="27"/>
      <c r="ITF164" s="27"/>
      <c r="ITG164" s="27"/>
      <c r="ITH164" s="27"/>
      <c r="ITI164" s="27"/>
      <c r="ITJ164" s="27"/>
      <c r="ITK164" s="27"/>
      <c r="ITL164" s="27"/>
      <c r="ITM164" s="27"/>
      <c r="ITN164" s="27"/>
      <c r="ITO164" s="27"/>
      <c r="ITP164" s="27"/>
      <c r="ITQ164" s="27"/>
      <c r="ITR164" s="27"/>
      <c r="ITS164" s="27"/>
      <c r="ITT164" s="27"/>
      <c r="ITU164" s="27"/>
      <c r="ITV164" s="27"/>
      <c r="ITW164" s="27"/>
      <c r="ITX164" s="27"/>
      <c r="ITY164" s="27"/>
      <c r="ITZ164" s="27"/>
      <c r="IUA164" s="27"/>
      <c r="IUB164" s="27"/>
      <c r="IUC164" s="27"/>
      <c r="IUD164" s="27"/>
      <c r="IUE164" s="27"/>
      <c r="IUF164" s="27"/>
      <c r="IUG164" s="27"/>
      <c r="IUH164" s="27"/>
      <c r="IUI164" s="27"/>
      <c r="IUJ164" s="27"/>
      <c r="IUK164" s="27"/>
      <c r="IUL164" s="27"/>
      <c r="IUM164" s="27"/>
      <c r="IUN164" s="27"/>
      <c r="IUO164" s="27"/>
      <c r="IUP164" s="27"/>
      <c r="IUQ164" s="27"/>
      <c r="IUR164" s="27"/>
      <c r="IUS164" s="27"/>
      <c r="IUT164" s="27"/>
      <c r="IUU164" s="27"/>
      <c r="IUV164" s="27"/>
      <c r="IUW164" s="27"/>
      <c r="IUX164" s="27"/>
      <c r="IUY164" s="27"/>
      <c r="IUZ164" s="27"/>
      <c r="IVA164" s="27"/>
      <c r="IVB164" s="27"/>
      <c r="IVC164" s="27"/>
      <c r="IVD164" s="27"/>
      <c r="IVE164" s="27"/>
      <c r="IVF164" s="27"/>
      <c r="IVG164" s="27"/>
      <c r="IVH164" s="27"/>
      <c r="IVI164" s="27"/>
      <c r="IVJ164" s="27"/>
      <c r="IVK164" s="27"/>
      <c r="IVL164" s="27"/>
      <c r="IVM164" s="27"/>
      <c r="IVN164" s="27"/>
      <c r="IVO164" s="27"/>
      <c r="IVP164" s="27"/>
      <c r="IVQ164" s="27"/>
      <c r="IVR164" s="27"/>
      <c r="IVS164" s="27"/>
      <c r="IVT164" s="27"/>
      <c r="IVU164" s="27"/>
      <c r="IVV164" s="27"/>
      <c r="IVW164" s="27"/>
      <c r="IVX164" s="27"/>
      <c r="IVY164" s="27"/>
      <c r="IVZ164" s="27"/>
      <c r="IWA164" s="27"/>
      <c r="IWB164" s="27"/>
      <c r="IWC164" s="27"/>
      <c r="IWD164" s="27"/>
      <c r="IWE164" s="27"/>
      <c r="IWF164" s="27"/>
      <c r="IWG164" s="27"/>
      <c r="IWH164" s="27"/>
      <c r="IWI164" s="27"/>
      <c r="IWJ164" s="27"/>
      <c r="IWK164" s="27"/>
      <c r="IWL164" s="27"/>
      <c r="IWM164" s="27"/>
      <c r="IWN164" s="27"/>
      <c r="IWO164" s="27"/>
      <c r="IWP164" s="27"/>
      <c r="IWQ164" s="27"/>
      <c r="IWR164" s="27"/>
      <c r="IWS164" s="27"/>
      <c r="IWT164" s="27"/>
      <c r="IWU164" s="27"/>
      <c r="IWV164" s="27"/>
      <c r="IWW164" s="27"/>
      <c r="IWX164" s="27"/>
      <c r="IWY164" s="27"/>
      <c r="IWZ164" s="27"/>
      <c r="IXA164" s="27"/>
      <c r="IXB164" s="27"/>
      <c r="IXC164" s="27"/>
      <c r="IXD164" s="27"/>
      <c r="IXE164" s="27"/>
      <c r="IXF164" s="27"/>
      <c r="IXG164" s="27"/>
      <c r="IXH164" s="27"/>
      <c r="IXI164" s="27"/>
      <c r="IXJ164" s="27"/>
      <c r="IXK164" s="27"/>
      <c r="IXL164" s="27"/>
      <c r="IXM164" s="27"/>
      <c r="IXN164" s="27"/>
      <c r="IXO164" s="27"/>
      <c r="IXP164" s="27"/>
      <c r="IXQ164" s="27"/>
      <c r="IXR164" s="27"/>
      <c r="IXS164" s="27"/>
      <c r="IXT164" s="27"/>
      <c r="IXU164" s="27"/>
      <c r="IXV164" s="27"/>
      <c r="IXW164" s="27"/>
      <c r="IXX164" s="27"/>
      <c r="IXY164" s="27"/>
      <c r="IXZ164" s="27"/>
      <c r="IYA164" s="27"/>
      <c r="IYB164" s="27"/>
      <c r="IYC164" s="27"/>
      <c r="IYD164" s="27"/>
      <c r="IYE164" s="27"/>
      <c r="IYF164" s="27"/>
      <c r="IYG164" s="27"/>
      <c r="IYH164" s="27"/>
      <c r="IYI164" s="27"/>
      <c r="IYJ164" s="27"/>
      <c r="IYK164" s="27"/>
      <c r="IYL164" s="27"/>
      <c r="IYM164" s="27"/>
      <c r="IYN164" s="27"/>
      <c r="IYO164" s="27"/>
      <c r="IYP164" s="27"/>
      <c r="IYQ164" s="27"/>
      <c r="IYR164" s="27"/>
      <c r="IYS164" s="27"/>
      <c r="IYT164" s="27"/>
      <c r="IYU164" s="27"/>
      <c r="IYV164" s="27"/>
      <c r="IYW164" s="27"/>
      <c r="IYX164" s="27"/>
      <c r="IYY164" s="27"/>
      <c r="IYZ164" s="27"/>
      <c r="IZA164" s="27"/>
      <c r="IZB164" s="27"/>
      <c r="IZC164" s="27"/>
      <c r="IZD164" s="27"/>
      <c r="IZE164" s="27"/>
      <c r="IZF164" s="27"/>
      <c r="IZG164" s="27"/>
      <c r="IZH164" s="27"/>
      <c r="IZI164" s="27"/>
      <c r="IZJ164" s="27"/>
      <c r="IZK164" s="27"/>
      <c r="IZL164" s="27"/>
      <c r="IZM164" s="27"/>
      <c r="IZN164" s="27"/>
      <c r="IZO164" s="27"/>
      <c r="IZP164" s="27"/>
      <c r="IZQ164" s="27"/>
      <c r="IZR164" s="27"/>
      <c r="IZS164" s="27"/>
      <c r="IZT164" s="27"/>
      <c r="IZU164" s="27"/>
      <c r="IZV164" s="27"/>
      <c r="IZW164" s="27"/>
      <c r="IZX164" s="27"/>
      <c r="IZY164" s="27"/>
      <c r="IZZ164" s="27"/>
      <c r="JAA164" s="27"/>
      <c r="JAB164" s="27"/>
      <c r="JAC164" s="27"/>
      <c r="JAD164" s="27"/>
      <c r="JAE164" s="27"/>
      <c r="JAF164" s="27"/>
      <c r="JAG164" s="27"/>
      <c r="JAH164" s="27"/>
      <c r="JAI164" s="27"/>
      <c r="JAJ164" s="27"/>
      <c r="JAK164" s="27"/>
      <c r="JAL164" s="27"/>
      <c r="JAM164" s="27"/>
      <c r="JAN164" s="27"/>
      <c r="JAO164" s="27"/>
      <c r="JAP164" s="27"/>
      <c r="JAQ164" s="27"/>
      <c r="JAR164" s="27"/>
      <c r="JAS164" s="27"/>
      <c r="JAT164" s="27"/>
      <c r="JAU164" s="27"/>
      <c r="JAV164" s="27"/>
      <c r="JAW164" s="27"/>
      <c r="JAX164" s="27"/>
      <c r="JAY164" s="27"/>
      <c r="JAZ164" s="27"/>
      <c r="JBA164" s="27"/>
      <c r="JBB164" s="27"/>
      <c r="JBC164" s="27"/>
      <c r="JBD164" s="27"/>
      <c r="JBE164" s="27"/>
      <c r="JBF164" s="27"/>
      <c r="JBG164" s="27"/>
      <c r="JBH164" s="27"/>
      <c r="JBI164" s="27"/>
      <c r="JBJ164" s="27"/>
      <c r="JBK164" s="27"/>
      <c r="JBL164" s="27"/>
      <c r="JBM164" s="27"/>
      <c r="JBN164" s="27"/>
      <c r="JBO164" s="27"/>
      <c r="JBP164" s="27"/>
      <c r="JBQ164" s="27"/>
      <c r="JBR164" s="27"/>
      <c r="JBS164" s="27"/>
      <c r="JBT164" s="27"/>
      <c r="JBU164" s="27"/>
      <c r="JBV164" s="27"/>
      <c r="JBW164" s="27"/>
      <c r="JBX164" s="27"/>
      <c r="JBY164" s="27"/>
      <c r="JBZ164" s="27"/>
      <c r="JCA164" s="27"/>
      <c r="JCB164" s="27"/>
      <c r="JCC164" s="27"/>
      <c r="JCD164" s="27"/>
      <c r="JCE164" s="27"/>
      <c r="JCF164" s="27"/>
      <c r="JCG164" s="27"/>
      <c r="JCH164" s="27"/>
      <c r="JCI164" s="27"/>
      <c r="JCJ164" s="27"/>
      <c r="JCK164" s="27"/>
      <c r="JCL164" s="27"/>
      <c r="JCM164" s="27"/>
      <c r="JCN164" s="27"/>
      <c r="JCO164" s="27"/>
      <c r="JCP164" s="27"/>
      <c r="JCQ164" s="27"/>
      <c r="JCR164" s="27"/>
      <c r="JCS164" s="27"/>
      <c r="JCT164" s="27"/>
      <c r="JCU164" s="27"/>
      <c r="JCV164" s="27"/>
      <c r="JCW164" s="27"/>
      <c r="JCX164" s="27"/>
      <c r="JCY164" s="27"/>
      <c r="JCZ164" s="27"/>
      <c r="JDA164" s="27"/>
      <c r="JDB164" s="27"/>
      <c r="JDC164" s="27"/>
      <c r="JDD164" s="27"/>
      <c r="JDE164" s="27"/>
      <c r="JDF164" s="27"/>
      <c r="JDG164" s="27"/>
      <c r="JDH164" s="27"/>
      <c r="JDI164" s="27"/>
      <c r="JDJ164" s="27"/>
      <c r="JDK164" s="27"/>
      <c r="JDL164" s="27"/>
      <c r="JDM164" s="27"/>
      <c r="JDN164" s="27"/>
      <c r="JDO164" s="27"/>
      <c r="JDP164" s="27"/>
      <c r="JDQ164" s="27"/>
      <c r="JDR164" s="27"/>
      <c r="JDS164" s="27"/>
      <c r="JDT164" s="27"/>
      <c r="JDU164" s="27"/>
      <c r="JDV164" s="27"/>
      <c r="JDW164" s="27"/>
      <c r="JDX164" s="27"/>
      <c r="JDY164" s="27"/>
      <c r="JDZ164" s="27"/>
      <c r="JEA164" s="27"/>
      <c r="JEB164" s="27"/>
      <c r="JEC164" s="27"/>
      <c r="JED164" s="27"/>
      <c r="JEE164" s="27"/>
      <c r="JEF164" s="27"/>
      <c r="JEG164" s="27"/>
      <c r="JEH164" s="27"/>
      <c r="JEI164" s="27"/>
      <c r="JEJ164" s="27"/>
      <c r="JEK164" s="27"/>
      <c r="JEL164" s="27"/>
      <c r="JEM164" s="27"/>
      <c r="JEN164" s="27"/>
      <c r="JEO164" s="27"/>
      <c r="JEP164" s="27"/>
      <c r="JEQ164" s="27"/>
      <c r="JER164" s="27"/>
      <c r="JES164" s="27"/>
      <c r="JET164" s="27"/>
      <c r="JEU164" s="27"/>
      <c r="JEV164" s="27"/>
      <c r="JEW164" s="27"/>
      <c r="JEX164" s="27"/>
      <c r="JEY164" s="27"/>
      <c r="JEZ164" s="27"/>
      <c r="JFA164" s="27"/>
      <c r="JFB164" s="27"/>
      <c r="JFC164" s="27"/>
      <c r="JFD164" s="27"/>
      <c r="JFE164" s="27"/>
      <c r="JFF164" s="27"/>
      <c r="JFG164" s="27"/>
      <c r="JFH164" s="27"/>
      <c r="JFI164" s="27"/>
      <c r="JFJ164" s="27"/>
      <c r="JFK164" s="27"/>
      <c r="JFL164" s="27"/>
      <c r="JFM164" s="27"/>
      <c r="JFN164" s="27"/>
      <c r="JFO164" s="27"/>
      <c r="JFP164" s="27"/>
      <c r="JFQ164" s="27"/>
      <c r="JFR164" s="27"/>
      <c r="JFS164" s="27"/>
      <c r="JFT164" s="27"/>
      <c r="JFU164" s="27"/>
      <c r="JFV164" s="27"/>
      <c r="JFW164" s="27"/>
      <c r="JFX164" s="27"/>
      <c r="JFY164" s="27"/>
      <c r="JFZ164" s="27"/>
      <c r="JGA164" s="27"/>
      <c r="JGB164" s="27"/>
      <c r="JGC164" s="27"/>
      <c r="JGD164" s="27"/>
      <c r="JGE164" s="27"/>
      <c r="JGF164" s="27"/>
      <c r="JGG164" s="27"/>
      <c r="JGH164" s="27"/>
      <c r="JGI164" s="27"/>
      <c r="JGJ164" s="27"/>
      <c r="JGK164" s="27"/>
      <c r="JGL164" s="27"/>
      <c r="JGM164" s="27"/>
      <c r="JGN164" s="27"/>
      <c r="JGO164" s="27"/>
      <c r="JGP164" s="27"/>
      <c r="JGQ164" s="27"/>
      <c r="JGR164" s="27"/>
      <c r="JGS164" s="27"/>
      <c r="JGT164" s="27"/>
      <c r="JGU164" s="27"/>
      <c r="JGV164" s="27"/>
      <c r="JGW164" s="27"/>
      <c r="JGX164" s="27"/>
      <c r="JGY164" s="27"/>
      <c r="JGZ164" s="27"/>
      <c r="JHA164" s="27"/>
      <c r="JHB164" s="27"/>
      <c r="JHC164" s="27"/>
      <c r="JHD164" s="27"/>
      <c r="JHE164" s="27"/>
      <c r="JHF164" s="27"/>
      <c r="JHG164" s="27"/>
      <c r="JHH164" s="27"/>
      <c r="JHI164" s="27"/>
      <c r="JHJ164" s="27"/>
      <c r="JHK164" s="27"/>
      <c r="JHL164" s="27"/>
      <c r="JHM164" s="27"/>
      <c r="JHN164" s="27"/>
      <c r="JHO164" s="27"/>
      <c r="JHP164" s="27"/>
      <c r="JHQ164" s="27"/>
      <c r="JHR164" s="27"/>
      <c r="JHS164" s="27"/>
      <c r="JHT164" s="27"/>
      <c r="JHU164" s="27"/>
      <c r="JHV164" s="27"/>
      <c r="JHW164" s="27"/>
      <c r="JHX164" s="27"/>
      <c r="JHY164" s="27"/>
      <c r="JHZ164" s="27"/>
      <c r="JIA164" s="27"/>
      <c r="JIB164" s="27"/>
      <c r="JIC164" s="27"/>
      <c r="JID164" s="27"/>
      <c r="JIE164" s="27"/>
      <c r="JIF164" s="27"/>
      <c r="JIG164" s="27"/>
      <c r="JIH164" s="27"/>
      <c r="JII164" s="27"/>
      <c r="JIJ164" s="27"/>
      <c r="JIK164" s="27"/>
      <c r="JIL164" s="27"/>
      <c r="JIM164" s="27"/>
      <c r="JIN164" s="27"/>
      <c r="JIO164" s="27"/>
      <c r="JIP164" s="27"/>
      <c r="JIQ164" s="27"/>
      <c r="JIR164" s="27"/>
      <c r="JIS164" s="27"/>
      <c r="JIT164" s="27"/>
      <c r="JIU164" s="27"/>
      <c r="JIV164" s="27"/>
      <c r="JIW164" s="27"/>
      <c r="JIX164" s="27"/>
      <c r="JIY164" s="27"/>
      <c r="JIZ164" s="27"/>
      <c r="JJA164" s="27"/>
      <c r="JJB164" s="27"/>
      <c r="JJC164" s="27"/>
      <c r="JJD164" s="27"/>
      <c r="JJE164" s="27"/>
      <c r="JJF164" s="27"/>
      <c r="JJG164" s="27"/>
      <c r="JJH164" s="27"/>
      <c r="JJI164" s="27"/>
      <c r="JJJ164" s="27"/>
      <c r="JJK164" s="27"/>
      <c r="JJL164" s="27"/>
      <c r="JJM164" s="27"/>
      <c r="JJN164" s="27"/>
      <c r="JJO164" s="27"/>
      <c r="JJP164" s="27"/>
      <c r="JJQ164" s="27"/>
      <c r="JJR164" s="27"/>
      <c r="JJS164" s="27"/>
      <c r="JJT164" s="27"/>
      <c r="JJU164" s="27"/>
      <c r="JJV164" s="27"/>
      <c r="JJW164" s="27"/>
      <c r="JJX164" s="27"/>
      <c r="JJY164" s="27"/>
      <c r="JJZ164" s="27"/>
      <c r="JKA164" s="27"/>
      <c r="JKB164" s="27"/>
      <c r="JKC164" s="27"/>
      <c r="JKD164" s="27"/>
      <c r="JKE164" s="27"/>
      <c r="JKF164" s="27"/>
      <c r="JKG164" s="27"/>
      <c r="JKH164" s="27"/>
      <c r="JKI164" s="27"/>
      <c r="JKJ164" s="27"/>
      <c r="JKK164" s="27"/>
      <c r="JKL164" s="27"/>
      <c r="JKM164" s="27"/>
      <c r="JKN164" s="27"/>
      <c r="JKO164" s="27"/>
      <c r="JKP164" s="27"/>
      <c r="JKQ164" s="27"/>
      <c r="JKR164" s="27"/>
      <c r="JKS164" s="27"/>
      <c r="JKT164" s="27"/>
      <c r="JKU164" s="27"/>
      <c r="JKV164" s="27"/>
      <c r="JKW164" s="27"/>
      <c r="JKX164" s="27"/>
      <c r="JKY164" s="27"/>
      <c r="JKZ164" s="27"/>
      <c r="JLA164" s="27"/>
      <c r="JLB164" s="27"/>
      <c r="JLC164" s="27"/>
      <c r="JLD164" s="27"/>
      <c r="JLE164" s="27"/>
      <c r="JLF164" s="27"/>
      <c r="JLG164" s="27"/>
      <c r="JLH164" s="27"/>
      <c r="JLI164" s="27"/>
      <c r="JLJ164" s="27"/>
      <c r="JLK164" s="27"/>
      <c r="JLL164" s="27"/>
      <c r="JLM164" s="27"/>
      <c r="JLN164" s="27"/>
      <c r="JLO164" s="27"/>
      <c r="JLP164" s="27"/>
      <c r="JLQ164" s="27"/>
      <c r="JLR164" s="27"/>
      <c r="JLS164" s="27"/>
      <c r="JLT164" s="27"/>
      <c r="JLU164" s="27"/>
      <c r="JLV164" s="27"/>
      <c r="JLW164" s="27"/>
      <c r="JLX164" s="27"/>
      <c r="JLY164" s="27"/>
      <c r="JLZ164" s="27"/>
      <c r="JMA164" s="27"/>
      <c r="JMB164" s="27"/>
      <c r="JMC164" s="27"/>
      <c r="JMD164" s="27"/>
      <c r="JME164" s="27"/>
      <c r="JMF164" s="27"/>
      <c r="JMG164" s="27"/>
      <c r="JMH164" s="27"/>
      <c r="JMI164" s="27"/>
      <c r="JMJ164" s="27"/>
      <c r="JMK164" s="27"/>
      <c r="JML164" s="27"/>
      <c r="JMM164" s="27"/>
      <c r="JMN164" s="27"/>
      <c r="JMO164" s="27"/>
      <c r="JMP164" s="27"/>
      <c r="JMQ164" s="27"/>
      <c r="JMR164" s="27"/>
      <c r="JMS164" s="27"/>
      <c r="JMT164" s="27"/>
      <c r="JMU164" s="27"/>
      <c r="JMV164" s="27"/>
      <c r="JMW164" s="27"/>
      <c r="JMX164" s="27"/>
      <c r="JMY164" s="27"/>
      <c r="JMZ164" s="27"/>
      <c r="JNA164" s="27"/>
      <c r="JNB164" s="27"/>
      <c r="JNC164" s="27"/>
      <c r="JND164" s="27"/>
      <c r="JNE164" s="27"/>
      <c r="JNF164" s="27"/>
      <c r="JNG164" s="27"/>
      <c r="JNH164" s="27"/>
      <c r="JNI164" s="27"/>
      <c r="JNJ164" s="27"/>
      <c r="JNK164" s="27"/>
      <c r="JNL164" s="27"/>
      <c r="JNM164" s="27"/>
      <c r="JNN164" s="27"/>
      <c r="JNO164" s="27"/>
      <c r="JNP164" s="27"/>
      <c r="JNQ164" s="27"/>
      <c r="JNR164" s="27"/>
      <c r="JNS164" s="27"/>
      <c r="JNT164" s="27"/>
      <c r="JNU164" s="27"/>
      <c r="JNV164" s="27"/>
      <c r="JNW164" s="27"/>
      <c r="JNX164" s="27"/>
      <c r="JNY164" s="27"/>
      <c r="JNZ164" s="27"/>
      <c r="JOA164" s="27"/>
      <c r="JOB164" s="27"/>
      <c r="JOC164" s="27"/>
      <c r="JOD164" s="27"/>
      <c r="JOE164" s="27"/>
      <c r="JOF164" s="27"/>
      <c r="JOG164" s="27"/>
      <c r="JOH164" s="27"/>
      <c r="JOI164" s="27"/>
      <c r="JOJ164" s="27"/>
      <c r="JOK164" s="27"/>
      <c r="JOL164" s="27"/>
      <c r="JOM164" s="27"/>
      <c r="JON164" s="27"/>
      <c r="JOO164" s="27"/>
      <c r="JOP164" s="27"/>
      <c r="JOQ164" s="27"/>
      <c r="JOR164" s="27"/>
      <c r="JOS164" s="27"/>
      <c r="JOT164" s="27"/>
      <c r="JOU164" s="27"/>
      <c r="JOV164" s="27"/>
      <c r="JOW164" s="27"/>
      <c r="JOX164" s="27"/>
      <c r="JOY164" s="27"/>
      <c r="JOZ164" s="27"/>
      <c r="JPA164" s="27"/>
      <c r="JPB164" s="27"/>
      <c r="JPC164" s="27"/>
      <c r="JPD164" s="27"/>
      <c r="JPE164" s="27"/>
      <c r="JPF164" s="27"/>
      <c r="JPG164" s="27"/>
      <c r="JPH164" s="27"/>
      <c r="JPI164" s="27"/>
      <c r="JPJ164" s="27"/>
      <c r="JPK164" s="27"/>
      <c r="JPL164" s="27"/>
      <c r="JPM164" s="27"/>
      <c r="JPN164" s="27"/>
      <c r="JPO164" s="27"/>
      <c r="JPP164" s="27"/>
      <c r="JPQ164" s="27"/>
      <c r="JPR164" s="27"/>
      <c r="JPS164" s="27"/>
      <c r="JPT164" s="27"/>
      <c r="JPU164" s="27"/>
      <c r="JPV164" s="27"/>
      <c r="JPW164" s="27"/>
      <c r="JPX164" s="27"/>
      <c r="JPY164" s="27"/>
      <c r="JPZ164" s="27"/>
      <c r="JQA164" s="27"/>
      <c r="JQB164" s="27"/>
      <c r="JQC164" s="27"/>
      <c r="JQD164" s="27"/>
      <c r="JQE164" s="27"/>
      <c r="JQF164" s="27"/>
      <c r="JQG164" s="27"/>
      <c r="JQH164" s="27"/>
      <c r="JQI164" s="27"/>
      <c r="JQJ164" s="27"/>
      <c r="JQK164" s="27"/>
      <c r="JQL164" s="27"/>
      <c r="JQM164" s="27"/>
      <c r="JQN164" s="27"/>
      <c r="JQO164" s="27"/>
      <c r="JQP164" s="27"/>
      <c r="JQQ164" s="27"/>
      <c r="JQR164" s="27"/>
      <c r="JQS164" s="27"/>
      <c r="JQT164" s="27"/>
      <c r="JQU164" s="27"/>
      <c r="JQV164" s="27"/>
      <c r="JQW164" s="27"/>
      <c r="JQX164" s="27"/>
      <c r="JQY164" s="27"/>
      <c r="JQZ164" s="27"/>
      <c r="JRA164" s="27"/>
      <c r="JRB164" s="27"/>
      <c r="JRC164" s="27"/>
      <c r="JRD164" s="27"/>
      <c r="JRE164" s="27"/>
      <c r="JRF164" s="27"/>
      <c r="JRG164" s="27"/>
      <c r="JRH164" s="27"/>
      <c r="JRI164" s="27"/>
      <c r="JRJ164" s="27"/>
      <c r="JRK164" s="27"/>
      <c r="JRL164" s="27"/>
      <c r="JRM164" s="27"/>
      <c r="JRN164" s="27"/>
      <c r="JRO164" s="27"/>
      <c r="JRP164" s="27"/>
      <c r="JRQ164" s="27"/>
      <c r="JRR164" s="27"/>
      <c r="JRS164" s="27"/>
      <c r="JRT164" s="27"/>
      <c r="JRU164" s="27"/>
      <c r="JRV164" s="27"/>
      <c r="JRW164" s="27"/>
      <c r="JRX164" s="27"/>
      <c r="JRY164" s="27"/>
      <c r="JRZ164" s="27"/>
      <c r="JSA164" s="27"/>
      <c r="JSB164" s="27"/>
      <c r="JSC164" s="27"/>
      <c r="JSD164" s="27"/>
      <c r="JSE164" s="27"/>
      <c r="JSF164" s="27"/>
      <c r="JSG164" s="27"/>
      <c r="JSH164" s="27"/>
      <c r="JSI164" s="27"/>
      <c r="JSJ164" s="27"/>
      <c r="JSK164" s="27"/>
      <c r="JSL164" s="27"/>
      <c r="JSM164" s="27"/>
      <c r="JSN164" s="27"/>
      <c r="JSO164" s="27"/>
      <c r="JSP164" s="27"/>
      <c r="JSQ164" s="27"/>
      <c r="JSR164" s="27"/>
      <c r="JSS164" s="27"/>
      <c r="JST164" s="27"/>
      <c r="JSU164" s="27"/>
      <c r="JSV164" s="27"/>
      <c r="JSW164" s="27"/>
      <c r="JSX164" s="27"/>
      <c r="JSY164" s="27"/>
      <c r="JSZ164" s="27"/>
      <c r="JTA164" s="27"/>
      <c r="JTB164" s="27"/>
      <c r="JTC164" s="27"/>
      <c r="JTD164" s="27"/>
      <c r="JTE164" s="27"/>
      <c r="JTF164" s="27"/>
      <c r="JTG164" s="27"/>
      <c r="JTH164" s="27"/>
      <c r="JTI164" s="27"/>
      <c r="JTJ164" s="27"/>
      <c r="JTK164" s="27"/>
      <c r="JTL164" s="27"/>
      <c r="JTM164" s="27"/>
      <c r="JTN164" s="27"/>
      <c r="JTO164" s="27"/>
      <c r="JTP164" s="27"/>
      <c r="JTQ164" s="27"/>
      <c r="JTR164" s="27"/>
      <c r="JTS164" s="27"/>
      <c r="JTT164" s="27"/>
      <c r="JTU164" s="27"/>
      <c r="JTV164" s="27"/>
      <c r="JTW164" s="27"/>
      <c r="JTX164" s="27"/>
      <c r="JTY164" s="27"/>
      <c r="JTZ164" s="27"/>
      <c r="JUA164" s="27"/>
      <c r="JUB164" s="27"/>
      <c r="JUC164" s="27"/>
      <c r="JUD164" s="27"/>
      <c r="JUE164" s="27"/>
      <c r="JUF164" s="27"/>
      <c r="JUG164" s="27"/>
      <c r="JUH164" s="27"/>
      <c r="JUI164" s="27"/>
      <c r="JUJ164" s="27"/>
      <c r="JUK164" s="27"/>
      <c r="JUL164" s="27"/>
      <c r="JUM164" s="27"/>
      <c r="JUN164" s="27"/>
      <c r="JUO164" s="27"/>
      <c r="JUP164" s="27"/>
      <c r="JUQ164" s="27"/>
      <c r="JUR164" s="27"/>
      <c r="JUS164" s="27"/>
      <c r="JUT164" s="27"/>
      <c r="JUU164" s="27"/>
      <c r="JUV164" s="27"/>
      <c r="JUW164" s="27"/>
      <c r="JUX164" s="27"/>
      <c r="JUY164" s="27"/>
      <c r="JUZ164" s="27"/>
      <c r="JVA164" s="27"/>
      <c r="JVB164" s="27"/>
      <c r="JVC164" s="27"/>
      <c r="JVD164" s="27"/>
      <c r="JVE164" s="27"/>
      <c r="JVF164" s="27"/>
      <c r="JVG164" s="27"/>
      <c r="JVH164" s="27"/>
      <c r="JVI164" s="27"/>
      <c r="JVJ164" s="27"/>
      <c r="JVK164" s="27"/>
      <c r="JVL164" s="27"/>
      <c r="JVM164" s="27"/>
      <c r="JVN164" s="27"/>
      <c r="JVO164" s="27"/>
      <c r="JVP164" s="27"/>
      <c r="JVQ164" s="27"/>
      <c r="JVR164" s="27"/>
      <c r="JVS164" s="27"/>
      <c r="JVT164" s="27"/>
      <c r="JVU164" s="27"/>
      <c r="JVV164" s="27"/>
      <c r="JVW164" s="27"/>
      <c r="JVX164" s="27"/>
      <c r="JVY164" s="27"/>
      <c r="JVZ164" s="27"/>
      <c r="JWA164" s="27"/>
      <c r="JWB164" s="27"/>
      <c r="JWC164" s="27"/>
      <c r="JWD164" s="27"/>
      <c r="JWE164" s="27"/>
      <c r="JWF164" s="27"/>
      <c r="JWG164" s="27"/>
      <c r="JWH164" s="27"/>
      <c r="JWI164" s="27"/>
      <c r="JWJ164" s="27"/>
      <c r="JWK164" s="27"/>
      <c r="JWL164" s="27"/>
      <c r="JWM164" s="27"/>
      <c r="JWN164" s="27"/>
      <c r="JWO164" s="27"/>
      <c r="JWP164" s="27"/>
      <c r="JWQ164" s="27"/>
      <c r="JWR164" s="27"/>
      <c r="JWS164" s="27"/>
      <c r="JWT164" s="27"/>
      <c r="JWU164" s="27"/>
      <c r="JWV164" s="27"/>
      <c r="JWW164" s="27"/>
      <c r="JWX164" s="27"/>
      <c r="JWY164" s="27"/>
      <c r="JWZ164" s="27"/>
      <c r="JXA164" s="27"/>
      <c r="JXB164" s="27"/>
      <c r="JXC164" s="27"/>
      <c r="JXD164" s="27"/>
      <c r="JXE164" s="27"/>
      <c r="JXF164" s="27"/>
      <c r="JXG164" s="27"/>
      <c r="JXH164" s="27"/>
      <c r="JXI164" s="27"/>
      <c r="JXJ164" s="27"/>
      <c r="JXK164" s="27"/>
      <c r="JXL164" s="27"/>
      <c r="JXM164" s="27"/>
      <c r="JXN164" s="27"/>
      <c r="JXO164" s="27"/>
      <c r="JXP164" s="27"/>
      <c r="JXQ164" s="27"/>
      <c r="JXR164" s="27"/>
      <c r="JXS164" s="27"/>
      <c r="JXT164" s="27"/>
      <c r="JXU164" s="27"/>
      <c r="JXV164" s="27"/>
      <c r="JXW164" s="27"/>
      <c r="JXX164" s="27"/>
      <c r="JXY164" s="27"/>
      <c r="JXZ164" s="27"/>
      <c r="JYA164" s="27"/>
      <c r="JYB164" s="27"/>
      <c r="JYC164" s="27"/>
      <c r="JYD164" s="27"/>
      <c r="JYE164" s="27"/>
      <c r="JYF164" s="27"/>
      <c r="JYG164" s="27"/>
      <c r="JYH164" s="27"/>
      <c r="JYI164" s="27"/>
      <c r="JYJ164" s="27"/>
      <c r="JYK164" s="27"/>
      <c r="JYL164" s="27"/>
      <c r="JYM164" s="27"/>
      <c r="JYN164" s="27"/>
      <c r="JYO164" s="27"/>
      <c r="JYP164" s="27"/>
      <c r="JYQ164" s="27"/>
      <c r="JYR164" s="27"/>
      <c r="JYS164" s="27"/>
      <c r="JYT164" s="27"/>
      <c r="JYU164" s="27"/>
      <c r="JYV164" s="27"/>
      <c r="JYW164" s="27"/>
      <c r="JYX164" s="27"/>
      <c r="JYY164" s="27"/>
      <c r="JYZ164" s="27"/>
      <c r="JZA164" s="27"/>
      <c r="JZB164" s="27"/>
      <c r="JZC164" s="27"/>
      <c r="JZD164" s="27"/>
      <c r="JZE164" s="27"/>
      <c r="JZF164" s="27"/>
      <c r="JZG164" s="27"/>
      <c r="JZH164" s="27"/>
      <c r="JZI164" s="27"/>
      <c r="JZJ164" s="27"/>
      <c r="JZK164" s="27"/>
      <c r="JZL164" s="27"/>
      <c r="JZM164" s="27"/>
      <c r="JZN164" s="27"/>
      <c r="JZO164" s="27"/>
      <c r="JZP164" s="27"/>
      <c r="JZQ164" s="27"/>
      <c r="JZR164" s="27"/>
      <c r="JZS164" s="27"/>
      <c r="JZT164" s="27"/>
      <c r="JZU164" s="27"/>
      <c r="JZV164" s="27"/>
      <c r="JZW164" s="27"/>
      <c r="JZX164" s="27"/>
      <c r="JZY164" s="27"/>
      <c r="JZZ164" s="27"/>
      <c r="KAA164" s="27"/>
      <c r="KAB164" s="27"/>
      <c r="KAC164" s="27"/>
      <c r="KAD164" s="27"/>
      <c r="KAE164" s="27"/>
      <c r="KAF164" s="27"/>
      <c r="KAG164" s="27"/>
      <c r="KAH164" s="27"/>
      <c r="KAI164" s="27"/>
      <c r="KAJ164" s="27"/>
      <c r="KAK164" s="27"/>
      <c r="KAL164" s="27"/>
      <c r="KAM164" s="27"/>
      <c r="KAN164" s="27"/>
      <c r="KAO164" s="27"/>
      <c r="KAP164" s="27"/>
      <c r="KAQ164" s="27"/>
      <c r="KAR164" s="27"/>
      <c r="KAS164" s="27"/>
      <c r="KAT164" s="27"/>
      <c r="KAU164" s="27"/>
      <c r="KAV164" s="27"/>
      <c r="KAW164" s="27"/>
      <c r="KAX164" s="27"/>
      <c r="KAY164" s="27"/>
      <c r="KAZ164" s="27"/>
      <c r="KBA164" s="27"/>
      <c r="KBB164" s="27"/>
      <c r="KBC164" s="27"/>
      <c r="KBD164" s="27"/>
      <c r="KBE164" s="27"/>
      <c r="KBF164" s="27"/>
      <c r="KBG164" s="27"/>
      <c r="KBH164" s="27"/>
      <c r="KBI164" s="27"/>
      <c r="KBJ164" s="27"/>
      <c r="KBK164" s="27"/>
      <c r="KBL164" s="27"/>
      <c r="KBM164" s="27"/>
      <c r="KBN164" s="27"/>
      <c r="KBO164" s="27"/>
      <c r="KBP164" s="27"/>
      <c r="KBQ164" s="27"/>
      <c r="KBR164" s="27"/>
      <c r="KBS164" s="27"/>
      <c r="KBT164" s="27"/>
      <c r="KBU164" s="27"/>
      <c r="KBV164" s="27"/>
      <c r="KBW164" s="27"/>
      <c r="KBX164" s="27"/>
      <c r="KBY164" s="27"/>
      <c r="KBZ164" s="27"/>
      <c r="KCA164" s="27"/>
      <c r="KCB164" s="27"/>
      <c r="KCC164" s="27"/>
      <c r="KCD164" s="27"/>
      <c r="KCE164" s="27"/>
      <c r="KCF164" s="27"/>
      <c r="KCG164" s="27"/>
      <c r="KCH164" s="27"/>
      <c r="KCI164" s="27"/>
      <c r="KCJ164" s="27"/>
      <c r="KCK164" s="27"/>
      <c r="KCL164" s="27"/>
      <c r="KCM164" s="27"/>
      <c r="KCN164" s="27"/>
      <c r="KCO164" s="27"/>
      <c r="KCP164" s="27"/>
      <c r="KCQ164" s="27"/>
      <c r="KCR164" s="27"/>
      <c r="KCS164" s="27"/>
      <c r="KCT164" s="27"/>
      <c r="KCU164" s="27"/>
      <c r="KCV164" s="27"/>
      <c r="KCW164" s="27"/>
      <c r="KCX164" s="27"/>
      <c r="KCY164" s="27"/>
      <c r="KCZ164" s="27"/>
      <c r="KDA164" s="27"/>
      <c r="KDB164" s="27"/>
      <c r="KDC164" s="27"/>
      <c r="KDD164" s="27"/>
      <c r="KDE164" s="27"/>
      <c r="KDF164" s="27"/>
      <c r="KDG164" s="27"/>
      <c r="KDH164" s="27"/>
      <c r="KDI164" s="27"/>
      <c r="KDJ164" s="27"/>
      <c r="KDK164" s="27"/>
      <c r="KDL164" s="27"/>
      <c r="KDM164" s="27"/>
      <c r="KDN164" s="27"/>
      <c r="KDO164" s="27"/>
      <c r="KDP164" s="27"/>
      <c r="KDQ164" s="27"/>
      <c r="KDR164" s="27"/>
      <c r="KDS164" s="27"/>
      <c r="KDT164" s="27"/>
      <c r="KDU164" s="27"/>
      <c r="KDV164" s="27"/>
      <c r="KDW164" s="27"/>
      <c r="KDX164" s="27"/>
      <c r="KDY164" s="27"/>
      <c r="KDZ164" s="27"/>
      <c r="KEA164" s="27"/>
      <c r="KEB164" s="27"/>
      <c r="KEC164" s="27"/>
      <c r="KED164" s="27"/>
      <c r="KEE164" s="27"/>
      <c r="KEF164" s="27"/>
      <c r="KEG164" s="27"/>
      <c r="KEH164" s="27"/>
      <c r="KEI164" s="27"/>
      <c r="KEJ164" s="27"/>
      <c r="KEK164" s="27"/>
      <c r="KEL164" s="27"/>
      <c r="KEM164" s="27"/>
      <c r="KEN164" s="27"/>
      <c r="KEO164" s="27"/>
      <c r="KEP164" s="27"/>
      <c r="KEQ164" s="27"/>
      <c r="KER164" s="27"/>
      <c r="KES164" s="27"/>
      <c r="KET164" s="27"/>
      <c r="KEU164" s="27"/>
      <c r="KEV164" s="27"/>
      <c r="KEW164" s="27"/>
      <c r="KEX164" s="27"/>
      <c r="KEY164" s="27"/>
      <c r="KEZ164" s="27"/>
      <c r="KFA164" s="27"/>
      <c r="KFB164" s="27"/>
      <c r="KFC164" s="27"/>
      <c r="KFD164" s="27"/>
      <c r="KFE164" s="27"/>
      <c r="KFF164" s="27"/>
      <c r="KFG164" s="27"/>
      <c r="KFH164" s="27"/>
      <c r="KFI164" s="27"/>
      <c r="KFJ164" s="27"/>
      <c r="KFK164" s="27"/>
      <c r="KFL164" s="27"/>
      <c r="KFM164" s="27"/>
      <c r="KFN164" s="27"/>
      <c r="KFO164" s="27"/>
      <c r="KFP164" s="27"/>
      <c r="KFQ164" s="27"/>
      <c r="KFR164" s="27"/>
      <c r="KFS164" s="27"/>
      <c r="KFT164" s="27"/>
      <c r="KFU164" s="27"/>
      <c r="KFV164" s="27"/>
      <c r="KFW164" s="27"/>
      <c r="KFX164" s="27"/>
      <c r="KFY164" s="27"/>
      <c r="KFZ164" s="27"/>
      <c r="KGA164" s="27"/>
      <c r="KGB164" s="27"/>
      <c r="KGC164" s="27"/>
      <c r="KGD164" s="27"/>
      <c r="KGE164" s="27"/>
      <c r="KGF164" s="27"/>
      <c r="KGG164" s="27"/>
      <c r="KGH164" s="27"/>
      <c r="KGI164" s="27"/>
      <c r="KGJ164" s="27"/>
      <c r="KGK164" s="27"/>
      <c r="KGL164" s="27"/>
      <c r="KGM164" s="27"/>
      <c r="KGN164" s="27"/>
      <c r="KGO164" s="27"/>
      <c r="KGP164" s="27"/>
      <c r="KGQ164" s="27"/>
      <c r="KGR164" s="27"/>
      <c r="KGS164" s="27"/>
      <c r="KGT164" s="27"/>
      <c r="KGU164" s="27"/>
      <c r="KGV164" s="27"/>
      <c r="KGW164" s="27"/>
      <c r="KGX164" s="27"/>
      <c r="KGY164" s="27"/>
      <c r="KGZ164" s="27"/>
      <c r="KHA164" s="27"/>
      <c r="KHB164" s="27"/>
      <c r="KHC164" s="27"/>
      <c r="KHD164" s="27"/>
      <c r="KHE164" s="27"/>
      <c r="KHF164" s="27"/>
      <c r="KHG164" s="27"/>
      <c r="KHH164" s="27"/>
      <c r="KHI164" s="27"/>
      <c r="KHJ164" s="27"/>
      <c r="KHK164" s="27"/>
      <c r="KHL164" s="27"/>
      <c r="KHM164" s="27"/>
      <c r="KHN164" s="27"/>
      <c r="KHO164" s="27"/>
      <c r="KHP164" s="27"/>
      <c r="KHQ164" s="27"/>
      <c r="KHR164" s="27"/>
      <c r="KHS164" s="27"/>
      <c r="KHT164" s="27"/>
      <c r="KHU164" s="27"/>
      <c r="KHV164" s="27"/>
      <c r="KHW164" s="27"/>
      <c r="KHX164" s="27"/>
      <c r="KHY164" s="27"/>
      <c r="KHZ164" s="27"/>
      <c r="KIA164" s="27"/>
      <c r="KIB164" s="27"/>
      <c r="KIC164" s="27"/>
      <c r="KID164" s="27"/>
      <c r="KIE164" s="27"/>
      <c r="KIF164" s="27"/>
      <c r="KIG164" s="27"/>
      <c r="KIH164" s="27"/>
      <c r="KII164" s="27"/>
      <c r="KIJ164" s="27"/>
      <c r="KIK164" s="27"/>
      <c r="KIL164" s="27"/>
      <c r="KIM164" s="27"/>
      <c r="KIN164" s="27"/>
      <c r="KIO164" s="27"/>
      <c r="KIP164" s="27"/>
      <c r="KIQ164" s="27"/>
      <c r="KIR164" s="27"/>
      <c r="KIS164" s="27"/>
      <c r="KIT164" s="27"/>
      <c r="KIU164" s="27"/>
      <c r="KIV164" s="27"/>
      <c r="KIW164" s="27"/>
      <c r="KIX164" s="27"/>
      <c r="KIY164" s="27"/>
      <c r="KIZ164" s="27"/>
      <c r="KJA164" s="27"/>
      <c r="KJB164" s="27"/>
      <c r="KJC164" s="27"/>
      <c r="KJD164" s="27"/>
      <c r="KJE164" s="27"/>
      <c r="KJF164" s="27"/>
      <c r="KJG164" s="27"/>
      <c r="KJH164" s="27"/>
      <c r="KJI164" s="27"/>
      <c r="KJJ164" s="27"/>
      <c r="KJK164" s="27"/>
      <c r="KJL164" s="27"/>
      <c r="KJM164" s="27"/>
      <c r="KJN164" s="27"/>
      <c r="KJO164" s="27"/>
      <c r="KJP164" s="27"/>
      <c r="KJQ164" s="27"/>
      <c r="KJR164" s="27"/>
      <c r="KJS164" s="27"/>
      <c r="KJT164" s="27"/>
      <c r="KJU164" s="27"/>
      <c r="KJV164" s="27"/>
      <c r="KJW164" s="27"/>
      <c r="KJX164" s="27"/>
      <c r="KJY164" s="27"/>
      <c r="KJZ164" s="27"/>
      <c r="KKA164" s="27"/>
      <c r="KKB164" s="27"/>
      <c r="KKC164" s="27"/>
      <c r="KKD164" s="27"/>
      <c r="KKE164" s="27"/>
      <c r="KKF164" s="27"/>
      <c r="KKG164" s="27"/>
      <c r="KKH164" s="27"/>
      <c r="KKI164" s="27"/>
      <c r="KKJ164" s="27"/>
      <c r="KKK164" s="27"/>
      <c r="KKL164" s="27"/>
      <c r="KKM164" s="27"/>
      <c r="KKN164" s="27"/>
      <c r="KKO164" s="27"/>
      <c r="KKP164" s="27"/>
      <c r="KKQ164" s="27"/>
      <c r="KKR164" s="27"/>
      <c r="KKS164" s="27"/>
      <c r="KKT164" s="27"/>
      <c r="KKU164" s="27"/>
      <c r="KKV164" s="27"/>
      <c r="KKW164" s="27"/>
      <c r="KKX164" s="27"/>
      <c r="KKY164" s="27"/>
      <c r="KKZ164" s="27"/>
      <c r="KLA164" s="27"/>
      <c r="KLB164" s="27"/>
      <c r="KLC164" s="27"/>
      <c r="KLD164" s="27"/>
      <c r="KLE164" s="27"/>
      <c r="KLF164" s="27"/>
      <c r="KLG164" s="27"/>
      <c r="KLH164" s="27"/>
      <c r="KLI164" s="27"/>
      <c r="KLJ164" s="27"/>
      <c r="KLK164" s="27"/>
      <c r="KLL164" s="27"/>
      <c r="KLM164" s="27"/>
      <c r="KLN164" s="27"/>
      <c r="KLO164" s="27"/>
      <c r="KLP164" s="27"/>
      <c r="KLQ164" s="27"/>
      <c r="KLR164" s="27"/>
      <c r="KLS164" s="27"/>
      <c r="KLT164" s="27"/>
      <c r="KLU164" s="27"/>
      <c r="KLV164" s="27"/>
      <c r="KLW164" s="27"/>
      <c r="KLX164" s="27"/>
      <c r="KLY164" s="27"/>
      <c r="KLZ164" s="27"/>
      <c r="KMA164" s="27"/>
      <c r="KMB164" s="27"/>
      <c r="KMC164" s="27"/>
      <c r="KMD164" s="27"/>
      <c r="KME164" s="27"/>
      <c r="KMF164" s="27"/>
      <c r="KMG164" s="27"/>
      <c r="KMH164" s="27"/>
      <c r="KMI164" s="27"/>
      <c r="KMJ164" s="27"/>
      <c r="KMK164" s="27"/>
      <c r="KML164" s="27"/>
      <c r="KMM164" s="27"/>
      <c r="KMN164" s="27"/>
      <c r="KMO164" s="27"/>
      <c r="KMP164" s="27"/>
      <c r="KMQ164" s="27"/>
      <c r="KMR164" s="27"/>
      <c r="KMS164" s="27"/>
      <c r="KMT164" s="27"/>
      <c r="KMU164" s="27"/>
      <c r="KMV164" s="27"/>
      <c r="KMW164" s="27"/>
      <c r="KMX164" s="27"/>
      <c r="KMY164" s="27"/>
      <c r="KMZ164" s="27"/>
      <c r="KNA164" s="27"/>
      <c r="KNB164" s="27"/>
      <c r="KNC164" s="27"/>
      <c r="KND164" s="27"/>
      <c r="KNE164" s="27"/>
      <c r="KNF164" s="27"/>
      <c r="KNG164" s="27"/>
      <c r="KNH164" s="27"/>
      <c r="KNI164" s="27"/>
      <c r="KNJ164" s="27"/>
      <c r="KNK164" s="27"/>
      <c r="KNL164" s="27"/>
      <c r="KNM164" s="27"/>
      <c r="KNN164" s="27"/>
      <c r="KNO164" s="27"/>
      <c r="KNP164" s="27"/>
      <c r="KNQ164" s="27"/>
      <c r="KNR164" s="27"/>
      <c r="KNS164" s="27"/>
      <c r="KNT164" s="27"/>
      <c r="KNU164" s="27"/>
      <c r="KNV164" s="27"/>
      <c r="KNW164" s="27"/>
      <c r="KNX164" s="27"/>
      <c r="KNY164" s="27"/>
      <c r="KNZ164" s="27"/>
      <c r="KOA164" s="27"/>
      <c r="KOB164" s="27"/>
      <c r="KOC164" s="27"/>
      <c r="KOD164" s="27"/>
      <c r="KOE164" s="27"/>
      <c r="KOF164" s="27"/>
      <c r="KOG164" s="27"/>
      <c r="KOH164" s="27"/>
      <c r="KOI164" s="27"/>
      <c r="KOJ164" s="27"/>
      <c r="KOK164" s="27"/>
      <c r="KOL164" s="27"/>
      <c r="KOM164" s="27"/>
      <c r="KON164" s="27"/>
      <c r="KOO164" s="27"/>
      <c r="KOP164" s="27"/>
      <c r="KOQ164" s="27"/>
      <c r="KOR164" s="27"/>
      <c r="KOS164" s="27"/>
      <c r="KOT164" s="27"/>
      <c r="KOU164" s="27"/>
      <c r="KOV164" s="27"/>
      <c r="KOW164" s="27"/>
      <c r="KOX164" s="27"/>
      <c r="KOY164" s="27"/>
      <c r="KOZ164" s="27"/>
      <c r="KPA164" s="27"/>
      <c r="KPB164" s="27"/>
      <c r="KPC164" s="27"/>
      <c r="KPD164" s="27"/>
      <c r="KPE164" s="27"/>
      <c r="KPF164" s="27"/>
      <c r="KPG164" s="27"/>
      <c r="KPH164" s="27"/>
      <c r="KPI164" s="27"/>
      <c r="KPJ164" s="27"/>
      <c r="KPK164" s="27"/>
      <c r="KPL164" s="27"/>
      <c r="KPM164" s="27"/>
      <c r="KPN164" s="27"/>
      <c r="KPO164" s="27"/>
      <c r="KPP164" s="27"/>
      <c r="KPQ164" s="27"/>
      <c r="KPR164" s="27"/>
      <c r="KPS164" s="27"/>
      <c r="KPT164" s="27"/>
      <c r="KPU164" s="27"/>
      <c r="KPV164" s="27"/>
      <c r="KPW164" s="27"/>
      <c r="KPX164" s="27"/>
      <c r="KPY164" s="27"/>
      <c r="KPZ164" s="27"/>
      <c r="KQA164" s="27"/>
      <c r="KQB164" s="27"/>
      <c r="KQC164" s="27"/>
      <c r="KQD164" s="27"/>
      <c r="KQE164" s="27"/>
      <c r="KQF164" s="27"/>
      <c r="KQG164" s="27"/>
      <c r="KQH164" s="27"/>
      <c r="KQI164" s="27"/>
      <c r="KQJ164" s="27"/>
      <c r="KQK164" s="27"/>
      <c r="KQL164" s="27"/>
      <c r="KQM164" s="27"/>
      <c r="KQN164" s="27"/>
      <c r="KQO164" s="27"/>
      <c r="KQP164" s="27"/>
      <c r="KQQ164" s="27"/>
      <c r="KQR164" s="27"/>
      <c r="KQS164" s="27"/>
      <c r="KQT164" s="27"/>
      <c r="KQU164" s="27"/>
      <c r="KQV164" s="27"/>
      <c r="KQW164" s="27"/>
      <c r="KQX164" s="27"/>
      <c r="KQY164" s="27"/>
      <c r="KQZ164" s="27"/>
      <c r="KRA164" s="27"/>
      <c r="KRB164" s="27"/>
      <c r="KRC164" s="27"/>
      <c r="KRD164" s="27"/>
      <c r="KRE164" s="27"/>
      <c r="KRF164" s="27"/>
      <c r="KRG164" s="27"/>
      <c r="KRH164" s="27"/>
      <c r="KRI164" s="27"/>
      <c r="KRJ164" s="27"/>
      <c r="KRK164" s="27"/>
      <c r="KRL164" s="27"/>
      <c r="KRM164" s="27"/>
      <c r="KRN164" s="27"/>
      <c r="KRO164" s="27"/>
      <c r="KRP164" s="27"/>
      <c r="KRQ164" s="27"/>
      <c r="KRR164" s="27"/>
      <c r="KRS164" s="27"/>
      <c r="KRT164" s="27"/>
      <c r="KRU164" s="27"/>
      <c r="KRV164" s="27"/>
      <c r="KRW164" s="27"/>
      <c r="KRX164" s="27"/>
      <c r="KRY164" s="27"/>
      <c r="KRZ164" s="27"/>
      <c r="KSA164" s="27"/>
      <c r="KSB164" s="27"/>
      <c r="KSC164" s="27"/>
      <c r="KSD164" s="27"/>
      <c r="KSE164" s="27"/>
      <c r="KSF164" s="27"/>
      <c r="KSG164" s="27"/>
      <c r="KSH164" s="27"/>
      <c r="KSI164" s="27"/>
      <c r="KSJ164" s="27"/>
      <c r="KSK164" s="27"/>
      <c r="KSL164" s="27"/>
      <c r="KSM164" s="27"/>
      <c r="KSN164" s="27"/>
      <c r="KSO164" s="27"/>
      <c r="KSP164" s="27"/>
      <c r="KSQ164" s="27"/>
      <c r="KSR164" s="27"/>
      <c r="KSS164" s="27"/>
      <c r="KST164" s="27"/>
      <c r="KSU164" s="27"/>
      <c r="KSV164" s="27"/>
      <c r="KSW164" s="27"/>
      <c r="KSX164" s="27"/>
      <c r="KSY164" s="27"/>
      <c r="KSZ164" s="27"/>
      <c r="KTA164" s="27"/>
      <c r="KTB164" s="27"/>
      <c r="KTC164" s="27"/>
      <c r="KTD164" s="27"/>
      <c r="KTE164" s="27"/>
      <c r="KTF164" s="27"/>
      <c r="KTG164" s="27"/>
      <c r="KTH164" s="27"/>
      <c r="KTI164" s="27"/>
      <c r="KTJ164" s="27"/>
      <c r="KTK164" s="27"/>
      <c r="KTL164" s="27"/>
      <c r="KTM164" s="27"/>
      <c r="KTN164" s="27"/>
      <c r="KTO164" s="27"/>
      <c r="KTP164" s="27"/>
      <c r="KTQ164" s="27"/>
      <c r="KTR164" s="27"/>
      <c r="KTS164" s="27"/>
      <c r="KTT164" s="27"/>
      <c r="KTU164" s="27"/>
      <c r="KTV164" s="27"/>
      <c r="KTW164" s="27"/>
      <c r="KTX164" s="27"/>
      <c r="KTY164" s="27"/>
      <c r="KTZ164" s="27"/>
      <c r="KUA164" s="27"/>
      <c r="KUB164" s="27"/>
      <c r="KUC164" s="27"/>
      <c r="KUD164" s="27"/>
      <c r="KUE164" s="27"/>
      <c r="KUF164" s="27"/>
      <c r="KUG164" s="27"/>
      <c r="KUH164" s="27"/>
      <c r="KUI164" s="27"/>
      <c r="KUJ164" s="27"/>
      <c r="KUK164" s="27"/>
      <c r="KUL164" s="27"/>
      <c r="KUM164" s="27"/>
      <c r="KUN164" s="27"/>
      <c r="KUO164" s="27"/>
      <c r="KUP164" s="27"/>
      <c r="KUQ164" s="27"/>
      <c r="KUR164" s="27"/>
      <c r="KUS164" s="27"/>
      <c r="KUT164" s="27"/>
      <c r="KUU164" s="27"/>
      <c r="KUV164" s="27"/>
      <c r="KUW164" s="27"/>
      <c r="KUX164" s="27"/>
      <c r="KUY164" s="27"/>
      <c r="KUZ164" s="27"/>
      <c r="KVA164" s="27"/>
      <c r="KVB164" s="27"/>
      <c r="KVC164" s="27"/>
      <c r="KVD164" s="27"/>
      <c r="KVE164" s="27"/>
      <c r="KVF164" s="27"/>
      <c r="KVG164" s="27"/>
      <c r="KVH164" s="27"/>
      <c r="KVI164" s="27"/>
      <c r="KVJ164" s="27"/>
      <c r="KVK164" s="27"/>
      <c r="KVL164" s="27"/>
      <c r="KVM164" s="27"/>
      <c r="KVN164" s="27"/>
      <c r="KVO164" s="27"/>
      <c r="KVP164" s="27"/>
      <c r="KVQ164" s="27"/>
      <c r="KVR164" s="27"/>
      <c r="KVS164" s="27"/>
      <c r="KVT164" s="27"/>
      <c r="KVU164" s="27"/>
      <c r="KVV164" s="27"/>
      <c r="KVW164" s="27"/>
      <c r="KVX164" s="27"/>
      <c r="KVY164" s="27"/>
      <c r="KVZ164" s="27"/>
      <c r="KWA164" s="27"/>
      <c r="KWB164" s="27"/>
      <c r="KWC164" s="27"/>
      <c r="KWD164" s="27"/>
      <c r="KWE164" s="27"/>
      <c r="KWF164" s="27"/>
      <c r="KWG164" s="27"/>
      <c r="KWH164" s="27"/>
      <c r="KWI164" s="27"/>
      <c r="KWJ164" s="27"/>
      <c r="KWK164" s="27"/>
      <c r="KWL164" s="27"/>
      <c r="KWM164" s="27"/>
      <c r="KWN164" s="27"/>
      <c r="KWO164" s="27"/>
      <c r="KWP164" s="27"/>
      <c r="KWQ164" s="27"/>
      <c r="KWR164" s="27"/>
      <c r="KWS164" s="27"/>
      <c r="KWT164" s="27"/>
      <c r="KWU164" s="27"/>
      <c r="KWV164" s="27"/>
      <c r="KWW164" s="27"/>
      <c r="KWX164" s="27"/>
      <c r="KWY164" s="27"/>
      <c r="KWZ164" s="27"/>
      <c r="KXA164" s="27"/>
      <c r="KXB164" s="27"/>
      <c r="KXC164" s="27"/>
      <c r="KXD164" s="27"/>
      <c r="KXE164" s="27"/>
      <c r="KXF164" s="27"/>
      <c r="KXG164" s="27"/>
      <c r="KXH164" s="27"/>
      <c r="KXI164" s="27"/>
      <c r="KXJ164" s="27"/>
      <c r="KXK164" s="27"/>
      <c r="KXL164" s="27"/>
      <c r="KXM164" s="27"/>
      <c r="KXN164" s="27"/>
      <c r="KXO164" s="27"/>
      <c r="KXP164" s="27"/>
      <c r="KXQ164" s="27"/>
      <c r="KXR164" s="27"/>
      <c r="KXS164" s="27"/>
      <c r="KXT164" s="27"/>
      <c r="KXU164" s="27"/>
      <c r="KXV164" s="27"/>
      <c r="KXW164" s="27"/>
      <c r="KXX164" s="27"/>
      <c r="KXY164" s="27"/>
      <c r="KXZ164" s="27"/>
      <c r="KYA164" s="27"/>
      <c r="KYB164" s="27"/>
      <c r="KYC164" s="27"/>
      <c r="KYD164" s="27"/>
      <c r="KYE164" s="27"/>
      <c r="KYF164" s="27"/>
    </row>
    <row r="165" spans="1:8092" ht="25.15" customHeight="1" thickBot="1">
      <c r="A165" s="88"/>
      <c r="B165" s="111" t="s">
        <v>111</v>
      </c>
      <c r="C165" s="64">
        <f>C34</f>
        <v>16</v>
      </c>
      <c r="D165" s="65">
        <f>D34</f>
        <v>0</v>
      </c>
      <c r="E165" s="542">
        <f t="shared" si="13"/>
        <v>0</v>
      </c>
      <c r="F165" s="543"/>
      <c r="G165" s="11"/>
      <c r="I165" s="92"/>
      <c r="J165" s="92"/>
      <c r="K165" s="92"/>
    </row>
    <row r="166" spans="1:8092" ht="25.15" customHeight="1" thickBot="1">
      <c r="A166" s="88"/>
      <c r="B166" s="111" t="s">
        <v>114</v>
      </c>
      <c r="C166" s="64">
        <f>C46</f>
        <v>11</v>
      </c>
      <c r="D166" s="65">
        <f>D46</f>
        <v>0</v>
      </c>
      <c r="E166" s="542">
        <f t="shared" si="13"/>
        <v>0</v>
      </c>
      <c r="F166" s="543"/>
      <c r="G166" s="169" t="s">
        <v>207</v>
      </c>
      <c r="I166" s="92"/>
      <c r="J166" s="92"/>
      <c r="K166" s="92"/>
    </row>
    <row r="167" spans="1:8092" ht="25.15" customHeight="1" thickBot="1">
      <c r="A167" s="88"/>
      <c r="B167" s="111" t="s">
        <v>123</v>
      </c>
      <c r="C167" s="64">
        <f>C60</f>
        <v>15</v>
      </c>
      <c r="D167" s="65">
        <f>D60</f>
        <v>0</v>
      </c>
      <c r="E167" s="542">
        <f t="shared" si="13"/>
        <v>0</v>
      </c>
      <c r="F167" s="543"/>
      <c r="G167" s="170" t="s">
        <v>208</v>
      </c>
      <c r="I167" s="92"/>
      <c r="J167" s="92"/>
      <c r="K167" s="92"/>
    </row>
    <row r="168" spans="1:8092" ht="25.15" customHeight="1" thickBot="1">
      <c r="A168" s="88"/>
      <c r="B168" s="111" t="s">
        <v>131</v>
      </c>
      <c r="C168" s="64">
        <f>C74</f>
        <v>12</v>
      </c>
      <c r="D168" s="65">
        <f>D74</f>
        <v>0</v>
      </c>
      <c r="E168" s="542">
        <f t="shared" si="13"/>
        <v>0</v>
      </c>
      <c r="F168" s="543"/>
      <c r="G168" s="171" t="s">
        <v>209</v>
      </c>
      <c r="I168" s="92"/>
      <c r="J168" s="92"/>
      <c r="K168" s="89"/>
    </row>
    <row r="169" spans="1:8092" ht="25.15" customHeight="1" thickBot="1">
      <c r="A169" s="88"/>
      <c r="B169" s="111" t="s">
        <v>142</v>
      </c>
      <c r="C169" s="64">
        <f>C85</f>
        <v>11</v>
      </c>
      <c r="D169" s="481">
        <f>D85</f>
        <v>0</v>
      </c>
      <c r="E169" s="542">
        <f t="shared" si="13"/>
        <v>0</v>
      </c>
      <c r="F169" s="543"/>
      <c r="G169" s="172" t="s">
        <v>210</v>
      </c>
      <c r="I169" s="92"/>
      <c r="J169" s="92"/>
      <c r="K169" s="89"/>
    </row>
    <row r="170" spans="1:8092" ht="25.15" customHeight="1" thickBot="1">
      <c r="A170" s="88"/>
      <c r="B170" s="111" t="s">
        <v>150</v>
      </c>
      <c r="C170" s="64">
        <f>C96</f>
        <v>10</v>
      </c>
      <c r="D170" s="65">
        <f>D96</f>
        <v>0</v>
      </c>
      <c r="E170" s="542">
        <f t="shared" si="13"/>
        <v>0</v>
      </c>
      <c r="F170" s="543"/>
      <c r="G170" s="173" t="s">
        <v>211</v>
      </c>
      <c r="I170" s="92"/>
      <c r="J170" s="92"/>
      <c r="K170" s="92"/>
    </row>
    <row r="171" spans="1:8092" ht="25.15" customHeight="1" thickBot="1">
      <c r="A171" s="88"/>
      <c r="B171" s="111" t="s">
        <v>155</v>
      </c>
      <c r="C171" s="64">
        <f>C126</f>
        <v>22.5</v>
      </c>
      <c r="D171" s="65">
        <f>D126</f>
        <v>0</v>
      </c>
      <c r="E171" s="542">
        <f t="shared" si="13"/>
        <v>0</v>
      </c>
      <c r="F171" s="543"/>
      <c r="G171" s="174" t="s">
        <v>212</v>
      </c>
      <c r="I171" s="92"/>
      <c r="J171" s="92"/>
      <c r="K171" s="92"/>
    </row>
    <row r="172" spans="1:8092" s="26" customFormat="1" ht="25.15" customHeight="1" thickBot="1">
      <c r="A172" s="88"/>
      <c r="B172" s="111" t="s">
        <v>180</v>
      </c>
      <c r="C172" s="64">
        <f>C135</f>
        <v>9</v>
      </c>
      <c r="D172" s="65">
        <f>D135</f>
        <v>0</v>
      </c>
      <c r="E172" s="542">
        <f t="shared" si="13"/>
        <v>0</v>
      </c>
      <c r="F172" s="543"/>
      <c r="G172" s="11"/>
      <c r="H172" s="12"/>
      <c r="I172" s="92"/>
      <c r="J172" s="92"/>
      <c r="K172" s="92"/>
      <c r="L172" s="27"/>
    </row>
    <row r="173" spans="1:8092" s="26" customFormat="1" ht="25.15" customHeight="1" thickBot="1">
      <c r="A173" s="88"/>
      <c r="B173" s="111" t="s">
        <v>185</v>
      </c>
      <c r="C173" s="64">
        <f>C151</f>
        <v>18</v>
      </c>
      <c r="D173" s="65">
        <f>D151</f>
        <v>0</v>
      </c>
      <c r="E173" s="542">
        <f t="shared" si="13"/>
        <v>0</v>
      </c>
      <c r="F173" s="543"/>
      <c r="G173" s="11"/>
      <c r="H173" s="12"/>
      <c r="I173" s="92"/>
      <c r="J173" s="92"/>
      <c r="K173" s="92"/>
      <c r="L173" s="27"/>
    </row>
    <row r="174" spans="1:8092" s="26" customFormat="1" ht="25.15" customHeight="1" thickBot="1">
      <c r="A174" s="88"/>
      <c r="B174" s="111" t="s">
        <v>198</v>
      </c>
      <c r="C174" s="64">
        <f>C156</f>
        <v>3</v>
      </c>
      <c r="D174" s="65">
        <f>D156</f>
        <v>0</v>
      </c>
      <c r="E174" s="542">
        <f t="shared" si="13"/>
        <v>0</v>
      </c>
      <c r="F174" s="543"/>
      <c r="G174" s="11"/>
      <c r="H174" s="12"/>
      <c r="I174" s="92"/>
      <c r="J174" s="92"/>
      <c r="K174" s="99"/>
    </row>
    <row r="175" spans="1:8092" s="34" customFormat="1" ht="30" customHeight="1" thickBot="1">
      <c r="A175" s="61"/>
      <c r="B175" s="110" t="s">
        <v>213</v>
      </c>
      <c r="C175" s="105">
        <f>SUM(C164:C174)</f>
        <v>178.5</v>
      </c>
      <c r="D175" s="106">
        <f>SUM(D164:D174)</f>
        <v>0</v>
      </c>
      <c r="E175" s="542">
        <f>_xlfn.PERCENTOF(D175,C175)</f>
        <v>0</v>
      </c>
      <c r="F175" s="543"/>
      <c r="G175" s="11"/>
      <c r="H175" s="46"/>
      <c r="I175" s="92"/>
      <c r="J175" s="92"/>
      <c r="K175" s="92"/>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c r="HC175" s="68"/>
      <c r="HD175" s="68"/>
      <c r="HE175" s="68"/>
      <c r="HF175" s="68"/>
      <c r="HG175" s="68"/>
      <c r="HH175" s="68"/>
      <c r="HI175" s="68"/>
      <c r="HJ175" s="68"/>
      <c r="HK175" s="68"/>
      <c r="HL175" s="68"/>
      <c r="HM175" s="68"/>
      <c r="HN175" s="68"/>
      <c r="HO175" s="68"/>
      <c r="HP175" s="68"/>
      <c r="HQ175" s="68"/>
      <c r="HR175" s="68"/>
      <c r="HS175" s="68"/>
      <c r="HT175" s="68"/>
      <c r="HU175" s="68"/>
      <c r="HV175" s="68"/>
      <c r="HW175" s="68"/>
      <c r="HX175" s="68"/>
      <c r="HY175" s="68"/>
      <c r="HZ175" s="68"/>
      <c r="IA175" s="68"/>
      <c r="IB175" s="68"/>
      <c r="IC175" s="68"/>
      <c r="ID175" s="68"/>
      <c r="IE175" s="68"/>
      <c r="IF175" s="68"/>
      <c r="IG175" s="68"/>
      <c r="IH175" s="68"/>
      <c r="II175" s="68"/>
      <c r="IJ175" s="68"/>
      <c r="IK175" s="68"/>
      <c r="IL175" s="68"/>
      <c r="IM175" s="68"/>
      <c r="IN175" s="68"/>
      <c r="IO175" s="68"/>
      <c r="IP175" s="68"/>
      <c r="IQ175" s="68"/>
      <c r="IR175" s="68"/>
      <c r="IS175" s="68"/>
      <c r="IT175" s="68"/>
      <c r="IU175" s="68"/>
      <c r="IV175" s="68"/>
      <c r="IW175" s="68"/>
      <c r="IX175" s="68"/>
      <c r="IY175" s="68"/>
      <c r="IZ175" s="68"/>
      <c r="JA175" s="68"/>
      <c r="JB175" s="68"/>
      <c r="JC175" s="68"/>
      <c r="JD175" s="68"/>
      <c r="JE175" s="68"/>
      <c r="JF175" s="68"/>
      <c r="JG175" s="68"/>
      <c r="JH175" s="68"/>
      <c r="JI175" s="68"/>
      <c r="JJ175" s="68"/>
      <c r="JK175" s="68"/>
      <c r="JL175" s="68"/>
      <c r="JM175" s="68"/>
      <c r="JN175" s="68"/>
      <c r="JO175" s="68"/>
      <c r="JP175" s="68"/>
      <c r="JQ175" s="68"/>
      <c r="JR175" s="68"/>
      <c r="JS175" s="68"/>
      <c r="JT175" s="68"/>
      <c r="JU175" s="68"/>
      <c r="JV175" s="68"/>
      <c r="JW175" s="68"/>
      <c r="JX175" s="68"/>
      <c r="JY175" s="68"/>
      <c r="JZ175" s="68"/>
      <c r="KA175" s="68"/>
      <c r="KB175" s="68"/>
      <c r="KC175" s="68"/>
      <c r="KD175" s="68"/>
      <c r="KE175" s="68"/>
      <c r="KF175" s="68"/>
      <c r="KG175" s="68"/>
      <c r="KH175" s="68"/>
      <c r="KI175" s="68"/>
      <c r="KJ175" s="68"/>
      <c r="KK175" s="68"/>
      <c r="KL175" s="68"/>
      <c r="KM175" s="68"/>
      <c r="KN175" s="68"/>
      <c r="KO175" s="68"/>
      <c r="KP175" s="68"/>
      <c r="KQ175" s="68"/>
      <c r="KR175" s="68"/>
      <c r="KS175" s="68"/>
      <c r="KT175" s="68"/>
      <c r="KU175" s="68"/>
      <c r="KV175" s="68"/>
      <c r="KW175" s="68"/>
      <c r="KX175" s="68"/>
      <c r="KY175" s="68"/>
      <c r="KZ175" s="68"/>
      <c r="LA175" s="68"/>
      <c r="LB175" s="68"/>
      <c r="LC175" s="68"/>
      <c r="LD175" s="68"/>
      <c r="LE175" s="68"/>
      <c r="LF175" s="68"/>
      <c r="LG175" s="68"/>
      <c r="LH175" s="68"/>
      <c r="LI175" s="68"/>
      <c r="LJ175" s="68"/>
      <c r="LK175" s="68"/>
      <c r="LL175" s="68"/>
      <c r="LM175" s="68"/>
      <c r="LN175" s="68"/>
      <c r="LO175" s="68"/>
      <c r="LP175" s="68"/>
      <c r="LQ175" s="68"/>
      <c r="LR175" s="68"/>
      <c r="LS175" s="68"/>
      <c r="LT175" s="68"/>
      <c r="LU175" s="68"/>
      <c r="LV175" s="68"/>
      <c r="LW175" s="68"/>
      <c r="LX175" s="68"/>
      <c r="LY175" s="68"/>
      <c r="LZ175" s="68"/>
      <c r="MA175" s="68"/>
      <c r="MB175" s="68"/>
      <c r="MC175" s="68"/>
      <c r="MD175" s="68"/>
      <c r="ME175" s="68"/>
      <c r="MF175" s="68"/>
      <c r="MG175" s="68"/>
      <c r="MH175" s="68"/>
      <c r="MI175" s="68"/>
      <c r="MJ175" s="68"/>
      <c r="MK175" s="68"/>
      <c r="ML175" s="68"/>
      <c r="MM175" s="68"/>
      <c r="MN175" s="68"/>
      <c r="MO175" s="68"/>
      <c r="MP175" s="68"/>
      <c r="MQ175" s="68"/>
      <c r="MR175" s="68"/>
      <c r="MS175" s="68"/>
      <c r="MT175" s="68"/>
      <c r="MU175" s="68"/>
      <c r="MV175" s="68"/>
      <c r="MW175" s="68"/>
      <c r="MX175" s="68"/>
      <c r="MY175" s="68"/>
      <c r="MZ175" s="68"/>
      <c r="NA175" s="68"/>
      <c r="NB175" s="68"/>
      <c r="NC175" s="68"/>
      <c r="ND175" s="68"/>
      <c r="NE175" s="68"/>
      <c r="NF175" s="68"/>
      <c r="NG175" s="68"/>
      <c r="NH175" s="68"/>
      <c r="NI175" s="68"/>
      <c r="NJ175" s="68"/>
      <c r="NK175" s="68"/>
      <c r="NL175" s="68"/>
      <c r="NM175" s="68"/>
      <c r="NN175" s="68"/>
      <c r="NO175" s="68"/>
      <c r="NP175" s="68"/>
      <c r="NQ175" s="68"/>
      <c r="NR175" s="68"/>
      <c r="NS175" s="68"/>
      <c r="NT175" s="68"/>
      <c r="NU175" s="68"/>
      <c r="NV175" s="68"/>
      <c r="NW175" s="68"/>
      <c r="NX175" s="68"/>
      <c r="NY175" s="68"/>
      <c r="NZ175" s="68"/>
      <c r="OA175" s="68"/>
      <c r="OB175" s="68"/>
      <c r="OC175" s="68"/>
      <c r="OD175" s="68"/>
      <c r="OE175" s="68"/>
      <c r="OF175" s="68"/>
      <c r="OG175" s="68"/>
      <c r="OH175" s="68"/>
      <c r="OI175" s="68"/>
      <c r="OJ175" s="68"/>
      <c r="OK175" s="68"/>
      <c r="OL175" s="68"/>
      <c r="OM175" s="68"/>
      <c r="ON175" s="68"/>
      <c r="OO175" s="68"/>
      <c r="OP175" s="68"/>
      <c r="OQ175" s="68"/>
      <c r="OR175" s="68"/>
      <c r="OS175" s="68"/>
      <c r="OT175" s="68"/>
      <c r="OU175" s="68"/>
      <c r="OV175" s="68"/>
      <c r="OW175" s="68"/>
      <c r="OX175" s="68"/>
      <c r="OY175" s="68"/>
      <c r="OZ175" s="68"/>
      <c r="PA175" s="68"/>
      <c r="PB175" s="68"/>
      <c r="PC175" s="68"/>
      <c r="PD175" s="68"/>
      <c r="PE175" s="68"/>
      <c r="PF175" s="68"/>
      <c r="PG175" s="68"/>
      <c r="PH175" s="68"/>
      <c r="PI175" s="68"/>
      <c r="PJ175" s="68"/>
      <c r="PK175" s="68"/>
      <c r="PL175" s="68"/>
      <c r="PM175" s="68"/>
      <c r="PN175" s="68"/>
      <c r="PO175" s="68"/>
      <c r="PP175" s="68"/>
      <c r="PQ175" s="68"/>
      <c r="PR175" s="68"/>
      <c r="PS175" s="68"/>
      <c r="PT175" s="68"/>
      <c r="PU175" s="68"/>
      <c r="PV175" s="68"/>
      <c r="PW175" s="68"/>
      <c r="PX175" s="68"/>
      <c r="PY175" s="68"/>
      <c r="PZ175" s="68"/>
      <c r="QA175" s="68"/>
      <c r="QB175" s="68"/>
      <c r="QC175" s="68"/>
      <c r="QD175" s="68"/>
      <c r="QE175" s="68"/>
      <c r="QF175" s="68"/>
      <c r="QG175" s="68"/>
      <c r="QH175" s="68"/>
      <c r="QI175" s="68"/>
      <c r="QJ175" s="68"/>
      <c r="QK175" s="68"/>
      <c r="QL175" s="68"/>
      <c r="QM175" s="68"/>
      <c r="QN175" s="68"/>
      <c r="QO175" s="68"/>
      <c r="QP175" s="68"/>
      <c r="QQ175" s="68"/>
      <c r="QR175" s="68"/>
      <c r="QS175" s="68"/>
      <c r="QT175" s="68"/>
      <c r="QU175" s="68"/>
      <c r="QV175" s="68"/>
      <c r="QW175" s="68"/>
      <c r="QX175" s="68"/>
      <c r="QY175" s="68"/>
      <c r="QZ175" s="68"/>
      <c r="RA175" s="68"/>
      <c r="RB175" s="68"/>
      <c r="RC175" s="68"/>
      <c r="RD175" s="68"/>
      <c r="RE175" s="68"/>
      <c r="RF175" s="68"/>
      <c r="RG175" s="68"/>
      <c r="RH175" s="68"/>
      <c r="RI175" s="68"/>
      <c r="RJ175" s="68"/>
      <c r="RK175" s="68"/>
      <c r="RL175" s="68"/>
      <c r="RM175" s="68"/>
      <c r="RN175" s="68"/>
      <c r="RO175" s="68"/>
      <c r="RP175" s="68"/>
      <c r="RQ175" s="68"/>
      <c r="RR175" s="68"/>
      <c r="RS175" s="68"/>
      <c r="RT175" s="68"/>
      <c r="RU175" s="68"/>
      <c r="RV175" s="68"/>
      <c r="RW175" s="68"/>
      <c r="RX175" s="68"/>
      <c r="RY175" s="68"/>
      <c r="RZ175" s="68"/>
      <c r="SA175" s="68"/>
      <c r="SB175" s="68"/>
      <c r="SC175" s="68"/>
      <c r="SD175" s="68"/>
      <c r="SE175" s="68"/>
      <c r="SF175" s="68"/>
      <c r="SG175" s="68"/>
      <c r="SH175" s="68"/>
      <c r="SI175" s="68"/>
      <c r="SJ175" s="68"/>
      <c r="SK175" s="68"/>
      <c r="SL175" s="68"/>
      <c r="SM175" s="68"/>
      <c r="SN175" s="68"/>
      <c r="SO175" s="68"/>
      <c r="SP175" s="68"/>
      <c r="SQ175" s="68"/>
      <c r="SR175" s="68"/>
      <c r="SS175" s="68"/>
      <c r="ST175" s="68"/>
      <c r="SU175" s="68"/>
      <c r="SV175" s="68"/>
      <c r="SW175" s="68"/>
      <c r="SX175" s="68"/>
      <c r="SY175" s="68"/>
      <c r="SZ175" s="68"/>
      <c r="TA175" s="68"/>
      <c r="TB175" s="68"/>
      <c r="TC175" s="68"/>
      <c r="TD175" s="68"/>
      <c r="TE175" s="68"/>
      <c r="TF175" s="68"/>
      <c r="TG175" s="68"/>
      <c r="TH175" s="68"/>
      <c r="TI175" s="68"/>
      <c r="TJ175" s="68"/>
      <c r="TK175" s="68"/>
      <c r="TL175" s="68"/>
      <c r="TM175" s="68"/>
      <c r="TN175" s="68"/>
      <c r="TO175" s="68"/>
      <c r="TP175" s="68"/>
      <c r="TQ175" s="68"/>
      <c r="TR175" s="68"/>
      <c r="TS175" s="68"/>
      <c r="TT175" s="68"/>
      <c r="TU175" s="68"/>
      <c r="TV175" s="68"/>
      <c r="TW175" s="68"/>
      <c r="TX175" s="68"/>
      <c r="TY175" s="68"/>
      <c r="TZ175" s="68"/>
      <c r="UA175" s="68"/>
      <c r="UB175" s="68"/>
      <c r="UC175" s="68"/>
      <c r="UD175" s="68"/>
      <c r="UE175" s="68"/>
      <c r="UF175" s="68"/>
      <c r="UG175" s="68"/>
      <c r="UH175" s="68"/>
      <c r="UI175" s="68"/>
      <c r="UJ175" s="68"/>
      <c r="UK175" s="68"/>
      <c r="UL175" s="68"/>
      <c r="UM175" s="68"/>
      <c r="UN175" s="68"/>
      <c r="UO175" s="68"/>
      <c r="UP175" s="68"/>
      <c r="UQ175" s="68"/>
      <c r="UR175" s="68"/>
      <c r="US175" s="68"/>
      <c r="UT175" s="68"/>
      <c r="UU175" s="68"/>
      <c r="UV175" s="68"/>
      <c r="UW175" s="68"/>
      <c r="UX175" s="68"/>
      <c r="UY175" s="68"/>
      <c r="UZ175" s="68"/>
      <c r="VA175" s="68"/>
      <c r="VB175" s="68"/>
      <c r="VC175" s="68"/>
      <c r="VD175" s="68"/>
      <c r="VE175" s="68"/>
      <c r="VF175" s="68"/>
      <c r="VG175" s="68"/>
      <c r="VH175" s="68"/>
      <c r="VI175" s="68"/>
      <c r="VJ175" s="68"/>
      <c r="VK175" s="68"/>
      <c r="VL175" s="68"/>
      <c r="VM175" s="68"/>
      <c r="VN175" s="68"/>
      <c r="VO175" s="68"/>
      <c r="VP175" s="68"/>
      <c r="VQ175" s="68"/>
      <c r="VR175" s="68"/>
      <c r="VS175" s="68"/>
      <c r="VT175" s="68"/>
      <c r="VU175" s="68"/>
      <c r="VV175" s="68"/>
      <c r="VW175" s="68"/>
      <c r="VX175" s="68"/>
      <c r="VY175" s="68"/>
      <c r="VZ175" s="68"/>
      <c r="WA175" s="68"/>
      <c r="WB175" s="68"/>
      <c r="WC175" s="68"/>
      <c r="WD175" s="68"/>
      <c r="WE175" s="68"/>
      <c r="WF175" s="68"/>
      <c r="WG175" s="68"/>
      <c r="WH175" s="68"/>
      <c r="WI175" s="68"/>
      <c r="WJ175" s="68"/>
      <c r="WK175" s="68"/>
      <c r="WL175" s="68"/>
      <c r="WM175" s="68"/>
      <c r="WN175" s="68"/>
      <c r="WO175" s="68"/>
      <c r="WP175" s="68"/>
      <c r="WQ175" s="68"/>
      <c r="WR175" s="68"/>
      <c r="WS175" s="68"/>
      <c r="WT175" s="68"/>
      <c r="WU175" s="68"/>
      <c r="WV175" s="68"/>
      <c r="WW175" s="68"/>
      <c r="WX175" s="68"/>
      <c r="WY175" s="68"/>
      <c r="WZ175" s="68"/>
      <c r="XA175" s="68"/>
      <c r="XB175" s="68"/>
      <c r="XC175" s="68"/>
      <c r="XD175" s="68"/>
      <c r="XE175" s="68"/>
      <c r="XF175" s="68"/>
      <c r="XG175" s="68"/>
      <c r="XH175" s="68"/>
      <c r="XI175" s="68"/>
      <c r="XJ175" s="68"/>
      <c r="XK175" s="68"/>
      <c r="XL175" s="68"/>
      <c r="XM175" s="68"/>
      <c r="XN175" s="68"/>
      <c r="XO175" s="68"/>
      <c r="XP175" s="68"/>
      <c r="XQ175" s="68"/>
      <c r="XR175" s="68"/>
      <c r="XS175" s="68"/>
      <c r="XT175" s="68"/>
      <c r="XU175" s="68"/>
      <c r="XV175" s="68"/>
      <c r="XW175" s="68"/>
      <c r="XX175" s="68"/>
      <c r="XY175" s="68"/>
      <c r="XZ175" s="68"/>
      <c r="YA175" s="68"/>
      <c r="YB175" s="68"/>
      <c r="YC175" s="68"/>
      <c r="YD175" s="68"/>
      <c r="YE175" s="68"/>
      <c r="YF175" s="68"/>
      <c r="YG175" s="68"/>
      <c r="YH175" s="68"/>
      <c r="YI175" s="68"/>
      <c r="YJ175" s="68"/>
      <c r="YK175" s="68"/>
      <c r="YL175" s="68"/>
      <c r="YM175" s="68"/>
      <c r="YN175" s="68"/>
      <c r="YO175" s="68"/>
      <c r="YP175" s="68"/>
      <c r="YQ175" s="68"/>
      <c r="YR175" s="68"/>
      <c r="YS175" s="68"/>
      <c r="YT175" s="68"/>
      <c r="YU175" s="68"/>
      <c r="YV175" s="68"/>
      <c r="YW175" s="68"/>
      <c r="YX175" s="68"/>
      <c r="YY175" s="68"/>
      <c r="YZ175" s="68"/>
      <c r="ZA175" s="68"/>
      <c r="ZB175" s="68"/>
      <c r="ZC175" s="68"/>
      <c r="ZD175" s="68"/>
      <c r="ZE175" s="68"/>
      <c r="ZF175" s="68"/>
      <c r="ZG175" s="68"/>
      <c r="ZH175" s="68"/>
      <c r="ZI175" s="68"/>
      <c r="ZJ175" s="68"/>
      <c r="ZK175" s="68"/>
      <c r="ZL175" s="68"/>
      <c r="ZM175" s="68"/>
      <c r="ZN175" s="68"/>
      <c r="ZO175" s="68"/>
      <c r="ZP175" s="68"/>
      <c r="ZQ175" s="68"/>
      <c r="ZR175" s="68"/>
      <c r="ZS175" s="68"/>
      <c r="ZT175" s="68"/>
      <c r="ZU175" s="68"/>
      <c r="ZV175" s="68"/>
      <c r="ZW175" s="68"/>
      <c r="ZX175" s="68"/>
      <c r="ZY175" s="68"/>
      <c r="ZZ175" s="68"/>
      <c r="AAA175" s="68"/>
      <c r="AAB175" s="68"/>
      <c r="AAC175" s="68"/>
      <c r="AAD175" s="68"/>
      <c r="AAE175" s="68"/>
      <c r="AAF175" s="68"/>
      <c r="AAG175" s="68"/>
      <c r="AAH175" s="68"/>
      <c r="AAI175" s="68"/>
      <c r="AAJ175" s="68"/>
      <c r="AAK175" s="68"/>
      <c r="AAL175" s="68"/>
      <c r="AAM175" s="68"/>
      <c r="AAN175" s="68"/>
      <c r="AAO175" s="68"/>
      <c r="AAP175" s="68"/>
      <c r="AAQ175" s="68"/>
      <c r="AAR175" s="68"/>
      <c r="AAS175" s="68"/>
      <c r="AAT175" s="68"/>
      <c r="AAU175" s="68"/>
      <c r="AAV175" s="68"/>
      <c r="AAW175" s="68"/>
      <c r="AAX175" s="68"/>
      <c r="AAY175" s="68"/>
      <c r="AAZ175" s="68"/>
      <c r="ABA175" s="68"/>
      <c r="ABB175" s="68"/>
      <c r="ABC175" s="68"/>
      <c r="ABD175" s="68"/>
      <c r="ABE175" s="68"/>
      <c r="ABF175" s="68"/>
      <c r="ABG175" s="68"/>
      <c r="ABH175" s="68"/>
      <c r="ABI175" s="68"/>
      <c r="ABJ175" s="68"/>
      <c r="ABK175" s="68"/>
      <c r="ABL175" s="68"/>
      <c r="ABM175" s="68"/>
      <c r="ABN175" s="68"/>
      <c r="ABO175" s="68"/>
      <c r="ABP175" s="68"/>
      <c r="ABQ175" s="68"/>
      <c r="ABR175" s="68"/>
      <c r="ABS175" s="68"/>
      <c r="ABT175" s="68"/>
      <c r="ABU175" s="68"/>
      <c r="ABV175" s="68"/>
      <c r="ABW175" s="68"/>
      <c r="ABX175" s="68"/>
      <c r="ABY175" s="68"/>
      <c r="ABZ175" s="68"/>
      <c r="ACA175" s="68"/>
      <c r="ACB175" s="68"/>
      <c r="ACC175" s="68"/>
      <c r="ACD175" s="68"/>
      <c r="ACE175" s="68"/>
      <c r="ACF175" s="68"/>
      <c r="ACG175" s="68"/>
      <c r="ACH175" s="68"/>
      <c r="ACI175" s="68"/>
      <c r="ACJ175" s="68"/>
      <c r="ACK175" s="68"/>
      <c r="ACL175" s="68"/>
      <c r="ACM175" s="68"/>
      <c r="ACN175" s="68"/>
      <c r="ACO175" s="68"/>
      <c r="ACP175" s="68"/>
      <c r="ACQ175" s="68"/>
      <c r="ACR175" s="68"/>
      <c r="ACS175" s="68"/>
      <c r="ACT175" s="68"/>
      <c r="ACU175" s="68"/>
      <c r="ACV175" s="68"/>
      <c r="ACW175" s="68"/>
      <c r="ACX175" s="68"/>
      <c r="ACY175" s="68"/>
      <c r="ACZ175" s="68"/>
      <c r="ADA175" s="68"/>
      <c r="ADB175" s="68"/>
      <c r="ADC175" s="68"/>
      <c r="ADD175" s="68"/>
      <c r="ADE175" s="68"/>
      <c r="ADF175" s="68"/>
      <c r="ADG175" s="68"/>
      <c r="ADH175" s="68"/>
      <c r="ADI175" s="68"/>
      <c r="ADJ175" s="68"/>
      <c r="ADK175" s="68"/>
      <c r="ADL175" s="68"/>
      <c r="ADM175" s="68"/>
      <c r="ADN175" s="68"/>
      <c r="ADO175" s="68"/>
      <c r="ADP175" s="68"/>
      <c r="ADQ175" s="68"/>
      <c r="ADR175" s="68"/>
      <c r="ADS175" s="68"/>
      <c r="ADT175" s="68"/>
      <c r="ADU175" s="68"/>
      <c r="ADV175" s="68"/>
      <c r="ADW175" s="68"/>
      <c r="ADX175" s="68"/>
      <c r="ADY175" s="68"/>
      <c r="ADZ175" s="68"/>
      <c r="AEA175" s="68"/>
      <c r="AEB175" s="68"/>
      <c r="AEC175" s="68"/>
      <c r="AED175" s="68"/>
      <c r="AEE175" s="68"/>
      <c r="AEF175" s="68"/>
      <c r="AEG175" s="68"/>
      <c r="AEH175" s="68"/>
      <c r="AEI175" s="68"/>
      <c r="AEJ175" s="68"/>
      <c r="AEK175" s="68"/>
      <c r="AEL175" s="68"/>
      <c r="AEM175" s="68"/>
      <c r="AEN175" s="68"/>
      <c r="AEO175" s="68"/>
      <c r="AEP175" s="68"/>
      <c r="AEQ175" s="68"/>
      <c r="AER175" s="68"/>
      <c r="AES175" s="68"/>
      <c r="AET175" s="68"/>
      <c r="AEU175" s="68"/>
      <c r="AEV175" s="68"/>
      <c r="AEW175" s="68"/>
      <c r="AEX175" s="68"/>
      <c r="AEY175" s="68"/>
      <c r="AEZ175" s="68"/>
      <c r="AFA175" s="68"/>
      <c r="AFB175" s="68"/>
      <c r="AFC175" s="68"/>
      <c r="AFD175" s="68"/>
      <c r="AFE175" s="68"/>
      <c r="AFF175" s="68"/>
      <c r="AFG175" s="68"/>
      <c r="AFH175" s="68"/>
      <c r="AFI175" s="68"/>
      <c r="AFJ175" s="68"/>
      <c r="AFK175" s="68"/>
      <c r="AFL175" s="68"/>
      <c r="AFM175" s="68"/>
      <c r="AFN175" s="68"/>
      <c r="AFO175" s="68"/>
      <c r="AFP175" s="68"/>
      <c r="AFQ175" s="68"/>
      <c r="AFR175" s="68"/>
      <c r="AFS175" s="68"/>
      <c r="AFT175" s="68"/>
      <c r="AFU175" s="68"/>
      <c r="AFV175" s="68"/>
      <c r="AFW175" s="68"/>
      <c r="AFX175" s="68"/>
      <c r="AFY175" s="68"/>
      <c r="AFZ175" s="68"/>
      <c r="AGA175" s="68"/>
      <c r="AGB175" s="68"/>
      <c r="AGC175" s="68"/>
      <c r="AGD175" s="68"/>
      <c r="AGE175" s="68"/>
      <c r="AGF175" s="68"/>
      <c r="AGG175" s="68"/>
      <c r="AGH175" s="68"/>
      <c r="AGI175" s="68"/>
      <c r="AGJ175" s="68"/>
      <c r="AGK175" s="68"/>
      <c r="AGL175" s="68"/>
      <c r="AGM175" s="68"/>
      <c r="AGN175" s="68"/>
      <c r="AGO175" s="68"/>
      <c r="AGP175" s="68"/>
      <c r="AGQ175" s="68"/>
      <c r="AGR175" s="68"/>
      <c r="AGS175" s="68"/>
      <c r="AGT175" s="68"/>
      <c r="AGU175" s="68"/>
      <c r="AGV175" s="68"/>
      <c r="AGW175" s="68"/>
      <c r="AGX175" s="68"/>
      <c r="AGY175" s="68"/>
      <c r="AGZ175" s="68"/>
      <c r="AHA175" s="68"/>
      <c r="AHB175" s="68"/>
      <c r="AHC175" s="68"/>
      <c r="AHD175" s="68"/>
      <c r="AHE175" s="68"/>
      <c r="AHF175" s="68"/>
      <c r="AHG175" s="68"/>
      <c r="AHH175" s="68"/>
      <c r="AHI175" s="68"/>
      <c r="AHJ175" s="68"/>
      <c r="AHK175" s="68"/>
      <c r="AHL175" s="68"/>
      <c r="AHM175" s="68"/>
      <c r="AHN175" s="68"/>
      <c r="AHO175" s="68"/>
      <c r="AHP175" s="68"/>
      <c r="AHQ175" s="68"/>
      <c r="AHR175" s="68"/>
      <c r="AHS175" s="68"/>
      <c r="AHT175" s="68"/>
      <c r="AHU175" s="68"/>
      <c r="AHV175" s="68"/>
      <c r="AHW175" s="68"/>
      <c r="AHX175" s="68"/>
      <c r="AHY175" s="68"/>
      <c r="AHZ175" s="68"/>
      <c r="AIA175" s="68"/>
      <c r="AIB175" s="68"/>
      <c r="AIC175" s="68"/>
      <c r="AID175" s="68"/>
      <c r="AIE175" s="68"/>
      <c r="AIF175" s="68"/>
      <c r="AIG175" s="68"/>
      <c r="AIH175" s="68"/>
      <c r="AII175" s="68"/>
      <c r="AIJ175" s="68"/>
      <c r="AIK175" s="68"/>
      <c r="AIL175" s="68"/>
      <c r="AIM175" s="68"/>
      <c r="AIN175" s="68"/>
      <c r="AIO175" s="68"/>
      <c r="AIP175" s="68"/>
      <c r="AIQ175" s="68"/>
      <c r="AIR175" s="68"/>
      <c r="AIS175" s="68"/>
      <c r="AIT175" s="68"/>
      <c r="AIU175" s="68"/>
      <c r="AIV175" s="68"/>
      <c r="AIW175" s="68"/>
      <c r="AIX175" s="68"/>
      <c r="AIY175" s="68"/>
      <c r="AIZ175" s="68"/>
      <c r="AJA175" s="68"/>
      <c r="AJB175" s="68"/>
      <c r="AJC175" s="68"/>
      <c r="AJD175" s="68"/>
      <c r="AJE175" s="68"/>
      <c r="AJF175" s="68"/>
      <c r="AJG175" s="68"/>
      <c r="AJH175" s="68"/>
      <c r="AJI175" s="68"/>
      <c r="AJJ175" s="68"/>
      <c r="AJK175" s="68"/>
      <c r="AJL175" s="68"/>
      <c r="AJM175" s="68"/>
      <c r="AJN175" s="68"/>
      <c r="AJO175" s="68"/>
      <c r="AJP175" s="68"/>
      <c r="AJQ175" s="68"/>
      <c r="AJR175" s="68"/>
      <c r="AJS175" s="68"/>
      <c r="AJT175" s="68"/>
      <c r="AJU175" s="68"/>
      <c r="AJV175" s="68"/>
      <c r="AJW175" s="68"/>
      <c r="AJX175" s="68"/>
      <c r="AJY175" s="68"/>
      <c r="AJZ175" s="68"/>
      <c r="AKA175" s="68"/>
      <c r="AKB175" s="68"/>
      <c r="AKC175" s="68"/>
      <c r="AKD175" s="68"/>
      <c r="AKE175" s="68"/>
      <c r="AKF175" s="68"/>
      <c r="AKG175" s="68"/>
      <c r="AKH175" s="68"/>
      <c r="AKI175" s="68"/>
      <c r="AKJ175" s="68"/>
      <c r="AKK175" s="68"/>
      <c r="AKL175" s="68"/>
      <c r="AKM175" s="68"/>
      <c r="AKN175" s="68"/>
      <c r="AKO175" s="68"/>
      <c r="AKP175" s="68"/>
      <c r="AKQ175" s="68"/>
      <c r="AKR175" s="68"/>
      <c r="AKS175" s="68"/>
      <c r="AKT175" s="68"/>
      <c r="AKU175" s="68"/>
      <c r="AKV175" s="68"/>
      <c r="AKW175" s="68"/>
      <c r="AKX175" s="68"/>
      <c r="AKY175" s="68"/>
      <c r="AKZ175" s="68"/>
      <c r="ALA175" s="68"/>
      <c r="ALB175" s="68"/>
      <c r="ALC175" s="68"/>
      <c r="ALD175" s="68"/>
      <c r="ALE175" s="68"/>
      <c r="ALF175" s="68"/>
      <c r="ALG175" s="68"/>
      <c r="ALH175" s="68"/>
      <c r="ALI175" s="68"/>
      <c r="ALJ175" s="68"/>
      <c r="ALK175" s="68"/>
      <c r="ALL175" s="68"/>
      <c r="ALM175" s="68"/>
      <c r="ALN175" s="68"/>
      <c r="ALO175" s="68"/>
      <c r="ALP175" s="68"/>
      <c r="ALQ175" s="68"/>
      <c r="ALR175" s="68"/>
      <c r="ALS175" s="68"/>
      <c r="ALT175" s="68"/>
      <c r="ALU175" s="68"/>
      <c r="ALV175" s="68"/>
      <c r="ALW175" s="68"/>
      <c r="ALX175" s="68"/>
      <c r="ALY175" s="68"/>
      <c r="ALZ175" s="68"/>
      <c r="AMA175" s="68"/>
      <c r="AMB175" s="68"/>
      <c r="AMC175" s="68"/>
      <c r="AMD175" s="68"/>
      <c r="AME175" s="68"/>
      <c r="AMF175" s="68"/>
      <c r="AMG175" s="68"/>
      <c r="AMH175" s="68"/>
      <c r="AMI175" s="68"/>
      <c r="AMJ175" s="68"/>
      <c r="AMK175" s="68"/>
      <c r="AML175" s="68"/>
      <c r="AMM175" s="68"/>
      <c r="AMN175" s="68"/>
      <c r="AMO175" s="68"/>
      <c r="AMP175" s="68"/>
      <c r="AMQ175" s="68"/>
      <c r="AMR175" s="68"/>
      <c r="AMS175" s="68"/>
      <c r="AMT175" s="68"/>
      <c r="AMU175" s="68"/>
      <c r="AMV175" s="68"/>
      <c r="AMW175" s="68"/>
      <c r="AMX175" s="68"/>
      <c r="AMY175" s="68"/>
      <c r="AMZ175" s="68"/>
      <c r="ANA175" s="68"/>
      <c r="ANB175" s="68"/>
      <c r="ANC175" s="68"/>
      <c r="AND175" s="68"/>
      <c r="ANE175" s="68"/>
      <c r="ANF175" s="68"/>
      <c r="ANG175" s="68"/>
      <c r="ANH175" s="68"/>
      <c r="ANI175" s="68"/>
      <c r="ANJ175" s="68"/>
      <c r="ANK175" s="68"/>
      <c r="ANL175" s="68"/>
      <c r="ANM175" s="68"/>
      <c r="ANN175" s="68"/>
      <c r="ANO175" s="68"/>
      <c r="ANP175" s="68"/>
      <c r="ANQ175" s="68"/>
      <c r="ANR175" s="68"/>
      <c r="ANS175" s="68"/>
      <c r="ANT175" s="68"/>
      <c r="ANU175" s="68"/>
      <c r="ANV175" s="68"/>
      <c r="ANW175" s="68"/>
      <c r="ANX175" s="68"/>
      <c r="ANY175" s="68"/>
      <c r="ANZ175" s="68"/>
      <c r="AOA175" s="68"/>
      <c r="AOB175" s="68"/>
      <c r="AOC175" s="68"/>
      <c r="AOD175" s="68"/>
      <c r="AOE175" s="68"/>
      <c r="AOF175" s="68"/>
      <c r="AOG175" s="68"/>
      <c r="AOH175" s="68"/>
      <c r="AOI175" s="68"/>
      <c r="AOJ175" s="68"/>
      <c r="AOK175" s="68"/>
      <c r="AOL175" s="68"/>
      <c r="AOM175" s="68"/>
      <c r="AON175" s="68"/>
      <c r="AOO175" s="68"/>
      <c r="AOP175" s="68"/>
      <c r="AOQ175" s="68"/>
      <c r="AOR175" s="68"/>
      <c r="AOS175" s="68"/>
      <c r="AOT175" s="68"/>
      <c r="AOU175" s="68"/>
      <c r="AOV175" s="68"/>
      <c r="AOW175" s="68"/>
      <c r="AOX175" s="68"/>
      <c r="AOY175" s="68"/>
      <c r="AOZ175" s="68"/>
      <c r="APA175" s="68"/>
      <c r="APB175" s="68"/>
      <c r="APC175" s="68"/>
      <c r="APD175" s="68"/>
      <c r="APE175" s="68"/>
      <c r="APF175" s="68"/>
      <c r="APG175" s="68"/>
      <c r="APH175" s="68"/>
      <c r="API175" s="68"/>
      <c r="APJ175" s="68"/>
      <c r="APK175" s="68"/>
      <c r="APL175" s="68"/>
      <c r="APM175" s="68"/>
      <c r="APN175" s="68"/>
      <c r="APO175" s="68"/>
      <c r="APP175" s="68"/>
      <c r="APQ175" s="68"/>
      <c r="APR175" s="68"/>
      <c r="APS175" s="68"/>
      <c r="APT175" s="68"/>
      <c r="APU175" s="68"/>
      <c r="APV175" s="68"/>
      <c r="APW175" s="68"/>
      <c r="APX175" s="68"/>
      <c r="APY175" s="68"/>
      <c r="APZ175" s="68"/>
      <c r="AQA175" s="68"/>
      <c r="AQB175" s="68"/>
      <c r="AQC175" s="68"/>
      <c r="AQD175" s="68"/>
      <c r="AQE175" s="68"/>
      <c r="AQF175" s="68"/>
      <c r="AQG175" s="68"/>
      <c r="AQH175" s="68"/>
      <c r="AQI175" s="68"/>
      <c r="AQJ175" s="68"/>
      <c r="AQK175" s="68"/>
      <c r="AQL175" s="68"/>
      <c r="AQM175" s="68"/>
      <c r="AQN175" s="68"/>
      <c r="AQO175" s="68"/>
      <c r="AQP175" s="68"/>
      <c r="AQQ175" s="68"/>
      <c r="AQR175" s="68"/>
      <c r="AQS175" s="68"/>
      <c r="AQT175" s="68"/>
      <c r="AQU175" s="68"/>
      <c r="AQV175" s="68"/>
      <c r="AQW175" s="68"/>
      <c r="AQX175" s="68"/>
      <c r="AQY175" s="68"/>
      <c r="AQZ175" s="68"/>
      <c r="ARA175" s="68"/>
      <c r="ARB175" s="68"/>
      <c r="ARC175" s="68"/>
      <c r="ARD175" s="68"/>
      <c r="ARE175" s="68"/>
      <c r="ARF175" s="68"/>
      <c r="ARG175" s="68"/>
      <c r="ARH175" s="68"/>
      <c r="ARI175" s="68"/>
      <c r="ARJ175" s="68"/>
      <c r="ARK175" s="68"/>
      <c r="ARL175" s="68"/>
      <c r="ARM175" s="68"/>
      <c r="ARN175" s="68"/>
      <c r="ARO175" s="68"/>
      <c r="ARP175" s="68"/>
      <c r="ARQ175" s="68"/>
      <c r="ARR175" s="68"/>
      <c r="ARS175" s="68"/>
      <c r="ART175" s="68"/>
      <c r="ARU175" s="68"/>
      <c r="ARV175" s="68"/>
      <c r="ARW175" s="68"/>
      <c r="ARX175" s="68"/>
      <c r="ARY175" s="68"/>
      <c r="ARZ175" s="68"/>
      <c r="ASA175" s="68"/>
      <c r="ASB175" s="68"/>
      <c r="ASC175" s="68"/>
      <c r="ASD175" s="68"/>
      <c r="ASE175" s="68"/>
      <c r="ASF175" s="68"/>
      <c r="ASG175" s="68"/>
      <c r="ASH175" s="68"/>
      <c r="ASI175" s="68"/>
      <c r="ASJ175" s="68"/>
      <c r="ASK175" s="68"/>
      <c r="ASL175" s="68"/>
      <c r="ASM175" s="68"/>
      <c r="ASN175" s="68"/>
      <c r="ASO175" s="68"/>
      <c r="ASP175" s="68"/>
      <c r="ASQ175" s="68"/>
      <c r="ASR175" s="68"/>
      <c r="ASS175" s="68"/>
      <c r="AST175" s="68"/>
      <c r="ASU175" s="68"/>
      <c r="ASV175" s="68"/>
      <c r="ASW175" s="68"/>
      <c r="ASX175" s="68"/>
      <c r="ASY175" s="68"/>
      <c r="ASZ175" s="68"/>
      <c r="ATA175" s="68"/>
      <c r="ATB175" s="68"/>
      <c r="ATC175" s="68"/>
      <c r="ATD175" s="68"/>
      <c r="ATE175" s="68"/>
      <c r="ATF175" s="68"/>
      <c r="ATG175" s="68"/>
      <c r="ATH175" s="68"/>
      <c r="ATI175" s="68"/>
      <c r="ATJ175" s="68"/>
      <c r="ATK175" s="68"/>
      <c r="ATL175" s="68"/>
      <c r="ATM175" s="68"/>
      <c r="ATN175" s="68"/>
      <c r="ATO175" s="68"/>
      <c r="ATP175" s="68"/>
      <c r="ATQ175" s="68"/>
      <c r="ATR175" s="68"/>
      <c r="ATS175" s="68"/>
      <c r="ATT175" s="68"/>
      <c r="ATU175" s="68"/>
      <c r="ATV175" s="68"/>
      <c r="ATW175" s="68"/>
      <c r="ATX175" s="68"/>
      <c r="ATY175" s="68"/>
      <c r="ATZ175" s="68"/>
      <c r="AUA175" s="68"/>
      <c r="AUB175" s="68"/>
      <c r="AUC175" s="68"/>
      <c r="AUD175" s="68"/>
      <c r="AUE175" s="68"/>
      <c r="AUF175" s="68"/>
      <c r="AUG175" s="68"/>
      <c r="AUH175" s="68"/>
      <c r="AUI175" s="68"/>
      <c r="AUJ175" s="68"/>
      <c r="AUK175" s="68"/>
      <c r="AUL175" s="68"/>
      <c r="AUM175" s="68"/>
      <c r="AUN175" s="68"/>
      <c r="AUO175" s="68"/>
      <c r="AUP175" s="68"/>
      <c r="AUQ175" s="68"/>
      <c r="AUR175" s="68"/>
      <c r="AUS175" s="68"/>
      <c r="AUT175" s="68"/>
      <c r="AUU175" s="68"/>
      <c r="AUV175" s="68"/>
      <c r="AUW175" s="68"/>
      <c r="AUX175" s="68"/>
      <c r="AUY175" s="68"/>
      <c r="AUZ175" s="68"/>
      <c r="AVA175" s="68"/>
      <c r="AVB175" s="68"/>
      <c r="AVC175" s="68"/>
      <c r="AVD175" s="68"/>
      <c r="AVE175" s="68"/>
      <c r="AVF175" s="68"/>
      <c r="AVG175" s="68"/>
      <c r="AVH175" s="68"/>
      <c r="AVI175" s="68"/>
      <c r="AVJ175" s="68"/>
      <c r="AVK175" s="68"/>
      <c r="AVL175" s="68"/>
      <c r="AVM175" s="68"/>
      <c r="AVN175" s="68"/>
      <c r="AVO175" s="68"/>
      <c r="AVP175" s="68"/>
      <c r="AVQ175" s="68"/>
      <c r="AVR175" s="68"/>
      <c r="AVS175" s="68"/>
      <c r="AVT175" s="68"/>
      <c r="AVU175" s="68"/>
      <c r="AVV175" s="68"/>
      <c r="AVW175" s="68"/>
      <c r="AVX175" s="68"/>
      <c r="AVY175" s="68"/>
      <c r="AVZ175" s="68"/>
      <c r="AWA175" s="68"/>
      <c r="AWB175" s="68"/>
      <c r="AWC175" s="68"/>
      <c r="AWD175" s="68"/>
      <c r="AWE175" s="68"/>
      <c r="AWF175" s="68"/>
      <c r="AWG175" s="68"/>
      <c r="AWH175" s="68"/>
      <c r="AWI175" s="68"/>
      <c r="AWJ175" s="68"/>
      <c r="AWK175" s="68"/>
      <c r="AWL175" s="68"/>
      <c r="AWM175" s="68"/>
      <c r="AWN175" s="68"/>
      <c r="AWO175" s="68"/>
      <c r="AWP175" s="68"/>
      <c r="AWQ175" s="68"/>
      <c r="AWR175" s="68"/>
      <c r="AWS175" s="68"/>
      <c r="AWT175" s="68"/>
      <c r="AWU175" s="68"/>
      <c r="AWV175" s="68"/>
      <c r="AWW175" s="68"/>
      <c r="AWX175" s="68"/>
      <c r="AWY175" s="68"/>
      <c r="AWZ175" s="68"/>
      <c r="AXA175" s="68"/>
      <c r="AXB175" s="68"/>
      <c r="AXC175" s="68"/>
      <c r="AXD175" s="68"/>
      <c r="AXE175" s="68"/>
      <c r="AXF175" s="68"/>
      <c r="AXG175" s="68"/>
      <c r="AXH175" s="68"/>
      <c r="AXI175" s="68"/>
      <c r="AXJ175" s="68"/>
      <c r="AXK175" s="68"/>
      <c r="AXL175" s="68"/>
      <c r="AXM175" s="68"/>
      <c r="AXN175" s="68"/>
      <c r="AXO175" s="68"/>
      <c r="AXP175" s="68"/>
      <c r="AXQ175" s="68"/>
      <c r="AXR175" s="68"/>
      <c r="AXS175" s="68"/>
      <c r="AXT175" s="68"/>
      <c r="AXU175" s="68"/>
      <c r="AXV175" s="68"/>
      <c r="AXW175" s="68"/>
      <c r="AXX175" s="68"/>
      <c r="AXY175" s="68"/>
      <c r="AXZ175" s="68"/>
      <c r="AYA175" s="68"/>
      <c r="AYB175" s="68"/>
      <c r="AYC175" s="68"/>
      <c r="AYD175" s="68"/>
      <c r="AYE175" s="68"/>
      <c r="AYF175" s="68"/>
      <c r="AYG175" s="68"/>
      <c r="AYH175" s="68"/>
      <c r="AYI175" s="68"/>
      <c r="AYJ175" s="68"/>
      <c r="AYK175" s="68"/>
      <c r="AYL175" s="68"/>
      <c r="AYM175" s="68"/>
      <c r="AYN175" s="68"/>
      <c r="AYO175" s="68"/>
      <c r="AYP175" s="68"/>
      <c r="AYQ175" s="68"/>
      <c r="AYR175" s="68"/>
      <c r="AYS175" s="68"/>
      <c r="AYT175" s="68"/>
      <c r="AYU175" s="68"/>
      <c r="AYV175" s="68"/>
      <c r="AYW175" s="68"/>
      <c r="AYX175" s="68"/>
      <c r="AYY175" s="68"/>
      <c r="AYZ175" s="68"/>
      <c r="AZA175" s="68"/>
      <c r="AZB175" s="68"/>
      <c r="AZC175" s="68"/>
      <c r="AZD175" s="68"/>
      <c r="AZE175" s="68"/>
      <c r="AZF175" s="68"/>
      <c r="AZG175" s="68"/>
      <c r="AZH175" s="68"/>
      <c r="AZI175" s="68"/>
      <c r="AZJ175" s="68"/>
      <c r="AZK175" s="68"/>
      <c r="AZL175" s="68"/>
      <c r="AZM175" s="68"/>
      <c r="AZN175" s="68"/>
      <c r="AZO175" s="68"/>
      <c r="AZP175" s="68"/>
      <c r="AZQ175" s="68"/>
      <c r="AZR175" s="68"/>
      <c r="AZS175" s="68"/>
      <c r="AZT175" s="68"/>
      <c r="AZU175" s="68"/>
      <c r="AZV175" s="68"/>
      <c r="AZW175" s="68"/>
      <c r="AZX175" s="68"/>
      <c r="AZY175" s="68"/>
      <c r="AZZ175" s="68"/>
      <c r="BAA175" s="68"/>
      <c r="BAB175" s="68"/>
      <c r="BAC175" s="68"/>
      <c r="BAD175" s="68"/>
      <c r="BAE175" s="68"/>
      <c r="BAF175" s="68"/>
      <c r="BAG175" s="68"/>
      <c r="BAH175" s="68"/>
      <c r="BAI175" s="68"/>
      <c r="BAJ175" s="68"/>
      <c r="BAK175" s="68"/>
      <c r="BAL175" s="68"/>
      <c r="BAM175" s="68"/>
      <c r="BAN175" s="68"/>
      <c r="BAO175" s="68"/>
      <c r="BAP175" s="68"/>
      <c r="BAQ175" s="68"/>
      <c r="BAR175" s="68"/>
      <c r="BAS175" s="68"/>
      <c r="BAT175" s="68"/>
      <c r="BAU175" s="68"/>
      <c r="BAV175" s="68"/>
      <c r="BAW175" s="68"/>
      <c r="BAX175" s="68"/>
      <c r="BAY175" s="68"/>
      <c r="BAZ175" s="68"/>
      <c r="BBA175" s="68"/>
      <c r="BBB175" s="68"/>
      <c r="BBC175" s="68"/>
      <c r="BBD175" s="68"/>
      <c r="BBE175" s="68"/>
      <c r="BBF175" s="68"/>
      <c r="BBG175" s="68"/>
      <c r="BBH175" s="68"/>
      <c r="BBI175" s="68"/>
      <c r="BBJ175" s="68"/>
      <c r="BBK175" s="68"/>
      <c r="BBL175" s="68"/>
      <c r="BBM175" s="68"/>
      <c r="BBN175" s="68"/>
      <c r="BBO175" s="68"/>
      <c r="BBP175" s="68"/>
      <c r="BBQ175" s="68"/>
      <c r="BBR175" s="68"/>
      <c r="BBS175" s="68"/>
      <c r="BBT175" s="68"/>
      <c r="BBU175" s="68"/>
      <c r="BBV175" s="68"/>
      <c r="BBW175" s="68"/>
      <c r="BBX175" s="68"/>
      <c r="BBY175" s="68"/>
      <c r="BBZ175" s="68"/>
      <c r="BCA175" s="68"/>
      <c r="BCB175" s="68"/>
      <c r="BCC175" s="68"/>
      <c r="BCD175" s="68"/>
      <c r="BCE175" s="68"/>
      <c r="BCF175" s="68"/>
      <c r="BCG175" s="68"/>
      <c r="BCH175" s="68"/>
      <c r="BCI175" s="68"/>
      <c r="BCJ175" s="68"/>
      <c r="BCK175" s="68"/>
      <c r="BCL175" s="68"/>
      <c r="BCM175" s="68"/>
      <c r="BCN175" s="68"/>
      <c r="BCO175" s="68"/>
      <c r="BCP175" s="68"/>
      <c r="BCQ175" s="68"/>
      <c r="BCR175" s="68"/>
      <c r="BCS175" s="68"/>
      <c r="BCT175" s="68"/>
      <c r="BCU175" s="68"/>
      <c r="BCV175" s="68"/>
      <c r="BCW175" s="68"/>
      <c r="BCX175" s="68"/>
      <c r="BCY175" s="68"/>
      <c r="BCZ175" s="68"/>
      <c r="BDA175" s="68"/>
      <c r="BDB175" s="68"/>
      <c r="BDC175" s="68"/>
      <c r="BDD175" s="68"/>
      <c r="BDE175" s="68"/>
      <c r="BDF175" s="68"/>
      <c r="BDG175" s="68"/>
      <c r="BDH175" s="68"/>
      <c r="BDI175" s="68"/>
      <c r="BDJ175" s="68"/>
      <c r="BDK175" s="68"/>
      <c r="BDL175" s="68"/>
      <c r="BDM175" s="68"/>
      <c r="BDN175" s="68"/>
      <c r="BDO175" s="68"/>
      <c r="BDP175" s="68"/>
      <c r="BDQ175" s="68"/>
      <c r="BDR175" s="68"/>
      <c r="BDS175" s="68"/>
      <c r="BDT175" s="68"/>
      <c r="BDU175" s="68"/>
      <c r="BDV175" s="68"/>
      <c r="BDW175" s="68"/>
      <c r="BDX175" s="68"/>
      <c r="BDY175" s="68"/>
      <c r="BDZ175" s="68"/>
      <c r="BEA175" s="68"/>
      <c r="BEB175" s="68"/>
      <c r="BEC175" s="68"/>
      <c r="BED175" s="68"/>
      <c r="BEE175" s="68"/>
      <c r="BEF175" s="68"/>
      <c r="BEG175" s="68"/>
      <c r="BEH175" s="68"/>
      <c r="BEI175" s="68"/>
      <c r="BEJ175" s="68"/>
      <c r="BEK175" s="68"/>
      <c r="BEL175" s="68"/>
      <c r="BEM175" s="68"/>
      <c r="BEN175" s="68"/>
      <c r="BEO175" s="68"/>
      <c r="BEP175" s="68"/>
      <c r="BEQ175" s="68"/>
      <c r="BER175" s="68"/>
      <c r="BES175" s="68"/>
      <c r="BET175" s="68"/>
      <c r="BEU175" s="68"/>
      <c r="BEV175" s="68"/>
      <c r="BEW175" s="68"/>
      <c r="BEX175" s="68"/>
      <c r="BEY175" s="68"/>
      <c r="BEZ175" s="68"/>
      <c r="BFA175" s="68"/>
      <c r="BFB175" s="68"/>
      <c r="BFC175" s="68"/>
      <c r="BFD175" s="68"/>
      <c r="BFE175" s="68"/>
      <c r="BFF175" s="68"/>
      <c r="BFG175" s="68"/>
      <c r="BFH175" s="68"/>
      <c r="BFI175" s="68"/>
      <c r="BFJ175" s="68"/>
      <c r="BFK175" s="68"/>
      <c r="BFL175" s="68"/>
      <c r="BFM175" s="68"/>
      <c r="BFN175" s="68"/>
      <c r="BFO175" s="68"/>
      <c r="BFP175" s="68"/>
      <c r="BFQ175" s="68"/>
      <c r="BFR175" s="68"/>
      <c r="BFS175" s="68"/>
      <c r="BFT175" s="68"/>
      <c r="BFU175" s="68"/>
      <c r="BFV175" s="68"/>
      <c r="BFW175" s="68"/>
      <c r="BFX175" s="68"/>
      <c r="BFY175" s="68"/>
      <c r="BFZ175" s="68"/>
      <c r="BGA175" s="68"/>
      <c r="BGB175" s="68"/>
      <c r="BGC175" s="68"/>
      <c r="BGD175" s="68"/>
      <c r="BGE175" s="68"/>
      <c r="BGF175" s="68"/>
      <c r="BGG175" s="68"/>
      <c r="BGH175" s="68"/>
      <c r="BGI175" s="68"/>
      <c r="BGJ175" s="68"/>
      <c r="BGK175" s="68"/>
      <c r="BGL175" s="68"/>
      <c r="BGM175" s="68"/>
      <c r="BGN175" s="68"/>
      <c r="BGO175" s="68"/>
      <c r="BGP175" s="68"/>
      <c r="BGQ175" s="68"/>
      <c r="BGR175" s="68"/>
      <c r="BGS175" s="68"/>
      <c r="BGT175" s="68"/>
      <c r="BGU175" s="68"/>
      <c r="BGV175" s="68"/>
      <c r="BGW175" s="68"/>
      <c r="BGX175" s="68"/>
      <c r="BGY175" s="68"/>
      <c r="BGZ175" s="68"/>
      <c r="BHA175" s="68"/>
      <c r="BHB175" s="68"/>
      <c r="BHC175" s="68"/>
      <c r="BHD175" s="68"/>
      <c r="BHE175" s="68"/>
      <c r="BHF175" s="68"/>
      <c r="BHG175" s="68"/>
      <c r="BHH175" s="68"/>
      <c r="BHI175" s="68"/>
      <c r="BHJ175" s="68"/>
      <c r="BHK175" s="68"/>
      <c r="BHL175" s="68"/>
      <c r="BHM175" s="68"/>
      <c r="BHN175" s="68"/>
      <c r="BHO175" s="68"/>
      <c r="BHP175" s="68"/>
      <c r="BHQ175" s="68"/>
      <c r="BHR175" s="68"/>
      <c r="BHS175" s="68"/>
      <c r="BHT175" s="68"/>
      <c r="BHU175" s="68"/>
      <c r="BHV175" s="68"/>
      <c r="BHW175" s="68"/>
      <c r="BHX175" s="68"/>
      <c r="BHY175" s="68"/>
      <c r="BHZ175" s="68"/>
      <c r="BIA175" s="68"/>
      <c r="BIB175" s="68"/>
      <c r="BIC175" s="68"/>
      <c r="BID175" s="68"/>
      <c r="BIE175" s="68"/>
      <c r="BIF175" s="68"/>
      <c r="BIG175" s="68"/>
      <c r="BIH175" s="68"/>
      <c r="BII175" s="68"/>
      <c r="BIJ175" s="68"/>
      <c r="BIK175" s="68"/>
      <c r="BIL175" s="68"/>
      <c r="BIM175" s="68"/>
      <c r="BIN175" s="68"/>
      <c r="BIO175" s="68"/>
      <c r="BIP175" s="68"/>
      <c r="BIQ175" s="68"/>
      <c r="BIR175" s="68"/>
      <c r="BIS175" s="68"/>
      <c r="BIT175" s="68"/>
      <c r="BIU175" s="68"/>
      <c r="BIV175" s="68"/>
      <c r="BIW175" s="68"/>
      <c r="BIX175" s="68"/>
      <c r="BIY175" s="68"/>
      <c r="BIZ175" s="68"/>
      <c r="BJA175" s="68"/>
      <c r="BJB175" s="68"/>
      <c r="BJC175" s="68"/>
      <c r="BJD175" s="68"/>
      <c r="BJE175" s="68"/>
      <c r="BJF175" s="68"/>
      <c r="BJG175" s="68"/>
      <c r="BJH175" s="68"/>
      <c r="BJI175" s="68"/>
      <c r="BJJ175" s="68"/>
      <c r="BJK175" s="68"/>
      <c r="BJL175" s="68"/>
      <c r="BJM175" s="68"/>
      <c r="BJN175" s="68"/>
      <c r="BJO175" s="68"/>
      <c r="BJP175" s="68"/>
      <c r="BJQ175" s="68"/>
      <c r="BJR175" s="68"/>
      <c r="BJS175" s="68"/>
      <c r="BJT175" s="68"/>
      <c r="BJU175" s="68"/>
      <c r="BJV175" s="68"/>
      <c r="BJW175" s="68"/>
      <c r="BJX175" s="68"/>
      <c r="BJY175" s="68"/>
      <c r="BJZ175" s="68"/>
      <c r="BKA175" s="68"/>
      <c r="BKB175" s="68"/>
      <c r="BKC175" s="68"/>
      <c r="BKD175" s="68"/>
      <c r="BKE175" s="68"/>
      <c r="BKF175" s="68"/>
      <c r="BKG175" s="68"/>
      <c r="BKH175" s="68"/>
      <c r="BKI175" s="68"/>
      <c r="BKJ175" s="68"/>
      <c r="BKK175" s="68"/>
      <c r="BKL175" s="68"/>
      <c r="BKM175" s="68"/>
      <c r="BKN175" s="68"/>
      <c r="BKO175" s="68"/>
      <c r="BKP175" s="68"/>
      <c r="BKQ175" s="68"/>
      <c r="BKR175" s="68"/>
      <c r="BKS175" s="68"/>
      <c r="BKT175" s="68"/>
      <c r="BKU175" s="68"/>
      <c r="BKV175" s="68"/>
      <c r="BKW175" s="68"/>
      <c r="BKX175" s="68"/>
      <c r="BKY175" s="68"/>
      <c r="BKZ175" s="68"/>
      <c r="BLA175" s="68"/>
      <c r="BLB175" s="68"/>
      <c r="BLC175" s="68"/>
      <c r="BLD175" s="68"/>
      <c r="BLE175" s="68"/>
      <c r="BLF175" s="68"/>
      <c r="BLG175" s="68"/>
      <c r="BLH175" s="68"/>
      <c r="BLI175" s="68"/>
      <c r="BLJ175" s="68"/>
      <c r="BLK175" s="68"/>
      <c r="BLL175" s="68"/>
      <c r="BLM175" s="68"/>
      <c r="BLN175" s="68"/>
      <c r="BLO175" s="68"/>
      <c r="BLP175" s="68"/>
      <c r="BLQ175" s="68"/>
      <c r="BLR175" s="68"/>
      <c r="BLS175" s="68"/>
      <c r="BLT175" s="68"/>
      <c r="BLU175" s="68"/>
      <c r="BLV175" s="68"/>
      <c r="BLW175" s="68"/>
      <c r="BLX175" s="68"/>
      <c r="BLY175" s="68"/>
      <c r="BLZ175" s="68"/>
      <c r="BMA175" s="68"/>
      <c r="BMB175" s="68"/>
      <c r="BMC175" s="68"/>
      <c r="BMD175" s="68"/>
      <c r="BME175" s="68"/>
      <c r="BMF175" s="68"/>
      <c r="BMG175" s="68"/>
      <c r="BMH175" s="68"/>
      <c r="BMI175" s="68"/>
      <c r="BMJ175" s="68"/>
      <c r="BMK175" s="68"/>
      <c r="BML175" s="68"/>
      <c r="BMM175" s="68"/>
      <c r="BMN175" s="68"/>
      <c r="BMO175" s="68"/>
      <c r="BMP175" s="68"/>
      <c r="BMQ175" s="68"/>
      <c r="BMR175" s="68"/>
      <c r="BMS175" s="68"/>
      <c r="BMT175" s="68"/>
      <c r="BMU175" s="68"/>
      <c r="BMV175" s="68"/>
      <c r="BMW175" s="68"/>
      <c r="BMX175" s="68"/>
      <c r="BMY175" s="68"/>
      <c r="BMZ175" s="68"/>
      <c r="BNA175" s="68"/>
      <c r="BNB175" s="68"/>
      <c r="BNC175" s="68"/>
      <c r="BND175" s="68"/>
      <c r="BNE175" s="68"/>
      <c r="BNF175" s="68"/>
      <c r="BNG175" s="68"/>
      <c r="BNH175" s="68"/>
      <c r="BNI175" s="68"/>
      <c r="BNJ175" s="68"/>
      <c r="BNK175" s="68"/>
      <c r="BNL175" s="68"/>
      <c r="BNM175" s="68"/>
      <c r="BNN175" s="68"/>
      <c r="BNO175" s="68"/>
      <c r="BNP175" s="68"/>
      <c r="BNQ175" s="68"/>
      <c r="BNR175" s="68"/>
      <c r="BNS175" s="68"/>
      <c r="BNT175" s="68"/>
      <c r="BNU175" s="68"/>
      <c r="BNV175" s="68"/>
      <c r="BNW175" s="68"/>
      <c r="BNX175" s="68"/>
      <c r="BNY175" s="68"/>
      <c r="BNZ175" s="68"/>
      <c r="BOA175" s="68"/>
      <c r="BOB175" s="68"/>
      <c r="BOC175" s="68"/>
      <c r="BOD175" s="68"/>
      <c r="BOE175" s="68"/>
      <c r="BOF175" s="68"/>
      <c r="BOG175" s="68"/>
      <c r="BOH175" s="68"/>
      <c r="BOI175" s="68"/>
      <c r="BOJ175" s="68"/>
      <c r="BOK175" s="68"/>
      <c r="BOL175" s="68"/>
      <c r="BOM175" s="68"/>
      <c r="BON175" s="68"/>
      <c r="BOO175" s="68"/>
      <c r="BOP175" s="68"/>
      <c r="BOQ175" s="68"/>
      <c r="BOR175" s="68"/>
      <c r="BOS175" s="68"/>
      <c r="BOT175" s="68"/>
      <c r="BOU175" s="68"/>
      <c r="BOV175" s="68"/>
      <c r="BOW175" s="68"/>
      <c r="BOX175" s="68"/>
      <c r="BOY175" s="68"/>
      <c r="BOZ175" s="68"/>
      <c r="BPA175" s="68"/>
      <c r="BPB175" s="68"/>
      <c r="BPC175" s="68"/>
      <c r="BPD175" s="68"/>
      <c r="BPE175" s="68"/>
      <c r="BPF175" s="68"/>
      <c r="BPG175" s="68"/>
      <c r="BPH175" s="68"/>
      <c r="BPI175" s="68"/>
      <c r="BPJ175" s="68"/>
      <c r="BPK175" s="68"/>
      <c r="BPL175" s="68"/>
      <c r="BPM175" s="68"/>
      <c r="BPN175" s="68"/>
      <c r="BPO175" s="68"/>
      <c r="BPP175" s="68"/>
      <c r="BPQ175" s="68"/>
      <c r="BPR175" s="68"/>
      <c r="BPS175" s="68"/>
      <c r="BPT175" s="68"/>
      <c r="BPU175" s="68"/>
      <c r="BPV175" s="68"/>
      <c r="BPW175" s="68"/>
      <c r="BPX175" s="68"/>
      <c r="BPY175" s="68"/>
      <c r="BPZ175" s="68"/>
      <c r="BQA175" s="68"/>
      <c r="BQB175" s="68"/>
      <c r="BQC175" s="68"/>
      <c r="BQD175" s="68"/>
      <c r="BQE175" s="68"/>
      <c r="BQF175" s="68"/>
      <c r="BQG175" s="68"/>
      <c r="BQH175" s="68"/>
      <c r="BQI175" s="68"/>
      <c r="BQJ175" s="68"/>
      <c r="BQK175" s="68"/>
      <c r="BQL175" s="68"/>
      <c r="BQM175" s="68"/>
      <c r="BQN175" s="68"/>
      <c r="BQO175" s="68"/>
      <c r="BQP175" s="68"/>
      <c r="BQQ175" s="68"/>
      <c r="BQR175" s="68"/>
      <c r="BQS175" s="68"/>
      <c r="BQT175" s="68"/>
      <c r="BQU175" s="68"/>
      <c r="BQV175" s="68"/>
      <c r="BQW175" s="68"/>
      <c r="BQX175" s="68"/>
      <c r="BQY175" s="68"/>
      <c r="BQZ175" s="68"/>
      <c r="BRA175" s="68"/>
      <c r="BRB175" s="68"/>
      <c r="BRC175" s="68"/>
      <c r="BRD175" s="68"/>
      <c r="BRE175" s="68"/>
      <c r="BRF175" s="68"/>
      <c r="BRG175" s="68"/>
      <c r="BRH175" s="68"/>
      <c r="BRI175" s="68"/>
      <c r="BRJ175" s="68"/>
      <c r="BRK175" s="68"/>
      <c r="BRL175" s="68"/>
      <c r="BRM175" s="68"/>
      <c r="BRN175" s="68"/>
      <c r="BRO175" s="68"/>
      <c r="BRP175" s="68"/>
      <c r="BRQ175" s="68"/>
      <c r="BRR175" s="68"/>
      <c r="BRS175" s="68"/>
      <c r="BRT175" s="68"/>
      <c r="BRU175" s="68"/>
      <c r="BRV175" s="68"/>
      <c r="BRW175" s="68"/>
      <c r="BRX175" s="68"/>
      <c r="BRY175" s="68"/>
      <c r="BRZ175" s="68"/>
      <c r="BSA175" s="68"/>
      <c r="BSB175" s="68"/>
      <c r="BSC175" s="68"/>
      <c r="BSD175" s="68"/>
      <c r="BSE175" s="68"/>
      <c r="BSF175" s="68"/>
      <c r="BSG175" s="68"/>
      <c r="BSH175" s="68"/>
      <c r="BSI175" s="68"/>
      <c r="BSJ175" s="68"/>
      <c r="BSK175" s="68"/>
      <c r="BSL175" s="68"/>
      <c r="BSM175" s="68"/>
      <c r="BSN175" s="68"/>
      <c r="BSO175" s="68"/>
      <c r="BSP175" s="68"/>
      <c r="BSQ175" s="68"/>
      <c r="BSR175" s="68"/>
      <c r="BSS175" s="68"/>
      <c r="BST175" s="68"/>
      <c r="BSU175" s="68"/>
      <c r="BSV175" s="68"/>
      <c r="BSW175" s="68"/>
      <c r="BSX175" s="68"/>
      <c r="BSY175" s="68"/>
      <c r="BSZ175" s="68"/>
      <c r="BTA175" s="68"/>
      <c r="BTB175" s="68"/>
      <c r="BTC175" s="68"/>
      <c r="BTD175" s="68"/>
      <c r="BTE175" s="68"/>
      <c r="BTF175" s="68"/>
      <c r="BTG175" s="68"/>
      <c r="BTH175" s="68"/>
      <c r="BTI175" s="68"/>
      <c r="BTJ175" s="68"/>
      <c r="BTK175" s="68"/>
      <c r="BTL175" s="68"/>
      <c r="BTM175" s="68"/>
      <c r="BTN175" s="68"/>
      <c r="BTO175" s="68"/>
      <c r="BTP175" s="68"/>
      <c r="BTQ175" s="68"/>
      <c r="BTR175" s="68"/>
      <c r="BTS175" s="68"/>
      <c r="BTT175" s="68"/>
      <c r="BTU175" s="68"/>
      <c r="BTV175" s="68"/>
      <c r="BTW175" s="68"/>
      <c r="BTX175" s="68"/>
      <c r="BTY175" s="68"/>
      <c r="BTZ175" s="68"/>
      <c r="BUA175" s="68"/>
      <c r="BUB175" s="68"/>
      <c r="BUC175" s="68"/>
      <c r="BUD175" s="68"/>
      <c r="BUE175" s="68"/>
      <c r="BUF175" s="68"/>
      <c r="BUG175" s="68"/>
      <c r="BUH175" s="68"/>
      <c r="BUI175" s="68"/>
      <c r="BUJ175" s="68"/>
      <c r="BUK175" s="68"/>
      <c r="BUL175" s="68"/>
      <c r="BUM175" s="68"/>
      <c r="BUN175" s="68"/>
      <c r="BUO175" s="68"/>
      <c r="BUP175" s="68"/>
      <c r="BUQ175" s="68"/>
      <c r="BUR175" s="68"/>
      <c r="BUS175" s="68"/>
      <c r="BUT175" s="68"/>
      <c r="BUU175" s="68"/>
      <c r="BUV175" s="68"/>
      <c r="BUW175" s="68"/>
      <c r="BUX175" s="68"/>
      <c r="BUY175" s="68"/>
      <c r="BUZ175" s="68"/>
      <c r="BVA175" s="68"/>
      <c r="BVB175" s="68"/>
      <c r="BVC175" s="68"/>
      <c r="BVD175" s="68"/>
      <c r="BVE175" s="68"/>
      <c r="BVF175" s="68"/>
      <c r="BVG175" s="68"/>
      <c r="BVH175" s="68"/>
      <c r="BVI175" s="68"/>
      <c r="BVJ175" s="68"/>
      <c r="BVK175" s="68"/>
      <c r="BVL175" s="68"/>
      <c r="BVM175" s="68"/>
      <c r="BVN175" s="68"/>
      <c r="BVO175" s="68"/>
      <c r="BVP175" s="68"/>
      <c r="BVQ175" s="68"/>
      <c r="BVR175" s="68"/>
      <c r="BVS175" s="68"/>
      <c r="BVT175" s="68"/>
      <c r="BVU175" s="68"/>
      <c r="BVV175" s="68"/>
      <c r="BVW175" s="68"/>
      <c r="BVX175" s="68"/>
      <c r="BVY175" s="68"/>
      <c r="BVZ175" s="68"/>
      <c r="BWA175" s="68"/>
      <c r="BWB175" s="68"/>
      <c r="BWC175" s="68"/>
      <c r="BWD175" s="68"/>
      <c r="BWE175" s="68"/>
      <c r="BWF175" s="68"/>
      <c r="BWG175" s="68"/>
      <c r="BWH175" s="68"/>
      <c r="BWI175" s="68"/>
      <c r="BWJ175" s="68"/>
      <c r="BWK175" s="68"/>
      <c r="BWL175" s="68"/>
      <c r="BWM175" s="68"/>
      <c r="BWN175" s="68"/>
      <c r="BWO175" s="68"/>
      <c r="BWP175" s="68"/>
      <c r="BWQ175" s="68"/>
      <c r="BWR175" s="68"/>
      <c r="BWS175" s="68"/>
      <c r="BWT175" s="68"/>
      <c r="BWU175" s="68"/>
      <c r="BWV175" s="68"/>
      <c r="BWW175" s="68"/>
      <c r="BWX175" s="68"/>
      <c r="BWY175" s="68"/>
      <c r="BWZ175" s="68"/>
      <c r="BXA175" s="68"/>
      <c r="BXB175" s="68"/>
      <c r="BXC175" s="68"/>
      <c r="BXD175" s="68"/>
      <c r="BXE175" s="68"/>
      <c r="BXF175" s="68"/>
      <c r="BXG175" s="68"/>
      <c r="BXH175" s="68"/>
      <c r="BXI175" s="68"/>
      <c r="BXJ175" s="68"/>
      <c r="BXK175" s="68"/>
      <c r="BXL175" s="68"/>
      <c r="BXM175" s="68"/>
      <c r="BXN175" s="68"/>
      <c r="BXO175" s="68"/>
      <c r="BXP175" s="68"/>
      <c r="BXQ175" s="68"/>
      <c r="BXR175" s="68"/>
      <c r="BXS175" s="68"/>
      <c r="BXT175" s="68"/>
      <c r="BXU175" s="68"/>
      <c r="BXV175" s="68"/>
      <c r="BXW175" s="68"/>
      <c r="BXX175" s="68"/>
      <c r="BXY175" s="68"/>
      <c r="BXZ175" s="68"/>
      <c r="BYA175" s="68"/>
      <c r="BYB175" s="68"/>
      <c r="BYC175" s="68"/>
      <c r="BYD175" s="68"/>
      <c r="BYE175" s="68"/>
      <c r="BYF175" s="68"/>
      <c r="BYG175" s="68"/>
      <c r="BYH175" s="68"/>
      <c r="BYI175" s="68"/>
      <c r="BYJ175" s="68"/>
      <c r="BYK175" s="68"/>
      <c r="BYL175" s="68"/>
      <c r="BYM175" s="68"/>
      <c r="BYN175" s="68"/>
      <c r="BYO175" s="68"/>
      <c r="BYP175" s="68"/>
      <c r="BYQ175" s="68"/>
      <c r="BYR175" s="68"/>
      <c r="BYS175" s="68"/>
      <c r="BYT175" s="68"/>
      <c r="BYU175" s="68"/>
      <c r="BYV175" s="68"/>
      <c r="BYW175" s="68"/>
      <c r="BYX175" s="68"/>
      <c r="BYY175" s="68"/>
      <c r="BYZ175" s="68"/>
      <c r="BZA175" s="68"/>
      <c r="BZB175" s="68"/>
      <c r="BZC175" s="68"/>
      <c r="BZD175" s="68"/>
      <c r="BZE175" s="68"/>
      <c r="BZF175" s="68"/>
      <c r="BZG175" s="68"/>
      <c r="BZH175" s="68"/>
      <c r="BZI175" s="68"/>
      <c r="BZJ175" s="68"/>
      <c r="BZK175" s="68"/>
      <c r="BZL175" s="68"/>
      <c r="BZM175" s="68"/>
      <c r="BZN175" s="68"/>
      <c r="BZO175" s="68"/>
      <c r="BZP175" s="68"/>
      <c r="BZQ175" s="68"/>
      <c r="BZR175" s="68"/>
      <c r="BZS175" s="68"/>
      <c r="BZT175" s="68"/>
      <c r="BZU175" s="68"/>
      <c r="BZV175" s="68"/>
      <c r="BZW175" s="68"/>
      <c r="BZX175" s="68"/>
      <c r="BZY175" s="68"/>
      <c r="BZZ175" s="68"/>
      <c r="CAA175" s="68"/>
      <c r="CAB175" s="68"/>
      <c r="CAC175" s="68"/>
      <c r="CAD175" s="68"/>
      <c r="CAE175" s="68"/>
      <c r="CAF175" s="68"/>
      <c r="CAG175" s="68"/>
      <c r="CAH175" s="68"/>
      <c r="CAI175" s="68"/>
      <c r="CAJ175" s="68"/>
      <c r="CAK175" s="68"/>
      <c r="CAL175" s="68"/>
      <c r="CAM175" s="68"/>
      <c r="CAN175" s="68"/>
      <c r="CAO175" s="68"/>
      <c r="CAP175" s="68"/>
      <c r="CAQ175" s="68"/>
      <c r="CAR175" s="68"/>
      <c r="CAS175" s="68"/>
      <c r="CAT175" s="68"/>
      <c r="CAU175" s="68"/>
      <c r="CAV175" s="68"/>
      <c r="CAW175" s="68"/>
      <c r="CAX175" s="68"/>
      <c r="CAY175" s="68"/>
      <c r="CAZ175" s="68"/>
      <c r="CBA175" s="68"/>
      <c r="CBB175" s="68"/>
      <c r="CBC175" s="68"/>
      <c r="CBD175" s="68"/>
      <c r="CBE175" s="68"/>
      <c r="CBF175" s="68"/>
      <c r="CBG175" s="68"/>
      <c r="CBH175" s="68"/>
      <c r="CBI175" s="68"/>
      <c r="CBJ175" s="68"/>
      <c r="CBK175" s="68"/>
      <c r="CBL175" s="68"/>
      <c r="CBM175" s="68"/>
      <c r="CBN175" s="68"/>
      <c r="CBO175" s="68"/>
      <c r="CBP175" s="68"/>
      <c r="CBQ175" s="68"/>
      <c r="CBR175" s="68"/>
      <c r="CBS175" s="68"/>
      <c r="CBT175" s="68"/>
      <c r="CBU175" s="68"/>
      <c r="CBV175" s="68"/>
      <c r="CBW175" s="68"/>
      <c r="CBX175" s="68"/>
      <c r="CBY175" s="68"/>
      <c r="CBZ175" s="68"/>
      <c r="CCA175" s="68"/>
      <c r="CCB175" s="68"/>
      <c r="CCC175" s="68"/>
      <c r="CCD175" s="68"/>
      <c r="CCE175" s="68"/>
      <c r="CCF175" s="68"/>
      <c r="CCG175" s="68"/>
      <c r="CCH175" s="68"/>
      <c r="CCI175" s="68"/>
      <c r="CCJ175" s="68"/>
      <c r="CCK175" s="68"/>
      <c r="CCL175" s="68"/>
      <c r="CCM175" s="68"/>
      <c r="CCN175" s="68"/>
      <c r="CCO175" s="68"/>
      <c r="CCP175" s="68"/>
      <c r="CCQ175" s="68"/>
      <c r="CCR175" s="68"/>
      <c r="CCS175" s="68"/>
      <c r="CCT175" s="68"/>
      <c r="CCU175" s="68"/>
      <c r="CCV175" s="68"/>
      <c r="CCW175" s="68"/>
      <c r="CCX175" s="68"/>
      <c r="CCY175" s="68"/>
      <c r="CCZ175" s="68"/>
      <c r="CDA175" s="68"/>
      <c r="CDB175" s="68"/>
      <c r="CDC175" s="68"/>
      <c r="CDD175" s="68"/>
      <c r="CDE175" s="68"/>
      <c r="CDF175" s="68"/>
      <c r="CDG175" s="68"/>
      <c r="CDH175" s="68"/>
      <c r="CDI175" s="68"/>
      <c r="CDJ175" s="68"/>
      <c r="CDK175" s="68"/>
      <c r="CDL175" s="68"/>
      <c r="CDM175" s="68"/>
      <c r="CDN175" s="68"/>
      <c r="CDO175" s="68"/>
      <c r="CDP175" s="68"/>
      <c r="CDQ175" s="68"/>
      <c r="CDR175" s="68"/>
      <c r="CDS175" s="68"/>
      <c r="CDT175" s="68"/>
      <c r="CDU175" s="68"/>
      <c r="CDV175" s="68"/>
      <c r="CDW175" s="68"/>
      <c r="CDX175" s="68"/>
      <c r="CDY175" s="68"/>
      <c r="CDZ175" s="68"/>
      <c r="CEA175" s="68"/>
      <c r="CEB175" s="68"/>
      <c r="CEC175" s="68"/>
      <c r="CED175" s="68"/>
      <c r="CEE175" s="68"/>
      <c r="CEF175" s="68"/>
      <c r="CEG175" s="68"/>
      <c r="CEH175" s="68"/>
      <c r="CEI175" s="68"/>
      <c r="CEJ175" s="68"/>
      <c r="CEK175" s="68"/>
      <c r="CEL175" s="68"/>
      <c r="CEM175" s="68"/>
      <c r="CEN175" s="68"/>
      <c r="CEO175" s="68"/>
      <c r="CEP175" s="68"/>
      <c r="CEQ175" s="68"/>
      <c r="CER175" s="68"/>
      <c r="CES175" s="68"/>
      <c r="CET175" s="68"/>
      <c r="CEU175" s="68"/>
      <c r="CEV175" s="68"/>
      <c r="CEW175" s="68"/>
      <c r="CEX175" s="68"/>
      <c r="CEY175" s="68"/>
      <c r="CEZ175" s="68"/>
      <c r="CFA175" s="68"/>
      <c r="CFB175" s="68"/>
      <c r="CFC175" s="68"/>
      <c r="CFD175" s="68"/>
      <c r="CFE175" s="68"/>
      <c r="CFF175" s="68"/>
      <c r="CFG175" s="68"/>
      <c r="CFH175" s="68"/>
      <c r="CFI175" s="68"/>
      <c r="CFJ175" s="68"/>
      <c r="CFK175" s="68"/>
      <c r="CFL175" s="68"/>
      <c r="CFM175" s="68"/>
      <c r="CFN175" s="68"/>
      <c r="CFO175" s="68"/>
      <c r="CFP175" s="68"/>
      <c r="CFQ175" s="68"/>
      <c r="CFR175" s="68"/>
      <c r="CFS175" s="68"/>
      <c r="CFT175" s="68"/>
      <c r="CFU175" s="68"/>
      <c r="CFV175" s="68"/>
      <c r="CFW175" s="68"/>
      <c r="CFX175" s="68"/>
      <c r="CFY175" s="68"/>
      <c r="CFZ175" s="68"/>
      <c r="CGA175" s="68"/>
      <c r="CGB175" s="68"/>
      <c r="CGC175" s="68"/>
      <c r="CGD175" s="68"/>
      <c r="CGE175" s="68"/>
      <c r="CGF175" s="68"/>
      <c r="CGG175" s="68"/>
      <c r="CGH175" s="68"/>
      <c r="CGI175" s="68"/>
      <c r="CGJ175" s="68"/>
      <c r="CGK175" s="68"/>
      <c r="CGL175" s="68"/>
      <c r="CGM175" s="68"/>
      <c r="CGN175" s="68"/>
      <c r="CGO175" s="68"/>
      <c r="CGP175" s="68"/>
      <c r="CGQ175" s="68"/>
      <c r="CGR175" s="68"/>
      <c r="CGS175" s="68"/>
      <c r="CGT175" s="68"/>
      <c r="CGU175" s="68"/>
      <c r="CGV175" s="68"/>
      <c r="CGW175" s="68"/>
      <c r="CGX175" s="68"/>
      <c r="CGY175" s="68"/>
      <c r="CGZ175" s="68"/>
      <c r="CHA175" s="68"/>
      <c r="CHB175" s="68"/>
      <c r="CHC175" s="68"/>
      <c r="CHD175" s="68"/>
      <c r="CHE175" s="68"/>
      <c r="CHF175" s="68"/>
      <c r="CHG175" s="68"/>
      <c r="CHH175" s="68"/>
      <c r="CHI175" s="68"/>
      <c r="CHJ175" s="68"/>
      <c r="CHK175" s="68"/>
      <c r="CHL175" s="68"/>
      <c r="CHM175" s="68"/>
      <c r="CHN175" s="68"/>
      <c r="CHO175" s="68"/>
      <c r="CHP175" s="68"/>
      <c r="CHQ175" s="68"/>
      <c r="CHR175" s="68"/>
      <c r="CHS175" s="68"/>
      <c r="CHT175" s="68"/>
      <c r="CHU175" s="68"/>
      <c r="CHV175" s="68"/>
      <c r="CHW175" s="68"/>
      <c r="CHX175" s="68"/>
      <c r="CHY175" s="68"/>
      <c r="CHZ175" s="68"/>
      <c r="CIA175" s="68"/>
      <c r="CIB175" s="68"/>
      <c r="CIC175" s="68"/>
      <c r="CID175" s="68"/>
      <c r="CIE175" s="68"/>
      <c r="CIF175" s="68"/>
      <c r="CIG175" s="68"/>
      <c r="CIH175" s="68"/>
      <c r="CII175" s="68"/>
      <c r="CIJ175" s="68"/>
      <c r="CIK175" s="68"/>
      <c r="CIL175" s="68"/>
      <c r="CIM175" s="68"/>
      <c r="CIN175" s="68"/>
      <c r="CIO175" s="68"/>
      <c r="CIP175" s="68"/>
      <c r="CIQ175" s="68"/>
      <c r="CIR175" s="68"/>
      <c r="CIS175" s="68"/>
      <c r="CIT175" s="68"/>
      <c r="CIU175" s="68"/>
      <c r="CIV175" s="68"/>
      <c r="CIW175" s="68"/>
      <c r="CIX175" s="68"/>
      <c r="CIY175" s="68"/>
      <c r="CIZ175" s="68"/>
      <c r="CJA175" s="68"/>
      <c r="CJB175" s="68"/>
      <c r="CJC175" s="68"/>
      <c r="CJD175" s="68"/>
      <c r="CJE175" s="68"/>
      <c r="CJF175" s="68"/>
      <c r="CJG175" s="68"/>
      <c r="CJH175" s="68"/>
      <c r="CJI175" s="68"/>
      <c r="CJJ175" s="68"/>
      <c r="CJK175" s="68"/>
      <c r="CJL175" s="68"/>
      <c r="CJM175" s="68"/>
      <c r="CJN175" s="68"/>
      <c r="CJO175" s="68"/>
      <c r="CJP175" s="68"/>
      <c r="CJQ175" s="68"/>
      <c r="CJR175" s="68"/>
      <c r="CJS175" s="68"/>
      <c r="CJT175" s="68"/>
      <c r="CJU175" s="68"/>
      <c r="CJV175" s="68"/>
      <c r="CJW175" s="68"/>
      <c r="CJX175" s="68"/>
      <c r="CJY175" s="68"/>
      <c r="CJZ175" s="68"/>
      <c r="CKA175" s="68"/>
      <c r="CKB175" s="68"/>
      <c r="CKC175" s="68"/>
      <c r="CKD175" s="68"/>
      <c r="CKE175" s="68"/>
      <c r="CKF175" s="68"/>
      <c r="CKG175" s="68"/>
      <c r="CKH175" s="68"/>
      <c r="CKI175" s="68"/>
      <c r="CKJ175" s="68"/>
      <c r="CKK175" s="68"/>
      <c r="CKL175" s="68"/>
      <c r="CKM175" s="68"/>
      <c r="CKN175" s="68"/>
      <c r="CKO175" s="68"/>
      <c r="CKP175" s="68"/>
      <c r="CKQ175" s="68"/>
      <c r="CKR175" s="68"/>
      <c r="CKS175" s="68"/>
      <c r="CKT175" s="68"/>
      <c r="CKU175" s="68"/>
      <c r="CKV175" s="68"/>
      <c r="CKW175" s="68"/>
      <c r="CKX175" s="68"/>
      <c r="CKY175" s="68"/>
      <c r="CKZ175" s="68"/>
      <c r="CLA175" s="68"/>
      <c r="CLB175" s="68"/>
      <c r="CLC175" s="68"/>
      <c r="CLD175" s="68"/>
      <c r="CLE175" s="68"/>
      <c r="CLF175" s="68"/>
      <c r="CLG175" s="68"/>
      <c r="CLH175" s="68"/>
      <c r="CLI175" s="68"/>
      <c r="CLJ175" s="68"/>
      <c r="CLK175" s="68"/>
      <c r="CLL175" s="68"/>
      <c r="CLM175" s="68"/>
      <c r="CLN175" s="68"/>
      <c r="CLO175" s="68"/>
      <c r="CLP175" s="68"/>
      <c r="CLQ175" s="68"/>
      <c r="CLR175" s="68"/>
      <c r="CLS175" s="68"/>
      <c r="CLT175" s="68"/>
      <c r="CLU175" s="68"/>
      <c r="CLV175" s="68"/>
      <c r="CLW175" s="68"/>
      <c r="CLX175" s="68"/>
      <c r="CLY175" s="68"/>
      <c r="CLZ175" s="68"/>
      <c r="CMA175" s="68"/>
      <c r="CMB175" s="68"/>
      <c r="CMC175" s="68"/>
      <c r="CMD175" s="68"/>
      <c r="CME175" s="68"/>
      <c r="CMF175" s="68"/>
      <c r="CMG175" s="68"/>
      <c r="CMH175" s="68"/>
      <c r="CMI175" s="68"/>
      <c r="CMJ175" s="68"/>
      <c r="CMK175" s="68"/>
      <c r="CML175" s="68"/>
      <c r="CMM175" s="68"/>
      <c r="CMN175" s="68"/>
      <c r="CMO175" s="68"/>
      <c r="CMP175" s="68"/>
      <c r="CMQ175" s="68"/>
      <c r="CMR175" s="68"/>
      <c r="CMS175" s="68"/>
      <c r="CMT175" s="68"/>
      <c r="CMU175" s="68"/>
      <c r="CMV175" s="68"/>
      <c r="CMW175" s="68"/>
      <c r="CMX175" s="68"/>
      <c r="CMY175" s="68"/>
      <c r="CMZ175" s="68"/>
      <c r="CNA175" s="68"/>
      <c r="CNB175" s="68"/>
      <c r="CNC175" s="68"/>
      <c r="CND175" s="68"/>
      <c r="CNE175" s="68"/>
      <c r="CNF175" s="68"/>
      <c r="CNG175" s="68"/>
      <c r="CNH175" s="68"/>
      <c r="CNI175" s="68"/>
      <c r="CNJ175" s="68"/>
      <c r="CNK175" s="68"/>
      <c r="CNL175" s="68"/>
      <c r="CNM175" s="68"/>
      <c r="CNN175" s="68"/>
      <c r="CNO175" s="68"/>
      <c r="CNP175" s="68"/>
      <c r="CNQ175" s="68"/>
      <c r="CNR175" s="68"/>
      <c r="CNS175" s="68"/>
      <c r="CNT175" s="68"/>
      <c r="CNU175" s="68"/>
      <c r="CNV175" s="68"/>
      <c r="CNW175" s="68"/>
      <c r="CNX175" s="68"/>
      <c r="CNY175" s="68"/>
      <c r="CNZ175" s="68"/>
      <c r="COA175" s="68"/>
      <c r="COB175" s="68"/>
      <c r="COC175" s="68"/>
      <c r="COD175" s="68"/>
      <c r="COE175" s="68"/>
      <c r="COF175" s="68"/>
      <c r="COG175" s="68"/>
      <c r="COH175" s="68"/>
      <c r="COI175" s="68"/>
      <c r="COJ175" s="68"/>
      <c r="COK175" s="68"/>
      <c r="COL175" s="68"/>
      <c r="COM175" s="68"/>
      <c r="CON175" s="68"/>
      <c r="COO175" s="68"/>
      <c r="COP175" s="68"/>
      <c r="COQ175" s="68"/>
      <c r="COR175" s="68"/>
      <c r="COS175" s="68"/>
      <c r="COT175" s="68"/>
      <c r="COU175" s="68"/>
      <c r="COV175" s="68"/>
      <c r="COW175" s="68"/>
      <c r="COX175" s="68"/>
      <c r="COY175" s="68"/>
      <c r="COZ175" s="68"/>
      <c r="CPA175" s="68"/>
      <c r="CPB175" s="68"/>
      <c r="CPC175" s="68"/>
      <c r="CPD175" s="68"/>
      <c r="CPE175" s="68"/>
      <c r="CPF175" s="68"/>
      <c r="CPG175" s="68"/>
      <c r="CPH175" s="68"/>
      <c r="CPI175" s="68"/>
      <c r="CPJ175" s="68"/>
      <c r="CPK175" s="68"/>
      <c r="CPL175" s="68"/>
      <c r="CPM175" s="68"/>
      <c r="CPN175" s="68"/>
      <c r="CPO175" s="68"/>
      <c r="CPP175" s="68"/>
      <c r="CPQ175" s="68"/>
      <c r="CPR175" s="68"/>
      <c r="CPS175" s="68"/>
      <c r="CPT175" s="68"/>
      <c r="CPU175" s="68"/>
      <c r="CPV175" s="68"/>
      <c r="CPW175" s="68"/>
      <c r="CPX175" s="68"/>
      <c r="CPY175" s="68"/>
      <c r="CPZ175" s="68"/>
      <c r="CQA175" s="68"/>
      <c r="CQB175" s="68"/>
      <c r="CQC175" s="68"/>
      <c r="CQD175" s="68"/>
      <c r="CQE175" s="68"/>
      <c r="CQF175" s="68"/>
      <c r="CQG175" s="68"/>
      <c r="CQH175" s="68"/>
      <c r="CQI175" s="68"/>
      <c r="CQJ175" s="68"/>
      <c r="CQK175" s="68"/>
      <c r="CQL175" s="68"/>
      <c r="CQM175" s="68"/>
      <c r="CQN175" s="68"/>
      <c r="CQO175" s="68"/>
      <c r="CQP175" s="68"/>
      <c r="CQQ175" s="68"/>
      <c r="CQR175" s="68"/>
      <c r="CQS175" s="68"/>
      <c r="CQT175" s="68"/>
      <c r="CQU175" s="68"/>
      <c r="CQV175" s="68"/>
      <c r="CQW175" s="68"/>
      <c r="CQX175" s="68"/>
      <c r="CQY175" s="68"/>
      <c r="CQZ175" s="68"/>
      <c r="CRA175" s="68"/>
      <c r="CRB175" s="68"/>
      <c r="CRC175" s="68"/>
      <c r="CRD175" s="68"/>
      <c r="CRE175" s="68"/>
      <c r="CRF175" s="68"/>
      <c r="CRG175" s="68"/>
      <c r="CRH175" s="68"/>
      <c r="CRI175" s="68"/>
      <c r="CRJ175" s="68"/>
      <c r="CRK175" s="68"/>
      <c r="CRL175" s="68"/>
      <c r="CRM175" s="68"/>
      <c r="CRN175" s="68"/>
      <c r="CRO175" s="68"/>
      <c r="CRP175" s="68"/>
      <c r="CRQ175" s="68"/>
      <c r="CRR175" s="68"/>
      <c r="CRS175" s="68"/>
      <c r="CRT175" s="68"/>
      <c r="CRU175" s="68"/>
      <c r="CRV175" s="68"/>
      <c r="CRW175" s="68"/>
      <c r="CRX175" s="68"/>
      <c r="CRY175" s="68"/>
      <c r="CRZ175" s="68"/>
      <c r="CSA175" s="68"/>
      <c r="CSB175" s="68"/>
      <c r="CSC175" s="68"/>
      <c r="CSD175" s="68"/>
      <c r="CSE175" s="68"/>
      <c r="CSF175" s="68"/>
      <c r="CSG175" s="68"/>
      <c r="CSH175" s="68"/>
      <c r="CSI175" s="68"/>
      <c r="CSJ175" s="68"/>
      <c r="CSK175" s="68"/>
      <c r="CSL175" s="68"/>
      <c r="CSM175" s="68"/>
      <c r="CSN175" s="68"/>
      <c r="CSO175" s="68"/>
      <c r="CSP175" s="68"/>
      <c r="CSQ175" s="68"/>
      <c r="CSR175" s="68"/>
      <c r="CSS175" s="68"/>
      <c r="CST175" s="68"/>
      <c r="CSU175" s="68"/>
      <c r="CSV175" s="68"/>
      <c r="CSW175" s="68"/>
      <c r="CSX175" s="68"/>
      <c r="CSY175" s="68"/>
      <c r="CSZ175" s="68"/>
      <c r="CTA175" s="68"/>
      <c r="CTB175" s="68"/>
      <c r="CTC175" s="68"/>
      <c r="CTD175" s="68"/>
      <c r="CTE175" s="68"/>
      <c r="CTF175" s="68"/>
      <c r="CTG175" s="68"/>
      <c r="CTH175" s="68"/>
      <c r="CTI175" s="68"/>
      <c r="CTJ175" s="68"/>
      <c r="CTK175" s="68"/>
      <c r="CTL175" s="68"/>
      <c r="CTM175" s="68"/>
      <c r="CTN175" s="68"/>
      <c r="CTO175" s="68"/>
      <c r="CTP175" s="68"/>
      <c r="CTQ175" s="68"/>
      <c r="CTR175" s="68"/>
      <c r="CTS175" s="68"/>
      <c r="CTT175" s="68"/>
      <c r="CTU175" s="68"/>
      <c r="CTV175" s="68"/>
      <c r="CTW175" s="68"/>
      <c r="CTX175" s="68"/>
      <c r="CTY175" s="68"/>
      <c r="CTZ175" s="68"/>
      <c r="CUA175" s="68"/>
      <c r="CUB175" s="68"/>
      <c r="CUC175" s="68"/>
      <c r="CUD175" s="68"/>
      <c r="CUE175" s="68"/>
      <c r="CUF175" s="68"/>
      <c r="CUG175" s="68"/>
      <c r="CUH175" s="68"/>
      <c r="CUI175" s="68"/>
      <c r="CUJ175" s="68"/>
      <c r="CUK175" s="68"/>
      <c r="CUL175" s="68"/>
      <c r="CUM175" s="68"/>
      <c r="CUN175" s="68"/>
      <c r="CUO175" s="68"/>
      <c r="CUP175" s="68"/>
      <c r="CUQ175" s="68"/>
      <c r="CUR175" s="68"/>
      <c r="CUS175" s="68"/>
      <c r="CUT175" s="68"/>
      <c r="CUU175" s="68"/>
      <c r="CUV175" s="68"/>
      <c r="CUW175" s="68"/>
      <c r="CUX175" s="68"/>
      <c r="CUY175" s="68"/>
      <c r="CUZ175" s="68"/>
      <c r="CVA175" s="68"/>
      <c r="CVB175" s="68"/>
      <c r="CVC175" s="68"/>
      <c r="CVD175" s="68"/>
      <c r="CVE175" s="68"/>
      <c r="CVF175" s="68"/>
      <c r="CVG175" s="68"/>
      <c r="CVH175" s="68"/>
      <c r="CVI175" s="68"/>
      <c r="CVJ175" s="68"/>
      <c r="CVK175" s="68"/>
      <c r="CVL175" s="68"/>
      <c r="CVM175" s="68"/>
      <c r="CVN175" s="68"/>
      <c r="CVO175" s="68"/>
      <c r="CVP175" s="68"/>
      <c r="CVQ175" s="68"/>
      <c r="CVR175" s="68"/>
      <c r="CVS175" s="68"/>
      <c r="CVT175" s="68"/>
      <c r="CVU175" s="68"/>
      <c r="CVV175" s="68"/>
      <c r="CVW175" s="68"/>
      <c r="CVX175" s="68"/>
      <c r="CVY175" s="68"/>
      <c r="CVZ175" s="68"/>
      <c r="CWA175" s="68"/>
      <c r="CWB175" s="68"/>
      <c r="CWC175" s="68"/>
      <c r="CWD175" s="68"/>
      <c r="CWE175" s="68"/>
      <c r="CWF175" s="68"/>
      <c r="CWG175" s="68"/>
      <c r="CWH175" s="68"/>
      <c r="CWI175" s="68"/>
      <c r="CWJ175" s="68"/>
      <c r="CWK175" s="68"/>
      <c r="CWL175" s="68"/>
      <c r="CWM175" s="68"/>
      <c r="CWN175" s="68"/>
      <c r="CWO175" s="68"/>
      <c r="CWP175" s="68"/>
      <c r="CWQ175" s="68"/>
      <c r="CWR175" s="68"/>
      <c r="CWS175" s="68"/>
      <c r="CWT175" s="68"/>
      <c r="CWU175" s="68"/>
      <c r="CWV175" s="68"/>
      <c r="CWW175" s="68"/>
      <c r="CWX175" s="68"/>
      <c r="CWY175" s="68"/>
      <c r="CWZ175" s="68"/>
      <c r="CXA175" s="68"/>
      <c r="CXB175" s="68"/>
      <c r="CXC175" s="68"/>
      <c r="CXD175" s="68"/>
      <c r="CXE175" s="68"/>
      <c r="CXF175" s="68"/>
      <c r="CXG175" s="68"/>
      <c r="CXH175" s="68"/>
      <c r="CXI175" s="68"/>
      <c r="CXJ175" s="68"/>
      <c r="CXK175" s="68"/>
      <c r="CXL175" s="68"/>
      <c r="CXM175" s="68"/>
      <c r="CXN175" s="68"/>
      <c r="CXO175" s="68"/>
      <c r="CXP175" s="68"/>
      <c r="CXQ175" s="68"/>
      <c r="CXR175" s="68"/>
      <c r="CXS175" s="68"/>
      <c r="CXT175" s="68"/>
      <c r="CXU175" s="68"/>
      <c r="CXV175" s="68"/>
      <c r="CXW175" s="68"/>
      <c r="CXX175" s="68"/>
      <c r="CXY175" s="68"/>
      <c r="CXZ175" s="68"/>
      <c r="CYA175" s="68"/>
      <c r="CYB175" s="68"/>
      <c r="CYC175" s="68"/>
      <c r="CYD175" s="68"/>
      <c r="CYE175" s="68"/>
      <c r="CYF175" s="68"/>
      <c r="CYG175" s="68"/>
      <c r="CYH175" s="68"/>
      <c r="CYI175" s="68"/>
      <c r="CYJ175" s="68"/>
      <c r="CYK175" s="68"/>
      <c r="CYL175" s="68"/>
      <c r="CYM175" s="68"/>
      <c r="CYN175" s="68"/>
      <c r="CYO175" s="68"/>
      <c r="CYP175" s="68"/>
      <c r="CYQ175" s="68"/>
      <c r="CYR175" s="68"/>
      <c r="CYS175" s="68"/>
      <c r="CYT175" s="68"/>
      <c r="CYU175" s="68"/>
      <c r="CYV175" s="68"/>
      <c r="CYW175" s="68"/>
      <c r="CYX175" s="68"/>
      <c r="CYY175" s="68"/>
      <c r="CYZ175" s="68"/>
      <c r="CZA175" s="68"/>
      <c r="CZB175" s="68"/>
      <c r="CZC175" s="68"/>
      <c r="CZD175" s="68"/>
      <c r="CZE175" s="68"/>
      <c r="CZF175" s="68"/>
      <c r="CZG175" s="68"/>
      <c r="CZH175" s="68"/>
      <c r="CZI175" s="68"/>
      <c r="CZJ175" s="68"/>
      <c r="CZK175" s="68"/>
      <c r="CZL175" s="68"/>
      <c r="CZM175" s="68"/>
      <c r="CZN175" s="68"/>
      <c r="CZO175" s="68"/>
      <c r="CZP175" s="68"/>
      <c r="CZQ175" s="68"/>
      <c r="CZR175" s="68"/>
      <c r="CZS175" s="68"/>
      <c r="CZT175" s="68"/>
      <c r="CZU175" s="68"/>
      <c r="CZV175" s="68"/>
      <c r="CZW175" s="68"/>
      <c r="CZX175" s="68"/>
      <c r="CZY175" s="68"/>
      <c r="CZZ175" s="68"/>
      <c r="DAA175" s="68"/>
      <c r="DAB175" s="68"/>
      <c r="DAC175" s="68"/>
      <c r="DAD175" s="68"/>
      <c r="DAE175" s="68"/>
      <c r="DAF175" s="68"/>
      <c r="DAG175" s="68"/>
      <c r="DAH175" s="68"/>
      <c r="DAI175" s="68"/>
      <c r="DAJ175" s="68"/>
      <c r="DAK175" s="68"/>
      <c r="DAL175" s="68"/>
      <c r="DAM175" s="68"/>
      <c r="DAN175" s="68"/>
      <c r="DAO175" s="68"/>
      <c r="DAP175" s="68"/>
      <c r="DAQ175" s="68"/>
      <c r="DAR175" s="68"/>
      <c r="DAS175" s="68"/>
      <c r="DAT175" s="68"/>
      <c r="DAU175" s="68"/>
      <c r="DAV175" s="68"/>
      <c r="DAW175" s="68"/>
      <c r="DAX175" s="68"/>
      <c r="DAY175" s="68"/>
      <c r="DAZ175" s="68"/>
      <c r="DBA175" s="68"/>
      <c r="DBB175" s="68"/>
      <c r="DBC175" s="68"/>
      <c r="DBD175" s="68"/>
      <c r="DBE175" s="68"/>
      <c r="DBF175" s="68"/>
      <c r="DBG175" s="68"/>
      <c r="DBH175" s="68"/>
      <c r="DBI175" s="68"/>
      <c r="DBJ175" s="68"/>
      <c r="DBK175" s="68"/>
      <c r="DBL175" s="68"/>
      <c r="DBM175" s="68"/>
      <c r="DBN175" s="68"/>
      <c r="DBO175" s="68"/>
      <c r="DBP175" s="68"/>
      <c r="DBQ175" s="68"/>
      <c r="DBR175" s="68"/>
      <c r="DBS175" s="68"/>
      <c r="DBT175" s="68"/>
      <c r="DBU175" s="68"/>
      <c r="DBV175" s="68"/>
      <c r="DBW175" s="68"/>
      <c r="DBX175" s="68"/>
      <c r="DBY175" s="68"/>
      <c r="DBZ175" s="68"/>
      <c r="DCA175" s="68"/>
      <c r="DCB175" s="68"/>
      <c r="DCC175" s="68"/>
      <c r="DCD175" s="68"/>
      <c r="DCE175" s="68"/>
      <c r="DCF175" s="68"/>
      <c r="DCG175" s="68"/>
      <c r="DCH175" s="68"/>
      <c r="DCI175" s="68"/>
      <c r="DCJ175" s="68"/>
      <c r="DCK175" s="68"/>
      <c r="DCL175" s="68"/>
      <c r="DCM175" s="68"/>
      <c r="DCN175" s="68"/>
      <c r="DCO175" s="68"/>
      <c r="DCP175" s="68"/>
      <c r="DCQ175" s="68"/>
      <c r="DCR175" s="68"/>
      <c r="DCS175" s="68"/>
      <c r="DCT175" s="68"/>
      <c r="DCU175" s="68"/>
      <c r="DCV175" s="68"/>
      <c r="DCW175" s="68"/>
      <c r="DCX175" s="68"/>
      <c r="DCY175" s="68"/>
      <c r="DCZ175" s="68"/>
      <c r="DDA175" s="68"/>
      <c r="DDB175" s="68"/>
      <c r="DDC175" s="68"/>
      <c r="DDD175" s="68"/>
      <c r="DDE175" s="68"/>
      <c r="DDF175" s="68"/>
      <c r="DDG175" s="68"/>
      <c r="DDH175" s="68"/>
      <c r="DDI175" s="68"/>
      <c r="DDJ175" s="68"/>
      <c r="DDK175" s="68"/>
      <c r="DDL175" s="68"/>
      <c r="DDM175" s="68"/>
      <c r="DDN175" s="68"/>
      <c r="DDO175" s="68"/>
      <c r="DDP175" s="68"/>
      <c r="DDQ175" s="68"/>
      <c r="DDR175" s="68"/>
      <c r="DDS175" s="68"/>
      <c r="DDT175" s="68"/>
      <c r="DDU175" s="68"/>
      <c r="DDV175" s="68"/>
      <c r="DDW175" s="68"/>
      <c r="DDX175" s="68"/>
      <c r="DDY175" s="68"/>
      <c r="DDZ175" s="68"/>
      <c r="DEA175" s="68"/>
      <c r="DEB175" s="68"/>
      <c r="DEC175" s="68"/>
      <c r="DED175" s="68"/>
      <c r="DEE175" s="68"/>
      <c r="DEF175" s="68"/>
      <c r="DEG175" s="68"/>
      <c r="DEH175" s="68"/>
      <c r="DEI175" s="68"/>
      <c r="DEJ175" s="68"/>
      <c r="DEK175" s="68"/>
      <c r="DEL175" s="68"/>
      <c r="DEM175" s="68"/>
      <c r="DEN175" s="68"/>
      <c r="DEO175" s="68"/>
      <c r="DEP175" s="68"/>
      <c r="DEQ175" s="68"/>
      <c r="DER175" s="68"/>
      <c r="DES175" s="68"/>
      <c r="DET175" s="68"/>
      <c r="DEU175" s="68"/>
      <c r="DEV175" s="68"/>
      <c r="DEW175" s="68"/>
      <c r="DEX175" s="68"/>
      <c r="DEY175" s="68"/>
      <c r="DEZ175" s="68"/>
      <c r="DFA175" s="68"/>
      <c r="DFB175" s="68"/>
      <c r="DFC175" s="68"/>
      <c r="DFD175" s="68"/>
      <c r="DFE175" s="68"/>
      <c r="DFF175" s="68"/>
      <c r="DFG175" s="68"/>
      <c r="DFH175" s="68"/>
      <c r="DFI175" s="68"/>
      <c r="DFJ175" s="68"/>
      <c r="DFK175" s="68"/>
      <c r="DFL175" s="68"/>
      <c r="DFM175" s="68"/>
      <c r="DFN175" s="68"/>
      <c r="DFO175" s="68"/>
      <c r="DFP175" s="68"/>
      <c r="DFQ175" s="68"/>
      <c r="DFR175" s="68"/>
      <c r="DFS175" s="68"/>
      <c r="DFT175" s="68"/>
      <c r="DFU175" s="68"/>
      <c r="DFV175" s="68"/>
      <c r="DFW175" s="68"/>
      <c r="DFX175" s="68"/>
      <c r="DFY175" s="68"/>
      <c r="DFZ175" s="68"/>
      <c r="DGA175" s="68"/>
      <c r="DGB175" s="68"/>
      <c r="DGC175" s="68"/>
      <c r="DGD175" s="68"/>
      <c r="DGE175" s="68"/>
      <c r="DGF175" s="68"/>
      <c r="DGG175" s="68"/>
      <c r="DGH175" s="68"/>
      <c r="DGI175" s="68"/>
      <c r="DGJ175" s="68"/>
      <c r="DGK175" s="68"/>
      <c r="DGL175" s="68"/>
      <c r="DGM175" s="68"/>
      <c r="DGN175" s="68"/>
      <c r="DGO175" s="68"/>
      <c r="DGP175" s="68"/>
      <c r="DGQ175" s="68"/>
      <c r="DGR175" s="68"/>
      <c r="DGS175" s="68"/>
      <c r="DGT175" s="68"/>
      <c r="DGU175" s="68"/>
      <c r="DGV175" s="68"/>
      <c r="DGW175" s="68"/>
      <c r="DGX175" s="68"/>
      <c r="DGY175" s="68"/>
      <c r="DGZ175" s="68"/>
      <c r="DHA175" s="68"/>
      <c r="DHB175" s="68"/>
      <c r="DHC175" s="68"/>
      <c r="DHD175" s="68"/>
      <c r="DHE175" s="68"/>
      <c r="DHF175" s="68"/>
      <c r="DHG175" s="68"/>
      <c r="DHH175" s="68"/>
      <c r="DHI175" s="68"/>
      <c r="DHJ175" s="68"/>
      <c r="DHK175" s="68"/>
      <c r="DHL175" s="68"/>
      <c r="DHM175" s="68"/>
      <c r="DHN175" s="68"/>
      <c r="DHO175" s="68"/>
      <c r="DHP175" s="68"/>
      <c r="DHQ175" s="68"/>
      <c r="DHR175" s="68"/>
      <c r="DHS175" s="68"/>
      <c r="DHT175" s="68"/>
      <c r="DHU175" s="68"/>
      <c r="DHV175" s="68"/>
      <c r="DHW175" s="68"/>
      <c r="DHX175" s="68"/>
      <c r="DHY175" s="68"/>
      <c r="DHZ175" s="68"/>
      <c r="DIA175" s="68"/>
      <c r="DIB175" s="68"/>
      <c r="DIC175" s="68"/>
      <c r="DID175" s="68"/>
      <c r="DIE175" s="68"/>
      <c r="DIF175" s="68"/>
      <c r="DIG175" s="68"/>
      <c r="DIH175" s="68"/>
      <c r="DII175" s="68"/>
      <c r="DIJ175" s="68"/>
      <c r="DIK175" s="68"/>
      <c r="DIL175" s="68"/>
      <c r="DIM175" s="68"/>
      <c r="DIN175" s="68"/>
      <c r="DIO175" s="68"/>
      <c r="DIP175" s="68"/>
      <c r="DIQ175" s="68"/>
      <c r="DIR175" s="68"/>
      <c r="DIS175" s="68"/>
      <c r="DIT175" s="68"/>
      <c r="DIU175" s="68"/>
      <c r="DIV175" s="68"/>
      <c r="DIW175" s="68"/>
      <c r="DIX175" s="68"/>
      <c r="DIY175" s="68"/>
      <c r="DIZ175" s="68"/>
      <c r="DJA175" s="68"/>
      <c r="DJB175" s="68"/>
      <c r="DJC175" s="68"/>
      <c r="DJD175" s="68"/>
      <c r="DJE175" s="68"/>
      <c r="DJF175" s="68"/>
      <c r="DJG175" s="68"/>
      <c r="DJH175" s="68"/>
      <c r="DJI175" s="68"/>
      <c r="DJJ175" s="68"/>
      <c r="DJK175" s="68"/>
      <c r="DJL175" s="68"/>
      <c r="DJM175" s="68"/>
      <c r="DJN175" s="68"/>
      <c r="DJO175" s="68"/>
      <c r="DJP175" s="68"/>
      <c r="DJQ175" s="68"/>
      <c r="DJR175" s="68"/>
      <c r="DJS175" s="68"/>
      <c r="DJT175" s="68"/>
      <c r="DJU175" s="68"/>
      <c r="DJV175" s="68"/>
      <c r="DJW175" s="68"/>
      <c r="DJX175" s="68"/>
      <c r="DJY175" s="68"/>
      <c r="DJZ175" s="68"/>
      <c r="DKA175" s="68"/>
      <c r="DKB175" s="68"/>
      <c r="DKC175" s="68"/>
      <c r="DKD175" s="68"/>
      <c r="DKE175" s="68"/>
      <c r="DKF175" s="68"/>
      <c r="DKG175" s="68"/>
      <c r="DKH175" s="68"/>
      <c r="DKI175" s="68"/>
      <c r="DKJ175" s="68"/>
      <c r="DKK175" s="68"/>
      <c r="DKL175" s="68"/>
      <c r="DKM175" s="68"/>
      <c r="DKN175" s="68"/>
      <c r="DKO175" s="68"/>
      <c r="DKP175" s="68"/>
      <c r="DKQ175" s="68"/>
      <c r="DKR175" s="68"/>
      <c r="DKS175" s="68"/>
      <c r="DKT175" s="68"/>
      <c r="DKU175" s="68"/>
      <c r="DKV175" s="68"/>
      <c r="DKW175" s="68"/>
      <c r="DKX175" s="68"/>
      <c r="DKY175" s="68"/>
      <c r="DKZ175" s="68"/>
      <c r="DLA175" s="68"/>
      <c r="DLB175" s="68"/>
      <c r="DLC175" s="68"/>
      <c r="DLD175" s="68"/>
      <c r="DLE175" s="68"/>
      <c r="DLF175" s="68"/>
      <c r="DLG175" s="68"/>
      <c r="DLH175" s="68"/>
      <c r="DLI175" s="68"/>
      <c r="DLJ175" s="68"/>
      <c r="DLK175" s="68"/>
      <c r="DLL175" s="68"/>
      <c r="DLM175" s="68"/>
      <c r="DLN175" s="68"/>
      <c r="DLO175" s="68"/>
      <c r="DLP175" s="68"/>
      <c r="DLQ175" s="68"/>
      <c r="DLR175" s="68"/>
      <c r="DLS175" s="68"/>
      <c r="DLT175" s="68"/>
      <c r="DLU175" s="68"/>
      <c r="DLV175" s="68"/>
      <c r="DLW175" s="68"/>
      <c r="DLX175" s="68"/>
      <c r="DLY175" s="68"/>
      <c r="DLZ175" s="68"/>
      <c r="DMA175" s="68"/>
      <c r="DMB175" s="68"/>
      <c r="DMC175" s="68"/>
      <c r="DMD175" s="68"/>
      <c r="DME175" s="68"/>
      <c r="DMF175" s="68"/>
      <c r="DMG175" s="68"/>
      <c r="DMH175" s="68"/>
      <c r="DMI175" s="68"/>
      <c r="DMJ175" s="68"/>
      <c r="DMK175" s="68"/>
      <c r="DML175" s="68"/>
      <c r="DMM175" s="68"/>
      <c r="DMN175" s="68"/>
      <c r="DMO175" s="68"/>
      <c r="DMP175" s="68"/>
      <c r="DMQ175" s="68"/>
      <c r="DMR175" s="68"/>
      <c r="DMS175" s="68"/>
      <c r="DMT175" s="68"/>
      <c r="DMU175" s="68"/>
      <c r="DMV175" s="68"/>
      <c r="DMW175" s="68"/>
      <c r="DMX175" s="68"/>
      <c r="DMY175" s="68"/>
      <c r="DMZ175" s="68"/>
      <c r="DNA175" s="68"/>
      <c r="DNB175" s="68"/>
      <c r="DNC175" s="68"/>
      <c r="DND175" s="68"/>
      <c r="DNE175" s="68"/>
      <c r="DNF175" s="68"/>
      <c r="DNG175" s="68"/>
      <c r="DNH175" s="68"/>
      <c r="DNI175" s="68"/>
      <c r="DNJ175" s="68"/>
      <c r="DNK175" s="68"/>
      <c r="DNL175" s="68"/>
      <c r="DNM175" s="68"/>
      <c r="DNN175" s="68"/>
      <c r="DNO175" s="68"/>
      <c r="DNP175" s="68"/>
      <c r="DNQ175" s="68"/>
      <c r="DNR175" s="68"/>
      <c r="DNS175" s="68"/>
      <c r="DNT175" s="68"/>
      <c r="DNU175" s="68"/>
      <c r="DNV175" s="68"/>
      <c r="DNW175" s="68"/>
      <c r="DNX175" s="68"/>
      <c r="DNY175" s="68"/>
      <c r="DNZ175" s="68"/>
      <c r="DOA175" s="68"/>
      <c r="DOB175" s="68"/>
      <c r="DOC175" s="68"/>
      <c r="DOD175" s="68"/>
      <c r="DOE175" s="68"/>
      <c r="DOF175" s="68"/>
      <c r="DOG175" s="68"/>
      <c r="DOH175" s="68"/>
      <c r="DOI175" s="68"/>
      <c r="DOJ175" s="68"/>
      <c r="DOK175" s="68"/>
      <c r="DOL175" s="68"/>
      <c r="DOM175" s="68"/>
      <c r="DON175" s="68"/>
      <c r="DOO175" s="68"/>
      <c r="DOP175" s="68"/>
      <c r="DOQ175" s="68"/>
      <c r="DOR175" s="68"/>
      <c r="DOS175" s="68"/>
      <c r="DOT175" s="68"/>
      <c r="DOU175" s="68"/>
      <c r="DOV175" s="68"/>
      <c r="DOW175" s="68"/>
      <c r="DOX175" s="68"/>
      <c r="DOY175" s="68"/>
      <c r="DOZ175" s="68"/>
      <c r="DPA175" s="68"/>
      <c r="DPB175" s="68"/>
      <c r="DPC175" s="68"/>
      <c r="DPD175" s="68"/>
      <c r="DPE175" s="68"/>
      <c r="DPF175" s="68"/>
      <c r="DPG175" s="68"/>
      <c r="DPH175" s="68"/>
      <c r="DPI175" s="68"/>
      <c r="DPJ175" s="68"/>
      <c r="DPK175" s="68"/>
      <c r="DPL175" s="68"/>
      <c r="DPM175" s="68"/>
      <c r="DPN175" s="68"/>
      <c r="DPO175" s="68"/>
      <c r="DPP175" s="68"/>
      <c r="DPQ175" s="68"/>
      <c r="DPR175" s="68"/>
      <c r="DPS175" s="68"/>
      <c r="DPT175" s="68"/>
      <c r="DPU175" s="68"/>
      <c r="DPV175" s="68"/>
      <c r="DPW175" s="68"/>
      <c r="DPX175" s="68"/>
      <c r="DPY175" s="68"/>
      <c r="DPZ175" s="68"/>
      <c r="DQA175" s="68"/>
      <c r="DQB175" s="68"/>
      <c r="DQC175" s="68"/>
      <c r="DQD175" s="68"/>
      <c r="DQE175" s="68"/>
      <c r="DQF175" s="68"/>
      <c r="DQG175" s="68"/>
      <c r="DQH175" s="68"/>
      <c r="DQI175" s="68"/>
      <c r="DQJ175" s="68"/>
      <c r="DQK175" s="68"/>
      <c r="DQL175" s="68"/>
      <c r="DQM175" s="68"/>
      <c r="DQN175" s="68"/>
      <c r="DQO175" s="68"/>
      <c r="DQP175" s="68"/>
      <c r="DQQ175" s="68"/>
      <c r="DQR175" s="68"/>
      <c r="DQS175" s="68"/>
      <c r="DQT175" s="68"/>
      <c r="DQU175" s="68"/>
      <c r="DQV175" s="68"/>
      <c r="DQW175" s="68"/>
      <c r="DQX175" s="68"/>
      <c r="DQY175" s="68"/>
      <c r="DQZ175" s="68"/>
      <c r="DRA175" s="68"/>
      <c r="DRB175" s="68"/>
      <c r="DRC175" s="68"/>
      <c r="DRD175" s="68"/>
      <c r="DRE175" s="68"/>
      <c r="DRF175" s="68"/>
      <c r="DRG175" s="68"/>
      <c r="DRH175" s="68"/>
      <c r="DRI175" s="68"/>
      <c r="DRJ175" s="68"/>
      <c r="DRK175" s="68"/>
      <c r="DRL175" s="68"/>
      <c r="DRM175" s="68"/>
      <c r="DRN175" s="68"/>
      <c r="DRO175" s="68"/>
      <c r="DRP175" s="68"/>
      <c r="DRQ175" s="68"/>
      <c r="DRR175" s="68"/>
      <c r="DRS175" s="68"/>
      <c r="DRT175" s="68"/>
      <c r="DRU175" s="68"/>
      <c r="DRV175" s="68"/>
      <c r="DRW175" s="68"/>
      <c r="DRX175" s="68"/>
      <c r="DRY175" s="68"/>
      <c r="DRZ175" s="68"/>
      <c r="DSA175" s="68"/>
      <c r="DSB175" s="68"/>
      <c r="DSC175" s="68"/>
      <c r="DSD175" s="68"/>
      <c r="DSE175" s="68"/>
      <c r="DSF175" s="68"/>
      <c r="DSG175" s="68"/>
      <c r="DSH175" s="68"/>
      <c r="DSI175" s="68"/>
      <c r="DSJ175" s="68"/>
      <c r="DSK175" s="68"/>
      <c r="DSL175" s="68"/>
      <c r="DSM175" s="68"/>
      <c r="DSN175" s="68"/>
      <c r="DSO175" s="68"/>
      <c r="DSP175" s="68"/>
      <c r="DSQ175" s="68"/>
      <c r="DSR175" s="68"/>
      <c r="DSS175" s="68"/>
      <c r="DST175" s="68"/>
      <c r="DSU175" s="68"/>
      <c r="DSV175" s="68"/>
      <c r="DSW175" s="68"/>
      <c r="DSX175" s="68"/>
      <c r="DSY175" s="68"/>
      <c r="DSZ175" s="68"/>
      <c r="DTA175" s="68"/>
      <c r="DTB175" s="68"/>
      <c r="DTC175" s="68"/>
      <c r="DTD175" s="68"/>
      <c r="DTE175" s="68"/>
      <c r="DTF175" s="68"/>
      <c r="DTG175" s="68"/>
      <c r="DTH175" s="68"/>
      <c r="DTI175" s="68"/>
      <c r="DTJ175" s="68"/>
      <c r="DTK175" s="68"/>
      <c r="DTL175" s="68"/>
      <c r="DTM175" s="68"/>
      <c r="DTN175" s="68"/>
      <c r="DTO175" s="68"/>
      <c r="DTP175" s="68"/>
      <c r="DTQ175" s="68"/>
      <c r="DTR175" s="68"/>
      <c r="DTS175" s="68"/>
      <c r="DTT175" s="68"/>
      <c r="DTU175" s="68"/>
      <c r="DTV175" s="68"/>
      <c r="DTW175" s="68"/>
      <c r="DTX175" s="68"/>
      <c r="DTY175" s="68"/>
      <c r="DTZ175" s="68"/>
      <c r="DUA175" s="68"/>
      <c r="DUB175" s="68"/>
      <c r="DUC175" s="68"/>
      <c r="DUD175" s="68"/>
      <c r="DUE175" s="68"/>
      <c r="DUF175" s="68"/>
      <c r="DUG175" s="68"/>
      <c r="DUH175" s="68"/>
      <c r="DUI175" s="68"/>
      <c r="DUJ175" s="68"/>
      <c r="DUK175" s="68"/>
      <c r="DUL175" s="68"/>
      <c r="DUM175" s="68"/>
      <c r="DUN175" s="68"/>
      <c r="DUO175" s="68"/>
      <c r="DUP175" s="68"/>
      <c r="DUQ175" s="68"/>
      <c r="DUR175" s="68"/>
      <c r="DUS175" s="68"/>
      <c r="DUT175" s="68"/>
      <c r="DUU175" s="68"/>
      <c r="DUV175" s="68"/>
      <c r="DUW175" s="68"/>
      <c r="DUX175" s="68"/>
      <c r="DUY175" s="68"/>
      <c r="DUZ175" s="68"/>
      <c r="DVA175" s="68"/>
      <c r="DVB175" s="68"/>
      <c r="DVC175" s="68"/>
      <c r="DVD175" s="68"/>
      <c r="DVE175" s="68"/>
      <c r="DVF175" s="68"/>
      <c r="DVG175" s="68"/>
      <c r="DVH175" s="68"/>
      <c r="DVI175" s="68"/>
      <c r="DVJ175" s="68"/>
      <c r="DVK175" s="68"/>
      <c r="DVL175" s="68"/>
      <c r="DVM175" s="68"/>
      <c r="DVN175" s="68"/>
      <c r="DVO175" s="68"/>
      <c r="DVP175" s="68"/>
      <c r="DVQ175" s="68"/>
      <c r="DVR175" s="68"/>
      <c r="DVS175" s="68"/>
      <c r="DVT175" s="68"/>
      <c r="DVU175" s="68"/>
      <c r="DVV175" s="68"/>
      <c r="DVW175" s="68"/>
      <c r="DVX175" s="68"/>
      <c r="DVY175" s="68"/>
      <c r="DVZ175" s="68"/>
      <c r="DWA175" s="68"/>
      <c r="DWB175" s="68"/>
      <c r="DWC175" s="68"/>
      <c r="DWD175" s="68"/>
      <c r="DWE175" s="68"/>
      <c r="DWF175" s="68"/>
      <c r="DWG175" s="68"/>
      <c r="DWH175" s="68"/>
      <c r="DWI175" s="68"/>
      <c r="DWJ175" s="68"/>
      <c r="DWK175" s="68"/>
      <c r="DWL175" s="68"/>
      <c r="DWM175" s="68"/>
      <c r="DWN175" s="68"/>
      <c r="DWO175" s="68"/>
      <c r="DWP175" s="68"/>
      <c r="DWQ175" s="68"/>
      <c r="DWR175" s="68"/>
      <c r="DWS175" s="68"/>
      <c r="DWT175" s="68"/>
      <c r="DWU175" s="68"/>
      <c r="DWV175" s="68"/>
      <c r="DWW175" s="68"/>
      <c r="DWX175" s="68"/>
      <c r="DWY175" s="68"/>
      <c r="DWZ175" s="68"/>
      <c r="DXA175" s="68"/>
      <c r="DXB175" s="68"/>
      <c r="DXC175" s="68"/>
      <c r="DXD175" s="68"/>
      <c r="DXE175" s="68"/>
      <c r="DXF175" s="68"/>
      <c r="DXG175" s="68"/>
      <c r="DXH175" s="68"/>
      <c r="DXI175" s="68"/>
      <c r="DXJ175" s="68"/>
      <c r="DXK175" s="68"/>
      <c r="DXL175" s="68"/>
      <c r="DXM175" s="68"/>
      <c r="DXN175" s="68"/>
      <c r="DXO175" s="68"/>
      <c r="DXP175" s="68"/>
      <c r="DXQ175" s="68"/>
      <c r="DXR175" s="68"/>
      <c r="DXS175" s="68"/>
      <c r="DXT175" s="68"/>
      <c r="DXU175" s="68"/>
      <c r="DXV175" s="68"/>
      <c r="DXW175" s="68"/>
      <c r="DXX175" s="68"/>
      <c r="DXY175" s="68"/>
      <c r="DXZ175" s="68"/>
      <c r="DYA175" s="68"/>
      <c r="DYB175" s="68"/>
      <c r="DYC175" s="68"/>
      <c r="DYD175" s="68"/>
      <c r="DYE175" s="68"/>
      <c r="DYF175" s="68"/>
      <c r="DYG175" s="68"/>
      <c r="DYH175" s="68"/>
      <c r="DYI175" s="68"/>
      <c r="DYJ175" s="68"/>
      <c r="DYK175" s="68"/>
      <c r="DYL175" s="68"/>
      <c r="DYM175" s="68"/>
      <c r="DYN175" s="68"/>
      <c r="DYO175" s="68"/>
      <c r="DYP175" s="68"/>
      <c r="DYQ175" s="68"/>
      <c r="DYR175" s="68"/>
      <c r="DYS175" s="68"/>
      <c r="DYT175" s="68"/>
      <c r="DYU175" s="68"/>
      <c r="DYV175" s="68"/>
      <c r="DYW175" s="68"/>
      <c r="DYX175" s="68"/>
      <c r="DYY175" s="68"/>
      <c r="DYZ175" s="68"/>
      <c r="DZA175" s="68"/>
      <c r="DZB175" s="68"/>
      <c r="DZC175" s="68"/>
      <c r="DZD175" s="68"/>
      <c r="DZE175" s="68"/>
      <c r="DZF175" s="68"/>
      <c r="DZG175" s="68"/>
      <c r="DZH175" s="68"/>
      <c r="DZI175" s="68"/>
      <c r="DZJ175" s="68"/>
      <c r="DZK175" s="68"/>
      <c r="DZL175" s="68"/>
      <c r="DZM175" s="68"/>
      <c r="DZN175" s="68"/>
      <c r="DZO175" s="68"/>
      <c r="DZP175" s="68"/>
      <c r="DZQ175" s="68"/>
      <c r="DZR175" s="68"/>
      <c r="DZS175" s="68"/>
      <c r="DZT175" s="68"/>
      <c r="DZU175" s="68"/>
      <c r="DZV175" s="68"/>
      <c r="DZW175" s="68"/>
      <c r="DZX175" s="68"/>
      <c r="DZY175" s="68"/>
      <c r="DZZ175" s="68"/>
      <c r="EAA175" s="68"/>
      <c r="EAB175" s="68"/>
      <c r="EAC175" s="68"/>
      <c r="EAD175" s="68"/>
      <c r="EAE175" s="68"/>
      <c r="EAF175" s="68"/>
      <c r="EAG175" s="68"/>
      <c r="EAH175" s="68"/>
      <c r="EAI175" s="68"/>
      <c r="EAJ175" s="68"/>
      <c r="EAK175" s="68"/>
      <c r="EAL175" s="68"/>
      <c r="EAM175" s="68"/>
      <c r="EAN175" s="68"/>
      <c r="EAO175" s="68"/>
      <c r="EAP175" s="68"/>
      <c r="EAQ175" s="68"/>
      <c r="EAR175" s="68"/>
      <c r="EAS175" s="68"/>
      <c r="EAT175" s="68"/>
      <c r="EAU175" s="68"/>
      <c r="EAV175" s="68"/>
      <c r="EAW175" s="68"/>
      <c r="EAX175" s="68"/>
      <c r="EAY175" s="68"/>
      <c r="EAZ175" s="68"/>
      <c r="EBA175" s="68"/>
      <c r="EBB175" s="68"/>
      <c r="EBC175" s="68"/>
      <c r="EBD175" s="68"/>
      <c r="EBE175" s="68"/>
      <c r="EBF175" s="68"/>
      <c r="EBG175" s="68"/>
      <c r="EBH175" s="68"/>
      <c r="EBI175" s="68"/>
      <c r="EBJ175" s="68"/>
      <c r="EBK175" s="68"/>
      <c r="EBL175" s="68"/>
      <c r="EBM175" s="68"/>
      <c r="EBN175" s="68"/>
      <c r="EBO175" s="68"/>
      <c r="EBP175" s="68"/>
      <c r="EBQ175" s="68"/>
      <c r="EBR175" s="68"/>
      <c r="EBS175" s="68"/>
      <c r="EBT175" s="68"/>
      <c r="EBU175" s="68"/>
      <c r="EBV175" s="68"/>
      <c r="EBW175" s="68"/>
      <c r="EBX175" s="68"/>
      <c r="EBY175" s="68"/>
      <c r="EBZ175" s="68"/>
      <c r="ECA175" s="68"/>
      <c r="ECB175" s="68"/>
      <c r="ECC175" s="68"/>
      <c r="ECD175" s="68"/>
      <c r="ECE175" s="68"/>
      <c r="ECF175" s="68"/>
      <c r="ECG175" s="68"/>
      <c r="ECH175" s="68"/>
      <c r="ECI175" s="68"/>
      <c r="ECJ175" s="68"/>
      <c r="ECK175" s="68"/>
      <c r="ECL175" s="68"/>
      <c r="ECM175" s="68"/>
      <c r="ECN175" s="68"/>
      <c r="ECO175" s="68"/>
      <c r="ECP175" s="68"/>
      <c r="ECQ175" s="68"/>
      <c r="ECR175" s="68"/>
      <c r="ECS175" s="68"/>
      <c r="ECT175" s="68"/>
      <c r="ECU175" s="68"/>
      <c r="ECV175" s="68"/>
      <c r="ECW175" s="68"/>
      <c r="ECX175" s="68"/>
      <c r="ECY175" s="68"/>
      <c r="ECZ175" s="68"/>
      <c r="EDA175" s="68"/>
      <c r="EDB175" s="68"/>
      <c r="EDC175" s="68"/>
      <c r="EDD175" s="68"/>
      <c r="EDE175" s="68"/>
      <c r="EDF175" s="68"/>
      <c r="EDG175" s="68"/>
      <c r="EDH175" s="68"/>
      <c r="EDI175" s="68"/>
      <c r="EDJ175" s="68"/>
      <c r="EDK175" s="68"/>
      <c r="EDL175" s="68"/>
      <c r="EDM175" s="68"/>
      <c r="EDN175" s="68"/>
      <c r="EDO175" s="68"/>
      <c r="EDP175" s="68"/>
      <c r="EDQ175" s="68"/>
      <c r="EDR175" s="68"/>
      <c r="EDS175" s="68"/>
      <c r="EDT175" s="68"/>
      <c r="EDU175" s="68"/>
      <c r="EDV175" s="68"/>
      <c r="EDW175" s="68"/>
      <c r="EDX175" s="68"/>
      <c r="EDY175" s="68"/>
      <c r="EDZ175" s="68"/>
      <c r="EEA175" s="68"/>
      <c r="EEB175" s="68"/>
      <c r="EEC175" s="68"/>
      <c r="EED175" s="68"/>
      <c r="EEE175" s="68"/>
      <c r="EEF175" s="68"/>
      <c r="EEG175" s="68"/>
      <c r="EEH175" s="68"/>
      <c r="EEI175" s="68"/>
      <c r="EEJ175" s="68"/>
      <c r="EEK175" s="68"/>
      <c r="EEL175" s="68"/>
      <c r="EEM175" s="68"/>
      <c r="EEN175" s="68"/>
      <c r="EEO175" s="68"/>
      <c r="EEP175" s="68"/>
      <c r="EEQ175" s="68"/>
      <c r="EER175" s="68"/>
      <c r="EES175" s="68"/>
      <c r="EET175" s="68"/>
      <c r="EEU175" s="68"/>
      <c r="EEV175" s="68"/>
      <c r="EEW175" s="68"/>
      <c r="EEX175" s="68"/>
      <c r="EEY175" s="68"/>
      <c r="EEZ175" s="68"/>
      <c r="EFA175" s="68"/>
      <c r="EFB175" s="68"/>
      <c r="EFC175" s="68"/>
      <c r="EFD175" s="68"/>
      <c r="EFE175" s="68"/>
      <c r="EFF175" s="68"/>
      <c r="EFG175" s="68"/>
      <c r="EFH175" s="68"/>
      <c r="EFI175" s="68"/>
      <c r="EFJ175" s="68"/>
      <c r="EFK175" s="68"/>
      <c r="EFL175" s="68"/>
      <c r="EFM175" s="68"/>
      <c r="EFN175" s="68"/>
      <c r="EFO175" s="68"/>
      <c r="EFP175" s="68"/>
      <c r="EFQ175" s="68"/>
      <c r="EFR175" s="68"/>
      <c r="EFS175" s="68"/>
      <c r="EFT175" s="68"/>
      <c r="EFU175" s="68"/>
      <c r="EFV175" s="68"/>
      <c r="EFW175" s="68"/>
      <c r="EFX175" s="68"/>
      <c r="EFY175" s="68"/>
      <c r="EFZ175" s="68"/>
      <c r="EGA175" s="68"/>
      <c r="EGB175" s="68"/>
      <c r="EGC175" s="68"/>
      <c r="EGD175" s="68"/>
      <c r="EGE175" s="68"/>
      <c r="EGF175" s="68"/>
      <c r="EGG175" s="68"/>
      <c r="EGH175" s="68"/>
      <c r="EGI175" s="68"/>
      <c r="EGJ175" s="68"/>
      <c r="EGK175" s="68"/>
      <c r="EGL175" s="68"/>
      <c r="EGM175" s="68"/>
      <c r="EGN175" s="68"/>
      <c r="EGO175" s="68"/>
      <c r="EGP175" s="68"/>
      <c r="EGQ175" s="68"/>
      <c r="EGR175" s="68"/>
      <c r="EGS175" s="68"/>
      <c r="EGT175" s="68"/>
      <c r="EGU175" s="68"/>
      <c r="EGV175" s="68"/>
      <c r="EGW175" s="68"/>
      <c r="EGX175" s="68"/>
      <c r="EGY175" s="68"/>
      <c r="EGZ175" s="68"/>
      <c r="EHA175" s="68"/>
      <c r="EHB175" s="68"/>
      <c r="EHC175" s="68"/>
      <c r="EHD175" s="68"/>
      <c r="EHE175" s="68"/>
      <c r="EHF175" s="68"/>
      <c r="EHG175" s="68"/>
      <c r="EHH175" s="68"/>
      <c r="EHI175" s="68"/>
      <c r="EHJ175" s="68"/>
      <c r="EHK175" s="68"/>
      <c r="EHL175" s="68"/>
      <c r="EHM175" s="68"/>
      <c r="EHN175" s="68"/>
      <c r="EHO175" s="68"/>
      <c r="EHP175" s="68"/>
      <c r="EHQ175" s="68"/>
      <c r="EHR175" s="68"/>
      <c r="EHS175" s="68"/>
      <c r="EHT175" s="68"/>
      <c r="EHU175" s="68"/>
      <c r="EHV175" s="68"/>
      <c r="EHW175" s="68"/>
      <c r="EHX175" s="68"/>
      <c r="EHY175" s="68"/>
      <c r="EHZ175" s="68"/>
      <c r="EIA175" s="68"/>
      <c r="EIB175" s="68"/>
      <c r="EIC175" s="68"/>
      <c r="EID175" s="68"/>
      <c r="EIE175" s="68"/>
      <c r="EIF175" s="68"/>
      <c r="EIG175" s="68"/>
      <c r="EIH175" s="68"/>
      <c r="EII175" s="68"/>
      <c r="EIJ175" s="68"/>
      <c r="EIK175" s="68"/>
      <c r="EIL175" s="68"/>
      <c r="EIM175" s="68"/>
      <c r="EIN175" s="68"/>
      <c r="EIO175" s="68"/>
      <c r="EIP175" s="68"/>
      <c r="EIQ175" s="68"/>
      <c r="EIR175" s="68"/>
      <c r="EIS175" s="68"/>
      <c r="EIT175" s="68"/>
      <c r="EIU175" s="68"/>
      <c r="EIV175" s="68"/>
      <c r="EIW175" s="68"/>
      <c r="EIX175" s="68"/>
      <c r="EIY175" s="68"/>
      <c r="EIZ175" s="68"/>
      <c r="EJA175" s="68"/>
      <c r="EJB175" s="68"/>
      <c r="EJC175" s="68"/>
      <c r="EJD175" s="68"/>
      <c r="EJE175" s="68"/>
      <c r="EJF175" s="68"/>
      <c r="EJG175" s="68"/>
      <c r="EJH175" s="68"/>
      <c r="EJI175" s="68"/>
      <c r="EJJ175" s="68"/>
      <c r="EJK175" s="68"/>
      <c r="EJL175" s="68"/>
      <c r="EJM175" s="68"/>
      <c r="EJN175" s="68"/>
      <c r="EJO175" s="68"/>
      <c r="EJP175" s="68"/>
      <c r="EJQ175" s="68"/>
      <c r="EJR175" s="68"/>
      <c r="EJS175" s="68"/>
      <c r="EJT175" s="68"/>
      <c r="EJU175" s="68"/>
      <c r="EJV175" s="68"/>
      <c r="EJW175" s="68"/>
      <c r="EJX175" s="68"/>
      <c r="EJY175" s="68"/>
      <c r="EJZ175" s="68"/>
      <c r="EKA175" s="68"/>
      <c r="EKB175" s="68"/>
      <c r="EKC175" s="68"/>
      <c r="EKD175" s="68"/>
      <c r="EKE175" s="68"/>
      <c r="EKF175" s="68"/>
      <c r="EKG175" s="68"/>
      <c r="EKH175" s="68"/>
      <c r="EKI175" s="68"/>
      <c r="EKJ175" s="68"/>
      <c r="EKK175" s="68"/>
      <c r="EKL175" s="68"/>
      <c r="EKM175" s="68"/>
      <c r="EKN175" s="68"/>
      <c r="EKO175" s="68"/>
      <c r="EKP175" s="68"/>
      <c r="EKQ175" s="68"/>
      <c r="EKR175" s="68"/>
      <c r="EKS175" s="68"/>
      <c r="EKT175" s="68"/>
      <c r="EKU175" s="68"/>
      <c r="EKV175" s="68"/>
      <c r="EKW175" s="68"/>
      <c r="EKX175" s="68"/>
      <c r="EKY175" s="68"/>
      <c r="EKZ175" s="68"/>
      <c r="ELA175" s="68"/>
      <c r="ELB175" s="68"/>
      <c r="ELC175" s="68"/>
      <c r="ELD175" s="68"/>
      <c r="ELE175" s="68"/>
      <c r="ELF175" s="68"/>
      <c r="ELG175" s="68"/>
      <c r="ELH175" s="68"/>
      <c r="ELI175" s="68"/>
      <c r="ELJ175" s="68"/>
      <c r="ELK175" s="68"/>
      <c r="ELL175" s="68"/>
      <c r="ELM175" s="68"/>
      <c r="ELN175" s="68"/>
      <c r="ELO175" s="68"/>
      <c r="ELP175" s="68"/>
      <c r="ELQ175" s="68"/>
      <c r="ELR175" s="68"/>
      <c r="ELS175" s="68"/>
      <c r="ELT175" s="68"/>
      <c r="ELU175" s="68"/>
      <c r="ELV175" s="68"/>
      <c r="ELW175" s="68"/>
      <c r="ELX175" s="68"/>
      <c r="ELY175" s="68"/>
      <c r="ELZ175" s="68"/>
      <c r="EMA175" s="68"/>
      <c r="EMB175" s="68"/>
      <c r="EMC175" s="68"/>
      <c r="EMD175" s="68"/>
      <c r="EME175" s="68"/>
      <c r="EMF175" s="68"/>
      <c r="EMG175" s="68"/>
      <c r="EMH175" s="68"/>
      <c r="EMI175" s="68"/>
      <c r="EMJ175" s="68"/>
      <c r="EMK175" s="68"/>
      <c r="EML175" s="68"/>
      <c r="EMM175" s="68"/>
      <c r="EMN175" s="68"/>
      <c r="EMO175" s="68"/>
      <c r="EMP175" s="68"/>
      <c r="EMQ175" s="68"/>
      <c r="EMR175" s="68"/>
      <c r="EMS175" s="68"/>
      <c r="EMT175" s="68"/>
      <c r="EMU175" s="68"/>
      <c r="EMV175" s="68"/>
      <c r="EMW175" s="68"/>
      <c r="EMX175" s="68"/>
      <c r="EMY175" s="68"/>
      <c r="EMZ175" s="68"/>
      <c r="ENA175" s="68"/>
      <c r="ENB175" s="68"/>
      <c r="ENC175" s="68"/>
      <c r="END175" s="68"/>
      <c r="ENE175" s="68"/>
      <c r="ENF175" s="68"/>
      <c r="ENG175" s="68"/>
      <c r="ENH175" s="68"/>
      <c r="ENI175" s="68"/>
      <c r="ENJ175" s="68"/>
      <c r="ENK175" s="68"/>
      <c r="ENL175" s="68"/>
      <c r="ENM175" s="68"/>
      <c r="ENN175" s="68"/>
      <c r="ENO175" s="68"/>
      <c r="ENP175" s="68"/>
      <c r="ENQ175" s="68"/>
      <c r="ENR175" s="68"/>
      <c r="ENS175" s="68"/>
      <c r="ENT175" s="68"/>
      <c r="ENU175" s="68"/>
      <c r="ENV175" s="68"/>
      <c r="ENW175" s="68"/>
      <c r="ENX175" s="68"/>
      <c r="ENY175" s="68"/>
      <c r="ENZ175" s="68"/>
      <c r="EOA175" s="68"/>
      <c r="EOB175" s="68"/>
      <c r="EOC175" s="68"/>
      <c r="EOD175" s="68"/>
      <c r="EOE175" s="68"/>
      <c r="EOF175" s="68"/>
      <c r="EOG175" s="68"/>
      <c r="EOH175" s="68"/>
      <c r="EOI175" s="68"/>
      <c r="EOJ175" s="68"/>
      <c r="EOK175" s="68"/>
      <c r="EOL175" s="68"/>
      <c r="EOM175" s="68"/>
      <c r="EON175" s="68"/>
      <c r="EOO175" s="68"/>
      <c r="EOP175" s="68"/>
      <c r="EOQ175" s="68"/>
      <c r="EOR175" s="68"/>
      <c r="EOS175" s="68"/>
      <c r="EOT175" s="68"/>
      <c r="EOU175" s="68"/>
      <c r="EOV175" s="68"/>
      <c r="EOW175" s="68"/>
      <c r="EOX175" s="68"/>
      <c r="EOY175" s="68"/>
      <c r="EOZ175" s="68"/>
      <c r="EPA175" s="68"/>
      <c r="EPB175" s="68"/>
      <c r="EPC175" s="68"/>
      <c r="EPD175" s="68"/>
      <c r="EPE175" s="68"/>
      <c r="EPF175" s="68"/>
      <c r="EPG175" s="68"/>
      <c r="EPH175" s="68"/>
      <c r="EPI175" s="68"/>
      <c r="EPJ175" s="68"/>
      <c r="EPK175" s="68"/>
      <c r="EPL175" s="68"/>
      <c r="EPM175" s="68"/>
      <c r="EPN175" s="68"/>
      <c r="EPO175" s="68"/>
      <c r="EPP175" s="68"/>
      <c r="EPQ175" s="68"/>
      <c r="EPR175" s="68"/>
      <c r="EPS175" s="68"/>
      <c r="EPT175" s="68"/>
      <c r="EPU175" s="68"/>
      <c r="EPV175" s="68"/>
      <c r="EPW175" s="68"/>
      <c r="EPX175" s="68"/>
      <c r="EPY175" s="68"/>
      <c r="EPZ175" s="68"/>
      <c r="EQA175" s="68"/>
      <c r="EQB175" s="68"/>
      <c r="EQC175" s="68"/>
      <c r="EQD175" s="68"/>
      <c r="EQE175" s="68"/>
      <c r="EQF175" s="68"/>
      <c r="EQG175" s="68"/>
      <c r="EQH175" s="68"/>
      <c r="EQI175" s="68"/>
      <c r="EQJ175" s="68"/>
      <c r="EQK175" s="68"/>
      <c r="EQL175" s="68"/>
      <c r="EQM175" s="68"/>
      <c r="EQN175" s="68"/>
      <c r="EQO175" s="68"/>
      <c r="EQP175" s="68"/>
      <c r="EQQ175" s="68"/>
      <c r="EQR175" s="68"/>
      <c r="EQS175" s="68"/>
      <c r="EQT175" s="68"/>
      <c r="EQU175" s="68"/>
      <c r="EQV175" s="68"/>
      <c r="EQW175" s="68"/>
      <c r="EQX175" s="68"/>
      <c r="EQY175" s="68"/>
      <c r="EQZ175" s="68"/>
      <c r="ERA175" s="68"/>
      <c r="ERB175" s="68"/>
      <c r="ERC175" s="68"/>
      <c r="ERD175" s="68"/>
      <c r="ERE175" s="68"/>
      <c r="ERF175" s="68"/>
      <c r="ERG175" s="68"/>
      <c r="ERH175" s="68"/>
      <c r="ERI175" s="68"/>
      <c r="ERJ175" s="68"/>
      <c r="ERK175" s="68"/>
      <c r="ERL175" s="68"/>
      <c r="ERM175" s="68"/>
      <c r="ERN175" s="68"/>
      <c r="ERO175" s="68"/>
      <c r="ERP175" s="68"/>
      <c r="ERQ175" s="68"/>
      <c r="ERR175" s="68"/>
      <c r="ERS175" s="68"/>
      <c r="ERT175" s="68"/>
      <c r="ERU175" s="68"/>
      <c r="ERV175" s="68"/>
      <c r="ERW175" s="68"/>
      <c r="ERX175" s="68"/>
      <c r="ERY175" s="68"/>
      <c r="ERZ175" s="68"/>
      <c r="ESA175" s="68"/>
      <c r="ESB175" s="68"/>
      <c r="ESC175" s="68"/>
      <c r="ESD175" s="68"/>
      <c r="ESE175" s="68"/>
      <c r="ESF175" s="68"/>
      <c r="ESG175" s="68"/>
      <c r="ESH175" s="68"/>
      <c r="ESI175" s="68"/>
      <c r="ESJ175" s="68"/>
      <c r="ESK175" s="68"/>
      <c r="ESL175" s="68"/>
      <c r="ESM175" s="68"/>
      <c r="ESN175" s="68"/>
      <c r="ESO175" s="68"/>
      <c r="ESP175" s="68"/>
      <c r="ESQ175" s="68"/>
      <c r="ESR175" s="68"/>
      <c r="ESS175" s="68"/>
      <c r="EST175" s="68"/>
      <c r="ESU175" s="68"/>
      <c r="ESV175" s="68"/>
      <c r="ESW175" s="68"/>
      <c r="ESX175" s="68"/>
      <c r="ESY175" s="68"/>
      <c r="ESZ175" s="68"/>
      <c r="ETA175" s="68"/>
      <c r="ETB175" s="68"/>
      <c r="ETC175" s="68"/>
      <c r="ETD175" s="68"/>
      <c r="ETE175" s="68"/>
      <c r="ETF175" s="68"/>
      <c r="ETG175" s="68"/>
      <c r="ETH175" s="68"/>
      <c r="ETI175" s="68"/>
      <c r="ETJ175" s="68"/>
      <c r="ETK175" s="68"/>
      <c r="ETL175" s="68"/>
      <c r="ETM175" s="68"/>
      <c r="ETN175" s="68"/>
      <c r="ETO175" s="68"/>
      <c r="ETP175" s="68"/>
      <c r="ETQ175" s="68"/>
      <c r="ETR175" s="68"/>
      <c r="ETS175" s="68"/>
      <c r="ETT175" s="68"/>
      <c r="ETU175" s="68"/>
      <c r="ETV175" s="68"/>
      <c r="ETW175" s="68"/>
      <c r="ETX175" s="68"/>
      <c r="ETY175" s="68"/>
      <c r="ETZ175" s="68"/>
      <c r="EUA175" s="68"/>
      <c r="EUB175" s="68"/>
      <c r="EUC175" s="68"/>
      <c r="EUD175" s="68"/>
      <c r="EUE175" s="68"/>
      <c r="EUF175" s="68"/>
      <c r="EUG175" s="68"/>
      <c r="EUH175" s="68"/>
      <c r="EUI175" s="68"/>
      <c r="EUJ175" s="68"/>
      <c r="EUK175" s="68"/>
      <c r="EUL175" s="68"/>
      <c r="EUM175" s="68"/>
      <c r="EUN175" s="68"/>
      <c r="EUO175" s="68"/>
      <c r="EUP175" s="68"/>
      <c r="EUQ175" s="68"/>
      <c r="EUR175" s="68"/>
      <c r="EUS175" s="68"/>
      <c r="EUT175" s="68"/>
      <c r="EUU175" s="68"/>
      <c r="EUV175" s="68"/>
      <c r="EUW175" s="68"/>
      <c r="EUX175" s="68"/>
      <c r="EUY175" s="68"/>
      <c r="EUZ175" s="68"/>
      <c r="EVA175" s="68"/>
      <c r="EVB175" s="68"/>
      <c r="EVC175" s="68"/>
      <c r="EVD175" s="68"/>
      <c r="EVE175" s="68"/>
      <c r="EVF175" s="68"/>
      <c r="EVG175" s="68"/>
      <c r="EVH175" s="68"/>
      <c r="EVI175" s="68"/>
      <c r="EVJ175" s="68"/>
      <c r="EVK175" s="68"/>
      <c r="EVL175" s="68"/>
      <c r="EVM175" s="68"/>
      <c r="EVN175" s="68"/>
      <c r="EVO175" s="68"/>
      <c r="EVP175" s="68"/>
      <c r="EVQ175" s="68"/>
      <c r="EVR175" s="68"/>
      <c r="EVS175" s="68"/>
      <c r="EVT175" s="68"/>
      <c r="EVU175" s="68"/>
      <c r="EVV175" s="68"/>
      <c r="EVW175" s="68"/>
      <c r="EVX175" s="68"/>
      <c r="EVY175" s="68"/>
      <c r="EVZ175" s="68"/>
      <c r="EWA175" s="68"/>
      <c r="EWB175" s="68"/>
      <c r="EWC175" s="68"/>
      <c r="EWD175" s="68"/>
      <c r="EWE175" s="68"/>
      <c r="EWF175" s="68"/>
      <c r="EWG175" s="68"/>
      <c r="EWH175" s="68"/>
      <c r="EWI175" s="68"/>
      <c r="EWJ175" s="68"/>
      <c r="EWK175" s="68"/>
      <c r="EWL175" s="68"/>
      <c r="EWM175" s="68"/>
      <c r="EWN175" s="68"/>
      <c r="EWO175" s="68"/>
      <c r="EWP175" s="68"/>
      <c r="EWQ175" s="68"/>
      <c r="EWR175" s="68"/>
      <c r="EWS175" s="68"/>
      <c r="EWT175" s="68"/>
      <c r="EWU175" s="68"/>
      <c r="EWV175" s="68"/>
      <c r="EWW175" s="68"/>
      <c r="EWX175" s="68"/>
      <c r="EWY175" s="68"/>
      <c r="EWZ175" s="68"/>
      <c r="EXA175" s="68"/>
      <c r="EXB175" s="68"/>
      <c r="EXC175" s="68"/>
      <c r="EXD175" s="68"/>
      <c r="EXE175" s="68"/>
      <c r="EXF175" s="68"/>
      <c r="EXG175" s="68"/>
      <c r="EXH175" s="68"/>
      <c r="EXI175" s="68"/>
      <c r="EXJ175" s="68"/>
      <c r="EXK175" s="68"/>
      <c r="EXL175" s="68"/>
      <c r="EXM175" s="68"/>
      <c r="EXN175" s="68"/>
      <c r="EXO175" s="68"/>
      <c r="EXP175" s="68"/>
      <c r="EXQ175" s="68"/>
      <c r="EXR175" s="68"/>
      <c r="EXS175" s="68"/>
      <c r="EXT175" s="68"/>
      <c r="EXU175" s="68"/>
      <c r="EXV175" s="68"/>
      <c r="EXW175" s="68"/>
      <c r="EXX175" s="68"/>
      <c r="EXY175" s="68"/>
      <c r="EXZ175" s="68"/>
      <c r="EYA175" s="68"/>
      <c r="EYB175" s="68"/>
      <c r="EYC175" s="68"/>
      <c r="EYD175" s="68"/>
      <c r="EYE175" s="68"/>
      <c r="EYF175" s="68"/>
      <c r="EYG175" s="68"/>
      <c r="EYH175" s="68"/>
      <c r="EYI175" s="68"/>
      <c r="EYJ175" s="68"/>
      <c r="EYK175" s="68"/>
      <c r="EYL175" s="68"/>
      <c r="EYM175" s="68"/>
      <c r="EYN175" s="68"/>
      <c r="EYO175" s="68"/>
      <c r="EYP175" s="68"/>
      <c r="EYQ175" s="68"/>
      <c r="EYR175" s="68"/>
      <c r="EYS175" s="68"/>
      <c r="EYT175" s="68"/>
      <c r="EYU175" s="68"/>
      <c r="EYV175" s="68"/>
      <c r="EYW175" s="68"/>
      <c r="EYX175" s="68"/>
      <c r="EYY175" s="68"/>
      <c r="EYZ175" s="68"/>
      <c r="EZA175" s="68"/>
      <c r="EZB175" s="68"/>
      <c r="EZC175" s="68"/>
      <c r="EZD175" s="68"/>
      <c r="EZE175" s="68"/>
      <c r="EZF175" s="68"/>
      <c r="EZG175" s="68"/>
      <c r="EZH175" s="68"/>
      <c r="EZI175" s="68"/>
      <c r="EZJ175" s="68"/>
      <c r="EZK175" s="68"/>
      <c r="EZL175" s="68"/>
      <c r="EZM175" s="68"/>
      <c r="EZN175" s="68"/>
      <c r="EZO175" s="68"/>
      <c r="EZP175" s="68"/>
      <c r="EZQ175" s="68"/>
      <c r="EZR175" s="68"/>
      <c r="EZS175" s="68"/>
      <c r="EZT175" s="68"/>
      <c r="EZU175" s="68"/>
      <c r="EZV175" s="68"/>
      <c r="EZW175" s="68"/>
      <c r="EZX175" s="68"/>
      <c r="EZY175" s="68"/>
      <c r="EZZ175" s="68"/>
      <c r="FAA175" s="68"/>
      <c r="FAB175" s="68"/>
      <c r="FAC175" s="68"/>
      <c r="FAD175" s="68"/>
      <c r="FAE175" s="68"/>
      <c r="FAF175" s="68"/>
      <c r="FAG175" s="68"/>
      <c r="FAH175" s="68"/>
      <c r="FAI175" s="68"/>
      <c r="FAJ175" s="68"/>
      <c r="FAK175" s="68"/>
      <c r="FAL175" s="68"/>
      <c r="FAM175" s="68"/>
      <c r="FAN175" s="68"/>
      <c r="FAO175" s="68"/>
      <c r="FAP175" s="68"/>
      <c r="FAQ175" s="68"/>
      <c r="FAR175" s="68"/>
      <c r="FAS175" s="68"/>
      <c r="FAT175" s="68"/>
      <c r="FAU175" s="68"/>
      <c r="FAV175" s="68"/>
      <c r="FAW175" s="68"/>
      <c r="FAX175" s="68"/>
      <c r="FAY175" s="68"/>
      <c r="FAZ175" s="68"/>
      <c r="FBA175" s="68"/>
      <c r="FBB175" s="68"/>
      <c r="FBC175" s="68"/>
      <c r="FBD175" s="68"/>
      <c r="FBE175" s="68"/>
      <c r="FBF175" s="68"/>
      <c r="FBG175" s="68"/>
      <c r="FBH175" s="68"/>
      <c r="FBI175" s="68"/>
      <c r="FBJ175" s="68"/>
      <c r="FBK175" s="68"/>
      <c r="FBL175" s="68"/>
      <c r="FBM175" s="68"/>
      <c r="FBN175" s="68"/>
      <c r="FBO175" s="68"/>
      <c r="FBP175" s="68"/>
      <c r="FBQ175" s="68"/>
      <c r="FBR175" s="68"/>
      <c r="FBS175" s="68"/>
      <c r="FBT175" s="68"/>
      <c r="FBU175" s="68"/>
      <c r="FBV175" s="68"/>
      <c r="FBW175" s="68"/>
      <c r="FBX175" s="68"/>
      <c r="FBY175" s="68"/>
      <c r="FBZ175" s="68"/>
      <c r="FCA175" s="68"/>
      <c r="FCB175" s="68"/>
      <c r="FCC175" s="68"/>
      <c r="FCD175" s="68"/>
      <c r="FCE175" s="68"/>
      <c r="FCF175" s="68"/>
      <c r="FCG175" s="68"/>
      <c r="FCH175" s="68"/>
      <c r="FCI175" s="68"/>
      <c r="FCJ175" s="68"/>
      <c r="FCK175" s="68"/>
      <c r="FCL175" s="68"/>
      <c r="FCM175" s="68"/>
      <c r="FCN175" s="68"/>
      <c r="FCO175" s="68"/>
      <c r="FCP175" s="68"/>
      <c r="FCQ175" s="68"/>
      <c r="FCR175" s="68"/>
      <c r="FCS175" s="68"/>
      <c r="FCT175" s="68"/>
      <c r="FCU175" s="68"/>
      <c r="FCV175" s="68"/>
      <c r="FCW175" s="68"/>
      <c r="FCX175" s="68"/>
      <c r="FCY175" s="68"/>
      <c r="FCZ175" s="68"/>
      <c r="FDA175" s="68"/>
      <c r="FDB175" s="68"/>
      <c r="FDC175" s="68"/>
      <c r="FDD175" s="68"/>
      <c r="FDE175" s="68"/>
      <c r="FDF175" s="68"/>
      <c r="FDG175" s="68"/>
      <c r="FDH175" s="68"/>
      <c r="FDI175" s="68"/>
      <c r="FDJ175" s="68"/>
      <c r="FDK175" s="68"/>
      <c r="FDL175" s="68"/>
      <c r="FDM175" s="68"/>
      <c r="FDN175" s="68"/>
      <c r="FDO175" s="68"/>
      <c r="FDP175" s="68"/>
      <c r="FDQ175" s="68"/>
      <c r="FDR175" s="68"/>
      <c r="FDS175" s="68"/>
      <c r="FDT175" s="68"/>
      <c r="FDU175" s="68"/>
      <c r="FDV175" s="68"/>
      <c r="FDW175" s="68"/>
      <c r="FDX175" s="68"/>
      <c r="FDY175" s="68"/>
      <c r="FDZ175" s="68"/>
      <c r="FEA175" s="68"/>
      <c r="FEB175" s="68"/>
      <c r="FEC175" s="68"/>
      <c r="FED175" s="68"/>
      <c r="FEE175" s="68"/>
      <c r="FEF175" s="68"/>
      <c r="FEG175" s="68"/>
      <c r="FEH175" s="68"/>
      <c r="FEI175" s="68"/>
      <c r="FEJ175" s="68"/>
      <c r="FEK175" s="68"/>
      <c r="FEL175" s="68"/>
      <c r="FEM175" s="68"/>
      <c r="FEN175" s="68"/>
      <c r="FEO175" s="68"/>
      <c r="FEP175" s="68"/>
      <c r="FEQ175" s="68"/>
      <c r="FER175" s="68"/>
      <c r="FES175" s="68"/>
      <c r="FET175" s="68"/>
      <c r="FEU175" s="68"/>
      <c r="FEV175" s="68"/>
      <c r="FEW175" s="68"/>
      <c r="FEX175" s="68"/>
      <c r="FEY175" s="68"/>
      <c r="FEZ175" s="68"/>
      <c r="FFA175" s="68"/>
      <c r="FFB175" s="68"/>
      <c r="FFC175" s="68"/>
      <c r="FFD175" s="68"/>
      <c r="FFE175" s="68"/>
      <c r="FFF175" s="68"/>
      <c r="FFG175" s="68"/>
      <c r="FFH175" s="68"/>
      <c r="FFI175" s="68"/>
      <c r="FFJ175" s="68"/>
      <c r="FFK175" s="68"/>
      <c r="FFL175" s="68"/>
      <c r="FFM175" s="68"/>
      <c r="FFN175" s="68"/>
      <c r="FFO175" s="68"/>
      <c r="FFP175" s="68"/>
      <c r="FFQ175" s="68"/>
      <c r="FFR175" s="68"/>
      <c r="FFS175" s="68"/>
      <c r="FFT175" s="68"/>
      <c r="FFU175" s="68"/>
      <c r="FFV175" s="68"/>
      <c r="FFW175" s="68"/>
      <c r="FFX175" s="68"/>
      <c r="FFY175" s="68"/>
      <c r="FFZ175" s="68"/>
      <c r="FGA175" s="68"/>
      <c r="FGB175" s="68"/>
      <c r="FGC175" s="68"/>
      <c r="FGD175" s="68"/>
      <c r="FGE175" s="68"/>
      <c r="FGF175" s="68"/>
      <c r="FGG175" s="68"/>
      <c r="FGH175" s="68"/>
      <c r="FGI175" s="68"/>
      <c r="FGJ175" s="68"/>
      <c r="FGK175" s="68"/>
      <c r="FGL175" s="68"/>
      <c r="FGM175" s="68"/>
      <c r="FGN175" s="68"/>
      <c r="FGO175" s="68"/>
      <c r="FGP175" s="68"/>
      <c r="FGQ175" s="68"/>
      <c r="FGR175" s="68"/>
      <c r="FGS175" s="68"/>
      <c r="FGT175" s="68"/>
      <c r="FGU175" s="68"/>
      <c r="FGV175" s="68"/>
      <c r="FGW175" s="68"/>
      <c r="FGX175" s="68"/>
      <c r="FGY175" s="68"/>
      <c r="FGZ175" s="68"/>
      <c r="FHA175" s="68"/>
      <c r="FHB175" s="68"/>
      <c r="FHC175" s="68"/>
      <c r="FHD175" s="68"/>
      <c r="FHE175" s="68"/>
      <c r="FHF175" s="68"/>
      <c r="FHG175" s="68"/>
      <c r="FHH175" s="68"/>
      <c r="FHI175" s="68"/>
      <c r="FHJ175" s="68"/>
      <c r="FHK175" s="68"/>
      <c r="FHL175" s="68"/>
      <c r="FHM175" s="68"/>
      <c r="FHN175" s="68"/>
      <c r="FHO175" s="68"/>
      <c r="FHP175" s="68"/>
      <c r="FHQ175" s="68"/>
      <c r="FHR175" s="68"/>
      <c r="FHS175" s="68"/>
      <c r="FHT175" s="68"/>
      <c r="FHU175" s="68"/>
      <c r="FHV175" s="68"/>
      <c r="FHW175" s="68"/>
      <c r="FHX175" s="68"/>
      <c r="FHY175" s="68"/>
      <c r="FHZ175" s="68"/>
      <c r="FIA175" s="68"/>
      <c r="FIB175" s="68"/>
      <c r="FIC175" s="68"/>
      <c r="FID175" s="68"/>
      <c r="FIE175" s="68"/>
      <c r="FIF175" s="68"/>
      <c r="FIG175" s="68"/>
      <c r="FIH175" s="68"/>
      <c r="FII175" s="68"/>
      <c r="FIJ175" s="68"/>
      <c r="FIK175" s="68"/>
      <c r="FIL175" s="68"/>
      <c r="FIM175" s="68"/>
      <c r="FIN175" s="68"/>
      <c r="FIO175" s="68"/>
      <c r="FIP175" s="68"/>
      <c r="FIQ175" s="68"/>
      <c r="FIR175" s="68"/>
      <c r="FIS175" s="68"/>
      <c r="FIT175" s="68"/>
      <c r="FIU175" s="68"/>
      <c r="FIV175" s="68"/>
      <c r="FIW175" s="68"/>
      <c r="FIX175" s="68"/>
      <c r="FIY175" s="68"/>
      <c r="FIZ175" s="68"/>
      <c r="FJA175" s="68"/>
      <c r="FJB175" s="68"/>
      <c r="FJC175" s="68"/>
      <c r="FJD175" s="68"/>
      <c r="FJE175" s="68"/>
      <c r="FJF175" s="68"/>
      <c r="FJG175" s="68"/>
      <c r="FJH175" s="68"/>
      <c r="FJI175" s="68"/>
      <c r="FJJ175" s="68"/>
      <c r="FJK175" s="68"/>
      <c r="FJL175" s="68"/>
      <c r="FJM175" s="68"/>
      <c r="FJN175" s="68"/>
      <c r="FJO175" s="68"/>
      <c r="FJP175" s="68"/>
      <c r="FJQ175" s="68"/>
      <c r="FJR175" s="68"/>
      <c r="FJS175" s="68"/>
      <c r="FJT175" s="68"/>
      <c r="FJU175" s="68"/>
      <c r="FJV175" s="68"/>
      <c r="FJW175" s="68"/>
      <c r="FJX175" s="68"/>
      <c r="FJY175" s="68"/>
      <c r="FJZ175" s="68"/>
      <c r="FKA175" s="68"/>
      <c r="FKB175" s="68"/>
      <c r="FKC175" s="68"/>
      <c r="FKD175" s="68"/>
      <c r="FKE175" s="68"/>
      <c r="FKF175" s="68"/>
      <c r="FKG175" s="68"/>
      <c r="FKH175" s="68"/>
      <c r="FKI175" s="68"/>
      <c r="FKJ175" s="68"/>
      <c r="FKK175" s="68"/>
      <c r="FKL175" s="68"/>
      <c r="FKM175" s="68"/>
      <c r="FKN175" s="68"/>
      <c r="FKO175" s="68"/>
      <c r="FKP175" s="68"/>
      <c r="FKQ175" s="68"/>
      <c r="FKR175" s="68"/>
      <c r="FKS175" s="68"/>
      <c r="FKT175" s="68"/>
      <c r="FKU175" s="68"/>
      <c r="FKV175" s="68"/>
      <c r="FKW175" s="68"/>
      <c r="FKX175" s="68"/>
      <c r="FKY175" s="68"/>
      <c r="FKZ175" s="68"/>
      <c r="FLA175" s="68"/>
      <c r="FLB175" s="68"/>
      <c r="FLC175" s="68"/>
      <c r="FLD175" s="68"/>
      <c r="FLE175" s="68"/>
      <c r="FLF175" s="68"/>
      <c r="FLG175" s="68"/>
      <c r="FLH175" s="68"/>
      <c r="FLI175" s="68"/>
      <c r="FLJ175" s="68"/>
      <c r="FLK175" s="68"/>
      <c r="FLL175" s="68"/>
      <c r="FLM175" s="68"/>
      <c r="FLN175" s="68"/>
      <c r="FLO175" s="68"/>
      <c r="FLP175" s="68"/>
      <c r="FLQ175" s="68"/>
      <c r="FLR175" s="68"/>
      <c r="FLS175" s="68"/>
      <c r="FLT175" s="68"/>
      <c r="FLU175" s="68"/>
      <c r="FLV175" s="68"/>
      <c r="FLW175" s="68"/>
      <c r="FLX175" s="68"/>
      <c r="FLY175" s="68"/>
      <c r="FLZ175" s="68"/>
      <c r="FMA175" s="68"/>
      <c r="FMB175" s="68"/>
      <c r="FMC175" s="68"/>
      <c r="FMD175" s="68"/>
      <c r="FME175" s="68"/>
      <c r="FMF175" s="68"/>
      <c r="FMG175" s="68"/>
      <c r="FMH175" s="68"/>
      <c r="FMI175" s="68"/>
      <c r="FMJ175" s="68"/>
      <c r="FMK175" s="68"/>
      <c r="FML175" s="68"/>
      <c r="FMM175" s="68"/>
      <c r="FMN175" s="68"/>
      <c r="FMO175" s="68"/>
      <c r="FMP175" s="68"/>
      <c r="FMQ175" s="68"/>
      <c r="FMR175" s="68"/>
      <c r="FMS175" s="68"/>
      <c r="FMT175" s="68"/>
      <c r="FMU175" s="68"/>
      <c r="FMV175" s="68"/>
      <c r="FMW175" s="68"/>
      <c r="FMX175" s="68"/>
      <c r="FMY175" s="68"/>
      <c r="FMZ175" s="68"/>
      <c r="FNA175" s="68"/>
      <c r="FNB175" s="68"/>
      <c r="FNC175" s="68"/>
      <c r="FND175" s="68"/>
      <c r="FNE175" s="68"/>
      <c r="FNF175" s="68"/>
      <c r="FNG175" s="68"/>
      <c r="FNH175" s="68"/>
      <c r="FNI175" s="68"/>
      <c r="FNJ175" s="68"/>
      <c r="FNK175" s="68"/>
      <c r="FNL175" s="68"/>
      <c r="FNM175" s="68"/>
      <c r="FNN175" s="68"/>
      <c r="FNO175" s="68"/>
      <c r="FNP175" s="68"/>
      <c r="FNQ175" s="68"/>
      <c r="FNR175" s="68"/>
      <c r="FNS175" s="68"/>
      <c r="FNT175" s="68"/>
      <c r="FNU175" s="68"/>
      <c r="FNV175" s="68"/>
      <c r="FNW175" s="68"/>
      <c r="FNX175" s="68"/>
      <c r="FNY175" s="68"/>
      <c r="FNZ175" s="68"/>
      <c r="FOA175" s="68"/>
      <c r="FOB175" s="68"/>
      <c r="FOC175" s="68"/>
      <c r="FOD175" s="68"/>
      <c r="FOE175" s="68"/>
      <c r="FOF175" s="68"/>
      <c r="FOG175" s="68"/>
      <c r="FOH175" s="68"/>
      <c r="FOI175" s="68"/>
      <c r="FOJ175" s="68"/>
      <c r="FOK175" s="68"/>
      <c r="FOL175" s="68"/>
      <c r="FOM175" s="68"/>
      <c r="FON175" s="68"/>
      <c r="FOO175" s="68"/>
      <c r="FOP175" s="68"/>
      <c r="FOQ175" s="68"/>
      <c r="FOR175" s="68"/>
      <c r="FOS175" s="68"/>
      <c r="FOT175" s="68"/>
      <c r="FOU175" s="68"/>
      <c r="FOV175" s="68"/>
      <c r="FOW175" s="68"/>
      <c r="FOX175" s="68"/>
      <c r="FOY175" s="68"/>
      <c r="FOZ175" s="68"/>
      <c r="FPA175" s="68"/>
      <c r="FPB175" s="68"/>
      <c r="FPC175" s="68"/>
      <c r="FPD175" s="68"/>
      <c r="FPE175" s="68"/>
      <c r="FPF175" s="68"/>
      <c r="FPG175" s="68"/>
      <c r="FPH175" s="68"/>
      <c r="FPI175" s="68"/>
      <c r="FPJ175" s="68"/>
      <c r="FPK175" s="68"/>
      <c r="FPL175" s="68"/>
      <c r="FPM175" s="68"/>
      <c r="FPN175" s="68"/>
      <c r="FPO175" s="68"/>
      <c r="FPP175" s="68"/>
      <c r="FPQ175" s="68"/>
      <c r="FPR175" s="68"/>
      <c r="FPS175" s="68"/>
      <c r="FPT175" s="68"/>
      <c r="FPU175" s="68"/>
      <c r="FPV175" s="68"/>
      <c r="FPW175" s="68"/>
      <c r="FPX175" s="68"/>
      <c r="FPY175" s="68"/>
      <c r="FPZ175" s="68"/>
      <c r="FQA175" s="68"/>
      <c r="FQB175" s="68"/>
      <c r="FQC175" s="68"/>
      <c r="FQD175" s="68"/>
      <c r="FQE175" s="68"/>
      <c r="FQF175" s="68"/>
      <c r="FQG175" s="68"/>
      <c r="FQH175" s="68"/>
      <c r="FQI175" s="68"/>
      <c r="FQJ175" s="68"/>
      <c r="FQK175" s="68"/>
      <c r="FQL175" s="68"/>
      <c r="FQM175" s="68"/>
      <c r="FQN175" s="68"/>
      <c r="FQO175" s="68"/>
      <c r="FQP175" s="68"/>
      <c r="FQQ175" s="68"/>
      <c r="FQR175" s="68"/>
      <c r="FQS175" s="68"/>
      <c r="FQT175" s="68"/>
      <c r="FQU175" s="68"/>
      <c r="FQV175" s="68"/>
      <c r="FQW175" s="68"/>
      <c r="FQX175" s="68"/>
      <c r="FQY175" s="68"/>
      <c r="FQZ175" s="68"/>
      <c r="FRA175" s="68"/>
      <c r="FRB175" s="68"/>
      <c r="FRC175" s="68"/>
      <c r="FRD175" s="68"/>
      <c r="FRE175" s="68"/>
      <c r="FRF175" s="68"/>
      <c r="FRG175" s="68"/>
      <c r="FRH175" s="68"/>
      <c r="FRI175" s="68"/>
      <c r="FRJ175" s="68"/>
      <c r="FRK175" s="68"/>
      <c r="FRL175" s="68"/>
      <c r="FRM175" s="68"/>
      <c r="FRN175" s="68"/>
      <c r="FRO175" s="68"/>
      <c r="FRP175" s="68"/>
      <c r="FRQ175" s="68"/>
      <c r="FRR175" s="68"/>
      <c r="FRS175" s="68"/>
      <c r="FRT175" s="68"/>
      <c r="FRU175" s="68"/>
      <c r="FRV175" s="68"/>
      <c r="FRW175" s="68"/>
      <c r="FRX175" s="68"/>
      <c r="FRY175" s="68"/>
      <c r="FRZ175" s="68"/>
      <c r="FSA175" s="68"/>
      <c r="FSB175" s="68"/>
      <c r="FSC175" s="68"/>
      <c r="FSD175" s="68"/>
      <c r="FSE175" s="68"/>
      <c r="FSF175" s="68"/>
      <c r="FSG175" s="68"/>
      <c r="FSH175" s="68"/>
      <c r="FSI175" s="68"/>
      <c r="FSJ175" s="68"/>
      <c r="FSK175" s="68"/>
      <c r="FSL175" s="68"/>
      <c r="FSM175" s="68"/>
      <c r="FSN175" s="68"/>
      <c r="FSO175" s="68"/>
      <c r="FSP175" s="68"/>
      <c r="FSQ175" s="68"/>
      <c r="FSR175" s="68"/>
      <c r="FSS175" s="68"/>
      <c r="FST175" s="68"/>
      <c r="FSU175" s="68"/>
      <c r="FSV175" s="68"/>
      <c r="FSW175" s="68"/>
      <c r="FSX175" s="68"/>
      <c r="FSY175" s="68"/>
      <c r="FSZ175" s="68"/>
      <c r="FTA175" s="68"/>
      <c r="FTB175" s="68"/>
      <c r="FTC175" s="68"/>
      <c r="FTD175" s="68"/>
      <c r="FTE175" s="68"/>
      <c r="FTF175" s="68"/>
      <c r="FTG175" s="68"/>
      <c r="FTH175" s="68"/>
      <c r="FTI175" s="68"/>
      <c r="FTJ175" s="68"/>
      <c r="FTK175" s="68"/>
      <c r="FTL175" s="68"/>
      <c r="FTM175" s="68"/>
      <c r="FTN175" s="68"/>
      <c r="FTO175" s="68"/>
      <c r="FTP175" s="68"/>
      <c r="FTQ175" s="68"/>
      <c r="FTR175" s="68"/>
      <c r="FTS175" s="68"/>
      <c r="FTT175" s="68"/>
      <c r="FTU175" s="68"/>
      <c r="FTV175" s="68"/>
      <c r="FTW175" s="68"/>
      <c r="FTX175" s="68"/>
      <c r="FTY175" s="68"/>
      <c r="FTZ175" s="68"/>
      <c r="FUA175" s="68"/>
      <c r="FUB175" s="68"/>
      <c r="FUC175" s="68"/>
      <c r="FUD175" s="68"/>
      <c r="FUE175" s="68"/>
      <c r="FUF175" s="68"/>
      <c r="FUG175" s="68"/>
      <c r="FUH175" s="68"/>
      <c r="FUI175" s="68"/>
      <c r="FUJ175" s="68"/>
      <c r="FUK175" s="68"/>
      <c r="FUL175" s="68"/>
      <c r="FUM175" s="68"/>
      <c r="FUN175" s="68"/>
      <c r="FUO175" s="68"/>
      <c r="FUP175" s="68"/>
      <c r="FUQ175" s="68"/>
      <c r="FUR175" s="68"/>
      <c r="FUS175" s="68"/>
      <c r="FUT175" s="68"/>
      <c r="FUU175" s="68"/>
      <c r="FUV175" s="68"/>
      <c r="FUW175" s="68"/>
      <c r="FUX175" s="68"/>
      <c r="FUY175" s="68"/>
      <c r="FUZ175" s="68"/>
      <c r="FVA175" s="68"/>
      <c r="FVB175" s="68"/>
      <c r="FVC175" s="68"/>
      <c r="FVD175" s="68"/>
      <c r="FVE175" s="68"/>
      <c r="FVF175" s="68"/>
      <c r="FVG175" s="68"/>
      <c r="FVH175" s="68"/>
      <c r="FVI175" s="68"/>
      <c r="FVJ175" s="68"/>
      <c r="FVK175" s="68"/>
      <c r="FVL175" s="68"/>
      <c r="FVM175" s="68"/>
      <c r="FVN175" s="68"/>
      <c r="FVO175" s="68"/>
      <c r="FVP175" s="68"/>
      <c r="FVQ175" s="68"/>
      <c r="FVR175" s="68"/>
      <c r="FVS175" s="68"/>
      <c r="FVT175" s="68"/>
      <c r="FVU175" s="68"/>
      <c r="FVV175" s="68"/>
      <c r="FVW175" s="68"/>
      <c r="FVX175" s="68"/>
      <c r="FVY175" s="68"/>
      <c r="FVZ175" s="68"/>
      <c r="FWA175" s="68"/>
      <c r="FWB175" s="68"/>
      <c r="FWC175" s="68"/>
      <c r="FWD175" s="68"/>
      <c r="FWE175" s="68"/>
      <c r="FWF175" s="68"/>
      <c r="FWG175" s="68"/>
      <c r="FWH175" s="68"/>
      <c r="FWI175" s="68"/>
      <c r="FWJ175" s="68"/>
      <c r="FWK175" s="68"/>
      <c r="FWL175" s="68"/>
      <c r="FWM175" s="68"/>
      <c r="FWN175" s="68"/>
      <c r="FWO175" s="68"/>
      <c r="FWP175" s="68"/>
      <c r="FWQ175" s="68"/>
      <c r="FWR175" s="68"/>
      <c r="FWS175" s="68"/>
      <c r="FWT175" s="68"/>
      <c r="FWU175" s="68"/>
      <c r="FWV175" s="68"/>
      <c r="FWW175" s="68"/>
      <c r="FWX175" s="68"/>
      <c r="FWY175" s="68"/>
      <c r="FWZ175" s="68"/>
      <c r="FXA175" s="68"/>
      <c r="FXB175" s="68"/>
      <c r="FXC175" s="68"/>
      <c r="FXD175" s="68"/>
      <c r="FXE175" s="68"/>
      <c r="FXF175" s="68"/>
      <c r="FXG175" s="68"/>
      <c r="FXH175" s="68"/>
      <c r="FXI175" s="68"/>
      <c r="FXJ175" s="68"/>
      <c r="FXK175" s="68"/>
      <c r="FXL175" s="68"/>
      <c r="FXM175" s="68"/>
      <c r="FXN175" s="68"/>
      <c r="FXO175" s="68"/>
      <c r="FXP175" s="68"/>
      <c r="FXQ175" s="68"/>
      <c r="FXR175" s="68"/>
      <c r="FXS175" s="68"/>
      <c r="FXT175" s="68"/>
      <c r="FXU175" s="68"/>
      <c r="FXV175" s="68"/>
      <c r="FXW175" s="68"/>
      <c r="FXX175" s="68"/>
      <c r="FXY175" s="68"/>
      <c r="FXZ175" s="68"/>
      <c r="FYA175" s="68"/>
      <c r="FYB175" s="68"/>
      <c r="FYC175" s="68"/>
      <c r="FYD175" s="68"/>
      <c r="FYE175" s="68"/>
      <c r="FYF175" s="68"/>
      <c r="FYG175" s="68"/>
      <c r="FYH175" s="68"/>
      <c r="FYI175" s="68"/>
      <c r="FYJ175" s="68"/>
      <c r="FYK175" s="68"/>
      <c r="FYL175" s="68"/>
      <c r="FYM175" s="68"/>
      <c r="FYN175" s="68"/>
      <c r="FYO175" s="68"/>
      <c r="FYP175" s="68"/>
      <c r="FYQ175" s="68"/>
      <c r="FYR175" s="68"/>
      <c r="FYS175" s="68"/>
      <c r="FYT175" s="68"/>
      <c r="FYU175" s="68"/>
      <c r="FYV175" s="68"/>
      <c r="FYW175" s="68"/>
      <c r="FYX175" s="68"/>
      <c r="FYY175" s="68"/>
      <c r="FYZ175" s="68"/>
      <c r="FZA175" s="68"/>
      <c r="FZB175" s="68"/>
      <c r="FZC175" s="68"/>
      <c r="FZD175" s="68"/>
      <c r="FZE175" s="68"/>
      <c r="FZF175" s="68"/>
      <c r="FZG175" s="68"/>
      <c r="FZH175" s="68"/>
      <c r="FZI175" s="68"/>
      <c r="FZJ175" s="68"/>
      <c r="FZK175" s="68"/>
      <c r="FZL175" s="68"/>
      <c r="FZM175" s="68"/>
      <c r="FZN175" s="68"/>
      <c r="FZO175" s="68"/>
      <c r="FZP175" s="68"/>
      <c r="FZQ175" s="68"/>
      <c r="FZR175" s="68"/>
      <c r="FZS175" s="68"/>
      <c r="FZT175" s="68"/>
      <c r="FZU175" s="68"/>
      <c r="FZV175" s="68"/>
      <c r="FZW175" s="68"/>
      <c r="FZX175" s="68"/>
      <c r="FZY175" s="68"/>
      <c r="FZZ175" s="68"/>
      <c r="GAA175" s="68"/>
      <c r="GAB175" s="68"/>
      <c r="GAC175" s="68"/>
      <c r="GAD175" s="68"/>
      <c r="GAE175" s="68"/>
      <c r="GAF175" s="68"/>
      <c r="GAG175" s="68"/>
      <c r="GAH175" s="68"/>
      <c r="GAI175" s="68"/>
      <c r="GAJ175" s="68"/>
      <c r="GAK175" s="68"/>
      <c r="GAL175" s="68"/>
      <c r="GAM175" s="68"/>
      <c r="GAN175" s="68"/>
      <c r="GAO175" s="68"/>
      <c r="GAP175" s="68"/>
      <c r="GAQ175" s="68"/>
      <c r="GAR175" s="68"/>
      <c r="GAS175" s="68"/>
      <c r="GAT175" s="68"/>
      <c r="GAU175" s="68"/>
      <c r="GAV175" s="68"/>
      <c r="GAW175" s="68"/>
      <c r="GAX175" s="68"/>
      <c r="GAY175" s="68"/>
      <c r="GAZ175" s="68"/>
      <c r="GBA175" s="68"/>
      <c r="GBB175" s="68"/>
      <c r="GBC175" s="68"/>
      <c r="GBD175" s="68"/>
      <c r="GBE175" s="68"/>
      <c r="GBF175" s="68"/>
      <c r="GBG175" s="68"/>
      <c r="GBH175" s="68"/>
      <c r="GBI175" s="68"/>
      <c r="GBJ175" s="68"/>
      <c r="GBK175" s="68"/>
      <c r="GBL175" s="68"/>
      <c r="GBM175" s="68"/>
      <c r="GBN175" s="68"/>
      <c r="GBO175" s="68"/>
      <c r="GBP175" s="68"/>
      <c r="GBQ175" s="68"/>
      <c r="GBR175" s="68"/>
      <c r="GBS175" s="68"/>
      <c r="GBT175" s="68"/>
      <c r="GBU175" s="68"/>
      <c r="GBV175" s="68"/>
      <c r="GBW175" s="68"/>
      <c r="GBX175" s="68"/>
      <c r="GBY175" s="68"/>
      <c r="GBZ175" s="68"/>
      <c r="GCA175" s="68"/>
      <c r="GCB175" s="68"/>
      <c r="GCC175" s="68"/>
      <c r="GCD175" s="68"/>
      <c r="GCE175" s="68"/>
      <c r="GCF175" s="68"/>
      <c r="GCG175" s="68"/>
      <c r="GCH175" s="68"/>
      <c r="GCI175" s="68"/>
      <c r="GCJ175" s="68"/>
      <c r="GCK175" s="68"/>
      <c r="GCL175" s="68"/>
      <c r="GCM175" s="68"/>
      <c r="GCN175" s="68"/>
      <c r="GCO175" s="68"/>
      <c r="GCP175" s="68"/>
      <c r="GCQ175" s="68"/>
      <c r="GCR175" s="68"/>
      <c r="GCS175" s="68"/>
      <c r="GCT175" s="68"/>
      <c r="GCU175" s="68"/>
      <c r="GCV175" s="68"/>
      <c r="GCW175" s="68"/>
      <c r="GCX175" s="68"/>
      <c r="GCY175" s="68"/>
      <c r="GCZ175" s="68"/>
      <c r="GDA175" s="68"/>
      <c r="GDB175" s="68"/>
      <c r="GDC175" s="68"/>
      <c r="GDD175" s="68"/>
      <c r="GDE175" s="68"/>
      <c r="GDF175" s="68"/>
      <c r="GDG175" s="68"/>
      <c r="GDH175" s="68"/>
      <c r="GDI175" s="68"/>
      <c r="GDJ175" s="68"/>
      <c r="GDK175" s="68"/>
      <c r="GDL175" s="68"/>
      <c r="GDM175" s="68"/>
      <c r="GDN175" s="68"/>
      <c r="GDO175" s="68"/>
      <c r="GDP175" s="68"/>
      <c r="GDQ175" s="68"/>
      <c r="GDR175" s="68"/>
      <c r="GDS175" s="68"/>
      <c r="GDT175" s="68"/>
      <c r="GDU175" s="68"/>
      <c r="GDV175" s="68"/>
      <c r="GDW175" s="68"/>
      <c r="GDX175" s="68"/>
      <c r="GDY175" s="68"/>
      <c r="GDZ175" s="68"/>
      <c r="GEA175" s="68"/>
      <c r="GEB175" s="68"/>
      <c r="GEC175" s="68"/>
      <c r="GED175" s="68"/>
      <c r="GEE175" s="68"/>
      <c r="GEF175" s="68"/>
      <c r="GEG175" s="68"/>
      <c r="GEH175" s="68"/>
      <c r="GEI175" s="68"/>
      <c r="GEJ175" s="68"/>
      <c r="GEK175" s="68"/>
      <c r="GEL175" s="68"/>
      <c r="GEM175" s="68"/>
      <c r="GEN175" s="68"/>
      <c r="GEO175" s="68"/>
      <c r="GEP175" s="68"/>
      <c r="GEQ175" s="68"/>
      <c r="GER175" s="68"/>
      <c r="GES175" s="68"/>
      <c r="GET175" s="68"/>
      <c r="GEU175" s="68"/>
      <c r="GEV175" s="68"/>
      <c r="GEW175" s="68"/>
      <c r="GEX175" s="68"/>
      <c r="GEY175" s="68"/>
      <c r="GEZ175" s="68"/>
      <c r="GFA175" s="68"/>
      <c r="GFB175" s="68"/>
      <c r="GFC175" s="68"/>
      <c r="GFD175" s="68"/>
      <c r="GFE175" s="68"/>
      <c r="GFF175" s="68"/>
      <c r="GFG175" s="68"/>
      <c r="GFH175" s="68"/>
      <c r="GFI175" s="68"/>
      <c r="GFJ175" s="68"/>
      <c r="GFK175" s="68"/>
      <c r="GFL175" s="68"/>
      <c r="GFM175" s="68"/>
      <c r="GFN175" s="68"/>
      <c r="GFO175" s="68"/>
      <c r="GFP175" s="68"/>
      <c r="GFQ175" s="68"/>
      <c r="GFR175" s="68"/>
      <c r="GFS175" s="68"/>
      <c r="GFT175" s="68"/>
      <c r="GFU175" s="68"/>
      <c r="GFV175" s="68"/>
      <c r="GFW175" s="68"/>
      <c r="GFX175" s="68"/>
      <c r="GFY175" s="68"/>
      <c r="GFZ175" s="68"/>
      <c r="GGA175" s="68"/>
      <c r="GGB175" s="68"/>
      <c r="GGC175" s="68"/>
      <c r="GGD175" s="68"/>
      <c r="GGE175" s="68"/>
      <c r="GGF175" s="68"/>
      <c r="GGG175" s="68"/>
      <c r="GGH175" s="68"/>
      <c r="GGI175" s="68"/>
      <c r="GGJ175" s="68"/>
      <c r="GGK175" s="68"/>
      <c r="GGL175" s="68"/>
      <c r="GGM175" s="68"/>
      <c r="GGN175" s="68"/>
      <c r="GGO175" s="68"/>
      <c r="GGP175" s="68"/>
      <c r="GGQ175" s="68"/>
      <c r="GGR175" s="68"/>
      <c r="GGS175" s="68"/>
      <c r="GGT175" s="68"/>
      <c r="GGU175" s="68"/>
      <c r="GGV175" s="68"/>
      <c r="GGW175" s="68"/>
      <c r="GGX175" s="68"/>
      <c r="GGY175" s="68"/>
      <c r="GGZ175" s="68"/>
      <c r="GHA175" s="68"/>
      <c r="GHB175" s="68"/>
      <c r="GHC175" s="68"/>
      <c r="GHD175" s="68"/>
      <c r="GHE175" s="68"/>
      <c r="GHF175" s="68"/>
      <c r="GHG175" s="68"/>
      <c r="GHH175" s="68"/>
      <c r="GHI175" s="68"/>
      <c r="GHJ175" s="68"/>
      <c r="GHK175" s="68"/>
      <c r="GHL175" s="68"/>
      <c r="GHM175" s="68"/>
      <c r="GHN175" s="68"/>
      <c r="GHO175" s="68"/>
      <c r="GHP175" s="68"/>
      <c r="GHQ175" s="68"/>
      <c r="GHR175" s="68"/>
      <c r="GHS175" s="68"/>
      <c r="GHT175" s="68"/>
      <c r="GHU175" s="68"/>
      <c r="GHV175" s="68"/>
      <c r="GHW175" s="68"/>
      <c r="GHX175" s="68"/>
      <c r="GHY175" s="68"/>
      <c r="GHZ175" s="68"/>
      <c r="GIA175" s="68"/>
      <c r="GIB175" s="68"/>
      <c r="GIC175" s="68"/>
      <c r="GID175" s="68"/>
      <c r="GIE175" s="68"/>
      <c r="GIF175" s="68"/>
      <c r="GIG175" s="68"/>
      <c r="GIH175" s="68"/>
      <c r="GII175" s="68"/>
      <c r="GIJ175" s="68"/>
      <c r="GIK175" s="68"/>
      <c r="GIL175" s="68"/>
      <c r="GIM175" s="68"/>
      <c r="GIN175" s="68"/>
      <c r="GIO175" s="68"/>
      <c r="GIP175" s="68"/>
      <c r="GIQ175" s="68"/>
      <c r="GIR175" s="68"/>
      <c r="GIS175" s="68"/>
      <c r="GIT175" s="68"/>
      <c r="GIU175" s="68"/>
      <c r="GIV175" s="68"/>
      <c r="GIW175" s="68"/>
      <c r="GIX175" s="68"/>
      <c r="GIY175" s="68"/>
      <c r="GIZ175" s="68"/>
      <c r="GJA175" s="68"/>
      <c r="GJB175" s="68"/>
      <c r="GJC175" s="68"/>
      <c r="GJD175" s="68"/>
      <c r="GJE175" s="68"/>
      <c r="GJF175" s="68"/>
      <c r="GJG175" s="68"/>
      <c r="GJH175" s="68"/>
      <c r="GJI175" s="68"/>
      <c r="GJJ175" s="68"/>
      <c r="GJK175" s="68"/>
      <c r="GJL175" s="68"/>
      <c r="GJM175" s="68"/>
      <c r="GJN175" s="68"/>
      <c r="GJO175" s="68"/>
      <c r="GJP175" s="68"/>
      <c r="GJQ175" s="68"/>
      <c r="GJR175" s="68"/>
      <c r="GJS175" s="68"/>
      <c r="GJT175" s="68"/>
      <c r="GJU175" s="68"/>
      <c r="GJV175" s="68"/>
      <c r="GJW175" s="68"/>
      <c r="GJX175" s="68"/>
      <c r="GJY175" s="68"/>
      <c r="GJZ175" s="68"/>
      <c r="GKA175" s="68"/>
      <c r="GKB175" s="68"/>
      <c r="GKC175" s="68"/>
      <c r="GKD175" s="68"/>
      <c r="GKE175" s="68"/>
      <c r="GKF175" s="68"/>
      <c r="GKG175" s="68"/>
      <c r="GKH175" s="68"/>
      <c r="GKI175" s="68"/>
      <c r="GKJ175" s="68"/>
      <c r="GKK175" s="68"/>
      <c r="GKL175" s="68"/>
      <c r="GKM175" s="68"/>
      <c r="GKN175" s="68"/>
      <c r="GKO175" s="68"/>
      <c r="GKP175" s="68"/>
      <c r="GKQ175" s="68"/>
      <c r="GKR175" s="68"/>
      <c r="GKS175" s="68"/>
      <c r="GKT175" s="68"/>
      <c r="GKU175" s="68"/>
      <c r="GKV175" s="68"/>
      <c r="GKW175" s="68"/>
      <c r="GKX175" s="68"/>
      <c r="GKY175" s="68"/>
      <c r="GKZ175" s="68"/>
      <c r="GLA175" s="68"/>
      <c r="GLB175" s="68"/>
      <c r="GLC175" s="68"/>
      <c r="GLD175" s="68"/>
      <c r="GLE175" s="68"/>
      <c r="GLF175" s="68"/>
      <c r="GLG175" s="68"/>
      <c r="GLH175" s="68"/>
      <c r="GLI175" s="68"/>
      <c r="GLJ175" s="68"/>
      <c r="GLK175" s="68"/>
      <c r="GLL175" s="68"/>
      <c r="GLM175" s="68"/>
      <c r="GLN175" s="68"/>
      <c r="GLO175" s="68"/>
      <c r="GLP175" s="68"/>
      <c r="GLQ175" s="68"/>
      <c r="GLR175" s="68"/>
      <c r="GLS175" s="68"/>
      <c r="GLT175" s="68"/>
      <c r="GLU175" s="68"/>
      <c r="GLV175" s="68"/>
      <c r="GLW175" s="68"/>
      <c r="GLX175" s="68"/>
      <c r="GLY175" s="68"/>
      <c r="GLZ175" s="68"/>
      <c r="GMA175" s="68"/>
      <c r="GMB175" s="68"/>
      <c r="GMC175" s="68"/>
      <c r="GMD175" s="68"/>
      <c r="GME175" s="68"/>
      <c r="GMF175" s="68"/>
      <c r="GMG175" s="68"/>
      <c r="GMH175" s="68"/>
      <c r="GMI175" s="68"/>
      <c r="GMJ175" s="68"/>
      <c r="GMK175" s="68"/>
      <c r="GML175" s="68"/>
      <c r="GMM175" s="68"/>
      <c r="GMN175" s="68"/>
      <c r="GMO175" s="68"/>
      <c r="GMP175" s="68"/>
      <c r="GMQ175" s="68"/>
      <c r="GMR175" s="68"/>
      <c r="GMS175" s="68"/>
      <c r="GMT175" s="68"/>
      <c r="GMU175" s="68"/>
      <c r="GMV175" s="68"/>
      <c r="GMW175" s="68"/>
      <c r="GMX175" s="68"/>
      <c r="GMY175" s="68"/>
      <c r="GMZ175" s="68"/>
      <c r="GNA175" s="68"/>
      <c r="GNB175" s="68"/>
      <c r="GNC175" s="68"/>
      <c r="GND175" s="68"/>
      <c r="GNE175" s="68"/>
      <c r="GNF175" s="68"/>
      <c r="GNG175" s="68"/>
      <c r="GNH175" s="68"/>
      <c r="GNI175" s="68"/>
      <c r="GNJ175" s="68"/>
      <c r="GNK175" s="68"/>
      <c r="GNL175" s="68"/>
      <c r="GNM175" s="68"/>
      <c r="GNN175" s="68"/>
      <c r="GNO175" s="68"/>
      <c r="GNP175" s="68"/>
      <c r="GNQ175" s="68"/>
      <c r="GNR175" s="68"/>
      <c r="GNS175" s="68"/>
      <c r="GNT175" s="68"/>
      <c r="GNU175" s="68"/>
      <c r="GNV175" s="68"/>
      <c r="GNW175" s="68"/>
      <c r="GNX175" s="68"/>
      <c r="GNY175" s="68"/>
      <c r="GNZ175" s="68"/>
      <c r="GOA175" s="68"/>
      <c r="GOB175" s="68"/>
      <c r="GOC175" s="68"/>
      <c r="GOD175" s="68"/>
      <c r="GOE175" s="68"/>
      <c r="GOF175" s="68"/>
      <c r="GOG175" s="68"/>
      <c r="GOH175" s="68"/>
      <c r="GOI175" s="68"/>
      <c r="GOJ175" s="68"/>
      <c r="GOK175" s="68"/>
      <c r="GOL175" s="68"/>
      <c r="GOM175" s="68"/>
      <c r="GON175" s="68"/>
      <c r="GOO175" s="68"/>
      <c r="GOP175" s="68"/>
      <c r="GOQ175" s="68"/>
      <c r="GOR175" s="68"/>
      <c r="GOS175" s="68"/>
      <c r="GOT175" s="68"/>
      <c r="GOU175" s="68"/>
      <c r="GOV175" s="68"/>
      <c r="GOW175" s="68"/>
      <c r="GOX175" s="68"/>
      <c r="GOY175" s="68"/>
      <c r="GOZ175" s="68"/>
      <c r="GPA175" s="68"/>
      <c r="GPB175" s="68"/>
      <c r="GPC175" s="68"/>
      <c r="GPD175" s="68"/>
      <c r="GPE175" s="68"/>
      <c r="GPF175" s="68"/>
      <c r="GPG175" s="68"/>
      <c r="GPH175" s="68"/>
      <c r="GPI175" s="68"/>
      <c r="GPJ175" s="68"/>
      <c r="GPK175" s="68"/>
      <c r="GPL175" s="68"/>
      <c r="GPM175" s="68"/>
      <c r="GPN175" s="68"/>
      <c r="GPO175" s="68"/>
      <c r="GPP175" s="68"/>
      <c r="GPQ175" s="68"/>
      <c r="GPR175" s="68"/>
      <c r="GPS175" s="68"/>
      <c r="GPT175" s="68"/>
      <c r="GPU175" s="68"/>
      <c r="GPV175" s="68"/>
      <c r="GPW175" s="68"/>
      <c r="GPX175" s="68"/>
      <c r="GPY175" s="68"/>
      <c r="GPZ175" s="68"/>
      <c r="GQA175" s="68"/>
      <c r="GQB175" s="68"/>
      <c r="GQC175" s="68"/>
      <c r="GQD175" s="68"/>
      <c r="GQE175" s="68"/>
      <c r="GQF175" s="68"/>
      <c r="GQG175" s="68"/>
      <c r="GQH175" s="68"/>
      <c r="GQI175" s="68"/>
      <c r="GQJ175" s="68"/>
      <c r="GQK175" s="68"/>
      <c r="GQL175" s="68"/>
      <c r="GQM175" s="68"/>
      <c r="GQN175" s="68"/>
      <c r="GQO175" s="68"/>
      <c r="GQP175" s="68"/>
      <c r="GQQ175" s="68"/>
      <c r="GQR175" s="68"/>
      <c r="GQS175" s="68"/>
      <c r="GQT175" s="68"/>
      <c r="GQU175" s="68"/>
      <c r="GQV175" s="68"/>
      <c r="GQW175" s="68"/>
      <c r="GQX175" s="68"/>
      <c r="GQY175" s="68"/>
      <c r="GQZ175" s="68"/>
      <c r="GRA175" s="68"/>
      <c r="GRB175" s="68"/>
      <c r="GRC175" s="68"/>
      <c r="GRD175" s="68"/>
      <c r="GRE175" s="68"/>
      <c r="GRF175" s="68"/>
      <c r="GRG175" s="68"/>
      <c r="GRH175" s="68"/>
      <c r="GRI175" s="68"/>
      <c r="GRJ175" s="68"/>
      <c r="GRK175" s="68"/>
      <c r="GRL175" s="68"/>
      <c r="GRM175" s="68"/>
      <c r="GRN175" s="68"/>
      <c r="GRO175" s="68"/>
      <c r="GRP175" s="68"/>
      <c r="GRQ175" s="68"/>
      <c r="GRR175" s="68"/>
      <c r="GRS175" s="68"/>
      <c r="GRT175" s="68"/>
      <c r="GRU175" s="68"/>
      <c r="GRV175" s="68"/>
      <c r="GRW175" s="68"/>
      <c r="GRX175" s="68"/>
      <c r="GRY175" s="68"/>
      <c r="GRZ175" s="68"/>
      <c r="GSA175" s="68"/>
      <c r="GSB175" s="68"/>
      <c r="GSC175" s="68"/>
      <c r="GSD175" s="68"/>
      <c r="GSE175" s="68"/>
      <c r="GSF175" s="68"/>
      <c r="GSG175" s="68"/>
      <c r="GSH175" s="68"/>
      <c r="GSI175" s="68"/>
      <c r="GSJ175" s="68"/>
      <c r="GSK175" s="68"/>
      <c r="GSL175" s="68"/>
      <c r="GSM175" s="68"/>
      <c r="GSN175" s="68"/>
      <c r="GSO175" s="68"/>
      <c r="GSP175" s="68"/>
      <c r="GSQ175" s="68"/>
      <c r="GSR175" s="68"/>
      <c r="GSS175" s="68"/>
      <c r="GST175" s="68"/>
      <c r="GSU175" s="68"/>
      <c r="GSV175" s="68"/>
      <c r="GSW175" s="68"/>
      <c r="GSX175" s="68"/>
      <c r="GSY175" s="68"/>
      <c r="GSZ175" s="68"/>
      <c r="GTA175" s="68"/>
      <c r="GTB175" s="68"/>
      <c r="GTC175" s="68"/>
      <c r="GTD175" s="68"/>
      <c r="GTE175" s="68"/>
      <c r="GTF175" s="68"/>
      <c r="GTG175" s="68"/>
      <c r="GTH175" s="68"/>
      <c r="GTI175" s="68"/>
      <c r="GTJ175" s="68"/>
      <c r="GTK175" s="68"/>
      <c r="GTL175" s="68"/>
      <c r="GTM175" s="68"/>
      <c r="GTN175" s="68"/>
      <c r="GTO175" s="68"/>
      <c r="GTP175" s="68"/>
      <c r="GTQ175" s="68"/>
      <c r="GTR175" s="68"/>
      <c r="GTS175" s="68"/>
      <c r="GTT175" s="68"/>
      <c r="GTU175" s="68"/>
      <c r="GTV175" s="68"/>
      <c r="GTW175" s="68"/>
      <c r="GTX175" s="68"/>
      <c r="GTY175" s="68"/>
      <c r="GTZ175" s="68"/>
      <c r="GUA175" s="68"/>
      <c r="GUB175" s="68"/>
      <c r="GUC175" s="68"/>
      <c r="GUD175" s="68"/>
      <c r="GUE175" s="68"/>
      <c r="GUF175" s="68"/>
      <c r="GUG175" s="68"/>
      <c r="GUH175" s="68"/>
      <c r="GUI175" s="68"/>
      <c r="GUJ175" s="68"/>
      <c r="GUK175" s="68"/>
      <c r="GUL175" s="68"/>
      <c r="GUM175" s="68"/>
      <c r="GUN175" s="68"/>
      <c r="GUO175" s="68"/>
      <c r="GUP175" s="68"/>
      <c r="GUQ175" s="68"/>
      <c r="GUR175" s="68"/>
      <c r="GUS175" s="68"/>
      <c r="GUT175" s="68"/>
      <c r="GUU175" s="68"/>
      <c r="GUV175" s="68"/>
      <c r="GUW175" s="68"/>
      <c r="GUX175" s="68"/>
      <c r="GUY175" s="68"/>
      <c r="GUZ175" s="68"/>
      <c r="GVA175" s="68"/>
      <c r="GVB175" s="68"/>
      <c r="GVC175" s="68"/>
      <c r="GVD175" s="68"/>
      <c r="GVE175" s="68"/>
      <c r="GVF175" s="68"/>
      <c r="GVG175" s="68"/>
      <c r="GVH175" s="68"/>
      <c r="GVI175" s="68"/>
      <c r="GVJ175" s="68"/>
      <c r="GVK175" s="68"/>
      <c r="GVL175" s="68"/>
      <c r="GVM175" s="68"/>
      <c r="GVN175" s="68"/>
      <c r="GVO175" s="68"/>
      <c r="GVP175" s="68"/>
      <c r="GVQ175" s="68"/>
      <c r="GVR175" s="68"/>
      <c r="GVS175" s="68"/>
      <c r="GVT175" s="68"/>
      <c r="GVU175" s="68"/>
      <c r="GVV175" s="68"/>
      <c r="GVW175" s="68"/>
      <c r="GVX175" s="68"/>
      <c r="GVY175" s="68"/>
      <c r="GVZ175" s="68"/>
      <c r="GWA175" s="68"/>
      <c r="GWB175" s="68"/>
      <c r="GWC175" s="68"/>
      <c r="GWD175" s="68"/>
      <c r="GWE175" s="68"/>
      <c r="GWF175" s="68"/>
      <c r="GWG175" s="68"/>
      <c r="GWH175" s="68"/>
      <c r="GWI175" s="68"/>
      <c r="GWJ175" s="68"/>
      <c r="GWK175" s="68"/>
      <c r="GWL175" s="68"/>
      <c r="GWM175" s="68"/>
      <c r="GWN175" s="68"/>
      <c r="GWO175" s="68"/>
      <c r="GWP175" s="68"/>
      <c r="GWQ175" s="68"/>
      <c r="GWR175" s="68"/>
      <c r="GWS175" s="68"/>
      <c r="GWT175" s="68"/>
      <c r="GWU175" s="68"/>
      <c r="GWV175" s="68"/>
      <c r="GWW175" s="68"/>
      <c r="GWX175" s="68"/>
      <c r="GWY175" s="68"/>
      <c r="GWZ175" s="68"/>
      <c r="GXA175" s="68"/>
      <c r="GXB175" s="68"/>
      <c r="GXC175" s="68"/>
      <c r="GXD175" s="68"/>
      <c r="GXE175" s="68"/>
      <c r="GXF175" s="68"/>
      <c r="GXG175" s="68"/>
      <c r="GXH175" s="68"/>
      <c r="GXI175" s="68"/>
      <c r="GXJ175" s="68"/>
      <c r="GXK175" s="68"/>
      <c r="GXL175" s="68"/>
      <c r="GXM175" s="68"/>
      <c r="GXN175" s="68"/>
      <c r="GXO175" s="68"/>
      <c r="GXP175" s="68"/>
      <c r="GXQ175" s="68"/>
      <c r="GXR175" s="68"/>
      <c r="GXS175" s="68"/>
      <c r="GXT175" s="68"/>
      <c r="GXU175" s="68"/>
      <c r="GXV175" s="68"/>
      <c r="GXW175" s="68"/>
      <c r="GXX175" s="68"/>
      <c r="GXY175" s="68"/>
      <c r="GXZ175" s="68"/>
      <c r="GYA175" s="68"/>
      <c r="GYB175" s="68"/>
      <c r="GYC175" s="68"/>
      <c r="GYD175" s="68"/>
      <c r="GYE175" s="68"/>
      <c r="GYF175" s="68"/>
      <c r="GYG175" s="68"/>
      <c r="GYH175" s="68"/>
      <c r="GYI175" s="68"/>
      <c r="GYJ175" s="68"/>
      <c r="GYK175" s="68"/>
      <c r="GYL175" s="68"/>
      <c r="GYM175" s="68"/>
      <c r="GYN175" s="68"/>
      <c r="GYO175" s="68"/>
      <c r="GYP175" s="68"/>
      <c r="GYQ175" s="68"/>
      <c r="GYR175" s="68"/>
      <c r="GYS175" s="68"/>
      <c r="GYT175" s="68"/>
      <c r="GYU175" s="68"/>
      <c r="GYV175" s="68"/>
      <c r="GYW175" s="68"/>
      <c r="GYX175" s="68"/>
      <c r="GYY175" s="68"/>
      <c r="GYZ175" s="68"/>
      <c r="GZA175" s="68"/>
      <c r="GZB175" s="68"/>
      <c r="GZC175" s="68"/>
      <c r="GZD175" s="68"/>
      <c r="GZE175" s="68"/>
      <c r="GZF175" s="68"/>
      <c r="GZG175" s="68"/>
      <c r="GZH175" s="68"/>
      <c r="GZI175" s="68"/>
      <c r="GZJ175" s="68"/>
      <c r="GZK175" s="68"/>
      <c r="GZL175" s="68"/>
      <c r="GZM175" s="68"/>
      <c r="GZN175" s="68"/>
      <c r="GZO175" s="68"/>
      <c r="GZP175" s="68"/>
      <c r="GZQ175" s="68"/>
      <c r="GZR175" s="68"/>
      <c r="GZS175" s="68"/>
      <c r="GZT175" s="68"/>
      <c r="GZU175" s="68"/>
      <c r="GZV175" s="68"/>
      <c r="GZW175" s="68"/>
      <c r="GZX175" s="68"/>
      <c r="GZY175" s="68"/>
      <c r="GZZ175" s="68"/>
      <c r="HAA175" s="68"/>
      <c r="HAB175" s="68"/>
      <c r="HAC175" s="68"/>
      <c r="HAD175" s="68"/>
      <c r="HAE175" s="68"/>
      <c r="HAF175" s="68"/>
      <c r="HAG175" s="68"/>
      <c r="HAH175" s="68"/>
      <c r="HAI175" s="68"/>
      <c r="HAJ175" s="68"/>
      <c r="HAK175" s="68"/>
      <c r="HAL175" s="68"/>
      <c r="HAM175" s="68"/>
      <c r="HAN175" s="68"/>
      <c r="HAO175" s="68"/>
      <c r="HAP175" s="68"/>
      <c r="HAQ175" s="68"/>
      <c r="HAR175" s="68"/>
      <c r="HAS175" s="68"/>
      <c r="HAT175" s="68"/>
      <c r="HAU175" s="68"/>
      <c r="HAV175" s="68"/>
      <c r="HAW175" s="68"/>
      <c r="HAX175" s="68"/>
      <c r="HAY175" s="68"/>
      <c r="HAZ175" s="68"/>
      <c r="HBA175" s="68"/>
      <c r="HBB175" s="68"/>
      <c r="HBC175" s="68"/>
      <c r="HBD175" s="68"/>
      <c r="HBE175" s="68"/>
      <c r="HBF175" s="68"/>
      <c r="HBG175" s="68"/>
      <c r="HBH175" s="68"/>
      <c r="HBI175" s="68"/>
      <c r="HBJ175" s="68"/>
      <c r="HBK175" s="68"/>
      <c r="HBL175" s="68"/>
      <c r="HBM175" s="68"/>
      <c r="HBN175" s="68"/>
      <c r="HBO175" s="68"/>
      <c r="HBP175" s="68"/>
      <c r="HBQ175" s="68"/>
      <c r="HBR175" s="68"/>
      <c r="HBS175" s="68"/>
      <c r="HBT175" s="68"/>
      <c r="HBU175" s="68"/>
      <c r="HBV175" s="68"/>
      <c r="HBW175" s="68"/>
      <c r="HBX175" s="68"/>
      <c r="HBY175" s="68"/>
      <c r="HBZ175" s="68"/>
      <c r="HCA175" s="68"/>
      <c r="HCB175" s="68"/>
      <c r="HCC175" s="68"/>
      <c r="HCD175" s="68"/>
      <c r="HCE175" s="68"/>
      <c r="HCF175" s="68"/>
      <c r="HCG175" s="68"/>
      <c r="HCH175" s="68"/>
      <c r="HCI175" s="68"/>
      <c r="HCJ175" s="68"/>
      <c r="HCK175" s="68"/>
      <c r="HCL175" s="68"/>
      <c r="HCM175" s="68"/>
      <c r="HCN175" s="68"/>
      <c r="HCO175" s="68"/>
      <c r="HCP175" s="68"/>
      <c r="HCQ175" s="68"/>
      <c r="HCR175" s="68"/>
      <c r="HCS175" s="68"/>
      <c r="HCT175" s="68"/>
      <c r="HCU175" s="68"/>
      <c r="HCV175" s="68"/>
      <c r="HCW175" s="68"/>
      <c r="HCX175" s="68"/>
      <c r="HCY175" s="68"/>
      <c r="HCZ175" s="68"/>
      <c r="HDA175" s="68"/>
      <c r="HDB175" s="68"/>
      <c r="HDC175" s="68"/>
      <c r="HDD175" s="68"/>
      <c r="HDE175" s="68"/>
      <c r="HDF175" s="68"/>
      <c r="HDG175" s="68"/>
      <c r="HDH175" s="68"/>
      <c r="HDI175" s="68"/>
      <c r="HDJ175" s="68"/>
      <c r="HDK175" s="68"/>
      <c r="HDL175" s="68"/>
      <c r="HDM175" s="68"/>
      <c r="HDN175" s="68"/>
      <c r="HDO175" s="68"/>
      <c r="HDP175" s="68"/>
      <c r="HDQ175" s="68"/>
      <c r="HDR175" s="68"/>
      <c r="HDS175" s="68"/>
      <c r="HDT175" s="68"/>
      <c r="HDU175" s="68"/>
      <c r="HDV175" s="68"/>
      <c r="HDW175" s="68"/>
      <c r="HDX175" s="68"/>
      <c r="HDY175" s="68"/>
      <c r="HDZ175" s="68"/>
      <c r="HEA175" s="68"/>
      <c r="HEB175" s="68"/>
      <c r="HEC175" s="68"/>
      <c r="HED175" s="68"/>
      <c r="HEE175" s="68"/>
      <c r="HEF175" s="68"/>
      <c r="HEG175" s="68"/>
      <c r="HEH175" s="68"/>
      <c r="HEI175" s="68"/>
      <c r="HEJ175" s="68"/>
      <c r="HEK175" s="68"/>
      <c r="HEL175" s="68"/>
      <c r="HEM175" s="68"/>
      <c r="HEN175" s="68"/>
      <c r="HEO175" s="68"/>
      <c r="HEP175" s="68"/>
      <c r="HEQ175" s="68"/>
      <c r="HER175" s="68"/>
      <c r="HES175" s="68"/>
      <c r="HET175" s="68"/>
      <c r="HEU175" s="68"/>
      <c r="HEV175" s="68"/>
      <c r="HEW175" s="68"/>
      <c r="HEX175" s="68"/>
      <c r="HEY175" s="68"/>
      <c r="HEZ175" s="68"/>
      <c r="HFA175" s="68"/>
      <c r="HFB175" s="68"/>
      <c r="HFC175" s="68"/>
      <c r="HFD175" s="68"/>
      <c r="HFE175" s="68"/>
      <c r="HFF175" s="68"/>
      <c r="HFG175" s="68"/>
      <c r="HFH175" s="68"/>
      <c r="HFI175" s="68"/>
      <c r="HFJ175" s="68"/>
      <c r="HFK175" s="68"/>
      <c r="HFL175" s="68"/>
      <c r="HFM175" s="68"/>
      <c r="HFN175" s="68"/>
      <c r="HFO175" s="68"/>
      <c r="HFP175" s="68"/>
      <c r="HFQ175" s="68"/>
      <c r="HFR175" s="68"/>
      <c r="HFS175" s="68"/>
      <c r="HFT175" s="68"/>
      <c r="HFU175" s="68"/>
      <c r="HFV175" s="68"/>
      <c r="HFW175" s="68"/>
      <c r="HFX175" s="68"/>
      <c r="HFY175" s="68"/>
      <c r="HFZ175" s="68"/>
      <c r="HGA175" s="68"/>
      <c r="HGB175" s="68"/>
      <c r="HGC175" s="68"/>
      <c r="HGD175" s="68"/>
      <c r="HGE175" s="68"/>
      <c r="HGF175" s="68"/>
      <c r="HGG175" s="68"/>
      <c r="HGH175" s="68"/>
      <c r="HGI175" s="68"/>
      <c r="HGJ175" s="68"/>
      <c r="HGK175" s="68"/>
      <c r="HGL175" s="68"/>
      <c r="HGM175" s="68"/>
      <c r="HGN175" s="68"/>
      <c r="HGO175" s="68"/>
      <c r="HGP175" s="68"/>
      <c r="HGQ175" s="68"/>
      <c r="HGR175" s="68"/>
      <c r="HGS175" s="68"/>
      <c r="HGT175" s="68"/>
      <c r="HGU175" s="68"/>
      <c r="HGV175" s="68"/>
      <c r="HGW175" s="68"/>
      <c r="HGX175" s="68"/>
      <c r="HGY175" s="68"/>
      <c r="HGZ175" s="68"/>
      <c r="HHA175" s="68"/>
      <c r="HHB175" s="68"/>
      <c r="HHC175" s="68"/>
      <c r="HHD175" s="68"/>
      <c r="HHE175" s="68"/>
      <c r="HHF175" s="68"/>
      <c r="HHG175" s="68"/>
      <c r="HHH175" s="68"/>
      <c r="HHI175" s="68"/>
      <c r="HHJ175" s="68"/>
      <c r="HHK175" s="68"/>
      <c r="HHL175" s="68"/>
      <c r="HHM175" s="68"/>
      <c r="HHN175" s="68"/>
      <c r="HHO175" s="68"/>
      <c r="HHP175" s="68"/>
      <c r="HHQ175" s="68"/>
      <c r="HHR175" s="68"/>
      <c r="HHS175" s="68"/>
      <c r="HHT175" s="68"/>
      <c r="HHU175" s="68"/>
      <c r="HHV175" s="68"/>
      <c r="HHW175" s="68"/>
      <c r="HHX175" s="68"/>
      <c r="HHY175" s="68"/>
      <c r="HHZ175" s="68"/>
      <c r="HIA175" s="68"/>
      <c r="HIB175" s="68"/>
      <c r="HIC175" s="68"/>
      <c r="HID175" s="68"/>
      <c r="HIE175" s="68"/>
      <c r="HIF175" s="68"/>
      <c r="HIG175" s="68"/>
      <c r="HIH175" s="68"/>
      <c r="HII175" s="68"/>
      <c r="HIJ175" s="68"/>
      <c r="HIK175" s="68"/>
      <c r="HIL175" s="68"/>
      <c r="HIM175" s="68"/>
      <c r="HIN175" s="68"/>
      <c r="HIO175" s="68"/>
      <c r="HIP175" s="68"/>
      <c r="HIQ175" s="68"/>
      <c r="HIR175" s="68"/>
      <c r="HIS175" s="68"/>
      <c r="HIT175" s="68"/>
      <c r="HIU175" s="68"/>
      <c r="HIV175" s="68"/>
      <c r="HIW175" s="68"/>
      <c r="HIX175" s="68"/>
      <c r="HIY175" s="68"/>
      <c r="HIZ175" s="68"/>
      <c r="HJA175" s="68"/>
      <c r="HJB175" s="68"/>
      <c r="HJC175" s="68"/>
      <c r="HJD175" s="68"/>
      <c r="HJE175" s="68"/>
      <c r="HJF175" s="68"/>
      <c r="HJG175" s="68"/>
      <c r="HJH175" s="68"/>
      <c r="HJI175" s="68"/>
      <c r="HJJ175" s="68"/>
      <c r="HJK175" s="68"/>
      <c r="HJL175" s="68"/>
      <c r="HJM175" s="68"/>
      <c r="HJN175" s="68"/>
      <c r="HJO175" s="68"/>
      <c r="HJP175" s="68"/>
      <c r="HJQ175" s="68"/>
      <c r="HJR175" s="68"/>
      <c r="HJS175" s="68"/>
      <c r="HJT175" s="68"/>
      <c r="HJU175" s="68"/>
      <c r="HJV175" s="68"/>
      <c r="HJW175" s="68"/>
      <c r="HJX175" s="68"/>
      <c r="HJY175" s="68"/>
      <c r="HJZ175" s="68"/>
      <c r="HKA175" s="68"/>
      <c r="HKB175" s="68"/>
      <c r="HKC175" s="68"/>
      <c r="HKD175" s="68"/>
      <c r="HKE175" s="68"/>
      <c r="HKF175" s="68"/>
      <c r="HKG175" s="68"/>
      <c r="HKH175" s="68"/>
      <c r="HKI175" s="68"/>
      <c r="HKJ175" s="68"/>
      <c r="HKK175" s="68"/>
      <c r="HKL175" s="68"/>
      <c r="HKM175" s="68"/>
      <c r="HKN175" s="68"/>
      <c r="HKO175" s="68"/>
      <c r="HKP175" s="68"/>
      <c r="HKQ175" s="68"/>
      <c r="HKR175" s="68"/>
      <c r="HKS175" s="68"/>
      <c r="HKT175" s="68"/>
      <c r="HKU175" s="68"/>
      <c r="HKV175" s="68"/>
      <c r="HKW175" s="68"/>
      <c r="HKX175" s="68"/>
      <c r="HKY175" s="68"/>
      <c r="HKZ175" s="68"/>
      <c r="HLA175" s="68"/>
      <c r="HLB175" s="68"/>
      <c r="HLC175" s="68"/>
      <c r="HLD175" s="68"/>
      <c r="HLE175" s="68"/>
      <c r="HLF175" s="68"/>
      <c r="HLG175" s="68"/>
      <c r="HLH175" s="68"/>
      <c r="HLI175" s="68"/>
      <c r="HLJ175" s="68"/>
      <c r="HLK175" s="68"/>
      <c r="HLL175" s="68"/>
      <c r="HLM175" s="68"/>
      <c r="HLN175" s="68"/>
      <c r="HLO175" s="68"/>
      <c r="HLP175" s="68"/>
      <c r="HLQ175" s="68"/>
      <c r="HLR175" s="68"/>
      <c r="HLS175" s="68"/>
      <c r="HLT175" s="68"/>
      <c r="HLU175" s="68"/>
      <c r="HLV175" s="68"/>
      <c r="HLW175" s="68"/>
      <c r="HLX175" s="68"/>
      <c r="HLY175" s="68"/>
      <c r="HLZ175" s="68"/>
      <c r="HMA175" s="68"/>
      <c r="HMB175" s="68"/>
      <c r="HMC175" s="68"/>
      <c r="HMD175" s="68"/>
      <c r="HME175" s="68"/>
      <c r="HMF175" s="68"/>
      <c r="HMG175" s="68"/>
      <c r="HMH175" s="68"/>
      <c r="HMI175" s="68"/>
      <c r="HMJ175" s="68"/>
      <c r="HMK175" s="68"/>
      <c r="HML175" s="68"/>
      <c r="HMM175" s="68"/>
      <c r="HMN175" s="68"/>
      <c r="HMO175" s="68"/>
      <c r="HMP175" s="68"/>
      <c r="HMQ175" s="68"/>
      <c r="HMR175" s="68"/>
      <c r="HMS175" s="68"/>
      <c r="HMT175" s="68"/>
      <c r="HMU175" s="68"/>
      <c r="HMV175" s="68"/>
      <c r="HMW175" s="68"/>
      <c r="HMX175" s="68"/>
      <c r="HMY175" s="68"/>
      <c r="HMZ175" s="68"/>
      <c r="HNA175" s="68"/>
      <c r="HNB175" s="68"/>
      <c r="HNC175" s="68"/>
      <c r="HND175" s="68"/>
      <c r="HNE175" s="68"/>
      <c r="HNF175" s="68"/>
      <c r="HNG175" s="68"/>
      <c r="HNH175" s="68"/>
      <c r="HNI175" s="68"/>
      <c r="HNJ175" s="68"/>
      <c r="HNK175" s="68"/>
      <c r="HNL175" s="68"/>
      <c r="HNM175" s="68"/>
      <c r="HNN175" s="68"/>
      <c r="HNO175" s="68"/>
      <c r="HNP175" s="68"/>
      <c r="HNQ175" s="68"/>
      <c r="HNR175" s="68"/>
      <c r="HNS175" s="68"/>
      <c r="HNT175" s="68"/>
      <c r="HNU175" s="68"/>
      <c r="HNV175" s="68"/>
      <c r="HNW175" s="68"/>
      <c r="HNX175" s="68"/>
      <c r="HNY175" s="68"/>
      <c r="HNZ175" s="68"/>
      <c r="HOA175" s="68"/>
      <c r="HOB175" s="68"/>
      <c r="HOC175" s="68"/>
      <c r="HOD175" s="68"/>
      <c r="HOE175" s="68"/>
      <c r="HOF175" s="68"/>
      <c r="HOG175" s="68"/>
      <c r="HOH175" s="68"/>
      <c r="HOI175" s="68"/>
      <c r="HOJ175" s="68"/>
      <c r="HOK175" s="68"/>
      <c r="HOL175" s="68"/>
      <c r="HOM175" s="68"/>
      <c r="HON175" s="68"/>
      <c r="HOO175" s="68"/>
      <c r="HOP175" s="68"/>
      <c r="HOQ175" s="68"/>
      <c r="HOR175" s="68"/>
      <c r="HOS175" s="68"/>
      <c r="HOT175" s="68"/>
      <c r="HOU175" s="68"/>
      <c r="HOV175" s="68"/>
      <c r="HOW175" s="68"/>
      <c r="HOX175" s="68"/>
      <c r="HOY175" s="68"/>
      <c r="HOZ175" s="68"/>
      <c r="HPA175" s="68"/>
      <c r="HPB175" s="68"/>
      <c r="HPC175" s="68"/>
      <c r="HPD175" s="68"/>
      <c r="HPE175" s="68"/>
      <c r="HPF175" s="68"/>
      <c r="HPG175" s="68"/>
      <c r="HPH175" s="68"/>
      <c r="HPI175" s="68"/>
      <c r="HPJ175" s="68"/>
      <c r="HPK175" s="68"/>
      <c r="HPL175" s="68"/>
      <c r="HPM175" s="68"/>
      <c r="HPN175" s="68"/>
      <c r="HPO175" s="68"/>
      <c r="HPP175" s="68"/>
      <c r="HPQ175" s="68"/>
      <c r="HPR175" s="68"/>
      <c r="HPS175" s="68"/>
      <c r="HPT175" s="68"/>
      <c r="HPU175" s="68"/>
      <c r="HPV175" s="68"/>
      <c r="HPW175" s="68"/>
      <c r="HPX175" s="68"/>
      <c r="HPY175" s="68"/>
      <c r="HPZ175" s="68"/>
      <c r="HQA175" s="68"/>
      <c r="HQB175" s="68"/>
      <c r="HQC175" s="68"/>
      <c r="HQD175" s="68"/>
      <c r="HQE175" s="68"/>
      <c r="HQF175" s="68"/>
      <c r="HQG175" s="68"/>
      <c r="HQH175" s="68"/>
      <c r="HQI175" s="68"/>
      <c r="HQJ175" s="68"/>
      <c r="HQK175" s="68"/>
      <c r="HQL175" s="68"/>
      <c r="HQM175" s="68"/>
      <c r="HQN175" s="68"/>
      <c r="HQO175" s="68"/>
      <c r="HQP175" s="68"/>
      <c r="HQQ175" s="68"/>
      <c r="HQR175" s="68"/>
      <c r="HQS175" s="68"/>
      <c r="HQT175" s="68"/>
      <c r="HQU175" s="68"/>
      <c r="HQV175" s="68"/>
      <c r="HQW175" s="68"/>
      <c r="HQX175" s="68"/>
      <c r="HQY175" s="68"/>
      <c r="HQZ175" s="68"/>
      <c r="HRA175" s="68"/>
      <c r="HRB175" s="68"/>
      <c r="HRC175" s="68"/>
      <c r="HRD175" s="68"/>
      <c r="HRE175" s="68"/>
      <c r="HRF175" s="68"/>
      <c r="HRG175" s="68"/>
      <c r="HRH175" s="68"/>
      <c r="HRI175" s="68"/>
      <c r="HRJ175" s="68"/>
      <c r="HRK175" s="68"/>
      <c r="HRL175" s="68"/>
      <c r="HRM175" s="68"/>
      <c r="HRN175" s="68"/>
      <c r="HRO175" s="68"/>
      <c r="HRP175" s="68"/>
      <c r="HRQ175" s="68"/>
      <c r="HRR175" s="68"/>
      <c r="HRS175" s="68"/>
      <c r="HRT175" s="68"/>
      <c r="HRU175" s="68"/>
      <c r="HRV175" s="68"/>
      <c r="HRW175" s="68"/>
      <c r="HRX175" s="68"/>
      <c r="HRY175" s="68"/>
      <c r="HRZ175" s="68"/>
      <c r="HSA175" s="68"/>
      <c r="HSB175" s="68"/>
      <c r="HSC175" s="68"/>
      <c r="HSD175" s="68"/>
      <c r="HSE175" s="68"/>
      <c r="HSF175" s="68"/>
      <c r="HSG175" s="68"/>
      <c r="HSH175" s="68"/>
      <c r="HSI175" s="68"/>
      <c r="HSJ175" s="68"/>
      <c r="HSK175" s="68"/>
      <c r="HSL175" s="68"/>
      <c r="HSM175" s="68"/>
      <c r="HSN175" s="68"/>
      <c r="HSO175" s="68"/>
      <c r="HSP175" s="68"/>
      <c r="HSQ175" s="68"/>
      <c r="HSR175" s="68"/>
      <c r="HSS175" s="68"/>
      <c r="HST175" s="68"/>
      <c r="HSU175" s="68"/>
      <c r="HSV175" s="68"/>
      <c r="HSW175" s="68"/>
      <c r="HSX175" s="68"/>
      <c r="HSY175" s="68"/>
      <c r="HSZ175" s="68"/>
      <c r="HTA175" s="68"/>
      <c r="HTB175" s="68"/>
      <c r="HTC175" s="68"/>
      <c r="HTD175" s="68"/>
      <c r="HTE175" s="68"/>
      <c r="HTF175" s="68"/>
      <c r="HTG175" s="68"/>
      <c r="HTH175" s="68"/>
      <c r="HTI175" s="68"/>
      <c r="HTJ175" s="68"/>
      <c r="HTK175" s="68"/>
      <c r="HTL175" s="68"/>
      <c r="HTM175" s="68"/>
      <c r="HTN175" s="68"/>
      <c r="HTO175" s="68"/>
      <c r="HTP175" s="68"/>
      <c r="HTQ175" s="68"/>
      <c r="HTR175" s="68"/>
      <c r="HTS175" s="68"/>
      <c r="HTT175" s="68"/>
      <c r="HTU175" s="68"/>
      <c r="HTV175" s="68"/>
      <c r="HTW175" s="68"/>
      <c r="HTX175" s="68"/>
      <c r="HTY175" s="68"/>
      <c r="HTZ175" s="68"/>
      <c r="HUA175" s="68"/>
      <c r="HUB175" s="68"/>
      <c r="HUC175" s="68"/>
      <c r="HUD175" s="68"/>
      <c r="HUE175" s="68"/>
      <c r="HUF175" s="68"/>
      <c r="HUG175" s="68"/>
      <c r="HUH175" s="68"/>
      <c r="HUI175" s="68"/>
      <c r="HUJ175" s="68"/>
      <c r="HUK175" s="68"/>
      <c r="HUL175" s="68"/>
      <c r="HUM175" s="68"/>
      <c r="HUN175" s="68"/>
      <c r="HUO175" s="68"/>
      <c r="HUP175" s="68"/>
      <c r="HUQ175" s="68"/>
      <c r="HUR175" s="68"/>
      <c r="HUS175" s="68"/>
      <c r="HUT175" s="68"/>
      <c r="HUU175" s="68"/>
      <c r="HUV175" s="68"/>
      <c r="HUW175" s="68"/>
      <c r="HUX175" s="68"/>
      <c r="HUY175" s="68"/>
      <c r="HUZ175" s="68"/>
      <c r="HVA175" s="68"/>
      <c r="HVB175" s="68"/>
      <c r="HVC175" s="68"/>
      <c r="HVD175" s="68"/>
      <c r="HVE175" s="68"/>
      <c r="HVF175" s="68"/>
      <c r="HVG175" s="68"/>
      <c r="HVH175" s="68"/>
      <c r="HVI175" s="68"/>
      <c r="HVJ175" s="68"/>
      <c r="HVK175" s="68"/>
      <c r="HVL175" s="68"/>
      <c r="HVM175" s="68"/>
      <c r="HVN175" s="68"/>
      <c r="HVO175" s="68"/>
      <c r="HVP175" s="68"/>
      <c r="HVQ175" s="68"/>
      <c r="HVR175" s="68"/>
      <c r="HVS175" s="68"/>
      <c r="HVT175" s="68"/>
      <c r="HVU175" s="68"/>
      <c r="HVV175" s="68"/>
      <c r="HVW175" s="68"/>
      <c r="HVX175" s="68"/>
      <c r="HVY175" s="68"/>
      <c r="HVZ175" s="68"/>
      <c r="HWA175" s="68"/>
      <c r="HWB175" s="68"/>
      <c r="HWC175" s="68"/>
      <c r="HWD175" s="68"/>
      <c r="HWE175" s="68"/>
      <c r="HWF175" s="68"/>
      <c r="HWG175" s="68"/>
      <c r="HWH175" s="68"/>
      <c r="HWI175" s="68"/>
      <c r="HWJ175" s="68"/>
      <c r="HWK175" s="68"/>
      <c r="HWL175" s="68"/>
      <c r="HWM175" s="68"/>
      <c r="HWN175" s="68"/>
      <c r="HWO175" s="68"/>
      <c r="HWP175" s="68"/>
      <c r="HWQ175" s="68"/>
      <c r="HWR175" s="68"/>
      <c r="HWS175" s="68"/>
      <c r="HWT175" s="68"/>
      <c r="HWU175" s="68"/>
      <c r="HWV175" s="68"/>
      <c r="HWW175" s="68"/>
      <c r="HWX175" s="68"/>
      <c r="HWY175" s="68"/>
      <c r="HWZ175" s="68"/>
      <c r="HXA175" s="68"/>
      <c r="HXB175" s="68"/>
      <c r="HXC175" s="68"/>
      <c r="HXD175" s="68"/>
      <c r="HXE175" s="68"/>
      <c r="HXF175" s="68"/>
      <c r="HXG175" s="68"/>
      <c r="HXH175" s="68"/>
      <c r="HXI175" s="68"/>
      <c r="HXJ175" s="68"/>
      <c r="HXK175" s="68"/>
      <c r="HXL175" s="68"/>
      <c r="HXM175" s="68"/>
      <c r="HXN175" s="68"/>
      <c r="HXO175" s="68"/>
      <c r="HXP175" s="68"/>
      <c r="HXQ175" s="68"/>
      <c r="HXR175" s="68"/>
      <c r="HXS175" s="68"/>
      <c r="HXT175" s="68"/>
      <c r="HXU175" s="68"/>
      <c r="HXV175" s="68"/>
      <c r="HXW175" s="68"/>
      <c r="HXX175" s="68"/>
      <c r="HXY175" s="68"/>
      <c r="HXZ175" s="68"/>
      <c r="HYA175" s="68"/>
      <c r="HYB175" s="68"/>
      <c r="HYC175" s="68"/>
      <c r="HYD175" s="68"/>
      <c r="HYE175" s="68"/>
      <c r="HYF175" s="68"/>
      <c r="HYG175" s="68"/>
      <c r="HYH175" s="68"/>
      <c r="HYI175" s="68"/>
      <c r="HYJ175" s="68"/>
      <c r="HYK175" s="68"/>
      <c r="HYL175" s="68"/>
      <c r="HYM175" s="68"/>
      <c r="HYN175" s="68"/>
      <c r="HYO175" s="68"/>
      <c r="HYP175" s="68"/>
      <c r="HYQ175" s="68"/>
      <c r="HYR175" s="68"/>
      <c r="HYS175" s="68"/>
      <c r="HYT175" s="68"/>
      <c r="HYU175" s="68"/>
      <c r="HYV175" s="68"/>
      <c r="HYW175" s="68"/>
      <c r="HYX175" s="68"/>
      <c r="HYY175" s="68"/>
      <c r="HYZ175" s="68"/>
      <c r="HZA175" s="68"/>
      <c r="HZB175" s="68"/>
      <c r="HZC175" s="68"/>
      <c r="HZD175" s="68"/>
      <c r="HZE175" s="68"/>
      <c r="HZF175" s="68"/>
      <c r="HZG175" s="68"/>
      <c r="HZH175" s="68"/>
      <c r="HZI175" s="68"/>
      <c r="HZJ175" s="68"/>
      <c r="HZK175" s="68"/>
      <c r="HZL175" s="68"/>
      <c r="HZM175" s="68"/>
      <c r="HZN175" s="68"/>
      <c r="HZO175" s="68"/>
      <c r="HZP175" s="68"/>
      <c r="HZQ175" s="68"/>
      <c r="HZR175" s="68"/>
      <c r="HZS175" s="68"/>
      <c r="HZT175" s="68"/>
      <c r="HZU175" s="68"/>
      <c r="HZV175" s="68"/>
      <c r="HZW175" s="68"/>
      <c r="HZX175" s="68"/>
      <c r="HZY175" s="68"/>
      <c r="HZZ175" s="68"/>
      <c r="IAA175" s="68"/>
      <c r="IAB175" s="68"/>
      <c r="IAC175" s="68"/>
      <c r="IAD175" s="68"/>
      <c r="IAE175" s="68"/>
      <c r="IAF175" s="68"/>
      <c r="IAG175" s="68"/>
      <c r="IAH175" s="68"/>
      <c r="IAI175" s="68"/>
      <c r="IAJ175" s="68"/>
      <c r="IAK175" s="68"/>
      <c r="IAL175" s="68"/>
      <c r="IAM175" s="68"/>
      <c r="IAN175" s="68"/>
      <c r="IAO175" s="68"/>
      <c r="IAP175" s="68"/>
      <c r="IAQ175" s="68"/>
      <c r="IAR175" s="68"/>
      <c r="IAS175" s="68"/>
      <c r="IAT175" s="68"/>
      <c r="IAU175" s="68"/>
      <c r="IAV175" s="68"/>
      <c r="IAW175" s="68"/>
      <c r="IAX175" s="68"/>
      <c r="IAY175" s="68"/>
      <c r="IAZ175" s="68"/>
      <c r="IBA175" s="68"/>
      <c r="IBB175" s="68"/>
      <c r="IBC175" s="68"/>
      <c r="IBD175" s="68"/>
      <c r="IBE175" s="68"/>
      <c r="IBF175" s="68"/>
      <c r="IBG175" s="68"/>
      <c r="IBH175" s="68"/>
      <c r="IBI175" s="68"/>
      <c r="IBJ175" s="68"/>
      <c r="IBK175" s="68"/>
      <c r="IBL175" s="68"/>
      <c r="IBM175" s="68"/>
      <c r="IBN175" s="68"/>
      <c r="IBO175" s="68"/>
      <c r="IBP175" s="68"/>
      <c r="IBQ175" s="68"/>
      <c r="IBR175" s="68"/>
      <c r="IBS175" s="68"/>
      <c r="IBT175" s="68"/>
      <c r="IBU175" s="68"/>
      <c r="IBV175" s="68"/>
      <c r="IBW175" s="68"/>
      <c r="IBX175" s="68"/>
      <c r="IBY175" s="68"/>
      <c r="IBZ175" s="68"/>
      <c r="ICA175" s="68"/>
      <c r="ICB175" s="68"/>
      <c r="ICC175" s="68"/>
      <c r="ICD175" s="68"/>
      <c r="ICE175" s="68"/>
      <c r="ICF175" s="68"/>
      <c r="ICG175" s="68"/>
      <c r="ICH175" s="68"/>
      <c r="ICI175" s="68"/>
      <c r="ICJ175" s="68"/>
      <c r="ICK175" s="68"/>
      <c r="ICL175" s="68"/>
      <c r="ICM175" s="68"/>
      <c r="ICN175" s="68"/>
      <c r="ICO175" s="68"/>
      <c r="ICP175" s="68"/>
      <c r="ICQ175" s="68"/>
      <c r="ICR175" s="68"/>
      <c r="ICS175" s="68"/>
      <c r="ICT175" s="68"/>
      <c r="ICU175" s="68"/>
      <c r="ICV175" s="68"/>
      <c r="ICW175" s="68"/>
      <c r="ICX175" s="68"/>
      <c r="ICY175" s="68"/>
      <c r="ICZ175" s="68"/>
      <c r="IDA175" s="68"/>
      <c r="IDB175" s="68"/>
      <c r="IDC175" s="68"/>
      <c r="IDD175" s="68"/>
      <c r="IDE175" s="68"/>
      <c r="IDF175" s="68"/>
      <c r="IDG175" s="68"/>
      <c r="IDH175" s="68"/>
      <c r="IDI175" s="68"/>
      <c r="IDJ175" s="68"/>
      <c r="IDK175" s="68"/>
      <c r="IDL175" s="68"/>
      <c r="IDM175" s="68"/>
      <c r="IDN175" s="68"/>
      <c r="IDO175" s="68"/>
      <c r="IDP175" s="68"/>
      <c r="IDQ175" s="68"/>
      <c r="IDR175" s="68"/>
      <c r="IDS175" s="68"/>
      <c r="IDT175" s="68"/>
      <c r="IDU175" s="68"/>
      <c r="IDV175" s="68"/>
      <c r="IDW175" s="68"/>
      <c r="IDX175" s="68"/>
      <c r="IDY175" s="68"/>
      <c r="IDZ175" s="68"/>
      <c r="IEA175" s="68"/>
      <c r="IEB175" s="68"/>
      <c r="IEC175" s="68"/>
      <c r="IED175" s="68"/>
      <c r="IEE175" s="68"/>
      <c r="IEF175" s="68"/>
      <c r="IEG175" s="68"/>
      <c r="IEH175" s="68"/>
      <c r="IEI175" s="68"/>
      <c r="IEJ175" s="68"/>
      <c r="IEK175" s="68"/>
      <c r="IEL175" s="68"/>
      <c r="IEM175" s="68"/>
      <c r="IEN175" s="68"/>
      <c r="IEO175" s="68"/>
      <c r="IEP175" s="68"/>
      <c r="IEQ175" s="68"/>
      <c r="IER175" s="68"/>
      <c r="IES175" s="68"/>
      <c r="IET175" s="68"/>
      <c r="IEU175" s="68"/>
      <c r="IEV175" s="68"/>
      <c r="IEW175" s="68"/>
      <c r="IEX175" s="68"/>
      <c r="IEY175" s="68"/>
      <c r="IEZ175" s="68"/>
      <c r="IFA175" s="68"/>
      <c r="IFB175" s="68"/>
      <c r="IFC175" s="68"/>
      <c r="IFD175" s="68"/>
      <c r="IFE175" s="68"/>
      <c r="IFF175" s="68"/>
      <c r="IFG175" s="68"/>
      <c r="IFH175" s="68"/>
      <c r="IFI175" s="68"/>
      <c r="IFJ175" s="68"/>
      <c r="IFK175" s="68"/>
      <c r="IFL175" s="68"/>
      <c r="IFM175" s="68"/>
      <c r="IFN175" s="68"/>
      <c r="IFO175" s="68"/>
      <c r="IFP175" s="68"/>
      <c r="IFQ175" s="68"/>
      <c r="IFR175" s="68"/>
      <c r="IFS175" s="68"/>
      <c r="IFT175" s="68"/>
      <c r="IFU175" s="68"/>
      <c r="IFV175" s="68"/>
      <c r="IFW175" s="68"/>
      <c r="IFX175" s="68"/>
      <c r="IFY175" s="68"/>
      <c r="IFZ175" s="68"/>
      <c r="IGA175" s="68"/>
      <c r="IGB175" s="68"/>
      <c r="IGC175" s="68"/>
      <c r="IGD175" s="68"/>
      <c r="IGE175" s="68"/>
      <c r="IGF175" s="68"/>
      <c r="IGG175" s="68"/>
      <c r="IGH175" s="68"/>
      <c r="IGI175" s="68"/>
      <c r="IGJ175" s="68"/>
      <c r="IGK175" s="68"/>
      <c r="IGL175" s="68"/>
      <c r="IGM175" s="68"/>
      <c r="IGN175" s="68"/>
      <c r="IGO175" s="68"/>
      <c r="IGP175" s="68"/>
      <c r="IGQ175" s="68"/>
      <c r="IGR175" s="68"/>
      <c r="IGS175" s="68"/>
      <c r="IGT175" s="68"/>
      <c r="IGU175" s="68"/>
      <c r="IGV175" s="68"/>
      <c r="IGW175" s="68"/>
      <c r="IGX175" s="68"/>
      <c r="IGY175" s="68"/>
      <c r="IGZ175" s="68"/>
      <c r="IHA175" s="68"/>
      <c r="IHB175" s="68"/>
      <c r="IHC175" s="68"/>
      <c r="IHD175" s="68"/>
      <c r="IHE175" s="68"/>
      <c r="IHF175" s="68"/>
      <c r="IHG175" s="68"/>
      <c r="IHH175" s="68"/>
      <c r="IHI175" s="68"/>
      <c r="IHJ175" s="68"/>
      <c r="IHK175" s="68"/>
      <c r="IHL175" s="68"/>
      <c r="IHM175" s="68"/>
      <c r="IHN175" s="68"/>
      <c r="IHO175" s="68"/>
      <c r="IHP175" s="68"/>
      <c r="IHQ175" s="68"/>
      <c r="IHR175" s="68"/>
      <c r="IHS175" s="68"/>
      <c r="IHT175" s="68"/>
      <c r="IHU175" s="68"/>
      <c r="IHV175" s="68"/>
      <c r="IHW175" s="68"/>
      <c r="IHX175" s="68"/>
      <c r="IHY175" s="68"/>
      <c r="IHZ175" s="68"/>
      <c r="IIA175" s="68"/>
      <c r="IIB175" s="68"/>
      <c r="IIC175" s="68"/>
      <c r="IID175" s="68"/>
      <c r="IIE175" s="68"/>
      <c r="IIF175" s="68"/>
      <c r="IIG175" s="68"/>
      <c r="IIH175" s="68"/>
      <c r="III175" s="68"/>
      <c r="IIJ175" s="68"/>
      <c r="IIK175" s="68"/>
      <c r="IIL175" s="68"/>
      <c r="IIM175" s="68"/>
      <c r="IIN175" s="68"/>
      <c r="IIO175" s="68"/>
      <c r="IIP175" s="68"/>
      <c r="IIQ175" s="68"/>
      <c r="IIR175" s="68"/>
      <c r="IIS175" s="68"/>
      <c r="IIT175" s="68"/>
      <c r="IIU175" s="68"/>
      <c r="IIV175" s="68"/>
      <c r="IIW175" s="68"/>
      <c r="IIX175" s="68"/>
      <c r="IIY175" s="68"/>
      <c r="IIZ175" s="68"/>
      <c r="IJA175" s="68"/>
      <c r="IJB175" s="68"/>
      <c r="IJC175" s="68"/>
      <c r="IJD175" s="68"/>
      <c r="IJE175" s="68"/>
      <c r="IJF175" s="68"/>
      <c r="IJG175" s="68"/>
      <c r="IJH175" s="68"/>
      <c r="IJI175" s="68"/>
      <c r="IJJ175" s="68"/>
      <c r="IJK175" s="68"/>
      <c r="IJL175" s="68"/>
      <c r="IJM175" s="68"/>
      <c r="IJN175" s="68"/>
      <c r="IJO175" s="68"/>
      <c r="IJP175" s="68"/>
      <c r="IJQ175" s="68"/>
      <c r="IJR175" s="68"/>
      <c r="IJS175" s="68"/>
      <c r="IJT175" s="68"/>
      <c r="IJU175" s="68"/>
      <c r="IJV175" s="68"/>
      <c r="IJW175" s="68"/>
      <c r="IJX175" s="68"/>
      <c r="IJY175" s="68"/>
      <c r="IJZ175" s="68"/>
      <c r="IKA175" s="68"/>
      <c r="IKB175" s="68"/>
      <c r="IKC175" s="68"/>
      <c r="IKD175" s="68"/>
      <c r="IKE175" s="68"/>
      <c r="IKF175" s="68"/>
      <c r="IKG175" s="68"/>
      <c r="IKH175" s="68"/>
      <c r="IKI175" s="68"/>
      <c r="IKJ175" s="68"/>
      <c r="IKK175" s="68"/>
      <c r="IKL175" s="68"/>
      <c r="IKM175" s="68"/>
      <c r="IKN175" s="68"/>
      <c r="IKO175" s="68"/>
      <c r="IKP175" s="68"/>
      <c r="IKQ175" s="68"/>
      <c r="IKR175" s="68"/>
      <c r="IKS175" s="68"/>
      <c r="IKT175" s="68"/>
      <c r="IKU175" s="68"/>
      <c r="IKV175" s="68"/>
      <c r="IKW175" s="68"/>
      <c r="IKX175" s="68"/>
      <c r="IKY175" s="68"/>
      <c r="IKZ175" s="68"/>
      <c r="ILA175" s="68"/>
      <c r="ILB175" s="68"/>
      <c r="ILC175" s="68"/>
      <c r="ILD175" s="68"/>
      <c r="ILE175" s="68"/>
      <c r="ILF175" s="68"/>
      <c r="ILG175" s="68"/>
      <c r="ILH175" s="68"/>
      <c r="ILI175" s="68"/>
      <c r="ILJ175" s="68"/>
      <c r="ILK175" s="68"/>
      <c r="ILL175" s="68"/>
      <c r="ILM175" s="68"/>
      <c r="ILN175" s="68"/>
      <c r="ILO175" s="68"/>
      <c r="ILP175" s="68"/>
      <c r="ILQ175" s="68"/>
      <c r="ILR175" s="68"/>
      <c r="ILS175" s="68"/>
      <c r="ILT175" s="68"/>
      <c r="ILU175" s="68"/>
      <c r="ILV175" s="68"/>
      <c r="ILW175" s="68"/>
      <c r="ILX175" s="68"/>
      <c r="ILY175" s="68"/>
      <c r="ILZ175" s="68"/>
      <c r="IMA175" s="68"/>
      <c r="IMB175" s="68"/>
      <c r="IMC175" s="68"/>
      <c r="IMD175" s="68"/>
      <c r="IME175" s="68"/>
      <c r="IMF175" s="68"/>
      <c r="IMG175" s="68"/>
      <c r="IMH175" s="68"/>
      <c r="IMI175" s="68"/>
      <c r="IMJ175" s="68"/>
      <c r="IMK175" s="68"/>
      <c r="IML175" s="68"/>
      <c r="IMM175" s="68"/>
      <c r="IMN175" s="68"/>
      <c r="IMO175" s="68"/>
      <c r="IMP175" s="68"/>
      <c r="IMQ175" s="68"/>
      <c r="IMR175" s="68"/>
      <c r="IMS175" s="68"/>
      <c r="IMT175" s="68"/>
      <c r="IMU175" s="68"/>
      <c r="IMV175" s="68"/>
      <c r="IMW175" s="68"/>
      <c r="IMX175" s="68"/>
      <c r="IMY175" s="68"/>
      <c r="IMZ175" s="68"/>
      <c r="INA175" s="68"/>
      <c r="INB175" s="68"/>
      <c r="INC175" s="68"/>
      <c r="IND175" s="68"/>
      <c r="INE175" s="68"/>
      <c r="INF175" s="68"/>
      <c r="ING175" s="68"/>
      <c r="INH175" s="68"/>
      <c r="INI175" s="68"/>
      <c r="INJ175" s="68"/>
      <c r="INK175" s="68"/>
      <c r="INL175" s="68"/>
      <c r="INM175" s="68"/>
      <c r="INN175" s="68"/>
      <c r="INO175" s="68"/>
      <c r="INP175" s="68"/>
      <c r="INQ175" s="68"/>
      <c r="INR175" s="68"/>
      <c r="INS175" s="68"/>
      <c r="INT175" s="68"/>
      <c r="INU175" s="68"/>
      <c r="INV175" s="68"/>
      <c r="INW175" s="68"/>
      <c r="INX175" s="68"/>
      <c r="INY175" s="68"/>
      <c r="INZ175" s="68"/>
      <c r="IOA175" s="68"/>
      <c r="IOB175" s="68"/>
      <c r="IOC175" s="68"/>
      <c r="IOD175" s="68"/>
      <c r="IOE175" s="68"/>
      <c r="IOF175" s="68"/>
      <c r="IOG175" s="68"/>
      <c r="IOH175" s="68"/>
      <c r="IOI175" s="68"/>
      <c r="IOJ175" s="68"/>
      <c r="IOK175" s="68"/>
      <c r="IOL175" s="68"/>
      <c r="IOM175" s="68"/>
      <c r="ION175" s="68"/>
      <c r="IOO175" s="68"/>
      <c r="IOP175" s="68"/>
      <c r="IOQ175" s="68"/>
      <c r="IOR175" s="68"/>
      <c r="IOS175" s="68"/>
      <c r="IOT175" s="68"/>
      <c r="IOU175" s="68"/>
      <c r="IOV175" s="68"/>
      <c r="IOW175" s="68"/>
      <c r="IOX175" s="68"/>
      <c r="IOY175" s="68"/>
      <c r="IOZ175" s="68"/>
      <c r="IPA175" s="68"/>
      <c r="IPB175" s="68"/>
      <c r="IPC175" s="68"/>
      <c r="IPD175" s="68"/>
      <c r="IPE175" s="68"/>
      <c r="IPF175" s="68"/>
      <c r="IPG175" s="68"/>
      <c r="IPH175" s="68"/>
      <c r="IPI175" s="68"/>
      <c r="IPJ175" s="68"/>
      <c r="IPK175" s="68"/>
      <c r="IPL175" s="68"/>
      <c r="IPM175" s="68"/>
      <c r="IPN175" s="68"/>
      <c r="IPO175" s="68"/>
      <c r="IPP175" s="68"/>
      <c r="IPQ175" s="68"/>
      <c r="IPR175" s="68"/>
      <c r="IPS175" s="68"/>
      <c r="IPT175" s="68"/>
      <c r="IPU175" s="68"/>
      <c r="IPV175" s="68"/>
      <c r="IPW175" s="68"/>
      <c r="IPX175" s="68"/>
      <c r="IPY175" s="68"/>
      <c r="IPZ175" s="68"/>
      <c r="IQA175" s="68"/>
      <c r="IQB175" s="68"/>
      <c r="IQC175" s="68"/>
      <c r="IQD175" s="68"/>
      <c r="IQE175" s="68"/>
      <c r="IQF175" s="68"/>
      <c r="IQG175" s="68"/>
      <c r="IQH175" s="68"/>
      <c r="IQI175" s="68"/>
      <c r="IQJ175" s="68"/>
      <c r="IQK175" s="68"/>
      <c r="IQL175" s="68"/>
      <c r="IQM175" s="68"/>
      <c r="IQN175" s="68"/>
      <c r="IQO175" s="68"/>
      <c r="IQP175" s="68"/>
      <c r="IQQ175" s="68"/>
      <c r="IQR175" s="68"/>
      <c r="IQS175" s="68"/>
      <c r="IQT175" s="68"/>
      <c r="IQU175" s="68"/>
      <c r="IQV175" s="68"/>
      <c r="IQW175" s="68"/>
      <c r="IQX175" s="68"/>
      <c r="IQY175" s="68"/>
      <c r="IQZ175" s="68"/>
      <c r="IRA175" s="68"/>
      <c r="IRB175" s="68"/>
      <c r="IRC175" s="68"/>
      <c r="IRD175" s="68"/>
      <c r="IRE175" s="68"/>
      <c r="IRF175" s="68"/>
      <c r="IRG175" s="68"/>
      <c r="IRH175" s="68"/>
      <c r="IRI175" s="68"/>
      <c r="IRJ175" s="68"/>
      <c r="IRK175" s="68"/>
      <c r="IRL175" s="68"/>
      <c r="IRM175" s="68"/>
      <c r="IRN175" s="68"/>
      <c r="IRO175" s="68"/>
      <c r="IRP175" s="68"/>
      <c r="IRQ175" s="68"/>
      <c r="IRR175" s="68"/>
      <c r="IRS175" s="68"/>
      <c r="IRT175" s="68"/>
      <c r="IRU175" s="68"/>
      <c r="IRV175" s="68"/>
      <c r="IRW175" s="68"/>
      <c r="IRX175" s="68"/>
      <c r="IRY175" s="68"/>
      <c r="IRZ175" s="68"/>
      <c r="ISA175" s="68"/>
      <c r="ISB175" s="68"/>
      <c r="ISC175" s="68"/>
      <c r="ISD175" s="68"/>
      <c r="ISE175" s="68"/>
      <c r="ISF175" s="68"/>
      <c r="ISG175" s="68"/>
      <c r="ISH175" s="68"/>
      <c r="ISI175" s="68"/>
      <c r="ISJ175" s="68"/>
      <c r="ISK175" s="68"/>
      <c r="ISL175" s="68"/>
      <c r="ISM175" s="68"/>
      <c r="ISN175" s="68"/>
      <c r="ISO175" s="68"/>
      <c r="ISP175" s="68"/>
      <c r="ISQ175" s="68"/>
      <c r="ISR175" s="68"/>
      <c r="ISS175" s="68"/>
      <c r="IST175" s="68"/>
      <c r="ISU175" s="68"/>
      <c r="ISV175" s="68"/>
      <c r="ISW175" s="68"/>
      <c r="ISX175" s="68"/>
      <c r="ISY175" s="68"/>
      <c r="ISZ175" s="68"/>
      <c r="ITA175" s="68"/>
      <c r="ITB175" s="68"/>
      <c r="ITC175" s="68"/>
      <c r="ITD175" s="68"/>
      <c r="ITE175" s="68"/>
      <c r="ITF175" s="68"/>
      <c r="ITG175" s="68"/>
      <c r="ITH175" s="68"/>
      <c r="ITI175" s="68"/>
      <c r="ITJ175" s="68"/>
      <c r="ITK175" s="68"/>
      <c r="ITL175" s="68"/>
      <c r="ITM175" s="68"/>
      <c r="ITN175" s="68"/>
      <c r="ITO175" s="68"/>
      <c r="ITP175" s="68"/>
      <c r="ITQ175" s="68"/>
      <c r="ITR175" s="68"/>
      <c r="ITS175" s="68"/>
      <c r="ITT175" s="68"/>
      <c r="ITU175" s="68"/>
      <c r="ITV175" s="68"/>
      <c r="ITW175" s="68"/>
      <c r="ITX175" s="68"/>
      <c r="ITY175" s="68"/>
      <c r="ITZ175" s="68"/>
      <c r="IUA175" s="68"/>
      <c r="IUB175" s="68"/>
      <c r="IUC175" s="68"/>
      <c r="IUD175" s="68"/>
      <c r="IUE175" s="68"/>
      <c r="IUF175" s="68"/>
      <c r="IUG175" s="68"/>
      <c r="IUH175" s="68"/>
      <c r="IUI175" s="68"/>
      <c r="IUJ175" s="68"/>
      <c r="IUK175" s="68"/>
      <c r="IUL175" s="68"/>
      <c r="IUM175" s="68"/>
      <c r="IUN175" s="68"/>
      <c r="IUO175" s="68"/>
      <c r="IUP175" s="68"/>
      <c r="IUQ175" s="68"/>
      <c r="IUR175" s="68"/>
      <c r="IUS175" s="68"/>
      <c r="IUT175" s="68"/>
      <c r="IUU175" s="68"/>
      <c r="IUV175" s="68"/>
      <c r="IUW175" s="68"/>
      <c r="IUX175" s="68"/>
      <c r="IUY175" s="68"/>
      <c r="IUZ175" s="68"/>
      <c r="IVA175" s="68"/>
      <c r="IVB175" s="68"/>
      <c r="IVC175" s="68"/>
      <c r="IVD175" s="68"/>
      <c r="IVE175" s="68"/>
      <c r="IVF175" s="68"/>
      <c r="IVG175" s="68"/>
      <c r="IVH175" s="68"/>
      <c r="IVI175" s="68"/>
      <c r="IVJ175" s="68"/>
      <c r="IVK175" s="68"/>
      <c r="IVL175" s="68"/>
      <c r="IVM175" s="68"/>
      <c r="IVN175" s="68"/>
      <c r="IVO175" s="68"/>
      <c r="IVP175" s="68"/>
      <c r="IVQ175" s="68"/>
      <c r="IVR175" s="68"/>
      <c r="IVS175" s="68"/>
      <c r="IVT175" s="68"/>
      <c r="IVU175" s="68"/>
      <c r="IVV175" s="68"/>
      <c r="IVW175" s="68"/>
      <c r="IVX175" s="68"/>
      <c r="IVY175" s="68"/>
      <c r="IVZ175" s="68"/>
      <c r="IWA175" s="68"/>
      <c r="IWB175" s="68"/>
      <c r="IWC175" s="68"/>
      <c r="IWD175" s="68"/>
      <c r="IWE175" s="68"/>
      <c r="IWF175" s="68"/>
      <c r="IWG175" s="68"/>
      <c r="IWH175" s="68"/>
      <c r="IWI175" s="68"/>
      <c r="IWJ175" s="68"/>
      <c r="IWK175" s="68"/>
      <c r="IWL175" s="68"/>
      <c r="IWM175" s="68"/>
      <c r="IWN175" s="68"/>
      <c r="IWO175" s="68"/>
      <c r="IWP175" s="68"/>
      <c r="IWQ175" s="68"/>
      <c r="IWR175" s="68"/>
      <c r="IWS175" s="68"/>
      <c r="IWT175" s="68"/>
      <c r="IWU175" s="68"/>
      <c r="IWV175" s="68"/>
      <c r="IWW175" s="68"/>
      <c r="IWX175" s="68"/>
      <c r="IWY175" s="68"/>
      <c r="IWZ175" s="68"/>
      <c r="IXA175" s="68"/>
      <c r="IXB175" s="68"/>
      <c r="IXC175" s="68"/>
      <c r="IXD175" s="68"/>
      <c r="IXE175" s="68"/>
      <c r="IXF175" s="68"/>
      <c r="IXG175" s="68"/>
      <c r="IXH175" s="68"/>
      <c r="IXI175" s="68"/>
      <c r="IXJ175" s="68"/>
      <c r="IXK175" s="68"/>
      <c r="IXL175" s="68"/>
      <c r="IXM175" s="68"/>
      <c r="IXN175" s="68"/>
      <c r="IXO175" s="68"/>
      <c r="IXP175" s="68"/>
      <c r="IXQ175" s="68"/>
      <c r="IXR175" s="68"/>
      <c r="IXS175" s="68"/>
      <c r="IXT175" s="68"/>
      <c r="IXU175" s="68"/>
      <c r="IXV175" s="68"/>
      <c r="IXW175" s="68"/>
      <c r="IXX175" s="68"/>
      <c r="IXY175" s="68"/>
      <c r="IXZ175" s="68"/>
      <c r="IYA175" s="68"/>
      <c r="IYB175" s="68"/>
      <c r="IYC175" s="68"/>
      <c r="IYD175" s="68"/>
      <c r="IYE175" s="68"/>
      <c r="IYF175" s="68"/>
      <c r="IYG175" s="68"/>
      <c r="IYH175" s="68"/>
      <c r="IYI175" s="68"/>
      <c r="IYJ175" s="68"/>
      <c r="IYK175" s="68"/>
      <c r="IYL175" s="68"/>
      <c r="IYM175" s="68"/>
      <c r="IYN175" s="68"/>
      <c r="IYO175" s="68"/>
      <c r="IYP175" s="68"/>
      <c r="IYQ175" s="68"/>
      <c r="IYR175" s="68"/>
      <c r="IYS175" s="68"/>
      <c r="IYT175" s="68"/>
      <c r="IYU175" s="68"/>
      <c r="IYV175" s="68"/>
      <c r="IYW175" s="68"/>
      <c r="IYX175" s="68"/>
      <c r="IYY175" s="68"/>
      <c r="IYZ175" s="68"/>
      <c r="IZA175" s="68"/>
      <c r="IZB175" s="68"/>
      <c r="IZC175" s="68"/>
      <c r="IZD175" s="68"/>
      <c r="IZE175" s="68"/>
      <c r="IZF175" s="68"/>
      <c r="IZG175" s="68"/>
      <c r="IZH175" s="68"/>
      <c r="IZI175" s="68"/>
      <c r="IZJ175" s="68"/>
      <c r="IZK175" s="68"/>
      <c r="IZL175" s="68"/>
      <c r="IZM175" s="68"/>
      <c r="IZN175" s="68"/>
      <c r="IZO175" s="68"/>
      <c r="IZP175" s="68"/>
      <c r="IZQ175" s="68"/>
      <c r="IZR175" s="68"/>
      <c r="IZS175" s="68"/>
      <c r="IZT175" s="68"/>
      <c r="IZU175" s="68"/>
      <c r="IZV175" s="68"/>
      <c r="IZW175" s="68"/>
      <c r="IZX175" s="68"/>
      <c r="IZY175" s="68"/>
      <c r="IZZ175" s="68"/>
      <c r="JAA175" s="68"/>
      <c r="JAB175" s="68"/>
      <c r="JAC175" s="68"/>
      <c r="JAD175" s="68"/>
      <c r="JAE175" s="68"/>
      <c r="JAF175" s="68"/>
      <c r="JAG175" s="68"/>
      <c r="JAH175" s="68"/>
      <c r="JAI175" s="68"/>
      <c r="JAJ175" s="68"/>
      <c r="JAK175" s="68"/>
      <c r="JAL175" s="68"/>
      <c r="JAM175" s="68"/>
      <c r="JAN175" s="68"/>
      <c r="JAO175" s="68"/>
      <c r="JAP175" s="68"/>
      <c r="JAQ175" s="68"/>
      <c r="JAR175" s="68"/>
      <c r="JAS175" s="68"/>
      <c r="JAT175" s="68"/>
      <c r="JAU175" s="68"/>
      <c r="JAV175" s="68"/>
      <c r="JAW175" s="68"/>
      <c r="JAX175" s="68"/>
      <c r="JAY175" s="68"/>
      <c r="JAZ175" s="68"/>
      <c r="JBA175" s="68"/>
      <c r="JBB175" s="68"/>
      <c r="JBC175" s="68"/>
      <c r="JBD175" s="68"/>
      <c r="JBE175" s="68"/>
      <c r="JBF175" s="68"/>
      <c r="JBG175" s="68"/>
      <c r="JBH175" s="68"/>
      <c r="JBI175" s="68"/>
      <c r="JBJ175" s="68"/>
      <c r="JBK175" s="68"/>
      <c r="JBL175" s="68"/>
      <c r="JBM175" s="68"/>
      <c r="JBN175" s="68"/>
      <c r="JBO175" s="68"/>
      <c r="JBP175" s="68"/>
      <c r="JBQ175" s="68"/>
      <c r="JBR175" s="68"/>
      <c r="JBS175" s="68"/>
      <c r="JBT175" s="68"/>
      <c r="JBU175" s="68"/>
      <c r="JBV175" s="68"/>
      <c r="JBW175" s="68"/>
      <c r="JBX175" s="68"/>
      <c r="JBY175" s="68"/>
      <c r="JBZ175" s="68"/>
      <c r="JCA175" s="68"/>
      <c r="JCB175" s="68"/>
      <c r="JCC175" s="68"/>
      <c r="JCD175" s="68"/>
      <c r="JCE175" s="68"/>
      <c r="JCF175" s="68"/>
      <c r="JCG175" s="68"/>
      <c r="JCH175" s="68"/>
      <c r="JCI175" s="68"/>
      <c r="JCJ175" s="68"/>
      <c r="JCK175" s="68"/>
      <c r="JCL175" s="68"/>
      <c r="JCM175" s="68"/>
      <c r="JCN175" s="68"/>
      <c r="JCO175" s="68"/>
      <c r="JCP175" s="68"/>
      <c r="JCQ175" s="68"/>
      <c r="JCR175" s="68"/>
      <c r="JCS175" s="68"/>
      <c r="JCT175" s="68"/>
      <c r="JCU175" s="68"/>
      <c r="JCV175" s="68"/>
      <c r="JCW175" s="68"/>
      <c r="JCX175" s="68"/>
      <c r="JCY175" s="68"/>
      <c r="JCZ175" s="68"/>
      <c r="JDA175" s="68"/>
      <c r="JDB175" s="68"/>
      <c r="JDC175" s="68"/>
      <c r="JDD175" s="68"/>
      <c r="JDE175" s="68"/>
      <c r="JDF175" s="68"/>
      <c r="JDG175" s="68"/>
      <c r="JDH175" s="68"/>
      <c r="JDI175" s="68"/>
      <c r="JDJ175" s="68"/>
      <c r="JDK175" s="68"/>
      <c r="JDL175" s="68"/>
      <c r="JDM175" s="68"/>
      <c r="JDN175" s="68"/>
      <c r="JDO175" s="68"/>
      <c r="JDP175" s="68"/>
      <c r="JDQ175" s="68"/>
      <c r="JDR175" s="68"/>
      <c r="JDS175" s="68"/>
      <c r="JDT175" s="68"/>
      <c r="JDU175" s="68"/>
      <c r="JDV175" s="68"/>
      <c r="JDW175" s="68"/>
      <c r="JDX175" s="68"/>
      <c r="JDY175" s="68"/>
      <c r="JDZ175" s="68"/>
      <c r="JEA175" s="68"/>
      <c r="JEB175" s="68"/>
      <c r="JEC175" s="68"/>
      <c r="JED175" s="68"/>
      <c r="JEE175" s="68"/>
      <c r="JEF175" s="68"/>
      <c r="JEG175" s="68"/>
      <c r="JEH175" s="68"/>
      <c r="JEI175" s="68"/>
      <c r="JEJ175" s="68"/>
      <c r="JEK175" s="68"/>
      <c r="JEL175" s="68"/>
      <c r="JEM175" s="68"/>
      <c r="JEN175" s="68"/>
      <c r="JEO175" s="68"/>
      <c r="JEP175" s="68"/>
      <c r="JEQ175" s="68"/>
      <c r="JER175" s="68"/>
      <c r="JES175" s="68"/>
      <c r="JET175" s="68"/>
      <c r="JEU175" s="68"/>
      <c r="JEV175" s="68"/>
      <c r="JEW175" s="68"/>
      <c r="JEX175" s="68"/>
      <c r="JEY175" s="68"/>
      <c r="JEZ175" s="68"/>
      <c r="JFA175" s="68"/>
      <c r="JFB175" s="68"/>
      <c r="JFC175" s="68"/>
      <c r="JFD175" s="68"/>
      <c r="JFE175" s="68"/>
      <c r="JFF175" s="68"/>
      <c r="JFG175" s="68"/>
      <c r="JFH175" s="68"/>
      <c r="JFI175" s="68"/>
      <c r="JFJ175" s="68"/>
      <c r="JFK175" s="68"/>
      <c r="JFL175" s="68"/>
      <c r="JFM175" s="68"/>
      <c r="JFN175" s="68"/>
      <c r="JFO175" s="68"/>
      <c r="JFP175" s="68"/>
      <c r="JFQ175" s="68"/>
      <c r="JFR175" s="68"/>
      <c r="JFS175" s="68"/>
      <c r="JFT175" s="68"/>
      <c r="JFU175" s="68"/>
      <c r="JFV175" s="68"/>
      <c r="JFW175" s="68"/>
      <c r="JFX175" s="68"/>
      <c r="JFY175" s="68"/>
      <c r="JFZ175" s="68"/>
      <c r="JGA175" s="68"/>
      <c r="JGB175" s="68"/>
      <c r="JGC175" s="68"/>
      <c r="JGD175" s="68"/>
      <c r="JGE175" s="68"/>
      <c r="JGF175" s="68"/>
      <c r="JGG175" s="68"/>
      <c r="JGH175" s="68"/>
      <c r="JGI175" s="68"/>
      <c r="JGJ175" s="68"/>
      <c r="JGK175" s="68"/>
      <c r="JGL175" s="68"/>
      <c r="JGM175" s="68"/>
      <c r="JGN175" s="68"/>
      <c r="JGO175" s="68"/>
      <c r="JGP175" s="68"/>
      <c r="JGQ175" s="68"/>
      <c r="JGR175" s="68"/>
      <c r="JGS175" s="68"/>
      <c r="JGT175" s="68"/>
      <c r="JGU175" s="68"/>
      <c r="JGV175" s="68"/>
      <c r="JGW175" s="68"/>
      <c r="JGX175" s="68"/>
      <c r="JGY175" s="68"/>
      <c r="JGZ175" s="68"/>
      <c r="JHA175" s="68"/>
      <c r="JHB175" s="68"/>
      <c r="JHC175" s="68"/>
      <c r="JHD175" s="68"/>
      <c r="JHE175" s="68"/>
      <c r="JHF175" s="68"/>
      <c r="JHG175" s="68"/>
      <c r="JHH175" s="68"/>
      <c r="JHI175" s="68"/>
      <c r="JHJ175" s="68"/>
      <c r="JHK175" s="68"/>
      <c r="JHL175" s="68"/>
      <c r="JHM175" s="68"/>
      <c r="JHN175" s="68"/>
      <c r="JHO175" s="68"/>
      <c r="JHP175" s="68"/>
      <c r="JHQ175" s="68"/>
      <c r="JHR175" s="68"/>
      <c r="JHS175" s="68"/>
      <c r="JHT175" s="68"/>
      <c r="JHU175" s="68"/>
      <c r="JHV175" s="68"/>
      <c r="JHW175" s="68"/>
      <c r="JHX175" s="68"/>
      <c r="JHY175" s="68"/>
      <c r="JHZ175" s="68"/>
      <c r="JIA175" s="68"/>
      <c r="JIB175" s="68"/>
      <c r="JIC175" s="68"/>
      <c r="JID175" s="68"/>
      <c r="JIE175" s="68"/>
      <c r="JIF175" s="68"/>
      <c r="JIG175" s="68"/>
      <c r="JIH175" s="68"/>
      <c r="JII175" s="68"/>
      <c r="JIJ175" s="68"/>
      <c r="JIK175" s="68"/>
      <c r="JIL175" s="68"/>
      <c r="JIM175" s="68"/>
      <c r="JIN175" s="68"/>
      <c r="JIO175" s="68"/>
      <c r="JIP175" s="68"/>
      <c r="JIQ175" s="68"/>
      <c r="JIR175" s="68"/>
      <c r="JIS175" s="68"/>
      <c r="JIT175" s="68"/>
      <c r="JIU175" s="68"/>
      <c r="JIV175" s="68"/>
      <c r="JIW175" s="68"/>
      <c r="JIX175" s="68"/>
      <c r="JIY175" s="68"/>
      <c r="JIZ175" s="68"/>
      <c r="JJA175" s="68"/>
      <c r="JJB175" s="68"/>
      <c r="JJC175" s="68"/>
      <c r="JJD175" s="68"/>
      <c r="JJE175" s="68"/>
      <c r="JJF175" s="68"/>
      <c r="JJG175" s="68"/>
      <c r="JJH175" s="68"/>
      <c r="JJI175" s="68"/>
      <c r="JJJ175" s="68"/>
      <c r="JJK175" s="68"/>
      <c r="JJL175" s="68"/>
      <c r="JJM175" s="68"/>
      <c r="JJN175" s="68"/>
      <c r="JJO175" s="68"/>
      <c r="JJP175" s="68"/>
      <c r="JJQ175" s="68"/>
      <c r="JJR175" s="68"/>
      <c r="JJS175" s="68"/>
      <c r="JJT175" s="68"/>
      <c r="JJU175" s="68"/>
      <c r="JJV175" s="68"/>
      <c r="JJW175" s="68"/>
      <c r="JJX175" s="68"/>
      <c r="JJY175" s="68"/>
      <c r="JJZ175" s="68"/>
      <c r="JKA175" s="68"/>
      <c r="JKB175" s="68"/>
      <c r="JKC175" s="68"/>
      <c r="JKD175" s="68"/>
      <c r="JKE175" s="68"/>
      <c r="JKF175" s="68"/>
      <c r="JKG175" s="68"/>
      <c r="JKH175" s="68"/>
      <c r="JKI175" s="68"/>
      <c r="JKJ175" s="68"/>
      <c r="JKK175" s="68"/>
      <c r="JKL175" s="68"/>
      <c r="JKM175" s="68"/>
      <c r="JKN175" s="68"/>
      <c r="JKO175" s="68"/>
      <c r="JKP175" s="68"/>
      <c r="JKQ175" s="68"/>
      <c r="JKR175" s="68"/>
      <c r="JKS175" s="68"/>
      <c r="JKT175" s="68"/>
      <c r="JKU175" s="68"/>
      <c r="JKV175" s="68"/>
      <c r="JKW175" s="68"/>
      <c r="JKX175" s="68"/>
      <c r="JKY175" s="68"/>
      <c r="JKZ175" s="68"/>
      <c r="JLA175" s="68"/>
      <c r="JLB175" s="68"/>
      <c r="JLC175" s="68"/>
      <c r="JLD175" s="68"/>
      <c r="JLE175" s="68"/>
      <c r="JLF175" s="68"/>
      <c r="JLG175" s="68"/>
      <c r="JLH175" s="68"/>
      <c r="JLI175" s="68"/>
      <c r="JLJ175" s="68"/>
      <c r="JLK175" s="68"/>
      <c r="JLL175" s="68"/>
      <c r="JLM175" s="68"/>
      <c r="JLN175" s="68"/>
      <c r="JLO175" s="68"/>
      <c r="JLP175" s="68"/>
      <c r="JLQ175" s="68"/>
      <c r="JLR175" s="68"/>
      <c r="JLS175" s="68"/>
      <c r="JLT175" s="68"/>
      <c r="JLU175" s="68"/>
      <c r="JLV175" s="68"/>
      <c r="JLW175" s="68"/>
      <c r="JLX175" s="68"/>
      <c r="JLY175" s="68"/>
      <c r="JLZ175" s="68"/>
      <c r="JMA175" s="68"/>
      <c r="JMB175" s="68"/>
      <c r="JMC175" s="68"/>
      <c r="JMD175" s="68"/>
      <c r="JME175" s="68"/>
      <c r="JMF175" s="68"/>
      <c r="JMG175" s="68"/>
      <c r="JMH175" s="68"/>
      <c r="JMI175" s="68"/>
      <c r="JMJ175" s="68"/>
      <c r="JMK175" s="68"/>
      <c r="JML175" s="68"/>
      <c r="JMM175" s="68"/>
      <c r="JMN175" s="68"/>
      <c r="JMO175" s="68"/>
      <c r="JMP175" s="68"/>
      <c r="JMQ175" s="68"/>
      <c r="JMR175" s="68"/>
      <c r="JMS175" s="68"/>
      <c r="JMT175" s="68"/>
      <c r="JMU175" s="68"/>
      <c r="JMV175" s="68"/>
      <c r="JMW175" s="68"/>
      <c r="JMX175" s="68"/>
      <c r="JMY175" s="68"/>
      <c r="JMZ175" s="68"/>
      <c r="JNA175" s="68"/>
      <c r="JNB175" s="68"/>
      <c r="JNC175" s="68"/>
      <c r="JND175" s="68"/>
      <c r="JNE175" s="68"/>
      <c r="JNF175" s="68"/>
      <c r="JNG175" s="68"/>
      <c r="JNH175" s="68"/>
      <c r="JNI175" s="68"/>
      <c r="JNJ175" s="68"/>
      <c r="JNK175" s="68"/>
      <c r="JNL175" s="68"/>
      <c r="JNM175" s="68"/>
      <c r="JNN175" s="68"/>
      <c r="JNO175" s="68"/>
      <c r="JNP175" s="68"/>
      <c r="JNQ175" s="68"/>
      <c r="JNR175" s="68"/>
      <c r="JNS175" s="68"/>
      <c r="JNT175" s="68"/>
      <c r="JNU175" s="68"/>
      <c r="JNV175" s="68"/>
      <c r="JNW175" s="68"/>
      <c r="JNX175" s="68"/>
      <c r="JNY175" s="68"/>
      <c r="JNZ175" s="68"/>
      <c r="JOA175" s="68"/>
      <c r="JOB175" s="68"/>
      <c r="JOC175" s="68"/>
      <c r="JOD175" s="68"/>
      <c r="JOE175" s="68"/>
      <c r="JOF175" s="68"/>
      <c r="JOG175" s="68"/>
      <c r="JOH175" s="68"/>
      <c r="JOI175" s="68"/>
      <c r="JOJ175" s="68"/>
      <c r="JOK175" s="68"/>
      <c r="JOL175" s="68"/>
      <c r="JOM175" s="68"/>
      <c r="JON175" s="68"/>
      <c r="JOO175" s="68"/>
      <c r="JOP175" s="68"/>
      <c r="JOQ175" s="68"/>
      <c r="JOR175" s="68"/>
      <c r="JOS175" s="68"/>
      <c r="JOT175" s="68"/>
      <c r="JOU175" s="68"/>
      <c r="JOV175" s="68"/>
      <c r="JOW175" s="68"/>
      <c r="JOX175" s="68"/>
      <c r="JOY175" s="68"/>
      <c r="JOZ175" s="68"/>
      <c r="JPA175" s="68"/>
      <c r="JPB175" s="68"/>
      <c r="JPC175" s="68"/>
      <c r="JPD175" s="68"/>
      <c r="JPE175" s="68"/>
      <c r="JPF175" s="68"/>
      <c r="JPG175" s="68"/>
      <c r="JPH175" s="68"/>
      <c r="JPI175" s="68"/>
      <c r="JPJ175" s="68"/>
      <c r="JPK175" s="68"/>
      <c r="JPL175" s="68"/>
      <c r="JPM175" s="68"/>
      <c r="JPN175" s="68"/>
      <c r="JPO175" s="68"/>
      <c r="JPP175" s="68"/>
      <c r="JPQ175" s="68"/>
      <c r="JPR175" s="68"/>
      <c r="JPS175" s="68"/>
      <c r="JPT175" s="68"/>
      <c r="JPU175" s="68"/>
      <c r="JPV175" s="68"/>
      <c r="JPW175" s="68"/>
      <c r="JPX175" s="68"/>
      <c r="JPY175" s="68"/>
      <c r="JPZ175" s="68"/>
      <c r="JQA175" s="68"/>
      <c r="JQB175" s="68"/>
      <c r="JQC175" s="68"/>
      <c r="JQD175" s="68"/>
      <c r="JQE175" s="68"/>
      <c r="JQF175" s="68"/>
      <c r="JQG175" s="68"/>
      <c r="JQH175" s="68"/>
      <c r="JQI175" s="68"/>
      <c r="JQJ175" s="68"/>
      <c r="JQK175" s="68"/>
      <c r="JQL175" s="68"/>
      <c r="JQM175" s="68"/>
      <c r="JQN175" s="68"/>
      <c r="JQO175" s="68"/>
      <c r="JQP175" s="68"/>
      <c r="JQQ175" s="68"/>
      <c r="JQR175" s="68"/>
      <c r="JQS175" s="68"/>
      <c r="JQT175" s="68"/>
      <c r="JQU175" s="68"/>
      <c r="JQV175" s="68"/>
      <c r="JQW175" s="68"/>
      <c r="JQX175" s="68"/>
      <c r="JQY175" s="68"/>
      <c r="JQZ175" s="68"/>
      <c r="JRA175" s="68"/>
      <c r="JRB175" s="68"/>
      <c r="JRC175" s="68"/>
      <c r="JRD175" s="68"/>
      <c r="JRE175" s="68"/>
      <c r="JRF175" s="68"/>
      <c r="JRG175" s="68"/>
      <c r="JRH175" s="68"/>
      <c r="JRI175" s="68"/>
      <c r="JRJ175" s="68"/>
      <c r="JRK175" s="68"/>
      <c r="JRL175" s="68"/>
      <c r="JRM175" s="68"/>
      <c r="JRN175" s="68"/>
      <c r="JRO175" s="68"/>
      <c r="JRP175" s="68"/>
      <c r="JRQ175" s="68"/>
      <c r="JRR175" s="68"/>
      <c r="JRS175" s="68"/>
      <c r="JRT175" s="68"/>
      <c r="JRU175" s="68"/>
      <c r="JRV175" s="68"/>
      <c r="JRW175" s="68"/>
      <c r="JRX175" s="68"/>
      <c r="JRY175" s="68"/>
      <c r="JRZ175" s="68"/>
      <c r="JSA175" s="68"/>
      <c r="JSB175" s="68"/>
      <c r="JSC175" s="68"/>
      <c r="JSD175" s="68"/>
      <c r="JSE175" s="68"/>
      <c r="JSF175" s="68"/>
      <c r="JSG175" s="68"/>
      <c r="JSH175" s="68"/>
      <c r="JSI175" s="68"/>
      <c r="JSJ175" s="68"/>
      <c r="JSK175" s="68"/>
      <c r="JSL175" s="68"/>
      <c r="JSM175" s="68"/>
      <c r="JSN175" s="68"/>
      <c r="JSO175" s="68"/>
      <c r="JSP175" s="68"/>
      <c r="JSQ175" s="68"/>
      <c r="JSR175" s="68"/>
      <c r="JSS175" s="68"/>
      <c r="JST175" s="68"/>
      <c r="JSU175" s="68"/>
      <c r="JSV175" s="68"/>
      <c r="JSW175" s="68"/>
      <c r="JSX175" s="68"/>
      <c r="JSY175" s="68"/>
      <c r="JSZ175" s="68"/>
      <c r="JTA175" s="68"/>
      <c r="JTB175" s="68"/>
      <c r="JTC175" s="68"/>
      <c r="JTD175" s="68"/>
      <c r="JTE175" s="68"/>
      <c r="JTF175" s="68"/>
      <c r="JTG175" s="68"/>
      <c r="JTH175" s="68"/>
      <c r="JTI175" s="68"/>
      <c r="JTJ175" s="68"/>
      <c r="JTK175" s="68"/>
      <c r="JTL175" s="68"/>
      <c r="JTM175" s="68"/>
      <c r="JTN175" s="68"/>
      <c r="JTO175" s="68"/>
      <c r="JTP175" s="68"/>
      <c r="JTQ175" s="68"/>
      <c r="JTR175" s="68"/>
      <c r="JTS175" s="68"/>
      <c r="JTT175" s="68"/>
      <c r="JTU175" s="68"/>
      <c r="JTV175" s="68"/>
      <c r="JTW175" s="68"/>
      <c r="JTX175" s="68"/>
      <c r="JTY175" s="68"/>
      <c r="JTZ175" s="68"/>
      <c r="JUA175" s="68"/>
      <c r="JUB175" s="68"/>
      <c r="JUC175" s="68"/>
      <c r="JUD175" s="68"/>
      <c r="JUE175" s="68"/>
      <c r="JUF175" s="68"/>
      <c r="JUG175" s="68"/>
      <c r="JUH175" s="68"/>
      <c r="JUI175" s="68"/>
      <c r="JUJ175" s="68"/>
      <c r="JUK175" s="68"/>
      <c r="JUL175" s="68"/>
      <c r="JUM175" s="68"/>
      <c r="JUN175" s="68"/>
      <c r="JUO175" s="68"/>
      <c r="JUP175" s="68"/>
      <c r="JUQ175" s="68"/>
      <c r="JUR175" s="68"/>
      <c r="JUS175" s="68"/>
      <c r="JUT175" s="68"/>
      <c r="JUU175" s="68"/>
      <c r="JUV175" s="68"/>
      <c r="JUW175" s="68"/>
      <c r="JUX175" s="68"/>
      <c r="JUY175" s="68"/>
      <c r="JUZ175" s="68"/>
      <c r="JVA175" s="68"/>
      <c r="JVB175" s="68"/>
      <c r="JVC175" s="68"/>
      <c r="JVD175" s="68"/>
      <c r="JVE175" s="68"/>
      <c r="JVF175" s="68"/>
      <c r="JVG175" s="68"/>
      <c r="JVH175" s="68"/>
      <c r="JVI175" s="68"/>
      <c r="JVJ175" s="68"/>
      <c r="JVK175" s="68"/>
      <c r="JVL175" s="68"/>
      <c r="JVM175" s="68"/>
      <c r="JVN175" s="68"/>
      <c r="JVO175" s="68"/>
      <c r="JVP175" s="68"/>
      <c r="JVQ175" s="68"/>
      <c r="JVR175" s="68"/>
      <c r="JVS175" s="68"/>
      <c r="JVT175" s="68"/>
      <c r="JVU175" s="68"/>
      <c r="JVV175" s="68"/>
      <c r="JVW175" s="68"/>
      <c r="JVX175" s="68"/>
      <c r="JVY175" s="68"/>
      <c r="JVZ175" s="68"/>
      <c r="JWA175" s="68"/>
      <c r="JWB175" s="68"/>
      <c r="JWC175" s="68"/>
      <c r="JWD175" s="68"/>
      <c r="JWE175" s="68"/>
      <c r="JWF175" s="68"/>
      <c r="JWG175" s="68"/>
      <c r="JWH175" s="68"/>
      <c r="JWI175" s="68"/>
      <c r="JWJ175" s="68"/>
      <c r="JWK175" s="68"/>
      <c r="JWL175" s="68"/>
      <c r="JWM175" s="68"/>
      <c r="JWN175" s="68"/>
      <c r="JWO175" s="68"/>
      <c r="JWP175" s="68"/>
      <c r="JWQ175" s="68"/>
      <c r="JWR175" s="68"/>
      <c r="JWS175" s="68"/>
      <c r="JWT175" s="68"/>
      <c r="JWU175" s="68"/>
      <c r="JWV175" s="68"/>
      <c r="JWW175" s="68"/>
      <c r="JWX175" s="68"/>
      <c r="JWY175" s="68"/>
      <c r="JWZ175" s="68"/>
      <c r="JXA175" s="68"/>
      <c r="JXB175" s="68"/>
      <c r="JXC175" s="68"/>
      <c r="JXD175" s="68"/>
      <c r="JXE175" s="68"/>
      <c r="JXF175" s="68"/>
      <c r="JXG175" s="68"/>
      <c r="JXH175" s="68"/>
      <c r="JXI175" s="68"/>
      <c r="JXJ175" s="68"/>
      <c r="JXK175" s="68"/>
      <c r="JXL175" s="68"/>
      <c r="JXM175" s="68"/>
      <c r="JXN175" s="68"/>
      <c r="JXO175" s="68"/>
      <c r="JXP175" s="68"/>
      <c r="JXQ175" s="68"/>
      <c r="JXR175" s="68"/>
      <c r="JXS175" s="68"/>
      <c r="JXT175" s="68"/>
      <c r="JXU175" s="68"/>
      <c r="JXV175" s="68"/>
      <c r="JXW175" s="68"/>
      <c r="JXX175" s="68"/>
      <c r="JXY175" s="68"/>
      <c r="JXZ175" s="68"/>
      <c r="JYA175" s="68"/>
      <c r="JYB175" s="68"/>
      <c r="JYC175" s="68"/>
      <c r="JYD175" s="68"/>
      <c r="JYE175" s="68"/>
      <c r="JYF175" s="68"/>
      <c r="JYG175" s="68"/>
      <c r="JYH175" s="68"/>
      <c r="JYI175" s="68"/>
      <c r="JYJ175" s="68"/>
      <c r="JYK175" s="68"/>
      <c r="JYL175" s="68"/>
      <c r="JYM175" s="68"/>
      <c r="JYN175" s="68"/>
      <c r="JYO175" s="68"/>
      <c r="JYP175" s="68"/>
      <c r="JYQ175" s="68"/>
      <c r="JYR175" s="68"/>
      <c r="JYS175" s="68"/>
      <c r="JYT175" s="68"/>
      <c r="JYU175" s="68"/>
      <c r="JYV175" s="68"/>
      <c r="JYW175" s="68"/>
      <c r="JYX175" s="68"/>
      <c r="JYY175" s="68"/>
      <c r="JYZ175" s="68"/>
      <c r="JZA175" s="68"/>
      <c r="JZB175" s="68"/>
      <c r="JZC175" s="68"/>
      <c r="JZD175" s="68"/>
      <c r="JZE175" s="68"/>
      <c r="JZF175" s="68"/>
      <c r="JZG175" s="68"/>
      <c r="JZH175" s="68"/>
      <c r="JZI175" s="68"/>
      <c r="JZJ175" s="68"/>
      <c r="JZK175" s="68"/>
      <c r="JZL175" s="68"/>
      <c r="JZM175" s="68"/>
      <c r="JZN175" s="68"/>
      <c r="JZO175" s="68"/>
      <c r="JZP175" s="68"/>
      <c r="JZQ175" s="68"/>
      <c r="JZR175" s="68"/>
      <c r="JZS175" s="68"/>
      <c r="JZT175" s="68"/>
      <c r="JZU175" s="68"/>
      <c r="JZV175" s="68"/>
      <c r="JZW175" s="68"/>
      <c r="JZX175" s="68"/>
      <c r="JZY175" s="68"/>
      <c r="JZZ175" s="68"/>
      <c r="KAA175" s="68"/>
      <c r="KAB175" s="68"/>
      <c r="KAC175" s="68"/>
      <c r="KAD175" s="68"/>
      <c r="KAE175" s="68"/>
      <c r="KAF175" s="68"/>
      <c r="KAG175" s="68"/>
      <c r="KAH175" s="68"/>
      <c r="KAI175" s="68"/>
      <c r="KAJ175" s="68"/>
      <c r="KAK175" s="68"/>
      <c r="KAL175" s="68"/>
      <c r="KAM175" s="68"/>
      <c r="KAN175" s="68"/>
      <c r="KAO175" s="68"/>
      <c r="KAP175" s="68"/>
      <c r="KAQ175" s="68"/>
      <c r="KAR175" s="68"/>
      <c r="KAS175" s="68"/>
      <c r="KAT175" s="68"/>
      <c r="KAU175" s="68"/>
      <c r="KAV175" s="68"/>
      <c r="KAW175" s="68"/>
      <c r="KAX175" s="68"/>
      <c r="KAY175" s="68"/>
      <c r="KAZ175" s="68"/>
      <c r="KBA175" s="68"/>
      <c r="KBB175" s="68"/>
      <c r="KBC175" s="68"/>
      <c r="KBD175" s="68"/>
      <c r="KBE175" s="68"/>
      <c r="KBF175" s="68"/>
      <c r="KBG175" s="68"/>
      <c r="KBH175" s="68"/>
      <c r="KBI175" s="68"/>
      <c r="KBJ175" s="68"/>
      <c r="KBK175" s="68"/>
      <c r="KBL175" s="68"/>
      <c r="KBM175" s="68"/>
      <c r="KBN175" s="68"/>
      <c r="KBO175" s="68"/>
      <c r="KBP175" s="68"/>
      <c r="KBQ175" s="68"/>
      <c r="KBR175" s="68"/>
      <c r="KBS175" s="68"/>
      <c r="KBT175" s="68"/>
      <c r="KBU175" s="68"/>
      <c r="KBV175" s="68"/>
      <c r="KBW175" s="68"/>
      <c r="KBX175" s="68"/>
      <c r="KBY175" s="68"/>
      <c r="KBZ175" s="68"/>
      <c r="KCA175" s="68"/>
      <c r="KCB175" s="68"/>
      <c r="KCC175" s="68"/>
      <c r="KCD175" s="68"/>
      <c r="KCE175" s="68"/>
      <c r="KCF175" s="68"/>
      <c r="KCG175" s="68"/>
      <c r="KCH175" s="68"/>
      <c r="KCI175" s="68"/>
      <c r="KCJ175" s="68"/>
      <c r="KCK175" s="68"/>
      <c r="KCL175" s="68"/>
      <c r="KCM175" s="68"/>
      <c r="KCN175" s="68"/>
      <c r="KCO175" s="68"/>
      <c r="KCP175" s="68"/>
      <c r="KCQ175" s="68"/>
      <c r="KCR175" s="68"/>
      <c r="KCS175" s="68"/>
      <c r="KCT175" s="68"/>
      <c r="KCU175" s="68"/>
      <c r="KCV175" s="68"/>
      <c r="KCW175" s="68"/>
      <c r="KCX175" s="68"/>
      <c r="KCY175" s="68"/>
      <c r="KCZ175" s="68"/>
      <c r="KDA175" s="68"/>
      <c r="KDB175" s="68"/>
      <c r="KDC175" s="68"/>
      <c r="KDD175" s="68"/>
      <c r="KDE175" s="68"/>
      <c r="KDF175" s="68"/>
      <c r="KDG175" s="68"/>
      <c r="KDH175" s="68"/>
      <c r="KDI175" s="68"/>
      <c r="KDJ175" s="68"/>
      <c r="KDK175" s="68"/>
      <c r="KDL175" s="68"/>
      <c r="KDM175" s="68"/>
      <c r="KDN175" s="68"/>
      <c r="KDO175" s="68"/>
      <c r="KDP175" s="68"/>
      <c r="KDQ175" s="68"/>
      <c r="KDR175" s="68"/>
      <c r="KDS175" s="68"/>
      <c r="KDT175" s="68"/>
      <c r="KDU175" s="68"/>
      <c r="KDV175" s="68"/>
      <c r="KDW175" s="68"/>
      <c r="KDX175" s="68"/>
      <c r="KDY175" s="68"/>
      <c r="KDZ175" s="68"/>
      <c r="KEA175" s="68"/>
      <c r="KEB175" s="68"/>
      <c r="KEC175" s="68"/>
      <c r="KED175" s="68"/>
      <c r="KEE175" s="68"/>
      <c r="KEF175" s="68"/>
      <c r="KEG175" s="68"/>
      <c r="KEH175" s="68"/>
      <c r="KEI175" s="68"/>
      <c r="KEJ175" s="68"/>
      <c r="KEK175" s="68"/>
      <c r="KEL175" s="68"/>
      <c r="KEM175" s="68"/>
      <c r="KEN175" s="68"/>
      <c r="KEO175" s="68"/>
      <c r="KEP175" s="68"/>
      <c r="KEQ175" s="68"/>
      <c r="KER175" s="68"/>
      <c r="KES175" s="68"/>
      <c r="KET175" s="68"/>
      <c r="KEU175" s="68"/>
      <c r="KEV175" s="68"/>
      <c r="KEW175" s="68"/>
      <c r="KEX175" s="68"/>
      <c r="KEY175" s="68"/>
      <c r="KEZ175" s="68"/>
      <c r="KFA175" s="68"/>
      <c r="KFB175" s="68"/>
      <c r="KFC175" s="68"/>
      <c r="KFD175" s="68"/>
      <c r="KFE175" s="68"/>
      <c r="KFF175" s="68"/>
      <c r="KFG175" s="68"/>
      <c r="KFH175" s="68"/>
      <c r="KFI175" s="68"/>
      <c r="KFJ175" s="68"/>
      <c r="KFK175" s="68"/>
      <c r="KFL175" s="68"/>
      <c r="KFM175" s="68"/>
      <c r="KFN175" s="68"/>
      <c r="KFO175" s="68"/>
      <c r="KFP175" s="68"/>
      <c r="KFQ175" s="68"/>
      <c r="KFR175" s="68"/>
      <c r="KFS175" s="68"/>
      <c r="KFT175" s="68"/>
      <c r="KFU175" s="68"/>
      <c r="KFV175" s="68"/>
      <c r="KFW175" s="68"/>
      <c r="KFX175" s="68"/>
      <c r="KFY175" s="68"/>
      <c r="KFZ175" s="68"/>
      <c r="KGA175" s="68"/>
      <c r="KGB175" s="68"/>
      <c r="KGC175" s="68"/>
      <c r="KGD175" s="68"/>
      <c r="KGE175" s="68"/>
      <c r="KGF175" s="68"/>
      <c r="KGG175" s="68"/>
      <c r="KGH175" s="68"/>
      <c r="KGI175" s="68"/>
      <c r="KGJ175" s="68"/>
      <c r="KGK175" s="68"/>
      <c r="KGL175" s="68"/>
      <c r="KGM175" s="68"/>
      <c r="KGN175" s="68"/>
      <c r="KGO175" s="68"/>
      <c r="KGP175" s="68"/>
      <c r="KGQ175" s="68"/>
      <c r="KGR175" s="68"/>
      <c r="KGS175" s="68"/>
      <c r="KGT175" s="68"/>
      <c r="KGU175" s="68"/>
      <c r="KGV175" s="68"/>
      <c r="KGW175" s="68"/>
      <c r="KGX175" s="68"/>
      <c r="KGY175" s="68"/>
      <c r="KGZ175" s="68"/>
      <c r="KHA175" s="68"/>
      <c r="KHB175" s="68"/>
      <c r="KHC175" s="68"/>
      <c r="KHD175" s="68"/>
      <c r="KHE175" s="68"/>
      <c r="KHF175" s="68"/>
      <c r="KHG175" s="68"/>
      <c r="KHH175" s="68"/>
      <c r="KHI175" s="68"/>
      <c r="KHJ175" s="68"/>
      <c r="KHK175" s="68"/>
      <c r="KHL175" s="68"/>
      <c r="KHM175" s="68"/>
      <c r="KHN175" s="68"/>
      <c r="KHO175" s="68"/>
      <c r="KHP175" s="68"/>
      <c r="KHQ175" s="68"/>
      <c r="KHR175" s="68"/>
      <c r="KHS175" s="68"/>
      <c r="KHT175" s="68"/>
      <c r="KHU175" s="68"/>
      <c r="KHV175" s="68"/>
      <c r="KHW175" s="68"/>
      <c r="KHX175" s="68"/>
      <c r="KHY175" s="68"/>
      <c r="KHZ175" s="68"/>
      <c r="KIA175" s="68"/>
      <c r="KIB175" s="68"/>
      <c r="KIC175" s="68"/>
      <c r="KID175" s="68"/>
      <c r="KIE175" s="68"/>
      <c r="KIF175" s="68"/>
      <c r="KIG175" s="68"/>
      <c r="KIH175" s="68"/>
      <c r="KII175" s="68"/>
      <c r="KIJ175" s="68"/>
      <c r="KIK175" s="68"/>
      <c r="KIL175" s="68"/>
      <c r="KIM175" s="68"/>
      <c r="KIN175" s="68"/>
      <c r="KIO175" s="68"/>
      <c r="KIP175" s="68"/>
      <c r="KIQ175" s="68"/>
      <c r="KIR175" s="68"/>
      <c r="KIS175" s="68"/>
      <c r="KIT175" s="68"/>
      <c r="KIU175" s="68"/>
      <c r="KIV175" s="68"/>
      <c r="KIW175" s="68"/>
      <c r="KIX175" s="68"/>
      <c r="KIY175" s="68"/>
      <c r="KIZ175" s="68"/>
      <c r="KJA175" s="68"/>
      <c r="KJB175" s="68"/>
      <c r="KJC175" s="68"/>
      <c r="KJD175" s="68"/>
      <c r="KJE175" s="68"/>
      <c r="KJF175" s="68"/>
      <c r="KJG175" s="68"/>
      <c r="KJH175" s="68"/>
      <c r="KJI175" s="68"/>
      <c r="KJJ175" s="68"/>
      <c r="KJK175" s="68"/>
      <c r="KJL175" s="68"/>
      <c r="KJM175" s="68"/>
      <c r="KJN175" s="68"/>
      <c r="KJO175" s="68"/>
      <c r="KJP175" s="68"/>
      <c r="KJQ175" s="68"/>
      <c r="KJR175" s="68"/>
      <c r="KJS175" s="68"/>
      <c r="KJT175" s="68"/>
      <c r="KJU175" s="68"/>
      <c r="KJV175" s="68"/>
      <c r="KJW175" s="68"/>
      <c r="KJX175" s="68"/>
      <c r="KJY175" s="68"/>
      <c r="KJZ175" s="68"/>
      <c r="KKA175" s="68"/>
      <c r="KKB175" s="68"/>
      <c r="KKC175" s="68"/>
      <c r="KKD175" s="68"/>
      <c r="KKE175" s="68"/>
      <c r="KKF175" s="68"/>
      <c r="KKG175" s="68"/>
      <c r="KKH175" s="68"/>
      <c r="KKI175" s="68"/>
      <c r="KKJ175" s="68"/>
      <c r="KKK175" s="68"/>
      <c r="KKL175" s="68"/>
      <c r="KKM175" s="68"/>
      <c r="KKN175" s="68"/>
      <c r="KKO175" s="68"/>
      <c r="KKP175" s="68"/>
      <c r="KKQ175" s="68"/>
      <c r="KKR175" s="68"/>
      <c r="KKS175" s="68"/>
      <c r="KKT175" s="68"/>
      <c r="KKU175" s="68"/>
      <c r="KKV175" s="68"/>
      <c r="KKW175" s="68"/>
      <c r="KKX175" s="68"/>
      <c r="KKY175" s="68"/>
      <c r="KKZ175" s="68"/>
      <c r="KLA175" s="68"/>
      <c r="KLB175" s="68"/>
      <c r="KLC175" s="68"/>
      <c r="KLD175" s="68"/>
      <c r="KLE175" s="68"/>
      <c r="KLF175" s="68"/>
      <c r="KLG175" s="68"/>
      <c r="KLH175" s="68"/>
      <c r="KLI175" s="68"/>
      <c r="KLJ175" s="68"/>
      <c r="KLK175" s="68"/>
      <c r="KLL175" s="68"/>
      <c r="KLM175" s="68"/>
      <c r="KLN175" s="68"/>
      <c r="KLO175" s="68"/>
      <c r="KLP175" s="68"/>
      <c r="KLQ175" s="68"/>
      <c r="KLR175" s="68"/>
      <c r="KLS175" s="68"/>
      <c r="KLT175" s="68"/>
      <c r="KLU175" s="68"/>
      <c r="KLV175" s="68"/>
      <c r="KLW175" s="68"/>
      <c r="KLX175" s="68"/>
      <c r="KLY175" s="68"/>
      <c r="KLZ175" s="68"/>
      <c r="KMA175" s="68"/>
      <c r="KMB175" s="68"/>
      <c r="KMC175" s="68"/>
      <c r="KMD175" s="68"/>
      <c r="KME175" s="68"/>
      <c r="KMF175" s="68"/>
      <c r="KMG175" s="68"/>
      <c r="KMH175" s="68"/>
      <c r="KMI175" s="68"/>
      <c r="KMJ175" s="68"/>
      <c r="KMK175" s="68"/>
      <c r="KML175" s="68"/>
      <c r="KMM175" s="68"/>
      <c r="KMN175" s="68"/>
      <c r="KMO175" s="68"/>
      <c r="KMP175" s="68"/>
      <c r="KMQ175" s="68"/>
      <c r="KMR175" s="68"/>
      <c r="KMS175" s="68"/>
      <c r="KMT175" s="68"/>
      <c r="KMU175" s="68"/>
      <c r="KMV175" s="68"/>
      <c r="KMW175" s="68"/>
      <c r="KMX175" s="68"/>
      <c r="KMY175" s="68"/>
      <c r="KMZ175" s="68"/>
      <c r="KNA175" s="68"/>
      <c r="KNB175" s="68"/>
      <c r="KNC175" s="68"/>
      <c r="KND175" s="68"/>
      <c r="KNE175" s="68"/>
      <c r="KNF175" s="68"/>
      <c r="KNG175" s="68"/>
      <c r="KNH175" s="68"/>
      <c r="KNI175" s="68"/>
      <c r="KNJ175" s="68"/>
      <c r="KNK175" s="68"/>
      <c r="KNL175" s="68"/>
      <c r="KNM175" s="68"/>
      <c r="KNN175" s="68"/>
      <c r="KNO175" s="68"/>
      <c r="KNP175" s="68"/>
      <c r="KNQ175" s="68"/>
      <c r="KNR175" s="68"/>
      <c r="KNS175" s="68"/>
      <c r="KNT175" s="68"/>
      <c r="KNU175" s="68"/>
      <c r="KNV175" s="68"/>
      <c r="KNW175" s="68"/>
      <c r="KNX175" s="68"/>
      <c r="KNY175" s="68"/>
      <c r="KNZ175" s="68"/>
      <c r="KOA175" s="68"/>
      <c r="KOB175" s="68"/>
      <c r="KOC175" s="68"/>
      <c r="KOD175" s="68"/>
      <c r="KOE175" s="68"/>
      <c r="KOF175" s="68"/>
      <c r="KOG175" s="68"/>
      <c r="KOH175" s="68"/>
      <c r="KOI175" s="68"/>
      <c r="KOJ175" s="68"/>
      <c r="KOK175" s="68"/>
      <c r="KOL175" s="68"/>
      <c r="KOM175" s="68"/>
      <c r="KON175" s="68"/>
      <c r="KOO175" s="68"/>
      <c r="KOP175" s="68"/>
      <c r="KOQ175" s="68"/>
      <c r="KOR175" s="68"/>
      <c r="KOS175" s="68"/>
      <c r="KOT175" s="68"/>
      <c r="KOU175" s="68"/>
      <c r="KOV175" s="68"/>
      <c r="KOW175" s="68"/>
      <c r="KOX175" s="68"/>
      <c r="KOY175" s="68"/>
      <c r="KOZ175" s="68"/>
      <c r="KPA175" s="68"/>
      <c r="KPB175" s="68"/>
      <c r="KPC175" s="68"/>
      <c r="KPD175" s="68"/>
      <c r="KPE175" s="68"/>
      <c r="KPF175" s="68"/>
      <c r="KPG175" s="68"/>
      <c r="KPH175" s="68"/>
      <c r="KPI175" s="68"/>
      <c r="KPJ175" s="68"/>
      <c r="KPK175" s="68"/>
      <c r="KPL175" s="68"/>
      <c r="KPM175" s="68"/>
      <c r="KPN175" s="68"/>
      <c r="KPO175" s="68"/>
      <c r="KPP175" s="68"/>
      <c r="KPQ175" s="68"/>
      <c r="KPR175" s="68"/>
      <c r="KPS175" s="68"/>
      <c r="KPT175" s="68"/>
      <c r="KPU175" s="68"/>
      <c r="KPV175" s="68"/>
      <c r="KPW175" s="68"/>
      <c r="KPX175" s="68"/>
      <c r="KPY175" s="68"/>
      <c r="KPZ175" s="68"/>
      <c r="KQA175" s="68"/>
      <c r="KQB175" s="68"/>
      <c r="KQC175" s="68"/>
      <c r="KQD175" s="68"/>
      <c r="KQE175" s="68"/>
      <c r="KQF175" s="68"/>
      <c r="KQG175" s="68"/>
      <c r="KQH175" s="68"/>
      <c r="KQI175" s="68"/>
      <c r="KQJ175" s="68"/>
      <c r="KQK175" s="68"/>
      <c r="KQL175" s="68"/>
      <c r="KQM175" s="68"/>
      <c r="KQN175" s="68"/>
      <c r="KQO175" s="68"/>
      <c r="KQP175" s="68"/>
      <c r="KQQ175" s="68"/>
      <c r="KQR175" s="68"/>
      <c r="KQS175" s="68"/>
      <c r="KQT175" s="68"/>
      <c r="KQU175" s="68"/>
      <c r="KQV175" s="68"/>
      <c r="KQW175" s="68"/>
      <c r="KQX175" s="68"/>
      <c r="KQY175" s="68"/>
      <c r="KQZ175" s="68"/>
      <c r="KRA175" s="68"/>
      <c r="KRB175" s="68"/>
      <c r="KRC175" s="68"/>
      <c r="KRD175" s="68"/>
      <c r="KRE175" s="68"/>
      <c r="KRF175" s="68"/>
      <c r="KRG175" s="68"/>
      <c r="KRH175" s="68"/>
      <c r="KRI175" s="68"/>
      <c r="KRJ175" s="68"/>
      <c r="KRK175" s="68"/>
      <c r="KRL175" s="68"/>
      <c r="KRM175" s="68"/>
      <c r="KRN175" s="68"/>
      <c r="KRO175" s="68"/>
      <c r="KRP175" s="68"/>
      <c r="KRQ175" s="68"/>
      <c r="KRR175" s="68"/>
      <c r="KRS175" s="68"/>
      <c r="KRT175" s="68"/>
      <c r="KRU175" s="68"/>
      <c r="KRV175" s="68"/>
      <c r="KRW175" s="68"/>
      <c r="KRX175" s="68"/>
      <c r="KRY175" s="68"/>
      <c r="KRZ175" s="68"/>
      <c r="KSA175" s="68"/>
      <c r="KSB175" s="68"/>
      <c r="KSC175" s="68"/>
      <c r="KSD175" s="68"/>
      <c r="KSE175" s="68"/>
      <c r="KSF175" s="68"/>
      <c r="KSG175" s="68"/>
      <c r="KSH175" s="68"/>
      <c r="KSI175" s="68"/>
      <c r="KSJ175" s="68"/>
      <c r="KSK175" s="68"/>
      <c r="KSL175" s="68"/>
      <c r="KSM175" s="68"/>
      <c r="KSN175" s="68"/>
      <c r="KSO175" s="68"/>
      <c r="KSP175" s="68"/>
      <c r="KSQ175" s="68"/>
      <c r="KSR175" s="68"/>
      <c r="KSS175" s="68"/>
      <c r="KST175" s="68"/>
      <c r="KSU175" s="68"/>
      <c r="KSV175" s="68"/>
      <c r="KSW175" s="68"/>
      <c r="KSX175" s="68"/>
      <c r="KSY175" s="68"/>
      <c r="KSZ175" s="68"/>
      <c r="KTA175" s="68"/>
      <c r="KTB175" s="68"/>
      <c r="KTC175" s="68"/>
      <c r="KTD175" s="68"/>
      <c r="KTE175" s="68"/>
      <c r="KTF175" s="68"/>
      <c r="KTG175" s="68"/>
      <c r="KTH175" s="68"/>
      <c r="KTI175" s="68"/>
      <c r="KTJ175" s="68"/>
      <c r="KTK175" s="68"/>
      <c r="KTL175" s="68"/>
      <c r="KTM175" s="68"/>
      <c r="KTN175" s="68"/>
      <c r="KTO175" s="68"/>
      <c r="KTP175" s="68"/>
      <c r="KTQ175" s="68"/>
      <c r="KTR175" s="68"/>
      <c r="KTS175" s="68"/>
      <c r="KTT175" s="68"/>
      <c r="KTU175" s="68"/>
      <c r="KTV175" s="68"/>
      <c r="KTW175" s="68"/>
      <c r="KTX175" s="68"/>
      <c r="KTY175" s="68"/>
      <c r="KTZ175" s="68"/>
      <c r="KUA175" s="68"/>
      <c r="KUB175" s="68"/>
      <c r="KUC175" s="68"/>
      <c r="KUD175" s="68"/>
      <c r="KUE175" s="68"/>
      <c r="KUF175" s="68"/>
      <c r="KUG175" s="68"/>
      <c r="KUH175" s="68"/>
      <c r="KUI175" s="68"/>
      <c r="KUJ175" s="68"/>
      <c r="KUK175" s="68"/>
      <c r="KUL175" s="68"/>
      <c r="KUM175" s="68"/>
      <c r="KUN175" s="68"/>
      <c r="KUO175" s="68"/>
      <c r="KUP175" s="68"/>
      <c r="KUQ175" s="68"/>
      <c r="KUR175" s="68"/>
      <c r="KUS175" s="68"/>
      <c r="KUT175" s="68"/>
      <c r="KUU175" s="68"/>
      <c r="KUV175" s="68"/>
      <c r="KUW175" s="68"/>
      <c r="KUX175" s="68"/>
      <c r="KUY175" s="68"/>
      <c r="KUZ175" s="68"/>
      <c r="KVA175" s="68"/>
      <c r="KVB175" s="68"/>
      <c r="KVC175" s="68"/>
      <c r="KVD175" s="68"/>
      <c r="KVE175" s="68"/>
      <c r="KVF175" s="68"/>
      <c r="KVG175" s="68"/>
      <c r="KVH175" s="68"/>
      <c r="KVI175" s="68"/>
      <c r="KVJ175" s="68"/>
      <c r="KVK175" s="68"/>
      <c r="KVL175" s="68"/>
      <c r="KVM175" s="68"/>
      <c r="KVN175" s="68"/>
      <c r="KVO175" s="68"/>
      <c r="KVP175" s="68"/>
      <c r="KVQ175" s="68"/>
      <c r="KVR175" s="68"/>
      <c r="KVS175" s="68"/>
      <c r="KVT175" s="68"/>
      <c r="KVU175" s="68"/>
      <c r="KVV175" s="68"/>
      <c r="KVW175" s="68"/>
      <c r="KVX175" s="68"/>
      <c r="KVY175" s="68"/>
      <c r="KVZ175" s="68"/>
      <c r="KWA175" s="68"/>
      <c r="KWB175" s="68"/>
      <c r="KWC175" s="68"/>
      <c r="KWD175" s="68"/>
      <c r="KWE175" s="68"/>
      <c r="KWF175" s="68"/>
      <c r="KWG175" s="68"/>
      <c r="KWH175" s="68"/>
      <c r="KWI175" s="68"/>
      <c r="KWJ175" s="68"/>
      <c r="KWK175" s="68"/>
      <c r="KWL175" s="68"/>
      <c r="KWM175" s="68"/>
      <c r="KWN175" s="68"/>
      <c r="KWO175" s="68"/>
      <c r="KWP175" s="68"/>
      <c r="KWQ175" s="68"/>
      <c r="KWR175" s="68"/>
      <c r="KWS175" s="68"/>
      <c r="KWT175" s="68"/>
      <c r="KWU175" s="68"/>
      <c r="KWV175" s="68"/>
      <c r="KWW175" s="68"/>
      <c r="KWX175" s="68"/>
      <c r="KWY175" s="68"/>
      <c r="KWZ175" s="68"/>
      <c r="KXA175" s="68"/>
      <c r="KXB175" s="68"/>
      <c r="KXC175" s="68"/>
      <c r="KXD175" s="68"/>
      <c r="KXE175" s="68"/>
      <c r="KXF175" s="68"/>
      <c r="KXG175" s="68"/>
      <c r="KXH175" s="68"/>
      <c r="KXI175" s="68"/>
      <c r="KXJ175" s="68"/>
      <c r="KXK175" s="68"/>
      <c r="KXL175" s="68"/>
      <c r="KXM175" s="68"/>
      <c r="KXN175" s="68"/>
      <c r="KXO175" s="68"/>
      <c r="KXP175" s="68"/>
      <c r="KXQ175" s="68"/>
      <c r="KXR175" s="68"/>
      <c r="KXS175" s="68"/>
      <c r="KXT175" s="68"/>
      <c r="KXU175" s="68"/>
      <c r="KXV175" s="68"/>
      <c r="KXW175" s="68"/>
      <c r="KXX175" s="68"/>
      <c r="KXY175" s="68"/>
      <c r="KXZ175" s="68"/>
      <c r="KYA175" s="68"/>
      <c r="KYB175" s="68"/>
      <c r="KYC175" s="68"/>
      <c r="KYD175" s="68"/>
      <c r="KYE175" s="68"/>
      <c r="KYF175" s="68"/>
    </row>
    <row r="176" spans="1:8092" s="34" customFormat="1" ht="30" customHeight="1" thickBot="1">
      <c r="A176" s="61"/>
      <c r="B176" s="110" t="s">
        <v>214</v>
      </c>
      <c r="C176" s="110"/>
      <c r="D176" s="110"/>
      <c r="E176" s="544" t="str" cm="1">
        <f t="array" ref="E176">_xlfn.IFS( E175&lt;=0.3, "F", E175&lt;=0.44, "E", E175&lt;=0.54, "D", E175&lt;=0.64, "C", E175&lt;=0.74, "B", E175&lt;=1, "A" )</f>
        <v>F</v>
      </c>
      <c r="F176" s="545"/>
      <c r="G176" s="48"/>
      <c r="H176" s="46"/>
      <c r="I176" s="92"/>
      <c r="J176" s="92"/>
      <c r="K176" s="92"/>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68"/>
      <c r="ES176" s="68"/>
      <c r="ET176" s="68"/>
      <c r="EU176" s="68"/>
      <c r="EV176" s="68"/>
      <c r="EW176" s="68"/>
      <c r="EX176" s="68"/>
      <c r="EY176" s="68"/>
      <c r="EZ176" s="68"/>
      <c r="FA176" s="68"/>
      <c r="FB176" s="68"/>
      <c r="FC176" s="68"/>
      <c r="FD176" s="68"/>
      <c r="FE176" s="68"/>
      <c r="FF176" s="68"/>
      <c r="FG176" s="68"/>
      <c r="FH176" s="68"/>
      <c r="FI176" s="68"/>
      <c r="FJ176" s="68"/>
      <c r="FK176" s="68"/>
      <c r="FL176" s="68"/>
      <c r="FM176" s="68"/>
      <c r="FN176" s="68"/>
      <c r="FO176" s="68"/>
      <c r="FP176" s="68"/>
      <c r="FQ176" s="68"/>
      <c r="FR176" s="68"/>
      <c r="FS176" s="68"/>
      <c r="FT176" s="68"/>
      <c r="FU176" s="68"/>
      <c r="FV176" s="68"/>
      <c r="FW176" s="68"/>
      <c r="FX176" s="68"/>
      <c r="FY176" s="68"/>
      <c r="FZ176" s="68"/>
      <c r="GA176" s="68"/>
      <c r="GB176" s="68"/>
      <c r="GC176" s="68"/>
      <c r="GD176" s="68"/>
      <c r="GE176" s="68"/>
      <c r="GF176" s="68"/>
      <c r="GG176" s="68"/>
      <c r="GH176" s="68"/>
      <c r="GI176" s="68"/>
      <c r="GJ176" s="68"/>
      <c r="GK176" s="68"/>
      <c r="GL176" s="68"/>
      <c r="GM176" s="68"/>
      <c r="GN176" s="68"/>
      <c r="GO176" s="68"/>
      <c r="GP176" s="68"/>
      <c r="GQ176" s="68"/>
      <c r="GR176" s="68"/>
      <c r="GS176" s="68"/>
      <c r="GT176" s="68"/>
      <c r="GU176" s="68"/>
      <c r="GV176" s="68"/>
      <c r="GW176" s="68"/>
      <c r="GX176" s="68"/>
      <c r="GY176" s="68"/>
      <c r="GZ176" s="68"/>
      <c r="HA176" s="68"/>
      <c r="HB176" s="68"/>
      <c r="HC176" s="68"/>
      <c r="HD176" s="68"/>
      <c r="HE176" s="68"/>
      <c r="HF176" s="68"/>
      <c r="HG176" s="68"/>
      <c r="HH176" s="68"/>
      <c r="HI176" s="68"/>
      <c r="HJ176" s="68"/>
      <c r="HK176" s="68"/>
      <c r="HL176" s="68"/>
      <c r="HM176" s="68"/>
      <c r="HN176" s="68"/>
      <c r="HO176" s="68"/>
      <c r="HP176" s="68"/>
      <c r="HQ176" s="68"/>
      <c r="HR176" s="68"/>
      <c r="HS176" s="68"/>
      <c r="HT176" s="68"/>
      <c r="HU176" s="68"/>
      <c r="HV176" s="68"/>
      <c r="HW176" s="68"/>
      <c r="HX176" s="68"/>
      <c r="HY176" s="68"/>
      <c r="HZ176" s="68"/>
      <c r="IA176" s="68"/>
      <c r="IB176" s="68"/>
      <c r="IC176" s="68"/>
      <c r="ID176" s="68"/>
      <c r="IE176" s="68"/>
      <c r="IF176" s="68"/>
      <c r="IG176" s="68"/>
      <c r="IH176" s="68"/>
      <c r="II176" s="68"/>
      <c r="IJ176" s="68"/>
      <c r="IK176" s="68"/>
      <c r="IL176" s="68"/>
      <c r="IM176" s="68"/>
      <c r="IN176" s="68"/>
      <c r="IO176" s="68"/>
      <c r="IP176" s="68"/>
      <c r="IQ176" s="68"/>
      <c r="IR176" s="68"/>
      <c r="IS176" s="68"/>
      <c r="IT176" s="68"/>
      <c r="IU176" s="68"/>
      <c r="IV176" s="68"/>
      <c r="IW176" s="68"/>
      <c r="IX176" s="68"/>
      <c r="IY176" s="68"/>
      <c r="IZ176" s="68"/>
      <c r="JA176" s="68"/>
      <c r="JB176" s="68"/>
      <c r="JC176" s="68"/>
      <c r="JD176" s="68"/>
      <c r="JE176" s="68"/>
      <c r="JF176" s="68"/>
      <c r="JG176" s="68"/>
      <c r="JH176" s="68"/>
      <c r="JI176" s="68"/>
      <c r="JJ176" s="68"/>
      <c r="JK176" s="68"/>
      <c r="JL176" s="68"/>
      <c r="JM176" s="68"/>
      <c r="JN176" s="68"/>
      <c r="JO176" s="68"/>
      <c r="JP176" s="68"/>
      <c r="JQ176" s="68"/>
      <c r="JR176" s="68"/>
      <c r="JS176" s="68"/>
      <c r="JT176" s="68"/>
      <c r="JU176" s="68"/>
      <c r="JV176" s="68"/>
      <c r="JW176" s="68"/>
      <c r="JX176" s="68"/>
      <c r="JY176" s="68"/>
      <c r="JZ176" s="68"/>
      <c r="KA176" s="68"/>
      <c r="KB176" s="68"/>
      <c r="KC176" s="68"/>
      <c r="KD176" s="68"/>
      <c r="KE176" s="68"/>
      <c r="KF176" s="68"/>
      <c r="KG176" s="68"/>
      <c r="KH176" s="68"/>
      <c r="KI176" s="68"/>
      <c r="KJ176" s="68"/>
      <c r="KK176" s="68"/>
      <c r="KL176" s="68"/>
      <c r="KM176" s="68"/>
      <c r="KN176" s="68"/>
      <c r="KO176" s="68"/>
      <c r="KP176" s="68"/>
      <c r="KQ176" s="68"/>
      <c r="KR176" s="68"/>
      <c r="KS176" s="68"/>
      <c r="KT176" s="68"/>
      <c r="KU176" s="68"/>
      <c r="KV176" s="68"/>
      <c r="KW176" s="68"/>
      <c r="KX176" s="68"/>
      <c r="KY176" s="68"/>
      <c r="KZ176" s="68"/>
      <c r="LA176" s="68"/>
      <c r="LB176" s="68"/>
      <c r="LC176" s="68"/>
      <c r="LD176" s="68"/>
      <c r="LE176" s="68"/>
      <c r="LF176" s="68"/>
      <c r="LG176" s="68"/>
      <c r="LH176" s="68"/>
      <c r="LI176" s="68"/>
      <c r="LJ176" s="68"/>
      <c r="LK176" s="68"/>
      <c r="LL176" s="68"/>
      <c r="LM176" s="68"/>
      <c r="LN176" s="68"/>
      <c r="LO176" s="68"/>
      <c r="LP176" s="68"/>
      <c r="LQ176" s="68"/>
      <c r="LR176" s="68"/>
      <c r="LS176" s="68"/>
      <c r="LT176" s="68"/>
      <c r="LU176" s="68"/>
      <c r="LV176" s="68"/>
      <c r="LW176" s="68"/>
      <c r="LX176" s="68"/>
      <c r="LY176" s="68"/>
      <c r="LZ176" s="68"/>
      <c r="MA176" s="68"/>
      <c r="MB176" s="68"/>
      <c r="MC176" s="68"/>
      <c r="MD176" s="68"/>
      <c r="ME176" s="68"/>
      <c r="MF176" s="68"/>
      <c r="MG176" s="68"/>
      <c r="MH176" s="68"/>
      <c r="MI176" s="68"/>
      <c r="MJ176" s="68"/>
      <c r="MK176" s="68"/>
      <c r="ML176" s="68"/>
      <c r="MM176" s="68"/>
      <c r="MN176" s="68"/>
      <c r="MO176" s="68"/>
      <c r="MP176" s="68"/>
      <c r="MQ176" s="68"/>
      <c r="MR176" s="68"/>
      <c r="MS176" s="68"/>
      <c r="MT176" s="68"/>
      <c r="MU176" s="68"/>
      <c r="MV176" s="68"/>
      <c r="MW176" s="68"/>
      <c r="MX176" s="68"/>
      <c r="MY176" s="68"/>
      <c r="MZ176" s="68"/>
      <c r="NA176" s="68"/>
      <c r="NB176" s="68"/>
      <c r="NC176" s="68"/>
      <c r="ND176" s="68"/>
      <c r="NE176" s="68"/>
      <c r="NF176" s="68"/>
      <c r="NG176" s="68"/>
      <c r="NH176" s="68"/>
      <c r="NI176" s="68"/>
      <c r="NJ176" s="68"/>
      <c r="NK176" s="68"/>
      <c r="NL176" s="68"/>
      <c r="NM176" s="68"/>
      <c r="NN176" s="68"/>
      <c r="NO176" s="68"/>
      <c r="NP176" s="68"/>
      <c r="NQ176" s="68"/>
      <c r="NR176" s="68"/>
      <c r="NS176" s="68"/>
      <c r="NT176" s="68"/>
      <c r="NU176" s="68"/>
      <c r="NV176" s="68"/>
      <c r="NW176" s="68"/>
      <c r="NX176" s="68"/>
      <c r="NY176" s="68"/>
      <c r="NZ176" s="68"/>
      <c r="OA176" s="68"/>
      <c r="OB176" s="68"/>
      <c r="OC176" s="68"/>
      <c r="OD176" s="68"/>
      <c r="OE176" s="68"/>
      <c r="OF176" s="68"/>
      <c r="OG176" s="68"/>
      <c r="OH176" s="68"/>
      <c r="OI176" s="68"/>
      <c r="OJ176" s="68"/>
      <c r="OK176" s="68"/>
      <c r="OL176" s="68"/>
      <c r="OM176" s="68"/>
      <c r="ON176" s="68"/>
      <c r="OO176" s="68"/>
      <c r="OP176" s="68"/>
      <c r="OQ176" s="68"/>
      <c r="OR176" s="68"/>
      <c r="OS176" s="68"/>
      <c r="OT176" s="68"/>
      <c r="OU176" s="68"/>
      <c r="OV176" s="68"/>
      <c r="OW176" s="68"/>
      <c r="OX176" s="68"/>
      <c r="OY176" s="68"/>
      <c r="OZ176" s="68"/>
      <c r="PA176" s="68"/>
      <c r="PB176" s="68"/>
      <c r="PC176" s="68"/>
      <c r="PD176" s="68"/>
      <c r="PE176" s="68"/>
      <c r="PF176" s="68"/>
      <c r="PG176" s="68"/>
      <c r="PH176" s="68"/>
      <c r="PI176" s="68"/>
      <c r="PJ176" s="68"/>
      <c r="PK176" s="68"/>
      <c r="PL176" s="68"/>
      <c r="PM176" s="68"/>
      <c r="PN176" s="68"/>
      <c r="PO176" s="68"/>
      <c r="PP176" s="68"/>
      <c r="PQ176" s="68"/>
      <c r="PR176" s="68"/>
      <c r="PS176" s="68"/>
      <c r="PT176" s="68"/>
      <c r="PU176" s="68"/>
      <c r="PV176" s="68"/>
      <c r="PW176" s="68"/>
      <c r="PX176" s="68"/>
      <c r="PY176" s="68"/>
      <c r="PZ176" s="68"/>
      <c r="QA176" s="68"/>
      <c r="QB176" s="68"/>
      <c r="QC176" s="68"/>
      <c r="QD176" s="68"/>
      <c r="QE176" s="68"/>
      <c r="QF176" s="68"/>
      <c r="QG176" s="68"/>
      <c r="QH176" s="68"/>
      <c r="QI176" s="68"/>
      <c r="QJ176" s="68"/>
      <c r="QK176" s="68"/>
      <c r="QL176" s="68"/>
      <c r="QM176" s="68"/>
      <c r="QN176" s="68"/>
      <c r="QO176" s="68"/>
      <c r="QP176" s="68"/>
      <c r="QQ176" s="68"/>
      <c r="QR176" s="68"/>
      <c r="QS176" s="68"/>
      <c r="QT176" s="68"/>
      <c r="QU176" s="68"/>
      <c r="QV176" s="68"/>
      <c r="QW176" s="68"/>
      <c r="QX176" s="68"/>
      <c r="QY176" s="68"/>
      <c r="QZ176" s="68"/>
      <c r="RA176" s="68"/>
      <c r="RB176" s="68"/>
      <c r="RC176" s="68"/>
      <c r="RD176" s="68"/>
      <c r="RE176" s="68"/>
      <c r="RF176" s="68"/>
      <c r="RG176" s="68"/>
      <c r="RH176" s="68"/>
      <c r="RI176" s="68"/>
      <c r="RJ176" s="68"/>
      <c r="RK176" s="68"/>
      <c r="RL176" s="68"/>
      <c r="RM176" s="68"/>
      <c r="RN176" s="68"/>
      <c r="RO176" s="68"/>
      <c r="RP176" s="68"/>
      <c r="RQ176" s="68"/>
      <c r="RR176" s="68"/>
      <c r="RS176" s="68"/>
      <c r="RT176" s="68"/>
      <c r="RU176" s="68"/>
      <c r="RV176" s="68"/>
      <c r="RW176" s="68"/>
      <c r="RX176" s="68"/>
      <c r="RY176" s="68"/>
      <c r="RZ176" s="68"/>
      <c r="SA176" s="68"/>
      <c r="SB176" s="68"/>
      <c r="SC176" s="68"/>
      <c r="SD176" s="68"/>
      <c r="SE176" s="68"/>
      <c r="SF176" s="68"/>
      <c r="SG176" s="68"/>
      <c r="SH176" s="68"/>
      <c r="SI176" s="68"/>
      <c r="SJ176" s="68"/>
      <c r="SK176" s="68"/>
      <c r="SL176" s="68"/>
      <c r="SM176" s="68"/>
      <c r="SN176" s="68"/>
      <c r="SO176" s="68"/>
      <c r="SP176" s="68"/>
      <c r="SQ176" s="68"/>
      <c r="SR176" s="68"/>
      <c r="SS176" s="68"/>
      <c r="ST176" s="68"/>
      <c r="SU176" s="68"/>
      <c r="SV176" s="68"/>
      <c r="SW176" s="68"/>
      <c r="SX176" s="68"/>
      <c r="SY176" s="68"/>
      <c r="SZ176" s="68"/>
      <c r="TA176" s="68"/>
      <c r="TB176" s="68"/>
      <c r="TC176" s="68"/>
      <c r="TD176" s="68"/>
      <c r="TE176" s="68"/>
      <c r="TF176" s="68"/>
      <c r="TG176" s="68"/>
      <c r="TH176" s="68"/>
      <c r="TI176" s="68"/>
      <c r="TJ176" s="68"/>
      <c r="TK176" s="68"/>
      <c r="TL176" s="68"/>
      <c r="TM176" s="68"/>
      <c r="TN176" s="68"/>
      <c r="TO176" s="68"/>
      <c r="TP176" s="68"/>
      <c r="TQ176" s="68"/>
      <c r="TR176" s="68"/>
      <c r="TS176" s="68"/>
      <c r="TT176" s="68"/>
      <c r="TU176" s="68"/>
      <c r="TV176" s="68"/>
      <c r="TW176" s="68"/>
      <c r="TX176" s="68"/>
      <c r="TY176" s="68"/>
      <c r="TZ176" s="68"/>
      <c r="UA176" s="68"/>
      <c r="UB176" s="68"/>
      <c r="UC176" s="68"/>
      <c r="UD176" s="68"/>
      <c r="UE176" s="68"/>
      <c r="UF176" s="68"/>
      <c r="UG176" s="68"/>
      <c r="UH176" s="68"/>
      <c r="UI176" s="68"/>
      <c r="UJ176" s="68"/>
      <c r="UK176" s="68"/>
      <c r="UL176" s="68"/>
      <c r="UM176" s="68"/>
      <c r="UN176" s="68"/>
      <c r="UO176" s="68"/>
      <c r="UP176" s="68"/>
      <c r="UQ176" s="68"/>
      <c r="UR176" s="68"/>
      <c r="US176" s="68"/>
      <c r="UT176" s="68"/>
      <c r="UU176" s="68"/>
      <c r="UV176" s="68"/>
      <c r="UW176" s="68"/>
      <c r="UX176" s="68"/>
      <c r="UY176" s="68"/>
      <c r="UZ176" s="68"/>
      <c r="VA176" s="68"/>
      <c r="VB176" s="68"/>
      <c r="VC176" s="68"/>
      <c r="VD176" s="68"/>
      <c r="VE176" s="68"/>
      <c r="VF176" s="68"/>
      <c r="VG176" s="68"/>
      <c r="VH176" s="68"/>
      <c r="VI176" s="68"/>
      <c r="VJ176" s="68"/>
      <c r="VK176" s="68"/>
      <c r="VL176" s="68"/>
      <c r="VM176" s="68"/>
      <c r="VN176" s="68"/>
      <c r="VO176" s="68"/>
      <c r="VP176" s="68"/>
      <c r="VQ176" s="68"/>
      <c r="VR176" s="68"/>
      <c r="VS176" s="68"/>
      <c r="VT176" s="68"/>
      <c r="VU176" s="68"/>
      <c r="VV176" s="68"/>
      <c r="VW176" s="68"/>
      <c r="VX176" s="68"/>
      <c r="VY176" s="68"/>
      <c r="VZ176" s="68"/>
      <c r="WA176" s="68"/>
      <c r="WB176" s="68"/>
      <c r="WC176" s="68"/>
      <c r="WD176" s="68"/>
      <c r="WE176" s="68"/>
      <c r="WF176" s="68"/>
      <c r="WG176" s="68"/>
      <c r="WH176" s="68"/>
      <c r="WI176" s="68"/>
      <c r="WJ176" s="68"/>
      <c r="WK176" s="68"/>
      <c r="WL176" s="68"/>
      <c r="WM176" s="68"/>
      <c r="WN176" s="68"/>
      <c r="WO176" s="68"/>
      <c r="WP176" s="68"/>
      <c r="WQ176" s="68"/>
      <c r="WR176" s="68"/>
      <c r="WS176" s="68"/>
      <c r="WT176" s="68"/>
      <c r="WU176" s="68"/>
      <c r="WV176" s="68"/>
      <c r="WW176" s="68"/>
      <c r="WX176" s="68"/>
      <c r="WY176" s="68"/>
      <c r="WZ176" s="68"/>
      <c r="XA176" s="68"/>
      <c r="XB176" s="68"/>
      <c r="XC176" s="68"/>
      <c r="XD176" s="68"/>
      <c r="XE176" s="68"/>
      <c r="XF176" s="68"/>
      <c r="XG176" s="68"/>
      <c r="XH176" s="68"/>
      <c r="XI176" s="68"/>
      <c r="XJ176" s="68"/>
      <c r="XK176" s="68"/>
      <c r="XL176" s="68"/>
      <c r="XM176" s="68"/>
      <c r="XN176" s="68"/>
      <c r="XO176" s="68"/>
      <c r="XP176" s="68"/>
      <c r="XQ176" s="68"/>
      <c r="XR176" s="68"/>
      <c r="XS176" s="68"/>
      <c r="XT176" s="68"/>
      <c r="XU176" s="68"/>
      <c r="XV176" s="68"/>
      <c r="XW176" s="68"/>
      <c r="XX176" s="68"/>
      <c r="XY176" s="68"/>
      <c r="XZ176" s="68"/>
      <c r="YA176" s="68"/>
      <c r="YB176" s="68"/>
      <c r="YC176" s="68"/>
      <c r="YD176" s="68"/>
      <c r="YE176" s="68"/>
      <c r="YF176" s="68"/>
      <c r="YG176" s="68"/>
      <c r="YH176" s="68"/>
      <c r="YI176" s="68"/>
      <c r="YJ176" s="68"/>
      <c r="YK176" s="68"/>
      <c r="YL176" s="68"/>
      <c r="YM176" s="68"/>
      <c r="YN176" s="68"/>
      <c r="YO176" s="68"/>
      <c r="YP176" s="68"/>
      <c r="YQ176" s="68"/>
      <c r="YR176" s="68"/>
      <c r="YS176" s="68"/>
      <c r="YT176" s="68"/>
      <c r="YU176" s="68"/>
      <c r="YV176" s="68"/>
      <c r="YW176" s="68"/>
      <c r="YX176" s="68"/>
      <c r="YY176" s="68"/>
      <c r="YZ176" s="68"/>
      <c r="ZA176" s="68"/>
      <c r="ZB176" s="68"/>
      <c r="ZC176" s="68"/>
      <c r="ZD176" s="68"/>
      <c r="ZE176" s="68"/>
      <c r="ZF176" s="68"/>
      <c r="ZG176" s="68"/>
      <c r="ZH176" s="68"/>
      <c r="ZI176" s="68"/>
      <c r="ZJ176" s="68"/>
      <c r="ZK176" s="68"/>
      <c r="ZL176" s="68"/>
      <c r="ZM176" s="68"/>
      <c r="ZN176" s="68"/>
      <c r="ZO176" s="68"/>
      <c r="ZP176" s="68"/>
      <c r="ZQ176" s="68"/>
      <c r="ZR176" s="68"/>
      <c r="ZS176" s="68"/>
      <c r="ZT176" s="68"/>
      <c r="ZU176" s="68"/>
      <c r="ZV176" s="68"/>
      <c r="ZW176" s="68"/>
      <c r="ZX176" s="68"/>
      <c r="ZY176" s="68"/>
      <c r="ZZ176" s="68"/>
      <c r="AAA176" s="68"/>
      <c r="AAB176" s="68"/>
      <c r="AAC176" s="68"/>
      <c r="AAD176" s="68"/>
      <c r="AAE176" s="68"/>
      <c r="AAF176" s="68"/>
      <c r="AAG176" s="68"/>
      <c r="AAH176" s="68"/>
      <c r="AAI176" s="68"/>
      <c r="AAJ176" s="68"/>
      <c r="AAK176" s="68"/>
      <c r="AAL176" s="68"/>
      <c r="AAM176" s="68"/>
      <c r="AAN176" s="68"/>
      <c r="AAO176" s="68"/>
      <c r="AAP176" s="68"/>
      <c r="AAQ176" s="68"/>
      <c r="AAR176" s="68"/>
      <c r="AAS176" s="68"/>
      <c r="AAT176" s="68"/>
      <c r="AAU176" s="68"/>
      <c r="AAV176" s="68"/>
      <c r="AAW176" s="68"/>
      <c r="AAX176" s="68"/>
      <c r="AAY176" s="68"/>
      <c r="AAZ176" s="68"/>
      <c r="ABA176" s="68"/>
      <c r="ABB176" s="68"/>
      <c r="ABC176" s="68"/>
      <c r="ABD176" s="68"/>
      <c r="ABE176" s="68"/>
      <c r="ABF176" s="68"/>
      <c r="ABG176" s="68"/>
      <c r="ABH176" s="68"/>
      <c r="ABI176" s="68"/>
      <c r="ABJ176" s="68"/>
      <c r="ABK176" s="68"/>
      <c r="ABL176" s="68"/>
      <c r="ABM176" s="68"/>
      <c r="ABN176" s="68"/>
      <c r="ABO176" s="68"/>
      <c r="ABP176" s="68"/>
      <c r="ABQ176" s="68"/>
      <c r="ABR176" s="68"/>
      <c r="ABS176" s="68"/>
      <c r="ABT176" s="68"/>
      <c r="ABU176" s="68"/>
      <c r="ABV176" s="68"/>
      <c r="ABW176" s="68"/>
      <c r="ABX176" s="68"/>
      <c r="ABY176" s="68"/>
      <c r="ABZ176" s="68"/>
      <c r="ACA176" s="68"/>
      <c r="ACB176" s="68"/>
      <c r="ACC176" s="68"/>
      <c r="ACD176" s="68"/>
      <c r="ACE176" s="68"/>
      <c r="ACF176" s="68"/>
      <c r="ACG176" s="68"/>
      <c r="ACH176" s="68"/>
      <c r="ACI176" s="68"/>
      <c r="ACJ176" s="68"/>
      <c r="ACK176" s="68"/>
      <c r="ACL176" s="68"/>
      <c r="ACM176" s="68"/>
      <c r="ACN176" s="68"/>
      <c r="ACO176" s="68"/>
      <c r="ACP176" s="68"/>
      <c r="ACQ176" s="68"/>
      <c r="ACR176" s="68"/>
      <c r="ACS176" s="68"/>
      <c r="ACT176" s="68"/>
      <c r="ACU176" s="68"/>
      <c r="ACV176" s="68"/>
      <c r="ACW176" s="68"/>
      <c r="ACX176" s="68"/>
      <c r="ACY176" s="68"/>
      <c r="ACZ176" s="68"/>
      <c r="ADA176" s="68"/>
      <c r="ADB176" s="68"/>
      <c r="ADC176" s="68"/>
      <c r="ADD176" s="68"/>
      <c r="ADE176" s="68"/>
      <c r="ADF176" s="68"/>
      <c r="ADG176" s="68"/>
      <c r="ADH176" s="68"/>
      <c r="ADI176" s="68"/>
      <c r="ADJ176" s="68"/>
      <c r="ADK176" s="68"/>
      <c r="ADL176" s="68"/>
      <c r="ADM176" s="68"/>
      <c r="ADN176" s="68"/>
      <c r="ADO176" s="68"/>
      <c r="ADP176" s="68"/>
      <c r="ADQ176" s="68"/>
      <c r="ADR176" s="68"/>
      <c r="ADS176" s="68"/>
      <c r="ADT176" s="68"/>
      <c r="ADU176" s="68"/>
      <c r="ADV176" s="68"/>
      <c r="ADW176" s="68"/>
      <c r="ADX176" s="68"/>
      <c r="ADY176" s="68"/>
      <c r="ADZ176" s="68"/>
      <c r="AEA176" s="68"/>
      <c r="AEB176" s="68"/>
      <c r="AEC176" s="68"/>
      <c r="AED176" s="68"/>
      <c r="AEE176" s="68"/>
      <c r="AEF176" s="68"/>
      <c r="AEG176" s="68"/>
      <c r="AEH176" s="68"/>
      <c r="AEI176" s="68"/>
      <c r="AEJ176" s="68"/>
      <c r="AEK176" s="68"/>
      <c r="AEL176" s="68"/>
      <c r="AEM176" s="68"/>
      <c r="AEN176" s="68"/>
      <c r="AEO176" s="68"/>
      <c r="AEP176" s="68"/>
      <c r="AEQ176" s="68"/>
      <c r="AER176" s="68"/>
      <c r="AES176" s="68"/>
      <c r="AET176" s="68"/>
      <c r="AEU176" s="68"/>
      <c r="AEV176" s="68"/>
      <c r="AEW176" s="68"/>
      <c r="AEX176" s="68"/>
      <c r="AEY176" s="68"/>
      <c r="AEZ176" s="68"/>
      <c r="AFA176" s="68"/>
      <c r="AFB176" s="68"/>
      <c r="AFC176" s="68"/>
      <c r="AFD176" s="68"/>
      <c r="AFE176" s="68"/>
      <c r="AFF176" s="68"/>
      <c r="AFG176" s="68"/>
      <c r="AFH176" s="68"/>
      <c r="AFI176" s="68"/>
      <c r="AFJ176" s="68"/>
      <c r="AFK176" s="68"/>
      <c r="AFL176" s="68"/>
      <c r="AFM176" s="68"/>
      <c r="AFN176" s="68"/>
      <c r="AFO176" s="68"/>
      <c r="AFP176" s="68"/>
      <c r="AFQ176" s="68"/>
      <c r="AFR176" s="68"/>
      <c r="AFS176" s="68"/>
      <c r="AFT176" s="68"/>
      <c r="AFU176" s="68"/>
      <c r="AFV176" s="68"/>
      <c r="AFW176" s="68"/>
      <c r="AFX176" s="68"/>
      <c r="AFY176" s="68"/>
      <c r="AFZ176" s="68"/>
      <c r="AGA176" s="68"/>
      <c r="AGB176" s="68"/>
      <c r="AGC176" s="68"/>
      <c r="AGD176" s="68"/>
      <c r="AGE176" s="68"/>
      <c r="AGF176" s="68"/>
      <c r="AGG176" s="68"/>
      <c r="AGH176" s="68"/>
      <c r="AGI176" s="68"/>
      <c r="AGJ176" s="68"/>
      <c r="AGK176" s="68"/>
      <c r="AGL176" s="68"/>
      <c r="AGM176" s="68"/>
      <c r="AGN176" s="68"/>
      <c r="AGO176" s="68"/>
      <c r="AGP176" s="68"/>
      <c r="AGQ176" s="68"/>
      <c r="AGR176" s="68"/>
      <c r="AGS176" s="68"/>
      <c r="AGT176" s="68"/>
      <c r="AGU176" s="68"/>
      <c r="AGV176" s="68"/>
      <c r="AGW176" s="68"/>
      <c r="AGX176" s="68"/>
      <c r="AGY176" s="68"/>
      <c r="AGZ176" s="68"/>
      <c r="AHA176" s="68"/>
      <c r="AHB176" s="68"/>
      <c r="AHC176" s="68"/>
      <c r="AHD176" s="68"/>
      <c r="AHE176" s="68"/>
      <c r="AHF176" s="68"/>
      <c r="AHG176" s="68"/>
      <c r="AHH176" s="68"/>
      <c r="AHI176" s="68"/>
      <c r="AHJ176" s="68"/>
      <c r="AHK176" s="68"/>
      <c r="AHL176" s="68"/>
      <c r="AHM176" s="68"/>
      <c r="AHN176" s="68"/>
      <c r="AHO176" s="68"/>
      <c r="AHP176" s="68"/>
      <c r="AHQ176" s="68"/>
      <c r="AHR176" s="68"/>
      <c r="AHS176" s="68"/>
      <c r="AHT176" s="68"/>
      <c r="AHU176" s="68"/>
      <c r="AHV176" s="68"/>
      <c r="AHW176" s="68"/>
      <c r="AHX176" s="68"/>
      <c r="AHY176" s="68"/>
      <c r="AHZ176" s="68"/>
      <c r="AIA176" s="68"/>
      <c r="AIB176" s="68"/>
      <c r="AIC176" s="68"/>
      <c r="AID176" s="68"/>
      <c r="AIE176" s="68"/>
      <c r="AIF176" s="68"/>
      <c r="AIG176" s="68"/>
      <c r="AIH176" s="68"/>
      <c r="AII176" s="68"/>
      <c r="AIJ176" s="68"/>
      <c r="AIK176" s="68"/>
      <c r="AIL176" s="68"/>
      <c r="AIM176" s="68"/>
      <c r="AIN176" s="68"/>
      <c r="AIO176" s="68"/>
      <c r="AIP176" s="68"/>
      <c r="AIQ176" s="68"/>
      <c r="AIR176" s="68"/>
      <c r="AIS176" s="68"/>
      <c r="AIT176" s="68"/>
      <c r="AIU176" s="68"/>
      <c r="AIV176" s="68"/>
      <c r="AIW176" s="68"/>
      <c r="AIX176" s="68"/>
      <c r="AIY176" s="68"/>
      <c r="AIZ176" s="68"/>
      <c r="AJA176" s="68"/>
      <c r="AJB176" s="68"/>
      <c r="AJC176" s="68"/>
      <c r="AJD176" s="68"/>
      <c r="AJE176" s="68"/>
      <c r="AJF176" s="68"/>
      <c r="AJG176" s="68"/>
      <c r="AJH176" s="68"/>
      <c r="AJI176" s="68"/>
      <c r="AJJ176" s="68"/>
      <c r="AJK176" s="68"/>
      <c r="AJL176" s="68"/>
      <c r="AJM176" s="68"/>
      <c r="AJN176" s="68"/>
      <c r="AJO176" s="68"/>
      <c r="AJP176" s="68"/>
      <c r="AJQ176" s="68"/>
      <c r="AJR176" s="68"/>
      <c r="AJS176" s="68"/>
      <c r="AJT176" s="68"/>
      <c r="AJU176" s="68"/>
      <c r="AJV176" s="68"/>
      <c r="AJW176" s="68"/>
      <c r="AJX176" s="68"/>
      <c r="AJY176" s="68"/>
      <c r="AJZ176" s="68"/>
      <c r="AKA176" s="68"/>
      <c r="AKB176" s="68"/>
      <c r="AKC176" s="68"/>
      <c r="AKD176" s="68"/>
      <c r="AKE176" s="68"/>
      <c r="AKF176" s="68"/>
      <c r="AKG176" s="68"/>
      <c r="AKH176" s="68"/>
      <c r="AKI176" s="68"/>
      <c r="AKJ176" s="68"/>
      <c r="AKK176" s="68"/>
      <c r="AKL176" s="68"/>
      <c r="AKM176" s="68"/>
      <c r="AKN176" s="68"/>
      <c r="AKO176" s="68"/>
      <c r="AKP176" s="68"/>
      <c r="AKQ176" s="68"/>
      <c r="AKR176" s="68"/>
      <c r="AKS176" s="68"/>
      <c r="AKT176" s="68"/>
      <c r="AKU176" s="68"/>
      <c r="AKV176" s="68"/>
      <c r="AKW176" s="68"/>
      <c r="AKX176" s="68"/>
      <c r="AKY176" s="68"/>
      <c r="AKZ176" s="68"/>
      <c r="ALA176" s="68"/>
      <c r="ALB176" s="68"/>
      <c r="ALC176" s="68"/>
      <c r="ALD176" s="68"/>
      <c r="ALE176" s="68"/>
      <c r="ALF176" s="68"/>
      <c r="ALG176" s="68"/>
      <c r="ALH176" s="68"/>
      <c r="ALI176" s="68"/>
      <c r="ALJ176" s="68"/>
      <c r="ALK176" s="68"/>
      <c r="ALL176" s="68"/>
      <c r="ALM176" s="68"/>
      <c r="ALN176" s="68"/>
      <c r="ALO176" s="68"/>
      <c r="ALP176" s="68"/>
      <c r="ALQ176" s="68"/>
      <c r="ALR176" s="68"/>
      <c r="ALS176" s="68"/>
      <c r="ALT176" s="68"/>
      <c r="ALU176" s="68"/>
      <c r="ALV176" s="68"/>
      <c r="ALW176" s="68"/>
      <c r="ALX176" s="68"/>
      <c r="ALY176" s="68"/>
      <c r="ALZ176" s="68"/>
      <c r="AMA176" s="68"/>
      <c r="AMB176" s="68"/>
      <c r="AMC176" s="68"/>
      <c r="AMD176" s="68"/>
      <c r="AME176" s="68"/>
      <c r="AMF176" s="68"/>
      <c r="AMG176" s="68"/>
      <c r="AMH176" s="68"/>
      <c r="AMI176" s="68"/>
      <c r="AMJ176" s="68"/>
      <c r="AMK176" s="68"/>
      <c r="AML176" s="68"/>
      <c r="AMM176" s="68"/>
      <c r="AMN176" s="68"/>
      <c r="AMO176" s="68"/>
      <c r="AMP176" s="68"/>
      <c r="AMQ176" s="68"/>
      <c r="AMR176" s="68"/>
      <c r="AMS176" s="68"/>
      <c r="AMT176" s="68"/>
      <c r="AMU176" s="68"/>
      <c r="AMV176" s="68"/>
      <c r="AMW176" s="68"/>
      <c r="AMX176" s="68"/>
      <c r="AMY176" s="68"/>
      <c r="AMZ176" s="68"/>
      <c r="ANA176" s="68"/>
      <c r="ANB176" s="68"/>
      <c r="ANC176" s="68"/>
      <c r="AND176" s="68"/>
      <c r="ANE176" s="68"/>
      <c r="ANF176" s="68"/>
      <c r="ANG176" s="68"/>
      <c r="ANH176" s="68"/>
      <c r="ANI176" s="68"/>
      <c r="ANJ176" s="68"/>
      <c r="ANK176" s="68"/>
      <c r="ANL176" s="68"/>
      <c r="ANM176" s="68"/>
      <c r="ANN176" s="68"/>
      <c r="ANO176" s="68"/>
      <c r="ANP176" s="68"/>
      <c r="ANQ176" s="68"/>
      <c r="ANR176" s="68"/>
      <c r="ANS176" s="68"/>
      <c r="ANT176" s="68"/>
      <c r="ANU176" s="68"/>
      <c r="ANV176" s="68"/>
      <c r="ANW176" s="68"/>
      <c r="ANX176" s="68"/>
      <c r="ANY176" s="68"/>
      <c r="ANZ176" s="68"/>
      <c r="AOA176" s="68"/>
      <c r="AOB176" s="68"/>
      <c r="AOC176" s="68"/>
      <c r="AOD176" s="68"/>
      <c r="AOE176" s="68"/>
      <c r="AOF176" s="68"/>
      <c r="AOG176" s="68"/>
      <c r="AOH176" s="68"/>
      <c r="AOI176" s="68"/>
      <c r="AOJ176" s="68"/>
      <c r="AOK176" s="68"/>
      <c r="AOL176" s="68"/>
      <c r="AOM176" s="68"/>
      <c r="AON176" s="68"/>
      <c r="AOO176" s="68"/>
      <c r="AOP176" s="68"/>
      <c r="AOQ176" s="68"/>
      <c r="AOR176" s="68"/>
      <c r="AOS176" s="68"/>
      <c r="AOT176" s="68"/>
      <c r="AOU176" s="68"/>
      <c r="AOV176" s="68"/>
      <c r="AOW176" s="68"/>
      <c r="AOX176" s="68"/>
      <c r="AOY176" s="68"/>
      <c r="AOZ176" s="68"/>
      <c r="APA176" s="68"/>
      <c r="APB176" s="68"/>
      <c r="APC176" s="68"/>
      <c r="APD176" s="68"/>
      <c r="APE176" s="68"/>
      <c r="APF176" s="68"/>
      <c r="APG176" s="68"/>
      <c r="APH176" s="68"/>
      <c r="API176" s="68"/>
      <c r="APJ176" s="68"/>
      <c r="APK176" s="68"/>
      <c r="APL176" s="68"/>
      <c r="APM176" s="68"/>
      <c r="APN176" s="68"/>
      <c r="APO176" s="68"/>
      <c r="APP176" s="68"/>
      <c r="APQ176" s="68"/>
      <c r="APR176" s="68"/>
      <c r="APS176" s="68"/>
      <c r="APT176" s="68"/>
      <c r="APU176" s="68"/>
      <c r="APV176" s="68"/>
      <c r="APW176" s="68"/>
      <c r="APX176" s="68"/>
      <c r="APY176" s="68"/>
      <c r="APZ176" s="68"/>
      <c r="AQA176" s="68"/>
      <c r="AQB176" s="68"/>
      <c r="AQC176" s="68"/>
      <c r="AQD176" s="68"/>
      <c r="AQE176" s="68"/>
      <c r="AQF176" s="68"/>
      <c r="AQG176" s="68"/>
      <c r="AQH176" s="68"/>
      <c r="AQI176" s="68"/>
      <c r="AQJ176" s="68"/>
      <c r="AQK176" s="68"/>
      <c r="AQL176" s="68"/>
      <c r="AQM176" s="68"/>
      <c r="AQN176" s="68"/>
      <c r="AQO176" s="68"/>
      <c r="AQP176" s="68"/>
      <c r="AQQ176" s="68"/>
      <c r="AQR176" s="68"/>
      <c r="AQS176" s="68"/>
      <c r="AQT176" s="68"/>
      <c r="AQU176" s="68"/>
      <c r="AQV176" s="68"/>
      <c r="AQW176" s="68"/>
      <c r="AQX176" s="68"/>
      <c r="AQY176" s="68"/>
      <c r="AQZ176" s="68"/>
      <c r="ARA176" s="68"/>
      <c r="ARB176" s="68"/>
      <c r="ARC176" s="68"/>
      <c r="ARD176" s="68"/>
      <c r="ARE176" s="68"/>
      <c r="ARF176" s="68"/>
      <c r="ARG176" s="68"/>
      <c r="ARH176" s="68"/>
      <c r="ARI176" s="68"/>
      <c r="ARJ176" s="68"/>
      <c r="ARK176" s="68"/>
      <c r="ARL176" s="68"/>
      <c r="ARM176" s="68"/>
      <c r="ARN176" s="68"/>
      <c r="ARO176" s="68"/>
      <c r="ARP176" s="68"/>
      <c r="ARQ176" s="68"/>
      <c r="ARR176" s="68"/>
      <c r="ARS176" s="68"/>
      <c r="ART176" s="68"/>
      <c r="ARU176" s="68"/>
      <c r="ARV176" s="68"/>
      <c r="ARW176" s="68"/>
      <c r="ARX176" s="68"/>
      <c r="ARY176" s="68"/>
      <c r="ARZ176" s="68"/>
      <c r="ASA176" s="68"/>
      <c r="ASB176" s="68"/>
      <c r="ASC176" s="68"/>
      <c r="ASD176" s="68"/>
      <c r="ASE176" s="68"/>
      <c r="ASF176" s="68"/>
      <c r="ASG176" s="68"/>
      <c r="ASH176" s="68"/>
      <c r="ASI176" s="68"/>
      <c r="ASJ176" s="68"/>
      <c r="ASK176" s="68"/>
      <c r="ASL176" s="68"/>
      <c r="ASM176" s="68"/>
      <c r="ASN176" s="68"/>
      <c r="ASO176" s="68"/>
      <c r="ASP176" s="68"/>
      <c r="ASQ176" s="68"/>
      <c r="ASR176" s="68"/>
      <c r="ASS176" s="68"/>
      <c r="AST176" s="68"/>
      <c r="ASU176" s="68"/>
      <c r="ASV176" s="68"/>
      <c r="ASW176" s="68"/>
      <c r="ASX176" s="68"/>
      <c r="ASY176" s="68"/>
      <c r="ASZ176" s="68"/>
      <c r="ATA176" s="68"/>
      <c r="ATB176" s="68"/>
      <c r="ATC176" s="68"/>
      <c r="ATD176" s="68"/>
      <c r="ATE176" s="68"/>
      <c r="ATF176" s="68"/>
      <c r="ATG176" s="68"/>
      <c r="ATH176" s="68"/>
      <c r="ATI176" s="68"/>
      <c r="ATJ176" s="68"/>
      <c r="ATK176" s="68"/>
      <c r="ATL176" s="68"/>
      <c r="ATM176" s="68"/>
      <c r="ATN176" s="68"/>
      <c r="ATO176" s="68"/>
      <c r="ATP176" s="68"/>
      <c r="ATQ176" s="68"/>
      <c r="ATR176" s="68"/>
      <c r="ATS176" s="68"/>
      <c r="ATT176" s="68"/>
      <c r="ATU176" s="68"/>
      <c r="ATV176" s="68"/>
      <c r="ATW176" s="68"/>
      <c r="ATX176" s="68"/>
      <c r="ATY176" s="68"/>
      <c r="ATZ176" s="68"/>
      <c r="AUA176" s="68"/>
      <c r="AUB176" s="68"/>
      <c r="AUC176" s="68"/>
      <c r="AUD176" s="68"/>
      <c r="AUE176" s="68"/>
      <c r="AUF176" s="68"/>
      <c r="AUG176" s="68"/>
      <c r="AUH176" s="68"/>
      <c r="AUI176" s="68"/>
      <c r="AUJ176" s="68"/>
      <c r="AUK176" s="68"/>
      <c r="AUL176" s="68"/>
      <c r="AUM176" s="68"/>
      <c r="AUN176" s="68"/>
      <c r="AUO176" s="68"/>
      <c r="AUP176" s="68"/>
      <c r="AUQ176" s="68"/>
      <c r="AUR176" s="68"/>
      <c r="AUS176" s="68"/>
      <c r="AUT176" s="68"/>
      <c r="AUU176" s="68"/>
      <c r="AUV176" s="68"/>
      <c r="AUW176" s="68"/>
      <c r="AUX176" s="68"/>
      <c r="AUY176" s="68"/>
      <c r="AUZ176" s="68"/>
      <c r="AVA176" s="68"/>
      <c r="AVB176" s="68"/>
      <c r="AVC176" s="68"/>
      <c r="AVD176" s="68"/>
      <c r="AVE176" s="68"/>
      <c r="AVF176" s="68"/>
      <c r="AVG176" s="68"/>
      <c r="AVH176" s="68"/>
      <c r="AVI176" s="68"/>
      <c r="AVJ176" s="68"/>
      <c r="AVK176" s="68"/>
      <c r="AVL176" s="68"/>
      <c r="AVM176" s="68"/>
      <c r="AVN176" s="68"/>
      <c r="AVO176" s="68"/>
      <c r="AVP176" s="68"/>
      <c r="AVQ176" s="68"/>
      <c r="AVR176" s="68"/>
      <c r="AVS176" s="68"/>
      <c r="AVT176" s="68"/>
      <c r="AVU176" s="68"/>
      <c r="AVV176" s="68"/>
      <c r="AVW176" s="68"/>
      <c r="AVX176" s="68"/>
      <c r="AVY176" s="68"/>
      <c r="AVZ176" s="68"/>
      <c r="AWA176" s="68"/>
      <c r="AWB176" s="68"/>
      <c r="AWC176" s="68"/>
      <c r="AWD176" s="68"/>
      <c r="AWE176" s="68"/>
      <c r="AWF176" s="68"/>
      <c r="AWG176" s="68"/>
      <c r="AWH176" s="68"/>
      <c r="AWI176" s="68"/>
      <c r="AWJ176" s="68"/>
      <c r="AWK176" s="68"/>
      <c r="AWL176" s="68"/>
      <c r="AWM176" s="68"/>
      <c r="AWN176" s="68"/>
      <c r="AWO176" s="68"/>
      <c r="AWP176" s="68"/>
      <c r="AWQ176" s="68"/>
      <c r="AWR176" s="68"/>
      <c r="AWS176" s="68"/>
      <c r="AWT176" s="68"/>
      <c r="AWU176" s="68"/>
      <c r="AWV176" s="68"/>
      <c r="AWW176" s="68"/>
      <c r="AWX176" s="68"/>
      <c r="AWY176" s="68"/>
      <c r="AWZ176" s="68"/>
      <c r="AXA176" s="68"/>
      <c r="AXB176" s="68"/>
      <c r="AXC176" s="68"/>
      <c r="AXD176" s="68"/>
      <c r="AXE176" s="68"/>
      <c r="AXF176" s="68"/>
      <c r="AXG176" s="68"/>
      <c r="AXH176" s="68"/>
      <c r="AXI176" s="68"/>
      <c r="AXJ176" s="68"/>
      <c r="AXK176" s="68"/>
      <c r="AXL176" s="68"/>
      <c r="AXM176" s="68"/>
      <c r="AXN176" s="68"/>
      <c r="AXO176" s="68"/>
      <c r="AXP176" s="68"/>
      <c r="AXQ176" s="68"/>
      <c r="AXR176" s="68"/>
      <c r="AXS176" s="68"/>
      <c r="AXT176" s="68"/>
      <c r="AXU176" s="68"/>
      <c r="AXV176" s="68"/>
      <c r="AXW176" s="68"/>
      <c r="AXX176" s="68"/>
      <c r="AXY176" s="68"/>
      <c r="AXZ176" s="68"/>
      <c r="AYA176" s="68"/>
      <c r="AYB176" s="68"/>
      <c r="AYC176" s="68"/>
      <c r="AYD176" s="68"/>
      <c r="AYE176" s="68"/>
      <c r="AYF176" s="68"/>
      <c r="AYG176" s="68"/>
      <c r="AYH176" s="68"/>
      <c r="AYI176" s="68"/>
      <c r="AYJ176" s="68"/>
      <c r="AYK176" s="68"/>
      <c r="AYL176" s="68"/>
      <c r="AYM176" s="68"/>
      <c r="AYN176" s="68"/>
      <c r="AYO176" s="68"/>
      <c r="AYP176" s="68"/>
      <c r="AYQ176" s="68"/>
      <c r="AYR176" s="68"/>
      <c r="AYS176" s="68"/>
      <c r="AYT176" s="68"/>
      <c r="AYU176" s="68"/>
      <c r="AYV176" s="68"/>
      <c r="AYW176" s="68"/>
      <c r="AYX176" s="68"/>
      <c r="AYY176" s="68"/>
      <c r="AYZ176" s="68"/>
      <c r="AZA176" s="68"/>
      <c r="AZB176" s="68"/>
      <c r="AZC176" s="68"/>
      <c r="AZD176" s="68"/>
      <c r="AZE176" s="68"/>
      <c r="AZF176" s="68"/>
      <c r="AZG176" s="68"/>
      <c r="AZH176" s="68"/>
      <c r="AZI176" s="68"/>
      <c r="AZJ176" s="68"/>
      <c r="AZK176" s="68"/>
      <c r="AZL176" s="68"/>
      <c r="AZM176" s="68"/>
      <c r="AZN176" s="68"/>
      <c r="AZO176" s="68"/>
      <c r="AZP176" s="68"/>
      <c r="AZQ176" s="68"/>
      <c r="AZR176" s="68"/>
      <c r="AZS176" s="68"/>
      <c r="AZT176" s="68"/>
      <c r="AZU176" s="68"/>
      <c r="AZV176" s="68"/>
      <c r="AZW176" s="68"/>
      <c r="AZX176" s="68"/>
      <c r="AZY176" s="68"/>
      <c r="AZZ176" s="68"/>
      <c r="BAA176" s="68"/>
      <c r="BAB176" s="68"/>
      <c r="BAC176" s="68"/>
      <c r="BAD176" s="68"/>
      <c r="BAE176" s="68"/>
      <c r="BAF176" s="68"/>
      <c r="BAG176" s="68"/>
      <c r="BAH176" s="68"/>
      <c r="BAI176" s="68"/>
      <c r="BAJ176" s="68"/>
      <c r="BAK176" s="68"/>
      <c r="BAL176" s="68"/>
      <c r="BAM176" s="68"/>
      <c r="BAN176" s="68"/>
      <c r="BAO176" s="68"/>
      <c r="BAP176" s="68"/>
      <c r="BAQ176" s="68"/>
      <c r="BAR176" s="68"/>
      <c r="BAS176" s="68"/>
      <c r="BAT176" s="68"/>
      <c r="BAU176" s="68"/>
      <c r="BAV176" s="68"/>
      <c r="BAW176" s="68"/>
      <c r="BAX176" s="68"/>
      <c r="BAY176" s="68"/>
      <c r="BAZ176" s="68"/>
      <c r="BBA176" s="68"/>
      <c r="BBB176" s="68"/>
      <c r="BBC176" s="68"/>
      <c r="BBD176" s="68"/>
      <c r="BBE176" s="68"/>
      <c r="BBF176" s="68"/>
      <c r="BBG176" s="68"/>
      <c r="BBH176" s="68"/>
      <c r="BBI176" s="68"/>
      <c r="BBJ176" s="68"/>
      <c r="BBK176" s="68"/>
      <c r="BBL176" s="68"/>
      <c r="BBM176" s="68"/>
      <c r="BBN176" s="68"/>
      <c r="BBO176" s="68"/>
      <c r="BBP176" s="68"/>
      <c r="BBQ176" s="68"/>
      <c r="BBR176" s="68"/>
      <c r="BBS176" s="68"/>
      <c r="BBT176" s="68"/>
      <c r="BBU176" s="68"/>
      <c r="BBV176" s="68"/>
      <c r="BBW176" s="68"/>
      <c r="BBX176" s="68"/>
      <c r="BBY176" s="68"/>
      <c r="BBZ176" s="68"/>
      <c r="BCA176" s="68"/>
      <c r="BCB176" s="68"/>
      <c r="BCC176" s="68"/>
      <c r="BCD176" s="68"/>
      <c r="BCE176" s="68"/>
      <c r="BCF176" s="68"/>
      <c r="BCG176" s="68"/>
      <c r="BCH176" s="68"/>
      <c r="BCI176" s="68"/>
      <c r="BCJ176" s="68"/>
      <c r="BCK176" s="68"/>
      <c r="BCL176" s="68"/>
      <c r="BCM176" s="68"/>
      <c r="BCN176" s="68"/>
      <c r="BCO176" s="68"/>
      <c r="BCP176" s="68"/>
      <c r="BCQ176" s="68"/>
      <c r="BCR176" s="68"/>
      <c r="BCS176" s="68"/>
      <c r="BCT176" s="68"/>
      <c r="BCU176" s="68"/>
      <c r="BCV176" s="68"/>
      <c r="BCW176" s="68"/>
      <c r="BCX176" s="68"/>
      <c r="BCY176" s="68"/>
      <c r="BCZ176" s="68"/>
      <c r="BDA176" s="68"/>
      <c r="BDB176" s="68"/>
      <c r="BDC176" s="68"/>
      <c r="BDD176" s="68"/>
      <c r="BDE176" s="68"/>
      <c r="BDF176" s="68"/>
      <c r="BDG176" s="68"/>
      <c r="BDH176" s="68"/>
      <c r="BDI176" s="68"/>
      <c r="BDJ176" s="68"/>
      <c r="BDK176" s="68"/>
      <c r="BDL176" s="68"/>
      <c r="BDM176" s="68"/>
      <c r="BDN176" s="68"/>
      <c r="BDO176" s="68"/>
      <c r="BDP176" s="68"/>
      <c r="BDQ176" s="68"/>
      <c r="BDR176" s="68"/>
      <c r="BDS176" s="68"/>
      <c r="BDT176" s="68"/>
      <c r="BDU176" s="68"/>
      <c r="BDV176" s="68"/>
      <c r="BDW176" s="68"/>
      <c r="BDX176" s="68"/>
      <c r="BDY176" s="68"/>
      <c r="BDZ176" s="68"/>
      <c r="BEA176" s="68"/>
      <c r="BEB176" s="68"/>
      <c r="BEC176" s="68"/>
      <c r="BED176" s="68"/>
      <c r="BEE176" s="68"/>
      <c r="BEF176" s="68"/>
      <c r="BEG176" s="68"/>
      <c r="BEH176" s="68"/>
      <c r="BEI176" s="68"/>
      <c r="BEJ176" s="68"/>
      <c r="BEK176" s="68"/>
      <c r="BEL176" s="68"/>
      <c r="BEM176" s="68"/>
      <c r="BEN176" s="68"/>
      <c r="BEO176" s="68"/>
      <c r="BEP176" s="68"/>
      <c r="BEQ176" s="68"/>
      <c r="BER176" s="68"/>
      <c r="BES176" s="68"/>
      <c r="BET176" s="68"/>
      <c r="BEU176" s="68"/>
      <c r="BEV176" s="68"/>
      <c r="BEW176" s="68"/>
      <c r="BEX176" s="68"/>
      <c r="BEY176" s="68"/>
      <c r="BEZ176" s="68"/>
      <c r="BFA176" s="68"/>
      <c r="BFB176" s="68"/>
      <c r="BFC176" s="68"/>
      <c r="BFD176" s="68"/>
      <c r="BFE176" s="68"/>
      <c r="BFF176" s="68"/>
      <c r="BFG176" s="68"/>
      <c r="BFH176" s="68"/>
      <c r="BFI176" s="68"/>
      <c r="BFJ176" s="68"/>
      <c r="BFK176" s="68"/>
      <c r="BFL176" s="68"/>
      <c r="BFM176" s="68"/>
      <c r="BFN176" s="68"/>
      <c r="BFO176" s="68"/>
      <c r="BFP176" s="68"/>
      <c r="BFQ176" s="68"/>
      <c r="BFR176" s="68"/>
      <c r="BFS176" s="68"/>
      <c r="BFT176" s="68"/>
      <c r="BFU176" s="68"/>
      <c r="BFV176" s="68"/>
      <c r="BFW176" s="68"/>
      <c r="BFX176" s="68"/>
      <c r="BFY176" s="68"/>
      <c r="BFZ176" s="68"/>
      <c r="BGA176" s="68"/>
      <c r="BGB176" s="68"/>
      <c r="BGC176" s="68"/>
      <c r="BGD176" s="68"/>
      <c r="BGE176" s="68"/>
      <c r="BGF176" s="68"/>
      <c r="BGG176" s="68"/>
      <c r="BGH176" s="68"/>
      <c r="BGI176" s="68"/>
      <c r="BGJ176" s="68"/>
      <c r="BGK176" s="68"/>
      <c r="BGL176" s="68"/>
      <c r="BGM176" s="68"/>
      <c r="BGN176" s="68"/>
      <c r="BGO176" s="68"/>
      <c r="BGP176" s="68"/>
      <c r="BGQ176" s="68"/>
      <c r="BGR176" s="68"/>
      <c r="BGS176" s="68"/>
      <c r="BGT176" s="68"/>
      <c r="BGU176" s="68"/>
      <c r="BGV176" s="68"/>
      <c r="BGW176" s="68"/>
      <c r="BGX176" s="68"/>
      <c r="BGY176" s="68"/>
      <c r="BGZ176" s="68"/>
      <c r="BHA176" s="68"/>
      <c r="BHB176" s="68"/>
      <c r="BHC176" s="68"/>
      <c r="BHD176" s="68"/>
      <c r="BHE176" s="68"/>
      <c r="BHF176" s="68"/>
      <c r="BHG176" s="68"/>
      <c r="BHH176" s="68"/>
      <c r="BHI176" s="68"/>
      <c r="BHJ176" s="68"/>
      <c r="BHK176" s="68"/>
      <c r="BHL176" s="68"/>
      <c r="BHM176" s="68"/>
      <c r="BHN176" s="68"/>
      <c r="BHO176" s="68"/>
      <c r="BHP176" s="68"/>
      <c r="BHQ176" s="68"/>
      <c r="BHR176" s="68"/>
      <c r="BHS176" s="68"/>
      <c r="BHT176" s="68"/>
      <c r="BHU176" s="68"/>
      <c r="BHV176" s="68"/>
      <c r="BHW176" s="68"/>
      <c r="BHX176" s="68"/>
      <c r="BHY176" s="68"/>
      <c r="BHZ176" s="68"/>
      <c r="BIA176" s="68"/>
      <c r="BIB176" s="68"/>
      <c r="BIC176" s="68"/>
      <c r="BID176" s="68"/>
      <c r="BIE176" s="68"/>
      <c r="BIF176" s="68"/>
      <c r="BIG176" s="68"/>
      <c r="BIH176" s="68"/>
      <c r="BII176" s="68"/>
      <c r="BIJ176" s="68"/>
      <c r="BIK176" s="68"/>
      <c r="BIL176" s="68"/>
      <c r="BIM176" s="68"/>
      <c r="BIN176" s="68"/>
      <c r="BIO176" s="68"/>
      <c r="BIP176" s="68"/>
      <c r="BIQ176" s="68"/>
      <c r="BIR176" s="68"/>
      <c r="BIS176" s="68"/>
      <c r="BIT176" s="68"/>
      <c r="BIU176" s="68"/>
      <c r="BIV176" s="68"/>
      <c r="BIW176" s="68"/>
      <c r="BIX176" s="68"/>
      <c r="BIY176" s="68"/>
      <c r="BIZ176" s="68"/>
      <c r="BJA176" s="68"/>
      <c r="BJB176" s="68"/>
      <c r="BJC176" s="68"/>
      <c r="BJD176" s="68"/>
      <c r="BJE176" s="68"/>
      <c r="BJF176" s="68"/>
      <c r="BJG176" s="68"/>
      <c r="BJH176" s="68"/>
      <c r="BJI176" s="68"/>
      <c r="BJJ176" s="68"/>
      <c r="BJK176" s="68"/>
      <c r="BJL176" s="68"/>
      <c r="BJM176" s="68"/>
      <c r="BJN176" s="68"/>
      <c r="BJO176" s="68"/>
      <c r="BJP176" s="68"/>
      <c r="BJQ176" s="68"/>
      <c r="BJR176" s="68"/>
      <c r="BJS176" s="68"/>
      <c r="BJT176" s="68"/>
      <c r="BJU176" s="68"/>
      <c r="BJV176" s="68"/>
      <c r="BJW176" s="68"/>
      <c r="BJX176" s="68"/>
      <c r="BJY176" s="68"/>
      <c r="BJZ176" s="68"/>
      <c r="BKA176" s="68"/>
      <c r="BKB176" s="68"/>
      <c r="BKC176" s="68"/>
      <c r="BKD176" s="68"/>
      <c r="BKE176" s="68"/>
      <c r="BKF176" s="68"/>
      <c r="BKG176" s="68"/>
      <c r="BKH176" s="68"/>
      <c r="BKI176" s="68"/>
      <c r="BKJ176" s="68"/>
      <c r="BKK176" s="68"/>
      <c r="BKL176" s="68"/>
      <c r="BKM176" s="68"/>
      <c r="BKN176" s="68"/>
      <c r="BKO176" s="68"/>
      <c r="BKP176" s="68"/>
      <c r="BKQ176" s="68"/>
      <c r="BKR176" s="68"/>
      <c r="BKS176" s="68"/>
      <c r="BKT176" s="68"/>
      <c r="BKU176" s="68"/>
      <c r="BKV176" s="68"/>
      <c r="BKW176" s="68"/>
      <c r="BKX176" s="68"/>
      <c r="BKY176" s="68"/>
      <c r="BKZ176" s="68"/>
      <c r="BLA176" s="68"/>
      <c r="BLB176" s="68"/>
      <c r="BLC176" s="68"/>
      <c r="BLD176" s="68"/>
      <c r="BLE176" s="68"/>
      <c r="BLF176" s="68"/>
      <c r="BLG176" s="68"/>
      <c r="BLH176" s="68"/>
      <c r="BLI176" s="68"/>
      <c r="BLJ176" s="68"/>
      <c r="BLK176" s="68"/>
      <c r="BLL176" s="68"/>
      <c r="BLM176" s="68"/>
      <c r="BLN176" s="68"/>
      <c r="BLO176" s="68"/>
      <c r="BLP176" s="68"/>
      <c r="BLQ176" s="68"/>
      <c r="BLR176" s="68"/>
      <c r="BLS176" s="68"/>
      <c r="BLT176" s="68"/>
      <c r="BLU176" s="68"/>
      <c r="BLV176" s="68"/>
      <c r="BLW176" s="68"/>
      <c r="BLX176" s="68"/>
      <c r="BLY176" s="68"/>
      <c r="BLZ176" s="68"/>
      <c r="BMA176" s="68"/>
      <c r="BMB176" s="68"/>
      <c r="BMC176" s="68"/>
      <c r="BMD176" s="68"/>
      <c r="BME176" s="68"/>
      <c r="BMF176" s="68"/>
      <c r="BMG176" s="68"/>
      <c r="BMH176" s="68"/>
      <c r="BMI176" s="68"/>
      <c r="BMJ176" s="68"/>
      <c r="BMK176" s="68"/>
      <c r="BML176" s="68"/>
      <c r="BMM176" s="68"/>
      <c r="BMN176" s="68"/>
      <c r="BMO176" s="68"/>
      <c r="BMP176" s="68"/>
      <c r="BMQ176" s="68"/>
      <c r="BMR176" s="68"/>
      <c r="BMS176" s="68"/>
      <c r="BMT176" s="68"/>
      <c r="BMU176" s="68"/>
      <c r="BMV176" s="68"/>
      <c r="BMW176" s="68"/>
      <c r="BMX176" s="68"/>
      <c r="BMY176" s="68"/>
      <c r="BMZ176" s="68"/>
      <c r="BNA176" s="68"/>
      <c r="BNB176" s="68"/>
      <c r="BNC176" s="68"/>
      <c r="BND176" s="68"/>
      <c r="BNE176" s="68"/>
      <c r="BNF176" s="68"/>
      <c r="BNG176" s="68"/>
      <c r="BNH176" s="68"/>
      <c r="BNI176" s="68"/>
      <c r="BNJ176" s="68"/>
      <c r="BNK176" s="68"/>
      <c r="BNL176" s="68"/>
      <c r="BNM176" s="68"/>
      <c r="BNN176" s="68"/>
      <c r="BNO176" s="68"/>
      <c r="BNP176" s="68"/>
      <c r="BNQ176" s="68"/>
      <c r="BNR176" s="68"/>
      <c r="BNS176" s="68"/>
      <c r="BNT176" s="68"/>
      <c r="BNU176" s="68"/>
      <c r="BNV176" s="68"/>
      <c r="BNW176" s="68"/>
      <c r="BNX176" s="68"/>
      <c r="BNY176" s="68"/>
      <c r="BNZ176" s="68"/>
      <c r="BOA176" s="68"/>
      <c r="BOB176" s="68"/>
      <c r="BOC176" s="68"/>
      <c r="BOD176" s="68"/>
      <c r="BOE176" s="68"/>
      <c r="BOF176" s="68"/>
      <c r="BOG176" s="68"/>
      <c r="BOH176" s="68"/>
      <c r="BOI176" s="68"/>
      <c r="BOJ176" s="68"/>
      <c r="BOK176" s="68"/>
      <c r="BOL176" s="68"/>
      <c r="BOM176" s="68"/>
      <c r="BON176" s="68"/>
      <c r="BOO176" s="68"/>
      <c r="BOP176" s="68"/>
      <c r="BOQ176" s="68"/>
      <c r="BOR176" s="68"/>
      <c r="BOS176" s="68"/>
      <c r="BOT176" s="68"/>
      <c r="BOU176" s="68"/>
      <c r="BOV176" s="68"/>
      <c r="BOW176" s="68"/>
      <c r="BOX176" s="68"/>
      <c r="BOY176" s="68"/>
      <c r="BOZ176" s="68"/>
      <c r="BPA176" s="68"/>
      <c r="BPB176" s="68"/>
      <c r="BPC176" s="68"/>
      <c r="BPD176" s="68"/>
      <c r="BPE176" s="68"/>
      <c r="BPF176" s="68"/>
      <c r="BPG176" s="68"/>
      <c r="BPH176" s="68"/>
      <c r="BPI176" s="68"/>
      <c r="BPJ176" s="68"/>
      <c r="BPK176" s="68"/>
      <c r="BPL176" s="68"/>
      <c r="BPM176" s="68"/>
      <c r="BPN176" s="68"/>
      <c r="BPO176" s="68"/>
      <c r="BPP176" s="68"/>
      <c r="BPQ176" s="68"/>
      <c r="BPR176" s="68"/>
      <c r="BPS176" s="68"/>
      <c r="BPT176" s="68"/>
      <c r="BPU176" s="68"/>
      <c r="BPV176" s="68"/>
      <c r="BPW176" s="68"/>
      <c r="BPX176" s="68"/>
      <c r="BPY176" s="68"/>
      <c r="BPZ176" s="68"/>
      <c r="BQA176" s="68"/>
      <c r="BQB176" s="68"/>
      <c r="BQC176" s="68"/>
      <c r="BQD176" s="68"/>
      <c r="BQE176" s="68"/>
      <c r="BQF176" s="68"/>
      <c r="BQG176" s="68"/>
      <c r="BQH176" s="68"/>
      <c r="BQI176" s="68"/>
      <c r="BQJ176" s="68"/>
      <c r="BQK176" s="68"/>
      <c r="BQL176" s="68"/>
      <c r="BQM176" s="68"/>
      <c r="BQN176" s="68"/>
      <c r="BQO176" s="68"/>
      <c r="BQP176" s="68"/>
      <c r="BQQ176" s="68"/>
      <c r="BQR176" s="68"/>
      <c r="BQS176" s="68"/>
      <c r="BQT176" s="68"/>
      <c r="BQU176" s="68"/>
      <c r="BQV176" s="68"/>
      <c r="BQW176" s="68"/>
      <c r="BQX176" s="68"/>
      <c r="BQY176" s="68"/>
      <c r="BQZ176" s="68"/>
      <c r="BRA176" s="68"/>
      <c r="BRB176" s="68"/>
      <c r="BRC176" s="68"/>
      <c r="BRD176" s="68"/>
      <c r="BRE176" s="68"/>
      <c r="BRF176" s="68"/>
      <c r="BRG176" s="68"/>
      <c r="BRH176" s="68"/>
      <c r="BRI176" s="68"/>
      <c r="BRJ176" s="68"/>
      <c r="BRK176" s="68"/>
      <c r="BRL176" s="68"/>
      <c r="BRM176" s="68"/>
      <c r="BRN176" s="68"/>
      <c r="BRO176" s="68"/>
      <c r="BRP176" s="68"/>
      <c r="BRQ176" s="68"/>
      <c r="BRR176" s="68"/>
      <c r="BRS176" s="68"/>
      <c r="BRT176" s="68"/>
      <c r="BRU176" s="68"/>
      <c r="BRV176" s="68"/>
      <c r="BRW176" s="68"/>
      <c r="BRX176" s="68"/>
      <c r="BRY176" s="68"/>
      <c r="BRZ176" s="68"/>
      <c r="BSA176" s="68"/>
      <c r="BSB176" s="68"/>
      <c r="BSC176" s="68"/>
      <c r="BSD176" s="68"/>
      <c r="BSE176" s="68"/>
      <c r="BSF176" s="68"/>
      <c r="BSG176" s="68"/>
      <c r="BSH176" s="68"/>
      <c r="BSI176" s="68"/>
      <c r="BSJ176" s="68"/>
      <c r="BSK176" s="68"/>
      <c r="BSL176" s="68"/>
      <c r="BSM176" s="68"/>
      <c r="BSN176" s="68"/>
      <c r="BSO176" s="68"/>
      <c r="BSP176" s="68"/>
      <c r="BSQ176" s="68"/>
      <c r="BSR176" s="68"/>
      <c r="BSS176" s="68"/>
      <c r="BST176" s="68"/>
      <c r="BSU176" s="68"/>
      <c r="BSV176" s="68"/>
      <c r="BSW176" s="68"/>
      <c r="BSX176" s="68"/>
      <c r="BSY176" s="68"/>
      <c r="BSZ176" s="68"/>
      <c r="BTA176" s="68"/>
      <c r="BTB176" s="68"/>
      <c r="BTC176" s="68"/>
      <c r="BTD176" s="68"/>
      <c r="BTE176" s="68"/>
      <c r="BTF176" s="68"/>
      <c r="BTG176" s="68"/>
      <c r="BTH176" s="68"/>
      <c r="BTI176" s="68"/>
      <c r="BTJ176" s="68"/>
      <c r="BTK176" s="68"/>
      <c r="BTL176" s="68"/>
      <c r="BTM176" s="68"/>
      <c r="BTN176" s="68"/>
      <c r="BTO176" s="68"/>
      <c r="BTP176" s="68"/>
      <c r="BTQ176" s="68"/>
      <c r="BTR176" s="68"/>
      <c r="BTS176" s="68"/>
      <c r="BTT176" s="68"/>
      <c r="BTU176" s="68"/>
      <c r="BTV176" s="68"/>
      <c r="BTW176" s="68"/>
      <c r="BTX176" s="68"/>
      <c r="BTY176" s="68"/>
      <c r="BTZ176" s="68"/>
      <c r="BUA176" s="68"/>
      <c r="BUB176" s="68"/>
      <c r="BUC176" s="68"/>
      <c r="BUD176" s="68"/>
      <c r="BUE176" s="68"/>
      <c r="BUF176" s="68"/>
      <c r="BUG176" s="68"/>
      <c r="BUH176" s="68"/>
      <c r="BUI176" s="68"/>
      <c r="BUJ176" s="68"/>
      <c r="BUK176" s="68"/>
      <c r="BUL176" s="68"/>
      <c r="BUM176" s="68"/>
      <c r="BUN176" s="68"/>
      <c r="BUO176" s="68"/>
      <c r="BUP176" s="68"/>
      <c r="BUQ176" s="68"/>
      <c r="BUR176" s="68"/>
      <c r="BUS176" s="68"/>
      <c r="BUT176" s="68"/>
      <c r="BUU176" s="68"/>
      <c r="BUV176" s="68"/>
      <c r="BUW176" s="68"/>
      <c r="BUX176" s="68"/>
      <c r="BUY176" s="68"/>
      <c r="BUZ176" s="68"/>
      <c r="BVA176" s="68"/>
      <c r="BVB176" s="68"/>
      <c r="BVC176" s="68"/>
      <c r="BVD176" s="68"/>
      <c r="BVE176" s="68"/>
      <c r="BVF176" s="68"/>
      <c r="BVG176" s="68"/>
      <c r="BVH176" s="68"/>
      <c r="BVI176" s="68"/>
      <c r="BVJ176" s="68"/>
      <c r="BVK176" s="68"/>
      <c r="BVL176" s="68"/>
      <c r="BVM176" s="68"/>
      <c r="BVN176" s="68"/>
      <c r="BVO176" s="68"/>
      <c r="BVP176" s="68"/>
      <c r="BVQ176" s="68"/>
      <c r="BVR176" s="68"/>
      <c r="BVS176" s="68"/>
      <c r="BVT176" s="68"/>
      <c r="BVU176" s="68"/>
      <c r="BVV176" s="68"/>
      <c r="BVW176" s="68"/>
      <c r="BVX176" s="68"/>
      <c r="BVY176" s="68"/>
      <c r="BVZ176" s="68"/>
      <c r="BWA176" s="68"/>
      <c r="BWB176" s="68"/>
      <c r="BWC176" s="68"/>
      <c r="BWD176" s="68"/>
      <c r="BWE176" s="68"/>
      <c r="BWF176" s="68"/>
      <c r="BWG176" s="68"/>
      <c r="BWH176" s="68"/>
      <c r="BWI176" s="68"/>
      <c r="BWJ176" s="68"/>
      <c r="BWK176" s="68"/>
      <c r="BWL176" s="68"/>
      <c r="BWM176" s="68"/>
      <c r="BWN176" s="68"/>
      <c r="BWO176" s="68"/>
      <c r="BWP176" s="68"/>
      <c r="BWQ176" s="68"/>
      <c r="BWR176" s="68"/>
      <c r="BWS176" s="68"/>
      <c r="BWT176" s="68"/>
      <c r="BWU176" s="68"/>
      <c r="BWV176" s="68"/>
      <c r="BWW176" s="68"/>
      <c r="BWX176" s="68"/>
      <c r="BWY176" s="68"/>
      <c r="BWZ176" s="68"/>
      <c r="BXA176" s="68"/>
      <c r="BXB176" s="68"/>
      <c r="BXC176" s="68"/>
      <c r="BXD176" s="68"/>
      <c r="BXE176" s="68"/>
      <c r="BXF176" s="68"/>
      <c r="BXG176" s="68"/>
      <c r="BXH176" s="68"/>
      <c r="BXI176" s="68"/>
      <c r="BXJ176" s="68"/>
      <c r="BXK176" s="68"/>
      <c r="BXL176" s="68"/>
      <c r="BXM176" s="68"/>
      <c r="BXN176" s="68"/>
      <c r="BXO176" s="68"/>
      <c r="BXP176" s="68"/>
      <c r="BXQ176" s="68"/>
      <c r="BXR176" s="68"/>
      <c r="BXS176" s="68"/>
      <c r="BXT176" s="68"/>
      <c r="BXU176" s="68"/>
      <c r="BXV176" s="68"/>
      <c r="BXW176" s="68"/>
      <c r="BXX176" s="68"/>
      <c r="BXY176" s="68"/>
      <c r="BXZ176" s="68"/>
      <c r="BYA176" s="68"/>
      <c r="BYB176" s="68"/>
      <c r="BYC176" s="68"/>
      <c r="BYD176" s="68"/>
      <c r="BYE176" s="68"/>
      <c r="BYF176" s="68"/>
      <c r="BYG176" s="68"/>
      <c r="BYH176" s="68"/>
      <c r="BYI176" s="68"/>
      <c r="BYJ176" s="68"/>
      <c r="BYK176" s="68"/>
      <c r="BYL176" s="68"/>
      <c r="BYM176" s="68"/>
      <c r="BYN176" s="68"/>
      <c r="BYO176" s="68"/>
      <c r="BYP176" s="68"/>
      <c r="BYQ176" s="68"/>
      <c r="BYR176" s="68"/>
      <c r="BYS176" s="68"/>
      <c r="BYT176" s="68"/>
      <c r="BYU176" s="68"/>
      <c r="BYV176" s="68"/>
      <c r="BYW176" s="68"/>
      <c r="BYX176" s="68"/>
      <c r="BYY176" s="68"/>
      <c r="BYZ176" s="68"/>
      <c r="BZA176" s="68"/>
      <c r="BZB176" s="68"/>
      <c r="BZC176" s="68"/>
      <c r="BZD176" s="68"/>
      <c r="BZE176" s="68"/>
      <c r="BZF176" s="68"/>
      <c r="BZG176" s="68"/>
      <c r="BZH176" s="68"/>
      <c r="BZI176" s="68"/>
      <c r="BZJ176" s="68"/>
      <c r="BZK176" s="68"/>
      <c r="BZL176" s="68"/>
      <c r="BZM176" s="68"/>
      <c r="BZN176" s="68"/>
      <c r="BZO176" s="68"/>
      <c r="BZP176" s="68"/>
      <c r="BZQ176" s="68"/>
      <c r="BZR176" s="68"/>
      <c r="BZS176" s="68"/>
      <c r="BZT176" s="68"/>
      <c r="BZU176" s="68"/>
      <c r="BZV176" s="68"/>
      <c r="BZW176" s="68"/>
      <c r="BZX176" s="68"/>
      <c r="BZY176" s="68"/>
      <c r="BZZ176" s="68"/>
      <c r="CAA176" s="68"/>
      <c r="CAB176" s="68"/>
      <c r="CAC176" s="68"/>
      <c r="CAD176" s="68"/>
      <c r="CAE176" s="68"/>
      <c r="CAF176" s="68"/>
      <c r="CAG176" s="68"/>
      <c r="CAH176" s="68"/>
      <c r="CAI176" s="68"/>
      <c r="CAJ176" s="68"/>
      <c r="CAK176" s="68"/>
      <c r="CAL176" s="68"/>
      <c r="CAM176" s="68"/>
      <c r="CAN176" s="68"/>
      <c r="CAO176" s="68"/>
      <c r="CAP176" s="68"/>
      <c r="CAQ176" s="68"/>
      <c r="CAR176" s="68"/>
      <c r="CAS176" s="68"/>
      <c r="CAT176" s="68"/>
      <c r="CAU176" s="68"/>
      <c r="CAV176" s="68"/>
      <c r="CAW176" s="68"/>
      <c r="CAX176" s="68"/>
      <c r="CAY176" s="68"/>
      <c r="CAZ176" s="68"/>
      <c r="CBA176" s="68"/>
      <c r="CBB176" s="68"/>
      <c r="CBC176" s="68"/>
      <c r="CBD176" s="68"/>
      <c r="CBE176" s="68"/>
      <c r="CBF176" s="68"/>
      <c r="CBG176" s="68"/>
      <c r="CBH176" s="68"/>
      <c r="CBI176" s="68"/>
      <c r="CBJ176" s="68"/>
      <c r="CBK176" s="68"/>
      <c r="CBL176" s="68"/>
      <c r="CBM176" s="68"/>
      <c r="CBN176" s="68"/>
      <c r="CBO176" s="68"/>
      <c r="CBP176" s="68"/>
      <c r="CBQ176" s="68"/>
      <c r="CBR176" s="68"/>
      <c r="CBS176" s="68"/>
      <c r="CBT176" s="68"/>
      <c r="CBU176" s="68"/>
      <c r="CBV176" s="68"/>
      <c r="CBW176" s="68"/>
      <c r="CBX176" s="68"/>
      <c r="CBY176" s="68"/>
      <c r="CBZ176" s="68"/>
      <c r="CCA176" s="68"/>
      <c r="CCB176" s="68"/>
      <c r="CCC176" s="68"/>
      <c r="CCD176" s="68"/>
      <c r="CCE176" s="68"/>
      <c r="CCF176" s="68"/>
      <c r="CCG176" s="68"/>
      <c r="CCH176" s="68"/>
      <c r="CCI176" s="68"/>
      <c r="CCJ176" s="68"/>
      <c r="CCK176" s="68"/>
      <c r="CCL176" s="68"/>
      <c r="CCM176" s="68"/>
      <c r="CCN176" s="68"/>
      <c r="CCO176" s="68"/>
      <c r="CCP176" s="68"/>
      <c r="CCQ176" s="68"/>
      <c r="CCR176" s="68"/>
      <c r="CCS176" s="68"/>
      <c r="CCT176" s="68"/>
      <c r="CCU176" s="68"/>
      <c r="CCV176" s="68"/>
      <c r="CCW176" s="68"/>
      <c r="CCX176" s="68"/>
      <c r="CCY176" s="68"/>
      <c r="CCZ176" s="68"/>
      <c r="CDA176" s="68"/>
      <c r="CDB176" s="68"/>
      <c r="CDC176" s="68"/>
      <c r="CDD176" s="68"/>
      <c r="CDE176" s="68"/>
      <c r="CDF176" s="68"/>
      <c r="CDG176" s="68"/>
      <c r="CDH176" s="68"/>
      <c r="CDI176" s="68"/>
      <c r="CDJ176" s="68"/>
      <c r="CDK176" s="68"/>
      <c r="CDL176" s="68"/>
      <c r="CDM176" s="68"/>
      <c r="CDN176" s="68"/>
      <c r="CDO176" s="68"/>
      <c r="CDP176" s="68"/>
      <c r="CDQ176" s="68"/>
      <c r="CDR176" s="68"/>
      <c r="CDS176" s="68"/>
      <c r="CDT176" s="68"/>
      <c r="CDU176" s="68"/>
      <c r="CDV176" s="68"/>
      <c r="CDW176" s="68"/>
      <c r="CDX176" s="68"/>
      <c r="CDY176" s="68"/>
      <c r="CDZ176" s="68"/>
      <c r="CEA176" s="68"/>
      <c r="CEB176" s="68"/>
      <c r="CEC176" s="68"/>
      <c r="CED176" s="68"/>
      <c r="CEE176" s="68"/>
      <c r="CEF176" s="68"/>
      <c r="CEG176" s="68"/>
      <c r="CEH176" s="68"/>
      <c r="CEI176" s="68"/>
      <c r="CEJ176" s="68"/>
      <c r="CEK176" s="68"/>
      <c r="CEL176" s="68"/>
      <c r="CEM176" s="68"/>
      <c r="CEN176" s="68"/>
      <c r="CEO176" s="68"/>
      <c r="CEP176" s="68"/>
      <c r="CEQ176" s="68"/>
      <c r="CER176" s="68"/>
      <c r="CES176" s="68"/>
      <c r="CET176" s="68"/>
      <c r="CEU176" s="68"/>
      <c r="CEV176" s="68"/>
      <c r="CEW176" s="68"/>
      <c r="CEX176" s="68"/>
      <c r="CEY176" s="68"/>
      <c r="CEZ176" s="68"/>
      <c r="CFA176" s="68"/>
      <c r="CFB176" s="68"/>
      <c r="CFC176" s="68"/>
      <c r="CFD176" s="68"/>
      <c r="CFE176" s="68"/>
      <c r="CFF176" s="68"/>
      <c r="CFG176" s="68"/>
      <c r="CFH176" s="68"/>
      <c r="CFI176" s="68"/>
      <c r="CFJ176" s="68"/>
      <c r="CFK176" s="68"/>
      <c r="CFL176" s="68"/>
      <c r="CFM176" s="68"/>
      <c r="CFN176" s="68"/>
      <c r="CFO176" s="68"/>
      <c r="CFP176" s="68"/>
      <c r="CFQ176" s="68"/>
      <c r="CFR176" s="68"/>
      <c r="CFS176" s="68"/>
      <c r="CFT176" s="68"/>
      <c r="CFU176" s="68"/>
      <c r="CFV176" s="68"/>
      <c r="CFW176" s="68"/>
      <c r="CFX176" s="68"/>
      <c r="CFY176" s="68"/>
      <c r="CFZ176" s="68"/>
      <c r="CGA176" s="68"/>
      <c r="CGB176" s="68"/>
      <c r="CGC176" s="68"/>
      <c r="CGD176" s="68"/>
      <c r="CGE176" s="68"/>
      <c r="CGF176" s="68"/>
      <c r="CGG176" s="68"/>
      <c r="CGH176" s="68"/>
      <c r="CGI176" s="68"/>
      <c r="CGJ176" s="68"/>
      <c r="CGK176" s="68"/>
      <c r="CGL176" s="68"/>
      <c r="CGM176" s="68"/>
      <c r="CGN176" s="68"/>
      <c r="CGO176" s="68"/>
      <c r="CGP176" s="68"/>
      <c r="CGQ176" s="68"/>
      <c r="CGR176" s="68"/>
      <c r="CGS176" s="68"/>
      <c r="CGT176" s="68"/>
      <c r="CGU176" s="68"/>
      <c r="CGV176" s="68"/>
      <c r="CGW176" s="68"/>
      <c r="CGX176" s="68"/>
      <c r="CGY176" s="68"/>
      <c r="CGZ176" s="68"/>
      <c r="CHA176" s="68"/>
      <c r="CHB176" s="68"/>
      <c r="CHC176" s="68"/>
      <c r="CHD176" s="68"/>
      <c r="CHE176" s="68"/>
      <c r="CHF176" s="68"/>
      <c r="CHG176" s="68"/>
      <c r="CHH176" s="68"/>
      <c r="CHI176" s="68"/>
      <c r="CHJ176" s="68"/>
      <c r="CHK176" s="68"/>
      <c r="CHL176" s="68"/>
      <c r="CHM176" s="68"/>
      <c r="CHN176" s="68"/>
      <c r="CHO176" s="68"/>
      <c r="CHP176" s="68"/>
      <c r="CHQ176" s="68"/>
      <c r="CHR176" s="68"/>
      <c r="CHS176" s="68"/>
      <c r="CHT176" s="68"/>
      <c r="CHU176" s="68"/>
      <c r="CHV176" s="68"/>
      <c r="CHW176" s="68"/>
      <c r="CHX176" s="68"/>
      <c r="CHY176" s="68"/>
      <c r="CHZ176" s="68"/>
      <c r="CIA176" s="68"/>
      <c r="CIB176" s="68"/>
      <c r="CIC176" s="68"/>
      <c r="CID176" s="68"/>
      <c r="CIE176" s="68"/>
      <c r="CIF176" s="68"/>
      <c r="CIG176" s="68"/>
      <c r="CIH176" s="68"/>
      <c r="CII176" s="68"/>
      <c r="CIJ176" s="68"/>
      <c r="CIK176" s="68"/>
      <c r="CIL176" s="68"/>
      <c r="CIM176" s="68"/>
      <c r="CIN176" s="68"/>
      <c r="CIO176" s="68"/>
      <c r="CIP176" s="68"/>
      <c r="CIQ176" s="68"/>
      <c r="CIR176" s="68"/>
      <c r="CIS176" s="68"/>
      <c r="CIT176" s="68"/>
      <c r="CIU176" s="68"/>
      <c r="CIV176" s="68"/>
      <c r="CIW176" s="68"/>
      <c r="CIX176" s="68"/>
      <c r="CIY176" s="68"/>
      <c r="CIZ176" s="68"/>
      <c r="CJA176" s="68"/>
      <c r="CJB176" s="68"/>
      <c r="CJC176" s="68"/>
      <c r="CJD176" s="68"/>
      <c r="CJE176" s="68"/>
      <c r="CJF176" s="68"/>
      <c r="CJG176" s="68"/>
      <c r="CJH176" s="68"/>
      <c r="CJI176" s="68"/>
      <c r="CJJ176" s="68"/>
      <c r="CJK176" s="68"/>
      <c r="CJL176" s="68"/>
      <c r="CJM176" s="68"/>
      <c r="CJN176" s="68"/>
      <c r="CJO176" s="68"/>
      <c r="CJP176" s="68"/>
      <c r="CJQ176" s="68"/>
      <c r="CJR176" s="68"/>
      <c r="CJS176" s="68"/>
      <c r="CJT176" s="68"/>
      <c r="CJU176" s="68"/>
      <c r="CJV176" s="68"/>
      <c r="CJW176" s="68"/>
      <c r="CJX176" s="68"/>
      <c r="CJY176" s="68"/>
      <c r="CJZ176" s="68"/>
      <c r="CKA176" s="68"/>
      <c r="CKB176" s="68"/>
      <c r="CKC176" s="68"/>
      <c r="CKD176" s="68"/>
      <c r="CKE176" s="68"/>
      <c r="CKF176" s="68"/>
      <c r="CKG176" s="68"/>
      <c r="CKH176" s="68"/>
      <c r="CKI176" s="68"/>
      <c r="CKJ176" s="68"/>
      <c r="CKK176" s="68"/>
      <c r="CKL176" s="68"/>
      <c r="CKM176" s="68"/>
      <c r="CKN176" s="68"/>
      <c r="CKO176" s="68"/>
      <c r="CKP176" s="68"/>
      <c r="CKQ176" s="68"/>
      <c r="CKR176" s="68"/>
      <c r="CKS176" s="68"/>
      <c r="CKT176" s="68"/>
      <c r="CKU176" s="68"/>
      <c r="CKV176" s="68"/>
      <c r="CKW176" s="68"/>
      <c r="CKX176" s="68"/>
      <c r="CKY176" s="68"/>
      <c r="CKZ176" s="68"/>
      <c r="CLA176" s="68"/>
      <c r="CLB176" s="68"/>
      <c r="CLC176" s="68"/>
      <c r="CLD176" s="68"/>
      <c r="CLE176" s="68"/>
      <c r="CLF176" s="68"/>
      <c r="CLG176" s="68"/>
      <c r="CLH176" s="68"/>
      <c r="CLI176" s="68"/>
      <c r="CLJ176" s="68"/>
      <c r="CLK176" s="68"/>
      <c r="CLL176" s="68"/>
      <c r="CLM176" s="68"/>
      <c r="CLN176" s="68"/>
      <c r="CLO176" s="68"/>
      <c r="CLP176" s="68"/>
      <c r="CLQ176" s="68"/>
      <c r="CLR176" s="68"/>
      <c r="CLS176" s="68"/>
      <c r="CLT176" s="68"/>
      <c r="CLU176" s="68"/>
      <c r="CLV176" s="68"/>
      <c r="CLW176" s="68"/>
      <c r="CLX176" s="68"/>
      <c r="CLY176" s="68"/>
      <c r="CLZ176" s="68"/>
      <c r="CMA176" s="68"/>
      <c r="CMB176" s="68"/>
      <c r="CMC176" s="68"/>
      <c r="CMD176" s="68"/>
      <c r="CME176" s="68"/>
      <c r="CMF176" s="68"/>
      <c r="CMG176" s="68"/>
      <c r="CMH176" s="68"/>
      <c r="CMI176" s="68"/>
      <c r="CMJ176" s="68"/>
      <c r="CMK176" s="68"/>
      <c r="CML176" s="68"/>
      <c r="CMM176" s="68"/>
      <c r="CMN176" s="68"/>
      <c r="CMO176" s="68"/>
      <c r="CMP176" s="68"/>
      <c r="CMQ176" s="68"/>
      <c r="CMR176" s="68"/>
      <c r="CMS176" s="68"/>
      <c r="CMT176" s="68"/>
      <c r="CMU176" s="68"/>
      <c r="CMV176" s="68"/>
      <c r="CMW176" s="68"/>
      <c r="CMX176" s="68"/>
      <c r="CMY176" s="68"/>
      <c r="CMZ176" s="68"/>
      <c r="CNA176" s="68"/>
      <c r="CNB176" s="68"/>
      <c r="CNC176" s="68"/>
      <c r="CND176" s="68"/>
      <c r="CNE176" s="68"/>
      <c r="CNF176" s="68"/>
      <c r="CNG176" s="68"/>
      <c r="CNH176" s="68"/>
      <c r="CNI176" s="68"/>
      <c r="CNJ176" s="68"/>
      <c r="CNK176" s="68"/>
      <c r="CNL176" s="68"/>
      <c r="CNM176" s="68"/>
      <c r="CNN176" s="68"/>
      <c r="CNO176" s="68"/>
      <c r="CNP176" s="68"/>
      <c r="CNQ176" s="68"/>
      <c r="CNR176" s="68"/>
      <c r="CNS176" s="68"/>
      <c r="CNT176" s="68"/>
      <c r="CNU176" s="68"/>
      <c r="CNV176" s="68"/>
      <c r="CNW176" s="68"/>
      <c r="CNX176" s="68"/>
      <c r="CNY176" s="68"/>
      <c r="CNZ176" s="68"/>
      <c r="COA176" s="68"/>
      <c r="COB176" s="68"/>
      <c r="COC176" s="68"/>
      <c r="COD176" s="68"/>
      <c r="COE176" s="68"/>
      <c r="COF176" s="68"/>
      <c r="COG176" s="68"/>
      <c r="COH176" s="68"/>
      <c r="COI176" s="68"/>
      <c r="COJ176" s="68"/>
      <c r="COK176" s="68"/>
      <c r="COL176" s="68"/>
      <c r="COM176" s="68"/>
      <c r="CON176" s="68"/>
      <c r="COO176" s="68"/>
      <c r="COP176" s="68"/>
      <c r="COQ176" s="68"/>
      <c r="COR176" s="68"/>
      <c r="COS176" s="68"/>
      <c r="COT176" s="68"/>
      <c r="COU176" s="68"/>
      <c r="COV176" s="68"/>
      <c r="COW176" s="68"/>
      <c r="COX176" s="68"/>
      <c r="COY176" s="68"/>
      <c r="COZ176" s="68"/>
      <c r="CPA176" s="68"/>
      <c r="CPB176" s="68"/>
      <c r="CPC176" s="68"/>
      <c r="CPD176" s="68"/>
      <c r="CPE176" s="68"/>
      <c r="CPF176" s="68"/>
      <c r="CPG176" s="68"/>
      <c r="CPH176" s="68"/>
      <c r="CPI176" s="68"/>
      <c r="CPJ176" s="68"/>
      <c r="CPK176" s="68"/>
      <c r="CPL176" s="68"/>
      <c r="CPM176" s="68"/>
      <c r="CPN176" s="68"/>
      <c r="CPO176" s="68"/>
      <c r="CPP176" s="68"/>
      <c r="CPQ176" s="68"/>
      <c r="CPR176" s="68"/>
      <c r="CPS176" s="68"/>
      <c r="CPT176" s="68"/>
      <c r="CPU176" s="68"/>
      <c r="CPV176" s="68"/>
      <c r="CPW176" s="68"/>
      <c r="CPX176" s="68"/>
      <c r="CPY176" s="68"/>
      <c r="CPZ176" s="68"/>
      <c r="CQA176" s="68"/>
      <c r="CQB176" s="68"/>
      <c r="CQC176" s="68"/>
      <c r="CQD176" s="68"/>
      <c r="CQE176" s="68"/>
      <c r="CQF176" s="68"/>
      <c r="CQG176" s="68"/>
      <c r="CQH176" s="68"/>
      <c r="CQI176" s="68"/>
      <c r="CQJ176" s="68"/>
      <c r="CQK176" s="68"/>
      <c r="CQL176" s="68"/>
      <c r="CQM176" s="68"/>
      <c r="CQN176" s="68"/>
      <c r="CQO176" s="68"/>
      <c r="CQP176" s="68"/>
      <c r="CQQ176" s="68"/>
      <c r="CQR176" s="68"/>
      <c r="CQS176" s="68"/>
      <c r="CQT176" s="68"/>
      <c r="CQU176" s="68"/>
      <c r="CQV176" s="68"/>
      <c r="CQW176" s="68"/>
      <c r="CQX176" s="68"/>
      <c r="CQY176" s="68"/>
      <c r="CQZ176" s="68"/>
      <c r="CRA176" s="68"/>
      <c r="CRB176" s="68"/>
      <c r="CRC176" s="68"/>
      <c r="CRD176" s="68"/>
      <c r="CRE176" s="68"/>
      <c r="CRF176" s="68"/>
      <c r="CRG176" s="68"/>
      <c r="CRH176" s="68"/>
      <c r="CRI176" s="68"/>
      <c r="CRJ176" s="68"/>
      <c r="CRK176" s="68"/>
      <c r="CRL176" s="68"/>
      <c r="CRM176" s="68"/>
      <c r="CRN176" s="68"/>
      <c r="CRO176" s="68"/>
      <c r="CRP176" s="68"/>
      <c r="CRQ176" s="68"/>
      <c r="CRR176" s="68"/>
      <c r="CRS176" s="68"/>
      <c r="CRT176" s="68"/>
      <c r="CRU176" s="68"/>
      <c r="CRV176" s="68"/>
      <c r="CRW176" s="68"/>
      <c r="CRX176" s="68"/>
      <c r="CRY176" s="68"/>
      <c r="CRZ176" s="68"/>
      <c r="CSA176" s="68"/>
      <c r="CSB176" s="68"/>
      <c r="CSC176" s="68"/>
      <c r="CSD176" s="68"/>
      <c r="CSE176" s="68"/>
      <c r="CSF176" s="68"/>
      <c r="CSG176" s="68"/>
      <c r="CSH176" s="68"/>
      <c r="CSI176" s="68"/>
      <c r="CSJ176" s="68"/>
      <c r="CSK176" s="68"/>
      <c r="CSL176" s="68"/>
      <c r="CSM176" s="68"/>
      <c r="CSN176" s="68"/>
      <c r="CSO176" s="68"/>
      <c r="CSP176" s="68"/>
      <c r="CSQ176" s="68"/>
      <c r="CSR176" s="68"/>
      <c r="CSS176" s="68"/>
      <c r="CST176" s="68"/>
      <c r="CSU176" s="68"/>
      <c r="CSV176" s="68"/>
      <c r="CSW176" s="68"/>
      <c r="CSX176" s="68"/>
      <c r="CSY176" s="68"/>
      <c r="CSZ176" s="68"/>
      <c r="CTA176" s="68"/>
      <c r="CTB176" s="68"/>
      <c r="CTC176" s="68"/>
      <c r="CTD176" s="68"/>
      <c r="CTE176" s="68"/>
      <c r="CTF176" s="68"/>
      <c r="CTG176" s="68"/>
      <c r="CTH176" s="68"/>
      <c r="CTI176" s="68"/>
      <c r="CTJ176" s="68"/>
      <c r="CTK176" s="68"/>
      <c r="CTL176" s="68"/>
      <c r="CTM176" s="68"/>
      <c r="CTN176" s="68"/>
      <c r="CTO176" s="68"/>
      <c r="CTP176" s="68"/>
      <c r="CTQ176" s="68"/>
      <c r="CTR176" s="68"/>
      <c r="CTS176" s="68"/>
      <c r="CTT176" s="68"/>
      <c r="CTU176" s="68"/>
      <c r="CTV176" s="68"/>
      <c r="CTW176" s="68"/>
      <c r="CTX176" s="68"/>
      <c r="CTY176" s="68"/>
      <c r="CTZ176" s="68"/>
      <c r="CUA176" s="68"/>
      <c r="CUB176" s="68"/>
      <c r="CUC176" s="68"/>
      <c r="CUD176" s="68"/>
      <c r="CUE176" s="68"/>
      <c r="CUF176" s="68"/>
      <c r="CUG176" s="68"/>
      <c r="CUH176" s="68"/>
      <c r="CUI176" s="68"/>
      <c r="CUJ176" s="68"/>
      <c r="CUK176" s="68"/>
      <c r="CUL176" s="68"/>
      <c r="CUM176" s="68"/>
      <c r="CUN176" s="68"/>
      <c r="CUO176" s="68"/>
      <c r="CUP176" s="68"/>
      <c r="CUQ176" s="68"/>
      <c r="CUR176" s="68"/>
      <c r="CUS176" s="68"/>
      <c r="CUT176" s="68"/>
      <c r="CUU176" s="68"/>
      <c r="CUV176" s="68"/>
      <c r="CUW176" s="68"/>
      <c r="CUX176" s="68"/>
      <c r="CUY176" s="68"/>
      <c r="CUZ176" s="68"/>
      <c r="CVA176" s="68"/>
      <c r="CVB176" s="68"/>
      <c r="CVC176" s="68"/>
      <c r="CVD176" s="68"/>
      <c r="CVE176" s="68"/>
      <c r="CVF176" s="68"/>
      <c r="CVG176" s="68"/>
      <c r="CVH176" s="68"/>
      <c r="CVI176" s="68"/>
      <c r="CVJ176" s="68"/>
      <c r="CVK176" s="68"/>
      <c r="CVL176" s="68"/>
      <c r="CVM176" s="68"/>
      <c r="CVN176" s="68"/>
      <c r="CVO176" s="68"/>
      <c r="CVP176" s="68"/>
      <c r="CVQ176" s="68"/>
      <c r="CVR176" s="68"/>
      <c r="CVS176" s="68"/>
      <c r="CVT176" s="68"/>
      <c r="CVU176" s="68"/>
      <c r="CVV176" s="68"/>
      <c r="CVW176" s="68"/>
      <c r="CVX176" s="68"/>
      <c r="CVY176" s="68"/>
      <c r="CVZ176" s="68"/>
      <c r="CWA176" s="68"/>
      <c r="CWB176" s="68"/>
      <c r="CWC176" s="68"/>
      <c r="CWD176" s="68"/>
      <c r="CWE176" s="68"/>
      <c r="CWF176" s="68"/>
      <c r="CWG176" s="68"/>
      <c r="CWH176" s="68"/>
      <c r="CWI176" s="68"/>
      <c r="CWJ176" s="68"/>
      <c r="CWK176" s="68"/>
      <c r="CWL176" s="68"/>
      <c r="CWM176" s="68"/>
      <c r="CWN176" s="68"/>
      <c r="CWO176" s="68"/>
      <c r="CWP176" s="68"/>
      <c r="CWQ176" s="68"/>
      <c r="CWR176" s="68"/>
      <c r="CWS176" s="68"/>
      <c r="CWT176" s="68"/>
      <c r="CWU176" s="68"/>
      <c r="CWV176" s="68"/>
      <c r="CWW176" s="68"/>
      <c r="CWX176" s="68"/>
      <c r="CWY176" s="68"/>
      <c r="CWZ176" s="68"/>
      <c r="CXA176" s="68"/>
      <c r="CXB176" s="68"/>
      <c r="CXC176" s="68"/>
      <c r="CXD176" s="68"/>
      <c r="CXE176" s="68"/>
      <c r="CXF176" s="68"/>
      <c r="CXG176" s="68"/>
      <c r="CXH176" s="68"/>
      <c r="CXI176" s="68"/>
      <c r="CXJ176" s="68"/>
      <c r="CXK176" s="68"/>
      <c r="CXL176" s="68"/>
      <c r="CXM176" s="68"/>
      <c r="CXN176" s="68"/>
      <c r="CXO176" s="68"/>
      <c r="CXP176" s="68"/>
      <c r="CXQ176" s="68"/>
      <c r="CXR176" s="68"/>
      <c r="CXS176" s="68"/>
      <c r="CXT176" s="68"/>
      <c r="CXU176" s="68"/>
      <c r="CXV176" s="68"/>
      <c r="CXW176" s="68"/>
      <c r="CXX176" s="68"/>
      <c r="CXY176" s="68"/>
      <c r="CXZ176" s="68"/>
      <c r="CYA176" s="68"/>
      <c r="CYB176" s="68"/>
      <c r="CYC176" s="68"/>
      <c r="CYD176" s="68"/>
      <c r="CYE176" s="68"/>
      <c r="CYF176" s="68"/>
      <c r="CYG176" s="68"/>
      <c r="CYH176" s="68"/>
      <c r="CYI176" s="68"/>
      <c r="CYJ176" s="68"/>
      <c r="CYK176" s="68"/>
      <c r="CYL176" s="68"/>
      <c r="CYM176" s="68"/>
      <c r="CYN176" s="68"/>
      <c r="CYO176" s="68"/>
      <c r="CYP176" s="68"/>
      <c r="CYQ176" s="68"/>
      <c r="CYR176" s="68"/>
      <c r="CYS176" s="68"/>
      <c r="CYT176" s="68"/>
      <c r="CYU176" s="68"/>
      <c r="CYV176" s="68"/>
      <c r="CYW176" s="68"/>
      <c r="CYX176" s="68"/>
      <c r="CYY176" s="68"/>
      <c r="CYZ176" s="68"/>
      <c r="CZA176" s="68"/>
      <c r="CZB176" s="68"/>
      <c r="CZC176" s="68"/>
      <c r="CZD176" s="68"/>
      <c r="CZE176" s="68"/>
      <c r="CZF176" s="68"/>
      <c r="CZG176" s="68"/>
      <c r="CZH176" s="68"/>
      <c r="CZI176" s="68"/>
      <c r="CZJ176" s="68"/>
      <c r="CZK176" s="68"/>
      <c r="CZL176" s="68"/>
      <c r="CZM176" s="68"/>
      <c r="CZN176" s="68"/>
      <c r="CZO176" s="68"/>
      <c r="CZP176" s="68"/>
      <c r="CZQ176" s="68"/>
      <c r="CZR176" s="68"/>
      <c r="CZS176" s="68"/>
      <c r="CZT176" s="68"/>
      <c r="CZU176" s="68"/>
      <c r="CZV176" s="68"/>
      <c r="CZW176" s="68"/>
      <c r="CZX176" s="68"/>
      <c r="CZY176" s="68"/>
      <c r="CZZ176" s="68"/>
      <c r="DAA176" s="68"/>
      <c r="DAB176" s="68"/>
      <c r="DAC176" s="68"/>
      <c r="DAD176" s="68"/>
      <c r="DAE176" s="68"/>
      <c r="DAF176" s="68"/>
      <c r="DAG176" s="68"/>
      <c r="DAH176" s="68"/>
      <c r="DAI176" s="68"/>
      <c r="DAJ176" s="68"/>
      <c r="DAK176" s="68"/>
      <c r="DAL176" s="68"/>
      <c r="DAM176" s="68"/>
      <c r="DAN176" s="68"/>
      <c r="DAO176" s="68"/>
      <c r="DAP176" s="68"/>
      <c r="DAQ176" s="68"/>
      <c r="DAR176" s="68"/>
      <c r="DAS176" s="68"/>
      <c r="DAT176" s="68"/>
      <c r="DAU176" s="68"/>
      <c r="DAV176" s="68"/>
      <c r="DAW176" s="68"/>
      <c r="DAX176" s="68"/>
      <c r="DAY176" s="68"/>
      <c r="DAZ176" s="68"/>
      <c r="DBA176" s="68"/>
      <c r="DBB176" s="68"/>
      <c r="DBC176" s="68"/>
      <c r="DBD176" s="68"/>
      <c r="DBE176" s="68"/>
      <c r="DBF176" s="68"/>
      <c r="DBG176" s="68"/>
      <c r="DBH176" s="68"/>
      <c r="DBI176" s="68"/>
      <c r="DBJ176" s="68"/>
      <c r="DBK176" s="68"/>
      <c r="DBL176" s="68"/>
      <c r="DBM176" s="68"/>
      <c r="DBN176" s="68"/>
      <c r="DBO176" s="68"/>
      <c r="DBP176" s="68"/>
      <c r="DBQ176" s="68"/>
      <c r="DBR176" s="68"/>
      <c r="DBS176" s="68"/>
      <c r="DBT176" s="68"/>
      <c r="DBU176" s="68"/>
      <c r="DBV176" s="68"/>
      <c r="DBW176" s="68"/>
      <c r="DBX176" s="68"/>
      <c r="DBY176" s="68"/>
      <c r="DBZ176" s="68"/>
      <c r="DCA176" s="68"/>
      <c r="DCB176" s="68"/>
      <c r="DCC176" s="68"/>
      <c r="DCD176" s="68"/>
      <c r="DCE176" s="68"/>
      <c r="DCF176" s="68"/>
      <c r="DCG176" s="68"/>
      <c r="DCH176" s="68"/>
      <c r="DCI176" s="68"/>
      <c r="DCJ176" s="68"/>
      <c r="DCK176" s="68"/>
      <c r="DCL176" s="68"/>
      <c r="DCM176" s="68"/>
      <c r="DCN176" s="68"/>
      <c r="DCO176" s="68"/>
      <c r="DCP176" s="68"/>
      <c r="DCQ176" s="68"/>
      <c r="DCR176" s="68"/>
      <c r="DCS176" s="68"/>
      <c r="DCT176" s="68"/>
      <c r="DCU176" s="68"/>
      <c r="DCV176" s="68"/>
      <c r="DCW176" s="68"/>
      <c r="DCX176" s="68"/>
      <c r="DCY176" s="68"/>
      <c r="DCZ176" s="68"/>
      <c r="DDA176" s="68"/>
      <c r="DDB176" s="68"/>
      <c r="DDC176" s="68"/>
      <c r="DDD176" s="68"/>
      <c r="DDE176" s="68"/>
      <c r="DDF176" s="68"/>
      <c r="DDG176" s="68"/>
      <c r="DDH176" s="68"/>
      <c r="DDI176" s="68"/>
      <c r="DDJ176" s="68"/>
      <c r="DDK176" s="68"/>
      <c r="DDL176" s="68"/>
      <c r="DDM176" s="68"/>
      <c r="DDN176" s="68"/>
      <c r="DDO176" s="68"/>
      <c r="DDP176" s="68"/>
      <c r="DDQ176" s="68"/>
      <c r="DDR176" s="68"/>
      <c r="DDS176" s="68"/>
      <c r="DDT176" s="68"/>
      <c r="DDU176" s="68"/>
      <c r="DDV176" s="68"/>
      <c r="DDW176" s="68"/>
      <c r="DDX176" s="68"/>
      <c r="DDY176" s="68"/>
      <c r="DDZ176" s="68"/>
      <c r="DEA176" s="68"/>
      <c r="DEB176" s="68"/>
      <c r="DEC176" s="68"/>
      <c r="DED176" s="68"/>
      <c r="DEE176" s="68"/>
      <c r="DEF176" s="68"/>
      <c r="DEG176" s="68"/>
      <c r="DEH176" s="68"/>
      <c r="DEI176" s="68"/>
      <c r="DEJ176" s="68"/>
      <c r="DEK176" s="68"/>
      <c r="DEL176" s="68"/>
      <c r="DEM176" s="68"/>
      <c r="DEN176" s="68"/>
      <c r="DEO176" s="68"/>
      <c r="DEP176" s="68"/>
      <c r="DEQ176" s="68"/>
      <c r="DER176" s="68"/>
      <c r="DES176" s="68"/>
      <c r="DET176" s="68"/>
      <c r="DEU176" s="68"/>
      <c r="DEV176" s="68"/>
      <c r="DEW176" s="68"/>
      <c r="DEX176" s="68"/>
      <c r="DEY176" s="68"/>
      <c r="DEZ176" s="68"/>
      <c r="DFA176" s="68"/>
      <c r="DFB176" s="68"/>
      <c r="DFC176" s="68"/>
      <c r="DFD176" s="68"/>
      <c r="DFE176" s="68"/>
      <c r="DFF176" s="68"/>
      <c r="DFG176" s="68"/>
      <c r="DFH176" s="68"/>
      <c r="DFI176" s="68"/>
      <c r="DFJ176" s="68"/>
      <c r="DFK176" s="68"/>
      <c r="DFL176" s="68"/>
      <c r="DFM176" s="68"/>
      <c r="DFN176" s="68"/>
      <c r="DFO176" s="68"/>
      <c r="DFP176" s="68"/>
      <c r="DFQ176" s="68"/>
      <c r="DFR176" s="68"/>
      <c r="DFS176" s="68"/>
      <c r="DFT176" s="68"/>
      <c r="DFU176" s="68"/>
      <c r="DFV176" s="68"/>
      <c r="DFW176" s="68"/>
      <c r="DFX176" s="68"/>
      <c r="DFY176" s="68"/>
      <c r="DFZ176" s="68"/>
      <c r="DGA176" s="68"/>
      <c r="DGB176" s="68"/>
      <c r="DGC176" s="68"/>
      <c r="DGD176" s="68"/>
      <c r="DGE176" s="68"/>
      <c r="DGF176" s="68"/>
      <c r="DGG176" s="68"/>
      <c r="DGH176" s="68"/>
      <c r="DGI176" s="68"/>
      <c r="DGJ176" s="68"/>
      <c r="DGK176" s="68"/>
      <c r="DGL176" s="68"/>
      <c r="DGM176" s="68"/>
      <c r="DGN176" s="68"/>
      <c r="DGO176" s="68"/>
      <c r="DGP176" s="68"/>
      <c r="DGQ176" s="68"/>
      <c r="DGR176" s="68"/>
      <c r="DGS176" s="68"/>
      <c r="DGT176" s="68"/>
      <c r="DGU176" s="68"/>
      <c r="DGV176" s="68"/>
      <c r="DGW176" s="68"/>
      <c r="DGX176" s="68"/>
      <c r="DGY176" s="68"/>
      <c r="DGZ176" s="68"/>
      <c r="DHA176" s="68"/>
      <c r="DHB176" s="68"/>
      <c r="DHC176" s="68"/>
      <c r="DHD176" s="68"/>
      <c r="DHE176" s="68"/>
      <c r="DHF176" s="68"/>
      <c r="DHG176" s="68"/>
      <c r="DHH176" s="68"/>
      <c r="DHI176" s="68"/>
      <c r="DHJ176" s="68"/>
      <c r="DHK176" s="68"/>
      <c r="DHL176" s="68"/>
      <c r="DHM176" s="68"/>
      <c r="DHN176" s="68"/>
      <c r="DHO176" s="68"/>
      <c r="DHP176" s="68"/>
      <c r="DHQ176" s="68"/>
      <c r="DHR176" s="68"/>
      <c r="DHS176" s="68"/>
      <c r="DHT176" s="68"/>
      <c r="DHU176" s="68"/>
      <c r="DHV176" s="68"/>
      <c r="DHW176" s="68"/>
      <c r="DHX176" s="68"/>
      <c r="DHY176" s="68"/>
      <c r="DHZ176" s="68"/>
      <c r="DIA176" s="68"/>
      <c r="DIB176" s="68"/>
      <c r="DIC176" s="68"/>
      <c r="DID176" s="68"/>
      <c r="DIE176" s="68"/>
      <c r="DIF176" s="68"/>
      <c r="DIG176" s="68"/>
      <c r="DIH176" s="68"/>
      <c r="DII176" s="68"/>
      <c r="DIJ176" s="68"/>
      <c r="DIK176" s="68"/>
      <c r="DIL176" s="68"/>
      <c r="DIM176" s="68"/>
      <c r="DIN176" s="68"/>
      <c r="DIO176" s="68"/>
      <c r="DIP176" s="68"/>
      <c r="DIQ176" s="68"/>
      <c r="DIR176" s="68"/>
      <c r="DIS176" s="68"/>
      <c r="DIT176" s="68"/>
      <c r="DIU176" s="68"/>
      <c r="DIV176" s="68"/>
      <c r="DIW176" s="68"/>
      <c r="DIX176" s="68"/>
      <c r="DIY176" s="68"/>
      <c r="DIZ176" s="68"/>
      <c r="DJA176" s="68"/>
      <c r="DJB176" s="68"/>
      <c r="DJC176" s="68"/>
      <c r="DJD176" s="68"/>
      <c r="DJE176" s="68"/>
      <c r="DJF176" s="68"/>
      <c r="DJG176" s="68"/>
      <c r="DJH176" s="68"/>
      <c r="DJI176" s="68"/>
      <c r="DJJ176" s="68"/>
      <c r="DJK176" s="68"/>
      <c r="DJL176" s="68"/>
      <c r="DJM176" s="68"/>
      <c r="DJN176" s="68"/>
      <c r="DJO176" s="68"/>
      <c r="DJP176" s="68"/>
      <c r="DJQ176" s="68"/>
      <c r="DJR176" s="68"/>
      <c r="DJS176" s="68"/>
      <c r="DJT176" s="68"/>
      <c r="DJU176" s="68"/>
      <c r="DJV176" s="68"/>
      <c r="DJW176" s="68"/>
      <c r="DJX176" s="68"/>
      <c r="DJY176" s="68"/>
      <c r="DJZ176" s="68"/>
      <c r="DKA176" s="68"/>
      <c r="DKB176" s="68"/>
      <c r="DKC176" s="68"/>
      <c r="DKD176" s="68"/>
      <c r="DKE176" s="68"/>
      <c r="DKF176" s="68"/>
      <c r="DKG176" s="68"/>
      <c r="DKH176" s="68"/>
      <c r="DKI176" s="68"/>
      <c r="DKJ176" s="68"/>
      <c r="DKK176" s="68"/>
      <c r="DKL176" s="68"/>
      <c r="DKM176" s="68"/>
      <c r="DKN176" s="68"/>
      <c r="DKO176" s="68"/>
      <c r="DKP176" s="68"/>
      <c r="DKQ176" s="68"/>
      <c r="DKR176" s="68"/>
      <c r="DKS176" s="68"/>
      <c r="DKT176" s="68"/>
      <c r="DKU176" s="68"/>
      <c r="DKV176" s="68"/>
      <c r="DKW176" s="68"/>
      <c r="DKX176" s="68"/>
      <c r="DKY176" s="68"/>
      <c r="DKZ176" s="68"/>
      <c r="DLA176" s="68"/>
      <c r="DLB176" s="68"/>
      <c r="DLC176" s="68"/>
      <c r="DLD176" s="68"/>
      <c r="DLE176" s="68"/>
      <c r="DLF176" s="68"/>
      <c r="DLG176" s="68"/>
      <c r="DLH176" s="68"/>
      <c r="DLI176" s="68"/>
      <c r="DLJ176" s="68"/>
      <c r="DLK176" s="68"/>
      <c r="DLL176" s="68"/>
      <c r="DLM176" s="68"/>
      <c r="DLN176" s="68"/>
      <c r="DLO176" s="68"/>
      <c r="DLP176" s="68"/>
      <c r="DLQ176" s="68"/>
      <c r="DLR176" s="68"/>
      <c r="DLS176" s="68"/>
      <c r="DLT176" s="68"/>
      <c r="DLU176" s="68"/>
      <c r="DLV176" s="68"/>
      <c r="DLW176" s="68"/>
      <c r="DLX176" s="68"/>
      <c r="DLY176" s="68"/>
      <c r="DLZ176" s="68"/>
      <c r="DMA176" s="68"/>
      <c r="DMB176" s="68"/>
      <c r="DMC176" s="68"/>
      <c r="DMD176" s="68"/>
      <c r="DME176" s="68"/>
      <c r="DMF176" s="68"/>
      <c r="DMG176" s="68"/>
      <c r="DMH176" s="68"/>
      <c r="DMI176" s="68"/>
      <c r="DMJ176" s="68"/>
      <c r="DMK176" s="68"/>
      <c r="DML176" s="68"/>
      <c r="DMM176" s="68"/>
      <c r="DMN176" s="68"/>
      <c r="DMO176" s="68"/>
      <c r="DMP176" s="68"/>
      <c r="DMQ176" s="68"/>
      <c r="DMR176" s="68"/>
      <c r="DMS176" s="68"/>
      <c r="DMT176" s="68"/>
      <c r="DMU176" s="68"/>
      <c r="DMV176" s="68"/>
      <c r="DMW176" s="68"/>
      <c r="DMX176" s="68"/>
      <c r="DMY176" s="68"/>
      <c r="DMZ176" s="68"/>
      <c r="DNA176" s="68"/>
      <c r="DNB176" s="68"/>
      <c r="DNC176" s="68"/>
      <c r="DND176" s="68"/>
      <c r="DNE176" s="68"/>
      <c r="DNF176" s="68"/>
      <c r="DNG176" s="68"/>
      <c r="DNH176" s="68"/>
      <c r="DNI176" s="68"/>
      <c r="DNJ176" s="68"/>
      <c r="DNK176" s="68"/>
      <c r="DNL176" s="68"/>
      <c r="DNM176" s="68"/>
      <c r="DNN176" s="68"/>
      <c r="DNO176" s="68"/>
      <c r="DNP176" s="68"/>
      <c r="DNQ176" s="68"/>
      <c r="DNR176" s="68"/>
      <c r="DNS176" s="68"/>
      <c r="DNT176" s="68"/>
      <c r="DNU176" s="68"/>
      <c r="DNV176" s="68"/>
      <c r="DNW176" s="68"/>
      <c r="DNX176" s="68"/>
      <c r="DNY176" s="68"/>
      <c r="DNZ176" s="68"/>
      <c r="DOA176" s="68"/>
      <c r="DOB176" s="68"/>
      <c r="DOC176" s="68"/>
      <c r="DOD176" s="68"/>
      <c r="DOE176" s="68"/>
      <c r="DOF176" s="68"/>
      <c r="DOG176" s="68"/>
      <c r="DOH176" s="68"/>
      <c r="DOI176" s="68"/>
      <c r="DOJ176" s="68"/>
      <c r="DOK176" s="68"/>
      <c r="DOL176" s="68"/>
      <c r="DOM176" s="68"/>
      <c r="DON176" s="68"/>
      <c r="DOO176" s="68"/>
      <c r="DOP176" s="68"/>
      <c r="DOQ176" s="68"/>
      <c r="DOR176" s="68"/>
      <c r="DOS176" s="68"/>
      <c r="DOT176" s="68"/>
      <c r="DOU176" s="68"/>
      <c r="DOV176" s="68"/>
      <c r="DOW176" s="68"/>
      <c r="DOX176" s="68"/>
      <c r="DOY176" s="68"/>
      <c r="DOZ176" s="68"/>
      <c r="DPA176" s="68"/>
      <c r="DPB176" s="68"/>
      <c r="DPC176" s="68"/>
      <c r="DPD176" s="68"/>
      <c r="DPE176" s="68"/>
      <c r="DPF176" s="68"/>
      <c r="DPG176" s="68"/>
      <c r="DPH176" s="68"/>
      <c r="DPI176" s="68"/>
      <c r="DPJ176" s="68"/>
      <c r="DPK176" s="68"/>
      <c r="DPL176" s="68"/>
      <c r="DPM176" s="68"/>
      <c r="DPN176" s="68"/>
      <c r="DPO176" s="68"/>
      <c r="DPP176" s="68"/>
      <c r="DPQ176" s="68"/>
      <c r="DPR176" s="68"/>
      <c r="DPS176" s="68"/>
      <c r="DPT176" s="68"/>
      <c r="DPU176" s="68"/>
      <c r="DPV176" s="68"/>
      <c r="DPW176" s="68"/>
      <c r="DPX176" s="68"/>
      <c r="DPY176" s="68"/>
      <c r="DPZ176" s="68"/>
      <c r="DQA176" s="68"/>
      <c r="DQB176" s="68"/>
      <c r="DQC176" s="68"/>
      <c r="DQD176" s="68"/>
      <c r="DQE176" s="68"/>
      <c r="DQF176" s="68"/>
      <c r="DQG176" s="68"/>
      <c r="DQH176" s="68"/>
      <c r="DQI176" s="68"/>
      <c r="DQJ176" s="68"/>
      <c r="DQK176" s="68"/>
      <c r="DQL176" s="68"/>
      <c r="DQM176" s="68"/>
      <c r="DQN176" s="68"/>
      <c r="DQO176" s="68"/>
      <c r="DQP176" s="68"/>
      <c r="DQQ176" s="68"/>
      <c r="DQR176" s="68"/>
      <c r="DQS176" s="68"/>
      <c r="DQT176" s="68"/>
      <c r="DQU176" s="68"/>
      <c r="DQV176" s="68"/>
      <c r="DQW176" s="68"/>
      <c r="DQX176" s="68"/>
      <c r="DQY176" s="68"/>
      <c r="DQZ176" s="68"/>
      <c r="DRA176" s="68"/>
      <c r="DRB176" s="68"/>
      <c r="DRC176" s="68"/>
      <c r="DRD176" s="68"/>
      <c r="DRE176" s="68"/>
      <c r="DRF176" s="68"/>
      <c r="DRG176" s="68"/>
      <c r="DRH176" s="68"/>
      <c r="DRI176" s="68"/>
      <c r="DRJ176" s="68"/>
      <c r="DRK176" s="68"/>
      <c r="DRL176" s="68"/>
      <c r="DRM176" s="68"/>
      <c r="DRN176" s="68"/>
      <c r="DRO176" s="68"/>
      <c r="DRP176" s="68"/>
      <c r="DRQ176" s="68"/>
      <c r="DRR176" s="68"/>
      <c r="DRS176" s="68"/>
      <c r="DRT176" s="68"/>
      <c r="DRU176" s="68"/>
      <c r="DRV176" s="68"/>
      <c r="DRW176" s="68"/>
      <c r="DRX176" s="68"/>
      <c r="DRY176" s="68"/>
      <c r="DRZ176" s="68"/>
      <c r="DSA176" s="68"/>
      <c r="DSB176" s="68"/>
      <c r="DSC176" s="68"/>
      <c r="DSD176" s="68"/>
      <c r="DSE176" s="68"/>
      <c r="DSF176" s="68"/>
      <c r="DSG176" s="68"/>
      <c r="DSH176" s="68"/>
      <c r="DSI176" s="68"/>
      <c r="DSJ176" s="68"/>
      <c r="DSK176" s="68"/>
      <c r="DSL176" s="68"/>
      <c r="DSM176" s="68"/>
      <c r="DSN176" s="68"/>
      <c r="DSO176" s="68"/>
      <c r="DSP176" s="68"/>
      <c r="DSQ176" s="68"/>
      <c r="DSR176" s="68"/>
      <c r="DSS176" s="68"/>
      <c r="DST176" s="68"/>
      <c r="DSU176" s="68"/>
      <c r="DSV176" s="68"/>
      <c r="DSW176" s="68"/>
      <c r="DSX176" s="68"/>
      <c r="DSY176" s="68"/>
      <c r="DSZ176" s="68"/>
      <c r="DTA176" s="68"/>
      <c r="DTB176" s="68"/>
      <c r="DTC176" s="68"/>
      <c r="DTD176" s="68"/>
      <c r="DTE176" s="68"/>
      <c r="DTF176" s="68"/>
      <c r="DTG176" s="68"/>
      <c r="DTH176" s="68"/>
      <c r="DTI176" s="68"/>
      <c r="DTJ176" s="68"/>
      <c r="DTK176" s="68"/>
      <c r="DTL176" s="68"/>
      <c r="DTM176" s="68"/>
      <c r="DTN176" s="68"/>
      <c r="DTO176" s="68"/>
      <c r="DTP176" s="68"/>
      <c r="DTQ176" s="68"/>
      <c r="DTR176" s="68"/>
      <c r="DTS176" s="68"/>
      <c r="DTT176" s="68"/>
      <c r="DTU176" s="68"/>
      <c r="DTV176" s="68"/>
      <c r="DTW176" s="68"/>
      <c r="DTX176" s="68"/>
      <c r="DTY176" s="68"/>
      <c r="DTZ176" s="68"/>
      <c r="DUA176" s="68"/>
      <c r="DUB176" s="68"/>
      <c r="DUC176" s="68"/>
      <c r="DUD176" s="68"/>
      <c r="DUE176" s="68"/>
      <c r="DUF176" s="68"/>
      <c r="DUG176" s="68"/>
      <c r="DUH176" s="68"/>
      <c r="DUI176" s="68"/>
      <c r="DUJ176" s="68"/>
      <c r="DUK176" s="68"/>
      <c r="DUL176" s="68"/>
      <c r="DUM176" s="68"/>
      <c r="DUN176" s="68"/>
      <c r="DUO176" s="68"/>
      <c r="DUP176" s="68"/>
      <c r="DUQ176" s="68"/>
      <c r="DUR176" s="68"/>
      <c r="DUS176" s="68"/>
      <c r="DUT176" s="68"/>
      <c r="DUU176" s="68"/>
      <c r="DUV176" s="68"/>
      <c r="DUW176" s="68"/>
      <c r="DUX176" s="68"/>
      <c r="DUY176" s="68"/>
      <c r="DUZ176" s="68"/>
      <c r="DVA176" s="68"/>
      <c r="DVB176" s="68"/>
      <c r="DVC176" s="68"/>
      <c r="DVD176" s="68"/>
      <c r="DVE176" s="68"/>
      <c r="DVF176" s="68"/>
      <c r="DVG176" s="68"/>
      <c r="DVH176" s="68"/>
      <c r="DVI176" s="68"/>
      <c r="DVJ176" s="68"/>
      <c r="DVK176" s="68"/>
      <c r="DVL176" s="68"/>
      <c r="DVM176" s="68"/>
      <c r="DVN176" s="68"/>
      <c r="DVO176" s="68"/>
      <c r="DVP176" s="68"/>
      <c r="DVQ176" s="68"/>
      <c r="DVR176" s="68"/>
      <c r="DVS176" s="68"/>
      <c r="DVT176" s="68"/>
      <c r="DVU176" s="68"/>
      <c r="DVV176" s="68"/>
      <c r="DVW176" s="68"/>
      <c r="DVX176" s="68"/>
      <c r="DVY176" s="68"/>
      <c r="DVZ176" s="68"/>
      <c r="DWA176" s="68"/>
      <c r="DWB176" s="68"/>
      <c r="DWC176" s="68"/>
      <c r="DWD176" s="68"/>
      <c r="DWE176" s="68"/>
      <c r="DWF176" s="68"/>
      <c r="DWG176" s="68"/>
      <c r="DWH176" s="68"/>
      <c r="DWI176" s="68"/>
      <c r="DWJ176" s="68"/>
      <c r="DWK176" s="68"/>
      <c r="DWL176" s="68"/>
      <c r="DWM176" s="68"/>
      <c r="DWN176" s="68"/>
      <c r="DWO176" s="68"/>
      <c r="DWP176" s="68"/>
      <c r="DWQ176" s="68"/>
      <c r="DWR176" s="68"/>
      <c r="DWS176" s="68"/>
      <c r="DWT176" s="68"/>
      <c r="DWU176" s="68"/>
      <c r="DWV176" s="68"/>
      <c r="DWW176" s="68"/>
      <c r="DWX176" s="68"/>
      <c r="DWY176" s="68"/>
      <c r="DWZ176" s="68"/>
      <c r="DXA176" s="68"/>
      <c r="DXB176" s="68"/>
      <c r="DXC176" s="68"/>
      <c r="DXD176" s="68"/>
      <c r="DXE176" s="68"/>
      <c r="DXF176" s="68"/>
      <c r="DXG176" s="68"/>
      <c r="DXH176" s="68"/>
      <c r="DXI176" s="68"/>
      <c r="DXJ176" s="68"/>
      <c r="DXK176" s="68"/>
      <c r="DXL176" s="68"/>
      <c r="DXM176" s="68"/>
      <c r="DXN176" s="68"/>
      <c r="DXO176" s="68"/>
      <c r="DXP176" s="68"/>
      <c r="DXQ176" s="68"/>
      <c r="DXR176" s="68"/>
      <c r="DXS176" s="68"/>
      <c r="DXT176" s="68"/>
      <c r="DXU176" s="68"/>
      <c r="DXV176" s="68"/>
      <c r="DXW176" s="68"/>
      <c r="DXX176" s="68"/>
      <c r="DXY176" s="68"/>
      <c r="DXZ176" s="68"/>
      <c r="DYA176" s="68"/>
      <c r="DYB176" s="68"/>
      <c r="DYC176" s="68"/>
      <c r="DYD176" s="68"/>
      <c r="DYE176" s="68"/>
      <c r="DYF176" s="68"/>
      <c r="DYG176" s="68"/>
      <c r="DYH176" s="68"/>
      <c r="DYI176" s="68"/>
      <c r="DYJ176" s="68"/>
      <c r="DYK176" s="68"/>
      <c r="DYL176" s="68"/>
      <c r="DYM176" s="68"/>
      <c r="DYN176" s="68"/>
      <c r="DYO176" s="68"/>
      <c r="DYP176" s="68"/>
      <c r="DYQ176" s="68"/>
      <c r="DYR176" s="68"/>
      <c r="DYS176" s="68"/>
      <c r="DYT176" s="68"/>
      <c r="DYU176" s="68"/>
      <c r="DYV176" s="68"/>
      <c r="DYW176" s="68"/>
      <c r="DYX176" s="68"/>
      <c r="DYY176" s="68"/>
      <c r="DYZ176" s="68"/>
      <c r="DZA176" s="68"/>
      <c r="DZB176" s="68"/>
      <c r="DZC176" s="68"/>
      <c r="DZD176" s="68"/>
      <c r="DZE176" s="68"/>
      <c r="DZF176" s="68"/>
      <c r="DZG176" s="68"/>
      <c r="DZH176" s="68"/>
      <c r="DZI176" s="68"/>
      <c r="DZJ176" s="68"/>
      <c r="DZK176" s="68"/>
      <c r="DZL176" s="68"/>
      <c r="DZM176" s="68"/>
      <c r="DZN176" s="68"/>
      <c r="DZO176" s="68"/>
      <c r="DZP176" s="68"/>
      <c r="DZQ176" s="68"/>
      <c r="DZR176" s="68"/>
      <c r="DZS176" s="68"/>
      <c r="DZT176" s="68"/>
      <c r="DZU176" s="68"/>
      <c r="DZV176" s="68"/>
      <c r="DZW176" s="68"/>
      <c r="DZX176" s="68"/>
      <c r="DZY176" s="68"/>
      <c r="DZZ176" s="68"/>
      <c r="EAA176" s="68"/>
      <c r="EAB176" s="68"/>
      <c r="EAC176" s="68"/>
      <c r="EAD176" s="68"/>
      <c r="EAE176" s="68"/>
      <c r="EAF176" s="68"/>
      <c r="EAG176" s="68"/>
      <c r="EAH176" s="68"/>
      <c r="EAI176" s="68"/>
      <c r="EAJ176" s="68"/>
      <c r="EAK176" s="68"/>
      <c r="EAL176" s="68"/>
      <c r="EAM176" s="68"/>
      <c r="EAN176" s="68"/>
      <c r="EAO176" s="68"/>
      <c r="EAP176" s="68"/>
      <c r="EAQ176" s="68"/>
      <c r="EAR176" s="68"/>
      <c r="EAS176" s="68"/>
      <c r="EAT176" s="68"/>
      <c r="EAU176" s="68"/>
      <c r="EAV176" s="68"/>
      <c r="EAW176" s="68"/>
      <c r="EAX176" s="68"/>
      <c r="EAY176" s="68"/>
      <c r="EAZ176" s="68"/>
      <c r="EBA176" s="68"/>
      <c r="EBB176" s="68"/>
      <c r="EBC176" s="68"/>
      <c r="EBD176" s="68"/>
      <c r="EBE176" s="68"/>
      <c r="EBF176" s="68"/>
      <c r="EBG176" s="68"/>
      <c r="EBH176" s="68"/>
      <c r="EBI176" s="68"/>
      <c r="EBJ176" s="68"/>
      <c r="EBK176" s="68"/>
      <c r="EBL176" s="68"/>
      <c r="EBM176" s="68"/>
      <c r="EBN176" s="68"/>
      <c r="EBO176" s="68"/>
      <c r="EBP176" s="68"/>
      <c r="EBQ176" s="68"/>
      <c r="EBR176" s="68"/>
      <c r="EBS176" s="68"/>
      <c r="EBT176" s="68"/>
      <c r="EBU176" s="68"/>
      <c r="EBV176" s="68"/>
      <c r="EBW176" s="68"/>
      <c r="EBX176" s="68"/>
      <c r="EBY176" s="68"/>
      <c r="EBZ176" s="68"/>
      <c r="ECA176" s="68"/>
      <c r="ECB176" s="68"/>
      <c r="ECC176" s="68"/>
      <c r="ECD176" s="68"/>
      <c r="ECE176" s="68"/>
      <c r="ECF176" s="68"/>
      <c r="ECG176" s="68"/>
      <c r="ECH176" s="68"/>
      <c r="ECI176" s="68"/>
      <c r="ECJ176" s="68"/>
      <c r="ECK176" s="68"/>
      <c r="ECL176" s="68"/>
      <c r="ECM176" s="68"/>
      <c r="ECN176" s="68"/>
      <c r="ECO176" s="68"/>
      <c r="ECP176" s="68"/>
      <c r="ECQ176" s="68"/>
      <c r="ECR176" s="68"/>
      <c r="ECS176" s="68"/>
      <c r="ECT176" s="68"/>
      <c r="ECU176" s="68"/>
      <c r="ECV176" s="68"/>
      <c r="ECW176" s="68"/>
      <c r="ECX176" s="68"/>
      <c r="ECY176" s="68"/>
      <c r="ECZ176" s="68"/>
      <c r="EDA176" s="68"/>
      <c r="EDB176" s="68"/>
      <c r="EDC176" s="68"/>
      <c r="EDD176" s="68"/>
      <c r="EDE176" s="68"/>
      <c r="EDF176" s="68"/>
      <c r="EDG176" s="68"/>
      <c r="EDH176" s="68"/>
      <c r="EDI176" s="68"/>
      <c r="EDJ176" s="68"/>
      <c r="EDK176" s="68"/>
      <c r="EDL176" s="68"/>
      <c r="EDM176" s="68"/>
      <c r="EDN176" s="68"/>
      <c r="EDO176" s="68"/>
      <c r="EDP176" s="68"/>
      <c r="EDQ176" s="68"/>
      <c r="EDR176" s="68"/>
      <c r="EDS176" s="68"/>
      <c r="EDT176" s="68"/>
      <c r="EDU176" s="68"/>
      <c r="EDV176" s="68"/>
      <c r="EDW176" s="68"/>
      <c r="EDX176" s="68"/>
      <c r="EDY176" s="68"/>
      <c r="EDZ176" s="68"/>
      <c r="EEA176" s="68"/>
      <c r="EEB176" s="68"/>
      <c r="EEC176" s="68"/>
      <c r="EED176" s="68"/>
      <c r="EEE176" s="68"/>
      <c r="EEF176" s="68"/>
      <c r="EEG176" s="68"/>
      <c r="EEH176" s="68"/>
      <c r="EEI176" s="68"/>
      <c r="EEJ176" s="68"/>
      <c r="EEK176" s="68"/>
      <c r="EEL176" s="68"/>
      <c r="EEM176" s="68"/>
      <c r="EEN176" s="68"/>
      <c r="EEO176" s="68"/>
      <c r="EEP176" s="68"/>
      <c r="EEQ176" s="68"/>
      <c r="EER176" s="68"/>
      <c r="EES176" s="68"/>
      <c r="EET176" s="68"/>
      <c r="EEU176" s="68"/>
      <c r="EEV176" s="68"/>
      <c r="EEW176" s="68"/>
      <c r="EEX176" s="68"/>
      <c r="EEY176" s="68"/>
      <c r="EEZ176" s="68"/>
      <c r="EFA176" s="68"/>
      <c r="EFB176" s="68"/>
      <c r="EFC176" s="68"/>
      <c r="EFD176" s="68"/>
      <c r="EFE176" s="68"/>
      <c r="EFF176" s="68"/>
      <c r="EFG176" s="68"/>
      <c r="EFH176" s="68"/>
      <c r="EFI176" s="68"/>
      <c r="EFJ176" s="68"/>
      <c r="EFK176" s="68"/>
      <c r="EFL176" s="68"/>
      <c r="EFM176" s="68"/>
      <c r="EFN176" s="68"/>
      <c r="EFO176" s="68"/>
      <c r="EFP176" s="68"/>
      <c r="EFQ176" s="68"/>
      <c r="EFR176" s="68"/>
      <c r="EFS176" s="68"/>
      <c r="EFT176" s="68"/>
      <c r="EFU176" s="68"/>
      <c r="EFV176" s="68"/>
      <c r="EFW176" s="68"/>
      <c r="EFX176" s="68"/>
      <c r="EFY176" s="68"/>
      <c r="EFZ176" s="68"/>
      <c r="EGA176" s="68"/>
      <c r="EGB176" s="68"/>
      <c r="EGC176" s="68"/>
      <c r="EGD176" s="68"/>
      <c r="EGE176" s="68"/>
      <c r="EGF176" s="68"/>
      <c r="EGG176" s="68"/>
      <c r="EGH176" s="68"/>
      <c r="EGI176" s="68"/>
      <c r="EGJ176" s="68"/>
      <c r="EGK176" s="68"/>
      <c r="EGL176" s="68"/>
      <c r="EGM176" s="68"/>
      <c r="EGN176" s="68"/>
      <c r="EGO176" s="68"/>
      <c r="EGP176" s="68"/>
      <c r="EGQ176" s="68"/>
      <c r="EGR176" s="68"/>
      <c r="EGS176" s="68"/>
      <c r="EGT176" s="68"/>
      <c r="EGU176" s="68"/>
      <c r="EGV176" s="68"/>
      <c r="EGW176" s="68"/>
      <c r="EGX176" s="68"/>
      <c r="EGY176" s="68"/>
      <c r="EGZ176" s="68"/>
      <c r="EHA176" s="68"/>
      <c r="EHB176" s="68"/>
      <c r="EHC176" s="68"/>
      <c r="EHD176" s="68"/>
      <c r="EHE176" s="68"/>
      <c r="EHF176" s="68"/>
      <c r="EHG176" s="68"/>
      <c r="EHH176" s="68"/>
      <c r="EHI176" s="68"/>
      <c r="EHJ176" s="68"/>
      <c r="EHK176" s="68"/>
      <c r="EHL176" s="68"/>
      <c r="EHM176" s="68"/>
      <c r="EHN176" s="68"/>
      <c r="EHO176" s="68"/>
      <c r="EHP176" s="68"/>
      <c r="EHQ176" s="68"/>
      <c r="EHR176" s="68"/>
      <c r="EHS176" s="68"/>
      <c r="EHT176" s="68"/>
      <c r="EHU176" s="68"/>
      <c r="EHV176" s="68"/>
      <c r="EHW176" s="68"/>
      <c r="EHX176" s="68"/>
      <c r="EHY176" s="68"/>
      <c r="EHZ176" s="68"/>
      <c r="EIA176" s="68"/>
      <c r="EIB176" s="68"/>
      <c r="EIC176" s="68"/>
      <c r="EID176" s="68"/>
      <c r="EIE176" s="68"/>
      <c r="EIF176" s="68"/>
      <c r="EIG176" s="68"/>
      <c r="EIH176" s="68"/>
      <c r="EII176" s="68"/>
      <c r="EIJ176" s="68"/>
      <c r="EIK176" s="68"/>
      <c r="EIL176" s="68"/>
      <c r="EIM176" s="68"/>
      <c r="EIN176" s="68"/>
      <c r="EIO176" s="68"/>
      <c r="EIP176" s="68"/>
      <c r="EIQ176" s="68"/>
      <c r="EIR176" s="68"/>
      <c r="EIS176" s="68"/>
      <c r="EIT176" s="68"/>
      <c r="EIU176" s="68"/>
      <c r="EIV176" s="68"/>
      <c r="EIW176" s="68"/>
      <c r="EIX176" s="68"/>
      <c r="EIY176" s="68"/>
      <c r="EIZ176" s="68"/>
      <c r="EJA176" s="68"/>
      <c r="EJB176" s="68"/>
      <c r="EJC176" s="68"/>
      <c r="EJD176" s="68"/>
      <c r="EJE176" s="68"/>
      <c r="EJF176" s="68"/>
      <c r="EJG176" s="68"/>
      <c r="EJH176" s="68"/>
      <c r="EJI176" s="68"/>
      <c r="EJJ176" s="68"/>
      <c r="EJK176" s="68"/>
      <c r="EJL176" s="68"/>
      <c r="EJM176" s="68"/>
      <c r="EJN176" s="68"/>
      <c r="EJO176" s="68"/>
      <c r="EJP176" s="68"/>
      <c r="EJQ176" s="68"/>
      <c r="EJR176" s="68"/>
      <c r="EJS176" s="68"/>
      <c r="EJT176" s="68"/>
      <c r="EJU176" s="68"/>
      <c r="EJV176" s="68"/>
      <c r="EJW176" s="68"/>
      <c r="EJX176" s="68"/>
      <c r="EJY176" s="68"/>
      <c r="EJZ176" s="68"/>
      <c r="EKA176" s="68"/>
      <c r="EKB176" s="68"/>
      <c r="EKC176" s="68"/>
      <c r="EKD176" s="68"/>
      <c r="EKE176" s="68"/>
      <c r="EKF176" s="68"/>
      <c r="EKG176" s="68"/>
      <c r="EKH176" s="68"/>
      <c r="EKI176" s="68"/>
      <c r="EKJ176" s="68"/>
      <c r="EKK176" s="68"/>
      <c r="EKL176" s="68"/>
      <c r="EKM176" s="68"/>
      <c r="EKN176" s="68"/>
      <c r="EKO176" s="68"/>
      <c r="EKP176" s="68"/>
      <c r="EKQ176" s="68"/>
      <c r="EKR176" s="68"/>
      <c r="EKS176" s="68"/>
      <c r="EKT176" s="68"/>
      <c r="EKU176" s="68"/>
      <c r="EKV176" s="68"/>
      <c r="EKW176" s="68"/>
      <c r="EKX176" s="68"/>
      <c r="EKY176" s="68"/>
      <c r="EKZ176" s="68"/>
      <c r="ELA176" s="68"/>
      <c r="ELB176" s="68"/>
      <c r="ELC176" s="68"/>
      <c r="ELD176" s="68"/>
      <c r="ELE176" s="68"/>
      <c r="ELF176" s="68"/>
      <c r="ELG176" s="68"/>
      <c r="ELH176" s="68"/>
      <c r="ELI176" s="68"/>
      <c r="ELJ176" s="68"/>
      <c r="ELK176" s="68"/>
      <c r="ELL176" s="68"/>
      <c r="ELM176" s="68"/>
      <c r="ELN176" s="68"/>
      <c r="ELO176" s="68"/>
      <c r="ELP176" s="68"/>
      <c r="ELQ176" s="68"/>
      <c r="ELR176" s="68"/>
      <c r="ELS176" s="68"/>
      <c r="ELT176" s="68"/>
      <c r="ELU176" s="68"/>
      <c r="ELV176" s="68"/>
      <c r="ELW176" s="68"/>
      <c r="ELX176" s="68"/>
      <c r="ELY176" s="68"/>
      <c r="ELZ176" s="68"/>
      <c r="EMA176" s="68"/>
      <c r="EMB176" s="68"/>
      <c r="EMC176" s="68"/>
      <c r="EMD176" s="68"/>
      <c r="EME176" s="68"/>
      <c r="EMF176" s="68"/>
      <c r="EMG176" s="68"/>
      <c r="EMH176" s="68"/>
      <c r="EMI176" s="68"/>
      <c r="EMJ176" s="68"/>
      <c r="EMK176" s="68"/>
      <c r="EML176" s="68"/>
      <c r="EMM176" s="68"/>
      <c r="EMN176" s="68"/>
      <c r="EMO176" s="68"/>
      <c r="EMP176" s="68"/>
      <c r="EMQ176" s="68"/>
      <c r="EMR176" s="68"/>
      <c r="EMS176" s="68"/>
      <c r="EMT176" s="68"/>
      <c r="EMU176" s="68"/>
      <c r="EMV176" s="68"/>
      <c r="EMW176" s="68"/>
      <c r="EMX176" s="68"/>
      <c r="EMY176" s="68"/>
      <c r="EMZ176" s="68"/>
      <c r="ENA176" s="68"/>
      <c r="ENB176" s="68"/>
      <c r="ENC176" s="68"/>
      <c r="END176" s="68"/>
      <c r="ENE176" s="68"/>
      <c r="ENF176" s="68"/>
      <c r="ENG176" s="68"/>
      <c r="ENH176" s="68"/>
      <c r="ENI176" s="68"/>
      <c r="ENJ176" s="68"/>
      <c r="ENK176" s="68"/>
      <c r="ENL176" s="68"/>
      <c r="ENM176" s="68"/>
      <c r="ENN176" s="68"/>
      <c r="ENO176" s="68"/>
      <c r="ENP176" s="68"/>
      <c r="ENQ176" s="68"/>
      <c r="ENR176" s="68"/>
      <c r="ENS176" s="68"/>
      <c r="ENT176" s="68"/>
      <c r="ENU176" s="68"/>
      <c r="ENV176" s="68"/>
      <c r="ENW176" s="68"/>
      <c r="ENX176" s="68"/>
      <c r="ENY176" s="68"/>
      <c r="ENZ176" s="68"/>
      <c r="EOA176" s="68"/>
      <c r="EOB176" s="68"/>
      <c r="EOC176" s="68"/>
      <c r="EOD176" s="68"/>
      <c r="EOE176" s="68"/>
      <c r="EOF176" s="68"/>
      <c r="EOG176" s="68"/>
      <c r="EOH176" s="68"/>
      <c r="EOI176" s="68"/>
      <c r="EOJ176" s="68"/>
      <c r="EOK176" s="68"/>
      <c r="EOL176" s="68"/>
      <c r="EOM176" s="68"/>
      <c r="EON176" s="68"/>
      <c r="EOO176" s="68"/>
      <c r="EOP176" s="68"/>
      <c r="EOQ176" s="68"/>
      <c r="EOR176" s="68"/>
      <c r="EOS176" s="68"/>
      <c r="EOT176" s="68"/>
      <c r="EOU176" s="68"/>
      <c r="EOV176" s="68"/>
      <c r="EOW176" s="68"/>
      <c r="EOX176" s="68"/>
      <c r="EOY176" s="68"/>
      <c r="EOZ176" s="68"/>
      <c r="EPA176" s="68"/>
      <c r="EPB176" s="68"/>
      <c r="EPC176" s="68"/>
      <c r="EPD176" s="68"/>
      <c r="EPE176" s="68"/>
      <c r="EPF176" s="68"/>
      <c r="EPG176" s="68"/>
      <c r="EPH176" s="68"/>
      <c r="EPI176" s="68"/>
      <c r="EPJ176" s="68"/>
      <c r="EPK176" s="68"/>
      <c r="EPL176" s="68"/>
      <c r="EPM176" s="68"/>
      <c r="EPN176" s="68"/>
      <c r="EPO176" s="68"/>
      <c r="EPP176" s="68"/>
      <c r="EPQ176" s="68"/>
      <c r="EPR176" s="68"/>
      <c r="EPS176" s="68"/>
      <c r="EPT176" s="68"/>
      <c r="EPU176" s="68"/>
      <c r="EPV176" s="68"/>
      <c r="EPW176" s="68"/>
      <c r="EPX176" s="68"/>
      <c r="EPY176" s="68"/>
      <c r="EPZ176" s="68"/>
      <c r="EQA176" s="68"/>
      <c r="EQB176" s="68"/>
      <c r="EQC176" s="68"/>
      <c r="EQD176" s="68"/>
      <c r="EQE176" s="68"/>
      <c r="EQF176" s="68"/>
      <c r="EQG176" s="68"/>
      <c r="EQH176" s="68"/>
      <c r="EQI176" s="68"/>
      <c r="EQJ176" s="68"/>
      <c r="EQK176" s="68"/>
      <c r="EQL176" s="68"/>
      <c r="EQM176" s="68"/>
      <c r="EQN176" s="68"/>
      <c r="EQO176" s="68"/>
      <c r="EQP176" s="68"/>
      <c r="EQQ176" s="68"/>
      <c r="EQR176" s="68"/>
      <c r="EQS176" s="68"/>
      <c r="EQT176" s="68"/>
      <c r="EQU176" s="68"/>
      <c r="EQV176" s="68"/>
      <c r="EQW176" s="68"/>
      <c r="EQX176" s="68"/>
      <c r="EQY176" s="68"/>
      <c r="EQZ176" s="68"/>
      <c r="ERA176" s="68"/>
      <c r="ERB176" s="68"/>
      <c r="ERC176" s="68"/>
      <c r="ERD176" s="68"/>
      <c r="ERE176" s="68"/>
      <c r="ERF176" s="68"/>
      <c r="ERG176" s="68"/>
      <c r="ERH176" s="68"/>
      <c r="ERI176" s="68"/>
      <c r="ERJ176" s="68"/>
      <c r="ERK176" s="68"/>
      <c r="ERL176" s="68"/>
      <c r="ERM176" s="68"/>
      <c r="ERN176" s="68"/>
      <c r="ERO176" s="68"/>
      <c r="ERP176" s="68"/>
      <c r="ERQ176" s="68"/>
      <c r="ERR176" s="68"/>
      <c r="ERS176" s="68"/>
      <c r="ERT176" s="68"/>
      <c r="ERU176" s="68"/>
      <c r="ERV176" s="68"/>
      <c r="ERW176" s="68"/>
      <c r="ERX176" s="68"/>
      <c r="ERY176" s="68"/>
      <c r="ERZ176" s="68"/>
      <c r="ESA176" s="68"/>
      <c r="ESB176" s="68"/>
      <c r="ESC176" s="68"/>
      <c r="ESD176" s="68"/>
      <c r="ESE176" s="68"/>
      <c r="ESF176" s="68"/>
      <c r="ESG176" s="68"/>
      <c r="ESH176" s="68"/>
      <c r="ESI176" s="68"/>
      <c r="ESJ176" s="68"/>
      <c r="ESK176" s="68"/>
      <c r="ESL176" s="68"/>
      <c r="ESM176" s="68"/>
      <c r="ESN176" s="68"/>
      <c r="ESO176" s="68"/>
      <c r="ESP176" s="68"/>
      <c r="ESQ176" s="68"/>
      <c r="ESR176" s="68"/>
      <c r="ESS176" s="68"/>
      <c r="EST176" s="68"/>
      <c r="ESU176" s="68"/>
      <c r="ESV176" s="68"/>
      <c r="ESW176" s="68"/>
      <c r="ESX176" s="68"/>
      <c r="ESY176" s="68"/>
      <c r="ESZ176" s="68"/>
      <c r="ETA176" s="68"/>
      <c r="ETB176" s="68"/>
      <c r="ETC176" s="68"/>
      <c r="ETD176" s="68"/>
      <c r="ETE176" s="68"/>
      <c r="ETF176" s="68"/>
      <c r="ETG176" s="68"/>
      <c r="ETH176" s="68"/>
      <c r="ETI176" s="68"/>
      <c r="ETJ176" s="68"/>
      <c r="ETK176" s="68"/>
      <c r="ETL176" s="68"/>
      <c r="ETM176" s="68"/>
      <c r="ETN176" s="68"/>
      <c r="ETO176" s="68"/>
      <c r="ETP176" s="68"/>
      <c r="ETQ176" s="68"/>
      <c r="ETR176" s="68"/>
      <c r="ETS176" s="68"/>
      <c r="ETT176" s="68"/>
      <c r="ETU176" s="68"/>
      <c r="ETV176" s="68"/>
      <c r="ETW176" s="68"/>
      <c r="ETX176" s="68"/>
      <c r="ETY176" s="68"/>
      <c r="ETZ176" s="68"/>
      <c r="EUA176" s="68"/>
      <c r="EUB176" s="68"/>
      <c r="EUC176" s="68"/>
      <c r="EUD176" s="68"/>
      <c r="EUE176" s="68"/>
      <c r="EUF176" s="68"/>
      <c r="EUG176" s="68"/>
      <c r="EUH176" s="68"/>
      <c r="EUI176" s="68"/>
      <c r="EUJ176" s="68"/>
      <c r="EUK176" s="68"/>
      <c r="EUL176" s="68"/>
      <c r="EUM176" s="68"/>
      <c r="EUN176" s="68"/>
      <c r="EUO176" s="68"/>
      <c r="EUP176" s="68"/>
      <c r="EUQ176" s="68"/>
      <c r="EUR176" s="68"/>
      <c r="EUS176" s="68"/>
      <c r="EUT176" s="68"/>
      <c r="EUU176" s="68"/>
      <c r="EUV176" s="68"/>
      <c r="EUW176" s="68"/>
      <c r="EUX176" s="68"/>
      <c r="EUY176" s="68"/>
      <c r="EUZ176" s="68"/>
      <c r="EVA176" s="68"/>
      <c r="EVB176" s="68"/>
      <c r="EVC176" s="68"/>
      <c r="EVD176" s="68"/>
      <c r="EVE176" s="68"/>
      <c r="EVF176" s="68"/>
      <c r="EVG176" s="68"/>
      <c r="EVH176" s="68"/>
      <c r="EVI176" s="68"/>
      <c r="EVJ176" s="68"/>
      <c r="EVK176" s="68"/>
      <c r="EVL176" s="68"/>
      <c r="EVM176" s="68"/>
      <c r="EVN176" s="68"/>
      <c r="EVO176" s="68"/>
      <c r="EVP176" s="68"/>
      <c r="EVQ176" s="68"/>
      <c r="EVR176" s="68"/>
      <c r="EVS176" s="68"/>
      <c r="EVT176" s="68"/>
      <c r="EVU176" s="68"/>
      <c r="EVV176" s="68"/>
      <c r="EVW176" s="68"/>
      <c r="EVX176" s="68"/>
      <c r="EVY176" s="68"/>
      <c r="EVZ176" s="68"/>
      <c r="EWA176" s="68"/>
      <c r="EWB176" s="68"/>
      <c r="EWC176" s="68"/>
      <c r="EWD176" s="68"/>
      <c r="EWE176" s="68"/>
      <c r="EWF176" s="68"/>
      <c r="EWG176" s="68"/>
      <c r="EWH176" s="68"/>
      <c r="EWI176" s="68"/>
      <c r="EWJ176" s="68"/>
      <c r="EWK176" s="68"/>
      <c r="EWL176" s="68"/>
      <c r="EWM176" s="68"/>
      <c r="EWN176" s="68"/>
      <c r="EWO176" s="68"/>
      <c r="EWP176" s="68"/>
      <c r="EWQ176" s="68"/>
      <c r="EWR176" s="68"/>
      <c r="EWS176" s="68"/>
      <c r="EWT176" s="68"/>
      <c r="EWU176" s="68"/>
      <c r="EWV176" s="68"/>
      <c r="EWW176" s="68"/>
      <c r="EWX176" s="68"/>
      <c r="EWY176" s="68"/>
      <c r="EWZ176" s="68"/>
      <c r="EXA176" s="68"/>
      <c r="EXB176" s="68"/>
      <c r="EXC176" s="68"/>
      <c r="EXD176" s="68"/>
      <c r="EXE176" s="68"/>
      <c r="EXF176" s="68"/>
      <c r="EXG176" s="68"/>
      <c r="EXH176" s="68"/>
      <c r="EXI176" s="68"/>
      <c r="EXJ176" s="68"/>
      <c r="EXK176" s="68"/>
      <c r="EXL176" s="68"/>
      <c r="EXM176" s="68"/>
      <c r="EXN176" s="68"/>
      <c r="EXO176" s="68"/>
      <c r="EXP176" s="68"/>
      <c r="EXQ176" s="68"/>
      <c r="EXR176" s="68"/>
      <c r="EXS176" s="68"/>
      <c r="EXT176" s="68"/>
      <c r="EXU176" s="68"/>
      <c r="EXV176" s="68"/>
      <c r="EXW176" s="68"/>
      <c r="EXX176" s="68"/>
      <c r="EXY176" s="68"/>
      <c r="EXZ176" s="68"/>
      <c r="EYA176" s="68"/>
      <c r="EYB176" s="68"/>
      <c r="EYC176" s="68"/>
      <c r="EYD176" s="68"/>
      <c r="EYE176" s="68"/>
      <c r="EYF176" s="68"/>
      <c r="EYG176" s="68"/>
      <c r="EYH176" s="68"/>
      <c r="EYI176" s="68"/>
      <c r="EYJ176" s="68"/>
      <c r="EYK176" s="68"/>
      <c r="EYL176" s="68"/>
      <c r="EYM176" s="68"/>
      <c r="EYN176" s="68"/>
      <c r="EYO176" s="68"/>
      <c r="EYP176" s="68"/>
      <c r="EYQ176" s="68"/>
      <c r="EYR176" s="68"/>
      <c r="EYS176" s="68"/>
      <c r="EYT176" s="68"/>
      <c r="EYU176" s="68"/>
      <c r="EYV176" s="68"/>
      <c r="EYW176" s="68"/>
      <c r="EYX176" s="68"/>
      <c r="EYY176" s="68"/>
      <c r="EYZ176" s="68"/>
      <c r="EZA176" s="68"/>
      <c r="EZB176" s="68"/>
      <c r="EZC176" s="68"/>
      <c r="EZD176" s="68"/>
      <c r="EZE176" s="68"/>
      <c r="EZF176" s="68"/>
      <c r="EZG176" s="68"/>
      <c r="EZH176" s="68"/>
      <c r="EZI176" s="68"/>
      <c r="EZJ176" s="68"/>
      <c r="EZK176" s="68"/>
      <c r="EZL176" s="68"/>
      <c r="EZM176" s="68"/>
      <c r="EZN176" s="68"/>
      <c r="EZO176" s="68"/>
      <c r="EZP176" s="68"/>
      <c r="EZQ176" s="68"/>
      <c r="EZR176" s="68"/>
      <c r="EZS176" s="68"/>
      <c r="EZT176" s="68"/>
      <c r="EZU176" s="68"/>
      <c r="EZV176" s="68"/>
      <c r="EZW176" s="68"/>
      <c r="EZX176" s="68"/>
      <c r="EZY176" s="68"/>
      <c r="EZZ176" s="68"/>
      <c r="FAA176" s="68"/>
      <c r="FAB176" s="68"/>
      <c r="FAC176" s="68"/>
      <c r="FAD176" s="68"/>
      <c r="FAE176" s="68"/>
      <c r="FAF176" s="68"/>
      <c r="FAG176" s="68"/>
      <c r="FAH176" s="68"/>
      <c r="FAI176" s="68"/>
      <c r="FAJ176" s="68"/>
      <c r="FAK176" s="68"/>
      <c r="FAL176" s="68"/>
      <c r="FAM176" s="68"/>
      <c r="FAN176" s="68"/>
      <c r="FAO176" s="68"/>
      <c r="FAP176" s="68"/>
      <c r="FAQ176" s="68"/>
      <c r="FAR176" s="68"/>
      <c r="FAS176" s="68"/>
      <c r="FAT176" s="68"/>
      <c r="FAU176" s="68"/>
      <c r="FAV176" s="68"/>
      <c r="FAW176" s="68"/>
      <c r="FAX176" s="68"/>
      <c r="FAY176" s="68"/>
      <c r="FAZ176" s="68"/>
      <c r="FBA176" s="68"/>
      <c r="FBB176" s="68"/>
      <c r="FBC176" s="68"/>
      <c r="FBD176" s="68"/>
      <c r="FBE176" s="68"/>
      <c r="FBF176" s="68"/>
      <c r="FBG176" s="68"/>
      <c r="FBH176" s="68"/>
      <c r="FBI176" s="68"/>
      <c r="FBJ176" s="68"/>
      <c r="FBK176" s="68"/>
      <c r="FBL176" s="68"/>
      <c r="FBM176" s="68"/>
      <c r="FBN176" s="68"/>
      <c r="FBO176" s="68"/>
      <c r="FBP176" s="68"/>
      <c r="FBQ176" s="68"/>
      <c r="FBR176" s="68"/>
      <c r="FBS176" s="68"/>
      <c r="FBT176" s="68"/>
      <c r="FBU176" s="68"/>
      <c r="FBV176" s="68"/>
      <c r="FBW176" s="68"/>
      <c r="FBX176" s="68"/>
      <c r="FBY176" s="68"/>
      <c r="FBZ176" s="68"/>
      <c r="FCA176" s="68"/>
      <c r="FCB176" s="68"/>
      <c r="FCC176" s="68"/>
      <c r="FCD176" s="68"/>
      <c r="FCE176" s="68"/>
      <c r="FCF176" s="68"/>
      <c r="FCG176" s="68"/>
      <c r="FCH176" s="68"/>
      <c r="FCI176" s="68"/>
      <c r="FCJ176" s="68"/>
      <c r="FCK176" s="68"/>
      <c r="FCL176" s="68"/>
      <c r="FCM176" s="68"/>
      <c r="FCN176" s="68"/>
      <c r="FCO176" s="68"/>
      <c r="FCP176" s="68"/>
      <c r="FCQ176" s="68"/>
      <c r="FCR176" s="68"/>
      <c r="FCS176" s="68"/>
      <c r="FCT176" s="68"/>
      <c r="FCU176" s="68"/>
      <c r="FCV176" s="68"/>
      <c r="FCW176" s="68"/>
      <c r="FCX176" s="68"/>
      <c r="FCY176" s="68"/>
      <c r="FCZ176" s="68"/>
      <c r="FDA176" s="68"/>
      <c r="FDB176" s="68"/>
      <c r="FDC176" s="68"/>
      <c r="FDD176" s="68"/>
      <c r="FDE176" s="68"/>
      <c r="FDF176" s="68"/>
      <c r="FDG176" s="68"/>
      <c r="FDH176" s="68"/>
      <c r="FDI176" s="68"/>
      <c r="FDJ176" s="68"/>
      <c r="FDK176" s="68"/>
      <c r="FDL176" s="68"/>
      <c r="FDM176" s="68"/>
      <c r="FDN176" s="68"/>
      <c r="FDO176" s="68"/>
      <c r="FDP176" s="68"/>
      <c r="FDQ176" s="68"/>
      <c r="FDR176" s="68"/>
      <c r="FDS176" s="68"/>
      <c r="FDT176" s="68"/>
      <c r="FDU176" s="68"/>
      <c r="FDV176" s="68"/>
      <c r="FDW176" s="68"/>
      <c r="FDX176" s="68"/>
      <c r="FDY176" s="68"/>
      <c r="FDZ176" s="68"/>
      <c r="FEA176" s="68"/>
      <c r="FEB176" s="68"/>
      <c r="FEC176" s="68"/>
      <c r="FED176" s="68"/>
      <c r="FEE176" s="68"/>
      <c r="FEF176" s="68"/>
      <c r="FEG176" s="68"/>
      <c r="FEH176" s="68"/>
      <c r="FEI176" s="68"/>
      <c r="FEJ176" s="68"/>
      <c r="FEK176" s="68"/>
      <c r="FEL176" s="68"/>
      <c r="FEM176" s="68"/>
      <c r="FEN176" s="68"/>
      <c r="FEO176" s="68"/>
      <c r="FEP176" s="68"/>
      <c r="FEQ176" s="68"/>
      <c r="FER176" s="68"/>
      <c r="FES176" s="68"/>
      <c r="FET176" s="68"/>
      <c r="FEU176" s="68"/>
      <c r="FEV176" s="68"/>
      <c r="FEW176" s="68"/>
      <c r="FEX176" s="68"/>
      <c r="FEY176" s="68"/>
      <c r="FEZ176" s="68"/>
      <c r="FFA176" s="68"/>
      <c r="FFB176" s="68"/>
      <c r="FFC176" s="68"/>
      <c r="FFD176" s="68"/>
      <c r="FFE176" s="68"/>
      <c r="FFF176" s="68"/>
      <c r="FFG176" s="68"/>
      <c r="FFH176" s="68"/>
      <c r="FFI176" s="68"/>
      <c r="FFJ176" s="68"/>
      <c r="FFK176" s="68"/>
      <c r="FFL176" s="68"/>
      <c r="FFM176" s="68"/>
      <c r="FFN176" s="68"/>
      <c r="FFO176" s="68"/>
      <c r="FFP176" s="68"/>
      <c r="FFQ176" s="68"/>
      <c r="FFR176" s="68"/>
      <c r="FFS176" s="68"/>
      <c r="FFT176" s="68"/>
      <c r="FFU176" s="68"/>
      <c r="FFV176" s="68"/>
      <c r="FFW176" s="68"/>
      <c r="FFX176" s="68"/>
      <c r="FFY176" s="68"/>
      <c r="FFZ176" s="68"/>
      <c r="FGA176" s="68"/>
      <c r="FGB176" s="68"/>
      <c r="FGC176" s="68"/>
      <c r="FGD176" s="68"/>
      <c r="FGE176" s="68"/>
      <c r="FGF176" s="68"/>
      <c r="FGG176" s="68"/>
      <c r="FGH176" s="68"/>
      <c r="FGI176" s="68"/>
      <c r="FGJ176" s="68"/>
      <c r="FGK176" s="68"/>
      <c r="FGL176" s="68"/>
      <c r="FGM176" s="68"/>
      <c r="FGN176" s="68"/>
      <c r="FGO176" s="68"/>
      <c r="FGP176" s="68"/>
      <c r="FGQ176" s="68"/>
      <c r="FGR176" s="68"/>
      <c r="FGS176" s="68"/>
      <c r="FGT176" s="68"/>
      <c r="FGU176" s="68"/>
      <c r="FGV176" s="68"/>
      <c r="FGW176" s="68"/>
      <c r="FGX176" s="68"/>
      <c r="FGY176" s="68"/>
      <c r="FGZ176" s="68"/>
      <c r="FHA176" s="68"/>
      <c r="FHB176" s="68"/>
      <c r="FHC176" s="68"/>
      <c r="FHD176" s="68"/>
      <c r="FHE176" s="68"/>
      <c r="FHF176" s="68"/>
      <c r="FHG176" s="68"/>
      <c r="FHH176" s="68"/>
      <c r="FHI176" s="68"/>
      <c r="FHJ176" s="68"/>
      <c r="FHK176" s="68"/>
      <c r="FHL176" s="68"/>
      <c r="FHM176" s="68"/>
      <c r="FHN176" s="68"/>
      <c r="FHO176" s="68"/>
      <c r="FHP176" s="68"/>
      <c r="FHQ176" s="68"/>
      <c r="FHR176" s="68"/>
      <c r="FHS176" s="68"/>
      <c r="FHT176" s="68"/>
      <c r="FHU176" s="68"/>
      <c r="FHV176" s="68"/>
      <c r="FHW176" s="68"/>
      <c r="FHX176" s="68"/>
      <c r="FHY176" s="68"/>
      <c r="FHZ176" s="68"/>
      <c r="FIA176" s="68"/>
      <c r="FIB176" s="68"/>
      <c r="FIC176" s="68"/>
      <c r="FID176" s="68"/>
      <c r="FIE176" s="68"/>
      <c r="FIF176" s="68"/>
      <c r="FIG176" s="68"/>
      <c r="FIH176" s="68"/>
      <c r="FII176" s="68"/>
      <c r="FIJ176" s="68"/>
      <c r="FIK176" s="68"/>
      <c r="FIL176" s="68"/>
      <c r="FIM176" s="68"/>
      <c r="FIN176" s="68"/>
      <c r="FIO176" s="68"/>
      <c r="FIP176" s="68"/>
      <c r="FIQ176" s="68"/>
      <c r="FIR176" s="68"/>
      <c r="FIS176" s="68"/>
      <c r="FIT176" s="68"/>
      <c r="FIU176" s="68"/>
      <c r="FIV176" s="68"/>
      <c r="FIW176" s="68"/>
      <c r="FIX176" s="68"/>
      <c r="FIY176" s="68"/>
      <c r="FIZ176" s="68"/>
      <c r="FJA176" s="68"/>
      <c r="FJB176" s="68"/>
      <c r="FJC176" s="68"/>
      <c r="FJD176" s="68"/>
      <c r="FJE176" s="68"/>
      <c r="FJF176" s="68"/>
      <c r="FJG176" s="68"/>
      <c r="FJH176" s="68"/>
      <c r="FJI176" s="68"/>
      <c r="FJJ176" s="68"/>
      <c r="FJK176" s="68"/>
      <c r="FJL176" s="68"/>
      <c r="FJM176" s="68"/>
      <c r="FJN176" s="68"/>
      <c r="FJO176" s="68"/>
      <c r="FJP176" s="68"/>
      <c r="FJQ176" s="68"/>
      <c r="FJR176" s="68"/>
      <c r="FJS176" s="68"/>
      <c r="FJT176" s="68"/>
      <c r="FJU176" s="68"/>
      <c r="FJV176" s="68"/>
      <c r="FJW176" s="68"/>
      <c r="FJX176" s="68"/>
      <c r="FJY176" s="68"/>
      <c r="FJZ176" s="68"/>
      <c r="FKA176" s="68"/>
      <c r="FKB176" s="68"/>
      <c r="FKC176" s="68"/>
      <c r="FKD176" s="68"/>
      <c r="FKE176" s="68"/>
      <c r="FKF176" s="68"/>
      <c r="FKG176" s="68"/>
      <c r="FKH176" s="68"/>
      <c r="FKI176" s="68"/>
      <c r="FKJ176" s="68"/>
      <c r="FKK176" s="68"/>
      <c r="FKL176" s="68"/>
      <c r="FKM176" s="68"/>
      <c r="FKN176" s="68"/>
      <c r="FKO176" s="68"/>
      <c r="FKP176" s="68"/>
      <c r="FKQ176" s="68"/>
      <c r="FKR176" s="68"/>
      <c r="FKS176" s="68"/>
      <c r="FKT176" s="68"/>
      <c r="FKU176" s="68"/>
      <c r="FKV176" s="68"/>
      <c r="FKW176" s="68"/>
      <c r="FKX176" s="68"/>
      <c r="FKY176" s="68"/>
      <c r="FKZ176" s="68"/>
      <c r="FLA176" s="68"/>
      <c r="FLB176" s="68"/>
      <c r="FLC176" s="68"/>
      <c r="FLD176" s="68"/>
      <c r="FLE176" s="68"/>
      <c r="FLF176" s="68"/>
      <c r="FLG176" s="68"/>
      <c r="FLH176" s="68"/>
      <c r="FLI176" s="68"/>
      <c r="FLJ176" s="68"/>
      <c r="FLK176" s="68"/>
      <c r="FLL176" s="68"/>
      <c r="FLM176" s="68"/>
      <c r="FLN176" s="68"/>
      <c r="FLO176" s="68"/>
      <c r="FLP176" s="68"/>
      <c r="FLQ176" s="68"/>
      <c r="FLR176" s="68"/>
      <c r="FLS176" s="68"/>
      <c r="FLT176" s="68"/>
      <c r="FLU176" s="68"/>
      <c r="FLV176" s="68"/>
      <c r="FLW176" s="68"/>
      <c r="FLX176" s="68"/>
      <c r="FLY176" s="68"/>
      <c r="FLZ176" s="68"/>
      <c r="FMA176" s="68"/>
      <c r="FMB176" s="68"/>
      <c r="FMC176" s="68"/>
      <c r="FMD176" s="68"/>
      <c r="FME176" s="68"/>
      <c r="FMF176" s="68"/>
      <c r="FMG176" s="68"/>
      <c r="FMH176" s="68"/>
      <c r="FMI176" s="68"/>
      <c r="FMJ176" s="68"/>
      <c r="FMK176" s="68"/>
      <c r="FML176" s="68"/>
      <c r="FMM176" s="68"/>
      <c r="FMN176" s="68"/>
      <c r="FMO176" s="68"/>
      <c r="FMP176" s="68"/>
      <c r="FMQ176" s="68"/>
      <c r="FMR176" s="68"/>
      <c r="FMS176" s="68"/>
      <c r="FMT176" s="68"/>
      <c r="FMU176" s="68"/>
      <c r="FMV176" s="68"/>
      <c r="FMW176" s="68"/>
      <c r="FMX176" s="68"/>
      <c r="FMY176" s="68"/>
      <c r="FMZ176" s="68"/>
      <c r="FNA176" s="68"/>
      <c r="FNB176" s="68"/>
      <c r="FNC176" s="68"/>
      <c r="FND176" s="68"/>
      <c r="FNE176" s="68"/>
      <c r="FNF176" s="68"/>
      <c r="FNG176" s="68"/>
      <c r="FNH176" s="68"/>
      <c r="FNI176" s="68"/>
      <c r="FNJ176" s="68"/>
      <c r="FNK176" s="68"/>
      <c r="FNL176" s="68"/>
      <c r="FNM176" s="68"/>
      <c r="FNN176" s="68"/>
      <c r="FNO176" s="68"/>
      <c r="FNP176" s="68"/>
      <c r="FNQ176" s="68"/>
      <c r="FNR176" s="68"/>
      <c r="FNS176" s="68"/>
      <c r="FNT176" s="68"/>
      <c r="FNU176" s="68"/>
      <c r="FNV176" s="68"/>
      <c r="FNW176" s="68"/>
      <c r="FNX176" s="68"/>
      <c r="FNY176" s="68"/>
      <c r="FNZ176" s="68"/>
      <c r="FOA176" s="68"/>
      <c r="FOB176" s="68"/>
      <c r="FOC176" s="68"/>
      <c r="FOD176" s="68"/>
      <c r="FOE176" s="68"/>
      <c r="FOF176" s="68"/>
      <c r="FOG176" s="68"/>
      <c r="FOH176" s="68"/>
      <c r="FOI176" s="68"/>
      <c r="FOJ176" s="68"/>
      <c r="FOK176" s="68"/>
      <c r="FOL176" s="68"/>
      <c r="FOM176" s="68"/>
      <c r="FON176" s="68"/>
      <c r="FOO176" s="68"/>
      <c r="FOP176" s="68"/>
      <c r="FOQ176" s="68"/>
      <c r="FOR176" s="68"/>
      <c r="FOS176" s="68"/>
      <c r="FOT176" s="68"/>
      <c r="FOU176" s="68"/>
      <c r="FOV176" s="68"/>
      <c r="FOW176" s="68"/>
      <c r="FOX176" s="68"/>
      <c r="FOY176" s="68"/>
      <c r="FOZ176" s="68"/>
      <c r="FPA176" s="68"/>
      <c r="FPB176" s="68"/>
      <c r="FPC176" s="68"/>
      <c r="FPD176" s="68"/>
      <c r="FPE176" s="68"/>
      <c r="FPF176" s="68"/>
      <c r="FPG176" s="68"/>
      <c r="FPH176" s="68"/>
      <c r="FPI176" s="68"/>
      <c r="FPJ176" s="68"/>
      <c r="FPK176" s="68"/>
      <c r="FPL176" s="68"/>
      <c r="FPM176" s="68"/>
      <c r="FPN176" s="68"/>
      <c r="FPO176" s="68"/>
      <c r="FPP176" s="68"/>
      <c r="FPQ176" s="68"/>
      <c r="FPR176" s="68"/>
      <c r="FPS176" s="68"/>
      <c r="FPT176" s="68"/>
      <c r="FPU176" s="68"/>
      <c r="FPV176" s="68"/>
      <c r="FPW176" s="68"/>
      <c r="FPX176" s="68"/>
      <c r="FPY176" s="68"/>
      <c r="FPZ176" s="68"/>
      <c r="FQA176" s="68"/>
      <c r="FQB176" s="68"/>
      <c r="FQC176" s="68"/>
      <c r="FQD176" s="68"/>
      <c r="FQE176" s="68"/>
      <c r="FQF176" s="68"/>
      <c r="FQG176" s="68"/>
      <c r="FQH176" s="68"/>
      <c r="FQI176" s="68"/>
      <c r="FQJ176" s="68"/>
      <c r="FQK176" s="68"/>
      <c r="FQL176" s="68"/>
      <c r="FQM176" s="68"/>
      <c r="FQN176" s="68"/>
      <c r="FQO176" s="68"/>
      <c r="FQP176" s="68"/>
      <c r="FQQ176" s="68"/>
      <c r="FQR176" s="68"/>
      <c r="FQS176" s="68"/>
      <c r="FQT176" s="68"/>
      <c r="FQU176" s="68"/>
      <c r="FQV176" s="68"/>
      <c r="FQW176" s="68"/>
      <c r="FQX176" s="68"/>
      <c r="FQY176" s="68"/>
      <c r="FQZ176" s="68"/>
      <c r="FRA176" s="68"/>
      <c r="FRB176" s="68"/>
      <c r="FRC176" s="68"/>
      <c r="FRD176" s="68"/>
      <c r="FRE176" s="68"/>
      <c r="FRF176" s="68"/>
      <c r="FRG176" s="68"/>
      <c r="FRH176" s="68"/>
      <c r="FRI176" s="68"/>
      <c r="FRJ176" s="68"/>
      <c r="FRK176" s="68"/>
      <c r="FRL176" s="68"/>
      <c r="FRM176" s="68"/>
      <c r="FRN176" s="68"/>
      <c r="FRO176" s="68"/>
      <c r="FRP176" s="68"/>
      <c r="FRQ176" s="68"/>
      <c r="FRR176" s="68"/>
      <c r="FRS176" s="68"/>
      <c r="FRT176" s="68"/>
      <c r="FRU176" s="68"/>
      <c r="FRV176" s="68"/>
      <c r="FRW176" s="68"/>
      <c r="FRX176" s="68"/>
      <c r="FRY176" s="68"/>
      <c r="FRZ176" s="68"/>
      <c r="FSA176" s="68"/>
      <c r="FSB176" s="68"/>
      <c r="FSC176" s="68"/>
      <c r="FSD176" s="68"/>
      <c r="FSE176" s="68"/>
      <c r="FSF176" s="68"/>
      <c r="FSG176" s="68"/>
      <c r="FSH176" s="68"/>
      <c r="FSI176" s="68"/>
      <c r="FSJ176" s="68"/>
      <c r="FSK176" s="68"/>
      <c r="FSL176" s="68"/>
      <c r="FSM176" s="68"/>
      <c r="FSN176" s="68"/>
      <c r="FSO176" s="68"/>
      <c r="FSP176" s="68"/>
      <c r="FSQ176" s="68"/>
      <c r="FSR176" s="68"/>
      <c r="FSS176" s="68"/>
      <c r="FST176" s="68"/>
      <c r="FSU176" s="68"/>
      <c r="FSV176" s="68"/>
      <c r="FSW176" s="68"/>
      <c r="FSX176" s="68"/>
      <c r="FSY176" s="68"/>
      <c r="FSZ176" s="68"/>
      <c r="FTA176" s="68"/>
      <c r="FTB176" s="68"/>
      <c r="FTC176" s="68"/>
      <c r="FTD176" s="68"/>
      <c r="FTE176" s="68"/>
      <c r="FTF176" s="68"/>
      <c r="FTG176" s="68"/>
      <c r="FTH176" s="68"/>
      <c r="FTI176" s="68"/>
      <c r="FTJ176" s="68"/>
      <c r="FTK176" s="68"/>
      <c r="FTL176" s="68"/>
      <c r="FTM176" s="68"/>
      <c r="FTN176" s="68"/>
      <c r="FTO176" s="68"/>
      <c r="FTP176" s="68"/>
      <c r="FTQ176" s="68"/>
      <c r="FTR176" s="68"/>
      <c r="FTS176" s="68"/>
      <c r="FTT176" s="68"/>
      <c r="FTU176" s="68"/>
      <c r="FTV176" s="68"/>
      <c r="FTW176" s="68"/>
      <c r="FTX176" s="68"/>
      <c r="FTY176" s="68"/>
      <c r="FTZ176" s="68"/>
      <c r="FUA176" s="68"/>
      <c r="FUB176" s="68"/>
      <c r="FUC176" s="68"/>
      <c r="FUD176" s="68"/>
      <c r="FUE176" s="68"/>
      <c r="FUF176" s="68"/>
      <c r="FUG176" s="68"/>
      <c r="FUH176" s="68"/>
      <c r="FUI176" s="68"/>
      <c r="FUJ176" s="68"/>
      <c r="FUK176" s="68"/>
      <c r="FUL176" s="68"/>
      <c r="FUM176" s="68"/>
      <c r="FUN176" s="68"/>
      <c r="FUO176" s="68"/>
      <c r="FUP176" s="68"/>
      <c r="FUQ176" s="68"/>
      <c r="FUR176" s="68"/>
      <c r="FUS176" s="68"/>
      <c r="FUT176" s="68"/>
      <c r="FUU176" s="68"/>
      <c r="FUV176" s="68"/>
      <c r="FUW176" s="68"/>
      <c r="FUX176" s="68"/>
      <c r="FUY176" s="68"/>
      <c r="FUZ176" s="68"/>
      <c r="FVA176" s="68"/>
      <c r="FVB176" s="68"/>
      <c r="FVC176" s="68"/>
      <c r="FVD176" s="68"/>
      <c r="FVE176" s="68"/>
      <c r="FVF176" s="68"/>
      <c r="FVG176" s="68"/>
      <c r="FVH176" s="68"/>
      <c r="FVI176" s="68"/>
      <c r="FVJ176" s="68"/>
      <c r="FVK176" s="68"/>
      <c r="FVL176" s="68"/>
      <c r="FVM176" s="68"/>
      <c r="FVN176" s="68"/>
      <c r="FVO176" s="68"/>
      <c r="FVP176" s="68"/>
      <c r="FVQ176" s="68"/>
      <c r="FVR176" s="68"/>
      <c r="FVS176" s="68"/>
      <c r="FVT176" s="68"/>
      <c r="FVU176" s="68"/>
      <c r="FVV176" s="68"/>
      <c r="FVW176" s="68"/>
      <c r="FVX176" s="68"/>
      <c r="FVY176" s="68"/>
      <c r="FVZ176" s="68"/>
      <c r="FWA176" s="68"/>
      <c r="FWB176" s="68"/>
      <c r="FWC176" s="68"/>
      <c r="FWD176" s="68"/>
      <c r="FWE176" s="68"/>
      <c r="FWF176" s="68"/>
      <c r="FWG176" s="68"/>
      <c r="FWH176" s="68"/>
      <c r="FWI176" s="68"/>
      <c r="FWJ176" s="68"/>
      <c r="FWK176" s="68"/>
      <c r="FWL176" s="68"/>
      <c r="FWM176" s="68"/>
      <c r="FWN176" s="68"/>
      <c r="FWO176" s="68"/>
      <c r="FWP176" s="68"/>
      <c r="FWQ176" s="68"/>
      <c r="FWR176" s="68"/>
      <c r="FWS176" s="68"/>
      <c r="FWT176" s="68"/>
      <c r="FWU176" s="68"/>
      <c r="FWV176" s="68"/>
      <c r="FWW176" s="68"/>
      <c r="FWX176" s="68"/>
      <c r="FWY176" s="68"/>
      <c r="FWZ176" s="68"/>
      <c r="FXA176" s="68"/>
      <c r="FXB176" s="68"/>
      <c r="FXC176" s="68"/>
      <c r="FXD176" s="68"/>
      <c r="FXE176" s="68"/>
      <c r="FXF176" s="68"/>
      <c r="FXG176" s="68"/>
      <c r="FXH176" s="68"/>
      <c r="FXI176" s="68"/>
      <c r="FXJ176" s="68"/>
      <c r="FXK176" s="68"/>
      <c r="FXL176" s="68"/>
      <c r="FXM176" s="68"/>
      <c r="FXN176" s="68"/>
      <c r="FXO176" s="68"/>
      <c r="FXP176" s="68"/>
      <c r="FXQ176" s="68"/>
      <c r="FXR176" s="68"/>
      <c r="FXS176" s="68"/>
      <c r="FXT176" s="68"/>
      <c r="FXU176" s="68"/>
      <c r="FXV176" s="68"/>
      <c r="FXW176" s="68"/>
      <c r="FXX176" s="68"/>
      <c r="FXY176" s="68"/>
      <c r="FXZ176" s="68"/>
      <c r="FYA176" s="68"/>
      <c r="FYB176" s="68"/>
      <c r="FYC176" s="68"/>
      <c r="FYD176" s="68"/>
      <c r="FYE176" s="68"/>
      <c r="FYF176" s="68"/>
      <c r="FYG176" s="68"/>
      <c r="FYH176" s="68"/>
      <c r="FYI176" s="68"/>
      <c r="FYJ176" s="68"/>
      <c r="FYK176" s="68"/>
      <c r="FYL176" s="68"/>
      <c r="FYM176" s="68"/>
      <c r="FYN176" s="68"/>
      <c r="FYO176" s="68"/>
      <c r="FYP176" s="68"/>
      <c r="FYQ176" s="68"/>
      <c r="FYR176" s="68"/>
      <c r="FYS176" s="68"/>
      <c r="FYT176" s="68"/>
      <c r="FYU176" s="68"/>
      <c r="FYV176" s="68"/>
      <c r="FYW176" s="68"/>
      <c r="FYX176" s="68"/>
      <c r="FYY176" s="68"/>
      <c r="FYZ176" s="68"/>
      <c r="FZA176" s="68"/>
      <c r="FZB176" s="68"/>
      <c r="FZC176" s="68"/>
      <c r="FZD176" s="68"/>
      <c r="FZE176" s="68"/>
      <c r="FZF176" s="68"/>
      <c r="FZG176" s="68"/>
      <c r="FZH176" s="68"/>
      <c r="FZI176" s="68"/>
      <c r="FZJ176" s="68"/>
      <c r="FZK176" s="68"/>
      <c r="FZL176" s="68"/>
      <c r="FZM176" s="68"/>
      <c r="FZN176" s="68"/>
      <c r="FZO176" s="68"/>
      <c r="FZP176" s="68"/>
      <c r="FZQ176" s="68"/>
      <c r="FZR176" s="68"/>
      <c r="FZS176" s="68"/>
      <c r="FZT176" s="68"/>
      <c r="FZU176" s="68"/>
      <c r="FZV176" s="68"/>
      <c r="FZW176" s="68"/>
      <c r="FZX176" s="68"/>
      <c r="FZY176" s="68"/>
      <c r="FZZ176" s="68"/>
      <c r="GAA176" s="68"/>
      <c r="GAB176" s="68"/>
      <c r="GAC176" s="68"/>
      <c r="GAD176" s="68"/>
      <c r="GAE176" s="68"/>
      <c r="GAF176" s="68"/>
      <c r="GAG176" s="68"/>
      <c r="GAH176" s="68"/>
      <c r="GAI176" s="68"/>
      <c r="GAJ176" s="68"/>
      <c r="GAK176" s="68"/>
      <c r="GAL176" s="68"/>
      <c r="GAM176" s="68"/>
      <c r="GAN176" s="68"/>
      <c r="GAO176" s="68"/>
      <c r="GAP176" s="68"/>
      <c r="GAQ176" s="68"/>
      <c r="GAR176" s="68"/>
      <c r="GAS176" s="68"/>
      <c r="GAT176" s="68"/>
      <c r="GAU176" s="68"/>
      <c r="GAV176" s="68"/>
      <c r="GAW176" s="68"/>
      <c r="GAX176" s="68"/>
      <c r="GAY176" s="68"/>
      <c r="GAZ176" s="68"/>
      <c r="GBA176" s="68"/>
      <c r="GBB176" s="68"/>
      <c r="GBC176" s="68"/>
      <c r="GBD176" s="68"/>
      <c r="GBE176" s="68"/>
      <c r="GBF176" s="68"/>
      <c r="GBG176" s="68"/>
      <c r="GBH176" s="68"/>
      <c r="GBI176" s="68"/>
      <c r="GBJ176" s="68"/>
      <c r="GBK176" s="68"/>
      <c r="GBL176" s="68"/>
      <c r="GBM176" s="68"/>
      <c r="GBN176" s="68"/>
      <c r="GBO176" s="68"/>
      <c r="GBP176" s="68"/>
      <c r="GBQ176" s="68"/>
      <c r="GBR176" s="68"/>
      <c r="GBS176" s="68"/>
      <c r="GBT176" s="68"/>
      <c r="GBU176" s="68"/>
      <c r="GBV176" s="68"/>
      <c r="GBW176" s="68"/>
      <c r="GBX176" s="68"/>
      <c r="GBY176" s="68"/>
      <c r="GBZ176" s="68"/>
      <c r="GCA176" s="68"/>
      <c r="GCB176" s="68"/>
      <c r="GCC176" s="68"/>
      <c r="GCD176" s="68"/>
      <c r="GCE176" s="68"/>
      <c r="GCF176" s="68"/>
      <c r="GCG176" s="68"/>
      <c r="GCH176" s="68"/>
      <c r="GCI176" s="68"/>
      <c r="GCJ176" s="68"/>
      <c r="GCK176" s="68"/>
      <c r="GCL176" s="68"/>
      <c r="GCM176" s="68"/>
      <c r="GCN176" s="68"/>
      <c r="GCO176" s="68"/>
      <c r="GCP176" s="68"/>
      <c r="GCQ176" s="68"/>
      <c r="GCR176" s="68"/>
      <c r="GCS176" s="68"/>
      <c r="GCT176" s="68"/>
      <c r="GCU176" s="68"/>
      <c r="GCV176" s="68"/>
      <c r="GCW176" s="68"/>
      <c r="GCX176" s="68"/>
      <c r="GCY176" s="68"/>
      <c r="GCZ176" s="68"/>
      <c r="GDA176" s="68"/>
      <c r="GDB176" s="68"/>
      <c r="GDC176" s="68"/>
      <c r="GDD176" s="68"/>
      <c r="GDE176" s="68"/>
      <c r="GDF176" s="68"/>
      <c r="GDG176" s="68"/>
      <c r="GDH176" s="68"/>
      <c r="GDI176" s="68"/>
      <c r="GDJ176" s="68"/>
      <c r="GDK176" s="68"/>
      <c r="GDL176" s="68"/>
      <c r="GDM176" s="68"/>
      <c r="GDN176" s="68"/>
      <c r="GDO176" s="68"/>
      <c r="GDP176" s="68"/>
      <c r="GDQ176" s="68"/>
      <c r="GDR176" s="68"/>
      <c r="GDS176" s="68"/>
      <c r="GDT176" s="68"/>
      <c r="GDU176" s="68"/>
      <c r="GDV176" s="68"/>
      <c r="GDW176" s="68"/>
      <c r="GDX176" s="68"/>
      <c r="GDY176" s="68"/>
      <c r="GDZ176" s="68"/>
      <c r="GEA176" s="68"/>
      <c r="GEB176" s="68"/>
      <c r="GEC176" s="68"/>
      <c r="GED176" s="68"/>
      <c r="GEE176" s="68"/>
      <c r="GEF176" s="68"/>
      <c r="GEG176" s="68"/>
      <c r="GEH176" s="68"/>
      <c r="GEI176" s="68"/>
      <c r="GEJ176" s="68"/>
      <c r="GEK176" s="68"/>
      <c r="GEL176" s="68"/>
      <c r="GEM176" s="68"/>
      <c r="GEN176" s="68"/>
      <c r="GEO176" s="68"/>
      <c r="GEP176" s="68"/>
      <c r="GEQ176" s="68"/>
      <c r="GER176" s="68"/>
      <c r="GES176" s="68"/>
      <c r="GET176" s="68"/>
      <c r="GEU176" s="68"/>
      <c r="GEV176" s="68"/>
      <c r="GEW176" s="68"/>
      <c r="GEX176" s="68"/>
      <c r="GEY176" s="68"/>
      <c r="GEZ176" s="68"/>
      <c r="GFA176" s="68"/>
      <c r="GFB176" s="68"/>
      <c r="GFC176" s="68"/>
      <c r="GFD176" s="68"/>
      <c r="GFE176" s="68"/>
      <c r="GFF176" s="68"/>
      <c r="GFG176" s="68"/>
      <c r="GFH176" s="68"/>
      <c r="GFI176" s="68"/>
      <c r="GFJ176" s="68"/>
      <c r="GFK176" s="68"/>
      <c r="GFL176" s="68"/>
      <c r="GFM176" s="68"/>
      <c r="GFN176" s="68"/>
      <c r="GFO176" s="68"/>
      <c r="GFP176" s="68"/>
      <c r="GFQ176" s="68"/>
      <c r="GFR176" s="68"/>
      <c r="GFS176" s="68"/>
      <c r="GFT176" s="68"/>
      <c r="GFU176" s="68"/>
      <c r="GFV176" s="68"/>
      <c r="GFW176" s="68"/>
      <c r="GFX176" s="68"/>
      <c r="GFY176" s="68"/>
      <c r="GFZ176" s="68"/>
      <c r="GGA176" s="68"/>
      <c r="GGB176" s="68"/>
      <c r="GGC176" s="68"/>
      <c r="GGD176" s="68"/>
      <c r="GGE176" s="68"/>
      <c r="GGF176" s="68"/>
      <c r="GGG176" s="68"/>
      <c r="GGH176" s="68"/>
      <c r="GGI176" s="68"/>
      <c r="GGJ176" s="68"/>
      <c r="GGK176" s="68"/>
      <c r="GGL176" s="68"/>
      <c r="GGM176" s="68"/>
      <c r="GGN176" s="68"/>
      <c r="GGO176" s="68"/>
      <c r="GGP176" s="68"/>
      <c r="GGQ176" s="68"/>
      <c r="GGR176" s="68"/>
      <c r="GGS176" s="68"/>
      <c r="GGT176" s="68"/>
      <c r="GGU176" s="68"/>
      <c r="GGV176" s="68"/>
      <c r="GGW176" s="68"/>
      <c r="GGX176" s="68"/>
      <c r="GGY176" s="68"/>
      <c r="GGZ176" s="68"/>
      <c r="GHA176" s="68"/>
      <c r="GHB176" s="68"/>
      <c r="GHC176" s="68"/>
      <c r="GHD176" s="68"/>
      <c r="GHE176" s="68"/>
      <c r="GHF176" s="68"/>
      <c r="GHG176" s="68"/>
      <c r="GHH176" s="68"/>
      <c r="GHI176" s="68"/>
      <c r="GHJ176" s="68"/>
      <c r="GHK176" s="68"/>
      <c r="GHL176" s="68"/>
      <c r="GHM176" s="68"/>
      <c r="GHN176" s="68"/>
      <c r="GHO176" s="68"/>
      <c r="GHP176" s="68"/>
      <c r="GHQ176" s="68"/>
      <c r="GHR176" s="68"/>
      <c r="GHS176" s="68"/>
      <c r="GHT176" s="68"/>
      <c r="GHU176" s="68"/>
      <c r="GHV176" s="68"/>
      <c r="GHW176" s="68"/>
      <c r="GHX176" s="68"/>
      <c r="GHY176" s="68"/>
      <c r="GHZ176" s="68"/>
      <c r="GIA176" s="68"/>
      <c r="GIB176" s="68"/>
      <c r="GIC176" s="68"/>
      <c r="GID176" s="68"/>
      <c r="GIE176" s="68"/>
      <c r="GIF176" s="68"/>
      <c r="GIG176" s="68"/>
      <c r="GIH176" s="68"/>
      <c r="GII176" s="68"/>
      <c r="GIJ176" s="68"/>
      <c r="GIK176" s="68"/>
      <c r="GIL176" s="68"/>
      <c r="GIM176" s="68"/>
      <c r="GIN176" s="68"/>
      <c r="GIO176" s="68"/>
      <c r="GIP176" s="68"/>
      <c r="GIQ176" s="68"/>
      <c r="GIR176" s="68"/>
      <c r="GIS176" s="68"/>
      <c r="GIT176" s="68"/>
      <c r="GIU176" s="68"/>
      <c r="GIV176" s="68"/>
      <c r="GIW176" s="68"/>
      <c r="GIX176" s="68"/>
      <c r="GIY176" s="68"/>
      <c r="GIZ176" s="68"/>
      <c r="GJA176" s="68"/>
      <c r="GJB176" s="68"/>
      <c r="GJC176" s="68"/>
      <c r="GJD176" s="68"/>
      <c r="GJE176" s="68"/>
      <c r="GJF176" s="68"/>
      <c r="GJG176" s="68"/>
      <c r="GJH176" s="68"/>
      <c r="GJI176" s="68"/>
      <c r="GJJ176" s="68"/>
      <c r="GJK176" s="68"/>
      <c r="GJL176" s="68"/>
      <c r="GJM176" s="68"/>
      <c r="GJN176" s="68"/>
      <c r="GJO176" s="68"/>
      <c r="GJP176" s="68"/>
      <c r="GJQ176" s="68"/>
      <c r="GJR176" s="68"/>
      <c r="GJS176" s="68"/>
      <c r="GJT176" s="68"/>
      <c r="GJU176" s="68"/>
      <c r="GJV176" s="68"/>
      <c r="GJW176" s="68"/>
      <c r="GJX176" s="68"/>
      <c r="GJY176" s="68"/>
      <c r="GJZ176" s="68"/>
      <c r="GKA176" s="68"/>
      <c r="GKB176" s="68"/>
      <c r="GKC176" s="68"/>
      <c r="GKD176" s="68"/>
      <c r="GKE176" s="68"/>
      <c r="GKF176" s="68"/>
      <c r="GKG176" s="68"/>
      <c r="GKH176" s="68"/>
      <c r="GKI176" s="68"/>
      <c r="GKJ176" s="68"/>
      <c r="GKK176" s="68"/>
      <c r="GKL176" s="68"/>
      <c r="GKM176" s="68"/>
      <c r="GKN176" s="68"/>
      <c r="GKO176" s="68"/>
      <c r="GKP176" s="68"/>
      <c r="GKQ176" s="68"/>
      <c r="GKR176" s="68"/>
      <c r="GKS176" s="68"/>
      <c r="GKT176" s="68"/>
      <c r="GKU176" s="68"/>
      <c r="GKV176" s="68"/>
      <c r="GKW176" s="68"/>
      <c r="GKX176" s="68"/>
      <c r="GKY176" s="68"/>
      <c r="GKZ176" s="68"/>
      <c r="GLA176" s="68"/>
      <c r="GLB176" s="68"/>
      <c r="GLC176" s="68"/>
      <c r="GLD176" s="68"/>
      <c r="GLE176" s="68"/>
      <c r="GLF176" s="68"/>
      <c r="GLG176" s="68"/>
      <c r="GLH176" s="68"/>
      <c r="GLI176" s="68"/>
      <c r="GLJ176" s="68"/>
      <c r="GLK176" s="68"/>
      <c r="GLL176" s="68"/>
      <c r="GLM176" s="68"/>
      <c r="GLN176" s="68"/>
      <c r="GLO176" s="68"/>
      <c r="GLP176" s="68"/>
      <c r="GLQ176" s="68"/>
      <c r="GLR176" s="68"/>
      <c r="GLS176" s="68"/>
      <c r="GLT176" s="68"/>
      <c r="GLU176" s="68"/>
      <c r="GLV176" s="68"/>
      <c r="GLW176" s="68"/>
      <c r="GLX176" s="68"/>
      <c r="GLY176" s="68"/>
      <c r="GLZ176" s="68"/>
      <c r="GMA176" s="68"/>
      <c r="GMB176" s="68"/>
      <c r="GMC176" s="68"/>
      <c r="GMD176" s="68"/>
      <c r="GME176" s="68"/>
      <c r="GMF176" s="68"/>
      <c r="GMG176" s="68"/>
      <c r="GMH176" s="68"/>
      <c r="GMI176" s="68"/>
      <c r="GMJ176" s="68"/>
      <c r="GMK176" s="68"/>
      <c r="GML176" s="68"/>
      <c r="GMM176" s="68"/>
      <c r="GMN176" s="68"/>
      <c r="GMO176" s="68"/>
      <c r="GMP176" s="68"/>
      <c r="GMQ176" s="68"/>
      <c r="GMR176" s="68"/>
      <c r="GMS176" s="68"/>
      <c r="GMT176" s="68"/>
      <c r="GMU176" s="68"/>
      <c r="GMV176" s="68"/>
      <c r="GMW176" s="68"/>
      <c r="GMX176" s="68"/>
      <c r="GMY176" s="68"/>
      <c r="GMZ176" s="68"/>
      <c r="GNA176" s="68"/>
      <c r="GNB176" s="68"/>
      <c r="GNC176" s="68"/>
      <c r="GND176" s="68"/>
      <c r="GNE176" s="68"/>
      <c r="GNF176" s="68"/>
      <c r="GNG176" s="68"/>
      <c r="GNH176" s="68"/>
      <c r="GNI176" s="68"/>
      <c r="GNJ176" s="68"/>
      <c r="GNK176" s="68"/>
      <c r="GNL176" s="68"/>
      <c r="GNM176" s="68"/>
      <c r="GNN176" s="68"/>
      <c r="GNO176" s="68"/>
      <c r="GNP176" s="68"/>
      <c r="GNQ176" s="68"/>
      <c r="GNR176" s="68"/>
      <c r="GNS176" s="68"/>
      <c r="GNT176" s="68"/>
      <c r="GNU176" s="68"/>
      <c r="GNV176" s="68"/>
      <c r="GNW176" s="68"/>
      <c r="GNX176" s="68"/>
      <c r="GNY176" s="68"/>
      <c r="GNZ176" s="68"/>
      <c r="GOA176" s="68"/>
      <c r="GOB176" s="68"/>
      <c r="GOC176" s="68"/>
      <c r="GOD176" s="68"/>
      <c r="GOE176" s="68"/>
      <c r="GOF176" s="68"/>
      <c r="GOG176" s="68"/>
      <c r="GOH176" s="68"/>
      <c r="GOI176" s="68"/>
      <c r="GOJ176" s="68"/>
      <c r="GOK176" s="68"/>
      <c r="GOL176" s="68"/>
      <c r="GOM176" s="68"/>
      <c r="GON176" s="68"/>
      <c r="GOO176" s="68"/>
      <c r="GOP176" s="68"/>
      <c r="GOQ176" s="68"/>
      <c r="GOR176" s="68"/>
      <c r="GOS176" s="68"/>
      <c r="GOT176" s="68"/>
      <c r="GOU176" s="68"/>
      <c r="GOV176" s="68"/>
      <c r="GOW176" s="68"/>
      <c r="GOX176" s="68"/>
      <c r="GOY176" s="68"/>
      <c r="GOZ176" s="68"/>
      <c r="GPA176" s="68"/>
      <c r="GPB176" s="68"/>
      <c r="GPC176" s="68"/>
      <c r="GPD176" s="68"/>
      <c r="GPE176" s="68"/>
      <c r="GPF176" s="68"/>
      <c r="GPG176" s="68"/>
      <c r="GPH176" s="68"/>
      <c r="GPI176" s="68"/>
      <c r="GPJ176" s="68"/>
      <c r="GPK176" s="68"/>
      <c r="GPL176" s="68"/>
      <c r="GPM176" s="68"/>
      <c r="GPN176" s="68"/>
      <c r="GPO176" s="68"/>
      <c r="GPP176" s="68"/>
      <c r="GPQ176" s="68"/>
      <c r="GPR176" s="68"/>
      <c r="GPS176" s="68"/>
      <c r="GPT176" s="68"/>
      <c r="GPU176" s="68"/>
      <c r="GPV176" s="68"/>
      <c r="GPW176" s="68"/>
      <c r="GPX176" s="68"/>
      <c r="GPY176" s="68"/>
      <c r="GPZ176" s="68"/>
      <c r="GQA176" s="68"/>
      <c r="GQB176" s="68"/>
      <c r="GQC176" s="68"/>
      <c r="GQD176" s="68"/>
      <c r="GQE176" s="68"/>
      <c r="GQF176" s="68"/>
      <c r="GQG176" s="68"/>
      <c r="GQH176" s="68"/>
      <c r="GQI176" s="68"/>
      <c r="GQJ176" s="68"/>
      <c r="GQK176" s="68"/>
      <c r="GQL176" s="68"/>
      <c r="GQM176" s="68"/>
      <c r="GQN176" s="68"/>
      <c r="GQO176" s="68"/>
      <c r="GQP176" s="68"/>
      <c r="GQQ176" s="68"/>
      <c r="GQR176" s="68"/>
      <c r="GQS176" s="68"/>
      <c r="GQT176" s="68"/>
      <c r="GQU176" s="68"/>
      <c r="GQV176" s="68"/>
      <c r="GQW176" s="68"/>
      <c r="GQX176" s="68"/>
      <c r="GQY176" s="68"/>
      <c r="GQZ176" s="68"/>
      <c r="GRA176" s="68"/>
      <c r="GRB176" s="68"/>
      <c r="GRC176" s="68"/>
      <c r="GRD176" s="68"/>
      <c r="GRE176" s="68"/>
      <c r="GRF176" s="68"/>
      <c r="GRG176" s="68"/>
      <c r="GRH176" s="68"/>
      <c r="GRI176" s="68"/>
      <c r="GRJ176" s="68"/>
      <c r="GRK176" s="68"/>
      <c r="GRL176" s="68"/>
      <c r="GRM176" s="68"/>
      <c r="GRN176" s="68"/>
      <c r="GRO176" s="68"/>
      <c r="GRP176" s="68"/>
      <c r="GRQ176" s="68"/>
      <c r="GRR176" s="68"/>
      <c r="GRS176" s="68"/>
      <c r="GRT176" s="68"/>
      <c r="GRU176" s="68"/>
      <c r="GRV176" s="68"/>
      <c r="GRW176" s="68"/>
      <c r="GRX176" s="68"/>
      <c r="GRY176" s="68"/>
      <c r="GRZ176" s="68"/>
      <c r="GSA176" s="68"/>
      <c r="GSB176" s="68"/>
      <c r="GSC176" s="68"/>
      <c r="GSD176" s="68"/>
      <c r="GSE176" s="68"/>
      <c r="GSF176" s="68"/>
      <c r="GSG176" s="68"/>
      <c r="GSH176" s="68"/>
      <c r="GSI176" s="68"/>
      <c r="GSJ176" s="68"/>
      <c r="GSK176" s="68"/>
      <c r="GSL176" s="68"/>
      <c r="GSM176" s="68"/>
      <c r="GSN176" s="68"/>
      <c r="GSO176" s="68"/>
      <c r="GSP176" s="68"/>
      <c r="GSQ176" s="68"/>
      <c r="GSR176" s="68"/>
      <c r="GSS176" s="68"/>
      <c r="GST176" s="68"/>
      <c r="GSU176" s="68"/>
      <c r="GSV176" s="68"/>
      <c r="GSW176" s="68"/>
      <c r="GSX176" s="68"/>
      <c r="GSY176" s="68"/>
      <c r="GSZ176" s="68"/>
      <c r="GTA176" s="68"/>
      <c r="GTB176" s="68"/>
      <c r="GTC176" s="68"/>
      <c r="GTD176" s="68"/>
      <c r="GTE176" s="68"/>
      <c r="GTF176" s="68"/>
      <c r="GTG176" s="68"/>
      <c r="GTH176" s="68"/>
      <c r="GTI176" s="68"/>
      <c r="GTJ176" s="68"/>
      <c r="GTK176" s="68"/>
      <c r="GTL176" s="68"/>
      <c r="GTM176" s="68"/>
      <c r="GTN176" s="68"/>
      <c r="GTO176" s="68"/>
      <c r="GTP176" s="68"/>
      <c r="GTQ176" s="68"/>
      <c r="GTR176" s="68"/>
      <c r="GTS176" s="68"/>
      <c r="GTT176" s="68"/>
      <c r="GTU176" s="68"/>
      <c r="GTV176" s="68"/>
      <c r="GTW176" s="68"/>
      <c r="GTX176" s="68"/>
      <c r="GTY176" s="68"/>
      <c r="GTZ176" s="68"/>
      <c r="GUA176" s="68"/>
      <c r="GUB176" s="68"/>
      <c r="GUC176" s="68"/>
      <c r="GUD176" s="68"/>
      <c r="GUE176" s="68"/>
      <c r="GUF176" s="68"/>
      <c r="GUG176" s="68"/>
      <c r="GUH176" s="68"/>
      <c r="GUI176" s="68"/>
      <c r="GUJ176" s="68"/>
      <c r="GUK176" s="68"/>
      <c r="GUL176" s="68"/>
      <c r="GUM176" s="68"/>
      <c r="GUN176" s="68"/>
      <c r="GUO176" s="68"/>
      <c r="GUP176" s="68"/>
      <c r="GUQ176" s="68"/>
      <c r="GUR176" s="68"/>
      <c r="GUS176" s="68"/>
      <c r="GUT176" s="68"/>
      <c r="GUU176" s="68"/>
      <c r="GUV176" s="68"/>
      <c r="GUW176" s="68"/>
      <c r="GUX176" s="68"/>
      <c r="GUY176" s="68"/>
      <c r="GUZ176" s="68"/>
      <c r="GVA176" s="68"/>
      <c r="GVB176" s="68"/>
      <c r="GVC176" s="68"/>
      <c r="GVD176" s="68"/>
      <c r="GVE176" s="68"/>
      <c r="GVF176" s="68"/>
      <c r="GVG176" s="68"/>
      <c r="GVH176" s="68"/>
      <c r="GVI176" s="68"/>
      <c r="GVJ176" s="68"/>
      <c r="GVK176" s="68"/>
      <c r="GVL176" s="68"/>
      <c r="GVM176" s="68"/>
      <c r="GVN176" s="68"/>
      <c r="GVO176" s="68"/>
      <c r="GVP176" s="68"/>
      <c r="GVQ176" s="68"/>
      <c r="GVR176" s="68"/>
      <c r="GVS176" s="68"/>
      <c r="GVT176" s="68"/>
      <c r="GVU176" s="68"/>
      <c r="GVV176" s="68"/>
      <c r="GVW176" s="68"/>
      <c r="GVX176" s="68"/>
      <c r="GVY176" s="68"/>
      <c r="GVZ176" s="68"/>
      <c r="GWA176" s="68"/>
      <c r="GWB176" s="68"/>
      <c r="GWC176" s="68"/>
      <c r="GWD176" s="68"/>
      <c r="GWE176" s="68"/>
      <c r="GWF176" s="68"/>
      <c r="GWG176" s="68"/>
      <c r="GWH176" s="68"/>
      <c r="GWI176" s="68"/>
      <c r="GWJ176" s="68"/>
      <c r="GWK176" s="68"/>
      <c r="GWL176" s="68"/>
      <c r="GWM176" s="68"/>
      <c r="GWN176" s="68"/>
      <c r="GWO176" s="68"/>
      <c r="GWP176" s="68"/>
      <c r="GWQ176" s="68"/>
      <c r="GWR176" s="68"/>
      <c r="GWS176" s="68"/>
      <c r="GWT176" s="68"/>
      <c r="GWU176" s="68"/>
      <c r="GWV176" s="68"/>
      <c r="GWW176" s="68"/>
      <c r="GWX176" s="68"/>
      <c r="GWY176" s="68"/>
      <c r="GWZ176" s="68"/>
      <c r="GXA176" s="68"/>
      <c r="GXB176" s="68"/>
      <c r="GXC176" s="68"/>
      <c r="GXD176" s="68"/>
      <c r="GXE176" s="68"/>
      <c r="GXF176" s="68"/>
      <c r="GXG176" s="68"/>
      <c r="GXH176" s="68"/>
      <c r="GXI176" s="68"/>
      <c r="GXJ176" s="68"/>
      <c r="GXK176" s="68"/>
      <c r="GXL176" s="68"/>
      <c r="GXM176" s="68"/>
      <c r="GXN176" s="68"/>
      <c r="GXO176" s="68"/>
      <c r="GXP176" s="68"/>
      <c r="GXQ176" s="68"/>
      <c r="GXR176" s="68"/>
      <c r="GXS176" s="68"/>
      <c r="GXT176" s="68"/>
      <c r="GXU176" s="68"/>
      <c r="GXV176" s="68"/>
      <c r="GXW176" s="68"/>
      <c r="GXX176" s="68"/>
      <c r="GXY176" s="68"/>
      <c r="GXZ176" s="68"/>
      <c r="GYA176" s="68"/>
      <c r="GYB176" s="68"/>
      <c r="GYC176" s="68"/>
      <c r="GYD176" s="68"/>
      <c r="GYE176" s="68"/>
      <c r="GYF176" s="68"/>
      <c r="GYG176" s="68"/>
      <c r="GYH176" s="68"/>
      <c r="GYI176" s="68"/>
      <c r="GYJ176" s="68"/>
      <c r="GYK176" s="68"/>
      <c r="GYL176" s="68"/>
      <c r="GYM176" s="68"/>
      <c r="GYN176" s="68"/>
      <c r="GYO176" s="68"/>
      <c r="GYP176" s="68"/>
      <c r="GYQ176" s="68"/>
      <c r="GYR176" s="68"/>
      <c r="GYS176" s="68"/>
      <c r="GYT176" s="68"/>
      <c r="GYU176" s="68"/>
      <c r="GYV176" s="68"/>
      <c r="GYW176" s="68"/>
      <c r="GYX176" s="68"/>
      <c r="GYY176" s="68"/>
      <c r="GYZ176" s="68"/>
      <c r="GZA176" s="68"/>
      <c r="GZB176" s="68"/>
      <c r="GZC176" s="68"/>
      <c r="GZD176" s="68"/>
      <c r="GZE176" s="68"/>
      <c r="GZF176" s="68"/>
      <c r="GZG176" s="68"/>
      <c r="GZH176" s="68"/>
      <c r="GZI176" s="68"/>
      <c r="GZJ176" s="68"/>
      <c r="GZK176" s="68"/>
      <c r="GZL176" s="68"/>
      <c r="GZM176" s="68"/>
      <c r="GZN176" s="68"/>
      <c r="GZO176" s="68"/>
      <c r="GZP176" s="68"/>
      <c r="GZQ176" s="68"/>
      <c r="GZR176" s="68"/>
      <c r="GZS176" s="68"/>
      <c r="GZT176" s="68"/>
      <c r="GZU176" s="68"/>
      <c r="GZV176" s="68"/>
      <c r="GZW176" s="68"/>
      <c r="GZX176" s="68"/>
      <c r="GZY176" s="68"/>
      <c r="GZZ176" s="68"/>
      <c r="HAA176" s="68"/>
      <c r="HAB176" s="68"/>
      <c r="HAC176" s="68"/>
      <c r="HAD176" s="68"/>
      <c r="HAE176" s="68"/>
      <c r="HAF176" s="68"/>
      <c r="HAG176" s="68"/>
      <c r="HAH176" s="68"/>
      <c r="HAI176" s="68"/>
      <c r="HAJ176" s="68"/>
      <c r="HAK176" s="68"/>
      <c r="HAL176" s="68"/>
      <c r="HAM176" s="68"/>
      <c r="HAN176" s="68"/>
      <c r="HAO176" s="68"/>
      <c r="HAP176" s="68"/>
      <c r="HAQ176" s="68"/>
      <c r="HAR176" s="68"/>
      <c r="HAS176" s="68"/>
      <c r="HAT176" s="68"/>
      <c r="HAU176" s="68"/>
      <c r="HAV176" s="68"/>
      <c r="HAW176" s="68"/>
      <c r="HAX176" s="68"/>
      <c r="HAY176" s="68"/>
      <c r="HAZ176" s="68"/>
      <c r="HBA176" s="68"/>
      <c r="HBB176" s="68"/>
      <c r="HBC176" s="68"/>
      <c r="HBD176" s="68"/>
      <c r="HBE176" s="68"/>
      <c r="HBF176" s="68"/>
      <c r="HBG176" s="68"/>
      <c r="HBH176" s="68"/>
      <c r="HBI176" s="68"/>
      <c r="HBJ176" s="68"/>
      <c r="HBK176" s="68"/>
      <c r="HBL176" s="68"/>
      <c r="HBM176" s="68"/>
      <c r="HBN176" s="68"/>
      <c r="HBO176" s="68"/>
      <c r="HBP176" s="68"/>
      <c r="HBQ176" s="68"/>
      <c r="HBR176" s="68"/>
      <c r="HBS176" s="68"/>
      <c r="HBT176" s="68"/>
      <c r="HBU176" s="68"/>
      <c r="HBV176" s="68"/>
      <c r="HBW176" s="68"/>
      <c r="HBX176" s="68"/>
      <c r="HBY176" s="68"/>
      <c r="HBZ176" s="68"/>
      <c r="HCA176" s="68"/>
      <c r="HCB176" s="68"/>
      <c r="HCC176" s="68"/>
      <c r="HCD176" s="68"/>
      <c r="HCE176" s="68"/>
      <c r="HCF176" s="68"/>
      <c r="HCG176" s="68"/>
      <c r="HCH176" s="68"/>
      <c r="HCI176" s="68"/>
      <c r="HCJ176" s="68"/>
      <c r="HCK176" s="68"/>
      <c r="HCL176" s="68"/>
      <c r="HCM176" s="68"/>
      <c r="HCN176" s="68"/>
      <c r="HCO176" s="68"/>
      <c r="HCP176" s="68"/>
      <c r="HCQ176" s="68"/>
      <c r="HCR176" s="68"/>
      <c r="HCS176" s="68"/>
      <c r="HCT176" s="68"/>
      <c r="HCU176" s="68"/>
      <c r="HCV176" s="68"/>
      <c r="HCW176" s="68"/>
      <c r="HCX176" s="68"/>
      <c r="HCY176" s="68"/>
      <c r="HCZ176" s="68"/>
      <c r="HDA176" s="68"/>
      <c r="HDB176" s="68"/>
      <c r="HDC176" s="68"/>
      <c r="HDD176" s="68"/>
      <c r="HDE176" s="68"/>
      <c r="HDF176" s="68"/>
      <c r="HDG176" s="68"/>
      <c r="HDH176" s="68"/>
      <c r="HDI176" s="68"/>
      <c r="HDJ176" s="68"/>
      <c r="HDK176" s="68"/>
      <c r="HDL176" s="68"/>
      <c r="HDM176" s="68"/>
      <c r="HDN176" s="68"/>
      <c r="HDO176" s="68"/>
      <c r="HDP176" s="68"/>
      <c r="HDQ176" s="68"/>
      <c r="HDR176" s="68"/>
      <c r="HDS176" s="68"/>
      <c r="HDT176" s="68"/>
      <c r="HDU176" s="68"/>
      <c r="HDV176" s="68"/>
      <c r="HDW176" s="68"/>
      <c r="HDX176" s="68"/>
      <c r="HDY176" s="68"/>
      <c r="HDZ176" s="68"/>
      <c r="HEA176" s="68"/>
      <c r="HEB176" s="68"/>
      <c r="HEC176" s="68"/>
      <c r="HED176" s="68"/>
      <c r="HEE176" s="68"/>
      <c r="HEF176" s="68"/>
      <c r="HEG176" s="68"/>
      <c r="HEH176" s="68"/>
      <c r="HEI176" s="68"/>
      <c r="HEJ176" s="68"/>
      <c r="HEK176" s="68"/>
      <c r="HEL176" s="68"/>
      <c r="HEM176" s="68"/>
      <c r="HEN176" s="68"/>
      <c r="HEO176" s="68"/>
      <c r="HEP176" s="68"/>
      <c r="HEQ176" s="68"/>
      <c r="HER176" s="68"/>
      <c r="HES176" s="68"/>
      <c r="HET176" s="68"/>
      <c r="HEU176" s="68"/>
      <c r="HEV176" s="68"/>
      <c r="HEW176" s="68"/>
      <c r="HEX176" s="68"/>
      <c r="HEY176" s="68"/>
      <c r="HEZ176" s="68"/>
      <c r="HFA176" s="68"/>
      <c r="HFB176" s="68"/>
      <c r="HFC176" s="68"/>
      <c r="HFD176" s="68"/>
      <c r="HFE176" s="68"/>
      <c r="HFF176" s="68"/>
      <c r="HFG176" s="68"/>
      <c r="HFH176" s="68"/>
      <c r="HFI176" s="68"/>
      <c r="HFJ176" s="68"/>
      <c r="HFK176" s="68"/>
      <c r="HFL176" s="68"/>
      <c r="HFM176" s="68"/>
      <c r="HFN176" s="68"/>
      <c r="HFO176" s="68"/>
      <c r="HFP176" s="68"/>
      <c r="HFQ176" s="68"/>
      <c r="HFR176" s="68"/>
      <c r="HFS176" s="68"/>
      <c r="HFT176" s="68"/>
      <c r="HFU176" s="68"/>
      <c r="HFV176" s="68"/>
      <c r="HFW176" s="68"/>
      <c r="HFX176" s="68"/>
      <c r="HFY176" s="68"/>
      <c r="HFZ176" s="68"/>
      <c r="HGA176" s="68"/>
      <c r="HGB176" s="68"/>
      <c r="HGC176" s="68"/>
      <c r="HGD176" s="68"/>
      <c r="HGE176" s="68"/>
      <c r="HGF176" s="68"/>
      <c r="HGG176" s="68"/>
      <c r="HGH176" s="68"/>
      <c r="HGI176" s="68"/>
      <c r="HGJ176" s="68"/>
      <c r="HGK176" s="68"/>
      <c r="HGL176" s="68"/>
      <c r="HGM176" s="68"/>
      <c r="HGN176" s="68"/>
      <c r="HGO176" s="68"/>
      <c r="HGP176" s="68"/>
      <c r="HGQ176" s="68"/>
      <c r="HGR176" s="68"/>
      <c r="HGS176" s="68"/>
      <c r="HGT176" s="68"/>
      <c r="HGU176" s="68"/>
      <c r="HGV176" s="68"/>
      <c r="HGW176" s="68"/>
      <c r="HGX176" s="68"/>
      <c r="HGY176" s="68"/>
      <c r="HGZ176" s="68"/>
      <c r="HHA176" s="68"/>
      <c r="HHB176" s="68"/>
      <c r="HHC176" s="68"/>
      <c r="HHD176" s="68"/>
      <c r="HHE176" s="68"/>
      <c r="HHF176" s="68"/>
      <c r="HHG176" s="68"/>
      <c r="HHH176" s="68"/>
      <c r="HHI176" s="68"/>
      <c r="HHJ176" s="68"/>
      <c r="HHK176" s="68"/>
      <c r="HHL176" s="68"/>
      <c r="HHM176" s="68"/>
      <c r="HHN176" s="68"/>
      <c r="HHO176" s="68"/>
      <c r="HHP176" s="68"/>
      <c r="HHQ176" s="68"/>
      <c r="HHR176" s="68"/>
      <c r="HHS176" s="68"/>
      <c r="HHT176" s="68"/>
      <c r="HHU176" s="68"/>
      <c r="HHV176" s="68"/>
      <c r="HHW176" s="68"/>
      <c r="HHX176" s="68"/>
      <c r="HHY176" s="68"/>
      <c r="HHZ176" s="68"/>
      <c r="HIA176" s="68"/>
      <c r="HIB176" s="68"/>
      <c r="HIC176" s="68"/>
      <c r="HID176" s="68"/>
      <c r="HIE176" s="68"/>
      <c r="HIF176" s="68"/>
      <c r="HIG176" s="68"/>
      <c r="HIH176" s="68"/>
      <c r="HII176" s="68"/>
      <c r="HIJ176" s="68"/>
      <c r="HIK176" s="68"/>
      <c r="HIL176" s="68"/>
      <c r="HIM176" s="68"/>
      <c r="HIN176" s="68"/>
      <c r="HIO176" s="68"/>
      <c r="HIP176" s="68"/>
      <c r="HIQ176" s="68"/>
      <c r="HIR176" s="68"/>
      <c r="HIS176" s="68"/>
      <c r="HIT176" s="68"/>
      <c r="HIU176" s="68"/>
      <c r="HIV176" s="68"/>
      <c r="HIW176" s="68"/>
      <c r="HIX176" s="68"/>
      <c r="HIY176" s="68"/>
      <c r="HIZ176" s="68"/>
      <c r="HJA176" s="68"/>
      <c r="HJB176" s="68"/>
      <c r="HJC176" s="68"/>
      <c r="HJD176" s="68"/>
      <c r="HJE176" s="68"/>
      <c r="HJF176" s="68"/>
      <c r="HJG176" s="68"/>
      <c r="HJH176" s="68"/>
      <c r="HJI176" s="68"/>
      <c r="HJJ176" s="68"/>
      <c r="HJK176" s="68"/>
      <c r="HJL176" s="68"/>
      <c r="HJM176" s="68"/>
      <c r="HJN176" s="68"/>
      <c r="HJO176" s="68"/>
      <c r="HJP176" s="68"/>
      <c r="HJQ176" s="68"/>
      <c r="HJR176" s="68"/>
      <c r="HJS176" s="68"/>
      <c r="HJT176" s="68"/>
      <c r="HJU176" s="68"/>
      <c r="HJV176" s="68"/>
      <c r="HJW176" s="68"/>
      <c r="HJX176" s="68"/>
      <c r="HJY176" s="68"/>
      <c r="HJZ176" s="68"/>
      <c r="HKA176" s="68"/>
      <c r="HKB176" s="68"/>
      <c r="HKC176" s="68"/>
      <c r="HKD176" s="68"/>
      <c r="HKE176" s="68"/>
      <c r="HKF176" s="68"/>
      <c r="HKG176" s="68"/>
      <c r="HKH176" s="68"/>
      <c r="HKI176" s="68"/>
      <c r="HKJ176" s="68"/>
      <c r="HKK176" s="68"/>
      <c r="HKL176" s="68"/>
      <c r="HKM176" s="68"/>
      <c r="HKN176" s="68"/>
      <c r="HKO176" s="68"/>
      <c r="HKP176" s="68"/>
      <c r="HKQ176" s="68"/>
      <c r="HKR176" s="68"/>
      <c r="HKS176" s="68"/>
      <c r="HKT176" s="68"/>
      <c r="HKU176" s="68"/>
      <c r="HKV176" s="68"/>
      <c r="HKW176" s="68"/>
      <c r="HKX176" s="68"/>
      <c r="HKY176" s="68"/>
      <c r="HKZ176" s="68"/>
      <c r="HLA176" s="68"/>
      <c r="HLB176" s="68"/>
      <c r="HLC176" s="68"/>
      <c r="HLD176" s="68"/>
      <c r="HLE176" s="68"/>
      <c r="HLF176" s="68"/>
      <c r="HLG176" s="68"/>
      <c r="HLH176" s="68"/>
      <c r="HLI176" s="68"/>
      <c r="HLJ176" s="68"/>
      <c r="HLK176" s="68"/>
      <c r="HLL176" s="68"/>
      <c r="HLM176" s="68"/>
      <c r="HLN176" s="68"/>
      <c r="HLO176" s="68"/>
      <c r="HLP176" s="68"/>
      <c r="HLQ176" s="68"/>
      <c r="HLR176" s="68"/>
      <c r="HLS176" s="68"/>
      <c r="HLT176" s="68"/>
      <c r="HLU176" s="68"/>
      <c r="HLV176" s="68"/>
      <c r="HLW176" s="68"/>
      <c r="HLX176" s="68"/>
      <c r="HLY176" s="68"/>
      <c r="HLZ176" s="68"/>
      <c r="HMA176" s="68"/>
      <c r="HMB176" s="68"/>
      <c r="HMC176" s="68"/>
      <c r="HMD176" s="68"/>
      <c r="HME176" s="68"/>
      <c r="HMF176" s="68"/>
      <c r="HMG176" s="68"/>
      <c r="HMH176" s="68"/>
      <c r="HMI176" s="68"/>
      <c r="HMJ176" s="68"/>
      <c r="HMK176" s="68"/>
      <c r="HML176" s="68"/>
      <c r="HMM176" s="68"/>
      <c r="HMN176" s="68"/>
      <c r="HMO176" s="68"/>
      <c r="HMP176" s="68"/>
      <c r="HMQ176" s="68"/>
      <c r="HMR176" s="68"/>
      <c r="HMS176" s="68"/>
      <c r="HMT176" s="68"/>
      <c r="HMU176" s="68"/>
      <c r="HMV176" s="68"/>
      <c r="HMW176" s="68"/>
      <c r="HMX176" s="68"/>
      <c r="HMY176" s="68"/>
      <c r="HMZ176" s="68"/>
      <c r="HNA176" s="68"/>
      <c r="HNB176" s="68"/>
      <c r="HNC176" s="68"/>
      <c r="HND176" s="68"/>
      <c r="HNE176" s="68"/>
      <c r="HNF176" s="68"/>
      <c r="HNG176" s="68"/>
      <c r="HNH176" s="68"/>
      <c r="HNI176" s="68"/>
      <c r="HNJ176" s="68"/>
      <c r="HNK176" s="68"/>
      <c r="HNL176" s="68"/>
      <c r="HNM176" s="68"/>
      <c r="HNN176" s="68"/>
      <c r="HNO176" s="68"/>
      <c r="HNP176" s="68"/>
      <c r="HNQ176" s="68"/>
      <c r="HNR176" s="68"/>
      <c r="HNS176" s="68"/>
      <c r="HNT176" s="68"/>
      <c r="HNU176" s="68"/>
      <c r="HNV176" s="68"/>
      <c r="HNW176" s="68"/>
      <c r="HNX176" s="68"/>
      <c r="HNY176" s="68"/>
      <c r="HNZ176" s="68"/>
      <c r="HOA176" s="68"/>
      <c r="HOB176" s="68"/>
      <c r="HOC176" s="68"/>
      <c r="HOD176" s="68"/>
      <c r="HOE176" s="68"/>
      <c r="HOF176" s="68"/>
      <c r="HOG176" s="68"/>
      <c r="HOH176" s="68"/>
      <c r="HOI176" s="68"/>
      <c r="HOJ176" s="68"/>
      <c r="HOK176" s="68"/>
      <c r="HOL176" s="68"/>
      <c r="HOM176" s="68"/>
      <c r="HON176" s="68"/>
      <c r="HOO176" s="68"/>
      <c r="HOP176" s="68"/>
      <c r="HOQ176" s="68"/>
      <c r="HOR176" s="68"/>
      <c r="HOS176" s="68"/>
      <c r="HOT176" s="68"/>
      <c r="HOU176" s="68"/>
      <c r="HOV176" s="68"/>
      <c r="HOW176" s="68"/>
      <c r="HOX176" s="68"/>
      <c r="HOY176" s="68"/>
      <c r="HOZ176" s="68"/>
      <c r="HPA176" s="68"/>
      <c r="HPB176" s="68"/>
      <c r="HPC176" s="68"/>
      <c r="HPD176" s="68"/>
      <c r="HPE176" s="68"/>
      <c r="HPF176" s="68"/>
      <c r="HPG176" s="68"/>
      <c r="HPH176" s="68"/>
      <c r="HPI176" s="68"/>
      <c r="HPJ176" s="68"/>
      <c r="HPK176" s="68"/>
      <c r="HPL176" s="68"/>
      <c r="HPM176" s="68"/>
      <c r="HPN176" s="68"/>
      <c r="HPO176" s="68"/>
      <c r="HPP176" s="68"/>
      <c r="HPQ176" s="68"/>
      <c r="HPR176" s="68"/>
      <c r="HPS176" s="68"/>
      <c r="HPT176" s="68"/>
      <c r="HPU176" s="68"/>
      <c r="HPV176" s="68"/>
      <c r="HPW176" s="68"/>
      <c r="HPX176" s="68"/>
      <c r="HPY176" s="68"/>
      <c r="HPZ176" s="68"/>
      <c r="HQA176" s="68"/>
      <c r="HQB176" s="68"/>
      <c r="HQC176" s="68"/>
      <c r="HQD176" s="68"/>
      <c r="HQE176" s="68"/>
      <c r="HQF176" s="68"/>
      <c r="HQG176" s="68"/>
      <c r="HQH176" s="68"/>
      <c r="HQI176" s="68"/>
      <c r="HQJ176" s="68"/>
      <c r="HQK176" s="68"/>
      <c r="HQL176" s="68"/>
      <c r="HQM176" s="68"/>
      <c r="HQN176" s="68"/>
      <c r="HQO176" s="68"/>
      <c r="HQP176" s="68"/>
      <c r="HQQ176" s="68"/>
      <c r="HQR176" s="68"/>
      <c r="HQS176" s="68"/>
      <c r="HQT176" s="68"/>
      <c r="HQU176" s="68"/>
      <c r="HQV176" s="68"/>
      <c r="HQW176" s="68"/>
      <c r="HQX176" s="68"/>
      <c r="HQY176" s="68"/>
      <c r="HQZ176" s="68"/>
      <c r="HRA176" s="68"/>
      <c r="HRB176" s="68"/>
      <c r="HRC176" s="68"/>
      <c r="HRD176" s="68"/>
      <c r="HRE176" s="68"/>
      <c r="HRF176" s="68"/>
      <c r="HRG176" s="68"/>
      <c r="HRH176" s="68"/>
      <c r="HRI176" s="68"/>
      <c r="HRJ176" s="68"/>
      <c r="HRK176" s="68"/>
      <c r="HRL176" s="68"/>
      <c r="HRM176" s="68"/>
      <c r="HRN176" s="68"/>
      <c r="HRO176" s="68"/>
      <c r="HRP176" s="68"/>
      <c r="HRQ176" s="68"/>
      <c r="HRR176" s="68"/>
      <c r="HRS176" s="68"/>
      <c r="HRT176" s="68"/>
      <c r="HRU176" s="68"/>
      <c r="HRV176" s="68"/>
      <c r="HRW176" s="68"/>
      <c r="HRX176" s="68"/>
      <c r="HRY176" s="68"/>
      <c r="HRZ176" s="68"/>
      <c r="HSA176" s="68"/>
      <c r="HSB176" s="68"/>
      <c r="HSC176" s="68"/>
      <c r="HSD176" s="68"/>
      <c r="HSE176" s="68"/>
      <c r="HSF176" s="68"/>
      <c r="HSG176" s="68"/>
      <c r="HSH176" s="68"/>
      <c r="HSI176" s="68"/>
      <c r="HSJ176" s="68"/>
      <c r="HSK176" s="68"/>
      <c r="HSL176" s="68"/>
      <c r="HSM176" s="68"/>
      <c r="HSN176" s="68"/>
      <c r="HSO176" s="68"/>
      <c r="HSP176" s="68"/>
      <c r="HSQ176" s="68"/>
      <c r="HSR176" s="68"/>
      <c r="HSS176" s="68"/>
      <c r="HST176" s="68"/>
      <c r="HSU176" s="68"/>
      <c r="HSV176" s="68"/>
      <c r="HSW176" s="68"/>
      <c r="HSX176" s="68"/>
      <c r="HSY176" s="68"/>
      <c r="HSZ176" s="68"/>
      <c r="HTA176" s="68"/>
      <c r="HTB176" s="68"/>
      <c r="HTC176" s="68"/>
      <c r="HTD176" s="68"/>
      <c r="HTE176" s="68"/>
      <c r="HTF176" s="68"/>
      <c r="HTG176" s="68"/>
      <c r="HTH176" s="68"/>
      <c r="HTI176" s="68"/>
      <c r="HTJ176" s="68"/>
      <c r="HTK176" s="68"/>
      <c r="HTL176" s="68"/>
      <c r="HTM176" s="68"/>
      <c r="HTN176" s="68"/>
      <c r="HTO176" s="68"/>
      <c r="HTP176" s="68"/>
      <c r="HTQ176" s="68"/>
      <c r="HTR176" s="68"/>
      <c r="HTS176" s="68"/>
      <c r="HTT176" s="68"/>
      <c r="HTU176" s="68"/>
      <c r="HTV176" s="68"/>
      <c r="HTW176" s="68"/>
      <c r="HTX176" s="68"/>
      <c r="HTY176" s="68"/>
      <c r="HTZ176" s="68"/>
      <c r="HUA176" s="68"/>
      <c r="HUB176" s="68"/>
      <c r="HUC176" s="68"/>
      <c r="HUD176" s="68"/>
      <c r="HUE176" s="68"/>
      <c r="HUF176" s="68"/>
      <c r="HUG176" s="68"/>
      <c r="HUH176" s="68"/>
      <c r="HUI176" s="68"/>
      <c r="HUJ176" s="68"/>
      <c r="HUK176" s="68"/>
      <c r="HUL176" s="68"/>
      <c r="HUM176" s="68"/>
      <c r="HUN176" s="68"/>
      <c r="HUO176" s="68"/>
      <c r="HUP176" s="68"/>
      <c r="HUQ176" s="68"/>
      <c r="HUR176" s="68"/>
      <c r="HUS176" s="68"/>
      <c r="HUT176" s="68"/>
      <c r="HUU176" s="68"/>
      <c r="HUV176" s="68"/>
      <c r="HUW176" s="68"/>
      <c r="HUX176" s="68"/>
      <c r="HUY176" s="68"/>
      <c r="HUZ176" s="68"/>
      <c r="HVA176" s="68"/>
      <c r="HVB176" s="68"/>
      <c r="HVC176" s="68"/>
      <c r="HVD176" s="68"/>
      <c r="HVE176" s="68"/>
      <c r="HVF176" s="68"/>
      <c r="HVG176" s="68"/>
      <c r="HVH176" s="68"/>
      <c r="HVI176" s="68"/>
      <c r="HVJ176" s="68"/>
      <c r="HVK176" s="68"/>
      <c r="HVL176" s="68"/>
      <c r="HVM176" s="68"/>
      <c r="HVN176" s="68"/>
      <c r="HVO176" s="68"/>
      <c r="HVP176" s="68"/>
      <c r="HVQ176" s="68"/>
      <c r="HVR176" s="68"/>
      <c r="HVS176" s="68"/>
      <c r="HVT176" s="68"/>
      <c r="HVU176" s="68"/>
      <c r="HVV176" s="68"/>
      <c r="HVW176" s="68"/>
      <c r="HVX176" s="68"/>
      <c r="HVY176" s="68"/>
      <c r="HVZ176" s="68"/>
      <c r="HWA176" s="68"/>
      <c r="HWB176" s="68"/>
      <c r="HWC176" s="68"/>
      <c r="HWD176" s="68"/>
      <c r="HWE176" s="68"/>
      <c r="HWF176" s="68"/>
      <c r="HWG176" s="68"/>
      <c r="HWH176" s="68"/>
      <c r="HWI176" s="68"/>
      <c r="HWJ176" s="68"/>
      <c r="HWK176" s="68"/>
      <c r="HWL176" s="68"/>
      <c r="HWM176" s="68"/>
      <c r="HWN176" s="68"/>
      <c r="HWO176" s="68"/>
      <c r="HWP176" s="68"/>
      <c r="HWQ176" s="68"/>
      <c r="HWR176" s="68"/>
      <c r="HWS176" s="68"/>
      <c r="HWT176" s="68"/>
      <c r="HWU176" s="68"/>
      <c r="HWV176" s="68"/>
      <c r="HWW176" s="68"/>
      <c r="HWX176" s="68"/>
      <c r="HWY176" s="68"/>
      <c r="HWZ176" s="68"/>
      <c r="HXA176" s="68"/>
      <c r="HXB176" s="68"/>
      <c r="HXC176" s="68"/>
      <c r="HXD176" s="68"/>
      <c r="HXE176" s="68"/>
      <c r="HXF176" s="68"/>
      <c r="HXG176" s="68"/>
      <c r="HXH176" s="68"/>
      <c r="HXI176" s="68"/>
      <c r="HXJ176" s="68"/>
      <c r="HXK176" s="68"/>
      <c r="HXL176" s="68"/>
      <c r="HXM176" s="68"/>
      <c r="HXN176" s="68"/>
      <c r="HXO176" s="68"/>
      <c r="HXP176" s="68"/>
      <c r="HXQ176" s="68"/>
      <c r="HXR176" s="68"/>
      <c r="HXS176" s="68"/>
      <c r="HXT176" s="68"/>
      <c r="HXU176" s="68"/>
      <c r="HXV176" s="68"/>
      <c r="HXW176" s="68"/>
      <c r="HXX176" s="68"/>
      <c r="HXY176" s="68"/>
      <c r="HXZ176" s="68"/>
      <c r="HYA176" s="68"/>
      <c r="HYB176" s="68"/>
      <c r="HYC176" s="68"/>
      <c r="HYD176" s="68"/>
      <c r="HYE176" s="68"/>
      <c r="HYF176" s="68"/>
      <c r="HYG176" s="68"/>
      <c r="HYH176" s="68"/>
      <c r="HYI176" s="68"/>
      <c r="HYJ176" s="68"/>
      <c r="HYK176" s="68"/>
      <c r="HYL176" s="68"/>
      <c r="HYM176" s="68"/>
      <c r="HYN176" s="68"/>
      <c r="HYO176" s="68"/>
      <c r="HYP176" s="68"/>
      <c r="HYQ176" s="68"/>
      <c r="HYR176" s="68"/>
      <c r="HYS176" s="68"/>
      <c r="HYT176" s="68"/>
      <c r="HYU176" s="68"/>
      <c r="HYV176" s="68"/>
      <c r="HYW176" s="68"/>
      <c r="HYX176" s="68"/>
      <c r="HYY176" s="68"/>
      <c r="HYZ176" s="68"/>
      <c r="HZA176" s="68"/>
      <c r="HZB176" s="68"/>
      <c r="HZC176" s="68"/>
      <c r="HZD176" s="68"/>
      <c r="HZE176" s="68"/>
      <c r="HZF176" s="68"/>
      <c r="HZG176" s="68"/>
      <c r="HZH176" s="68"/>
      <c r="HZI176" s="68"/>
      <c r="HZJ176" s="68"/>
      <c r="HZK176" s="68"/>
      <c r="HZL176" s="68"/>
      <c r="HZM176" s="68"/>
      <c r="HZN176" s="68"/>
      <c r="HZO176" s="68"/>
      <c r="HZP176" s="68"/>
      <c r="HZQ176" s="68"/>
      <c r="HZR176" s="68"/>
      <c r="HZS176" s="68"/>
      <c r="HZT176" s="68"/>
      <c r="HZU176" s="68"/>
      <c r="HZV176" s="68"/>
      <c r="HZW176" s="68"/>
      <c r="HZX176" s="68"/>
      <c r="HZY176" s="68"/>
      <c r="HZZ176" s="68"/>
      <c r="IAA176" s="68"/>
      <c r="IAB176" s="68"/>
      <c r="IAC176" s="68"/>
      <c r="IAD176" s="68"/>
      <c r="IAE176" s="68"/>
      <c r="IAF176" s="68"/>
      <c r="IAG176" s="68"/>
      <c r="IAH176" s="68"/>
      <c r="IAI176" s="68"/>
      <c r="IAJ176" s="68"/>
      <c r="IAK176" s="68"/>
      <c r="IAL176" s="68"/>
      <c r="IAM176" s="68"/>
      <c r="IAN176" s="68"/>
      <c r="IAO176" s="68"/>
      <c r="IAP176" s="68"/>
      <c r="IAQ176" s="68"/>
      <c r="IAR176" s="68"/>
      <c r="IAS176" s="68"/>
      <c r="IAT176" s="68"/>
      <c r="IAU176" s="68"/>
      <c r="IAV176" s="68"/>
      <c r="IAW176" s="68"/>
      <c r="IAX176" s="68"/>
      <c r="IAY176" s="68"/>
      <c r="IAZ176" s="68"/>
      <c r="IBA176" s="68"/>
      <c r="IBB176" s="68"/>
      <c r="IBC176" s="68"/>
      <c r="IBD176" s="68"/>
      <c r="IBE176" s="68"/>
      <c r="IBF176" s="68"/>
      <c r="IBG176" s="68"/>
      <c r="IBH176" s="68"/>
      <c r="IBI176" s="68"/>
      <c r="IBJ176" s="68"/>
      <c r="IBK176" s="68"/>
      <c r="IBL176" s="68"/>
      <c r="IBM176" s="68"/>
      <c r="IBN176" s="68"/>
      <c r="IBO176" s="68"/>
      <c r="IBP176" s="68"/>
      <c r="IBQ176" s="68"/>
      <c r="IBR176" s="68"/>
      <c r="IBS176" s="68"/>
      <c r="IBT176" s="68"/>
      <c r="IBU176" s="68"/>
      <c r="IBV176" s="68"/>
      <c r="IBW176" s="68"/>
      <c r="IBX176" s="68"/>
      <c r="IBY176" s="68"/>
      <c r="IBZ176" s="68"/>
      <c r="ICA176" s="68"/>
      <c r="ICB176" s="68"/>
      <c r="ICC176" s="68"/>
      <c r="ICD176" s="68"/>
      <c r="ICE176" s="68"/>
      <c r="ICF176" s="68"/>
      <c r="ICG176" s="68"/>
      <c r="ICH176" s="68"/>
      <c r="ICI176" s="68"/>
      <c r="ICJ176" s="68"/>
      <c r="ICK176" s="68"/>
      <c r="ICL176" s="68"/>
      <c r="ICM176" s="68"/>
      <c r="ICN176" s="68"/>
      <c r="ICO176" s="68"/>
      <c r="ICP176" s="68"/>
      <c r="ICQ176" s="68"/>
      <c r="ICR176" s="68"/>
      <c r="ICS176" s="68"/>
      <c r="ICT176" s="68"/>
      <c r="ICU176" s="68"/>
      <c r="ICV176" s="68"/>
      <c r="ICW176" s="68"/>
      <c r="ICX176" s="68"/>
      <c r="ICY176" s="68"/>
      <c r="ICZ176" s="68"/>
      <c r="IDA176" s="68"/>
      <c r="IDB176" s="68"/>
      <c r="IDC176" s="68"/>
      <c r="IDD176" s="68"/>
      <c r="IDE176" s="68"/>
      <c r="IDF176" s="68"/>
      <c r="IDG176" s="68"/>
      <c r="IDH176" s="68"/>
      <c r="IDI176" s="68"/>
      <c r="IDJ176" s="68"/>
      <c r="IDK176" s="68"/>
      <c r="IDL176" s="68"/>
      <c r="IDM176" s="68"/>
      <c r="IDN176" s="68"/>
      <c r="IDO176" s="68"/>
      <c r="IDP176" s="68"/>
      <c r="IDQ176" s="68"/>
      <c r="IDR176" s="68"/>
      <c r="IDS176" s="68"/>
      <c r="IDT176" s="68"/>
      <c r="IDU176" s="68"/>
      <c r="IDV176" s="68"/>
      <c r="IDW176" s="68"/>
      <c r="IDX176" s="68"/>
      <c r="IDY176" s="68"/>
      <c r="IDZ176" s="68"/>
      <c r="IEA176" s="68"/>
      <c r="IEB176" s="68"/>
      <c r="IEC176" s="68"/>
      <c r="IED176" s="68"/>
      <c r="IEE176" s="68"/>
      <c r="IEF176" s="68"/>
      <c r="IEG176" s="68"/>
      <c r="IEH176" s="68"/>
      <c r="IEI176" s="68"/>
      <c r="IEJ176" s="68"/>
      <c r="IEK176" s="68"/>
      <c r="IEL176" s="68"/>
      <c r="IEM176" s="68"/>
      <c r="IEN176" s="68"/>
      <c r="IEO176" s="68"/>
      <c r="IEP176" s="68"/>
      <c r="IEQ176" s="68"/>
      <c r="IER176" s="68"/>
      <c r="IES176" s="68"/>
      <c r="IET176" s="68"/>
      <c r="IEU176" s="68"/>
      <c r="IEV176" s="68"/>
      <c r="IEW176" s="68"/>
      <c r="IEX176" s="68"/>
      <c r="IEY176" s="68"/>
      <c r="IEZ176" s="68"/>
      <c r="IFA176" s="68"/>
      <c r="IFB176" s="68"/>
      <c r="IFC176" s="68"/>
      <c r="IFD176" s="68"/>
      <c r="IFE176" s="68"/>
      <c r="IFF176" s="68"/>
      <c r="IFG176" s="68"/>
      <c r="IFH176" s="68"/>
      <c r="IFI176" s="68"/>
      <c r="IFJ176" s="68"/>
      <c r="IFK176" s="68"/>
      <c r="IFL176" s="68"/>
      <c r="IFM176" s="68"/>
      <c r="IFN176" s="68"/>
      <c r="IFO176" s="68"/>
      <c r="IFP176" s="68"/>
      <c r="IFQ176" s="68"/>
      <c r="IFR176" s="68"/>
      <c r="IFS176" s="68"/>
      <c r="IFT176" s="68"/>
      <c r="IFU176" s="68"/>
      <c r="IFV176" s="68"/>
      <c r="IFW176" s="68"/>
      <c r="IFX176" s="68"/>
      <c r="IFY176" s="68"/>
      <c r="IFZ176" s="68"/>
      <c r="IGA176" s="68"/>
      <c r="IGB176" s="68"/>
      <c r="IGC176" s="68"/>
      <c r="IGD176" s="68"/>
      <c r="IGE176" s="68"/>
      <c r="IGF176" s="68"/>
      <c r="IGG176" s="68"/>
      <c r="IGH176" s="68"/>
      <c r="IGI176" s="68"/>
      <c r="IGJ176" s="68"/>
      <c r="IGK176" s="68"/>
      <c r="IGL176" s="68"/>
      <c r="IGM176" s="68"/>
      <c r="IGN176" s="68"/>
      <c r="IGO176" s="68"/>
      <c r="IGP176" s="68"/>
      <c r="IGQ176" s="68"/>
      <c r="IGR176" s="68"/>
      <c r="IGS176" s="68"/>
      <c r="IGT176" s="68"/>
      <c r="IGU176" s="68"/>
      <c r="IGV176" s="68"/>
      <c r="IGW176" s="68"/>
      <c r="IGX176" s="68"/>
      <c r="IGY176" s="68"/>
      <c r="IGZ176" s="68"/>
      <c r="IHA176" s="68"/>
      <c r="IHB176" s="68"/>
      <c r="IHC176" s="68"/>
      <c r="IHD176" s="68"/>
      <c r="IHE176" s="68"/>
      <c r="IHF176" s="68"/>
      <c r="IHG176" s="68"/>
      <c r="IHH176" s="68"/>
      <c r="IHI176" s="68"/>
      <c r="IHJ176" s="68"/>
      <c r="IHK176" s="68"/>
      <c r="IHL176" s="68"/>
      <c r="IHM176" s="68"/>
      <c r="IHN176" s="68"/>
      <c r="IHO176" s="68"/>
      <c r="IHP176" s="68"/>
      <c r="IHQ176" s="68"/>
      <c r="IHR176" s="68"/>
      <c r="IHS176" s="68"/>
      <c r="IHT176" s="68"/>
      <c r="IHU176" s="68"/>
      <c r="IHV176" s="68"/>
      <c r="IHW176" s="68"/>
      <c r="IHX176" s="68"/>
      <c r="IHY176" s="68"/>
      <c r="IHZ176" s="68"/>
      <c r="IIA176" s="68"/>
      <c r="IIB176" s="68"/>
      <c r="IIC176" s="68"/>
      <c r="IID176" s="68"/>
      <c r="IIE176" s="68"/>
      <c r="IIF176" s="68"/>
      <c r="IIG176" s="68"/>
      <c r="IIH176" s="68"/>
      <c r="III176" s="68"/>
      <c r="IIJ176" s="68"/>
      <c r="IIK176" s="68"/>
      <c r="IIL176" s="68"/>
      <c r="IIM176" s="68"/>
      <c r="IIN176" s="68"/>
      <c r="IIO176" s="68"/>
      <c r="IIP176" s="68"/>
      <c r="IIQ176" s="68"/>
      <c r="IIR176" s="68"/>
      <c r="IIS176" s="68"/>
      <c r="IIT176" s="68"/>
      <c r="IIU176" s="68"/>
      <c r="IIV176" s="68"/>
      <c r="IIW176" s="68"/>
      <c r="IIX176" s="68"/>
      <c r="IIY176" s="68"/>
      <c r="IIZ176" s="68"/>
      <c r="IJA176" s="68"/>
      <c r="IJB176" s="68"/>
      <c r="IJC176" s="68"/>
      <c r="IJD176" s="68"/>
      <c r="IJE176" s="68"/>
      <c r="IJF176" s="68"/>
      <c r="IJG176" s="68"/>
      <c r="IJH176" s="68"/>
      <c r="IJI176" s="68"/>
      <c r="IJJ176" s="68"/>
      <c r="IJK176" s="68"/>
      <c r="IJL176" s="68"/>
      <c r="IJM176" s="68"/>
      <c r="IJN176" s="68"/>
      <c r="IJO176" s="68"/>
      <c r="IJP176" s="68"/>
      <c r="IJQ176" s="68"/>
      <c r="IJR176" s="68"/>
      <c r="IJS176" s="68"/>
      <c r="IJT176" s="68"/>
      <c r="IJU176" s="68"/>
      <c r="IJV176" s="68"/>
      <c r="IJW176" s="68"/>
      <c r="IJX176" s="68"/>
      <c r="IJY176" s="68"/>
      <c r="IJZ176" s="68"/>
      <c r="IKA176" s="68"/>
      <c r="IKB176" s="68"/>
      <c r="IKC176" s="68"/>
      <c r="IKD176" s="68"/>
      <c r="IKE176" s="68"/>
      <c r="IKF176" s="68"/>
      <c r="IKG176" s="68"/>
      <c r="IKH176" s="68"/>
      <c r="IKI176" s="68"/>
      <c r="IKJ176" s="68"/>
      <c r="IKK176" s="68"/>
      <c r="IKL176" s="68"/>
      <c r="IKM176" s="68"/>
      <c r="IKN176" s="68"/>
      <c r="IKO176" s="68"/>
      <c r="IKP176" s="68"/>
      <c r="IKQ176" s="68"/>
      <c r="IKR176" s="68"/>
      <c r="IKS176" s="68"/>
      <c r="IKT176" s="68"/>
      <c r="IKU176" s="68"/>
      <c r="IKV176" s="68"/>
      <c r="IKW176" s="68"/>
      <c r="IKX176" s="68"/>
      <c r="IKY176" s="68"/>
      <c r="IKZ176" s="68"/>
      <c r="ILA176" s="68"/>
      <c r="ILB176" s="68"/>
      <c r="ILC176" s="68"/>
      <c r="ILD176" s="68"/>
      <c r="ILE176" s="68"/>
      <c r="ILF176" s="68"/>
      <c r="ILG176" s="68"/>
      <c r="ILH176" s="68"/>
      <c r="ILI176" s="68"/>
      <c r="ILJ176" s="68"/>
      <c r="ILK176" s="68"/>
      <c r="ILL176" s="68"/>
      <c r="ILM176" s="68"/>
      <c r="ILN176" s="68"/>
      <c r="ILO176" s="68"/>
      <c r="ILP176" s="68"/>
      <c r="ILQ176" s="68"/>
      <c r="ILR176" s="68"/>
      <c r="ILS176" s="68"/>
      <c r="ILT176" s="68"/>
      <c r="ILU176" s="68"/>
      <c r="ILV176" s="68"/>
      <c r="ILW176" s="68"/>
      <c r="ILX176" s="68"/>
      <c r="ILY176" s="68"/>
      <c r="ILZ176" s="68"/>
      <c r="IMA176" s="68"/>
      <c r="IMB176" s="68"/>
      <c r="IMC176" s="68"/>
      <c r="IMD176" s="68"/>
      <c r="IME176" s="68"/>
      <c r="IMF176" s="68"/>
      <c r="IMG176" s="68"/>
      <c r="IMH176" s="68"/>
      <c r="IMI176" s="68"/>
      <c r="IMJ176" s="68"/>
      <c r="IMK176" s="68"/>
      <c r="IML176" s="68"/>
      <c r="IMM176" s="68"/>
      <c r="IMN176" s="68"/>
      <c r="IMO176" s="68"/>
      <c r="IMP176" s="68"/>
      <c r="IMQ176" s="68"/>
      <c r="IMR176" s="68"/>
      <c r="IMS176" s="68"/>
      <c r="IMT176" s="68"/>
      <c r="IMU176" s="68"/>
      <c r="IMV176" s="68"/>
      <c r="IMW176" s="68"/>
      <c r="IMX176" s="68"/>
      <c r="IMY176" s="68"/>
      <c r="IMZ176" s="68"/>
      <c r="INA176" s="68"/>
      <c r="INB176" s="68"/>
      <c r="INC176" s="68"/>
      <c r="IND176" s="68"/>
      <c r="INE176" s="68"/>
      <c r="INF176" s="68"/>
      <c r="ING176" s="68"/>
      <c r="INH176" s="68"/>
      <c r="INI176" s="68"/>
      <c r="INJ176" s="68"/>
      <c r="INK176" s="68"/>
      <c r="INL176" s="68"/>
      <c r="INM176" s="68"/>
      <c r="INN176" s="68"/>
      <c r="INO176" s="68"/>
      <c r="INP176" s="68"/>
      <c r="INQ176" s="68"/>
      <c r="INR176" s="68"/>
      <c r="INS176" s="68"/>
      <c r="INT176" s="68"/>
      <c r="INU176" s="68"/>
      <c r="INV176" s="68"/>
      <c r="INW176" s="68"/>
      <c r="INX176" s="68"/>
      <c r="INY176" s="68"/>
      <c r="INZ176" s="68"/>
      <c r="IOA176" s="68"/>
      <c r="IOB176" s="68"/>
      <c r="IOC176" s="68"/>
      <c r="IOD176" s="68"/>
      <c r="IOE176" s="68"/>
      <c r="IOF176" s="68"/>
      <c r="IOG176" s="68"/>
      <c r="IOH176" s="68"/>
      <c r="IOI176" s="68"/>
      <c r="IOJ176" s="68"/>
      <c r="IOK176" s="68"/>
      <c r="IOL176" s="68"/>
      <c r="IOM176" s="68"/>
      <c r="ION176" s="68"/>
      <c r="IOO176" s="68"/>
      <c r="IOP176" s="68"/>
      <c r="IOQ176" s="68"/>
      <c r="IOR176" s="68"/>
      <c r="IOS176" s="68"/>
      <c r="IOT176" s="68"/>
      <c r="IOU176" s="68"/>
      <c r="IOV176" s="68"/>
      <c r="IOW176" s="68"/>
      <c r="IOX176" s="68"/>
      <c r="IOY176" s="68"/>
      <c r="IOZ176" s="68"/>
      <c r="IPA176" s="68"/>
      <c r="IPB176" s="68"/>
      <c r="IPC176" s="68"/>
      <c r="IPD176" s="68"/>
      <c r="IPE176" s="68"/>
      <c r="IPF176" s="68"/>
      <c r="IPG176" s="68"/>
      <c r="IPH176" s="68"/>
      <c r="IPI176" s="68"/>
      <c r="IPJ176" s="68"/>
      <c r="IPK176" s="68"/>
      <c r="IPL176" s="68"/>
      <c r="IPM176" s="68"/>
      <c r="IPN176" s="68"/>
      <c r="IPO176" s="68"/>
      <c r="IPP176" s="68"/>
      <c r="IPQ176" s="68"/>
      <c r="IPR176" s="68"/>
      <c r="IPS176" s="68"/>
      <c r="IPT176" s="68"/>
      <c r="IPU176" s="68"/>
      <c r="IPV176" s="68"/>
      <c r="IPW176" s="68"/>
      <c r="IPX176" s="68"/>
      <c r="IPY176" s="68"/>
      <c r="IPZ176" s="68"/>
      <c r="IQA176" s="68"/>
      <c r="IQB176" s="68"/>
      <c r="IQC176" s="68"/>
      <c r="IQD176" s="68"/>
      <c r="IQE176" s="68"/>
      <c r="IQF176" s="68"/>
      <c r="IQG176" s="68"/>
      <c r="IQH176" s="68"/>
      <c r="IQI176" s="68"/>
      <c r="IQJ176" s="68"/>
      <c r="IQK176" s="68"/>
      <c r="IQL176" s="68"/>
      <c r="IQM176" s="68"/>
      <c r="IQN176" s="68"/>
      <c r="IQO176" s="68"/>
      <c r="IQP176" s="68"/>
      <c r="IQQ176" s="68"/>
      <c r="IQR176" s="68"/>
      <c r="IQS176" s="68"/>
      <c r="IQT176" s="68"/>
      <c r="IQU176" s="68"/>
      <c r="IQV176" s="68"/>
      <c r="IQW176" s="68"/>
      <c r="IQX176" s="68"/>
      <c r="IQY176" s="68"/>
      <c r="IQZ176" s="68"/>
      <c r="IRA176" s="68"/>
      <c r="IRB176" s="68"/>
      <c r="IRC176" s="68"/>
      <c r="IRD176" s="68"/>
      <c r="IRE176" s="68"/>
      <c r="IRF176" s="68"/>
      <c r="IRG176" s="68"/>
      <c r="IRH176" s="68"/>
      <c r="IRI176" s="68"/>
      <c r="IRJ176" s="68"/>
      <c r="IRK176" s="68"/>
      <c r="IRL176" s="68"/>
      <c r="IRM176" s="68"/>
      <c r="IRN176" s="68"/>
      <c r="IRO176" s="68"/>
      <c r="IRP176" s="68"/>
      <c r="IRQ176" s="68"/>
      <c r="IRR176" s="68"/>
      <c r="IRS176" s="68"/>
      <c r="IRT176" s="68"/>
      <c r="IRU176" s="68"/>
      <c r="IRV176" s="68"/>
      <c r="IRW176" s="68"/>
      <c r="IRX176" s="68"/>
      <c r="IRY176" s="68"/>
      <c r="IRZ176" s="68"/>
      <c r="ISA176" s="68"/>
      <c r="ISB176" s="68"/>
      <c r="ISC176" s="68"/>
      <c r="ISD176" s="68"/>
      <c r="ISE176" s="68"/>
      <c r="ISF176" s="68"/>
      <c r="ISG176" s="68"/>
      <c r="ISH176" s="68"/>
      <c r="ISI176" s="68"/>
      <c r="ISJ176" s="68"/>
      <c r="ISK176" s="68"/>
      <c r="ISL176" s="68"/>
      <c r="ISM176" s="68"/>
      <c r="ISN176" s="68"/>
      <c r="ISO176" s="68"/>
      <c r="ISP176" s="68"/>
      <c r="ISQ176" s="68"/>
      <c r="ISR176" s="68"/>
      <c r="ISS176" s="68"/>
      <c r="IST176" s="68"/>
      <c r="ISU176" s="68"/>
      <c r="ISV176" s="68"/>
      <c r="ISW176" s="68"/>
      <c r="ISX176" s="68"/>
      <c r="ISY176" s="68"/>
      <c r="ISZ176" s="68"/>
      <c r="ITA176" s="68"/>
      <c r="ITB176" s="68"/>
      <c r="ITC176" s="68"/>
      <c r="ITD176" s="68"/>
      <c r="ITE176" s="68"/>
      <c r="ITF176" s="68"/>
      <c r="ITG176" s="68"/>
      <c r="ITH176" s="68"/>
      <c r="ITI176" s="68"/>
      <c r="ITJ176" s="68"/>
      <c r="ITK176" s="68"/>
      <c r="ITL176" s="68"/>
      <c r="ITM176" s="68"/>
      <c r="ITN176" s="68"/>
      <c r="ITO176" s="68"/>
      <c r="ITP176" s="68"/>
      <c r="ITQ176" s="68"/>
      <c r="ITR176" s="68"/>
      <c r="ITS176" s="68"/>
      <c r="ITT176" s="68"/>
      <c r="ITU176" s="68"/>
      <c r="ITV176" s="68"/>
      <c r="ITW176" s="68"/>
      <c r="ITX176" s="68"/>
      <c r="ITY176" s="68"/>
      <c r="ITZ176" s="68"/>
      <c r="IUA176" s="68"/>
      <c r="IUB176" s="68"/>
      <c r="IUC176" s="68"/>
      <c r="IUD176" s="68"/>
      <c r="IUE176" s="68"/>
      <c r="IUF176" s="68"/>
      <c r="IUG176" s="68"/>
      <c r="IUH176" s="68"/>
      <c r="IUI176" s="68"/>
      <c r="IUJ176" s="68"/>
      <c r="IUK176" s="68"/>
      <c r="IUL176" s="68"/>
      <c r="IUM176" s="68"/>
      <c r="IUN176" s="68"/>
      <c r="IUO176" s="68"/>
      <c r="IUP176" s="68"/>
      <c r="IUQ176" s="68"/>
      <c r="IUR176" s="68"/>
      <c r="IUS176" s="68"/>
      <c r="IUT176" s="68"/>
      <c r="IUU176" s="68"/>
      <c r="IUV176" s="68"/>
      <c r="IUW176" s="68"/>
      <c r="IUX176" s="68"/>
      <c r="IUY176" s="68"/>
      <c r="IUZ176" s="68"/>
      <c r="IVA176" s="68"/>
      <c r="IVB176" s="68"/>
      <c r="IVC176" s="68"/>
      <c r="IVD176" s="68"/>
      <c r="IVE176" s="68"/>
      <c r="IVF176" s="68"/>
      <c r="IVG176" s="68"/>
      <c r="IVH176" s="68"/>
      <c r="IVI176" s="68"/>
      <c r="IVJ176" s="68"/>
      <c r="IVK176" s="68"/>
      <c r="IVL176" s="68"/>
      <c r="IVM176" s="68"/>
      <c r="IVN176" s="68"/>
      <c r="IVO176" s="68"/>
      <c r="IVP176" s="68"/>
      <c r="IVQ176" s="68"/>
      <c r="IVR176" s="68"/>
      <c r="IVS176" s="68"/>
      <c r="IVT176" s="68"/>
      <c r="IVU176" s="68"/>
      <c r="IVV176" s="68"/>
      <c r="IVW176" s="68"/>
      <c r="IVX176" s="68"/>
      <c r="IVY176" s="68"/>
      <c r="IVZ176" s="68"/>
      <c r="IWA176" s="68"/>
      <c r="IWB176" s="68"/>
      <c r="IWC176" s="68"/>
      <c r="IWD176" s="68"/>
      <c r="IWE176" s="68"/>
      <c r="IWF176" s="68"/>
      <c r="IWG176" s="68"/>
      <c r="IWH176" s="68"/>
      <c r="IWI176" s="68"/>
      <c r="IWJ176" s="68"/>
      <c r="IWK176" s="68"/>
      <c r="IWL176" s="68"/>
      <c r="IWM176" s="68"/>
      <c r="IWN176" s="68"/>
      <c r="IWO176" s="68"/>
      <c r="IWP176" s="68"/>
      <c r="IWQ176" s="68"/>
      <c r="IWR176" s="68"/>
      <c r="IWS176" s="68"/>
      <c r="IWT176" s="68"/>
      <c r="IWU176" s="68"/>
      <c r="IWV176" s="68"/>
      <c r="IWW176" s="68"/>
      <c r="IWX176" s="68"/>
      <c r="IWY176" s="68"/>
      <c r="IWZ176" s="68"/>
      <c r="IXA176" s="68"/>
      <c r="IXB176" s="68"/>
      <c r="IXC176" s="68"/>
      <c r="IXD176" s="68"/>
      <c r="IXE176" s="68"/>
      <c r="IXF176" s="68"/>
      <c r="IXG176" s="68"/>
      <c r="IXH176" s="68"/>
      <c r="IXI176" s="68"/>
      <c r="IXJ176" s="68"/>
      <c r="IXK176" s="68"/>
      <c r="IXL176" s="68"/>
      <c r="IXM176" s="68"/>
      <c r="IXN176" s="68"/>
      <c r="IXO176" s="68"/>
      <c r="IXP176" s="68"/>
      <c r="IXQ176" s="68"/>
      <c r="IXR176" s="68"/>
      <c r="IXS176" s="68"/>
      <c r="IXT176" s="68"/>
      <c r="IXU176" s="68"/>
      <c r="IXV176" s="68"/>
      <c r="IXW176" s="68"/>
      <c r="IXX176" s="68"/>
      <c r="IXY176" s="68"/>
      <c r="IXZ176" s="68"/>
      <c r="IYA176" s="68"/>
      <c r="IYB176" s="68"/>
      <c r="IYC176" s="68"/>
      <c r="IYD176" s="68"/>
      <c r="IYE176" s="68"/>
      <c r="IYF176" s="68"/>
      <c r="IYG176" s="68"/>
      <c r="IYH176" s="68"/>
      <c r="IYI176" s="68"/>
      <c r="IYJ176" s="68"/>
      <c r="IYK176" s="68"/>
      <c r="IYL176" s="68"/>
      <c r="IYM176" s="68"/>
      <c r="IYN176" s="68"/>
      <c r="IYO176" s="68"/>
      <c r="IYP176" s="68"/>
      <c r="IYQ176" s="68"/>
      <c r="IYR176" s="68"/>
      <c r="IYS176" s="68"/>
      <c r="IYT176" s="68"/>
      <c r="IYU176" s="68"/>
      <c r="IYV176" s="68"/>
      <c r="IYW176" s="68"/>
      <c r="IYX176" s="68"/>
      <c r="IYY176" s="68"/>
      <c r="IYZ176" s="68"/>
      <c r="IZA176" s="68"/>
      <c r="IZB176" s="68"/>
      <c r="IZC176" s="68"/>
      <c r="IZD176" s="68"/>
      <c r="IZE176" s="68"/>
      <c r="IZF176" s="68"/>
      <c r="IZG176" s="68"/>
      <c r="IZH176" s="68"/>
      <c r="IZI176" s="68"/>
      <c r="IZJ176" s="68"/>
      <c r="IZK176" s="68"/>
      <c r="IZL176" s="68"/>
      <c r="IZM176" s="68"/>
      <c r="IZN176" s="68"/>
      <c r="IZO176" s="68"/>
      <c r="IZP176" s="68"/>
      <c r="IZQ176" s="68"/>
      <c r="IZR176" s="68"/>
      <c r="IZS176" s="68"/>
      <c r="IZT176" s="68"/>
      <c r="IZU176" s="68"/>
      <c r="IZV176" s="68"/>
      <c r="IZW176" s="68"/>
      <c r="IZX176" s="68"/>
      <c r="IZY176" s="68"/>
      <c r="IZZ176" s="68"/>
      <c r="JAA176" s="68"/>
      <c r="JAB176" s="68"/>
      <c r="JAC176" s="68"/>
      <c r="JAD176" s="68"/>
      <c r="JAE176" s="68"/>
      <c r="JAF176" s="68"/>
      <c r="JAG176" s="68"/>
      <c r="JAH176" s="68"/>
      <c r="JAI176" s="68"/>
      <c r="JAJ176" s="68"/>
      <c r="JAK176" s="68"/>
      <c r="JAL176" s="68"/>
      <c r="JAM176" s="68"/>
      <c r="JAN176" s="68"/>
      <c r="JAO176" s="68"/>
      <c r="JAP176" s="68"/>
      <c r="JAQ176" s="68"/>
      <c r="JAR176" s="68"/>
      <c r="JAS176" s="68"/>
      <c r="JAT176" s="68"/>
      <c r="JAU176" s="68"/>
      <c r="JAV176" s="68"/>
      <c r="JAW176" s="68"/>
      <c r="JAX176" s="68"/>
      <c r="JAY176" s="68"/>
      <c r="JAZ176" s="68"/>
      <c r="JBA176" s="68"/>
      <c r="JBB176" s="68"/>
      <c r="JBC176" s="68"/>
      <c r="JBD176" s="68"/>
      <c r="JBE176" s="68"/>
      <c r="JBF176" s="68"/>
      <c r="JBG176" s="68"/>
      <c r="JBH176" s="68"/>
      <c r="JBI176" s="68"/>
      <c r="JBJ176" s="68"/>
      <c r="JBK176" s="68"/>
      <c r="JBL176" s="68"/>
      <c r="JBM176" s="68"/>
      <c r="JBN176" s="68"/>
      <c r="JBO176" s="68"/>
      <c r="JBP176" s="68"/>
      <c r="JBQ176" s="68"/>
      <c r="JBR176" s="68"/>
      <c r="JBS176" s="68"/>
      <c r="JBT176" s="68"/>
      <c r="JBU176" s="68"/>
      <c r="JBV176" s="68"/>
      <c r="JBW176" s="68"/>
      <c r="JBX176" s="68"/>
      <c r="JBY176" s="68"/>
      <c r="JBZ176" s="68"/>
      <c r="JCA176" s="68"/>
      <c r="JCB176" s="68"/>
      <c r="JCC176" s="68"/>
      <c r="JCD176" s="68"/>
      <c r="JCE176" s="68"/>
      <c r="JCF176" s="68"/>
      <c r="JCG176" s="68"/>
      <c r="JCH176" s="68"/>
      <c r="JCI176" s="68"/>
      <c r="JCJ176" s="68"/>
      <c r="JCK176" s="68"/>
      <c r="JCL176" s="68"/>
      <c r="JCM176" s="68"/>
      <c r="JCN176" s="68"/>
      <c r="JCO176" s="68"/>
      <c r="JCP176" s="68"/>
      <c r="JCQ176" s="68"/>
      <c r="JCR176" s="68"/>
      <c r="JCS176" s="68"/>
      <c r="JCT176" s="68"/>
      <c r="JCU176" s="68"/>
      <c r="JCV176" s="68"/>
      <c r="JCW176" s="68"/>
      <c r="JCX176" s="68"/>
      <c r="JCY176" s="68"/>
      <c r="JCZ176" s="68"/>
      <c r="JDA176" s="68"/>
      <c r="JDB176" s="68"/>
      <c r="JDC176" s="68"/>
      <c r="JDD176" s="68"/>
      <c r="JDE176" s="68"/>
      <c r="JDF176" s="68"/>
      <c r="JDG176" s="68"/>
      <c r="JDH176" s="68"/>
      <c r="JDI176" s="68"/>
      <c r="JDJ176" s="68"/>
      <c r="JDK176" s="68"/>
      <c r="JDL176" s="68"/>
      <c r="JDM176" s="68"/>
      <c r="JDN176" s="68"/>
      <c r="JDO176" s="68"/>
      <c r="JDP176" s="68"/>
      <c r="JDQ176" s="68"/>
      <c r="JDR176" s="68"/>
      <c r="JDS176" s="68"/>
      <c r="JDT176" s="68"/>
      <c r="JDU176" s="68"/>
      <c r="JDV176" s="68"/>
      <c r="JDW176" s="68"/>
      <c r="JDX176" s="68"/>
      <c r="JDY176" s="68"/>
      <c r="JDZ176" s="68"/>
      <c r="JEA176" s="68"/>
      <c r="JEB176" s="68"/>
      <c r="JEC176" s="68"/>
      <c r="JED176" s="68"/>
      <c r="JEE176" s="68"/>
      <c r="JEF176" s="68"/>
      <c r="JEG176" s="68"/>
      <c r="JEH176" s="68"/>
      <c r="JEI176" s="68"/>
      <c r="JEJ176" s="68"/>
      <c r="JEK176" s="68"/>
      <c r="JEL176" s="68"/>
      <c r="JEM176" s="68"/>
      <c r="JEN176" s="68"/>
      <c r="JEO176" s="68"/>
      <c r="JEP176" s="68"/>
      <c r="JEQ176" s="68"/>
      <c r="JER176" s="68"/>
      <c r="JES176" s="68"/>
      <c r="JET176" s="68"/>
      <c r="JEU176" s="68"/>
      <c r="JEV176" s="68"/>
      <c r="JEW176" s="68"/>
      <c r="JEX176" s="68"/>
      <c r="JEY176" s="68"/>
      <c r="JEZ176" s="68"/>
      <c r="JFA176" s="68"/>
      <c r="JFB176" s="68"/>
      <c r="JFC176" s="68"/>
      <c r="JFD176" s="68"/>
      <c r="JFE176" s="68"/>
      <c r="JFF176" s="68"/>
      <c r="JFG176" s="68"/>
      <c r="JFH176" s="68"/>
      <c r="JFI176" s="68"/>
      <c r="JFJ176" s="68"/>
      <c r="JFK176" s="68"/>
      <c r="JFL176" s="68"/>
      <c r="JFM176" s="68"/>
      <c r="JFN176" s="68"/>
      <c r="JFO176" s="68"/>
      <c r="JFP176" s="68"/>
      <c r="JFQ176" s="68"/>
      <c r="JFR176" s="68"/>
      <c r="JFS176" s="68"/>
      <c r="JFT176" s="68"/>
      <c r="JFU176" s="68"/>
      <c r="JFV176" s="68"/>
      <c r="JFW176" s="68"/>
      <c r="JFX176" s="68"/>
      <c r="JFY176" s="68"/>
      <c r="JFZ176" s="68"/>
      <c r="JGA176" s="68"/>
      <c r="JGB176" s="68"/>
      <c r="JGC176" s="68"/>
      <c r="JGD176" s="68"/>
      <c r="JGE176" s="68"/>
      <c r="JGF176" s="68"/>
      <c r="JGG176" s="68"/>
      <c r="JGH176" s="68"/>
      <c r="JGI176" s="68"/>
      <c r="JGJ176" s="68"/>
      <c r="JGK176" s="68"/>
      <c r="JGL176" s="68"/>
      <c r="JGM176" s="68"/>
      <c r="JGN176" s="68"/>
      <c r="JGO176" s="68"/>
      <c r="JGP176" s="68"/>
      <c r="JGQ176" s="68"/>
      <c r="JGR176" s="68"/>
      <c r="JGS176" s="68"/>
      <c r="JGT176" s="68"/>
      <c r="JGU176" s="68"/>
      <c r="JGV176" s="68"/>
      <c r="JGW176" s="68"/>
      <c r="JGX176" s="68"/>
      <c r="JGY176" s="68"/>
      <c r="JGZ176" s="68"/>
      <c r="JHA176" s="68"/>
      <c r="JHB176" s="68"/>
      <c r="JHC176" s="68"/>
      <c r="JHD176" s="68"/>
      <c r="JHE176" s="68"/>
      <c r="JHF176" s="68"/>
      <c r="JHG176" s="68"/>
      <c r="JHH176" s="68"/>
      <c r="JHI176" s="68"/>
      <c r="JHJ176" s="68"/>
      <c r="JHK176" s="68"/>
      <c r="JHL176" s="68"/>
      <c r="JHM176" s="68"/>
      <c r="JHN176" s="68"/>
      <c r="JHO176" s="68"/>
      <c r="JHP176" s="68"/>
      <c r="JHQ176" s="68"/>
      <c r="JHR176" s="68"/>
      <c r="JHS176" s="68"/>
      <c r="JHT176" s="68"/>
      <c r="JHU176" s="68"/>
      <c r="JHV176" s="68"/>
      <c r="JHW176" s="68"/>
      <c r="JHX176" s="68"/>
      <c r="JHY176" s="68"/>
      <c r="JHZ176" s="68"/>
      <c r="JIA176" s="68"/>
      <c r="JIB176" s="68"/>
      <c r="JIC176" s="68"/>
      <c r="JID176" s="68"/>
      <c r="JIE176" s="68"/>
      <c r="JIF176" s="68"/>
      <c r="JIG176" s="68"/>
      <c r="JIH176" s="68"/>
      <c r="JII176" s="68"/>
      <c r="JIJ176" s="68"/>
      <c r="JIK176" s="68"/>
      <c r="JIL176" s="68"/>
      <c r="JIM176" s="68"/>
      <c r="JIN176" s="68"/>
      <c r="JIO176" s="68"/>
      <c r="JIP176" s="68"/>
      <c r="JIQ176" s="68"/>
      <c r="JIR176" s="68"/>
      <c r="JIS176" s="68"/>
      <c r="JIT176" s="68"/>
      <c r="JIU176" s="68"/>
      <c r="JIV176" s="68"/>
      <c r="JIW176" s="68"/>
      <c r="JIX176" s="68"/>
      <c r="JIY176" s="68"/>
      <c r="JIZ176" s="68"/>
      <c r="JJA176" s="68"/>
      <c r="JJB176" s="68"/>
      <c r="JJC176" s="68"/>
      <c r="JJD176" s="68"/>
      <c r="JJE176" s="68"/>
      <c r="JJF176" s="68"/>
      <c r="JJG176" s="68"/>
      <c r="JJH176" s="68"/>
      <c r="JJI176" s="68"/>
      <c r="JJJ176" s="68"/>
      <c r="JJK176" s="68"/>
      <c r="JJL176" s="68"/>
      <c r="JJM176" s="68"/>
      <c r="JJN176" s="68"/>
      <c r="JJO176" s="68"/>
      <c r="JJP176" s="68"/>
      <c r="JJQ176" s="68"/>
      <c r="JJR176" s="68"/>
      <c r="JJS176" s="68"/>
      <c r="JJT176" s="68"/>
      <c r="JJU176" s="68"/>
      <c r="JJV176" s="68"/>
      <c r="JJW176" s="68"/>
      <c r="JJX176" s="68"/>
      <c r="JJY176" s="68"/>
      <c r="JJZ176" s="68"/>
      <c r="JKA176" s="68"/>
      <c r="JKB176" s="68"/>
      <c r="JKC176" s="68"/>
      <c r="JKD176" s="68"/>
      <c r="JKE176" s="68"/>
      <c r="JKF176" s="68"/>
      <c r="JKG176" s="68"/>
      <c r="JKH176" s="68"/>
      <c r="JKI176" s="68"/>
      <c r="JKJ176" s="68"/>
      <c r="JKK176" s="68"/>
      <c r="JKL176" s="68"/>
      <c r="JKM176" s="68"/>
      <c r="JKN176" s="68"/>
      <c r="JKO176" s="68"/>
      <c r="JKP176" s="68"/>
      <c r="JKQ176" s="68"/>
      <c r="JKR176" s="68"/>
      <c r="JKS176" s="68"/>
      <c r="JKT176" s="68"/>
      <c r="JKU176" s="68"/>
      <c r="JKV176" s="68"/>
      <c r="JKW176" s="68"/>
      <c r="JKX176" s="68"/>
      <c r="JKY176" s="68"/>
      <c r="JKZ176" s="68"/>
      <c r="JLA176" s="68"/>
      <c r="JLB176" s="68"/>
      <c r="JLC176" s="68"/>
      <c r="JLD176" s="68"/>
      <c r="JLE176" s="68"/>
      <c r="JLF176" s="68"/>
      <c r="JLG176" s="68"/>
      <c r="JLH176" s="68"/>
      <c r="JLI176" s="68"/>
      <c r="JLJ176" s="68"/>
      <c r="JLK176" s="68"/>
      <c r="JLL176" s="68"/>
      <c r="JLM176" s="68"/>
      <c r="JLN176" s="68"/>
      <c r="JLO176" s="68"/>
      <c r="JLP176" s="68"/>
      <c r="JLQ176" s="68"/>
      <c r="JLR176" s="68"/>
      <c r="JLS176" s="68"/>
      <c r="JLT176" s="68"/>
      <c r="JLU176" s="68"/>
      <c r="JLV176" s="68"/>
      <c r="JLW176" s="68"/>
      <c r="JLX176" s="68"/>
      <c r="JLY176" s="68"/>
      <c r="JLZ176" s="68"/>
      <c r="JMA176" s="68"/>
      <c r="JMB176" s="68"/>
      <c r="JMC176" s="68"/>
      <c r="JMD176" s="68"/>
      <c r="JME176" s="68"/>
      <c r="JMF176" s="68"/>
      <c r="JMG176" s="68"/>
      <c r="JMH176" s="68"/>
      <c r="JMI176" s="68"/>
      <c r="JMJ176" s="68"/>
      <c r="JMK176" s="68"/>
      <c r="JML176" s="68"/>
      <c r="JMM176" s="68"/>
      <c r="JMN176" s="68"/>
      <c r="JMO176" s="68"/>
      <c r="JMP176" s="68"/>
      <c r="JMQ176" s="68"/>
      <c r="JMR176" s="68"/>
      <c r="JMS176" s="68"/>
      <c r="JMT176" s="68"/>
      <c r="JMU176" s="68"/>
      <c r="JMV176" s="68"/>
      <c r="JMW176" s="68"/>
      <c r="JMX176" s="68"/>
      <c r="JMY176" s="68"/>
      <c r="JMZ176" s="68"/>
      <c r="JNA176" s="68"/>
      <c r="JNB176" s="68"/>
      <c r="JNC176" s="68"/>
      <c r="JND176" s="68"/>
      <c r="JNE176" s="68"/>
      <c r="JNF176" s="68"/>
      <c r="JNG176" s="68"/>
      <c r="JNH176" s="68"/>
      <c r="JNI176" s="68"/>
      <c r="JNJ176" s="68"/>
      <c r="JNK176" s="68"/>
      <c r="JNL176" s="68"/>
      <c r="JNM176" s="68"/>
      <c r="JNN176" s="68"/>
      <c r="JNO176" s="68"/>
      <c r="JNP176" s="68"/>
      <c r="JNQ176" s="68"/>
      <c r="JNR176" s="68"/>
      <c r="JNS176" s="68"/>
      <c r="JNT176" s="68"/>
      <c r="JNU176" s="68"/>
      <c r="JNV176" s="68"/>
      <c r="JNW176" s="68"/>
      <c r="JNX176" s="68"/>
      <c r="JNY176" s="68"/>
      <c r="JNZ176" s="68"/>
      <c r="JOA176" s="68"/>
      <c r="JOB176" s="68"/>
      <c r="JOC176" s="68"/>
      <c r="JOD176" s="68"/>
      <c r="JOE176" s="68"/>
      <c r="JOF176" s="68"/>
      <c r="JOG176" s="68"/>
      <c r="JOH176" s="68"/>
      <c r="JOI176" s="68"/>
      <c r="JOJ176" s="68"/>
      <c r="JOK176" s="68"/>
      <c r="JOL176" s="68"/>
      <c r="JOM176" s="68"/>
      <c r="JON176" s="68"/>
      <c r="JOO176" s="68"/>
      <c r="JOP176" s="68"/>
      <c r="JOQ176" s="68"/>
      <c r="JOR176" s="68"/>
      <c r="JOS176" s="68"/>
      <c r="JOT176" s="68"/>
      <c r="JOU176" s="68"/>
      <c r="JOV176" s="68"/>
      <c r="JOW176" s="68"/>
      <c r="JOX176" s="68"/>
      <c r="JOY176" s="68"/>
      <c r="JOZ176" s="68"/>
      <c r="JPA176" s="68"/>
      <c r="JPB176" s="68"/>
      <c r="JPC176" s="68"/>
      <c r="JPD176" s="68"/>
      <c r="JPE176" s="68"/>
      <c r="JPF176" s="68"/>
      <c r="JPG176" s="68"/>
      <c r="JPH176" s="68"/>
      <c r="JPI176" s="68"/>
      <c r="JPJ176" s="68"/>
      <c r="JPK176" s="68"/>
      <c r="JPL176" s="68"/>
      <c r="JPM176" s="68"/>
      <c r="JPN176" s="68"/>
      <c r="JPO176" s="68"/>
      <c r="JPP176" s="68"/>
      <c r="JPQ176" s="68"/>
      <c r="JPR176" s="68"/>
      <c r="JPS176" s="68"/>
      <c r="JPT176" s="68"/>
      <c r="JPU176" s="68"/>
      <c r="JPV176" s="68"/>
      <c r="JPW176" s="68"/>
      <c r="JPX176" s="68"/>
      <c r="JPY176" s="68"/>
      <c r="JPZ176" s="68"/>
      <c r="JQA176" s="68"/>
      <c r="JQB176" s="68"/>
      <c r="JQC176" s="68"/>
      <c r="JQD176" s="68"/>
      <c r="JQE176" s="68"/>
      <c r="JQF176" s="68"/>
      <c r="JQG176" s="68"/>
      <c r="JQH176" s="68"/>
      <c r="JQI176" s="68"/>
      <c r="JQJ176" s="68"/>
      <c r="JQK176" s="68"/>
      <c r="JQL176" s="68"/>
      <c r="JQM176" s="68"/>
      <c r="JQN176" s="68"/>
      <c r="JQO176" s="68"/>
      <c r="JQP176" s="68"/>
      <c r="JQQ176" s="68"/>
      <c r="JQR176" s="68"/>
      <c r="JQS176" s="68"/>
      <c r="JQT176" s="68"/>
      <c r="JQU176" s="68"/>
      <c r="JQV176" s="68"/>
      <c r="JQW176" s="68"/>
      <c r="JQX176" s="68"/>
      <c r="JQY176" s="68"/>
      <c r="JQZ176" s="68"/>
      <c r="JRA176" s="68"/>
      <c r="JRB176" s="68"/>
      <c r="JRC176" s="68"/>
      <c r="JRD176" s="68"/>
      <c r="JRE176" s="68"/>
      <c r="JRF176" s="68"/>
      <c r="JRG176" s="68"/>
      <c r="JRH176" s="68"/>
      <c r="JRI176" s="68"/>
      <c r="JRJ176" s="68"/>
      <c r="JRK176" s="68"/>
      <c r="JRL176" s="68"/>
      <c r="JRM176" s="68"/>
      <c r="JRN176" s="68"/>
      <c r="JRO176" s="68"/>
      <c r="JRP176" s="68"/>
      <c r="JRQ176" s="68"/>
      <c r="JRR176" s="68"/>
      <c r="JRS176" s="68"/>
      <c r="JRT176" s="68"/>
      <c r="JRU176" s="68"/>
      <c r="JRV176" s="68"/>
      <c r="JRW176" s="68"/>
      <c r="JRX176" s="68"/>
      <c r="JRY176" s="68"/>
      <c r="JRZ176" s="68"/>
      <c r="JSA176" s="68"/>
      <c r="JSB176" s="68"/>
      <c r="JSC176" s="68"/>
      <c r="JSD176" s="68"/>
      <c r="JSE176" s="68"/>
      <c r="JSF176" s="68"/>
      <c r="JSG176" s="68"/>
      <c r="JSH176" s="68"/>
      <c r="JSI176" s="68"/>
      <c r="JSJ176" s="68"/>
      <c r="JSK176" s="68"/>
      <c r="JSL176" s="68"/>
      <c r="JSM176" s="68"/>
      <c r="JSN176" s="68"/>
      <c r="JSO176" s="68"/>
      <c r="JSP176" s="68"/>
      <c r="JSQ176" s="68"/>
      <c r="JSR176" s="68"/>
      <c r="JSS176" s="68"/>
      <c r="JST176" s="68"/>
      <c r="JSU176" s="68"/>
      <c r="JSV176" s="68"/>
      <c r="JSW176" s="68"/>
      <c r="JSX176" s="68"/>
      <c r="JSY176" s="68"/>
      <c r="JSZ176" s="68"/>
      <c r="JTA176" s="68"/>
      <c r="JTB176" s="68"/>
      <c r="JTC176" s="68"/>
      <c r="JTD176" s="68"/>
      <c r="JTE176" s="68"/>
      <c r="JTF176" s="68"/>
      <c r="JTG176" s="68"/>
      <c r="JTH176" s="68"/>
      <c r="JTI176" s="68"/>
      <c r="JTJ176" s="68"/>
      <c r="JTK176" s="68"/>
      <c r="JTL176" s="68"/>
      <c r="JTM176" s="68"/>
      <c r="JTN176" s="68"/>
      <c r="JTO176" s="68"/>
      <c r="JTP176" s="68"/>
      <c r="JTQ176" s="68"/>
      <c r="JTR176" s="68"/>
      <c r="JTS176" s="68"/>
      <c r="JTT176" s="68"/>
      <c r="JTU176" s="68"/>
      <c r="JTV176" s="68"/>
      <c r="JTW176" s="68"/>
      <c r="JTX176" s="68"/>
      <c r="JTY176" s="68"/>
      <c r="JTZ176" s="68"/>
      <c r="JUA176" s="68"/>
      <c r="JUB176" s="68"/>
      <c r="JUC176" s="68"/>
      <c r="JUD176" s="68"/>
      <c r="JUE176" s="68"/>
      <c r="JUF176" s="68"/>
      <c r="JUG176" s="68"/>
      <c r="JUH176" s="68"/>
      <c r="JUI176" s="68"/>
      <c r="JUJ176" s="68"/>
      <c r="JUK176" s="68"/>
      <c r="JUL176" s="68"/>
      <c r="JUM176" s="68"/>
      <c r="JUN176" s="68"/>
      <c r="JUO176" s="68"/>
      <c r="JUP176" s="68"/>
      <c r="JUQ176" s="68"/>
      <c r="JUR176" s="68"/>
      <c r="JUS176" s="68"/>
      <c r="JUT176" s="68"/>
      <c r="JUU176" s="68"/>
      <c r="JUV176" s="68"/>
      <c r="JUW176" s="68"/>
      <c r="JUX176" s="68"/>
      <c r="JUY176" s="68"/>
      <c r="JUZ176" s="68"/>
      <c r="JVA176" s="68"/>
      <c r="JVB176" s="68"/>
      <c r="JVC176" s="68"/>
      <c r="JVD176" s="68"/>
      <c r="JVE176" s="68"/>
      <c r="JVF176" s="68"/>
      <c r="JVG176" s="68"/>
      <c r="JVH176" s="68"/>
      <c r="JVI176" s="68"/>
      <c r="JVJ176" s="68"/>
      <c r="JVK176" s="68"/>
      <c r="JVL176" s="68"/>
      <c r="JVM176" s="68"/>
      <c r="JVN176" s="68"/>
      <c r="JVO176" s="68"/>
      <c r="JVP176" s="68"/>
      <c r="JVQ176" s="68"/>
      <c r="JVR176" s="68"/>
      <c r="JVS176" s="68"/>
      <c r="JVT176" s="68"/>
      <c r="JVU176" s="68"/>
      <c r="JVV176" s="68"/>
      <c r="JVW176" s="68"/>
      <c r="JVX176" s="68"/>
      <c r="JVY176" s="68"/>
      <c r="JVZ176" s="68"/>
      <c r="JWA176" s="68"/>
      <c r="JWB176" s="68"/>
      <c r="JWC176" s="68"/>
      <c r="JWD176" s="68"/>
      <c r="JWE176" s="68"/>
      <c r="JWF176" s="68"/>
      <c r="JWG176" s="68"/>
      <c r="JWH176" s="68"/>
      <c r="JWI176" s="68"/>
      <c r="JWJ176" s="68"/>
      <c r="JWK176" s="68"/>
      <c r="JWL176" s="68"/>
      <c r="JWM176" s="68"/>
      <c r="JWN176" s="68"/>
      <c r="JWO176" s="68"/>
      <c r="JWP176" s="68"/>
      <c r="JWQ176" s="68"/>
      <c r="JWR176" s="68"/>
      <c r="JWS176" s="68"/>
      <c r="JWT176" s="68"/>
      <c r="JWU176" s="68"/>
      <c r="JWV176" s="68"/>
      <c r="JWW176" s="68"/>
      <c r="JWX176" s="68"/>
      <c r="JWY176" s="68"/>
      <c r="JWZ176" s="68"/>
      <c r="JXA176" s="68"/>
      <c r="JXB176" s="68"/>
      <c r="JXC176" s="68"/>
      <c r="JXD176" s="68"/>
      <c r="JXE176" s="68"/>
      <c r="JXF176" s="68"/>
      <c r="JXG176" s="68"/>
      <c r="JXH176" s="68"/>
      <c r="JXI176" s="68"/>
      <c r="JXJ176" s="68"/>
      <c r="JXK176" s="68"/>
      <c r="JXL176" s="68"/>
      <c r="JXM176" s="68"/>
      <c r="JXN176" s="68"/>
      <c r="JXO176" s="68"/>
      <c r="JXP176" s="68"/>
      <c r="JXQ176" s="68"/>
      <c r="JXR176" s="68"/>
      <c r="JXS176" s="68"/>
      <c r="JXT176" s="68"/>
      <c r="JXU176" s="68"/>
      <c r="JXV176" s="68"/>
      <c r="JXW176" s="68"/>
      <c r="JXX176" s="68"/>
      <c r="JXY176" s="68"/>
      <c r="JXZ176" s="68"/>
      <c r="JYA176" s="68"/>
      <c r="JYB176" s="68"/>
      <c r="JYC176" s="68"/>
      <c r="JYD176" s="68"/>
      <c r="JYE176" s="68"/>
      <c r="JYF176" s="68"/>
      <c r="JYG176" s="68"/>
      <c r="JYH176" s="68"/>
      <c r="JYI176" s="68"/>
      <c r="JYJ176" s="68"/>
      <c r="JYK176" s="68"/>
      <c r="JYL176" s="68"/>
      <c r="JYM176" s="68"/>
      <c r="JYN176" s="68"/>
      <c r="JYO176" s="68"/>
      <c r="JYP176" s="68"/>
      <c r="JYQ176" s="68"/>
      <c r="JYR176" s="68"/>
      <c r="JYS176" s="68"/>
      <c r="JYT176" s="68"/>
      <c r="JYU176" s="68"/>
      <c r="JYV176" s="68"/>
      <c r="JYW176" s="68"/>
      <c r="JYX176" s="68"/>
      <c r="JYY176" s="68"/>
      <c r="JYZ176" s="68"/>
      <c r="JZA176" s="68"/>
      <c r="JZB176" s="68"/>
      <c r="JZC176" s="68"/>
      <c r="JZD176" s="68"/>
      <c r="JZE176" s="68"/>
      <c r="JZF176" s="68"/>
      <c r="JZG176" s="68"/>
      <c r="JZH176" s="68"/>
      <c r="JZI176" s="68"/>
      <c r="JZJ176" s="68"/>
      <c r="JZK176" s="68"/>
      <c r="JZL176" s="68"/>
      <c r="JZM176" s="68"/>
      <c r="JZN176" s="68"/>
      <c r="JZO176" s="68"/>
      <c r="JZP176" s="68"/>
      <c r="JZQ176" s="68"/>
      <c r="JZR176" s="68"/>
      <c r="JZS176" s="68"/>
      <c r="JZT176" s="68"/>
      <c r="JZU176" s="68"/>
      <c r="JZV176" s="68"/>
      <c r="JZW176" s="68"/>
      <c r="JZX176" s="68"/>
      <c r="JZY176" s="68"/>
      <c r="JZZ176" s="68"/>
      <c r="KAA176" s="68"/>
      <c r="KAB176" s="68"/>
      <c r="KAC176" s="68"/>
      <c r="KAD176" s="68"/>
      <c r="KAE176" s="68"/>
      <c r="KAF176" s="68"/>
      <c r="KAG176" s="68"/>
      <c r="KAH176" s="68"/>
      <c r="KAI176" s="68"/>
      <c r="KAJ176" s="68"/>
      <c r="KAK176" s="68"/>
      <c r="KAL176" s="68"/>
      <c r="KAM176" s="68"/>
      <c r="KAN176" s="68"/>
      <c r="KAO176" s="68"/>
      <c r="KAP176" s="68"/>
      <c r="KAQ176" s="68"/>
      <c r="KAR176" s="68"/>
      <c r="KAS176" s="68"/>
      <c r="KAT176" s="68"/>
      <c r="KAU176" s="68"/>
      <c r="KAV176" s="68"/>
      <c r="KAW176" s="68"/>
      <c r="KAX176" s="68"/>
      <c r="KAY176" s="68"/>
      <c r="KAZ176" s="68"/>
      <c r="KBA176" s="68"/>
      <c r="KBB176" s="68"/>
      <c r="KBC176" s="68"/>
      <c r="KBD176" s="68"/>
      <c r="KBE176" s="68"/>
      <c r="KBF176" s="68"/>
      <c r="KBG176" s="68"/>
      <c r="KBH176" s="68"/>
      <c r="KBI176" s="68"/>
      <c r="KBJ176" s="68"/>
      <c r="KBK176" s="68"/>
      <c r="KBL176" s="68"/>
      <c r="KBM176" s="68"/>
      <c r="KBN176" s="68"/>
      <c r="KBO176" s="68"/>
      <c r="KBP176" s="68"/>
      <c r="KBQ176" s="68"/>
      <c r="KBR176" s="68"/>
      <c r="KBS176" s="68"/>
      <c r="KBT176" s="68"/>
      <c r="KBU176" s="68"/>
      <c r="KBV176" s="68"/>
      <c r="KBW176" s="68"/>
      <c r="KBX176" s="68"/>
      <c r="KBY176" s="68"/>
      <c r="KBZ176" s="68"/>
      <c r="KCA176" s="68"/>
      <c r="KCB176" s="68"/>
      <c r="KCC176" s="68"/>
      <c r="KCD176" s="68"/>
      <c r="KCE176" s="68"/>
      <c r="KCF176" s="68"/>
      <c r="KCG176" s="68"/>
      <c r="KCH176" s="68"/>
      <c r="KCI176" s="68"/>
      <c r="KCJ176" s="68"/>
      <c r="KCK176" s="68"/>
      <c r="KCL176" s="68"/>
      <c r="KCM176" s="68"/>
      <c r="KCN176" s="68"/>
      <c r="KCO176" s="68"/>
      <c r="KCP176" s="68"/>
      <c r="KCQ176" s="68"/>
      <c r="KCR176" s="68"/>
      <c r="KCS176" s="68"/>
      <c r="KCT176" s="68"/>
      <c r="KCU176" s="68"/>
      <c r="KCV176" s="68"/>
      <c r="KCW176" s="68"/>
      <c r="KCX176" s="68"/>
      <c r="KCY176" s="68"/>
      <c r="KCZ176" s="68"/>
      <c r="KDA176" s="68"/>
      <c r="KDB176" s="68"/>
      <c r="KDC176" s="68"/>
      <c r="KDD176" s="68"/>
      <c r="KDE176" s="68"/>
      <c r="KDF176" s="68"/>
      <c r="KDG176" s="68"/>
      <c r="KDH176" s="68"/>
      <c r="KDI176" s="68"/>
      <c r="KDJ176" s="68"/>
      <c r="KDK176" s="68"/>
      <c r="KDL176" s="68"/>
      <c r="KDM176" s="68"/>
      <c r="KDN176" s="68"/>
      <c r="KDO176" s="68"/>
      <c r="KDP176" s="68"/>
      <c r="KDQ176" s="68"/>
      <c r="KDR176" s="68"/>
      <c r="KDS176" s="68"/>
      <c r="KDT176" s="68"/>
      <c r="KDU176" s="68"/>
      <c r="KDV176" s="68"/>
      <c r="KDW176" s="68"/>
      <c r="KDX176" s="68"/>
      <c r="KDY176" s="68"/>
      <c r="KDZ176" s="68"/>
      <c r="KEA176" s="68"/>
      <c r="KEB176" s="68"/>
      <c r="KEC176" s="68"/>
      <c r="KED176" s="68"/>
      <c r="KEE176" s="68"/>
      <c r="KEF176" s="68"/>
      <c r="KEG176" s="68"/>
      <c r="KEH176" s="68"/>
      <c r="KEI176" s="68"/>
      <c r="KEJ176" s="68"/>
      <c r="KEK176" s="68"/>
      <c r="KEL176" s="68"/>
      <c r="KEM176" s="68"/>
      <c r="KEN176" s="68"/>
      <c r="KEO176" s="68"/>
      <c r="KEP176" s="68"/>
      <c r="KEQ176" s="68"/>
      <c r="KER176" s="68"/>
      <c r="KES176" s="68"/>
      <c r="KET176" s="68"/>
      <c r="KEU176" s="68"/>
      <c r="KEV176" s="68"/>
      <c r="KEW176" s="68"/>
      <c r="KEX176" s="68"/>
      <c r="KEY176" s="68"/>
      <c r="KEZ176" s="68"/>
      <c r="KFA176" s="68"/>
      <c r="KFB176" s="68"/>
      <c r="KFC176" s="68"/>
      <c r="KFD176" s="68"/>
      <c r="KFE176" s="68"/>
      <c r="KFF176" s="68"/>
      <c r="KFG176" s="68"/>
      <c r="KFH176" s="68"/>
      <c r="KFI176" s="68"/>
      <c r="KFJ176" s="68"/>
      <c r="KFK176" s="68"/>
      <c r="KFL176" s="68"/>
      <c r="KFM176" s="68"/>
      <c r="KFN176" s="68"/>
      <c r="KFO176" s="68"/>
      <c r="KFP176" s="68"/>
      <c r="KFQ176" s="68"/>
      <c r="KFR176" s="68"/>
      <c r="KFS176" s="68"/>
      <c r="KFT176" s="68"/>
      <c r="KFU176" s="68"/>
      <c r="KFV176" s="68"/>
      <c r="KFW176" s="68"/>
      <c r="KFX176" s="68"/>
      <c r="KFY176" s="68"/>
      <c r="KFZ176" s="68"/>
      <c r="KGA176" s="68"/>
      <c r="KGB176" s="68"/>
      <c r="KGC176" s="68"/>
      <c r="KGD176" s="68"/>
      <c r="KGE176" s="68"/>
      <c r="KGF176" s="68"/>
      <c r="KGG176" s="68"/>
      <c r="KGH176" s="68"/>
      <c r="KGI176" s="68"/>
      <c r="KGJ176" s="68"/>
      <c r="KGK176" s="68"/>
      <c r="KGL176" s="68"/>
      <c r="KGM176" s="68"/>
      <c r="KGN176" s="68"/>
      <c r="KGO176" s="68"/>
      <c r="KGP176" s="68"/>
      <c r="KGQ176" s="68"/>
      <c r="KGR176" s="68"/>
      <c r="KGS176" s="68"/>
      <c r="KGT176" s="68"/>
      <c r="KGU176" s="68"/>
      <c r="KGV176" s="68"/>
      <c r="KGW176" s="68"/>
      <c r="KGX176" s="68"/>
      <c r="KGY176" s="68"/>
      <c r="KGZ176" s="68"/>
      <c r="KHA176" s="68"/>
      <c r="KHB176" s="68"/>
      <c r="KHC176" s="68"/>
      <c r="KHD176" s="68"/>
      <c r="KHE176" s="68"/>
      <c r="KHF176" s="68"/>
      <c r="KHG176" s="68"/>
      <c r="KHH176" s="68"/>
      <c r="KHI176" s="68"/>
      <c r="KHJ176" s="68"/>
      <c r="KHK176" s="68"/>
      <c r="KHL176" s="68"/>
      <c r="KHM176" s="68"/>
      <c r="KHN176" s="68"/>
      <c r="KHO176" s="68"/>
      <c r="KHP176" s="68"/>
      <c r="KHQ176" s="68"/>
      <c r="KHR176" s="68"/>
      <c r="KHS176" s="68"/>
      <c r="KHT176" s="68"/>
      <c r="KHU176" s="68"/>
      <c r="KHV176" s="68"/>
      <c r="KHW176" s="68"/>
      <c r="KHX176" s="68"/>
      <c r="KHY176" s="68"/>
      <c r="KHZ176" s="68"/>
      <c r="KIA176" s="68"/>
      <c r="KIB176" s="68"/>
      <c r="KIC176" s="68"/>
      <c r="KID176" s="68"/>
      <c r="KIE176" s="68"/>
      <c r="KIF176" s="68"/>
      <c r="KIG176" s="68"/>
      <c r="KIH176" s="68"/>
      <c r="KII176" s="68"/>
      <c r="KIJ176" s="68"/>
      <c r="KIK176" s="68"/>
      <c r="KIL176" s="68"/>
      <c r="KIM176" s="68"/>
      <c r="KIN176" s="68"/>
      <c r="KIO176" s="68"/>
      <c r="KIP176" s="68"/>
      <c r="KIQ176" s="68"/>
      <c r="KIR176" s="68"/>
      <c r="KIS176" s="68"/>
      <c r="KIT176" s="68"/>
      <c r="KIU176" s="68"/>
      <c r="KIV176" s="68"/>
      <c r="KIW176" s="68"/>
      <c r="KIX176" s="68"/>
      <c r="KIY176" s="68"/>
      <c r="KIZ176" s="68"/>
      <c r="KJA176" s="68"/>
      <c r="KJB176" s="68"/>
      <c r="KJC176" s="68"/>
      <c r="KJD176" s="68"/>
      <c r="KJE176" s="68"/>
      <c r="KJF176" s="68"/>
      <c r="KJG176" s="68"/>
      <c r="KJH176" s="68"/>
      <c r="KJI176" s="68"/>
      <c r="KJJ176" s="68"/>
      <c r="KJK176" s="68"/>
      <c r="KJL176" s="68"/>
      <c r="KJM176" s="68"/>
      <c r="KJN176" s="68"/>
      <c r="KJO176" s="68"/>
      <c r="KJP176" s="68"/>
      <c r="KJQ176" s="68"/>
      <c r="KJR176" s="68"/>
      <c r="KJS176" s="68"/>
      <c r="KJT176" s="68"/>
      <c r="KJU176" s="68"/>
      <c r="KJV176" s="68"/>
      <c r="KJW176" s="68"/>
      <c r="KJX176" s="68"/>
      <c r="KJY176" s="68"/>
      <c r="KJZ176" s="68"/>
      <c r="KKA176" s="68"/>
      <c r="KKB176" s="68"/>
      <c r="KKC176" s="68"/>
      <c r="KKD176" s="68"/>
      <c r="KKE176" s="68"/>
      <c r="KKF176" s="68"/>
      <c r="KKG176" s="68"/>
      <c r="KKH176" s="68"/>
      <c r="KKI176" s="68"/>
      <c r="KKJ176" s="68"/>
      <c r="KKK176" s="68"/>
      <c r="KKL176" s="68"/>
      <c r="KKM176" s="68"/>
      <c r="KKN176" s="68"/>
      <c r="KKO176" s="68"/>
      <c r="KKP176" s="68"/>
      <c r="KKQ176" s="68"/>
      <c r="KKR176" s="68"/>
      <c r="KKS176" s="68"/>
      <c r="KKT176" s="68"/>
      <c r="KKU176" s="68"/>
      <c r="KKV176" s="68"/>
      <c r="KKW176" s="68"/>
      <c r="KKX176" s="68"/>
      <c r="KKY176" s="68"/>
      <c r="KKZ176" s="68"/>
      <c r="KLA176" s="68"/>
      <c r="KLB176" s="68"/>
      <c r="KLC176" s="68"/>
      <c r="KLD176" s="68"/>
      <c r="KLE176" s="68"/>
      <c r="KLF176" s="68"/>
      <c r="KLG176" s="68"/>
      <c r="KLH176" s="68"/>
      <c r="KLI176" s="68"/>
      <c r="KLJ176" s="68"/>
      <c r="KLK176" s="68"/>
      <c r="KLL176" s="68"/>
      <c r="KLM176" s="68"/>
      <c r="KLN176" s="68"/>
      <c r="KLO176" s="68"/>
      <c r="KLP176" s="68"/>
      <c r="KLQ176" s="68"/>
      <c r="KLR176" s="68"/>
      <c r="KLS176" s="68"/>
      <c r="KLT176" s="68"/>
      <c r="KLU176" s="68"/>
      <c r="KLV176" s="68"/>
      <c r="KLW176" s="68"/>
      <c r="KLX176" s="68"/>
      <c r="KLY176" s="68"/>
      <c r="KLZ176" s="68"/>
      <c r="KMA176" s="68"/>
      <c r="KMB176" s="68"/>
      <c r="KMC176" s="68"/>
      <c r="KMD176" s="68"/>
      <c r="KME176" s="68"/>
      <c r="KMF176" s="68"/>
      <c r="KMG176" s="68"/>
      <c r="KMH176" s="68"/>
      <c r="KMI176" s="68"/>
      <c r="KMJ176" s="68"/>
      <c r="KMK176" s="68"/>
      <c r="KML176" s="68"/>
      <c r="KMM176" s="68"/>
      <c r="KMN176" s="68"/>
      <c r="KMO176" s="68"/>
      <c r="KMP176" s="68"/>
      <c r="KMQ176" s="68"/>
      <c r="KMR176" s="68"/>
      <c r="KMS176" s="68"/>
      <c r="KMT176" s="68"/>
      <c r="KMU176" s="68"/>
      <c r="KMV176" s="68"/>
      <c r="KMW176" s="68"/>
      <c r="KMX176" s="68"/>
      <c r="KMY176" s="68"/>
      <c r="KMZ176" s="68"/>
      <c r="KNA176" s="68"/>
      <c r="KNB176" s="68"/>
      <c r="KNC176" s="68"/>
      <c r="KND176" s="68"/>
      <c r="KNE176" s="68"/>
      <c r="KNF176" s="68"/>
      <c r="KNG176" s="68"/>
      <c r="KNH176" s="68"/>
      <c r="KNI176" s="68"/>
      <c r="KNJ176" s="68"/>
      <c r="KNK176" s="68"/>
      <c r="KNL176" s="68"/>
      <c r="KNM176" s="68"/>
      <c r="KNN176" s="68"/>
      <c r="KNO176" s="68"/>
      <c r="KNP176" s="68"/>
      <c r="KNQ176" s="68"/>
      <c r="KNR176" s="68"/>
      <c r="KNS176" s="68"/>
      <c r="KNT176" s="68"/>
      <c r="KNU176" s="68"/>
      <c r="KNV176" s="68"/>
      <c r="KNW176" s="68"/>
      <c r="KNX176" s="68"/>
      <c r="KNY176" s="68"/>
      <c r="KNZ176" s="68"/>
      <c r="KOA176" s="68"/>
      <c r="KOB176" s="68"/>
      <c r="KOC176" s="68"/>
      <c r="KOD176" s="68"/>
      <c r="KOE176" s="68"/>
      <c r="KOF176" s="68"/>
      <c r="KOG176" s="68"/>
      <c r="KOH176" s="68"/>
      <c r="KOI176" s="68"/>
      <c r="KOJ176" s="68"/>
      <c r="KOK176" s="68"/>
      <c r="KOL176" s="68"/>
      <c r="KOM176" s="68"/>
      <c r="KON176" s="68"/>
      <c r="KOO176" s="68"/>
      <c r="KOP176" s="68"/>
      <c r="KOQ176" s="68"/>
      <c r="KOR176" s="68"/>
      <c r="KOS176" s="68"/>
      <c r="KOT176" s="68"/>
      <c r="KOU176" s="68"/>
      <c r="KOV176" s="68"/>
      <c r="KOW176" s="68"/>
      <c r="KOX176" s="68"/>
      <c r="KOY176" s="68"/>
      <c r="KOZ176" s="68"/>
      <c r="KPA176" s="68"/>
      <c r="KPB176" s="68"/>
      <c r="KPC176" s="68"/>
      <c r="KPD176" s="68"/>
      <c r="KPE176" s="68"/>
      <c r="KPF176" s="68"/>
      <c r="KPG176" s="68"/>
      <c r="KPH176" s="68"/>
      <c r="KPI176" s="68"/>
      <c r="KPJ176" s="68"/>
      <c r="KPK176" s="68"/>
      <c r="KPL176" s="68"/>
      <c r="KPM176" s="68"/>
      <c r="KPN176" s="68"/>
      <c r="KPO176" s="68"/>
      <c r="KPP176" s="68"/>
      <c r="KPQ176" s="68"/>
      <c r="KPR176" s="68"/>
      <c r="KPS176" s="68"/>
      <c r="KPT176" s="68"/>
      <c r="KPU176" s="68"/>
      <c r="KPV176" s="68"/>
      <c r="KPW176" s="68"/>
      <c r="KPX176" s="68"/>
      <c r="KPY176" s="68"/>
      <c r="KPZ176" s="68"/>
      <c r="KQA176" s="68"/>
      <c r="KQB176" s="68"/>
      <c r="KQC176" s="68"/>
      <c r="KQD176" s="68"/>
      <c r="KQE176" s="68"/>
      <c r="KQF176" s="68"/>
      <c r="KQG176" s="68"/>
      <c r="KQH176" s="68"/>
      <c r="KQI176" s="68"/>
      <c r="KQJ176" s="68"/>
      <c r="KQK176" s="68"/>
      <c r="KQL176" s="68"/>
      <c r="KQM176" s="68"/>
      <c r="KQN176" s="68"/>
      <c r="KQO176" s="68"/>
      <c r="KQP176" s="68"/>
      <c r="KQQ176" s="68"/>
      <c r="KQR176" s="68"/>
      <c r="KQS176" s="68"/>
      <c r="KQT176" s="68"/>
      <c r="KQU176" s="68"/>
      <c r="KQV176" s="68"/>
      <c r="KQW176" s="68"/>
      <c r="KQX176" s="68"/>
      <c r="KQY176" s="68"/>
      <c r="KQZ176" s="68"/>
      <c r="KRA176" s="68"/>
      <c r="KRB176" s="68"/>
      <c r="KRC176" s="68"/>
      <c r="KRD176" s="68"/>
      <c r="KRE176" s="68"/>
      <c r="KRF176" s="68"/>
      <c r="KRG176" s="68"/>
      <c r="KRH176" s="68"/>
      <c r="KRI176" s="68"/>
      <c r="KRJ176" s="68"/>
      <c r="KRK176" s="68"/>
      <c r="KRL176" s="68"/>
      <c r="KRM176" s="68"/>
      <c r="KRN176" s="68"/>
      <c r="KRO176" s="68"/>
      <c r="KRP176" s="68"/>
      <c r="KRQ176" s="68"/>
      <c r="KRR176" s="68"/>
      <c r="KRS176" s="68"/>
      <c r="KRT176" s="68"/>
      <c r="KRU176" s="68"/>
      <c r="KRV176" s="68"/>
      <c r="KRW176" s="68"/>
      <c r="KRX176" s="68"/>
      <c r="KRY176" s="68"/>
      <c r="KRZ176" s="68"/>
      <c r="KSA176" s="68"/>
      <c r="KSB176" s="68"/>
      <c r="KSC176" s="68"/>
      <c r="KSD176" s="68"/>
      <c r="KSE176" s="68"/>
      <c r="KSF176" s="68"/>
      <c r="KSG176" s="68"/>
      <c r="KSH176" s="68"/>
      <c r="KSI176" s="68"/>
      <c r="KSJ176" s="68"/>
      <c r="KSK176" s="68"/>
      <c r="KSL176" s="68"/>
      <c r="KSM176" s="68"/>
      <c r="KSN176" s="68"/>
      <c r="KSO176" s="68"/>
      <c r="KSP176" s="68"/>
      <c r="KSQ176" s="68"/>
      <c r="KSR176" s="68"/>
      <c r="KSS176" s="68"/>
      <c r="KST176" s="68"/>
      <c r="KSU176" s="68"/>
      <c r="KSV176" s="68"/>
      <c r="KSW176" s="68"/>
      <c r="KSX176" s="68"/>
      <c r="KSY176" s="68"/>
      <c r="KSZ176" s="68"/>
      <c r="KTA176" s="68"/>
      <c r="KTB176" s="68"/>
      <c r="KTC176" s="68"/>
      <c r="KTD176" s="68"/>
      <c r="KTE176" s="68"/>
      <c r="KTF176" s="68"/>
      <c r="KTG176" s="68"/>
      <c r="KTH176" s="68"/>
      <c r="KTI176" s="68"/>
      <c r="KTJ176" s="68"/>
      <c r="KTK176" s="68"/>
      <c r="KTL176" s="68"/>
      <c r="KTM176" s="68"/>
      <c r="KTN176" s="68"/>
      <c r="KTO176" s="68"/>
      <c r="KTP176" s="68"/>
      <c r="KTQ176" s="68"/>
      <c r="KTR176" s="68"/>
      <c r="KTS176" s="68"/>
      <c r="KTT176" s="68"/>
      <c r="KTU176" s="68"/>
      <c r="KTV176" s="68"/>
      <c r="KTW176" s="68"/>
      <c r="KTX176" s="68"/>
      <c r="KTY176" s="68"/>
      <c r="KTZ176" s="68"/>
      <c r="KUA176" s="68"/>
      <c r="KUB176" s="68"/>
      <c r="KUC176" s="68"/>
      <c r="KUD176" s="68"/>
      <c r="KUE176" s="68"/>
      <c r="KUF176" s="68"/>
      <c r="KUG176" s="68"/>
      <c r="KUH176" s="68"/>
      <c r="KUI176" s="68"/>
      <c r="KUJ176" s="68"/>
      <c r="KUK176" s="68"/>
      <c r="KUL176" s="68"/>
      <c r="KUM176" s="68"/>
      <c r="KUN176" s="68"/>
      <c r="KUO176" s="68"/>
      <c r="KUP176" s="68"/>
      <c r="KUQ176" s="68"/>
      <c r="KUR176" s="68"/>
      <c r="KUS176" s="68"/>
      <c r="KUT176" s="68"/>
      <c r="KUU176" s="68"/>
      <c r="KUV176" s="68"/>
      <c r="KUW176" s="68"/>
      <c r="KUX176" s="68"/>
      <c r="KUY176" s="68"/>
      <c r="KUZ176" s="68"/>
      <c r="KVA176" s="68"/>
      <c r="KVB176" s="68"/>
      <c r="KVC176" s="68"/>
      <c r="KVD176" s="68"/>
      <c r="KVE176" s="68"/>
      <c r="KVF176" s="68"/>
      <c r="KVG176" s="68"/>
      <c r="KVH176" s="68"/>
      <c r="KVI176" s="68"/>
      <c r="KVJ176" s="68"/>
      <c r="KVK176" s="68"/>
      <c r="KVL176" s="68"/>
      <c r="KVM176" s="68"/>
      <c r="KVN176" s="68"/>
      <c r="KVO176" s="68"/>
      <c r="KVP176" s="68"/>
      <c r="KVQ176" s="68"/>
      <c r="KVR176" s="68"/>
      <c r="KVS176" s="68"/>
      <c r="KVT176" s="68"/>
      <c r="KVU176" s="68"/>
      <c r="KVV176" s="68"/>
      <c r="KVW176" s="68"/>
      <c r="KVX176" s="68"/>
      <c r="KVY176" s="68"/>
      <c r="KVZ176" s="68"/>
      <c r="KWA176" s="68"/>
      <c r="KWB176" s="68"/>
      <c r="KWC176" s="68"/>
      <c r="KWD176" s="68"/>
      <c r="KWE176" s="68"/>
      <c r="KWF176" s="68"/>
      <c r="KWG176" s="68"/>
      <c r="KWH176" s="68"/>
      <c r="KWI176" s="68"/>
      <c r="KWJ176" s="68"/>
      <c r="KWK176" s="68"/>
      <c r="KWL176" s="68"/>
      <c r="KWM176" s="68"/>
      <c r="KWN176" s="68"/>
      <c r="KWO176" s="68"/>
      <c r="KWP176" s="68"/>
      <c r="KWQ176" s="68"/>
      <c r="KWR176" s="68"/>
      <c r="KWS176" s="68"/>
      <c r="KWT176" s="68"/>
      <c r="KWU176" s="68"/>
      <c r="KWV176" s="68"/>
      <c r="KWW176" s="68"/>
      <c r="KWX176" s="68"/>
      <c r="KWY176" s="68"/>
      <c r="KWZ176" s="68"/>
      <c r="KXA176" s="68"/>
      <c r="KXB176" s="68"/>
      <c r="KXC176" s="68"/>
      <c r="KXD176" s="68"/>
      <c r="KXE176" s="68"/>
      <c r="KXF176" s="68"/>
      <c r="KXG176" s="68"/>
      <c r="KXH176" s="68"/>
      <c r="KXI176" s="68"/>
      <c r="KXJ176" s="68"/>
      <c r="KXK176" s="68"/>
      <c r="KXL176" s="68"/>
      <c r="KXM176" s="68"/>
      <c r="KXN176" s="68"/>
      <c r="KXO176" s="68"/>
      <c r="KXP176" s="68"/>
      <c r="KXQ176" s="68"/>
      <c r="KXR176" s="68"/>
      <c r="KXS176" s="68"/>
      <c r="KXT176" s="68"/>
      <c r="KXU176" s="68"/>
      <c r="KXV176" s="68"/>
      <c r="KXW176" s="68"/>
      <c r="KXX176" s="68"/>
      <c r="KXY176" s="68"/>
      <c r="KXZ176" s="68"/>
      <c r="KYA176" s="68"/>
      <c r="KYB176" s="68"/>
      <c r="KYC176" s="68"/>
      <c r="KYD176" s="68"/>
      <c r="KYE176" s="68"/>
      <c r="KYF176" s="68"/>
    </row>
    <row r="177" spans="1:8092" s="26" customFormat="1">
      <c r="A177" s="24"/>
      <c r="B177" s="12"/>
      <c r="C177" s="12"/>
      <c r="D177" s="12"/>
      <c r="E177" s="12"/>
      <c r="F177" s="12"/>
      <c r="H177" s="12"/>
      <c r="I177" s="9"/>
      <c r="J177" s="9"/>
      <c r="K177" s="66"/>
    </row>
    <row r="178" spans="1:8092" ht="40.15" customHeight="1">
      <c r="A178" s="540" t="s">
        <v>215</v>
      </c>
      <c r="B178" s="541"/>
      <c r="C178" s="541"/>
      <c r="D178" s="541"/>
      <c r="E178" s="541"/>
      <c r="F178" s="541"/>
      <c r="G178" s="541"/>
      <c r="H178" s="45"/>
      <c r="I178" s="92"/>
      <c r="J178" s="92"/>
      <c r="K178" s="92"/>
    </row>
    <row r="179" spans="1:8092" s="24" customFormat="1" ht="100.15" customHeight="1">
      <c r="A179" s="546"/>
      <c r="B179" s="547"/>
      <c r="C179" s="547"/>
      <c r="D179" s="547"/>
      <c r="E179" s="547"/>
      <c r="F179" s="547"/>
      <c r="G179" s="547"/>
      <c r="H179" s="12"/>
      <c r="I179" s="9"/>
      <c r="J179" s="9"/>
      <c r="K179" s="9"/>
    </row>
    <row r="181" spans="1:8092" ht="18" customHeight="1"/>
    <row r="182" spans="1:8092" ht="18" customHeight="1"/>
    <row r="183" spans="1:8092" ht="18" customHeight="1"/>
    <row r="184" spans="1:8092" ht="18" customHeight="1"/>
    <row r="185" spans="1:8092" ht="18" customHeight="1"/>
    <row r="186" spans="1:8092" ht="18" customHeight="1"/>
    <row r="187" spans="1:8092" ht="18" customHeight="1"/>
    <row r="188" spans="1:8092" ht="18" customHeight="1"/>
    <row r="189" spans="1:8092" s="24" customFormat="1" ht="18" customHeight="1">
      <c r="B189" s="12"/>
      <c r="C189" s="12"/>
      <c r="D189" s="12"/>
      <c r="E189" s="12"/>
      <c r="F189" s="12"/>
      <c r="G189" s="12"/>
      <c r="H189" s="12"/>
      <c r="I189" s="9"/>
      <c r="J189" s="9"/>
      <c r="K189" s="9"/>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c r="ALD189" s="27"/>
      <c r="ALE189" s="27"/>
      <c r="ALF189" s="27"/>
      <c r="ALG189" s="27"/>
      <c r="ALH189" s="27"/>
      <c r="ALI189" s="27"/>
      <c r="ALJ189" s="27"/>
      <c r="ALK189" s="27"/>
      <c r="ALL189" s="27"/>
      <c r="ALM189" s="27"/>
      <c r="ALN189" s="27"/>
      <c r="ALO189" s="27"/>
      <c r="ALP189" s="27"/>
      <c r="ALQ189" s="27"/>
      <c r="ALR189" s="27"/>
      <c r="ALS189" s="27"/>
      <c r="ALT189" s="27"/>
      <c r="ALU189" s="27"/>
      <c r="ALV189" s="27"/>
      <c r="ALW189" s="27"/>
      <c r="ALX189" s="27"/>
      <c r="ALY189" s="27"/>
      <c r="ALZ189" s="27"/>
      <c r="AMA189" s="27"/>
      <c r="AMB189" s="27"/>
      <c r="AMC189" s="27"/>
      <c r="AMD189" s="27"/>
      <c r="AME189" s="27"/>
      <c r="AMF189" s="27"/>
      <c r="AMG189" s="27"/>
      <c r="AMH189" s="27"/>
      <c r="AMI189" s="27"/>
      <c r="AMJ189" s="27"/>
      <c r="AMK189" s="27"/>
      <c r="AML189" s="27"/>
      <c r="AMM189" s="27"/>
      <c r="AMN189" s="27"/>
      <c r="AMO189" s="27"/>
      <c r="AMP189" s="27"/>
      <c r="AMQ189" s="27"/>
      <c r="AMR189" s="27"/>
      <c r="AMS189" s="27"/>
      <c r="AMT189" s="27"/>
      <c r="AMU189" s="27"/>
      <c r="AMV189" s="27"/>
      <c r="AMW189" s="27"/>
      <c r="AMX189" s="27"/>
      <c r="AMY189" s="27"/>
      <c r="AMZ189" s="27"/>
      <c r="ANA189" s="27"/>
      <c r="ANB189" s="27"/>
      <c r="ANC189" s="27"/>
      <c r="AND189" s="27"/>
      <c r="ANE189" s="27"/>
      <c r="ANF189" s="27"/>
      <c r="ANG189" s="27"/>
      <c r="ANH189" s="27"/>
      <c r="ANI189" s="27"/>
      <c r="ANJ189" s="27"/>
      <c r="ANK189" s="27"/>
      <c r="ANL189" s="27"/>
      <c r="ANM189" s="27"/>
      <c r="ANN189" s="27"/>
      <c r="ANO189" s="27"/>
      <c r="ANP189" s="27"/>
      <c r="ANQ189" s="27"/>
      <c r="ANR189" s="27"/>
      <c r="ANS189" s="27"/>
      <c r="ANT189" s="27"/>
      <c r="ANU189" s="27"/>
      <c r="ANV189" s="27"/>
      <c r="ANW189" s="27"/>
      <c r="ANX189" s="27"/>
      <c r="ANY189" s="27"/>
      <c r="ANZ189" s="27"/>
      <c r="AOA189" s="27"/>
      <c r="AOB189" s="27"/>
      <c r="AOC189" s="27"/>
      <c r="AOD189" s="27"/>
      <c r="AOE189" s="27"/>
      <c r="AOF189" s="27"/>
      <c r="AOG189" s="27"/>
      <c r="AOH189" s="27"/>
      <c r="AOI189" s="27"/>
      <c r="AOJ189" s="27"/>
      <c r="AOK189" s="27"/>
      <c r="AOL189" s="27"/>
      <c r="AOM189" s="27"/>
      <c r="AON189" s="27"/>
      <c r="AOO189" s="27"/>
      <c r="AOP189" s="27"/>
      <c r="AOQ189" s="27"/>
      <c r="AOR189" s="27"/>
      <c r="AOS189" s="27"/>
      <c r="AOT189" s="27"/>
      <c r="AOU189" s="27"/>
      <c r="AOV189" s="27"/>
      <c r="AOW189" s="27"/>
      <c r="AOX189" s="27"/>
      <c r="AOY189" s="27"/>
      <c r="AOZ189" s="27"/>
      <c r="APA189" s="27"/>
      <c r="APB189" s="27"/>
      <c r="APC189" s="27"/>
      <c r="APD189" s="27"/>
      <c r="APE189" s="27"/>
      <c r="APF189" s="27"/>
      <c r="APG189" s="27"/>
      <c r="APH189" s="27"/>
      <c r="API189" s="27"/>
      <c r="APJ189" s="27"/>
      <c r="APK189" s="27"/>
      <c r="APL189" s="27"/>
      <c r="APM189" s="27"/>
      <c r="APN189" s="27"/>
      <c r="APO189" s="27"/>
      <c r="APP189" s="27"/>
      <c r="APQ189" s="27"/>
      <c r="APR189" s="27"/>
      <c r="APS189" s="27"/>
      <c r="APT189" s="27"/>
      <c r="APU189" s="27"/>
      <c r="APV189" s="27"/>
      <c r="APW189" s="27"/>
      <c r="APX189" s="27"/>
      <c r="APY189" s="27"/>
      <c r="APZ189" s="27"/>
      <c r="AQA189" s="27"/>
      <c r="AQB189" s="27"/>
      <c r="AQC189" s="27"/>
      <c r="AQD189" s="27"/>
      <c r="AQE189" s="27"/>
      <c r="AQF189" s="27"/>
      <c r="AQG189" s="27"/>
      <c r="AQH189" s="27"/>
      <c r="AQI189" s="27"/>
      <c r="AQJ189" s="27"/>
      <c r="AQK189" s="27"/>
      <c r="AQL189" s="27"/>
      <c r="AQM189" s="27"/>
      <c r="AQN189" s="27"/>
      <c r="AQO189" s="27"/>
      <c r="AQP189" s="27"/>
      <c r="AQQ189" s="27"/>
      <c r="AQR189" s="27"/>
      <c r="AQS189" s="27"/>
      <c r="AQT189" s="27"/>
      <c r="AQU189" s="27"/>
      <c r="AQV189" s="27"/>
      <c r="AQW189" s="27"/>
      <c r="AQX189" s="27"/>
      <c r="AQY189" s="27"/>
      <c r="AQZ189" s="27"/>
      <c r="ARA189" s="27"/>
      <c r="ARB189" s="27"/>
      <c r="ARC189" s="27"/>
      <c r="ARD189" s="27"/>
      <c r="ARE189" s="27"/>
      <c r="ARF189" s="27"/>
      <c r="ARG189" s="27"/>
      <c r="ARH189" s="27"/>
      <c r="ARI189" s="27"/>
      <c r="ARJ189" s="27"/>
      <c r="ARK189" s="27"/>
      <c r="ARL189" s="27"/>
      <c r="ARM189" s="27"/>
      <c r="ARN189" s="27"/>
      <c r="ARO189" s="27"/>
      <c r="ARP189" s="27"/>
      <c r="ARQ189" s="27"/>
      <c r="ARR189" s="27"/>
      <c r="ARS189" s="27"/>
      <c r="ART189" s="27"/>
      <c r="ARU189" s="27"/>
      <c r="ARV189" s="27"/>
      <c r="ARW189" s="27"/>
      <c r="ARX189" s="27"/>
      <c r="ARY189" s="27"/>
      <c r="ARZ189" s="27"/>
      <c r="ASA189" s="27"/>
      <c r="ASB189" s="27"/>
      <c r="ASC189" s="27"/>
      <c r="ASD189" s="27"/>
      <c r="ASE189" s="27"/>
      <c r="ASF189" s="27"/>
      <c r="ASG189" s="27"/>
      <c r="ASH189" s="27"/>
      <c r="ASI189" s="27"/>
      <c r="ASJ189" s="27"/>
      <c r="ASK189" s="27"/>
      <c r="ASL189" s="27"/>
      <c r="ASM189" s="27"/>
      <c r="ASN189" s="27"/>
      <c r="ASO189" s="27"/>
      <c r="ASP189" s="27"/>
      <c r="ASQ189" s="27"/>
      <c r="ASR189" s="27"/>
      <c r="ASS189" s="27"/>
      <c r="AST189" s="27"/>
      <c r="ASU189" s="27"/>
      <c r="ASV189" s="27"/>
      <c r="ASW189" s="27"/>
      <c r="ASX189" s="27"/>
      <c r="ASY189" s="27"/>
      <c r="ASZ189" s="27"/>
      <c r="ATA189" s="27"/>
      <c r="ATB189" s="27"/>
      <c r="ATC189" s="27"/>
      <c r="ATD189" s="27"/>
      <c r="ATE189" s="27"/>
      <c r="ATF189" s="27"/>
      <c r="ATG189" s="27"/>
      <c r="ATH189" s="27"/>
      <c r="ATI189" s="27"/>
      <c r="ATJ189" s="27"/>
      <c r="ATK189" s="27"/>
      <c r="ATL189" s="27"/>
      <c r="ATM189" s="27"/>
      <c r="ATN189" s="27"/>
      <c r="ATO189" s="27"/>
      <c r="ATP189" s="27"/>
      <c r="ATQ189" s="27"/>
      <c r="ATR189" s="27"/>
      <c r="ATS189" s="27"/>
      <c r="ATT189" s="27"/>
      <c r="ATU189" s="27"/>
      <c r="ATV189" s="27"/>
      <c r="ATW189" s="27"/>
      <c r="ATX189" s="27"/>
      <c r="ATY189" s="27"/>
      <c r="ATZ189" s="27"/>
      <c r="AUA189" s="27"/>
      <c r="AUB189" s="27"/>
      <c r="AUC189" s="27"/>
      <c r="AUD189" s="27"/>
      <c r="AUE189" s="27"/>
      <c r="AUF189" s="27"/>
      <c r="AUG189" s="27"/>
      <c r="AUH189" s="27"/>
      <c r="AUI189" s="27"/>
      <c r="AUJ189" s="27"/>
      <c r="AUK189" s="27"/>
      <c r="AUL189" s="27"/>
      <c r="AUM189" s="27"/>
      <c r="AUN189" s="27"/>
      <c r="AUO189" s="27"/>
      <c r="AUP189" s="27"/>
      <c r="AUQ189" s="27"/>
      <c r="AUR189" s="27"/>
      <c r="AUS189" s="27"/>
      <c r="AUT189" s="27"/>
      <c r="AUU189" s="27"/>
      <c r="AUV189" s="27"/>
      <c r="AUW189" s="27"/>
      <c r="AUX189" s="27"/>
      <c r="AUY189" s="27"/>
      <c r="AUZ189" s="27"/>
      <c r="AVA189" s="27"/>
      <c r="AVB189" s="27"/>
      <c r="AVC189" s="27"/>
      <c r="AVD189" s="27"/>
      <c r="AVE189" s="27"/>
      <c r="AVF189" s="27"/>
      <c r="AVG189" s="27"/>
      <c r="AVH189" s="27"/>
      <c r="AVI189" s="27"/>
      <c r="AVJ189" s="27"/>
      <c r="AVK189" s="27"/>
      <c r="AVL189" s="27"/>
      <c r="AVM189" s="27"/>
      <c r="AVN189" s="27"/>
      <c r="AVO189" s="27"/>
      <c r="AVP189" s="27"/>
      <c r="AVQ189" s="27"/>
      <c r="AVR189" s="27"/>
      <c r="AVS189" s="27"/>
      <c r="AVT189" s="27"/>
      <c r="AVU189" s="27"/>
      <c r="AVV189" s="27"/>
      <c r="AVW189" s="27"/>
      <c r="AVX189" s="27"/>
      <c r="AVY189" s="27"/>
      <c r="AVZ189" s="27"/>
      <c r="AWA189" s="27"/>
      <c r="AWB189" s="27"/>
      <c r="AWC189" s="27"/>
      <c r="AWD189" s="27"/>
      <c r="AWE189" s="27"/>
      <c r="AWF189" s="27"/>
      <c r="AWG189" s="27"/>
      <c r="AWH189" s="27"/>
      <c r="AWI189" s="27"/>
      <c r="AWJ189" s="27"/>
      <c r="AWK189" s="27"/>
      <c r="AWL189" s="27"/>
      <c r="AWM189" s="27"/>
      <c r="AWN189" s="27"/>
      <c r="AWO189" s="27"/>
      <c r="AWP189" s="27"/>
      <c r="AWQ189" s="27"/>
      <c r="AWR189" s="27"/>
      <c r="AWS189" s="27"/>
      <c r="AWT189" s="27"/>
      <c r="AWU189" s="27"/>
      <c r="AWV189" s="27"/>
      <c r="AWW189" s="27"/>
      <c r="AWX189" s="27"/>
      <c r="AWY189" s="27"/>
      <c r="AWZ189" s="27"/>
      <c r="AXA189" s="27"/>
      <c r="AXB189" s="27"/>
      <c r="AXC189" s="27"/>
      <c r="AXD189" s="27"/>
      <c r="AXE189" s="27"/>
      <c r="AXF189" s="27"/>
      <c r="AXG189" s="27"/>
      <c r="AXH189" s="27"/>
      <c r="AXI189" s="27"/>
      <c r="AXJ189" s="27"/>
      <c r="AXK189" s="27"/>
      <c r="AXL189" s="27"/>
      <c r="AXM189" s="27"/>
      <c r="AXN189" s="27"/>
      <c r="AXO189" s="27"/>
      <c r="AXP189" s="27"/>
      <c r="AXQ189" s="27"/>
      <c r="AXR189" s="27"/>
      <c r="AXS189" s="27"/>
      <c r="AXT189" s="27"/>
      <c r="AXU189" s="27"/>
      <c r="AXV189" s="27"/>
      <c r="AXW189" s="27"/>
      <c r="AXX189" s="27"/>
      <c r="AXY189" s="27"/>
      <c r="AXZ189" s="27"/>
      <c r="AYA189" s="27"/>
      <c r="AYB189" s="27"/>
      <c r="AYC189" s="27"/>
      <c r="AYD189" s="27"/>
      <c r="AYE189" s="27"/>
      <c r="AYF189" s="27"/>
      <c r="AYG189" s="27"/>
      <c r="AYH189" s="27"/>
      <c r="AYI189" s="27"/>
      <c r="AYJ189" s="27"/>
      <c r="AYK189" s="27"/>
      <c r="AYL189" s="27"/>
      <c r="AYM189" s="27"/>
      <c r="AYN189" s="27"/>
      <c r="AYO189" s="27"/>
      <c r="AYP189" s="27"/>
      <c r="AYQ189" s="27"/>
      <c r="AYR189" s="27"/>
      <c r="AYS189" s="27"/>
      <c r="AYT189" s="27"/>
      <c r="AYU189" s="27"/>
      <c r="AYV189" s="27"/>
      <c r="AYW189" s="27"/>
      <c r="AYX189" s="27"/>
      <c r="AYY189" s="27"/>
      <c r="AYZ189" s="27"/>
      <c r="AZA189" s="27"/>
      <c r="AZB189" s="27"/>
      <c r="AZC189" s="27"/>
      <c r="AZD189" s="27"/>
      <c r="AZE189" s="27"/>
      <c r="AZF189" s="27"/>
      <c r="AZG189" s="27"/>
      <c r="AZH189" s="27"/>
      <c r="AZI189" s="27"/>
      <c r="AZJ189" s="27"/>
      <c r="AZK189" s="27"/>
      <c r="AZL189" s="27"/>
      <c r="AZM189" s="27"/>
      <c r="AZN189" s="27"/>
      <c r="AZO189" s="27"/>
      <c r="AZP189" s="27"/>
      <c r="AZQ189" s="27"/>
      <c r="AZR189" s="27"/>
      <c r="AZS189" s="27"/>
      <c r="AZT189" s="27"/>
      <c r="AZU189" s="27"/>
      <c r="AZV189" s="27"/>
      <c r="AZW189" s="27"/>
      <c r="AZX189" s="27"/>
      <c r="AZY189" s="27"/>
      <c r="AZZ189" s="27"/>
      <c r="BAA189" s="27"/>
      <c r="BAB189" s="27"/>
      <c r="BAC189" s="27"/>
      <c r="BAD189" s="27"/>
      <c r="BAE189" s="27"/>
      <c r="BAF189" s="27"/>
      <c r="BAG189" s="27"/>
      <c r="BAH189" s="27"/>
      <c r="BAI189" s="27"/>
      <c r="BAJ189" s="27"/>
      <c r="BAK189" s="27"/>
      <c r="BAL189" s="27"/>
      <c r="BAM189" s="27"/>
      <c r="BAN189" s="27"/>
      <c r="BAO189" s="27"/>
      <c r="BAP189" s="27"/>
      <c r="BAQ189" s="27"/>
      <c r="BAR189" s="27"/>
      <c r="BAS189" s="27"/>
      <c r="BAT189" s="27"/>
      <c r="BAU189" s="27"/>
      <c r="BAV189" s="27"/>
      <c r="BAW189" s="27"/>
      <c r="BAX189" s="27"/>
      <c r="BAY189" s="27"/>
      <c r="BAZ189" s="27"/>
      <c r="BBA189" s="27"/>
      <c r="BBB189" s="27"/>
      <c r="BBC189" s="27"/>
      <c r="BBD189" s="27"/>
      <c r="BBE189" s="27"/>
      <c r="BBF189" s="27"/>
      <c r="BBG189" s="27"/>
      <c r="BBH189" s="27"/>
      <c r="BBI189" s="27"/>
      <c r="BBJ189" s="27"/>
      <c r="BBK189" s="27"/>
      <c r="BBL189" s="27"/>
      <c r="BBM189" s="27"/>
      <c r="BBN189" s="27"/>
      <c r="BBO189" s="27"/>
      <c r="BBP189" s="27"/>
      <c r="BBQ189" s="27"/>
      <c r="BBR189" s="27"/>
      <c r="BBS189" s="27"/>
      <c r="BBT189" s="27"/>
      <c r="BBU189" s="27"/>
      <c r="BBV189" s="27"/>
      <c r="BBW189" s="27"/>
      <c r="BBX189" s="27"/>
      <c r="BBY189" s="27"/>
      <c r="BBZ189" s="27"/>
      <c r="BCA189" s="27"/>
      <c r="BCB189" s="27"/>
      <c r="BCC189" s="27"/>
      <c r="BCD189" s="27"/>
      <c r="BCE189" s="27"/>
      <c r="BCF189" s="27"/>
      <c r="BCG189" s="27"/>
      <c r="BCH189" s="27"/>
      <c r="BCI189" s="27"/>
      <c r="BCJ189" s="27"/>
      <c r="BCK189" s="27"/>
      <c r="BCL189" s="27"/>
      <c r="BCM189" s="27"/>
      <c r="BCN189" s="27"/>
      <c r="BCO189" s="27"/>
      <c r="BCP189" s="27"/>
      <c r="BCQ189" s="27"/>
      <c r="BCR189" s="27"/>
      <c r="BCS189" s="27"/>
      <c r="BCT189" s="27"/>
      <c r="BCU189" s="27"/>
      <c r="BCV189" s="27"/>
      <c r="BCW189" s="27"/>
      <c r="BCX189" s="27"/>
      <c r="BCY189" s="27"/>
      <c r="BCZ189" s="27"/>
      <c r="BDA189" s="27"/>
      <c r="BDB189" s="27"/>
      <c r="BDC189" s="27"/>
      <c r="BDD189" s="27"/>
      <c r="BDE189" s="27"/>
      <c r="BDF189" s="27"/>
      <c r="BDG189" s="27"/>
      <c r="BDH189" s="27"/>
      <c r="BDI189" s="27"/>
      <c r="BDJ189" s="27"/>
      <c r="BDK189" s="27"/>
      <c r="BDL189" s="27"/>
      <c r="BDM189" s="27"/>
      <c r="BDN189" s="27"/>
      <c r="BDO189" s="27"/>
      <c r="BDP189" s="27"/>
      <c r="BDQ189" s="27"/>
      <c r="BDR189" s="27"/>
      <c r="BDS189" s="27"/>
      <c r="BDT189" s="27"/>
      <c r="BDU189" s="27"/>
      <c r="BDV189" s="27"/>
      <c r="BDW189" s="27"/>
      <c r="BDX189" s="27"/>
      <c r="BDY189" s="27"/>
      <c r="BDZ189" s="27"/>
      <c r="BEA189" s="27"/>
      <c r="BEB189" s="27"/>
      <c r="BEC189" s="27"/>
      <c r="BED189" s="27"/>
      <c r="BEE189" s="27"/>
      <c r="BEF189" s="27"/>
      <c r="BEG189" s="27"/>
      <c r="BEH189" s="27"/>
      <c r="BEI189" s="27"/>
      <c r="BEJ189" s="27"/>
      <c r="BEK189" s="27"/>
      <c r="BEL189" s="27"/>
      <c r="BEM189" s="27"/>
      <c r="BEN189" s="27"/>
      <c r="BEO189" s="27"/>
      <c r="BEP189" s="27"/>
      <c r="BEQ189" s="27"/>
      <c r="BER189" s="27"/>
      <c r="BES189" s="27"/>
      <c r="BET189" s="27"/>
      <c r="BEU189" s="27"/>
      <c r="BEV189" s="27"/>
      <c r="BEW189" s="27"/>
      <c r="BEX189" s="27"/>
      <c r="BEY189" s="27"/>
      <c r="BEZ189" s="27"/>
      <c r="BFA189" s="27"/>
      <c r="BFB189" s="27"/>
      <c r="BFC189" s="27"/>
      <c r="BFD189" s="27"/>
      <c r="BFE189" s="27"/>
      <c r="BFF189" s="27"/>
      <c r="BFG189" s="27"/>
      <c r="BFH189" s="27"/>
      <c r="BFI189" s="27"/>
      <c r="BFJ189" s="27"/>
      <c r="BFK189" s="27"/>
      <c r="BFL189" s="27"/>
      <c r="BFM189" s="27"/>
      <c r="BFN189" s="27"/>
      <c r="BFO189" s="27"/>
      <c r="BFP189" s="27"/>
      <c r="BFQ189" s="27"/>
      <c r="BFR189" s="27"/>
      <c r="BFS189" s="27"/>
      <c r="BFT189" s="27"/>
      <c r="BFU189" s="27"/>
      <c r="BFV189" s="27"/>
      <c r="BFW189" s="27"/>
      <c r="BFX189" s="27"/>
      <c r="BFY189" s="27"/>
      <c r="BFZ189" s="27"/>
      <c r="BGA189" s="27"/>
      <c r="BGB189" s="27"/>
      <c r="BGC189" s="27"/>
      <c r="BGD189" s="27"/>
      <c r="BGE189" s="27"/>
      <c r="BGF189" s="27"/>
      <c r="BGG189" s="27"/>
      <c r="BGH189" s="27"/>
      <c r="BGI189" s="27"/>
      <c r="BGJ189" s="27"/>
      <c r="BGK189" s="27"/>
      <c r="BGL189" s="27"/>
      <c r="BGM189" s="27"/>
      <c r="BGN189" s="27"/>
      <c r="BGO189" s="27"/>
      <c r="BGP189" s="27"/>
      <c r="BGQ189" s="27"/>
      <c r="BGR189" s="27"/>
      <c r="BGS189" s="27"/>
      <c r="BGT189" s="27"/>
      <c r="BGU189" s="27"/>
      <c r="BGV189" s="27"/>
      <c r="BGW189" s="27"/>
      <c r="BGX189" s="27"/>
      <c r="BGY189" s="27"/>
      <c r="BGZ189" s="27"/>
      <c r="BHA189" s="27"/>
      <c r="BHB189" s="27"/>
      <c r="BHC189" s="27"/>
      <c r="BHD189" s="27"/>
      <c r="BHE189" s="27"/>
      <c r="BHF189" s="27"/>
      <c r="BHG189" s="27"/>
      <c r="BHH189" s="27"/>
      <c r="BHI189" s="27"/>
      <c r="BHJ189" s="27"/>
      <c r="BHK189" s="27"/>
      <c r="BHL189" s="27"/>
      <c r="BHM189" s="27"/>
      <c r="BHN189" s="27"/>
      <c r="BHO189" s="27"/>
      <c r="BHP189" s="27"/>
      <c r="BHQ189" s="27"/>
      <c r="BHR189" s="27"/>
      <c r="BHS189" s="27"/>
      <c r="BHT189" s="27"/>
      <c r="BHU189" s="27"/>
      <c r="BHV189" s="27"/>
      <c r="BHW189" s="27"/>
      <c r="BHX189" s="27"/>
      <c r="BHY189" s="27"/>
      <c r="BHZ189" s="27"/>
      <c r="BIA189" s="27"/>
      <c r="BIB189" s="27"/>
      <c r="BIC189" s="27"/>
      <c r="BID189" s="27"/>
      <c r="BIE189" s="27"/>
      <c r="BIF189" s="27"/>
      <c r="BIG189" s="27"/>
      <c r="BIH189" s="27"/>
      <c r="BII189" s="27"/>
      <c r="BIJ189" s="27"/>
      <c r="BIK189" s="27"/>
      <c r="BIL189" s="27"/>
      <c r="BIM189" s="27"/>
      <c r="BIN189" s="27"/>
      <c r="BIO189" s="27"/>
      <c r="BIP189" s="27"/>
      <c r="BIQ189" s="27"/>
      <c r="BIR189" s="27"/>
      <c r="BIS189" s="27"/>
      <c r="BIT189" s="27"/>
      <c r="BIU189" s="27"/>
      <c r="BIV189" s="27"/>
      <c r="BIW189" s="27"/>
      <c r="BIX189" s="27"/>
      <c r="BIY189" s="27"/>
      <c r="BIZ189" s="27"/>
      <c r="BJA189" s="27"/>
      <c r="BJB189" s="27"/>
      <c r="BJC189" s="27"/>
      <c r="BJD189" s="27"/>
      <c r="BJE189" s="27"/>
      <c r="BJF189" s="27"/>
      <c r="BJG189" s="27"/>
      <c r="BJH189" s="27"/>
      <c r="BJI189" s="27"/>
      <c r="BJJ189" s="27"/>
      <c r="BJK189" s="27"/>
      <c r="BJL189" s="27"/>
      <c r="BJM189" s="27"/>
      <c r="BJN189" s="27"/>
      <c r="BJO189" s="27"/>
      <c r="BJP189" s="27"/>
      <c r="BJQ189" s="27"/>
      <c r="BJR189" s="27"/>
      <c r="BJS189" s="27"/>
      <c r="BJT189" s="27"/>
      <c r="BJU189" s="27"/>
      <c r="BJV189" s="27"/>
      <c r="BJW189" s="27"/>
      <c r="BJX189" s="27"/>
      <c r="BJY189" s="27"/>
      <c r="BJZ189" s="27"/>
      <c r="BKA189" s="27"/>
      <c r="BKB189" s="27"/>
      <c r="BKC189" s="27"/>
      <c r="BKD189" s="27"/>
      <c r="BKE189" s="27"/>
      <c r="BKF189" s="27"/>
      <c r="BKG189" s="27"/>
      <c r="BKH189" s="27"/>
      <c r="BKI189" s="27"/>
      <c r="BKJ189" s="27"/>
      <c r="BKK189" s="27"/>
      <c r="BKL189" s="27"/>
      <c r="BKM189" s="27"/>
      <c r="BKN189" s="27"/>
      <c r="BKO189" s="27"/>
      <c r="BKP189" s="27"/>
      <c r="BKQ189" s="27"/>
      <c r="BKR189" s="27"/>
      <c r="BKS189" s="27"/>
      <c r="BKT189" s="27"/>
      <c r="BKU189" s="27"/>
      <c r="BKV189" s="27"/>
      <c r="BKW189" s="27"/>
      <c r="BKX189" s="27"/>
      <c r="BKY189" s="27"/>
      <c r="BKZ189" s="27"/>
      <c r="BLA189" s="27"/>
      <c r="BLB189" s="27"/>
      <c r="BLC189" s="27"/>
      <c r="BLD189" s="27"/>
      <c r="BLE189" s="27"/>
      <c r="BLF189" s="27"/>
      <c r="BLG189" s="27"/>
      <c r="BLH189" s="27"/>
      <c r="BLI189" s="27"/>
      <c r="BLJ189" s="27"/>
      <c r="BLK189" s="27"/>
      <c r="BLL189" s="27"/>
      <c r="BLM189" s="27"/>
      <c r="BLN189" s="27"/>
      <c r="BLO189" s="27"/>
      <c r="BLP189" s="27"/>
      <c r="BLQ189" s="27"/>
      <c r="BLR189" s="27"/>
      <c r="BLS189" s="27"/>
      <c r="BLT189" s="27"/>
      <c r="BLU189" s="27"/>
      <c r="BLV189" s="27"/>
      <c r="BLW189" s="27"/>
      <c r="BLX189" s="27"/>
      <c r="BLY189" s="27"/>
      <c r="BLZ189" s="27"/>
      <c r="BMA189" s="27"/>
      <c r="BMB189" s="27"/>
      <c r="BMC189" s="27"/>
      <c r="BMD189" s="27"/>
      <c r="BME189" s="27"/>
      <c r="BMF189" s="27"/>
      <c r="BMG189" s="27"/>
      <c r="BMH189" s="27"/>
      <c r="BMI189" s="27"/>
      <c r="BMJ189" s="27"/>
      <c r="BMK189" s="27"/>
      <c r="BML189" s="27"/>
      <c r="BMM189" s="27"/>
      <c r="BMN189" s="27"/>
      <c r="BMO189" s="27"/>
      <c r="BMP189" s="27"/>
      <c r="BMQ189" s="27"/>
      <c r="BMR189" s="27"/>
      <c r="BMS189" s="27"/>
      <c r="BMT189" s="27"/>
      <c r="BMU189" s="27"/>
      <c r="BMV189" s="27"/>
      <c r="BMW189" s="27"/>
      <c r="BMX189" s="27"/>
      <c r="BMY189" s="27"/>
      <c r="BMZ189" s="27"/>
      <c r="BNA189" s="27"/>
      <c r="BNB189" s="27"/>
      <c r="BNC189" s="27"/>
      <c r="BND189" s="27"/>
      <c r="BNE189" s="27"/>
      <c r="BNF189" s="27"/>
      <c r="BNG189" s="27"/>
      <c r="BNH189" s="27"/>
      <c r="BNI189" s="27"/>
      <c r="BNJ189" s="27"/>
      <c r="BNK189" s="27"/>
      <c r="BNL189" s="27"/>
      <c r="BNM189" s="27"/>
      <c r="BNN189" s="27"/>
      <c r="BNO189" s="27"/>
      <c r="BNP189" s="27"/>
      <c r="BNQ189" s="27"/>
      <c r="BNR189" s="27"/>
      <c r="BNS189" s="27"/>
      <c r="BNT189" s="27"/>
      <c r="BNU189" s="27"/>
      <c r="BNV189" s="27"/>
      <c r="BNW189" s="27"/>
      <c r="BNX189" s="27"/>
      <c r="BNY189" s="27"/>
      <c r="BNZ189" s="27"/>
      <c r="BOA189" s="27"/>
      <c r="BOB189" s="27"/>
      <c r="BOC189" s="27"/>
      <c r="BOD189" s="27"/>
      <c r="BOE189" s="27"/>
      <c r="BOF189" s="27"/>
      <c r="BOG189" s="27"/>
      <c r="BOH189" s="27"/>
      <c r="BOI189" s="27"/>
      <c r="BOJ189" s="27"/>
      <c r="BOK189" s="27"/>
      <c r="BOL189" s="27"/>
      <c r="BOM189" s="27"/>
      <c r="BON189" s="27"/>
      <c r="BOO189" s="27"/>
      <c r="BOP189" s="27"/>
      <c r="BOQ189" s="27"/>
      <c r="BOR189" s="27"/>
      <c r="BOS189" s="27"/>
      <c r="BOT189" s="27"/>
      <c r="BOU189" s="27"/>
      <c r="BOV189" s="27"/>
      <c r="BOW189" s="27"/>
      <c r="BOX189" s="27"/>
      <c r="BOY189" s="27"/>
      <c r="BOZ189" s="27"/>
      <c r="BPA189" s="27"/>
      <c r="BPB189" s="27"/>
      <c r="BPC189" s="27"/>
      <c r="BPD189" s="27"/>
      <c r="BPE189" s="27"/>
      <c r="BPF189" s="27"/>
      <c r="BPG189" s="27"/>
      <c r="BPH189" s="27"/>
      <c r="BPI189" s="27"/>
      <c r="BPJ189" s="27"/>
      <c r="BPK189" s="27"/>
      <c r="BPL189" s="27"/>
      <c r="BPM189" s="27"/>
      <c r="BPN189" s="27"/>
      <c r="BPO189" s="27"/>
      <c r="BPP189" s="27"/>
      <c r="BPQ189" s="27"/>
      <c r="BPR189" s="27"/>
      <c r="BPS189" s="27"/>
      <c r="BPT189" s="27"/>
      <c r="BPU189" s="27"/>
      <c r="BPV189" s="27"/>
      <c r="BPW189" s="27"/>
      <c r="BPX189" s="27"/>
      <c r="BPY189" s="27"/>
      <c r="BPZ189" s="27"/>
      <c r="BQA189" s="27"/>
      <c r="BQB189" s="27"/>
      <c r="BQC189" s="27"/>
      <c r="BQD189" s="27"/>
      <c r="BQE189" s="27"/>
      <c r="BQF189" s="27"/>
      <c r="BQG189" s="27"/>
      <c r="BQH189" s="27"/>
      <c r="BQI189" s="27"/>
      <c r="BQJ189" s="27"/>
      <c r="BQK189" s="27"/>
      <c r="BQL189" s="27"/>
      <c r="BQM189" s="27"/>
      <c r="BQN189" s="27"/>
      <c r="BQO189" s="27"/>
      <c r="BQP189" s="27"/>
      <c r="BQQ189" s="27"/>
      <c r="BQR189" s="27"/>
      <c r="BQS189" s="27"/>
      <c r="BQT189" s="27"/>
      <c r="BQU189" s="27"/>
      <c r="BQV189" s="27"/>
      <c r="BQW189" s="27"/>
      <c r="BQX189" s="27"/>
      <c r="BQY189" s="27"/>
      <c r="BQZ189" s="27"/>
      <c r="BRA189" s="27"/>
      <c r="BRB189" s="27"/>
      <c r="BRC189" s="27"/>
      <c r="BRD189" s="27"/>
      <c r="BRE189" s="27"/>
      <c r="BRF189" s="27"/>
      <c r="BRG189" s="27"/>
      <c r="BRH189" s="27"/>
      <c r="BRI189" s="27"/>
      <c r="BRJ189" s="27"/>
      <c r="BRK189" s="27"/>
      <c r="BRL189" s="27"/>
      <c r="BRM189" s="27"/>
      <c r="BRN189" s="27"/>
      <c r="BRO189" s="27"/>
      <c r="BRP189" s="27"/>
      <c r="BRQ189" s="27"/>
      <c r="BRR189" s="27"/>
      <c r="BRS189" s="27"/>
      <c r="BRT189" s="27"/>
      <c r="BRU189" s="27"/>
      <c r="BRV189" s="27"/>
      <c r="BRW189" s="27"/>
      <c r="BRX189" s="27"/>
      <c r="BRY189" s="27"/>
      <c r="BRZ189" s="27"/>
      <c r="BSA189" s="27"/>
      <c r="BSB189" s="27"/>
      <c r="BSC189" s="27"/>
      <c r="BSD189" s="27"/>
      <c r="BSE189" s="27"/>
      <c r="BSF189" s="27"/>
      <c r="BSG189" s="27"/>
      <c r="BSH189" s="27"/>
      <c r="BSI189" s="27"/>
      <c r="BSJ189" s="27"/>
      <c r="BSK189" s="27"/>
      <c r="BSL189" s="27"/>
      <c r="BSM189" s="27"/>
      <c r="BSN189" s="27"/>
      <c r="BSO189" s="27"/>
      <c r="BSP189" s="27"/>
      <c r="BSQ189" s="27"/>
      <c r="BSR189" s="27"/>
      <c r="BSS189" s="27"/>
      <c r="BST189" s="27"/>
      <c r="BSU189" s="27"/>
      <c r="BSV189" s="27"/>
      <c r="BSW189" s="27"/>
      <c r="BSX189" s="27"/>
      <c r="BSY189" s="27"/>
      <c r="BSZ189" s="27"/>
      <c r="BTA189" s="27"/>
      <c r="BTB189" s="27"/>
      <c r="BTC189" s="27"/>
      <c r="BTD189" s="27"/>
      <c r="BTE189" s="27"/>
      <c r="BTF189" s="27"/>
      <c r="BTG189" s="27"/>
      <c r="BTH189" s="27"/>
      <c r="BTI189" s="27"/>
      <c r="BTJ189" s="27"/>
      <c r="BTK189" s="27"/>
      <c r="BTL189" s="27"/>
      <c r="BTM189" s="27"/>
      <c r="BTN189" s="27"/>
      <c r="BTO189" s="27"/>
      <c r="BTP189" s="27"/>
      <c r="BTQ189" s="27"/>
      <c r="BTR189" s="27"/>
      <c r="BTS189" s="27"/>
      <c r="BTT189" s="27"/>
      <c r="BTU189" s="27"/>
      <c r="BTV189" s="27"/>
      <c r="BTW189" s="27"/>
      <c r="BTX189" s="27"/>
      <c r="BTY189" s="27"/>
      <c r="BTZ189" s="27"/>
      <c r="BUA189" s="27"/>
      <c r="BUB189" s="27"/>
      <c r="BUC189" s="27"/>
      <c r="BUD189" s="27"/>
      <c r="BUE189" s="27"/>
      <c r="BUF189" s="27"/>
      <c r="BUG189" s="27"/>
      <c r="BUH189" s="27"/>
      <c r="BUI189" s="27"/>
      <c r="BUJ189" s="27"/>
      <c r="BUK189" s="27"/>
      <c r="BUL189" s="27"/>
      <c r="BUM189" s="27"/>
      <c r="BUN189" s="27"/>
      <c r="BUO189" s="27"/>
      <c r="BUP189" s="27"/>
      <c r="BUQ189" s="27"/>
      <c r="BUR189" s="27"/>
      <c r="BUS189" s="27"/>
      <c r="BUT189" s="27"/>
      <c r="BUU189" s="27"/>
      <c r="BUV189" s="27"/>
      <c r="BUW189" s="27"/>
      <c r="BUX189" s="27"/>
      <c r="BUY189" s="27"/>
      <c r="BUZ189" s="27"/>
      <c r="BVA189" s="27"/>
      <c r="BVB189" s="27"/>
      <c r="BVC189" s="27"/>
      <c r="BVD189" s="27"/>
      <c r="BVE189" s="27"/>
      <c r="BVF189" s="27"/>
      <c r="BVG189" s="27"/>
      <c r="BVH189" s="27"/>
      <c r="BVI189" s="27"/>
      <c r="BVJ189" s="27"/>
      <c r="BVK189" s="27"/>
      <c r="BVL189" s="27"/>
      <c r="BVM189" s="27"/>
      <c r="BVN189" s="27"/>
      <c r="BVO189" s="27"/>
      <c r="BVP189" s="27"/>
      <c r="BVQ189" s="27"/>
      <c r="BVR189" s="27"/>
      <c r="BVS189" s="27"/>
      <c r="BVT189" s="27"/>
      <c r="BVU189" s="27"/>
      <c r="BVV189" s="27"/>
      <c r="BVW189" s="27"/>
      <c r="BVX189" s="27"/>
      <c r="BVY189" s="27"/>
      <c r="BVZ189" s="27"/>
      <c r="BWA189" s="27"/>
      <c r="BWB189" s="27"/>
      <c r="BWC189" s="27"/>
      <c r="BWD189" s="27"/>
      <c r="BWE189" s="27"/>
      <c r="BWF189" s="27"/>
      <c r="BWG189" s="27"/>
      <c r="BWH189" s="27"/>
      <c r="BWI189" s="27"/>
      <c r="BWJ189" s="27"/>
      <c r="BWK189" s="27"/>
      <c r="BWL189" s="27"/>
      <c r="BWM189" s="27"/>
      <c r="BWN189" s="27"/>
      <c r="BWO189" s="27"/>
      <c r="BWP189" s="27"/>
      <c r="BWQ189" s="27"/>
      <c r="BWR189" s="27"/>
      <c r="BWS189" s="27"/>
      <c r="BWT189" s="27"/>
      <c r="BWU189" s="27"/>
      <c r="BWV189" s="27"/>
      <c r="BWW189" s="27"/>
      <c r="BWX189" s="27"/>
      <c r="BWY189" s="27"/>
      <c r="BWZ189" s="27"/>
      <c r="BXA189" s="27"/>
      <c r="BXB189" s="27"/>
      <c r="BXC189" s="27"/>
      <c r="BXD189" s="27"/>
      <c r="BXE189" s="27"/>
      <c r="BXF189" s="27"/>
      <c r="BXG189" s="27"/>
      <c r="BXH189" s="27"/>
      <c r="BXI189" s="27"/>
      <c r="BXJ189" s="27"/>
      <c r="BXK189" s="27"/>
      <c r="BXL189" s="27"/>
      <c r="BXM189" s="27"/>
      <c r="BXN189" s="27"/>
      <c r="BXO189" s="27"/>
      <c r="BXP189" s="27"/>
      <c r="BXQ189" s="27"/>
      <c r="BXR189" s="27"/>
      <c r="BXS189" s="27"/>
      <c r="BXT189" s="27"/>
      <c r="BXU189" s="27"/>
      <c r="BXV189" s="27"/>
      <c r="BXW189" s="27"/>
      <c r="BXX189" s="27"/>
      <c r="BXY189" s="27"/>
      <c r="BXZ189" s="27"/>
      <c r="BYA189" s="27"/>
      <c r="BYB189" s="27"/>
      <c r="BYC189" s="27"/>
      <c r="BYD189" s="27"/>
      <c r="BYE189" s="27"/>
      <c r="BYF189" s="27"/>
      <c r="BYG189" s="27"/>
      <c r="BYH189" s="27"/>
      <c r="BYI189" s="27"/>
      <c r="BYJ189" s="27"/>
      <c r="BYK189" s="27"/>
      <c r="BYL189" s="27"/>
      <c r="BYM189" s="27"/>
      <c r="BYN189" s="27"/>
      <c r="BYO189" s="27"/>
      <c r="BYP189" s="27"/>
      <c r="BYQ189" s="27"/>
      <c r="BYR189" s="27"/>
      <c r="BYS189" s="27"/>
      <c r="BYT189" s="27"/>
      <c r="BYU189" s="27"/>
      <c r="BYV189" s="27"/>
      <c r="BYW189" s="27"/>
      <c r="BYX189" s="27"/>
      <c r="BYY189" s="27"/>
      <c r="BYZ189" s="27"/>
      <c r="BZA189" s="27"/>
      <c r="BZB189" s="27"/>
      <c r="BZC189" s="27"/>
      <c r="BZD189" s="27"/>
      <c r="BZE189" s="27"/>
      <c r="BZF189" s="27"/>
      <c r="BZG189" s="27"/>
      <c r="BZH189" s="27"/>
      <c r="BZI189" s="27"/>
      <c r="BZJ189" s="27"/>
      <c r="BZK189" s="27"/>
      <c r="BZL189" s="27"/>
      <c r="BZM189" s="27"/>
      <c r="BZN189" s="27"/>
      <c r="BZO189" s="27"/>
      <c r="BZP189" s="27"/>
      <c r="BZQ189" s="27"/>
      <c r="BZR189" s="27"/>
      <c r="BZS189" s="27"/>
      <c r="BZT189" s="27"/>
      <c r="BZU189" s="27"/>
      <c r="BZV189" s="27"/>
      <c r="BZW189" s="27"/>
      <c r="BZX189" s="27"/>
      <c r="BZY189" s="27"/>
      <c r="BZZ189" s="27"/>
      <c r="CAA189" s="27"/>
      <c r="CAB189" s="27"/>
      <c r="CAC189" s="27"/>
      <c r="CAD189" s="27"/>
      <c r="CAE189" s="27"/>
      <c r="CAF189" s="27"/>
      <c r="CAG189" s="27"/>
      <c r="CAH189" s="27"/>
      <c r="CAI189" s="27"/>
      <c r="CAJ189" s="27"/>
      <c r="CAK189" s="27"/>
      <c r="CAL189" s="27"/>
      <c r="CAM189" s="27"/>
      <c r="CAN189" s="27"/>
      <c r="CAO189" s="27"/>
      <c r="CAP189" s="27"/>
      <c r="CAQ189" s="27"/>
      <c r="CAR189" s="27"/>
      <c r="CAS189" s="27"/>
      <c r="CAT189" s="27"/>
      <c r="CAU189" s="27"/>
      <c r="CAV189" s="27"/>
      <c r="CAW189" s="27"/>
      <c r="CAX189" s="27"/>
      <c r="CAY189" s="27"/>
      <c r="CAZ189" s="27"/>
      <c r="CBA189" s="27"/>
      <c r="CBB189" s="27"/>
      <c r="CBC189" s="27"/>
      <c r="CBD189" s="27"/>
      <c r="CBE189" s="27"/>
      <c r="CBF189" s="27"/>
      <c r="CBG189" s="27"/>
      <c r="CBH189" s="27"/>
      <c r="CBI189" s="27"/>
      <c r="CBJ189" s="27"/>
      <c r="CBK189" s="27"/>
      <c r="CBL189" s="27"/>
      <c r="CBM189" s="27"/>
      <c r="CBN189" s="27"/>
      <c r="CBO189" s="27"/>
      <c r="CBP189" s="27"/>
      <c r="CBQ189" s="27"/>
      <c r="CBR189" s="27"/>
      <c r="CBS189" s="27"/>
      <c r="CBT189" s="27"/>
      <c r="CBU189" s="27"/>
      <c r="CBV189" s="27"/>
      <c r="CBW189" s="27"/>
      <c r="CBX189" s="27"/>
      <c r="CBY189" s="27"/>
      <c r="CBZ189" s="27"/>
      <c r="CCA189" s="27"/>
      <c r="CCB189" s="27"/>
      <c r="CCC189" s="27"/>
      <c r="CCD189" s="27"/>
      <c r="CCE189" s="27"/>
      <c r="CCF189" s="27"/>
      <c r="CCG189" s="27"/>
      <c r="CCH189" s="27"/>
      <c r="CCI189" s="27"/>
      <c r="CCJ189" s="27"/>
      <c r="CCK189" s="27"/>
      <c r="CCL189" s="27"/>
      <c r="CCM189" s="27"/>
      <c r="CCN189" s="27"/>
      <c r="CCO189" s="27"/>
      <c r="CCP189" s="27"/>
      <c r="CCQ189" s="27"/>
      <c r="CCR189" s="27"/>
      <c r="CCS189" s="27"/>
      <c r="CCT189" s="27"/>
      <c r="CCU189" s="27"/>
      <c r="CCV189" s="27"/>
      <c r="CCW189" s="27"/>
      <c r="CCX189" s="27"/>
      <c r="CCY189" s="27"/>
      <c r="CCZ189" s="27"/>
      <c r="CDA189" s="27"/>
      <c r="CDB189" s="27"/>
      <c r="CDC189" s="27"/>
      <c r="CDD189" s="27"/>
      <c r="CDE189" s="27"/>
      <c r="CDF189" s="27"/>
      <c r="CDG189" s="27"/>
      <c r="CDH189" s="27"/>
      <c r="CDI189" s="27"/>
      <c r="CDJ189" s="27"/>
      <c r="CDK189" s="27"/>
      <c r="CDL189" s="27"/>
      <c r="CDM189" s="27"/>
      <c r="CDN189" s="27"/>
      <c r="CDO189" s="27"/>
      <c r="CDP189" s="27"/>
      <c r="CDQ189" s="27"/>
      <c r="CDR189" s="27"/>
      <c r="CDS189" s="27"/>
      <c r="CDT189" s="27"/>
      <c r="CDU189" s="27"/>
      <c r="CDV189" s="27"/>
      <c r="CDW189" s="27"/>
      <c r="CDX189" s="27"/>
      <c r="CDY189" s="27"/>
      <c r="CDZ189" s="27"/>
      <c r="CEA189" s="27"/>
      <c r="CEB189" s="27"/>
      <c r="CEC189" s="27"/>
      <c r="CED189" s="27"/>
      <c r="CEE189" s="27"/>
      <c r="CEF189" s="27"/>
      <c r="CEG189" s="27"/>
      <c r="CEH189" s="27"/>
      <c r="CEI189" s="27"/>
      <c r="CEJ189" s="27"/>
      <c r="CEK189" s="27"/>
      <c r="CEL189" s="27"/>
      <c r="CEM189" s="27"/>
      <c r="CEN189" s="27"/>
      <c r="CEO189" s="27"/>
      <c r="CEP189" s="27"/>
      <c r="CEQ189" s="27"/>
      <c r="CER189" s="27"/>
      <c r="CES189" s="27"/>
      <c r="CET189" s="27"/>
      <c r="CEU189" s="27"/>
      <c r="CEV189" s="27"/>
      <c r="CEW189" s="27"/>
      <c r="CEX189" s="27"/>
      <c r="CEY189" s="27"/>
      <c r="CEZ189" s="27"/>
      <c r="CFA189" s="27"/>
      <c r="CFB189" s="27"/>
      <c r="CFC189" s="27"/>
      <c r="CFD189" s="27"/>
      <c r="CFE189" s="27"/>
      <c r="CFF189" s="27"/>
      <c r="CFG189" s="27"/>
      <c r="CFH189" s="27"/>
      <c r="CFI189" s="27"/>
      <c r="CFJ189" s="27"/>
      <c r="CFK189" s="27"/>
      <c r="CFL189" s="27"/>
      <c r="CFM189" s="27"/>
      <c r="CFN189" s="27"/>
      <c r="CFO189" s="27"/>
      <c r="CFP189" s="27"/>
      <c r="CFQ189" s="27"/>
      <c r="CFR189" s="27"/>
      <c r="CFS189" s="27"/>
      <c r="CFT189" s="27"/>
      <c r="CFU189" s="27"/>
      <c r="CFV189" s="27"/>
      <c r="CFW189" s="27"/>
      <c r="CFX189" s="27"/>
      <c r="CFY189" s="27"/>
      <c r="CFZ189" s="27"/>
      <c r="CGA189" s="27"/>
      <c r="CGB189" s="27"/>
      <c r="CGC189" s="27"/>
      <c r="CGD189" s="27"/>
      <c r="CGE189" s="27"/>
      <c r="CGF189" s="27"/>
      <c r="CGG189" s="27"/>
      <c r="CGH189" s="27"/>
      <c r="CGI189" s="27"/>
      <c r="CGJ189" s="27"/>
      <c r="CGK189" s="27"/>
      <c r="CGL189" s="27"/>
      <c r="CGM189" s="27"/>
      <c r="CGN189" s="27"/>
      <c r="CGO189" s="27"/>
      <c r="CGP189" s="27"/>
      <c r="CGQ189" s="27"/>
      <c r="CGR189" s="27"/>
      <c r="CGS189" s="27"/>
      <c r="CGT189" s="27"/>
      <c r="CGU189" s="27"/>
      <c r="CGV189" s="27"/>
      <c r="CGW189" s="27"/>
      <c r="CGX189" s="27"/>
      <c r="CGY189" s="27"/>
      <c r="CGZ189" s="27"/>
      <c r="CHA189" s="27"/>
      <c r="CHB189" s="27"/>
      <c r="CHC189" s="27"/>
      <c r="CHD189" s="27"/>
      <c r="CHE189" s="27"/>
      <c r="CHF189" s="27"/>
      <c r="CHG189" s="27"/>
      <c r="CHH189" s="27"/>
      <c r="CHI189" s="27"/>
      <c r="CHJ189" s="27"/>
      <c r="CHK189" s="27"/>
      <c r="CHL189" s="27"/>
      <c r="CHM189" s="27"/>
      <c r="CHN189" s="27"/>
      <c r="CHO189" s="27"/>
      <c r="CHP189" s="27"/>
      <c r="CHQ189" s="27"/>
      <c r="CHR189" s="27"/>
      <c r="CHS189" s="27"/>
      <c r="CHT189" s="27"/>
      <c r="CHU189" s="27"/>
      <c r="CHV189" s="27"/>
      <c r="CHW189" s="27"/>
      <c r="CHX189" s="27"/>
      <c r="CHY189" s="27"/>
      <c r="CHZ189" s="27"/>
      <c r="CIA189" s="27"/>
      <c r="CIB189" s="27"/>
      <c r="CIC189" s="27"/>
      <c r="CID189" s="27"/>
      <c r="CIE189" s="27"/>
      <c r="CIF189" s="27"/>
      <c r="CIG189" s="27"/>
      <c r="CIH189" s="27"/>
      <c r="CII189" s="27"/>
      <c r="CIJ189" s="27"/>
      <c r="CIK189" s="27"/>
      <c r="CIL189" s="27"/>
      <c r="CIM189" s="27"/>
      <c r="CIN189" s="27"/>
      <c r="CIO189" s="27"/>
      <c r="CIP189" s="27"/>
      <c r="CIQ189" s="27"/>
      <c r="CIR189" s="27"/>
      <c r="CIS189" s="27"/>
      <c r="CIT189" s="27"/>
      <c r="CIU189" s="27"/>
      <c r="CIV189" s="27"/>
      <c r="CIW189" s="27"/>
      <c r="CIX189" s="27"/>
      <c r="CIY189" s="27"/>
      <c r="CIZ189" s="27"/>
      <c r="CJA189" s="27"/>
      <c r="CJB189" s="27"/>
      <c r="CJC189" s="27"/>
      <c r="CJD189" s="27"/>
      <c r="CJE189" s="27"/>
      <c r="CJF189" s="27"/>
      <c r="CJG189" s="27"/>
      <c r="CJH189" s="27"/>
      <c r="CJI189" s="27"/>
      <c r="CJJ189" s="27"/>
      <c r="CJK189" s="27"/>
      <c r="CJL189" s="27"/>
      <c r="CJM189" s="27"/>
      <c r="CJN189" s="27"/>
      <c r="CJO189" s="27"/>
      <c r="CJP189" s="27"/>
      <c r="CJQ189" s="27"/>
      <c r="CJR189" s="27"/>
      <c r="CJS189" s="27"/>
      <c r="CJT189" s="27"/>
      <c r="CJU189" s="27"/>
      <c r="CJV189" s="27"/>
      <c r="CJW189" s="27"/>
      <c r="CJX189" s="27"/>
      <c r="CJY189" s="27"/>
      <c r="CJZ189" s="27"/>
      <c r="CKA189" s="27"/>
      <c r="CKB189" s="27"/>
      <c r="CKC189" s="27"/>
      <c r="CKD189" s="27"/>
      <c r="CKE189" s="27"/>
      <c r="CKF189" s="27"/>
      <c r="CKG189" s="27"/>
      <c r="CKH189" s="27"/>
      <c r="CKI189" s="27"/>
      <c r="CKJ189" s="27"/>
      <c r="CKK189" s="27"/>
      <c r="CKL189" s="27"/>
      <c r="CKM189" s="27"/>
      <c r="CKN189" s="27"/>
      <c r="CKO189" s="27"/>
      <c r="CKP189" s="27"/>
      <c r="CKQ189" s="27"/>
      <c r="CKR189" s="27"/>
      <c r="CKS189" s="27"/>
      <c r="CKT189" s="27"/>
      <c r="CKU189" s="27"/>
      <c r="CKV189" s="27"/>
      <c r="CKW189" s="27"/>
      <c r="CKX189" s="27"/>
      <c r="CKY189" s="27"/>
      <c r="CKZ189" s="27"/>
      <c r="CLA189" s="27"/>
      <c r="CLB189" s="27"/>
      <c r="CLC189" s="27"/>
      <c r="CLD189" s="27"/>
      <c r="CLE189" s="27"/>
      <c r="CLF189" s="27"/>
      <c r="CLG189" s="27"/>
      <c r="CLH189" s="27"/>
      <c r="CLI189" s="27"/>
      <c r="CLJ189" s="27"/>
      <c r="CLK189" s="27"/>
      <c r="CLL189" s="27"/>
      <c r="CLM189" s="27"/>
      <c r="CLN189" s="27"/>
      <c r="CLO189" s="27"/>
      <c r="CLP189" s="27"/>
      <c r="CLQ189" s="27"/>
      <c r="CLR189" s="27"/>
      <c r="CLS189" s="27"/>
      <c r="CLT189" s="27"/>
      <c r="CLU189" s="27"/>
      <c r="CLV189" s="27"/>
      <c r="CLW189" s="27"/>
      <c r="CLX189" s="27"/>
      <c r="CLY189" s="27"/>
      <c r="CLZ189" s="27"/>
      <c r="CMA189" s="27"/>
      <c r="CMB189" s="27"/>
      <c r="CMC189" s="27"/>
      <c r="CMD189" s="27"/>
      <c r="CME189" s="27"/>
      <c r="CMF189" s="27"/>
      <c r="CMG189" s="27"/>
      <c r="CMH189" s="27"/>
      <c r="CMI189" s="27"/>
      <c r="CMJ189" s="27"/>
      <c r="CMK189" s="27"/>
      <c r="CML189" s="27"/>
      <c r="CMM189" s="27"/>
      <c r="CMN189" s="27"/>
      <c r="CMO189" s="27"/>
      <c r="CMP189" s="27"/>
      <c r="CMQ189" s="27"/>
      <c r="CMR189" s="27"/>
      <c r="CMS189" s="27"/>
      <c r="CMT189" s="27"/>
      <c r="CMU189" s="27"/>
      <c r="CMV189" s="27"/>
      <c r="CMW189" s="27"/>
      <c r="CMX189" s="27"/>
      <c r="CMY189" s="27"/>
      <c r="CMZ189" s="27"/>
      <c r="CNA189" s="27"/>
      <c r="CNB189" s="27"/>
      <c r="CNC189" s="27"/>
      <c r="CND189" s="27"/>
      <c r="CNE189" s="27"/>
      <c r="CNF189" s="27"/>
      <c r="CNG189" s="27"/>
      <c r="CNH189" s="27"/>
      <c r="CNI189" s="27"/>
      <c r="CNJ189" s="27"/>
      <c r="CNK189" s="27"/>
      <c r="CNL189" s="27"/>
      <c r="CNM189" s="27"/>
      <c r="CNN189" s="27"/>
      <c r="CNO189" s="27"/>
      <c r="CNP189" s="27"/>
      <c r="CNQ189" s="27"/>
      <c r="CNR189" s="27"/>
      <c r="CNS189" s="27"/>
      <c r="CNT189" s="27"/>
      <c r="CNU189" s="27"/>
      <c r="CNV189" s="27"/>
      <c r="CNW189" s="27"/>
      <c r="CNX189" s="27"/>
      <c r="CNY189" s="27"/>
      <c r="CNZ189" s="27"/>
      <c r="COA189" s="27"/>
      <c r="COB189" s="27"/>
      <c r="COC189" s="27"/>
      <c r="COD189" s="27"/>
      <c r="COE189" s="27"/>
      <c r="COF189" s="27"/>
      <c r="COG189" s="27"/>
      <c r="COH189" s="27"/>
      <c r="COI189" s="27"/>
      <c r="COJ189" s="27"/>
      <c r="COK189" s="27"/>
      <c r="COL189" s="27"/>
      <c r="COM189" s="27"/>
      <c r="CON189" s="27"/>
      <c r="COO189" s="27"/>
      <c r="COP189" s="27"/>
      <c r="COQ189" s="27"/>
      <c r="COR189" s="27"/>
      <c r="COS189" s="27"/>
      <c r="COT189" s="27"/>
      <c r="COU189" s="27"/>
      <c r="COV189" s="27"/>
      <c r="COW189" s="27"/>
      <c r="COX189" s="27"/>
      <c r="COY189" s="27"/>
      <c r="COZ189" s="27"/>
      <c r="CPA189" s="27"/>
      <c r="CPB189" s="27"/>
      <c r="CPC189" s="27"/>
      <c r="CPD189" s="27"/>
      <c r="CPE189" s="27"/>
      <c r="CPF189" s="27"/>
      <c r="CPG189" s="27"/>
      <c r="CPH189" s="27"/>
      <c r="CPI189" s="27"/>
      <c r="CPJ189" s="27"/>
      <c r="CPK189" s="27"/>
      <c r="CPL189" s="27"/>
      <c r="CPM189" s="27"/>
      <c r="CPN189" s="27"/>
      <c r="CPO189" s="27"/>
      <c r="CPP189" s="27"/>
      <c r="CPQ189" s="27"/>
      <c r="CPR189" s="27"/>
      <c r="CPS189" s="27"/>
      <c r="CPT189" s="27"/>
      <c r="CPU189" s="27"/>
      <c r="CPV189" s="27"/>
      <c r="CPW189" s="27"/>
      <c r="CPX189" s="27"/>
      <c r="CPY189" s="27"/>
      <c r="CPZ189" s="27"/>
      <c r="CQA189" s="27"/>
      <c r="CQB189" s="27"/>
      <c r="CQC189" s="27"/>
      <c r="CQD189" s="27"/>
      <c r="CQE189" s="27"/>
      <c r="CQF189" s="27"/>
      <c r="CQG189" s="27"/>
      <c r="CQH189" s="27"/>
      <c r="CQI189" s="27"/>
      <c r="CQJ189" s="27"/>
      <c r="CQK189" s="27"/>
      <c r="CQL189" s="27"/>
      <c r="CQM189" s="27"/>
      <c r="CQN189" s="27"/>
      <c r="CQO189" s="27"/>
      <c r="CQP189" s="27"/>
      <c r="CQQ189" s="27"/>
      <c r="CQR189" s="27"/>
      <c r="CQS189" s="27"/>
      <c r="CQT189" s="27"/>
      <c r="CQU189" s="27"/>
      <c r="CQV189" s="27"/>
      <c r="CQW189" s="27"/>
      <c r="CQX189" s="27"/>
      <c r="CQY189" s="27"/>
      <c r="CQZ189" s="27"/>
      <c r="CRA189" s="27"/>
      <c r="CRB189" s="27"/>
      <c r="CRC189" s="27"/>
      <c r="CRD189" s="27"/>
      <c r="CRE189" s="27"/>
      <c r="CRF189" s="27"/>
      <c r="CRG189" s="27"/>
      <c r="CRH189" s="27"/>
      <c r="CRI189" s="27"/>
      <c r="CRJ189" s="27"/>
      <c r="CRK189" s="27"/>
      <c r="CRL189" s="27"/>
      <c r="CRM189" s="27"/>
      <c r="CRN189" s="27"/>
      <c r="CRO189" s="27"/>
      <c r="CRP189" s="27"/>
      <c r="CRQ189" s="27"/>
      <c r="CRR189" s="27"/>
      <c r="CRS189" s="27"/>
      <c r="CRT189" s="27"/>
      <c r="CRU189" s="27"/>
      <c r="CRV189" s="27"/>
      <c r="CRW189" s="27"/>
      <c r="CRX189" s="27"/>
      <c r="CRY189" s="27"/>
      <c r="CRZ189" s="27"/>
      <c r="CSA189" s="27"/>
      <c r="CSB189" s="27"/>
      <c r="CSC189" s="27"/>
      <c r="CSD189" s="27"/>
      <c r="CSE189" s="27"/>
      <c r="CSF189" s="27"/>
      <c r="CSG189" s="27"/>
      <c r="CSH189" s="27"/>
      <c r="CSI189" s="27"/>
      <c r="CSJ189" s="27"/>
      <c r="CSK189" s="27"/>
      <c r="CSL189" s="27"/>
      <c r="CSM189" s="27"/>
      <c r="CSN189" s="27"/>
      <c r="CSO189" s="27"/>
      <c r="CSP189" s="27"/>
      <c r="CSQ189" s="27"/>
      <c r="CSR189" s="27"/>
      <c r="CSS189" s="27"/>
      <c r="CST189" s="27"/>
      <c r="CSU189" s="27"/>
      <c r="CSV189" s="27"/>
      <c r="CSW189" s="27"/>
      <c r="CSX189" s="27"/>
      <c r="CSY189" s="27"/>
      <c r="CSZ189" s="27"/>
      <c r="CTA189" s="27"/>
      <c r="CTB189" s="27"/>
      <c r="CTC189" s="27"/>
      <c r="CTD189" s="27"/>
      <c r="CTE189" s="27"/>
      <c r="CTF189" s="27"/>
      <c r="CTG189" s="27"/>
      <c r="CTH189" s="27"/>
      <c r="CTI189" s="27"/>
      <c r="CTJ189" s="27"/>
      <c r="CTK189" s="27"/>
      <c r="CTL189" s="27"/>
      <c r="CTM189" s="27"/>
      <c r="CTN189" s="27"/>
      <c r="CTO189" s="27"/>
      <c r="CTP189" s="27"/>
      <c r="CTQ189" s="27"/>
      <c r="CTR189" s="27"/>
      <c r="CTS189" s="27"/>
      <c r="CTT189" s="27"/>
      <c r="CTU189" s="27"/>
      <c r="CTV189" s="27"/>
      <c r="CTW189" s="27"/>
      <c r="CTX189" s="27"/>
      <c r="CTY189" s="27"/>
      <c r="CTZ189" s="27"/>
      <c r="CUA189" s="27"/>
      <c r="CUB189" s="27"/>
      <c r="CUC189" s="27"/>
      <c r="CUD189" s="27"/>
      <c r="CUE189" s="27"/>
      <c r="CUF189" s="27"/>
      <c r="CUG189" s="27"/>
      <c r="CUH189" s="27"/>
      <c r="CUI189" s="27"/>
      <c r="CUJ189" s="27"/>
      <c r="CUK189" s="27"/>
      <c r="CUL189" s="27"/>
      <c r="CUM189" s="27"/>
      <c r="CUN189" s="27"/>
      <c r="CUO189" s="27"/>
      <c r="CUP189" s="27"/>
      <c r="CUQ189" s="27"/>
      <c r="CUR189" s="27"/>
      <c r="CUS189" s="27"/>
      <c r="CUT189" s="27"/>
      <c r="CUU189" s="27"/>
      <c r="CUV189" s="27"/>
      <c r="CUW189" s="27"/>
      <c r="CUX189" s="27"/>
      <c r="CUY189" s="27"/>
      <c r="CUZ189" s="27"/>
      <c r="CVA189" s="27"/>
      <c r="CVB189" s="27"/>
      <c r="CVC189" s="27"/>
      <c r="CVD189" s="27"/>
      <c r="CVE189" s="27"/>
      <c r="CVF189" s="27"/>
      <c r="CVG189" s="27"/>
      <c r="CVH189" s="27"/>
      <c r="CVI189" s="27"/>
      <c r="CVJ189" s="27"/>
      <c r="CVK189" s="27"/>
      <c r="CVL189" s="27"/>
      <c r="CVM189" s="27"/>
      <c r="CVN189" s="27"/>
      <c r="CVO189" s="27"/>
      <c r="CVP189" s="27"/>
      <c r="CVQ189" s="27"/>
      <c r="CVR189" s="27"/>
      <c r="CVS189" s="27"/>
      <c r="CVT189" s="27"/>
      <c r="CVU189" s="27"/>
      <c r="CVV189" s="27"/>
      <c r="CVW189" s="27"/>
      <c r="CVX189" s="27"/>
      <c r="CVY189" s="27"/>
      <c r="CVZ189" s="27"/>
      <c r="CWA189" s="27"/>
      <c r="CWB189" s="27"/>
      <c r="CWC189" s="27"/>
      <c r="CWD189" s="27"/>
      <c r="CWE189" s="27"/>
      <c r="CWF189" s="27"/>
      <c r="CWG189" s="27"/>
      <c r="CWH189" s="27"/>
      <c r="CWI189" s="27"/>
      <c r="CWJ189" s="27"/>
      <c r="CWK189" s="27"/>
      <c r="CWL189" s="27"/>
      <c r="CWM189" s="27"/>
      <c r="CWN189" s="27"/>
      <c r="CWO189" s="27"/>
      <c r="CWP189" s="27"/>
      <c r="CWQ189" s="27"/>
      <c r="CWR189" s="27"/>
      <c r="CWS189" s="27"/>
      <c r="CWT189" s="27"/>
      <c r="CWU189" s="27"/>
      <c r="CWV189" s="27"/>
      <c r="CWW189" s="27"/>
      <c r="CWX189" s="27"/>
      <c r="CWY189" s="27"/>
      <c r="CWZ189" s="27"/>
      <c r="CXA189" s="27"/>
      <c r="CXB189" s="27"/>
      <c r="CXC189" s="27"/>
      <c r="CXD189" s="27"/>
      <c r="CXE189" s="27"/>
      <c r="CXF189" s="27"/>
      <c r="CXG189" s="27"/>
      <c r="CXH189" s="27"/>
      <c r="CXI189" s="27"/>
      <c r="CXJ189" s="27"/>
      <c r="CXK189" s="27"/>
      <c r="CXL189" s="27"/>
      <c r="CXM189" s="27"/>
      <c r="CXN189" s="27"/>
      <c r="CXO189" s="27"/>
      <c r="CXP189" s="27"/>
      <c r="CXQ189" s="27"/>
      <c r="CXR189" s="27"/>
      <c r="CXS189" s="27"/>
      <c r="CXT189" s="27"/>
      <c r="CXU189" s="27"/>
      <c r="CXV189" s="27"/>
      <c r="CXW189" s="27"/>
      <c r="CXX189" s="27"/>
      <c r="CXY189" s="27"/>
      <c r="CXZ189" s="27"/>
      <c r="CYA189" s="27"/>
      <c r="CYB189" s="27"/>
      <c r="CYC189" s="27"/>
      <c r="CYD189" s="27"/>
      <c r="CYE189" s="27"/>
      <c r="CYF189" s="27"/>
      <c r="CYG189" s="27"/>
      <c r="CYH189" s="27"/>
      <c r="CYI189" s="27"/>
      <c r="CYJ189" s="27"/>
      <c r="CYK189" s="27"/>
      <c r="CYL189" s="27"/>
      <c r="CYM189" s="27"/>
      <c r="CYN189" s="27"/>
      <c r="CYO189" s="27"/>
      <c r="CYP189" s="27"/>
      <c r="CYQ189" s="27"/>
      <c r="CYR189" s="27"/>
      <c r="CYS189" s="27"/>
      <c r="CYT189" s="27"/>
      <c r="CYU189" s="27"/>
      <c r="CYV189" s="27"/>
      <c r="CYW189" s="27"/>
      <c r="CYX189" s="27"/>
      <c r="CYY189" s="27"/>
      <c r="CYZ189" s="27"/>
      <c r="CZA189" s="27"/>
      <c r="CZB189" s="27"/>
      <c r="CZC189" s="27"/>
      <c r="CZD189" s="27"/>
      <c r="CZE189" s="27"/>
      <c r="CZF189" s="27"/>
      <c r="CZG189" s="27"/>
      <c r="CZH189" s="27"/>
      <c r="CZI189" s="27"/>
      <c r="CZJ189" s="27"/>
      <c r="CZK189" s="27"/>
      <c r="CZL189" s="27"/>
      <c r="CZM189" s="27"/>
      <c r="CZN189" s="27"/>
      <c r="CZO189" s="27"/>
      <c r="CZP189" s="27"/>
      <c r="CZQ189" s="27"/>
      <c r="CZR189" s="27"/>
      <c r="CZS189" s="27"/>
      <c r="CZT189" s="27"/>
      <c r="CZU189" s="27"/>
      <c r="CZV189" s="27"/>
      <c r="CZW189" s="27"/>
      <c r="CZX189" s="27"/>
      <c r="CZY189" s="27"/>
      <c r="CZZ189" s="27"/>
      <c r="DAA189" s="27"/>
      <c r="DAB189" s="27"/>
      <c r="DAC189" s="27"/>
      <c r="DAD189" s="27"/>
      <c r="DAE189" s="27"/>
      <c r="DAF189" s="27"/>
      <c r="DAG189" s="27"/>
      <c r="DAH189" s="27"/>
      <c r="DAI189" s="27"/>
      <c r="DAJ189" s="27"/>
      <c r="DAK189" s="27"/>
      <c r="DAL189" s="27"/>
      <c r="DAM189" s="27"/>
      <c r="DAN189" s="27"/>
      <c r="DAO189" s="27"/>
      <c r="DAP189" s="27"/>
      <c r="DAQ189" s="27"/>
      <c r="DAR189" s="27"/>
      <c r="DAS189" s="27"/>
      <c r="DAT189" s="27"/>
      <c r="DAU189" s="27"/>
      <c r="DAV189" s="27"/>
      <c r="DAW189" s="27"/>
      <c r="DAX189" s="27"/>
      <c r="DAY189" s="27"/>
      <c r="DAZ189" s="27"/>
      <c r="DBA189" s="27"/>
      <c r="DBB189" s="27"/>
      <c r="DBC189" s="27"/>
      <c r="DBD189" s="27"/>
      <c r="DBE189" s="27"/>
      <c r="DBF189" s="27"/>
      <c r="DBG189" s="27"/>
      <c r="DBH189" s="27"/>
      <c r="DBI189" s="27"/>
      <c r="DBJ189" s="27"/>
      <c r="DBK189" s="27"/>
      <c r="DBL189" s="27"/>
      <c r="DBM189" s="27"/>
      <c r="DBN189" s="27"/>
      <c r="DBO189" s="27"/>
      <c r="DBP189" s="27"/>
      <c r="DBQ189" s="27"/>
      <c r="DBR189" s="27"/>
      <c r="DBS189" s="27"/>
      <c r="DBT189" s="27"/>
      <c r="DBU189" s="27"/>
      <c r="DBV189" s="27"/>
      <c r="DBW189" s="27"/>
      <c r="DBX189" s="27"/>
      <c r="DBY189" s="27"/>
      <c r="DBZ189" s="27"/>
      <c r="DCA189" s="27"/>
      <c r="DCB189" s="27"/>
      <c r="DCC189" s="27"/>
      <c r="DCD189" s="27"/>
      <c r="DCE189" s="27"/>
      <c r="DCF189" s="27"/>
      <c r="DCG189" s="27"/>
      <c r="DCH189" s="27"/>
      <c r="DCI189" s="27"/>
      <c r="DCJ189" s="27"/>
      <c r="DCK189" s="27"/>
      <c r="DCL189" s="27"/>
      <c r="DCM189" s="27"/>
      <c r="DCN189" s="27"/>
      <c r="DCO189" s="27"/>
      <c r="DCP189" s="27"/>
      <c r="DCQ189" s="27"/>
      <c r="DCR189" s="27"/>
      <c r="DCS189" s="27"/>
      <c r="DCT189" s="27"/>
      <c r="DCU189" s="27"/>
      <c r="DCV189" s="27"/>
      <c r="DCW189" s="27"/>
      <c r="DCX189" s="27"/>
      <c r="DCY189" s="27"/>
      <c r="DCZ189" s="27"/>
      <c r="DDA189" s="27"/>
      <c r="DDB189" s="27"/>
      <c r="DDC189" s="27"/>
      <c r="DDD189" s="27"/>
      <c r="DDE189" s="27"/>
      <c r="DDF189" s="27"/>
      <c r="DDG189" s="27"/>
      <c r="DDH189" s="27"/>
      <c r="DDI189" s="27"/>
      <c r="DDJ189" s="27"/>
      <c r="DDK189" s="27"/>
      <c r="DDL189" s="27"/>
      <c r="DDM189" s="27"/>
      <c r="DDN189" s="27"/>
      <c r="DDO189" s="27"/>
      <c r="DDP189" s="27"/>
      <c r="DDQ189" s="27"/>
      <c r="DDR189" s="27"/>
      <c r="DDS189" s="27"/>
      <c r="DDT189" s="27"/>
      <c r="DDU189" s="27"/>
      <c r="DDV189" s="27"/>
      <c r="DDW189" s="27"/>
      <c r="DDX189" s="27"/>
      <c r="DDY189" s="27"/>
      <c r="DDZ189" s="27"/>
      <c r="DEA189" s="27"/>
      <c r="DEB189" s="27"/>
      <c r="DEC189" s="27"/>
      <c r="DED189" s="27"/>
      <c r="DEE189" s="27"/>
      <c r="DEF189" s="27"/>
      <c r="DEG189" s="27"/>
      <c r="DEH189" s="27"/>
      <c r="DEI189" s="27"/>
      <c r="DEJ189" s="27"/>
      <c r="DEK189" s="27"/>
      <c r="DEL189" s="27"/>
      <c r="DEM189" s="27"/>
      <c r="DEN189" s="27"/>
      <c r="DEO189" s="27"/>
      <c r="DEP189" s="27"/>
      <c r="DEQ189" s="27"/>
      <c r="DER189" s="27"/>
      <c r="DES189" s="27"/>
      <c r="DET189" s="27"/>
      <c r="DEU189" s="27"/>
      <c r="DEV189" s="27"/>
      <c r="DEW189" s="27"/>
      <c r="DEX189" s="27"/>
      <c r="DEY189" s="27"/>
      <c r="DEZ189" s="27"/>
      <c r="DFA189" s="27"/>
      <c r="DFB189" s="27"/>
      <c r="DFC189" s="27"/>
      <c r="DFD189" s="27"/>
      <c r="DFE189" s="27"/>
      <c r="DFF189" s="27"/>
      <c r="DFG189" s="27"/>
      <c r="DFH189" s="27"/>
      <c r="DFI189" s="27"/>
      <c r="DFJ189" s="27"/>
      <c r="DFK189" s="27"/>
      <c r="DFL189" s="27"/>
      <c r="DFM189" s="27"/>
      <c r="DFN189" s="27"/>
      <c r="DFO189" s="27"/>
      <c r="DFP189" s="27"/>
      <c r="DFQ189" s="27"/>
      <c r="DFR189" s="27"/>
      <c r="DFS189" s="27"/>
      <c r="DFT189" s="27"/>
      <c r="DFU189" s="27"/>
      <c r="DFV189" s="27"/>
      <c r="DFW189" s="27"/>
      <c r="DFX189" s="27"/>
      <c r="DFY189" s="27"/>
      <c r="DFZ189" s="27"/>
      <c r="DGA189" s="27"/>
      <c r="DGB189" s="27"/>
      <c r="DGC189" s="27"/>
      <c r="DGD189" s="27"/>
      <c r="DGE189" s="27"/>
      <c r="DGF189" s="27"/>
      <c r="DGG189" s="27"/>
      <c r="DGH189" s="27"/>
      <c r="DGI189" s="27"/>
      <c r="DGJ189" s="27"/>
      <c r="DGK189" s="27"/>
      <c r="DGL189" s="27"/>
      <c r="DGM189" s="27"/>
      <c r="DGN189" s="27"/>
      <c r="DGO189" s="27"/>
      <c r="DGP189" s="27"/>
      <c r="DGQ189" s="27"/>
      <c r="DGR189" s="27"/>
      <c r="DGS189" s="27"/>
      <c r="DGT189" s="27"/>
      <c r="DGU189" s="27"/>
      <c r="DGV189" s="27"/>
      <c r="DGW189" s="27"/>
      <c r="DGX189" s="27"/>
      <c r="DGY189" s="27"/>
      <c r="DGZ189" s="27"/>
      <c r="DHA189" s="27"/>
      <c r="DHB189" s="27"/>
      <c r="DHC189" s="27"/>
      <c r="DHD189" s="27"/>
      <c r="DHE189" s="27"/>
      <c r="DHF189" s="27"/>
      <c r="DHG189" s="27"/>
      <c r="DHH189" s="27"/>
      <c r="DHI189" s="27"/>
      <c r="DHJ189" s="27"/>
      <c r="DHK189" s="27"/>
      <c r="DHL189" s="27"/>
      <c r="DHM189" s="27"/>
      <c r="DHN189" s="27"/>
      <c r="DHO189" s="27"/>
      <c r="DHP189" s="27"/>
      <c r="DHQ189" s="27"/>
      <c r="DHR189" s="27"/>
      <c r="DHS189" s="27"/>
      <c r="DHT189" s="27"/>
      <c r="DHU189" s="27"/>
      <c r="DHV189" s="27"/>
      <c r="DHW189" s="27"/>
      <c r="DHX189" s="27"/>
      <c r="DHY189" s="27"/>
      <c r="DHZ189" s="27"/>
      <c r="DIA189" s="27"/>
      <c r="DIB189" s="27"/>
      <c r="DIC189" s="27"/>
      <c r="DID189" s="27"/>
      <c r="DIE189" s="27"/>
      <c r="DIF189" s="27"/>
      <c r="DIG189" s="27"/>
      <c r="DIH189" s="27"/>
      <c r="DII189" s="27"/>
      <c r="DIJ189" s="27"/>
      <c r="DIK189" s="27"/>
      <c r="DIL189" s="27"/>
      <c r="DIM189" s="27"/>
      <c r="DIN189" s="27"/>
      <c r="DIO189" s="27"/>
      <c r="DIP189" s="27"/>
      <c r="DIQ189" s="27"/>
      <c r="DIR189" s="27"/>
      <c r="DIS189" s="27"/>
      <c r="DIT189" s="27"/>
      <c r="DIU189" s="27"/>
      <c r="DIV189" s="27"/>
      <c r="DIW189" s="27"/>
      <c r="DIX189" s="27"/>
      <c r="DIY189" s="27"/>
      <c r="DIZ189" s="27"/>
      <c r="DJA189" s="27"/>
      <c r="DJB189" s="27"/>
      <c r="DJC189" s="27"/>
      <c r="DJD189" s="27"/>
      <c r="DJE189" s="27"/>
      <c r="DJF189" s="27"/>
      <c r="DJG189" s="27"/>
      <c r="DJH189" s="27"/>
      <c r="DJI189" s="27"/>
      <c r="DJJ189" s="27"/>
      <c r="DJK189" s="27"/>
      <c r="DJL189" s="27"/>
      <c r="DJM189" s="27"/>
      <c r="DJN189" s="27"/>
      <c r="DJO189" s="27"/>
      <c r="DJP189" s="27"/>
      <c r="DJQ189" s="27"/>
      <c r="DJR189" s="27"/>
      <c r="DJS189" s="27"/>
      <c r="DJT189" s="27"/>
      <c r="DJU189" s="27"/>
      <c r="DJV189" s="27"/>
      <c r="DJW189" s="27"/>
      <c r="DJX189" s="27"/>
      <c r="DJY189" s="27"/>
      <c r="DJZ189" s="27"/>
      <c r="DKA189" s="27"/>
      <c r="DKB189" s="27"/>
      <c r="DKC189" s="27"/>
      <c r="DKD189" s="27"/>
      <c r="DKE189" s="27"/>
      <c r="DKF189" s="27"/>
      <c r="DKG189" s="27"/>
      <c r="DKH189" s="27"/>
      <c r="DKI189" s="27"/>
      <c r="DKJ189" s="27"/>
      <c r="DKK189" s="27"/>
      <c r="DKL189" s="27"/>
      <c r="DKM189" s="27"/>
      <c r="DKN189" s="27"/>
      <c r="DKO189" s="27"/>
      <c r="DKP189" s="27"/>
      <c r="DKQ189" s="27"/>
      <c r="DKR189" s="27"/>
      <c r="DKS189" s="27"/>
      <c r="DKT189" s="27"/>
      <c r="DKU189" s="27"/>
      <c r="DKV189" s="27"/>
      <c r="DKW189" s="27"/>
      <c r="DKX189" s="27"/>
      <c r="DKY189" s="27"/>
      <c r="DKZ189" s="27"/>
      <c r="DLA189" s="27"/>
      <c r="DLB189" s="27"/>
      <c r="DLC189" s="27"/>
      <c r="DLD189" s="27"/>
      <c r="DLE189" s="27"/>
      <c r="DLF189" s="27"/>
      <c r="DLG189" s="27"/>
      <c r="DLH189" s="27"/>
      <c r="DLI189" s="27"/>
      <c r="DLJ189" s="27"/>
      <c r="DLK189" s="27"/>
      <c r="DLL189" s="27"/>
      <c r="DLM189" s="27"/>
      <c r="DLN189" s="27"/>
      <c r="DLO189" s="27"/>
      <c r="DLP189" s="27"/>
      <c r="DLQ189" s="27"/>
      <c r="DLR189" s="27"/>
      <c r="DLS189" s="27"/>
      <c r="DLT189" s="27"/>
      <c r="DLU189" s="27"/>
      <c r="DLV189" s="27"/>
      <c r="DLW189" s="27"/>
      <c r="DLX189" s="27"/>
      <c r="DLY189" s="27"/>
      <c r="DLZ189" s="27"/>
      <c r="DMA189" s="27"/>
      <c r="DMB189" s="27"/>
      <c r="DMC189" s="27"/>
      <c r="DMD189" s="27"/>
      <c r="DME189" s="27"/>
      <c r="DMF189" s="27"/>
      <c r="DMG189" s="27"/>
      <c r="DMH189" s="27"/>
      <c r="DMI189" s="27"/>
      <c r="DMJ189" s="27"/>
      <c r="DMK189" s="27"/>
      <c r="DML189" s="27"/>
      <c r="DMM189" s="27"/>
      <c r="DMN189" s="27"/>
      <c r="DMO189" s="27"/>
      <c r="DMP189" s="27"/>
      <c r="DMQ189" s="27"/>
      <c r="DMR189" s="27"/>
      <c r="DMS189" s="27"/>
      <c r="DMT189" s="27"/>
      <c r="DMU189" s="27"/>
      <c r="DMV189" s="27"/>
      <c r="DMW189" s="27"/>
      <c r="DMX189" s="27"/>
      <c r="DMY189" s="27"/>
      <c r="DMZ189" s="27"/>
      <c r="DNA189" s="27"/>
      <c r="DNB189" s="27"/>
      <c r="DNC189" s="27"/>
      <c r="DND189" s="27"/>
      <c r="DNE189" s="27"/>
      <c r="DNF189" s="27"/>
      <c r="DNG189" s="27"/>
      <c r="DNH189" s="27"/>
      <c r="DNI189" s="27"/>
      <c r="DNJ189" s="27"/>
      <c r="DNK189" s="27"/>
      <c r="DNL189" s="27"/>
      <c r="DNM189" s="27"/>
      <c r="DNN189" s="27"/>
      <c r="DNO189" s="27"/>
      <c r="DNP189" s="27"/>
      <c r="DNQ189" s="27"/>
      <c r="DNR189" s="27"/>
      <c r="DNS189" s="27"/>
      <c r="DNT189" s="27"/>
      <c r="DNU189" s="27"/>
      <c r="DNV189" s="27"/>
      <c r="DNW189" s="27"/>
      <c r="DNX189" s="27"/>
      <c r="DNY189" s="27"/>
      <c r="DNZ189" s="27"/>
      <c r="DOA189" s="27"/>
      <c r="DOB189" s="27"/>
      <c r="DOC189" s="27"/>
      <c r="DOD189" s="27"/>
      <c r="DOE189" s="27"/>
      <c r="DOF189" s="27"/>
      <c r="DOG189" s="27"/>
      <c r="DOH189" s="27"/>
      <c r="DOI189" s="27"/>
      <c r="DOJ189" s="27"/>
      <c r="DOK189" s="27"/>
      <c r="DOL189" s="27"/>
      <c r="DOM189" s="27"/>
      <c r="DON189" s="27"/>
      <c r="DOO189" s="27"/>
      <c r="DOP189" s="27"/>
      <c r="DOQ189" s="27"/>
      <c r="DOR189" s="27"/>
      <c r="DOS189" s="27"/>
      <c r="DOT189" s="27"/>
      <c r="DOU189" s="27"/>
      <c r="DOV189" s="27"/>
      <c r="DOW189" s="27"/>
      <c r="DOX189" s="27"/>
      <c r="DOY189" s="27"/>
      <c r="DOZ189" s="27"/>
      <c r="DPA189" s="27"/>
      <c r="DPB189" s="27"/>
      <c r="DPC189" s="27"/>
      <c r="DPD189" s="27"/>
      <c r="DPE189" s="27"/>
      <c r="DPF189" s="27"/>
      <c r="DPG189" s="27"/>
      <c r="DPH189" s="27"/>
      <c r="DPI189" s="27"/>
      <c r="DPJ189" s="27"/>
      <c r="DPK189" s="27"/>
      <c r="DPL189" s="27"/>
      <c r="DPM189" s="27"/>
      <c r="DPN189" s="27"/>
      <c r="DPO189" s="27"/>
      <c r="DPP189" s="27"/>
      <c r="DPQ189" s="27"/>
      <c r="DPR189" s="27"/>
      <c r="DPS189" s="27"/>
      <c r="DPT189" s="27"/>
      <c r="DPU189" s="27"/>
      <c r="DPV189" s="27"/>
      <c r="DPW189" s="27"/>
      <c r="DPX189" s="27"/>
      <c r="DPY189" s="27"/>
      <c r="DPZ189" s="27"/>
      <c r="DQA189" s="27"/>
      <c r="DQB189" s="27"/>
      <c r="DQC189" s="27"/>
      <c r="DQD189" s="27"/>
      <c r="DQE189" s="27"/>
      <c r="DQF189" s="27"/>
      <c r="DQG189" s="27"/>
      <c r="DQH189" s="27"/>
      <c r="DQI189" s="27"/>
      <c r="DQJ189" s="27"/>
      <c r="DQK189" s="27"/>
      <c r="DQL189" s="27"/>
      <c r="DQM189" s="27"/>
      <c r="DQN189" s="27"/>
      <c r="DQO189" s="27"/>
      <c r="DQP189" s="27"/>
      <c r="DQQ189" s="27"/>
      <c r="DQR189" s="27"/>
      <c r="DQS189" s="27"/>
      <c r="DQT189" s="27"/>
      <c r="DQU189" s="27"/>
      <c r="DQV189" s="27"/>
      <c r="DQW189" s="27"/>
      <c r="DQX189" s="27"/>
      <c r="DQY189" s="27"/>
      <c r="DQZ189" s="27"/>
      <c r="DRA189" s="27"/>
      <c r="DRB189" s="27"/>
      <c r="DRC189" s="27"/>
      <c r="DRD189" s="27"/>
      <c r="DRE189" s="27"/>
      <c r="DRF189" s="27"/>
      <c r="DRG189" s="27"/>
      <c r="DRH189" s="27"/>
      <c r="DRI189" s="27"/>
      <c r="DRJ189" s="27"/>
      <c r="DRK189" s="27"/>
      <c r="DRL189" s="27"/>
      <c r="DRM189" s="27"/>
      <c r="DRN189" s="27"/>
      <c r="DRO189" s="27"/>
      <c r="DRP189" s="27"/>
      <c r="DRQ189" s="27"/>
      <c r="DRR189" s="27"/>
      <c r="DRS189" s="27"/>
      <c r="DRT189" s="27"/>
      <c r="DRU189" s="27"/>
      <c r="DRV189" s="27"/>
      <c r="DRW189" s="27"/>
      <c r="DRX189" s="27"/>
      <c r="DRY189" s="27"/>
      <c r="DRZ189" s="27"/>
      <c r="DSA189" s="27"/>
      <c r="DSB189" s="27"/>
      <c r="DSC189" s="27"/>
      <c r="DSD189" s="27"/>
      <c r="DSE189" s="27"/>
      <c r="DSF189" s="27"/>
      <c r="DSG189" s="27"/>
      <c r="DSH189" s="27"/>
      <c r="DSI189" s="27"/>
      <c r="DSJ189" s="27"/>
      <c r="DSK189" s="27"/>
      <c r="DSL189" s="27"/>
      <c r="DSM189" s="27"/>
      <c r="DSN189" s="27"/>
      <c r="DSO189" s="27"/>
      <c r="DSP189" s="27"/>
      <c r="DSQ189" s="27"/>
      <c r="DSR189" s="27"/>
      <c r="DSS189" s="27"/>
      <c r="DST189" s="27"/>
      <c r="DSU189" s="27"/>
      <c r="DSV189" s="27"/>
      <c r="DSW189" s="27"/>
      <c r="DSX189" s="27"/>
      <c r="DSY189" s="27"/>
      <c r="DSZ189" s="27"/>
      <c r="DTA189" s="27"/>
      <c r="DTB189" s="27"/>
      <c r="DTC189" s="27"/>
      <c r="DTD189" s="27"/>
      <c r="DTE189" s="27"/>
      <c r="DTF189" s="27"/>
      <c r="DTG189" s="27"/>
      <c r="DTH189" s="27"/>
      <c r="DTI189" s="27"/>
      <c r="DTJ189" s="27"/>
      <c r="DTK189" s="27"/>
      <c r="DTL189" s="27"/>
      <c r="DTM189" s="27"/>
      <c r="DTN189" s="27"/>
      <c r="DTO189" s="27"/>
      <c r="DTP189" s="27"/>
      <c r="DTQ189" s="27"/>
      <c r="DTR189" s="27"/>
      <c r="DTS189" s="27"/>
      <c r="DTT189" s="27"/>
      <c r="DTU189" s="27"/>
      <c r="DTV189" s="27"/>
      <c r="DTW189" s="27"/>
      <c r="DTX189" s="27"/>
      <c r="DTY189" s="27"/>
      <c r="DTZ189" s="27"/>
      <c r="DUA189" s="27"/>
      <c r="DUB189" s="27"/>
      <c r="DUC189" s="27"/>
      <c r="DUD189" s="27"/>
      <c r="DUE189" s="27"/>
      <c r="DUF189" s="27"/>
      <c r="DUG189" s="27"/>
      <c r="DUH189" s="27"/>
      <c r="DUI189" s="27"/>
      <c r="DUJ189" s="27"/>
      <c r="DUK189" s="27"/>
      <c r="DUL189" s="27"/>
      <c r="DUM189" s="27"/>
      <c r="DUN189" s="27"/>
      <c r="DUO189" s="27"/>
      <c r="DUP189" s="27"/>
      <c r="DUQ189" s="27"/>
      <c r="DUR189" s="27"/>
      <c r="DUS189" s="27"/>
      <c r="DUT189" s="27"/>
      <c r="DUU189" s="27"/>
      <c r="DUV189" s="27"/>
      <c r="DUW189" s="27"/>
      <c r="DUX189" s="27"/>
      <c r="DUY189" s="27"/>
      <c r="DUZ189" s="27"/>
      <c r="DVA189" s="27"/>
      <c r="DVB189" s="27"/>
      <c r="DVC189" s="27"/>
      <c r="DVD189" s="27"/>
      <c r="DVE189" s="27"/>
      <c r="DVF189" s="27"/>
      <c r="DVG189" s="27"/>
      <c r="DVH189" s="27"/>
      <c r="DVI189" s="27"/>
      <c r="DVJ189" s="27"/>
      <c r="DVK189" s="27"/>
      <c r="DVL189" s="27"/>
      <c r="DVM189" s="27"/>
      <c r="DVN189" s="27"/>
      <c r="DVO189" s="27"/>
      <c r="DVP189" s="27"/>
      <c r="DVQ189" s="27"/>
      <c r="DVR189" s="27"/>
      <c r="DVS189" s="27"/>
      <c r="DVT189" s="27"/>
      <c r="DVU189" s="27"/>
      <c r="DVV189" s="27"/>
      <c r="DVW189" s="27"/>
      <c r="DVX189" s="27"/>
      <c r="DVY189" s="27"/>
      <c r="DVZ189" s="27"/>
      <c r="DWA189" s="27"/>
      <c r="DWB189" s="27"/>
      <c r="DWC189" s="27"/>
      <c r="DWD189" s="27"/>
      <c r="DWE189" s="27"/>
      <c r="DWF189" s="27"/>
      <c r="DWG189" s="27"/>
      <c r="DWH189" s="27"/>
      <c r="DWI189" s="27"/>
      <c r="DWJ189" s="27"/>
      <c r="DWK189" s="27"/>
      <c r="DWL189" s="27"/>
      <c r="DWM189" s="27"/>
      <c r="DWN189" s="27"/>
      <c r="DWO189" s="27"/>
      <c r="DWP189" s="27"/>
      <c r="DWQ189" s="27"/>
      <c r="DWR189" s="27"/>
      <c r="DWS189" s="27"/>
      <c r="DWT189" s="27"/>
      <c r="DWU189" s="27"/>
      <c r="DWV189" s="27"/>
      <c r="DWW189" s="27"/>
      <c r="DWX189" s="27"/>
      <c r="DWY189" s="27"/>
      <c r="DWZ189" s="27"/>
      <c r="DXA189" s="27"/>
      <c r="DXB189" s="27"/>
      <c r="DXC189" s="27"/>
      <c r="DXD189" s="27"/>
      <c r="DXE189" s="27"/>
      <c r="DXF189" s="27"/>
      <c r="DXG189" s="27"/>
      <c r="DXH189" s="27"/>
      <c r="DXI189" s="27"/>
      <c r="DXJ189" s="27"/>
      <c r="DXK189" s="27"/>
      <c r="DXL189" s="27"/>
      <c r="DXM189" s="27"/>
      <c r="DXN189" s="27"/>
      <c r="DXO189" s="27"/>
      <c r="DXP189" s="27"/>
      <c r="DXQ189" s="27"/>
      <c r="DXR189" s="27"/>
      <c r="DXS189" s="27"/>
      <c r="DXT189" s="27"/>
      <c r="DXU189" s="27"/>
      <c r="DXV189" s="27"/>
      <c r="DXW189" s="27"/>
      <c r="DXX189" s="27"/>
      <c r="DXY189" s="27"/>
      <c r="DXZ189" s="27"/>
      <c r="DYA189" s="27"/>
      <c r="DYB189" s="27"/>
      <c r="DYC189" s="27"/>
      <c r="DYD189" s="27"/>
      <c r="DYE189" s="27"/>
      <c r="DYF189" s="27"/>
      <c r="DYG189" s="27"/>
      <c r="DYH189" s="27"/>
      <c r="DYI189" s="27"/>
      <c r="DYJ189" s="27"/>
      <c r="DYK189" s="27"/>
      <c r="DYL189" s="27"/>
      <c r="DYM189" s="27"/>
      <c r="DYN189" s="27"/>
      <c r="DYO189" s="27"/>
      <c r="DYP189" s="27"/>
      <c r="DYQ189" s="27"/>
      <c r="DYR189" s="27"/>
      <c r="DYS189" s="27"/>
      <c r="DYT189" s="27"/>
      <c r="DYU189" s="27"/>
      <c r="DYV189" s="27"/>
      <c r="DYW189" s="27"/>
      <c r="DYX189" s="27"/>
      <c r="DYY189" s="27"/>
      <c r="DYZ189" s="27"/>
      <c r="DZA189" s="27"/>
      <c r="DZB189" s="27"/>
      <c r="DZC189" s="27"/>
      <c r="DZD189" s="27"/>
      <c r="DZE189" s="27"/>
      <c r="DZF189" s="27"/>
      <c r="DZG189" s="27"/>
      <c r="DZH189" s="27"/>
      <c r="DZI189" s="27"/>
      <c r="DZJ189" s="27"/>
      <c r="DZK189" s="27"/>
      <c r="DZL189" s="27"/>
      <c r="DZM189" s="27"/>
      <c r="DZN189" s="27"/>
      <c r="DZO189" s="27"/>
      <c r="DZP189" s="27"/>
      <c r="DZQ189" s="27"/>
      <c r="DZR189" s="27"/>
      <c r="DZS189" s="27"/>
      <c r="DZT189" s="27"/>
      <c r="DZU189" s="27"/>
      <c r="DZV189" s="27"/>
      <c r="DZW189" s="27"/>
      <c r="DZX189" s="27"/>
      <c r="DZY189" s="27"/>
      <c r="DZZ189" s="27"/>
      <c r="EAA189" s="27"/>
      <c r="EAB189" s="27"/>
      <c r="EAC189" s="27"/>
      <c r="EAD189" s="27"/>
      <c r="EAE189" s="27"/>
      <c r="EAF189" s="27"/>
      <c r="EAG189" s="27"/>
      <c r="EAH189" s="27"/>
      <c r="EAI189" s="27"/>
      <c r="EAJ189" s="27"/>
      <c r="EAK189" s="27"/>
      <c r="EAL189" s="27"/>
      <c r="EAM189" s="27"/>
      <c r="EAN189" s="27"/>
      <c r="EAO189" s="27"/>
      <c r="EAP189" s="27"/>
      <c r="EAQ189" s="27"/>
      <c r="EAR189" s="27"/>
      <c r="EAS189" s="27"/>
      <c r="EAT189" s="27"/>
      <c r="EAU189" s="27"/>
      <c r="EAV189" s="27"/>
      <c r="EAW189" s="27"/>
      <c r="EAX189" s="27"/>
      <c r="EAY189" s="27"/>
      <c r="EAZ189" s="27"/>
      <c r="EBA189" s="27"/>
      <c r="EBB189" s="27"/>
      <c r="EBC189" s="27"/>
      <c r="EBD189" s="27"/>
      <c r="EBE189" s="27"/>
      <c r="EBF189" s="27"/>
      <c r="EBG189" s="27"/>
      <c r="EBH189" s="27"/>
      <c r="EBI189" s="27"/>
      <c r="EBJ189" s="27"/>
      <c r="EBK189" s="27"/>
      <c r="EBL189" s="27"/>
      <c r="EBM189" s="27"/>
      <c r="EBN189" s="27"/>
      <c r="EBO189" s="27"/>
      <c r="EBP189" s="27"/>
      <c r="EBQ189" s="27"/>
      <c r="EBR189" s="27"/>
      <c r="EBS189" s="27"/>
      <c r="EBT189" s="27"/>
      <c r="EBU189" s="27"/>
      <c r="EBV189" s="27"/>
      <c r="EBW189" s="27"/>
      <c r="EBX189" s="27"/>
      <c r="EBY189" s="27"/>
      <c r="EBZ189" s="27"/>
      <c r="ECA189" s="27"/>
      <c r="ECB189" s="27"/>
      <c r="ECC189" s="27"/>
      <c r="ECD189" s="27"/>
      <c r="ECE189" s="27"/>
      <c r="ECF189" s="27"/>
      <c r="ECG189" s="27"/>
      <c r="ECH189" s="27"/>
      <c r="ECI189" s="27"/>
      <c r="ECJ189" s="27"/>
      <c r="ECK189" s="27"/>
      <c r="ECL189" s="27"/>
      <c r="ECM189" s="27"/>
      <c r="ECN189" s="27"/>
      <c r="ECO189" s="27"/>
      <c r="ECP189" s="27"/>
      <c r="ECQ189" s="27"/>
      <c r="ECR189" s="27"/>
      <c r="ECS189" s="27"/>
      <c r="ECT189" s="27"/>
      <c r="ECU189" s="27"/>
      <c r="ECV189" s="27"/>
      <c r="ECW189" s="27"/>
      <c r="ECX189" s="27"/>
      <c r="ECY189" s="27"/>
      <c r="ECZ189" s="27"/>
      <c r="EDA189" s="27"/>
      <c r="EDB189" s="27"/>
      <c r="EDC189" s="27"/>
      <c r="EDD189" s="27"/>
      <c r="EDE189" s="27"/>
      <c r="EDF189" s="27"/>
      <c r="EDG189" s="27"/>
      <c r="EDH189" s="27"/>
      <c r="EDI189" s="27"/>
      <c r="EDJ189" s="27"/>
      <c r="EDK189" s="27"/>
      <c r="EDL189" s="27"/>
      <c r="EDM189" s="27"/>
      <c r="EDN189" s="27"/>
      <c r="EDO189" s="27"/>
      <c r="EDP189" s="27"/>
      <c r="EDQ189" s="27"/>
      <c r="EDR189" s="27"/>
      <c r="EDS189" s="27"/>
      <c r="EDT189" s="27"/>
      <c r="EDU189" s="27"/>
      <c r="EDV189" s="27"/>
      <c r="EDW189" s="27"/>
      <c r="EDX189" s="27"/>
      <c r="EDY189" s="27"/>
      <c r="EDZ189" s="27"/>
      <c r="EEA189" s="27"/>
      <c r="EEB189" s="27"/>
      <c r="EEC189" s="27"/>
      <c r="EED189" s="27"/>
      <c r="EEE189" s="27"/>
      <c r="EEF189" s="27"/>
      <c r="EEG189" s="27"/>
      <c r="EEH189" s="27"/>
      <c r="EEI189" s="27"/>
      <c r="EEJ189" s="27"/>
      <c r="EEK189" s="27"/>
      <c r="EEL189" s="27"/>
      <c r="EEM189" s="27"/>
      <c r="EEN189" s="27"/>
      <c r="EEO189" s="27"/>
      <c r="EEP189" s="27"/>
      <c r="EEQ189" s="27"/>
      <c r="EER189" s="27"/>
      <c r="EES189" s="27"/>
      <c r="EET189" s="27"/>
      <c r="EEU189" s="27"/>
      <c r="EEV189" s="27"/>
      <c r="EEW189" s="27"/>
      <c r="EEX189" s="27"/>
      <c r="EEY189" s="27"/>
      <c r="EEZ189" s="27"/>
      <c r="EFA189" s="27"/>
      <c r="EFB189" s="27"/>
      <c r="EFC189" s="27"/>
      <c r="EFD189" s="27"/>
      <c r="EFE189" s="27"/>
      <c r="EFF189" s="27"/>
      <c r="EFG189" s="27"/>
      <c r="EFH189" s="27"/>
      <c r="EFI189" s="27"/>
      <c r="EFJ189" s="27"/>
      <c r="EFK189" s="27"/>
      <c r="EFL189" s="27"/>
      <c r="EFM189" s="27"/>
      <c r="EFN189" s="27"/>
      <c r="EFO189" s="27"/>
      <c r="EFP189" s="27"/>
      <c r="EFQ189" s="27"/>
      <c r="EFR189" s="27"/>
      <c r="EFS189" s="27"/>
      <c r="EFT189" s="27"/>
      <c r="EFU189" s="27"/>
      <c r="EFV189" s="27"/>
      <c r="EFW189" s="27"/>
      <c r="EFX189" s="27"/>
      <c r="EFY189" s="27"/>
      <c r="EFZ189" s="27"/>
      <c r="EGA189" s="27"/>
      <c r="EGB189" s="27"/>
      <c r="EGC189" s="27"/>
      <c r="EGD189" s="27"/>
      <c r="EGE189" s="27"/>
      <c r="EGF189" s="27"/>
      <c r="EGG189" s="27"/>
      <c r="EGH189" s="27"/>
      <c r="EGI189" s="27"/>
      <c r="EGJ189" s="27"/>
      <c r="EGK189" s="27"/>
      <c r="EGL189" s="27"/>
      <c r="EGM189" s="27"/>
      <c r="EGN189" s="27"/>
      <c r="EGO189" s="27"/>
      <c r="EGP189" s="27"/>
      <c r="EGQ189" s="27"/>
      <c r="EGR189" s="27"/>
      <c r="EGS189" s="27"/>
      <c r="EGT189" s="27"/>
      <c r="EGU189" s="27"/>
      <c r="EGV189" s="27"/>
      <c r="EGW189" s="27"/>
      <c r="EGX189" s="27"/>
      <c r="EGY189" s="27"/>
      <c r="EGZ189" s="27"/>
      <c r="EHA189" s="27"/>
      <c r="EHB189" s="27"/>
      <c r="EHC189" s="27"/>
      <c r="EHD189" s="27"/>
      <c r="EHE189" s="27"/>
      <c r="EHF189" s="27"/>
      <c r="EHG189" s="27"/>
      <c r="EHH189" s="27"/>
      <c r="EHI189" s="27"/>
      <c r="EHJ189" s="27"/>
      <c r="EHK189" s="27"/>
      <c r="EHL189" s="27"/>
      <c r="EHM189" s="27"/>
      <c r="EHN189" s="27"/>
      <c r="EHO189" s="27"/>
      <c r="EHP189" s="27"/>
      <c r="EHQ189" s="27"/>
      <c r="EHR189" s="27"/>
      <c r="EHS189" s="27"/>
      <c r="EHT189" s="27"/>
      <c r="EHU189" s="27"/>
      <c r="EHV189" s="27"/>
      <c r="EHW189" s="27"/>
      <c r="EHX189" s="27"/>
      <c r="EHY189" s="27"/>
      <c r="EHZ189" s="27"/>
      <c r="EIA189" s="27"/>
      <c r="EIB189" s="27"/>
      <c r="EIC189" s="27"/>
      <c r="EID189" s="27"/>
      <c r="EIE189" s="27"/>
      <c r="EIF189" s="27"/>
      <c r="EIG189" s="27"/>
      <c r="EIH189" s="27"/>
      <c r="EII189" s="27"/>
      <c r="EIJ189" s="27"/>
      <c r="EIK189" s="27"/>
      <c r="EIL189" s="27"/>
      <c r="EIM189" s="27"/>
      <c r="EIN189" s="27"/>
      <c r="EIO189" s="27"/>
      <c r="EIP189" s="27"/>
      <c r="EIQ189" s="27"/>
      <c r="EIR189" s="27"/>
      <c r="EIS189" s="27"/>
      <c r="EIT189" s="27"/>
      <c r="EIU189" s="27"/>
      <c r="EIV189" s="27"/>
      <c r="EIW189" s="27"/>
      <c r="EIX189" s="27"/>
      <c r="EIY189" s="27"/>
      <c r="EIZ189" s="27"/>
      <c r="EJA189" s="27"/>
      <c r="EJB189" s="27"/>
      <c r="EJC189" s="27"/>
      <c r="EJD189" s="27"/>
      <c r="EJE189" s="27"/>
      <c r="EJF189" s="27"/>
      <c r="EJG189" s="27"/>
      <c r="EJH189" s="27"/>
      <c r="EJI189" s="27"/>
      <c r="EJJ189" s="27"/>
      <c r="EJK189" s="27"/>
      <c r="EJL189" s="27"/>
      <c r="EJM189" s="27"/>
      <c r="EJN189" s="27"/>
      <c r="EJO189" s="27"/>
      <c r="EJP189" s="27"/>
      <c r="EJQ189" s="27"/>
      <c r="EJR189" s="27"/>
      <c r="EJS189" s="27"/>
      <c r="EJT189" s="27"/>
      <c r="EJU189" s="27"/>
      <c r="EJV189" s="27"/>
      <c r="EJW189" s="27"/>
      <c r="EJX189" s="27"/>
      <c r="EJY189" s="27"/>
      <c r="EJZ189" s="27"/>
      <c r="EKA189" s="27"/>
      <c r="EKB189" s="27"/>
      <c r="EKC189" s="27"/>
      <c r="EKD189" s="27"/>
      <c r="EKE189" s="27"/>
      <c r="EKF189" s="27"/>
      <c r="EKG189" s="27"/>
      <c r="EKH189" s="27"/>
      <c r="EKI189" s="27"/>
      <c r="EKJ189" s="27"/>
      <c r="EKK189" s="27"/>
      <c r="EKL189" s="27"/>
      <c r="EKM189" s="27"/>
      <c r="EKN189" s="27"/>
      <c r="EKO189" s="27"/>
      <c r="EKP189" s="27"/>
      <c r="EKQ189" s="27"/>
      <c r="EKR189" s="27"/>
      <c r="EKS189" s="27"/>
      <c r="EKT189" s="27"/>
      <c r="EKU189" s="27"/>
      <c r="EKV189" s="27"/>
      <c r="EKW189" s="27"/>
      <c r="EKX189" s="27"/>
      <c r="EKY189" s="27"/>
      <c r="EKZ189" s="27"/>
      <c r="ELA189" s="27"/>
      <c r="ELB189" s="27"/>
      <c r="ELC189" s="27"/>
      <c r="ELD189" s="27"/>
      <c r="ELE189" s="27"/>
      <c r="ELF189" s="27"/>
      <c r="ELG189" s="27"/>
      <c r="ELH189" s="27"/>
      <c r="ELI189" s="27"/>
      <c r="ELJ189" s="27"/>
      <c r="ELK189" s="27"/>
      <c r="ELL189" s="27"/>
      <c r="ELM189" s="27"/>
      <c r="ELN189" s="27"/>
      <c r="ELO189" s="27"/>
      <c r="ELP189" s="27"/>
      <c r="ELQ189" s="27"/>
      <c r="ELR189" s="27"/>
      <c r="ELS189" s="27"/>
      <c r="ELT189" s="27"/>
      <c r="ELU189" s="27"/>
      <c r="ELV189" s="27"/>
      <c r="ELW189" s="27"/>
      <c r="ELX189" s="27"/>
      <c r="ELY189" s="27"/>
      <c r="ELZ189" s="27"/>
      <c r="EMA189" s="27"/>
      <c r="EMB189" s="27"/>
      <c r="EMC189" s="27"/>
      <c r="EMD189" s="27"/>
      <c r="EME189" s="27"/>
      <c r="EMF189" s="27"/>
      <c r="EMG189" s="27"/>
      <c r="EMH189" s="27"/>
      <c r="EMI189" s="27"/>
      <c r="EMJ189" s="27"/>
      <c r="EMK189" s="27"/>
      <c r="EML189" s="27"/>
      <c r="EMM189" s="27"/>
      <c r="EMN189" s="27"/>
      <c r="EMO189" s="27"/>
      <c r="EMP189" s="27"/>
      <c r="EMQ189" s="27"/>
      <c r="EMR189" s="27"/>
      <c r="EMS189" s="27"/>
      <c r="EMT189" s="27"/>
      <c r="EMU189" s="27"/>
      <c r="EMV189" s="27"/>
      <c r="EMW189" s="27"/>
      <c r="EMX189" s="27"/>
      <c r="EMY189" s="27"/>
      <c r="EMZ189" s="27"/>
      <c r="ENA189" s="27"/>
      <c r="ENB189" s="27"/>
      <c r="ENC189" s="27"/>
      <c r="END189" s="27"/>
      <c r="ENE189" s="27"/>
      <c r="ENF189" s="27"/>
      <c r="ENG189" s="27"/>
      <c r="ENH189" s="27"/>
      <c r="ENI189" s="27"/>
      <c r="ENJ189" s="27"/>
      <c r="ENK189" s="27"/>
      <c r="ENL189" s="27"/>
      <c r="ENM189" s="27"/>
      <c r="ENN189" s="27"/>
      <c r="ENO189" s="27"/>
      <c r="ENP189" s="27"/>
      <c r="ENQ189" s="27"/>
      <c r="ENR189" s="27"/>
      <c r="ENS189" s="27"/>
      <c r="ENT189" s="27"/>
      <c r="ENU189" s="27"/>
      <c r="ENV189" s="27"/>
      <c r="ENW189" s="27"/>
      <c r="ENX189" s="27"/>
      <c r="ENY189" s="27"/>
      <c r="ENZ189" s="27"/>
      <c r="EOA189" s="27"/>
      <c r="EOB189" s="27"/>
      <c r="EOC189" s="27"/>
      <c r="EOD189" s="27"/>
      <c r="EOE189" s="27"/>
      <c r="EOF189" s="27"/>
      <c r="EOG189" s="27"/>
      <c r="EOH189" s="27"/>
      <c r="EOI189" s="27"/>
      <c r="EOJ189" s="27"/>
      <c r="EOK189" s="27"/>
      <c r="EOL189" s="27"/>
      <c r="EOM189" s="27"/>
      <c r="EON189" s="27"/>
      <c r="EOO189" s="27"/>
      <c r="EOP189" s="27"/>
      <c r="EOQ189" s="27"/>
      <c r="EOR189" s="27"/>
      <c r="EOS189" s="27"/>
      <c r="EOT189" s="27"/>
      <c r="EOU189" s="27"/>
      <c r="EOV189" s="27"/>
      <c r="EOW189" s="27"/>
      <c r="EOX189" s="27"/>
      <c r="EOY189" s="27"/>
      <c r="EOZ189" s="27"/>
      <c r="EPA189" s="27"/>
      <c r="EPB189" s="27"/>
      <c r="EPC189" s="27"/>
      <c r="EPD189" s="27"/>
      <c r="EPE189" s="27"/>
      <c r="EPF189" s="27"/>
      <c r="EPG189" s="27"/>
      <c r="EPH189" s="27"/>
      <c r="EPI189" s="27"/>
      <c r="EPJ189" s="27"/>
      <c r="EPK189" s="27"/>
      <c r="EPL189" s="27"/>
      <c r="EPM189" s="27"/>
      <c r="EPN189" s="27"/>
      <c r="EPO189" s="27"/>
      <c r="EPP189" s="27"/>
      <c r="EPQ189" s="27"/>
      <c r="EPR189" s="27"/>
      <c r="EPS189" s="27"/>
      <c r="EPT189" s="27"/>
      <c r="EPU189" s="27"/>
      <c r="EPV189" s="27"/>
      <c r="EPW189" s="27"/>
      <c r="EPX189" s="27"/>
      <c r="EPY189" s="27"/>
      <c r="EPZ189" s="27"/>
      <c r="EQA189" s="27"/>
      <c r="EQB189" s="27"/>
      <c r="EQC189" s="27"/>
      <c r="EQD189" s="27"/>
      <c r="EQE189" s="27"/>
      <c r="EQF189" s="27"/>
      <c r="EQG189" s="27"/>
      <c r="EQH189" s="27"/>
      <c r="EQI189" s="27"/>
      <c r="EQJ189" s="27"/>
      <c r="EQK189" s="27"/>
      <c r="EQL189" s="27"/>
      <c r="EQM189" s="27"/>
      <c r="EQN189" s="27"/>
      <c r="EQO189" s="27"/>
      <c r="EQP189" s="27"/>
      <c r="EQQ189" s="27"/>
      <c r="EQR189" s="27"/>
      <c r="EQS189" s="27"/>
      <c r="EQT189" s="27"/>
      <c r="EQU189" s="27"/>
      <c r="EQV189" s="27"/>
      <c r="EQW189" s="27"/>
      <c r="EQX189" s="27"/>
      <c r="EQY189" s="27"/>
      <c r="EQZ189" s="27"/>
      <c r="ERA189" s="27"/>
      <c r="ERB189" s="27"/>
      <c r="ERC189" s="27"/>
      <c r="ERD189" s="27"/>
      <c r="ERE189" s="27"/>
      <c r="ERF189" s="27"/>
      <c r="ERG189" s="27"/>
      <c r="ERH189" s="27"/>
      <c r="ERI189" s="27"/>
      <c r="ERJ189" s="27"/>
      <c r="ERK189" s="27"/>
      <c r="ERL189" s="27"/>
      <c r="ERM189" s="27"/>
      <c r="ERN189" s="27"/>
      <c r="ERO189" s="27"/>
      <c r="ERP189" s="27"/>
      <c r="ERQ189" s="27"/>
      <c r="ERR189" s="27"/>
      <c r="ERS189" s="27"/>
      <c r="ERT189" s="27"/>
      <c r="ERU189" s="27"/>
      <c r="ERV189" s="27"/>
      <c r="ERW189" s="27"/>
      <c r="ERX189" s="27"/>
      <c r="ERY189" s="27"/>
      <c r="ERZ189" s="27"/>
      <c r="ESA189" s="27"/>
      <c r="ESB189" s="27"/>
      <c r="ESC189" s="27"/>
      <c r="ESD189" s="27"/>
      <c r="ESE189" s="27"/>
      <c r="ESF189" s="27"/>
      <c r="ESG189" s="27"/>
      <c r="ESH189" s="27"/>
      <c r="ESI189" s="27"/>
      <c r="ESJ189" s="27"/>
      <c r="ESK189" s="27"/>
      <c r="ESL189" s="27"/>
      <c r="ESM189" s="27"/>
      <c r="ESN189" s="27"/>
      <c r="ESO189" s="27"/>
      <c r="ESP189" s="27"/>
      <c r="ESQ189" s="27"/>
      <c r="ESR189" s="27"/>
      <c r="ESS189" s="27"/>
      <c r="EST189" s="27"/>
      <c r="ESU189" s="27"/>
      <c r="ESV189" s="27"/>
      <c r="ESW189" s="27"/>
      <c r="ESX189" s="27"/>
      <c r="ESY189" s="27"/>
      <c r="ESZ189" s="27"/>
      <c r="ETA189" s="27"/>
      <c r="ETB189" s="27"/>
      <c r="ETC189" s="27"/>
      <c r="ETD189" s="27"/>
      <c r="ETE189" s="27"/>
      <c r="ETF189" s="27"/>
      <c r="ETG189" s="27"/>
      <c r="ETH189" s="27"/>
      <c r="ETI189" s="27"/>
      <c r="ETJ189" s="27"/>
      <c r="ETK189" s="27"/>
      <c r="ETL189" s="27"/>
      <c r="ETM189" s="27"/>
      <c r="ETN189" s="27"/>
      <c r="ETO189" s="27"/>
      <c r="ETP189" s="27"/>
      <c r="ETQ189" s="27"/>
      <c r="ETR189" s="27"/>
      <c r="ETS189" s="27"/>
      <c r="ETT189" s="27"/>
      <c r="ETU189" s="27"/>
      <c r="ETV189" s="27"/>
      <c r="ETW189" s="27"/>
      <c r="ETX189" s="27"/>
      <c r="ETY189" s="27"/>
      <c r="ETZ189" s="27"/>
      <c r="EUA189" s="27"/>
      <c r="EUB189" s="27"/>
      <c r="EUC189" s="27"/>
      <c r="EUD189" s="27"/>
      <c r="EUE189" s="27"/>
      <c r="EUF189" s="27"/>
      <c r="EUG189" s="27"/>
      <c r="EUH189" s="27"/>
      <c r="EUI189" s="27"/>
      <c r="EUJ189" s="27"/>
      <c r="EUK189" s="27"/>
      <c r="EUL189" s="27"/>
      <c r="EUM189" s="27"/>
      <c r="EUN189" s="27"/>
      <c r="EUO189" s="27"/>
      <c r="EUP189" s="27"/>
      <c r="EUQ189" s="27"/>
      <c r="EUR189" s="27"/>
      <c r="EUS189" s="27"/>
      <c r="EUT189" s="27"/>
      <c r="EUU189" s="27"/>
      <c r="EUV189" s="27"/>
      <c r="EUW189" s="27"/>
      <c r="EUX189" s="27"/>
      <c r="EUY189" s="27"/>
      <c r="EUZ189" s="27"/>
      <c r="EVA189" s="27"/>
      <c r="EVB189" s="27"/>
      <c r="EVC189" s="27"/>
      <c r="EVD189" s="27"/>
      <c r="EVE189" s="27"/>
      <c r="EVF189" s="27"/>
      <c r="EVG189" s="27"/>
      <c r="EVH189" s="27"/>
      <c r="EVI189" s="27"/>
      <c r="EVJ189" s="27"/>
      <c r="EVK189" s="27"/>
      <c r="EVL189" s="27"/>
      <c r="EVM189" s="27"/>
      <c r="EVN189" s="27"/>
      <c r="EVO189" s="27"/>
      <c r="EVP189" s="27"/>
      <c r="EVQ189" s="27"/>
      <c r="EVR189" s="27"/>
      <c r="EVS189" s="27"/>
      <c r="EVT189" s="27"/>
      <c r="EVU189" s="27"/>
      <c r="EVV189" s="27"/>
      <c r="EVW189" s="27"/>
      <c r="EVX189" s="27"/>
      <c r="EVY189" s="27"/>
      <c r="EVZ189" s="27"/>
      <c r="EWA189" s="27"/>
      <c r="EWB189" s="27"/>
      <c r="EWC189" s="27"/>
      <c r="EWD189" s="27"/>
      <c r="EWE189" s="27"/>
      <c r="EWF189" s="27"/>
      <c r="EWG189" s="27"/>
      <c r="EWH189" s="27"/>
      <c r="EWI189" s="27"/>
      <c r="EWJ189" s="27"/>
      <c r="EWK189" s="27"/>
      <c r="EWL189" s="27"/>
      <c r="EWM189" s="27"/>
      <c r="EWN189" s="27"/>
      <c r="EWO189" s="27"/>
      <c r="EWP189" s="27"/>
      <c r="EWQ189" s="27"/>
      <c r="EWR189" s="27"/>
      <c r="EWS189" s="27"/>
      <c r="EWT189" s="27"/>
      <c r="EWU189" s="27"/>
      <c r="EWV189" s="27"/>
      <c r="EWW189" s="27"/>
      <c r="EWX189" s="27"/>
      <c r="EWY189" s="27"/>
      <c r="EWZ189" s="27"/>
      <c r="EXA189" s="27"/>
      <c r="EXB189" s="27"/>
      <c r="EXC189" s="27"/>
      <c r="EXD189" s="27"/>
      <c r="EXE189" s="27"/>
      <c r="EXF189" s="27"/>
      <c r="EXG189" s="27"/>
      <c r="EXH189" s="27"/>
      <c r="EXI189" s="27"/>
      <c r="EXJ189" s="27"/>
      <c r="EXK189" s="27"/>
      <c r="EXL189" s="27"/>
      <c r="EXM189" s="27"/>
      <c r="EXN189" s="27"/>
      <c r="EXO189" s="27"/>
      <c r="EXP189" s="27"/>
      <c r="EXQ189" s="27"/>
      <c r="EXR189" s="27"/>
      <c r="EXS189" s="27"/>
      <c r="EXT189" s="27"/>
      <c r="EXU189" s="27"/>
      <c r="EXV189" s="27"/>
      <c r="EXW189" s="27"/>
      <c r="EXX189" s="27"/>
      <c r="EXY189" s="27"/>
      <c r="EXZ189" s="27"/>
      <c r="EYA189" s="27"/>
      <c r="EYB189" s="27"/>
      <c r="EYC189" s="27"/>
      <c r="EYD189" s="27"/>
      <c r="EYE189" s="27"/>
      <c r="EYF189" s="27"/>
      <c r="EYG189" s="27"/>
      <c r="EYH189" s="27"/>
      <c r="EYI189" s="27"/>
      <c r="EYJ189" s="27"/>
      <c r="EYK189" s="27"/>
      <c r="EYL189" s="27"/>
      <c r="EYM189" s="27"/>
      <c r="EYN189" s="27"/>
      <c r="EYO189" s="27"/>
      <c r="EYP189" s="27"/>
      <c r="EYQ189" s="27"/>
      <c r="EYR189" s="27"/>
      <c r="EYS189" s="27"/>
      <c r="EYT189" s="27"/>
      <c r="EYU189" s="27"/>
      <c r="EYV189" s="27"/>
      <c r="EYW189" s="27"/>
      <c r="EYX189" s="27"/>
      <c r="EYY189" s="27"/>
      <c r="EYZ189" s="27"/>
      <c r="EZA189" s="27"/>
      <c r="EZB189" s="27"/>
      <c r="EZC189" s="27"/>
      <c r="EZD189" s="27"/>
      <c r="EZE189" s="27"/>
      <c r="EZF189" s="27"/>
      <c r="EZG189" s="27"/>
      <c r="EZH189" s="27"/>
      <c r="EZI189" s="27"/>
      <c r="EZJ189" s="27"/>
      <c r="EZK189" s="27"/>
      <c r="EZL189" s="27"/>
      <c r="EZM189" s="27"/>
      <c r="EZN189" s="27"/>
      <c r="EZO189" s="27"/>
      <c r="EZP189" s="27"/>
      <c r="EZQ189" s="27"/>
      <c r="EZR189" s="27"/>
      <c r="EZS189" s="27"/>
      <c r="EZT189" s="27"/>
      <c r="EZU189" s="27"/>
      <c r="EZV189" s="27"/>
      <c r="EZW189" s="27"/>
      <c r="EZX189" s="27"/>
      <c r="EZY189" s="27"/>
      <c r="EZZ189" s="27"/>
      <c r="FAA189" s="27"/>
      <c r="FAB189" s="27"/>
      <c r="FAC189" s="27"/>
      <c r="FAD189" s="27"/>
      <c r="FAE189" s="27"/>
      <c r="FAF189" s="27"/>
      <c r="FAG189" s="27"/>
      <c r="FAH189" s="27"/>
      <c r="FAI189" s="27"/>
      <c r="FAJ189" s="27"/>
      <c r="FAK189" s="27"/>
      <c r="FAL189" s="27"/>
      <c r="FAM189" s="27"/>
      <c r="FAN189" s="27"/>
      <c r="FAO189" s="27"/>
      <c r="FAP189" s="27"/>
      <c r="FAQ189" s="27"/>
      <c r="FAR189" s="27"/>
      <c r="FAS189" s="27"/>
      <c r="FAT189" s="27"/>
      <c r="FAU189" s="27"/>
      <c r="FAV189" s="27"/>
      <c r="FAW189" s="27"/>
      <c r="FAX189" s="27"/>
      <c r="FAY189" s="27"/>
      <c r="FAZ189" s="27"/>
      <c r="FBA189" s="27"/>
      <c r="FBB189" s="27"/>
      <c r="FBC189" s="27"/>
      <c r="FBD189" s="27"/>
      <c r="FBE189" s="27"/>
      <c r="FBF189" s="27"/>
      <c r="FBG189" s="27"/>
      <c r="FBH189" s="27"/>
      <c r="FBI189" s="27"/>
      <c r="FBJ189" s="27"/>
      <c r="FBK189" s="27"/>
      <c r="FBL189" s="27"/>
      <c r="FBM189" s="27"/>
      <c r="FBN189" s="27"/>
      <c r="FBO189" s="27"/>
      <c r="FBP189" s="27"/>
      <c r="FBQ189" s="27"/>
      <c r="FBR189" s="27"/>
      <c r="FBS189" s="27"/>
      <c r="FBT189" s="27"/>
      <c r="FBU189" s="27"/>
      <c r="FBV189" s="27"/>
      <c r="FBW189" s="27"/>
      <c r="FBX189" s="27"/>
      <c r="FBY189" s="27"/>
      <c r="FBZ189" s="27"/>
      <c r="FCA189" s="27"/>
      <c r="FCB189" s="27"/>
      <c r="FCC189" s="27"/>
      <c r="FCD189" s="27"/>
      <c r="FCE189" s="27"/>
      <c r="FCF189" s="27"/>
      <c r="FCG189" s="27"/>
      <c r="FCH189" s="27"/>
      <c r="FCI189" s="27"/>
      <c r="FCJ189" s="27"/>
      <c r="FCK189" s="27"/>
      <c r="FCL189" s="27"/>
      <c r="FCM189" s="27"/>
      <c r="FCN189" s="27"/>
      <c r="FCO189" s="27"/>
      <c r="FCP189" s="27"/>
      <c r="FCQ189" s="27"/>
      <c r="FCR189" s="27"/>
      <c r="FCS189" s="27"/>
      <c r="FCT189" s="27"/>
      <c r="FCU189" s="27"/>
      <c r="FCV189" s="27"/>
      <c r="FCW189" s="27"/>
      <c r="FCX189" s="27"/>
      <c r="FCY189" s="27"/>
      <c r="FCZ189" s="27"/>
      <c r="FDA189" s="27"/>
      <c r="FDB189" s="27"/>
      <c r="FDC189" s="27"/>
      <c r="FDD189" s="27"/>
      <c r="FDE189" s="27"/>
      <c r="FDF189" s="27"/>
      <c r="FDG189" s="27"/>
      <c r="FDH189" s="27"/>
      <c r="FDI189" s="27"/>
      <c r="FDJ189" s="27"/>
      <c r="FDK189" s="27"/>
      <c r="FDL189" s="27"/>
      <c r="FDM189" s="27"/>
      <c r="FDN189" s="27"/>
      <c r="FDO189" s="27"/>
      <c r="FDP189" s="27"/>
      <c r="FDQ189" s="27"/>
      <c r="FDR189" s="27"/>
      <c r="FDS189" s="27"/>
      <c r="FDT189" s="27"/>
      <c r="FDU189" s="27"/>
      <c r="FDV189" s="27"/>
      <c r="FDW189" s="27"/>
      <c r="FDX189" s="27"/>
      <c r="FDY189" s="27"/>
      <c r="FDZ189" s="27"/>
      <c r="FEA189" s="27"/>
      <c r="FEB189" s="27"/>
      <c r="FEC189" s="27"/>
      <c r="FED189" s="27"/>
      <c r="FEE189" s="27"/>
      <c r="FEF189" s="27"/>
      <c r="FEG189" s="27"/>
      <c r="FEH189" s="27"/>
      <c r="FEI189" s="27"/>
      <c r="FEJ189" s="27"/>
      <c r="FEK189" s="27"/>
      <c r="FEL189" s="27"/>
      <c r="FEM189" s="27"/>
      <c r="FEN189" s="27"/>
      <c r="FEO189" s="27"/>
      <c r="FEP189" s="27"/>
      <c r="FEQ189" s="27"/>
      <c r="FER189" s="27"/>
      <c r="FES189" s="27"/>
      <c r="FET189" s="27"/>
      <c r="FEU189" s="27"/>
      <c r="FEV189" s="27"/>
      <c r="FEW189" s="27"/>
      <c r="FEX189" s="27"/>
      <c r="FEY189" s="27"/>
      <c r="FEZ189" s="27"/>
      <c r="FFA189" s="27"/>
      <c r="FFB189" s="27"/>
      <c r="FFC189" s="27"/>
      <c r="FFD189" s="27"/>
      <c r="FFE189" s="27"/>
      <c r="FFF189" s="27"/>
      <c r="FFG189" s="27"/>
      <c r="FFH189" s="27"/>
      <c r="FFI189" s="27"/>
      <c r="FFJ189" s="27"/>
      <c r="FFK189" s="27"/>
      <c r="FFL189" s="27"/>
      <c r="FFM189" s="27"/>
      <c r="FFN189" s="27"/>
      <c r="FFO189" s="27"/>
      <c r="FFP189" s="27"/>
      <c r="FFQ189" s="27"/>
      <c r="FFR189" s="27"/>
      <c r="FFS189" s="27"/>
      <c r="FFT189" s="27"/>
      <c r="FFU189" s="27"/>
      <c r="FFV189" s="27"/>
      <c r="FFW189" s="27"/>
      <c r="FFX189" s="27"/>
      <c r="FFY189" s="27"/>
      <c r="FFZ189" s="27"/>
      <c r="FGA189" s="27"/>
      <c r="FGB189" s="27"/>
      <c r="FGC189" s="27"/>
      <c r="FGD189" s="27"/>
      <c r="FGE189" s="27"/>
      <c r="FGF189" s="27"/>
      <c r="FGG189" s="27"/>
      <c r="FGH189" s="27"/>
      <c r="FGI189" s="27"/>
      <c r="FGJ189" s="27"/>
      <c r="FGK189" s="27"/>
      <c r="FGL189" s="27"/>
      <c r="FGM189" s="27"/>
      <c r="FGN189" s="27"/>
      <c r="FGO189" s="27"/>
      <c r="FGP189" s="27"/>
      <c r="FGQ189" s="27"/>
      <c r="FGR189" s="27"/>
      <c r="FGS189" s="27"/>
      <c r="FGT189" s="27"/>
      <c r="FGU189" s="27"/>
      <c r="FGV189" s="27"/>
      <c r="FGW189" s="27"/>
      <c r="FGX189" s="27"/>
      <c r="FGY189" s="27"/>
      <c r="FGZ189" s="27"/>
      <c r="FHA189" s="27"/>
      <c r="FHB189" s="27"/>
      <c r="FHC189" s="27"/>
      <c r="FHD189" s="27"/>
      <c r="FHE189" s="27"/>
      <c r="FHF189" s="27"/>
      <c r="FHG189" s="27"/>
      <c r="FHH189" s="27"/>
      <c r="FHI189" s="27"/>
      <c r="FHJ189" s="27"/>
      <c r="FHK189" s="27"/>
      <c r="FHL189" s="27"/>
      <c r="FHM189" s="27"/>
      <c r="FHN189" s="27"/>
      <c r="FHO189" s="27"/>
      <c r="FHP189" s="27"/>
      <c r="FHQ189" s="27"/>
      <c r="FHR189" s="27"/>
      <c r="FHS189" s="27"/>
      <c r="FHT189" s="27"/>
      <c r="FHU189" s="27"/>
      <c r="FHV189" s="27"/>
      <c r="FHW189" s="27"/>
      <c r="FHX189" s="27"/>
      <c r="FHY189" s="27"/>
      <c r="FHZ189" s="27"/>
      <c r="FIA189" s="27"/>
      <c r="FIB189" s="27"/>
      <c r="FIC189" s="27"/>
      <c r="FID189" s="27"/>
      <c r="FIE189" s="27"/>
      <c r="FIF189" s="27"/>
      <c r="FIG189" s="27"/>
      <c r="FIH189" s="27"/>
      <c r="FII189" s="27"/>
      <c r="FIJ189" s="27"/>
      <c r="FIK189" s="27"/>
      <c r="FIL189" s="27"/>
      <c r="FIM189" s="27"/>
      <c r="FIN189" s="27"/>
      <c r="FIO189" s="27"/>
      <c r="FIP189" s="27"/>
      <c r="FIQ189" s="27"/>
      <c r="FIR189" s="27"/>
      <c r="FIS189" s="27"/>
      <c r="FIT189" s="27"/>
      <c r="FIU189" s="27"/>
      <c r="FIV189" s="27"/>
      <c r="FIW189" s="27"/>
      <c r="FIX189" s="27"/>
      <c r="FIY189" s="27"/>
      <c r="FIZ189" s="27"/>
      <c r="FJA189" s="27"/>
      <c r="FJB189" s="27"/>
      <c r="FJC189" s="27"/>
      <c r="FJD189" s="27"/>
      <c r="FJE189" s="27"/>
      <c r="FJF189" s="27"/>
      <c r="FJG189" s="27"/>
      <c r="FJH189" s="27"/>
      <c r="FJI189" s="27"/>
      <c r="FJJ189" s="27"/>
      <c r="FJK189" s="27"/>
      <c r="FJL189" s="27"/>
      <c r="FJM189" s="27"/>
      <c r="FJN189" s="27"/>
      <c r="FJO189" s="27"/>
      <c r="FJP189" s="27"/>
      <c r="FJQ189" s="27"/>
      <c r="FJR189" s="27"/>
      <c r="FJS189" s="27"/>
      <c r="FJT189" s="27"/>
      <c r="FJU189" s="27"/>
      <c r="FJV189" s="27"/>
      <c r="FJW189" s="27"/>
      <c r="FJX189" s="27"/>
      <c r="FJY189" s="27"/>
      <c r="FJZ189" s="27"/>
      <c r="FKA189" s="27"/>
      <c r="FKB189" s="27"/>
      <c r="FKC189" s="27"/>
      <c r="FKD189" s="27"/>
      <c r="FKE189" s="27"/>
      <c r="FKF189" s="27"/>
      <c r="FKG189" s="27"/>
      <c r="FKH189" s="27"/>
      <c r="FKI189" s="27"/>
      <c r="FKJ189" s="27"/>
      <c r="FKK189" s="27"/>
      <c r="FKL189" s="27"/>
      <c r="FKM189" s="27"/>
      <c r="FKN189" s="27"/>
      <c r="FKO189" s="27"/>
      <c r="FKP189" s="27"/>
      <c r="FKQ189" s="27"/>
      <c r="FKR189" s="27"/>
      <c r="FKS189" s="27"/>
      <c r="FKT189" s="27"/>
      <c r="FKU189" s="27"/>
      <c r="FKV189" s="27"/>
      <c r="FKW189" s="27"/>
      <c r="FKX189" s="27"/>
      <c r="FKY189" s="27"/>
      <c r="FKZ189" s="27"/>
      <c r="FLA189" s="27"/>
      <c r="FLB189" s="27"/>
      <c r="FLC189" s="27"/>
      <c r="FLD189" s="27"/>
      <c r="FLE189" s="27"/>
      <c r="FLF189" s="27"/>
      <c r="FLG189" s="27"/>
      <c r="FLH189" s="27"/>
      <c r="FLI189" s="27"/>
      <c r="FLJ189" s="27"/>
      <c r="FLK189" s="27"/>
      <c r="FLL189" s="27"/>
      <c r="FLM189" s="27"/>
      <c r="FLN189" s="27"/>
      <c r="FLO189" s="27"/>
      <c r="FLP189" s="27"/>
      <c r="FLQ189" s="27"/>
      <c r="FLR189" s="27"/>
      <c r="FLS189" s="27"/>
      <c r="FLT189" s="27"/>
      <c r="FLU189" s="27"/>
      <c r="FLV189" s="27"/>
      <c r="FLW189" s="27"/>
      <c r="FLX189" s="27"/>
      <c r="FLY189" s="27"/>
      <c r="FLZ189" s="27"/>
      <c r="FMA189" s="27"/>
      <c r="FMB189" s="27"/>
      <c r="FMC189" s="27"/>
      <c r="FMD189" s="27"/>
      <c r="FME189" s="27"/>
      <c r="FMF189" s="27"/>
      <c r="FMG189" s="27"/>
      <c r="FMH189" s="27"/>
      <c r="FMI189" s="27"/>
      <c r="FMJ189" s="27"/>
      <c r="FMK189" s="27"/>
      <c r="FML189" s="27"/>
      <c r="FMM189" s="27"/>
      <c r="FMN189" s="27"/>
      <c r="FMO189" s="27"/>
      <c r="FMP189" s="27"/>
      <c r="FMQ189" s="27"/>
      <c r="FMR189" s="27"/>
      <c r="FMS189" s="27"/>
      <c r="FMT189" s="27"/>
      <c r="FMU189" s="27"/>
      <c r="FMV189" s="27"/>
      <c r="FMW189" s="27"/>
      <c r="FMX189" s="27"/>
      <c r="FMY189" s="27"/>
      <c r="FMZ189" s="27"/>
      <c r="FNA189" s="27"/>
      <c r="FNB189" s="27"/>
      <c r="FNC189" s="27"/>
      <c r="FND189" s="27"/>
      <c r="FNE189" s="27"/>
      <c r="FNF189" s="27"/>
      <c r="FNG189" s="27"/>
      <c r="FNH189" s="27"/>
      <c r="FNI189" s="27"/>
      <c r="FNJ189" s="27"/>
      <c r="FNK189" s="27"/>
      <c r="FNL189" s="27"/>
      <c r="FNM189" s="27"/>
      <c r="FNN189" s="27"/>
      <c r="FNO189" s="27"/>
      <c r="FNP189" s="27"/>
      <c r="FNQ189" s="27"/>
      <c r="FNR189" s="27"/>
      <c r="FNS189" s="27"/>
      <c r="FNT189" s="27"/>
      <c r="FNU189" s="27"/>
      <c r="FNV189" s="27"/>
      <c r="FNW189" s="27"/>
      <c r="FNX189" s="27"/>
      <c r="FNY189" s="27"/>
      <c r="FNZ189" s="27"/>
      <c r="FOA189" s="27"/>
      <c r="FOB189" s="27"/>
      <c r="FOC189" s="27"/>
      <c r="FOD189" s="27"/>
      <c r="FOE189" s="27"/>
      <c r="FOF189" s="27"/>
      <c r="FOG189" s="27"/>
      <c r="FOH189" s="27"/>
      <c r="FOI189" s="27"/>
      <c r="FOJ189" s="27"/>
      <c r="FOK189" s="27"/>
      <c r="FOL189" s="27"/>
      <c r="FOM189" s="27"/>
      <c r="FON189" s="27"/>
      <c r="FOO189" s="27"/>
      <c r="FOP189" s="27"/>
      <c r="FOQ189" s="27"/>
      <c r="FOR189" s="27"/>
      <c r="FOS189" s="27"/>
      <c r="FOT189" s="27"/>
      <c r="FOU189" s="27"/>
      <c r="FOV189" s="27"/>
      <c r="FOW189" s="27"/>
      <c r="FOX189" s="27"/>
      <c r="FOY189" s="27"/>
      <c r="FOZ189" s="27"/>
      <c r="FPA189" s="27"/>
      <c r="FPB189" s="27"/>
      <c r="FPC189" s="27"/>
      <c r="FPD189" s="27"/>
      <c r="FPE189" s="27"/>
      <c r="FPF189" s="27"/>
      <c r="FPG189" s="27"/>
      <c r="FPH189" s="27"/>
      <c r="FPI189" s="27"/>
      <c r="FPJ189" s="27"/>
      <c r="FPK189" s="27"/>
      <c r="FPL189" s="27"/>
      <c r="FPM189" s="27"/>
      <c r="FPN189" s="27"/>
      <c r="FPO189" s="27"/>
      <c r="FPP189" s="27"/>
      <c r="FPQ189" s="27"/>
      <c r="FPR189" s="27"/>
      <c r="FPS189" s="27"/>
      <c r="FPT189" s="27"/>
      <c r="FPU189" s="27"/>
      <c r="FPV189" s="27"/>
      <c r="FPW189" s="27"/>
      <c r="FPX189" s="27"/>
      <c r="FPY189" s="27"/>
      <c r="FPZ189" s="27"/>
      <c r="FQA189" s="27"/>
      <c r="FQB189" s="27"/>
      <c r="FQC189" s="27"/>
      <c r="FQD189" s="27"/>
      <c r="FQE189" s="27"/>
      <c r="FQF189" s="27"/>
      <c r="FQG189" s="27"/>
      <c r="FQH189" s="27"/>
      <c r="FQI189" s="27"/>
      <c r="FQJ189" s="27"/>
      <c r="FQK189" s="27"/>
      <c r="FQL189" s="27"/>
      <c r="FQM189" s="27"/>
      <c r="FQN189" s="27"/>
      <c r="FQO189" s="27"/>
      <c r="FQP189" s="27"/>
      <c r="FQQ189" s="27"/>
      <c r="FQR189" s="27"/>
      <c r="FQS189" s="27"/>
      <c r="FQT189" s="27"/>
      <c r="FQU189" s="27"/>
      <c r="FQV189" s="27"/>
      <c r="FQW189" s="27"/>
      <c r="FQX189" s="27"/>
      <c r="FQY189" s="27"/>
      <c r="FQZ189" s="27"/>
      <c r="FRA189" s="27"/>
      <c r="FRB189" s="27"/>
      <c r="FRC189" s="27"/>
      <c r="FRD189" s="27"/>
      <c r="FRE189" s="27"/>
      <c r="FRF189" s="27"/>
      <c r="FRG189" s="27"/>
      <c r="FRH189" s="27"/>
      <c r="FRI189" s="27"/>
      <c r="FRJ189" s="27"/>
      <c r="FRK189" s="27"/>
      <c r="FRL189" s="27"/>
      <c r="FRM189" s="27"/>
      <c r="FRN189" s="27"/>
      <c r="FRO189" s="27"/>
      <c r="FRP189" s="27"/>
      <c r="FRQ189" s="27"/>
      <c r="FRR189" s="27"/>
      <c r="FRS189" s="27"/>
      <c r="FRT189" s="27"/>
      <c r="FRU189" s="27"/>
      <c r="FRV189" s="27"/>
      <c r="FRW189" s="27"/>
      <c r="FRX189" s="27"/>
      <c r="FRY189" s="27"/>
      <c r="FRZ189" s="27"/>
      <c r="FSA189" s="27"/>
      <c r="FSB189" s="27"/>
      <c r="FSC189" s="27"/>
      <c r="FSD189" s="27"/>
      <c r="FSE189" s="27"/>
      <c r="FSF189" s="27"/>
      <c r="FSG189" s="27"/>
      <c r="FSH189" s="27"/>
      <c r="FSI189" s="27"/>
      <c r="FSJ189" s="27"/>
      <c r="FSK189" s="27"/>
      <c r="FSL189" s="27"/>
      <c r="FSM189" s="27"/>
      <c r="FSN189" s="27"/>
      <c r="FSO189" s="27"/>
      <c r="FSP189" s="27"/>
      <c r="FSQ189" s="27"/>
      <c r="FSR189" s="27"/>
      <c r="FSS189" s="27"/>
      <c r="FST189" s="27"/>
      <c r="FSU189" s="27"/>
      <c r="FSV189" s="27"/>
      <c r="FSW189" s="27"/>
      <c r="FSX189" s="27"/>
      <c r="FSY189" s="27"/>
      <c r="FSZ189" s="27"/>
      <c r="FTA189" s="27"/>
      <c r="FTB189" s="27"/>
      <c r="FTC189" s="27"/>
      <c r="FTD189" s="27"/>
      <c r="FTE189" s="27"/>
      <c r="FTF189" s="27"/>
      <c r="FTG189" s="27"/>
      <c r="FTH189" s="27"/>
      <c r="FTI189" s="27"/>
      <c r="FTJ189" s="27"/>
      <c r="FTK189" s="27"/>
      <c r="FTL189" s="27"/>
      <c r="FTM189" s="27"/>
      <c r="FTN189" s="27"/>
      <c r="FTO189" s="27"/>
      <c r="FTP189" s="27"/>
      <c r="FTQ189" s="27"/>
      <c r="FTR189" s="27"/>
      <c r="FTS189" s="27"/>
      <c r="FTT189" s="27"/>
      <c r="FTU189" s="27"/>
      <c r="FTV189" s="27"/>
      <c r="FTW189" s="27"/>
      <c r="FTX189" s="27"/>
      <c r="FTY189" s="27"/>
      <c r="FTZ189" s="27"/>
      <c r="FUA189" s="27"/>
      <c r="FUB189" s="27"/>
      <c r="FUC189" s="27"/>
      <c r="FUD189" s="27"/>
      <c r="FUE189" s="27"/>
      <c r="FUF189" s="27"/>
      <c r="FUG189" s="27"/>
      <c r="FUH189" s="27"/>
      <c r="FUI189" s="27"/>
      <c r="FUJ189" s="27"/>
      <c r="FUK189" s="27"/>
      <c r="FUL189" s="27"/>
      <c r="FUM189" s="27"/>
      <c r="FUN189" s="27"/>
      <c r="FUO189" s="27"/>
      <c r="FUP189" s="27"/>
      <c r="FUQ189" s="27"/>
      <c r="FUR189" s="27"/>
      <c r="FUS189" s="27"/>
      <c r="FUT189" s="27"/>
      <c r="FUU189" s="27"/>
      <c r="FUV189" s="27"/>
      <c r="FUW189" s="27"/>
      <c r="FUX189" s="27"/>
      <c r="FUY189" s="27"/>
      <c r="FUZ189" s="27"/>
      <c r="FVA189" s="27"/>
      <c r="FVB189" s="27"/>
      <c r="FVC189" s="27"/>
      <c r="FVD189" s="27"/>
      <c r="FVE189" s="27"/>
      <c r="FVF189" s="27"/>
      <c r="FVG189" s="27"/>
      <c r="FVH189" s="27"/>
      <c r="FVI189" s="27"/>
      <c r="FVJ189" s="27"/>
      <c r="FVK189" s="27"/>
      <c r="FVL189" s="27"/>
      <c r="FVM189" s="27"/>
      <c r="FVN189" s="27"/>
      <c r="FVO189" s="27"/>
      <c r="FVP189" s="27"/>
      <c r="FVQ189" s="27"/>
      <c r="FVR189" s="27"/>
      <c r="FVS189" s="27"/>
      <c r="FVT189" s="27"/>
      <c r="FVU189" s="27"/>
      <c r="FVV189" s="27"/>
      <c r="FVW189" s="27"/>
      <c r="FVX189" s="27"/>
      <c r="FVY189" s="27"/>
      <c r="FVZ189" s="27"/>
      <c r="FWA189" s="27"/>
      <c r="FWB189" s="27"/>
      <c r="FWC189" s="27"/>
      <c r="FWD189" s="27"/>
      <c r="FWE189" s="27"/>
      <c r="FWF189" s="27"/>
      <c r="FWG189" s="27"/>
      <c r="FWH189" s="27"/>
      <c r="FWI189" s="27"/>
      <c r="FWJ189" s="27"/>
      <c r="FWK189" s="27"/>
      <c r="FWL189" s="27"/>
      <c r="FWM189" s="27"/>
      <c r="FWN189" s="27"/>
      <c r="FWO189" s="27"/>
      <c r="FWP189" s="27"/>
      <c r="FWQ189" s="27"/>
      <c r="FWR189" s="27"/>
      <c r="FWS189" s="27"/>
      <c r="FWT189" s="27"/>
      <c r="FWU189" s="27"/>
      <c r="FWV189" s="27"/>
      <c r="FWW189" s="27"/>
      <c r="FWX189" s="27"/>
      <c r="FWY189" s="27"/>
      <c r="FWZ189" s="27"/>
      <c r="FXA189" s="27"/>
      <c r="FXB189" s="27"/>
      <c r="FXC189" s="27"/>
      <c r="FXD189" s="27"/>
      <c r="FXE189" s="27"/>
      <c r="FXF189" s="27"/>
      <c r="FXG189" s="27"/>
      <c r="FXH189" s="27"/>
      <c r="FXI189" s="27"/>
      <c r="FXJ189" s="27"/>
      <c r="FXK189" s="27"/>
      <c r="FXL189" s="27"/>
      <c r="FXM189" s="27"/>
      <c r="FXN189" s="27"/>
      <c r="FXO189" s="27"/>
      <c r="FXP189" s="27"/>
      <c r="FXQ189" s="27"/>
      <c r="FXR189" s="27"/>
      <c r="FXS189" s="27"/>
      <c r="FXT189" s="27"/>
      <c r="FXU189" s="27"/>
      <c r="FXV189" s="27"/>
      <c r="FXW189" s="27"/>
      <c r="FXX189" s="27"/>
      <c r="FXY189" s="27"/>
      <c r="FXZ189" s="27"/>
      <c r="FYA189" s="27"/>
      <c r="FYB189" s="27"/>
      <c r="FYC189" s="27"/>
      <c r="FYD189" s="27"/>
      <c r="FYE189" s="27"/>
      <c r="FYF189" s="27"/>
      <c r="FYG189" s="27"/>
      <c r="FYH189" s="27"/>
      <c r="FYI189" s="27"/>
      <c r="FYJ189" s="27"/>
      <c r="FYK189" s="27"/>
      <c r="FYL189" s="27"/>
      <c r="FYM189" s="27"/>
      <c r="FYN189" s="27"/>
      <c r="FYO189" s="27"/>
      <c r="FYP189" s="27"/>
      <c r="FYQ189" s="27"/>
      <c r="FYR189" s="27"/>
      <c r="FYS189" s="27"/>
      <c r="FYT189" s="27"/>
      <c r="FYU189" s="27"/>
      <c r="FYV189" s="27"/>
      <c r="FYW189" s="27"/>
      <c r="FYX189" s="27"/>
      <c r="FYY189" s="27"/>
      <c r="FYZ189" s="27"/>
      <c r="FZA189" s="27"/>
      <c r="FZB189" s="27"/>
      <c r="FZC189" s="27"/>
      <c r="FZD189" s="27"/>
      <c r="FZE189" s="27"/>
      <c r="FZF189" s="27"/>
      <c r="FZG189" s="27"/>
      <c r="FZH189" s="27"/>
      <c r="FZI189" s="27"/>
      <c r="FZJ189" s="27"/>
      <c r="FZK189" s="27"/>
      <c r="FZL189" s="27"/>
      <c r="FZM189" s="27"/>
      <c r="FZN189" s="27"/>
      <c r="FZO189" s="27"/>
      <c r="FZP189" s="27"/>
      <c r="FZQ189" s="27"/>
      <c r="FZR189" s="27"/>
      <c r="FZS189" s="27"/>
      <c r="FZT189" s="27"/>
      <c r="FZU189" s="27"/>
      <c r="FZV189" s="27"/>
      <c r="FZW189" s="27"/>
      <c r="FZX189" s="27"/>
      <c r="FZY189" s="27"/>
      <c r="FZZ189" s="27"/>
      <c r="GAA189" s="27"/>
      <c r="GAB189" s="27"/>
      <c r="GAC189" s="27"/>
      <c r="GAD189" s="27"/>
      <c r="GAE189" s="27"/>
      <c r="GAF189" s="27"/>
      <c r="GAG189" s="27"/>
      <c r="GAH189" s="27"/>
      <c r="GAI189" s="27"/>
      <c r="GAJ189" s="27"/>
      <c r="GAK189" s="27"/>
      <c r="GAL189" s="27"/>
      <c r="GAM189" s="27"/>
      <c r="GAN189" s="27"/>
      <c r="GAO189" s="27"/>
      <c r="GAP189" s="27"/>
      <c r="GAQ189" s="27"/>
      <c r="GAR189" s="27"/>
      <c r="GAS189" s="27"/>
      <c r="GAT189" s="27"/>
      <c r="GAU189" s="27"/>
      <c r="GAV189" s="27"/>
      <c r="GAW189" s="27"/>
      <c r="GAX189" s="27"/>
      <c r="GAY189" s="27"/>
      <c r="GAZ189" s="27"/>
      <c r="GBA189" s="27"/>
      <c r="GBB189" s="27"/>
      <c r="GBC189" s="27"/>
      <c r="GBD189" s="27"/>
      <c r="GBE189" s="27"/>
      <c r="GBF189" s="27"/>
      <c r="GBG189" s="27"/>
      <c r="GBH189" s="27"/>
      <c r="GBI189" s="27"/>
      <c r="GBJ189" s="27"/>
      <c r="GBK189" s="27"/>
      <c r="GBL189" s="27"/>
      <c r="GBM189" s="27"/>
      <c r="GBN189" s="27"/>
      <c r="GBO189" s="27"/>
      <c r="GBP189" s="27"/>
      <c r="GBQ189" s="27"/>
      <c r="GBR189" s="27"/>
      <c r="GBS189" s="27"/>
      <c r="GBT189" s="27"/>
      <c r="GBU189" s="27"/>
      <c r="GBV189" s="27"/>
      <c r="GBW189" s="27"/>
      <c r="GBX189" s="27"/>
      <c r="GBY189" s="27"/>
      <c r="GBZ189" s="27"/>
      <c r="GCA189" s="27"/>
      <c r="GCB189" s="27"/>
      <c r="GCC189" s="27"/>
      <c r="GCD189" s="27"/>
      <c r="GCE189" s="27"/>
      <c r="GCF189" s="27"/>
      <c r="GCG189" s="27"/>
      <c r="GCH189" s="27"/>
      <c r="GCI189" s="27"/>
      <c r="GCJ189" s="27"/>
      <c r="GCK189" s="27"/>
      <c r="GCL189" s="27"/>
      <c r="GCM189" s="27"/>
      <c r="GCN189" s="27"/>
      <c r="GCO189" s="27"/>
      <c r="GCP189" s="27"/>
      <c r="GCQ189" s="27"/>
      <c r="GCR189" s="27"/>
      <c r="GCS189" s="27"/>
      <c r="GCT189" s="27"/>
      <c r="GCU189" s="27"/>
      <c r="GCV189" s="27"/>
      <c r="GCW189" s="27"/>
      <c r="GCX189" s="27"/>
      <c r="GCY189" s="27"/>
      <c r="GCZ189" s="27"/>
      <c r="GDA189" s="27"/>
      <c r="GDB189" s="27"/>
      <c r="GDC189" s="27"/>
      <c r="GDD189" s="27"/>
      <c r="GDE189" s="27"/>
      <c r="GDF189" s="27"/>
      <c r="GDG189" s="27"/>
      <c r="GDH189" s="27"/>
      <c r="GDI189" s="27"/>
      <c r="GDJ189" s="27"/>
      <c r="GDK189" s="27"/>
      <c r="GDL189" s="27"/>
      <c r="GDM189" s="27"/>
      <c r="GDN189" s="27"/>
      <c r="GDO189" s="27"/>
      <c r="GDP189" s="27"/>
      <c r="GDQ189" s="27"/>
      <c r="GDR189" s="27"/>
      <c r="GDS189" s="27"/>
      <c r="GDT189" s="27"/>
      <c r="GDU189" s="27"/>
      <c r="GDV189" s="27"/>
      <c r="GDW189" s="27"/>
      <c r="GDX189" s="27"/>
      <c r="GDY189" s="27"/>
      <c r="GDZ189" s="27"/>
      <c r="GEA189" s="27"/>
      <c r="GEB189" s="27"/>
      <c r="GEC189" s="27"/>
      <c r="GED189" s="27"/>
      <c r="GEE189" s="27"/>
      <c r="GEF189" s="27"/>
      <c r="GEG189" s="27"/>
      <c r="GEH189" s="27"/>
      <c r="GEI189" s="27"/>
      <c r="GEJ189" s="27"/>
      <c r="GEK189" s="27"/>
      <c r="GEL189" s="27"/>
      <c r="GEM189" s="27"/>
      <c r="GEN189" s="27"/>
      <c r="GEO189" s="27"/>
      <c r="GEP189" s="27"/>
      <c r="GEQ189" s="27"/>
      <c r="GER189" s="27"/>
      <c r="GES189" s="27"/>
      <c r="GET189" s="27"/>
      <c r="GEU189" s="27"/>
      <c r="GEV189" s="27"/>
      <c r="GEW189" s="27"/>
      <c r="GEX189" s="27"/>
      <c r="GEY189" s="27"/>
      <c r="GEZ189" s="27"/>
      <c r="GFA189" s="27"/>
      <c r="GFB189" s="27"/>
      <c r="GFC189" s="27"/>
      <c r="GFD189" s="27"/>
      <c r="GFE189" s="27"/>
      <c r="GFF189" s="27"/>
      <c r="GFG189" s="27"/>
      <c r="GFH189" s="27"/>
      <c r="GFI189" s="27"/>
      <c r="GFJ189" s="27"/>
      <c r="GFK189" s="27"/>
      <c r="GFL189" s="27"/>
      <c r="GFM189" s="27"/>
      <c r="GFN189" s="27"/>
      <c r="GFO189" s="27"/>
      <c r="GFP189" s="27"/>
      <c r="GFQ189" s="27"/>
      <c r="GFR189" s="27"/>
      <c r="GFS189" s="27"/>
      <c r="GFT189" s="27"/>
      <c r="GFU189" s="27"/>
      <c r="GFV189" s="27"/>
      <c r="GFW189" s="27"/>
      <c r="GFX189" s="27"/>
      <c r="GFY189" s="27"/>
      <c r="GFZ189" s="27"/>
      <c r="GGA189" s="27"/>
      <c r="GGB189" s="27"/>
      <c r="GGC189" s="27"/>
      <c r="GGD189" s="27"/>
      <c r="GGE189" s="27"/>
      <c r="GGF189" s="27"/>
      <c r="GGG189" s="27"/>
      <c r="GGH189" s="27"/>
      <c r="GGI189" s="27"/>
      <c r="GGJ189" s="27"/>
      <c r="GGK189" s="27"/>
      <c r="GGL189" s="27"/>
      <c r="GGM189" s="27"/>
      <c r="GGN189" s="27"/>
      <c r="GGO189" s="27"/>
      <c r="GGP189" s="27"/>
      <c r="GGQ189" s="27"/>
      <c r="GGR189" s="27"/>
      <c r="GGS189" s="27"/>
      <c r="GGT189" s="27"/>
      <c r="GGU189" s="27"/>
      <c r="GGV189" s="27"/>
      <c r="GGW189" s="27"/>
      <c r="GGX189" s="27"/>
      <c r="GGY189" s="27"/>
      <c r="GGZ189" s="27"/>
      <c r="GHA189" s="27"/>
      <c r="GHB189" s="27"/>
      <c r="GHC189" s="27"/>
      <c r="GHD189" s="27"/>
      <c r="GHE189" s="27"/>
      <c r="GHF189" s="27"/>
      <c r="GHG189" s="27"/>
      <c r="GHH189" s="27"/>
      <c r="GHI189" s="27"/>
      <c r="GHJ189" s="27"/>
      <c r="GHK189" s="27"/>
      <c r="GHL189" s="27"/>
      <c r="GHM189" s="27"/>
      <c r="GHN189" s="27"/>
      <c r="GHO189" s="27"/>
      <c r="GHP189" s="27"/>
      <c r="GHQ189" s="27"/>
      <c r="GHR189" s="27"/>
      <c r="GHS189" s="27"/>
      <c r="GHT189" s="27"/>
      <c r="GHU189" s="27"/>
      <c r="GHV189" s="27"/>
      <c r="GHW189" s="27"/>
      <c r="GHX189" s="27"/>
      <c r="GHY189" s="27"/>
      <c r="GHZ189" s="27"/>
      <c r="GIA189" s="27"/>
      <c r="GIB189" s="27"/>
      <c r="GIC189" s="27"/>
      <c r="GID189" s="27"/>
      <c r="GIE189" s="27"/>
      <c r="GIF189" s="27"/>
      <c r="GIG189" s="27"/>
      <c r="GIH189" s="27"/>
      <c r="GII189" s="27"/>
      <c r="GIJ189" s="27"/>
      <c r="GIK189" s="27"/>
      <c r="GIL189" s="27"/>
      <c r="GIM189" s="27"/>
      <c r="GIN189" s="27"/>
      <c r="GIO189" s="27"/>
      <c r="GIP189" s="27"/>
      <c r="GIQ189" s="27"/>
      <c r="GIR189" s="27"/>
      <c r="GIS189" s="27"/>
      <c r="GIT189" s="27"/>
      <c r="GIU189" s="27"/>
      <c r="GIV189" s="27"/>
      <c r="GIW189" s="27"/>
      <c r="GIX189" s="27"/>
      <c r="GIY189" s="27"/>
      <c r="GIZ189" s="27"/>
      <c r="GJA189" s="27"/>
      <c r="GJB189" s="27"/>
      <c r="GJC189" s="27"/>
      <c r="GJD189" s="27"/>
      <c r="GJE189" s="27"/>
      <c r="GJF189" s="27"/>
      <c r="GJG189" s="27"/>
      <c r="GJH189" s="27"/>
      <c r="GJI189" s="27"/>
      <c r="GJJ189" s="27"/>
      <c r="GJK189" s="27"/>
      <c r="GJL189" s="27"/>
      <c r="GJM189" s="27"/>
      <c r="GJN189" s="27"/>
      <c r="GJO189" s="27"/>
      <c r="GJP189" s="27"/>
      <c r="GJQ189" s="27"/>
      <c r="GJR189" s="27"/>
      <c r="GJS189" s="27"/>
      <c r="GJT189" s="27"/>
      <c r="GJU189" s="27"/>
      <c r="GJV189" s="27"/>
      <c r="GJW189" s="27"/>
      <c r="GJX189" s="27"/>
      <c r="GJY189" s="27"/>
      <c r="GJZ189" s="27"/>
      <c r="GKA189" s="27"/>
      <c r="GKB189" s="27"/>
      <c r="GKC189" s="27"/>
      <c r="GKD189" s="27"/>
      <c r="GKE189" s="27"/>
      <c r="GKF189" s="27"/>
      <c r="GKG189" s="27"/>
      <c r="GKH189" s="27"/>
      <c r="GKI189" s="27"/>
      <c r="GKJ189" s="27"/>
      <c r="GKK189" s="27"/>
      <c r="GKL189" s="27"/>
      <c r="GKM189" s="27"/>
      <c r="GKN189" s="27"/>
      <c r="GKO189" s="27"/>
      <c r="GKP189" s="27"/>
      <c r="GKQ189" s="27"/>
      <c r="GKR189" s="27"/>
      <c r="GKS189" s="27"/>
      <c r="GKT189" s="27"/>
      <c r="GKU189" s="27"/>
      <c r="GKV189" s="27"/>
      <c r="GKW189" s="27"/>
      <c r="GKX189" s="27"/>
      <c r="GKY189" s="27"/>
      <c r="GKZ189" s="27"/>
      <c r="GLA189" s="27"/>
      <c r="GLB189" s="27"/>
      <c r="GLC189" s="27"/>
      <c r="GLD189" s="27"/>
      <c r="GLE189" s="27"/>
      <c r="GLF189" s="27"/>
      <c r="GLG189" s="27"/>
      <c r="GLH189" s="27"/>
      <c r="GLI189" s="27"/>
      <c r="GLJ189" s="27"/>
      <c r="GLK189" s="27"/>
      <c r="GLL189" s="27"/>
      <c r="GLM189" s="27"/>
      <c r="GLN189" s="27"/>
      <c r="GLO189" s="27"/>
      <c r="GLP189" s="27"/>
      <c r="GLQ189" s="27"/>
      <c r="GLR189" s="27"/>
      <c r="GLS189" s="27"/>
      <c r="GLT189" s="27"/>
      <c r="GLU189" s="27"/>
      <c r="GLV189" s="27"/>
      <c r="GLW189" s="27"/>
      <c r="GLX189" s="27"/>
      <c r="GLY189" s="27"/>
      <c r="GLZ189" s="27"/>
      <c r="GMA189" s="27"/>
      <c r="GMB189" s="27"/>
      <c r="GMC189" s="27"/>
      <c r="GMD189" s="27"/>
      <c r="GME189" s="27"/>
      <c r="GMF189" s="27"/>
      <c r="GMG189" s="27"/>
      <c r="GMH189" s="27"/>
      <c r="GMI189" s="27"/>
      <c r="GMJ189" s="27"/>
      <c r="GMK189" s="27"/>
      <c r="GML189" s="27"/>
      <c r="GMM189" s="27"/>
      <c r="GMN189" s="27"/>
      <c r="GMO189" s="27"/>
      <c r="GMP189" s="27"/>
      <c r="GMQ189" s="27"/>
      <c r="GMR189" s="27"/>
      <c r="GMS189" s="27"/>
      <c r="GMT189" s="27"/>
      <c r="GMU189" s="27"/>
      <c r="GMV189" s="27"/>
      <c r="GMW189" s="27"/>
      <c r="GMX189" s="27"/>
      <c r="GMY189" s="27"/>
      <c r="GMZ189" s="27"/>
      <c r="GNA189" s="27"/>
      <c r="GNB189" s="27"/>
      <c r="GNC189" s="27"/>
      <c r="GND189" s="27"/>
      <c r="GNE189" s="27"/>
      <c r="GNF189" s="27"/>
      <c r="GNG189" s="27"/>
      <c r="GNH189" s="27"/>
      <c r="GNI189" s="27"/>
      <c r="GNJ189" s="27"/>
      <c r="GNK189" s="27"/>
      <c r="GNL189" s="27"/>
      <c r="GNM189" s="27"/>
      <c r="GNN189" s="27"/>
      <c r="GNO189" s="27"/>
      <c r="GNP189" s="27"/>
      <c r="GNQ189" s="27"/>
      <c r="GNR189" s="27"/>
      <c r="GNS189" s="27"/>
      <c r="GNT189" s="27"/>
      <c r="GNU189" s="27"/>
      <c r="GNV189" s="27"/>
      <c r="GNW189" s="27"/>
      <c r="GNX189" s="27"/>
      <c r="GNY189" s="27"/>
      <c r="GNZ189" s="27"/>
      <c r="GOA189" s="27"/>
      <c r="GOB189" s="27"/>
      <c r="GOC189" s="27"/>
      <c r="GOD189" s="27"/>
      <c r="GOE189" s="27"/>
      <c r="GOF189" s="27"/>
      <c r="GOG189" s="27"/>
      <c r="GOH189" s="27"/>
      <c r="GOI189" s="27"/>
      <c r="GOJ189" s="27"/>
      <c r="GOK189" s="27"/>
      <c r="GOL189" s="27"/>
      <c r="GOM189" s="27"/>
      <c r="GON189" s="27"/>
      <c r="GOO189" s="27"/>
      <c r="GOP189" s="27"/>
      <c r="GOQ189" s="27"/>
      <c r="GOR189" s="27"/>
      <c r="GOS189" s="27"/>
      <c r="GOT189" s="27"/>
      <c r="GOU189" s="27"/>
      <c r="GOV189" s="27"/>
      <c r="GOW189" s="27"/>
      <c r="GOX189" s="27"/>
      <c r="GOY189" s="27"/>
      <c r="GOZ189" s="27"/>
      <c r="GPA189" s="27"/>
      <c r="GPB189" s="27"/>
      <c r="GPC189" s="27"/>
      <c r="GPD189" s="27"/>
      <c r="GPE189" s="27"/>
      <c r="GPF189" s="27"/>
      <c r="GPG189" s="27"/>
      <c r="GPH189" s="27"/>
      <c r="GPI189" s="27"/>
      <c r="GPJ189" s="27"/>
      <c r="GPK189" s="27"/>
      <c r="GPL189" s="27"/>
      <c r="GPM189" s="27"/>
      <c r="GPN189" s="27"/>
      <c r="GPO189" s="27"/>
      <c r="GPP189" s="27"/>
      <c r="GPQ189" s="27"/>
      <c r="GPR189" s="27"/>
      <c r="GPS189" s="27"/>
      <c r="GPT189" s="27"/>
      <c r="GPU189" s="27"/>
      <c r="GPV189" s="27"/>
      <c r="GPW189" s="27"/>
      <c r="GPX189" s="27"/>
      <c r="GPY189" s="27"/>
      <c r="GPZ189" s="27"/>
      <c r="GQA189" s="27"/>
      <c r="GQB189" s="27"/>
      <c r="GQC189" s="27"/>
      <c r="GQD189" s="27"/>
      <c r="GQE189" s="27"/>
      <c r="GQF189" s="27"/>
      <c r="GQG189" s="27"/>
      <c r="GQH189" s="27"/>
      <c r="GQI189" s="27"/>
      <c r="GQJ189" s="27"/>
      <c r="GQK189" s="27"/>
      <c r="GQL189" s="27"/>
      <c r="GQM189" s="27"/>
      <c r="GQN189" s="27"/>
      <c r="GQO189" s="27"/>
      <c r="GQP189" s="27"/>
      <c r="GQQ189" s="27"/>
      <c r="GQR189" s="27"/>
      <c r="GQS189" s="27"/>
      <c r="GQT189" s="27"/>
      <c r="GQU189" s="27"/>
      <c r="GQV189" s="27"/>
      <c r="GQW189" s="27"/>
      <c r="GQX189" s="27"/>
      <c r="GQY189" s="27"/>
      <c r="GQZ189" s="27"/>
      <c r="GRA189" s="27"/>
      <c r="GRB189" s="27"/>
      <c r="GRC189" s="27"/>
      <c r="GRD189" s="27"/>
      <c r="GRE189" s="27"/>
      <c r="GRF189" s="27"/>
      <c r="GRG189" s="27"/>
      <c r="GRH189" s="27"/>
      <c r="GRI189" s="27"/>
      <c r="GRJ189" s="27"/>
      <c r="GRK189" s="27"/>
      <c r="GRL189" s="27"/>
      <c r="GRM189" s="27"/>
      <c r="GRN189" s="27"/>
      <c r="GRO189" s="27"/>
      <c r="GRP189" s="27"/>
      <c r="GRQ189" s="27"/>
      <c r="GRR189" s="27"/>
      <c r="GRS189" s="27"/>
      <c r="GRT189" s="27"/>
      <c r="GRU189" s="27"/>
      <c r="GRV189" s="27"/>
      <c r="GRW189" s="27"/>
      <c r="GRX189" s="27"/>
      <c r="GRY189" s="27"/>
      <c r="GRZ189" s="27"/>
      <c r="GSA189" s="27"/>
      <c r="GSB189" s="27"/>
      <c r="GSC189" s="27"/>
      <c r="GSD189" s="27"/>
      <c r="GSE189" s="27"/>
      <c r="GSF189" s="27"/>
      <c r="GSG189" s="27"/>
      <c r="GSH189" s="27"/>
      <c r="GSI189" s="27"/>
      <c r="GSJ189" s="27"/>
      <c r="GSK189" s="27"/>
      <c r="GSL189" s="27"/>
      <c r="GSM189" s="27"/>
      <c r="GSN189" s="27"/>
      <c r="GSO189" s="27"/>
      <c r="GSP189" s="27"/>
      <c r="GSQ189" s="27"/>
      <c r="GSR189" s="27"/>
      <c r="GSS189" s="27"/>
      <c r="GST189" s="27"/>
      <c r="GSU189" s="27"/>
      <c r="GSV189" s="27"/>
      <c r="GSW189" s="27"/>
      <c r="GSX189" s="27"/>
      <c r="GSY189" s="27"/>
      <c r="GSZ189" s="27"/>
      <c r="GTA189" s="27"/>
      <c r="GTB189" s="27"/>
      <c r="GTC189" s="27"/>
      <c r="GTD189" s="27"/>
      <c r="GTE189" s="27"/>
      <c r="GTF189" s="27"/>
      <c r="GTG189" s="27"/>
      <c r="GTH189" s="27"/>
      <c r="GTI189" s="27"/>
      <c r="GTJ189" s="27"/>
      <c r="GTK189" s="27"/>
      <c r="GTL189" s="27"/>
      <c r="GTM189" s="27"/>
      <c r="GTN189" s="27"/>
      <c r="GTO189" s="27"/>
      <c r="GTP189" s="27"/>
      <c r="GTQ189" s="27"/>
      <c r="GTR189" s="27"/>
      <c r="GTS189" s="27"/>
      <c r="GTT189" s="27"/>
      <c r="GTU189" s="27"/>
      <c r="GTV189" s="27"/>
      <c r="GTW189" s="27"/>
      <c r="GTX189" s="27"/>
      <c r="GTY189" s="27"/>
      <c r="GTZ189" s="27"/>
      <c r="GUA189" s="27"/>
      <c r="GUB189" s="27"/>
      <c r="GUC189" s="27"/>
      <c r="GUD189" s="27"/>
      <c r="GUE189" s="27"/>
      <c r="GUF189" s="27"/>
      <c r="GUG189" s="27"/>
      <c r="GUH189" s="27"/>
      <c r="GUI189" s="27"/>
      <c r="GUJ189" s="27"/>
      <c r="GUK189" s="27"/>
      <c r="GUL189" s="27"/>
      <c r="GUM189" s="27"/>
      <c r="GUN189" s="27"/>
      <c r="GUO189" s="27"/>
      <c r="GUP189" s="27"/>
      <c r="GUQ189" s="27"/>
      <c r="GUR189" s="27"/>
      <c r="GUS189" s="27"/>
      <c r="GUT189" s="27"/>
      <c r="GUU189" s="27"/>
      <c r="GUV189" s="27"/>
      <c r="GUW189" s="27"/>
      <c r="GUX189" s="27"/>
      <c r="GUY189" s="27"/>
      <c r="GUZ189" s="27"/>
      <c r="GVA189" s="27"/>
      <c r="GVB189" s="27"/>
      <c r="GVC189" s="27"/>
      <c r="GVD189" s="27"/>
      <c r="GVE189" s="27"/>
      <c r="GVF189" s="27"/>
      <c r="GVG189" s="27"/>
      <c r="GVH189" s="27"/>
      <c r="GVI189" s="27"/>
      <c r="GVJ189" s="27"/>
      <c r="GVK189" s="27"/>
      <c r="GVL189" s="27"/>
      <c r="GVM189" s="27"/>
      <c r="GVN189" s="27"/>
      <c r="GVO189" s="27"/>
      <c r="GVP189" s="27"/>
      <c r="GVQ189" s="27"/>
      <c r="GVR189" s="27"/>
      <c r="GVS189" s="27"/>
      <c r="GVT189" s="27"/>
      <c r="GVU189" s="27"/>
      <c r="GVV189" s="27"/>
      <c r="GVW189" s="27"/>
      <c r="GVX189" s="27"/>
      <c r="GVY189" s="27"/>
      <c r="GVZ189" s="27"/>
      <c r="GWA189" s="27"/>
      <c r="GWB189" s="27"/>
      <c r="GWC189" s="27"/>
      <c r="GWD189" s="27"/>
      <c r="GWE189" s="27"/>
      <c r="GWF189" s="27"/>
      <c r="GWG189" s="27"/>
      <c r="GWH189" s="27"/>
      <c r="GWI189" s="27"/>
      <c r="GWJ189" s="27"/>
      <c r="GWK189" s="27"/>
      <c r="GWL189" s="27"/>
      <c r="GWM189" s="27"/>
      <c r="GWN189" s="27"/>
      <c r="GWO189" s="27"/>
      <c r="GWP189" s="27"/>
      <c r="GWQ189" s="27"/>
      <c r="GWR189" s="27"/>
      <c r="GWS189" s="27"/>
      <c r="GWT189" s="27"/>
      <c r="GWU189" s="27"/>
      <c r="GWV189" s="27"/>
      <c r="GWW189" s="27"/>
      <c r="GWX189" s="27"/>
      <c r="GWY189" s="27"/>
      <c r="GWZ189" s="27"/>
      <c r="GXA189" s="27"/>
      <c r="GXB189" s="27"/>
      <c r="GXC189" s="27"/>
      <c r="GXD189" s="27"/>
      <c r="GXE189" s="27"/>
      <c r="GXF189" s="27"/>
      <c r="GXG189" s="27"/>
      <c r="GXH189" s="27"/>
      <c r="GXI189" s="27"/>
      <c r="GXJ189" s="27"/>
      <c r="GXK189" s="27"/>
      <c r="GXL189" s="27"/>
      <c r="GXM189" s="27"/>
      <c r="GXN189" s="27"/>
      <c r="GXO189" s="27"/>
      <c r="GXP189" s="27"/>
      <c r="GXQ189" s="27"/>
      <c r="GXR189" s="27"/>
      <c r="GXS189" s="27"/>
      <c r="GXT189" s="27"/>
      <c r="GXU189" s="27"/>
      <c r="GXV189" s="27"/>
      <c r="GXW189" s="27"/>
      <c r="GXX189" s="27"/>
      <c r="GXY189" s="27"/>
      <c r="GXZ189" s="27"/>
      <c r="GYA189" s="27"/>
      <c r="GYB189" s="27"/>
      <c r="GYC189" s="27"/>
      <c r="GYD189" s="27"/>
      <c r="GYE189" s="27"/>
      <c r="GYF189" s="27"/>
      <c r="GYG189" s="27"/>
      <c r="GYH189" s="27"/>
      <c r="GYI189" s="27"/>
      <c r="GYJ189" s="27"/>
      <c r="GYK189" s="27"/>
      <c r="GYL189" s="27"/>
      <c r="GYM189" s="27"/>
      <c r="GYN189" s="27"/>
      <c r="GYO189" s="27"/>
      <c r="GYP189" s="27"/>
      <c r="GYQ189" s="27"/>
      <c r="GYR189" s="27"/>
      <c r="GYS189" s="27"/>
      <c r="GYT189" s="27"/>
      <c r="GYU189" s="27"/>
      <c r="GYV189" s="27"/>
      <c r="GYW189" s="27"/>
      <c r="GYX189" s="27"/>
      <c r="GYY189" s="27"/>
      <c r="GYZ189" s="27"/>
      <c r="GZA189" s="27"/>
      <c r="GZB189" s="27"/>
      <c r="GZC189" s="27"/>
      <c r="GZD189" s="27"/>
      <c r="GZE189" s="27"/>
      <c r="GZF189" s="27"/>
      <c r="GZG189" s="27"/>
      <c r="GZH189" s="27"/>
      <c r="GZI189" s="27"/>
      <c r="GZJ189" s="27"/>
      <c r="GZK189" s="27"/>
      <c r="GZL189" s="27"/>
      <c r="GZM189" s="27"/>
      <c r="GZN189" s="27"/>
      <c r="GZO189" s="27"/>
      <c r="GZP189" s="27"/>
      <c r="GZQ189" s="27"/>
      <c r="GZR189" s="27"/>
      <c r="GZS189" s="27"/>
      <c r="GZT189" s="27"/>
      <c r="GZU189" s="27"/>
      <c r="GZV189" s="27"/>
      <c r="GZW189" s="27"/>
      <c r="GZX189" s="27"/>
      <c r="GZY189" s="27"/>
      <c r="GZZ189" s="27"/>
      <c r="HAA189" s="27"/>
      <c r="HAB189" s="27"/>
      <c r="HAC189" s="27"/>
      <c r="HAD189" s="27"/>
      <c r="HAE189" s="27"/>
      <c r="HAF189" s="27"/>
      <c r="HAG189" s="27"/>
      <c r="HAH189" s="27"/>
      <c r="HAI189" s="27"/>
      <c r="HAJ189" s="27"/>
      <c r="HAK189" s="27"/>
      <c r="HAL189" s="27"/>
      <c r="HAM189" s="27"/>
      <c r="HAN189" s="27"/>
      <c r="HAO189" s="27"/>
      <c r="HAP189" s="27"/>
      <c r="HAQ189" s="27"/>
      <c r="HAR189" s="27"/>
      <c r="HAS189" s="27"/>
      <c r="HAT189" s="27"/>
      <c r="HAU189" s="27"/>
      <c r="HAV189" s="27"/>
      <c r="HAW189" s="27"/>
      <c r="HAX189" s="27"/>
      <c r="HAY189" s="27"/>
      <c r="HAZ189" s="27"/>
      <c r="HBA189" s="27"/>
      <c r="HBB189" s="27"/>
      <c r="HBC189" s="27"/>
      <c r="HBD189" s="27"/>
      <c r="HBE189" s="27"/>
      <c r="HBF189" s="27"/>
      <c r="HBG189" s="27"/>
      <c r="HBH189" s="27"/>
      <c r="HBI189" s="27"/>
      <c r="HBJ189" s="27"/>
      <c r="HBK189" s="27"/>
      <c r="HBL189" s="27"/>
      <c r="HBM189" s="27"/>
      <c r="HBN189" s="27"/>
      <c r="HBO189" s="27"/>
      <c r="HBP189" s="27"/>
      <c r="HBQ189" s="27"/>
      <c r="HBR189" s="27"/>
      <c r="HBS189" s="27"/>
      <c r="HBT189" s="27"/>
      <c r="HBU189" s="27"/>
      <c r="HBV189" s="27"/>
      <c r="HBW189" s="27"/>
      <c r="HBX189" s="27"/>
      <c r="HBY189" s="27"/>
      <c r="HBZ189" s="27"/>
      <c r="HCA189" s="27"/>
      <c r="HCB189" s="27"/>
      <c r="HCC189" s="27"/>
      <c r="HCD189" s="27"/>
      <c r="HCE189" s="27"/>
      <c r="HCF189" s="27"/>
      <c r="HCG189" s="27"/>
      <c r="HCH189" s="27"/>
      <c r="HCI189" s="27"/>
      <c r="HCJ189" s="27"/>
      <c r="HCK189" s="27"/>
      <c r="HCL189" s="27"/>
      <c r="HCM189" s="27"/>
      <c r="HCN189" s="27"/>
      <c r="HCO189" s="27"/>
      <c r="HCP189" s="27"/>
      <c r="HCQ189" s="27"/>
      <c r="HCR189" s="27"/>
      <c r="HCS189" s="27"/>
      <c r="HCT189" s="27"/>
      <c r="HCU189" s="27"/>
      <c r="HCV189" s="27"/>
      <c r="HCW189" s="27"/>
      <c r="HCX189" s="27"/>
      <c r="HCY189" s="27"/>
      <c r="HCZ189" s="27"/>
      <c r="HDA189" s="27"/>
      <c r="HDB189" s="27"/>
      <c r="HDC189" s="27"/>
      <c r="HDD189" s="27"/>
      <c r="HDE189" s="27"/>
      <c r="HDF189" s="27"/>
      <c r="HDG189" s="27"/>
      <c r="HDH189" s="27"/>
      <c r="HDI189" s="27"/>
      <c r="HDJ189" s="27"/>
      <c r="HDK189" s="27"/>
      <c r="HDL189" s="27"/>
      <c r="HDM189" s="27"/>
      <c r="HDN189" s="27"/>
      <c r="HDO189" s="27"/>
      <c r="HDP189" s="27"/>
      <c r="HDQ189" s="27"/>
      <c r="HDR189" s="27"/>
      <c r="HDS189" s="27"/>
      <c r="HDT189" s="27"/>
      <c r="HDU189" s="27"/>
      <c r="HDV189" s="27"/>
      <c r="HDW189" s="27"/>
      <c r="HDX189" s="27"/>
      <c r="HDY189" s="27"/>
      <c r="HDZ189" s="27"/>
      <c r="HEA189" s="27"/>
      <c r="HEB189" s="27"/>
      <c r="HEC189" s="27"/>
      <c r="HED189" s="27"/>
      <c r="HEE189" s="27"/>
      <c r="HEF189" s="27"/>
      <c r="HEG189" s="27"/>
      <c r="HEH189" s="27"/>
      <c r="HEI189" s="27"/>
      <c r="HEJ189" s="27"/>
      <c r="HEK189" s="27"/>
      <c r="HEL189" s="27"/>
      <c r="HEM189" s="27"/>
      <c r="HEN189" s="27"/>
      <c r="HEO189" s="27"/>
      <c r="HEP189" s="27"/>
      <c r="HEQ189" s="27"/>
      <c r="HER189" s="27"/>
      <c r="HES189" s="27"/>
      <c r="HET189" s="27"/>
      <c r="HEU189" s="27"/>
      <c r="HEV189" s="27"/>
      <c r="HEW189" s="27"/>
      <c r="HEX189" s="27"/>
      <c r="HEY189" s="27"/>
      <c r="HEZ189" s="27"/>
      <c r="HFA189" s="27"/>
      <c r="HFB189" s="27"/>
      <c r="HFC189" s="27"/>
      <c r="HFD189" s="27"/>
      <c r="HFE189" s="27"/>
      <c r="HFF189" s="27"/>
      <c r="HFG189" s="27"/>
      <c r="HFH189" s="27"/>
      <c r="HFI189" s="27"/>
      <c r="HFJ189" s="27"/>
      <c r="HFK189" s="27"/>
      <c r="HFL189" s="27"/>
      <c r="HFM189" s="27"/>
      <c r="HFN189" s="27"/>
      <c r="HFO189" s="27"/>
      <c r="HFP189" s="27"/>
      <c r="HFQ189" s="27"/>
      <c r="HFR189" s="27"/>
      <c r="HFS189" s="27"/>
      <c r="HFT189" s="27"/>
      <c r="HFU189" s="27"/>
      <c r="HFV189" s="27"/>
      <c r="HFW189" s="27"/>
      <c r="HFX189" s="27"/>
      <c r="HFY189" s="27"/>
      <c r="HFZ189" s="27"/>
      <c r="HGA189" s="27"/>
      <c r="HGB189" s="27"/>
      <c r="HGC189" s="27"/>
      <c r="HGD189" s="27"/>
      <c r="HGE189" s="27"/>
      <c r="HGF189" s="27"/>
      <c r="HGG189" s="27"/>
      <c r="HGH189" s="27"/>
      <c r="HGI189" s="27"/>
      <c r="HGJ189" s="27"/>
      <c r="HGK189" s="27"/>
      <c r="HGL189" s="27"/>
      <c r="HGM189" s="27"/>
      <c r="HGN189" s="27"/>
      <c r="HGO189" s="27"/>
      <c r="HGP189" s="27"/>
      <c r="HGQ189" s="27"/>
      <c r="HGR189" s="27"/>
      <c r="HGS189" s="27"/>
      <c r="HGT189" s="27"/>
      <c r="HGU189" s="27"/>
      <c r="HGV189" s="27"/>
      <c r="HGW189" s="27"/>
      <c r="HGX189" s="27"/>
      <c r="HGY189" s="27"/>
      <c r="HGZ189" s="27"/>
      <c r="HHA189" s="27"/>
      <c r="HHB189" s="27"/>
      <c r="HHC189" s="27"/>
      <c r="HHD189" s="27"/>
      <c r="HHE189" s="27"/>
      <c r="HHF189" s="27"/>
      <c r="HHG189" s="27"/>
      <c r="HHH189" s="27"/>
      <c r="HHI189" s="27"/>
      <c r="HHJ189" s="27"/>
      <c r="HHK189" s="27"/>
      <c r="HHL189" s="27"/>
      <c r="HHM189" s="27"/>
      <c r="HHN189" s="27"/>
      <c r="HHO189" s="27"/>
      <c r="HHP189" s="27"/>
      <c r="HHQ189" s="27"/>
      <c r="HHR189" s="27"/>
      <c r="HHS189" s="27"/>
      <c r="HHT189" s="27"/>
      <c r="HHU189" s="27"/>
      <c r="HHV189" s="27"/>
      <c r="HHW189" s="27"/>
      <c r="HHX189" s="27"/>
      <c r="HHY189" s="27"/>
      <c r="HHZ189" s="27"/>
      <c r="HIA189" s="27"/>
      <c r="HIB189" s="27"/>
      <c r="HIC189" s="27"/>
      <c r="HID189" s="27"/>
      <c r="HIE189" s="27"/>
      <c r="HIF189" s="27"/>
      <c r="HIG189" s="27"/>
      <c r="HIH189" s="27"/>
      <c r="HII189" s="27"/>
      <c r="HIJ189" s="27"/>
      <c r="HIK189" s="27"/>
      <c r="HIL189" s="27"/>
      <c r="HIM189" s="27"/>
      <c r="HIN189" s="27"/>
      <c r="HIO189" s="27"/>
      <c r="HIP189" s="27"/>
      <c r="HIQ189" s="27"/>
      <c r="HIR189" s="27"/>
      <c r="HIS189" s="27"/>
      <c r="HIT189" s="27"/>
      <c r="HIU189" s="27"/>
      <c r="HIV189" s="27"/>
      <c r="HIW189" s="27"/>
      <c r="HIX189" s="27"/>
      <c r="HIY189" s="27"/>
      <c r="HIZ189" s="27"/>
      <c r="HJA189" s="27"/>
      <c r="HJB189" s="27"/>
      <c r="HJC189" s="27"/>
      <c r="HJD189" s="27"/>
      <c r="HJE189" s="27"/>
      <c r="HJF189" s="27"/>
      <c r="HJG189" s="27"/>
      <c r="HJH189" s="27"/>
      <c r="HJI189" s="27"/>
      <c r="HJJ189" s="27"/>
      <c r="HJK189" s="27"/>
      <c r="HJL189" s="27"/>
      <c r="HJM189" s="27"/>
      <c r="HJN189" s="27"/>
      <c r="HJO189" s="27"/>
      <c r="HJP189" s="27"/>
      <c r="HJQ189" s="27"/>
      <c r="HJR189" s="27"/>
      <c r="HJS189" s="27"/>
      <c r="HJT189" s="27"/>
      <c r="HJU189" s="27"/>
      <c r="HJV189" s="27"/>
      <c r="HJW189" s="27"/>
      <c r="HJX189" s="27"/>
      <c r="HJY189" s="27"/>
      <c r="HJZ189" s="27"/>
      <c r="HKA189" s="27"/>
      <c r="HKB189" s="27"/>
      <c r="HKC189" s="27"/>
      <c r="HKD189" s="27"/>
      <c r="HKE189" s="27"/>
      <c r="HKF189" s="27"/>
      <c r="HKG189" s="27"/>
      <c r="HKH189" s="27"/>
      <c r="HKI189" s="27"/>
      <c r="HKJ189" s="27"/>
      <c r="HKK189" s="27"/>
      <c r="HKL189" s="27"/>
      <c r="HKM189" s="27"/>
      <c r="HKN189" s="27"/>
      <c r="HKO189" s="27"/>
      <c r="HKP189" s="27"/>
      <c r="HKQ189" s="27"/>
      <c r="HKR189" s="27"/>
      <c r="HKS189" s="27"/>
      <c r="HKT189" s="27"/>
      <c r="HKU189" s="27"/>
      <c r="HKV189" s="27"/>
      <c r="HKW189" s="27"/>
      <c r="HKX189" s="27"/>
      <c r="HKY189" s="27"/>
      <c r="HKZ189" s="27"/>
      <c r="HLA189" s="27"/>
      <c r="HLB189" s="27"/>
      <c r="HLC189" s="27"/>
      <c r="HLD189" s="27"/>
      <c r="HLE189" s="27"/>
      <c r="HLF189" s="27"/>
      <c r="HLG189" s="27"/>
      <c r="HLH189" s="27"/>
      <c r="HLI189" s="27"/>
      <c r="HLJ189" s="27"/>
      <c r="HLK189" s="27"/>
      <c r="HLL189" s="27"/>
      <c r="HLM189" s="27"/>
      <c r="HLN189" s="27"/>
      <c r="HLO189" s="27"/>
      <c r="HLP189" s="27"/>
      <c r="HLQ189" s="27"/>
      <c r="HLR189" s="27"/>
      <c r="HLS189" s="27"/>
      <c r="HLT189" s="27"/>
      <c r="HLU189" s="27"/>
      <c r="HLV189" s="27"/>
      <c r="HLW189" s="27"/>
      <c r="HLX189" s="27"/>
      <c r="HLY189" s="27"/>
      <c r="HLZ189" s="27"/>
      <c r="HMA189" s="27"/>
      <c r="HMB189" s="27"/>
      <c r="HMC189" s="27"/>
      <c r="HMD189" s="27"/>
      <c r="HME189" s="27"/>
      <c r="HMF189" s="27"/>
      <c r="HMG189" s="27"/>
      <c r="HMH189" s="27"/>
      <c r="HMI189" s="27"/>
      <c r="HMJ189" s="27"/>
      <c r="HMK189" s="27"/>
      <c r="HML189" s="27"/>
      <c r="HMM189" s="27"/>
      <c r="HMN189" s="27"/>
      <c r="HMO189" s="27"/>
      <c r="HMP189" s="27"/>
      <c r="HMQ189" s="27"/>
      <c r="HMR189" s="27"/>
      <c r="HMS189" s="27"/>
      <c r="HMT189" s="27"/>
      <c r="HMU189" s="27"/>
      <c r="HMV189" s="27"/>
      <c r="HMW189" s="27"/>
      <c r="HMX189" s="27"/>
      <c r="HMY189" s="27"/>
      <c r="HMZ189" s="27"/>
      <c r="HNA189" s="27"/>
      <c r="HNB189" s="27"/>
      <c r="HNC189" s="27"/>
      <c r="HND189" s="27"/>
      <c r="HNE189" s="27"/>
      <c r="HNF189" s="27"/>
      <c r="HNG189" s="27"/>
      <c r="HNH189" s="27"/>
      <c r="HNI189" s="27"/>
      <c r="HNJ189" s="27"/>
      <c r="HNK189" s="27"/>
      <c r="HNL189" s="27"/>
      <c r="HNM189" s="27"/>
      <c r="HNN189" s="27"/>
      <c r="HNO189" s="27"/>
      <c r="HNP189" s="27"/>
      <c r="HNQ189" s="27"/>
      <c r="HNR189" s="27"/>
      <c r="HNS189" s="27"/>
      <c r="HNT189" s="27"/>
      <c r="HNU189" s="27"/>
      <c r="HNV189" s="27"/>
      <c r="HNW189" s="27"/>
      <c r="HNX189" s="27"/>
      <c r="HNY189" s="27"/>
      <c r="HNZ189" s="27"/>
      <c r="HOA189" s="27"/>
      <c r="HOB189" s="27"/>
      <c r="HOC189" s="27"/>
      <c r="HOD189" s="27"/>
      <c r="HOE189" s="27"/>
      <c r="HOF189" s="27"/>
      <c r="HOG189" s="27"/>
      <c r="HOH189" s="27"/>
      <c r="HOI189" s="27"/>
      <c r="HOJ189" s="27"/>
      <c r="HOK189" s="27"/>
      <c r="HOL189" s="27"/>
      <c r="HOM189" s="27"/>
      <c r="HON189" s="27"/>
      <c r="HOO189" s="27"/>
      <c r="HOP189" s="27"/>
      <c r="HOQ189" s="27"/>
      <c r="HOR189" s="27"/>
      <c r="HOS189" s="27"/>
      <c r="HOT189" s="27"/>
      <c r="HOU189" s="27"/>
      <c r="HOV189" s="27"/>
      <c r="HOW189" s="27"/>
      <c r="HOX189" s="27"/>
      <c r="HOY189" s="27"/>
      <c r="HOZ189" s="27"/>
      <c r="HPA189" s="27"/>
      <c r="HPB189" s="27"/>
      <c r="HPC189" s="27"/>
      <c r="HPD189" s="27"/>
      <c r="HPE189" s="27"/>
      <c r="HPF189" s="27"/>
      <c r="HPG189" s="27"/>
      <c r="HPH189" s="27"/>
      <c r="HPI189" s="27"/>
      <c r="HPJ189" s="27"/>
      <c r="HPK189" s="27"/>
      <c r="HPL189" s="27"/>
      <c r="HPM189" s="27"/>
      <c r="HPN189" s="27"/>
      <c r="HPO189" s="27"/>
      <c r="HPP189" s="27"/>
      <c r="HPQ189" s="27"/>
      <c r="HPR189" s="27"/>
      <c r="HPS189" s="27"/>
      <c r="HPT189" s="27"/>
      <c r="HPU189" s="27"/>
      <c r="HPV189" s="27"/>
      <c r="HPW189" s="27"/>
      <c r="HPX189" s="27"/>
      <c r="HPY189" s="27"/>
      <c r="HPZ189" s="27"/>
      <c r="HQA189" s="27"/>
      <c r="HQB189" s="27"/>
      <c r="HQC189" s="27"/>
      <c r="HQD189" s="27"/>
      <c r="HQE189" s="27"/>
      <c r="HQF189" s="27"/>
      <c r="HQG189" s="27"/>
      <c r="HQH189" s="27"/>
      <c r="HQI189" s="27"/>
      <c r="HQJ189" s="27"/>
      <c r="HQK189" s="27"/>
      <c r="HQL189" s="27"/>
      <c r="HQM189" s="27"/>
      <c r="HQN189" s="27"/>
      <c r="HQO189" s="27"/>
      <c r="HQP189" s="27"/>
      <c r="HQQ189" s="27"/>
      <c r="HQR189" s="27"/>
      <c r="HQS189" s="27"/>
      <c r="HQT189" s="27"/>
      <c r="HQU189" s="27"/>
      <c r="HQV189" s="27"/>
      <c r="HQW189" s="27"/>
      <c r="HQX189" s="27"/>
      <c r="HQY189" s="27"/>
      <c r="HQZ189" s="27"/>
      <c r="HRA189" s="27"/>
      <c r="HRB189" s="27"/>
      <c r="HRC189" s="27"/>
      <c r="HRD189" s="27"/>
      <c r="HRE189" s="27"/>
      <c r="HRF189" s="27"/>
      <c r="HRG189" s="27"/>
      <c r="HRH189" s="27"/>
      <c r="HRI189" s="27"/>
      <c r="HRJ189" s="27"/>
      <c r="HRK189" s="27"/>
      <c r="HRL189" s="27"/>
      <c r="HRM189" s="27"/>
      <c r="HRN189" s="27"/>
      <c r="HRO189" s="27"/>
      <c r="HRP189" s="27"/>
      <c r="HRQ189" s="27"/>
      <c r="HRR189" s="27"/>
      <c r="HRS189" s="27"/>
      <c r="HRT189" s="27"/>
      <c r="HRU189" s="27"/>
      <c r="HRV189" s="27"/>
      <c r="HRW189" s="27"/>
      <c r="HRX189" s="27"/>
      <c r="HRY189" s="27"/>
      <c r="HRZ189" s="27"/>
      <c r="HSA189" s="27"/>
      <c r="HSB189" s="27"/>
      <c r="HSC189" s="27"/>
      <c r="HSD189" s="27"/>
      <c r="HSE189" s="27"/>
      <c r="HSF189" s="27"/>
      <c r="HSG189" s="27"/>
      <c r="HSH189" s="27"/>
      <c r="HSI189" s="27"/>
      <c r="HSJ189" s="27"/>
      <c r="HSK189" s="27"/>
      <c r="HSL189" s="27"/>
      <c r="HSM189" s="27"/>
      <c r="HSN189" s="27"/>
      <c r="HSO189" s="27"/>
      <c r="HSP189" s="27"/>
      <c r="HSQ189" s="27"/>
      <c r="HSR189" s="27"/>
      <c r="HSS189" s="27"/>
      <c r="HST189" s="27"/>
      <c r="HSU189" s="27"/>
      <c r="HSV189" s="27"/>
      <c r="HSW189" s="27"/>
      <c r="HSX189" s="27"/>
      <c r="HSY189" s="27"/>
      <c r="HSZ189" s="27"/>
      <c r="HTA189" s="27"/>
      <c r="HTB189" s="27"/>
      <c r="HTC189" s="27"/>
      <c r="HTD189" s="27"/>
      <c r="HTE189" s="27"/>
      <c r="HTF189" s="27"/>
      <c r="HTG189" s="27"/>
      <c r="HTH189" s="27"/>
      <c r="HTI189" s="27"/>
      <c r="HTJ189" s="27"/>
      <c r="HTK189" s="27"/>
      <c r="HTL189" s="27"/>
      <c r="HTM189" s="27"/>
      <c r="HTN189" s="27"/>
      <c r="HTO189" s="27"/>
      <c r="HTP189" s="27"/>
      <c r="HTQ189" s="27"/>
      <c r="HTR189" s="27"/>
      <c r="HTS189" s="27"/>
      <c r="HTT189" s="27"/>
      <c r="HTU189" s="27"/>
      <c r="HTV189" s="27"/>
      <c r="HTW189" s="27"/>
      <c r="HTX189" s="27"/>
      <c r="HTY189" s="27"/>
      <c r="HTZ189" s="27"/>
      <c r="HUA189" s="27"/>
      <c r="HUB189" s="27"/>
      <c r="HUC189" s="27"/>
      <c r="HUD189" s="27"/>
      <c r="HUE189" s="27"/>
      <c r="HUF189" s="27"/>
      <c r="HUG189" s="27"/>
      <c r="HUH189" s="27"/>
      <c r="HUI189" s="27"/>
      <c r="HUJ189" s="27"/>
      <c r="HUK189" s="27"/>
      <c r="HUL189" s="27"/>
      <c r="HUM189" s="27"/>
      <c r="HUN189" s="27"/>
      <c r="HUO189" s="27"/>
      <c r="HUP189" s="27"/>
      <c r="HUQ189" s="27"/>
      <c r="HUR189" s="27"/>
      <c r="HUS189" s="27"/>
      <c r="HUT189" s="27"/>
      <c r="HUU189" s="27"/>
      <c r="HUV189" s="27"/>
      <c r="HUW189" s="27"/>
      <c r="HUX189" s="27"/>
      <c r="HUY189" s="27"/>
      <c r="HUZ189" s="27"/>
      <c r="HVA189" s="27"/>
      <c r="HVB189" s="27"/>
      <c r="HVC189" s="27"/>
      <c r="HVD189" s="27"/>
      <c r="HVE189" s="27"/>
      <c r="HVF189" s="27"/>
      <c r="HVG189" s="27"/>
      <c r="HVH189" s="27"/>
      <c r="HVI189" s="27"/>
      <c r="HVJ189" s="27"/>
      <c r="HVK189" s="27"/>
      <c r="HVL189" s="27"/>
      <c r="HVM189" s="27"/>
      <c r="HVN189" s="27"/>
      <c r="HVO189" s="27"/>
      <c r="HVP189" s="27"/>
      <c r="HVQ189" s="27"/>
      <c r="HVR189" s="27"/>
      <c r="HVS189" s="27"/>
      <c r="HVT189" s="27"/>
      <c r="HVU189" s="27"/>
      <c r="HVV189" s="27"/>
      <c r="HVW189" s="27"/>
      <c r="HVX189" s="27"/>
      <c r="HVY189" s="27"/>
      <c r="HVZ189" s="27"/>
      <c r="HWA189" s="27"/>
      <c r="HWB189" s="27"/>
      <c r="HWC189" s="27"/>
      <c r="HWD189" s="27"/>
      <c r="HWE189" s="27"/>
      <c r="HWF189" s="27"/>
      <c r="HWG189" s="27"/>
      <c r="HWH189" s="27"/>
      <c r="HWI189" s="27"/>
      <c r="HWJ189" s="27"/>
      <c r="HWK189" s="27"/>
      <c r="HWL189" s="27"/>
      <c r="HWM189" s="27"/>
      <c r="HWN189" s="27"/>
      <c r="HWO189" s="27"/>
      <c r="HWP189" s="27"/>
      <c r="HWQ189" s="27"/>
      <c r="HWR189" s="27"/>
      <c r="HWS189" s="27"/>
      <c r="HWT189" s="27"/>
      <c r="HWU189" s="27"/>
      <c r="HWV189" s="27"/>
      <c r="HWW189" s="27"/>
      <c r="HWX189" s="27"/>
      <c r="HWY189" s="27"/>
      <c r="HWZ189" s="27"/>
      <c r="HXA189" s="27"/>
      <c r="HXB189" s="27"/>
      <c r="HXC189" s="27"/>
      <c r="HXD189" s="27"/>
      <c r="HXE189" s="27"/>
      <c r="HXF189" s="27"/>
      <c r="HXG189" s="27"/>
      <c r="HXH189" s="27"/>
      <c r="HXI189" s="27"/>
      <c r="HXJ189" s="27"/>
      <c r="HXK189" s="27"/>
      <c r="HXL189" s="27"/>
      <c r="HXM189" s="27"/>
      <c r="HXN189" s="27"/>
      <c r="HXO189" s="27"/>
      <c r="HXP189" s="27"/>
      <c r="HXQ189" s="27"/>
      <c r="HXR189" s="27"/>
      <c r="HXS189" s="27"/>
      <c r="HXT189" s="27"/>
      <c r="HXU189" s="27"/>
      <c r="HXV189" s="27"/>
      <c r="HXW189" s="27"/>
      <c r="HXX189" s="27"/>
      <c r="HXY189" s="27"/>
      <c r="HXZ189" s="27"/>
      <c r="HYA189" s="27"/>
      <c r="HYB189" s="27"/>
      <c r="HYC189" s="27"/>
      <c r="HYD189" s="27"/>
      <c r="HYE189" s="27"/>
      <c r="HYF189" s="27"/>
      <c r="HYG189" s="27"/>
      <c r="HYH189" s="27"/>
      <c r="HYI189" s="27"/>
      <c r="HYJ189" s="27"/>
      <c r="HYK189" s="27"/>
      <c r="HYL189" s="27"/>
      <c r="HYM189" s="27"/>
      <c r="HYN189" s="27"/>
      <c r="HYO189" s="27"/>
      <c r="HYP189" s="27"/>
      <c r="HYQ189" s="27"/>
      <c r="HYR189" s="27"/>
      <c r="HYS189" s="27"/>
      <c r="HYT189" s="27"/>
      <c r="HYU189" s="27"/>
      <c r="HYV189" s="27"/>
      <c r="HYW189" s="27"/>
      <c r="HYX189" s="27"/>
      <c r="HYY189" s="27"/>
      <c r="HYZ189" s="27"/>
      <c r="HZA189" s="27"/>
      <c r="HZB189" s="27"/>
      <c r="HZC189" s="27"/>
      <c r="HZD189" s="27"/>
      <c r="HZE189" s="27"/>
      <c r="HZF189" s="27"/>
      <c r="HZG189" s="27"/>
      <c r="HZH189" s="27"/>
      <c r="HZI189" s="27"/>
      <c r="HZJ189" s="27"/>
      <c r="HZK189" s="27"/>
      <c r="HZL189" s="27"/>
      <c r="HZM189" s="27"/>
      <c r="HZN189" s="27"/>
      <c r="HZO189" s="27"/>
      <c r="HZP189" s="27"/>
      <c r="HZQ189" s="27"/>
      <c r="HZR189" s="27"/>
      <c r="HZS189" s="27"/>
      <c r="HZT189" s="27"/>
      <c r="HZU189" s="27"/>
      <c r="HZV189" s="27"/>
      <c r="HZW189" s="27"/>
      <c r="HZX189" s="27"/>
      <c r="HZY189" s="27"/>
      <c r="HZZ189" s="27"/>
      <c r="IAA189" s="27"/>
      <c r="IAB189" s="27"/>
      <c r="IAC189" s="27"/>
      <c r="IAD189" s="27"/>
      <c r="IAE189" s="27"/>
      <c r="IAF189" s="27"/>
      <c r="IAG189" s="27"/>
      <c r="IAH189" s="27"/>
      <c r="IAI189" s="27"/>
      <c r="IAJ189" s="27"/>
      <c r="IAK189" s="27"/>
      <c r="IAL189" s="27"/>
      <c r="IAM189" s="27"/>
      <c r="IAN189" s="27"/>
      <c r="IAO189" s="27"/>
      <c r="IAP189" s="27"/>
      <c r="IAQ189" s="27"/>
      <c r="IAR189" s="27"/>
      <c r="IAS189" s="27"/>
      <c r="IAT189" s="27"/>
      <c r="IAU189" s="27"/>
      <c r="IAV189" s="27"/>
      <c r="IAW189" s="27"/>
      <c r="IAX189" s="27"/>
      <c r="IAY189" s="27"/>
      <c r="IAZ189" s="27"/>
      <c r="IBA189" s="27"/>
      <c r="IBB189" s="27"/>
      <c r="IBC189" s="27"/>
      <c r="IBD189" s="27"/>
      <c r="IBE189" s="27"/>
      <c r="IBF189" s="27"/>
      <c r="IBG189" s="27"/>
      <c r="IBH189" s="27"/>
      <c r="IBI189" s="27"/>
      <c r="IBJ189" s="27"/>
      <c r="IBK189" s="27"/>
      <c r="IBL189" s="27"/>
      <c r="IBM189" s="27"/>
      <c r="IBN189" s="27"/>
      <c r="IBO189" s="27"/>
      <c r="IBP189" s="27"/>
      <c r="IBQ189" s="27"/>
      <c r="IBR189" s="27"/>
      <c r="IBS189" s="27"/>
      <c r="IBT189" s="27"/>
      <c r="IBU189" s="27"/>
      <c r="IBV189" s="27"/>
      <c r="IBW189" s="27"/>
      <c r="IBX189" s="27"/>
      <c r="IBY189" s="27"/>
      <c r="IBZ189" s="27"/>
      <c r="ICA189" s="27"/>
      <c r="ICB189" s="27"/>
      <c r="ICC189" s="27"/>
      <c r="ICD189" s="27"/>
      <c r="ICE189" s="27"/>
      <c r="ICF189" s="27"/>
      <c r="ICG189" s="27"/>
      <c r="ICH189" s="27"/>
      <c r="ICI189" s="27"/>
      <c r="ICJ189" s="27"/>
      <c r="ICK189" s="27"/>
      <c r="ICL189" s="27"/>
      <c r="ICM189" s="27"/>
      <c r="ICN189" s="27"/>
      <c r="ICO189" s="27"/>
      <c r="ICP189" s="27"/>
      <c r="ICQ189" s="27"/>
      <c r="ICR189" s="27"/>
      <c r="ICS189" s="27"/>
      <c r="ICT189" s="27"/>
      <c r="ICU189" s="27"/>
      <c r="ICV189" s="27"/>
      <c r="ICW189" s="27"/>
      <c r="ICX189" s="27"/>
      <c r="ICY189" s="27"/>
      <c r="ICZ189" s="27"/>
      <c r="IDA189" s="27"/>
      <c r="IDB189" s="27"/>
      <c r="IDC189" s="27"/>
      <c r="IDD189" s="27"/>
      <c r="IDE189" s="27"/>
      <c r="IDF189" s="27"/>
      <c r="IDG189" s="27"/>
      <c r="IDH189" s="27"/>
      <c r="IDI189" s="27"/>
      <c r="IDJ189" s="27"/>
      <c r="IDK189" s="27"/>
      <c r="IDL189" s="27"/>
      <c r="IDM189" s="27"/>
      <c r="IDN189" s="27"/>
      <c r="IDO189" s="27"/>
      <c r="IDP189" s="27"/>
      <c r="IDQ189" s="27"/>
      <c r="IDR189" s="27"/>
      <c r="IDS189" s="27"/>
      <c r="IDT189" s="27"/>
      <c r="IDU189" s="27"/>
      <c r="IDV189" s="27"/>
      <c r="IDW189" s="27"/>
      <c r="IDX189" s="27"/>
      <c r="IDY189" s="27"/>
      <c r="IDZ189" s="27"/>
      <c r="IEA189" s="27"/>
      <c r="IEB189" s="27"/>
      <c r="IEC189" s="27"/>
      <c r="IED189" s="27"/>
      <c r="IEE189" s="27"/>
      <c r="IEF189" s="27"/>
      <c r="IEG189" s="27"/>
      <c r="IEH189" s="27"/>
      <c r="IEI189" s="27"/>
      <c r="IEJ189" s="27"/>
      <c r="IEK189" s="27"/>
      <c r="IEL189" s="27"/>
      <c r="IEM189" s="27"/>
      <c r="IEN189" s="27"/>
      <c r="IEO189" s="27"/>
      <c r="IEP189" s="27"/>
      <c r="IEQ189" s="27"/>
      <c r="IER189" s="27"/>
      <c r="IES189" s="27"/>
      <c r="IET189" s="27"/>
      <c r="IEU189" s="27"/>
      <c r="IEV189" s="27"/>
      <c r="IEW189" s="27"/>
      <c r="IEX189" s="27"/>
      <c r="IEY189" s="27"/>
      <c r="IEZ189" s="27"/>
      <c r="IFA189" s="27"/>
      <c r="IFB189" s="27"/>
      <c r="IFC189" s="27"/>
      <c r="IFD189" s="27"/>
      <c r="IFE189" s="27"/>
      <c r="IFF189" s="27"/>
      <c r="IFG189" s="27"/>
      <c r="IFH189" s="27"/>
      <c r="IFI189" s="27"/>
      <c r="IFJ189" s="27"/>
      <c r="IFK189" s="27"/>
      <c r="IFL189" s="27"/>
      <c r="IFM189" s="27"/>
      <c r="IFN189" s="27"/>
      <c r="IFO189" s="27"/>
      <c r="IFP189" s="27"/>
      <c r="IFQ189" s="27"/>
      <c r="IFR189" s="27"/>
      <c r="IFS189" s="27"/>
      <c r="IFT189" s="27"/>
      <c r="IFU189" s="27"/>
      <c r="IFV189" s="27"/>
      <c r="IFW189" s="27"/>
      <c r="IFX189" s="27"/>
      <c r="IFY189" s="27"/>
      <c r="IFZ189" s="27"/>
      <c r="IGA189" s="27"/>
      <c r="IGB189" s="27"/>
      <c r="IGC189" s="27"/>
      <c r="IGD189" s="27"/>
      <c r="IGE189" s="27"/>
      <c r="IGF189" s="27"/>
      <c r="IGG189" s="27"/>
      <c r="IGH189" s="27"/>
      <c r="IGI189" s="27"/>
      <c r="IGJ189" s="27"/>
      <c r="IGK189" s="27"/>
      <c r="IGL189" s="27"/>
      <c r="IGM189" s="27"/>
      <c r="IGN189" s="27"/>
      <c r="IGO189" s="27"/>
      <c r="IGP189" s="27"/>
      <c r="IGQ189" s="27"/>
      <c r="IGR189" s="27"/>
      <c r="IGS189" s="27"/>
      <c r="IGT189" s="27"/>
      <c r="IGU189" s="27"/>
      <c r="IGV189" s="27"/>
      <c r="IGW189" s="27"/>
      <c r="IGX189" s="27"/>
      <c r="IGY189" s="27"/>
      <c r="IGZ189" s="27"/>
      <c r="IHA189" s="27"/>
      <c r="IHB189" s="27"/>
      <c r="IHC189" s="27"/>
      <c r="IHD189" s="27"/>
      <c r="IHE189" s="27"/>
      <c r="IHF189" s="27"/>
      <c r="IHG189" s="27"/>
      <c r="IHH189" s="27"/>
      <c r="IHI189" s="27"/>
      <c r="IHJ189" s="27"/>
      <c r="IHK189" s="27"/>
      <c r="IHL189" s="27"/>
      <c r="IHM189" s="27"/>
      <c r="IHN189" s="27"/>
      <c r="IHO189" s="27"/>
      <c r="IHP189" s="27"/>
      <c r="IHQ189" s="27"/>
      <c r="IHR189" s="27"/>
      <c r="IHS189" s="27"/>
      <c r="IHT189" s="27"/>
      <c r="IHU189" s="27"/>
      <c r="IHV189" s="27"/>
      <c r="IHW189" s="27"/>
      <c r="IHX189" s="27"/>
      <c r="IHY189" s="27"/>
      <c r="IHZ189" s="27"/>
      <c r="IIA189" s="27"/>
      <c r="IIB189" s="27"/>
      <c r="IIC189" s="27"/>
      <c r="IID189" s="27"/>
      <c r="IIE189" s="27"/>
      <c r="IIF189" s="27"/>
      <c r="IIG189" s="27"/>
      <c r="IIH189" s="27"/>
      <c r="III189" s="27"/>
      <c r="IIJ189" s="27"/>
      <c r="IIK189" s="27"/>
      <c r="IIL189" s="27"/>
      <c r="IIM189" s="27"/>
      <c r="IIN189" s="27"/>
      <c r="IIO189" s="27"/>
      <c r="IIP189" s="27"/>
      <c r="IIQ189" s="27"/>
      <c r="IIR189" s="27"/>
      <c r="IIS189" s="27"/>
      <c r="IIT189" s="27"/>
      <c r="IIU189" s="27"/>
      <c r="IIV189" s="27"/>
      <c r="IIW189" s="27"/>
      <c r="IIX189" s="27"/>
      <c r="IIY189" s="27"/>
      <c r="IIZ189" s="27"/>
      <c r="IJA189" s="27"/>
      <c r="IJB189" s="27"/>
      <c r="IJC189" s="27"/>
      <c r="IJD189" s="27"/>
      <c r="IJE189" s="27"/>
      <c r="IJF189" s="27"/>
      <c r="IJG189" s="27"/>
      <c r="IJH189" s="27"/>
      <c r="IJI189" s="27"/>
      <c r="IJJ189" s="27"/>
      <c r="IJK189" s="27"/>
      <c r="IJL189" s="27"/>
      <c r="IJM189" s="27"/>
      <c r="IJN189" s="27"/>
      <c r="IJO189" s="27"/>
      <c r="IJP189" s="27"/>
      <c r="IJQ189" s="27"/>
      <c r="IJR189" s="27"/>
      <c r="IJS189" s="27"/>
      <c r="IJT189" s="27"/>
      <c r="IJU189" s="27"/>
      <c r="IJV189" s="27"/>
      <c r="IJW189" s="27"/>
      <c r="IJX189" s="27"/>
      <c r="IJY189" s="27"/>
      <c r="IJZ189" s="27"/>
      <c r="IKA189" s="27"/>
      <c r="IKB189" s="27"/>
      <c r="IKC189" s="27"/>
      <c r="IKD189" s="27"/>
      <c r="IKE189" s="27"/>
      <c r="IKF189" s="27"/>
      <c r="IKG189" s="27"/>
      <c r="IKH189" s="27"/>
      <c r="IKI189" s="27"/>
      <c r="IKJ189" s="27"/>
      <c r="IKK189" s="27"/>
      <c r="IKL189" s="27"/>
      <c r="IKM189" s="27"/>
      <c r="IKN189" s="27"/>
      <c r="IKO189" s="27"/>
      <c r="IKP189" s="27"/>
      <c r="IKQ189" s="27"/>
      <c r="IKR189" s="27"/>
      <c r="IKS189" s="27"/>
      <c r="IKT189" s="27"/>
      <c r="IKU189" s="27"/>
      <c r="IKV189" s="27"/>
      <c r="IKW189" s="27"/>
      <c r="IKX189" s="27"/>
      <c r="IKY189" s="27"/>
      <c r="IKZ189" s="27"/>
      <c r="ILA189" s="27"/>
      <c r="ILB189" s="27"/>
      <c r="ILC189" s="27"/>
      <c r="ILD189" s="27"/>
      <c r="ILE189" s="27"/>
      <c r="ILF189" s="27"/>
      <c r="ILG189" s="27"/>
      <c r="ILH189" s="27"/>
      <c r="ILI189" s="27"/>
      <c r="ILJ189" s="27"/>
      <c r="ILK189" s="27"/>
      <c r="ILL189" s="27"/>
      <c r="ILM189" s="27"/>
      <c r="ILN189" s="27"/>
      <c r="ILO189" s="27"/>
      <c r="ILP189" s="27"/>
      <c r="ILQ189" s="27"/>
      <c r="ILR189" s="27"/>
      <c r="ILS189" s="27"/>
      <c r="ILT189" s="27"/>
      <c r="ILU189" s="27"/>
      <c r="ILV189" s="27"/>
      <c r="ILW189" s="27"/>
      <c r="ILX189" s="27"/>
      <c r="ILY189" s="27"/>
      <c r="ILZ189" s="27"/>
      <c r="IMA189" s="27"/>
      <c r="IMB189" s="27"/>
      <c r="IMC189" s="27"/>
      <c r="IMD189" s="27"/>
      <c r="IME189" s="27"/>
      <c r="IMF189" s="27"/>
      <c r="IMG189" s="27"/>
      <c r="IMH189" s="27"/>
      <c r="IMI189" s="27"/>
      <c r="IMJ189" s="27"/>
      <c r="IMK189" s="27"/>
      <c r="IML189" s="27"/>
      <c r="IMM189" s="27"/>
      <c r="IMN189" s="27"/>
      <c r="IMO189" s="27"/>
      <c r="IMP189" s="27"/>
      <c r="IMQ189" s="27"/>
      <c r="IMR189" s="27"/>
      <c r="IMS189" s="27"/>
      <c r="IMT189" s="27"/>
      <c r="IMU189" s="27"/>
      <c r="IMV189" s="27"/>
      <c r="IMW189" s="27"/>
      <c r="IMX189" s="27"/>
      <c r="IMY189" s="27"/>
      <c r="IMZ189" s="27"/>
      <c r="INA189" s="27"/>
      <c r="INB189" s="27"/>
      <c r="INC189" s="27"/>
      <c r="IND189" s="27"/>
      <c r="INE189" s="27"/>
      <c r="INF189" s="27"/>
      <c r="ING189" s="27"/>
      <c r="INH189" s="27"/>
      <c r="INI189" s="27"/>
      <c r="INJ189" s="27"/>
      <c r="INK189" s="27"/>
      <c r="INL189" s="27"/>
      <c r="INM189" s="27"/>
      <c r="INN189" s="27"/>
      <c r="INO189" s="27"/>
      <c r="INP189" s="27"/>
      <c r="INQ189" s="27"/>
      <c r="INR189" s="27"/>
      <c r="INS189" s="27"/>
      <c r="INT189" s="27"/>
      <c r="INU189" s="27"/>
      <c r="INV189" s="27"/>
      <c r="INW189" s="27"/>
      <c r="INX189" s="27"/>
      <c r="INY189" s="27"/>
      <c r="INZ189" s="27"/>
      <c r="IOA189" s="27"/>
      <c r="IOB189" s="27"/>
      <c r="IOC189" s="27"/>
      <c r="IOD189" s="27"/>
      <c r="IOE189" s="27"/>
      <c r="IOF189" s="27"/>
      <c r="IOG189" s="27"/>
      <c r="IOH189" s="27"/>
      <c r="IOI189" s="27"/>
      <c r="IOJ189" s="27"/>
      <c r="IOK189" s="27"/>
      <c r="IOL189" s="27"/>
      <c r="IOM189" s="27"/>
      <c r="ION189" s="27"/>
      <c r="IOO189" s="27"/>
      <c r="IOP189" s="27"/>
      <c r="IOQ189" s="27"/>
      <c r="IOR189" s="27"/>
      <c r="IOS189" s="27"/>
      <c r="IOT189" s="27"/>
      <c r="IOU189" s="27"/>
      <c r="IOV189" s="27"/>
      <c r="IOW189" s="27"/>
      <c r="IOX189" s="27"/>
      <c r="IOY189" s="27"/>
      <c r="IOZ189" s="27"/>
      <c r="IPA189" s="27"/>
      <c r="IPB189" s="27"/>
      <c r="IPC189" s="27"/>
      <c r="IPD189" s="27"/>
      <c r="IPE189" s="27"/>
      <c r="IPF189" s="27"/>
      <c r="IPG189" s="27"/>
      <c r="IPH189" s="27"/>
      <c r="IPI189" s="27"/>
      <c r="IPJ189" s="27"/>
      <c r="IPK189" s="27"/>
      <c r="IPL189" s="27"/>
      <c r="IPM189" s="27"/>
      <c r="IPN189" s="27"/>
      <c r="IPO189" s="27"/>
      <c r="IPP189" s="27"/>
      <c r="IPQ189" s="27"/>
      <c r="IPR189" s="27"/>
      <c r="IPS189" s="27"/>
      <c r="IPT189" s="27"/>
      <c r="IPU189" s="27"/>
      <c r="IPV189" s="27"/>
      <c r="IPW189" s="27"/>
      <c r="IPX189" s="27"/>
      <c r="IPY189" s="27"/>
      <c r="IPZ189" s="27"/>
      <c r="IQA189" s="27"/>
      <c r="IQB189" s="27"/>
      <c r="IQC189" s="27"/>
      <c r="IQD189" s="27"/>
      <c r="IQE189" s="27"/>
      <c r="IQF189" s="27"/>
      <c r="IQG189" s="27"/>
      <c r="IQH189" s="27"/>
      <c r="IQI189" s="27"/>
      <c r="IQJ189" s="27"/>
      <c r="IQK189" s="27"/>
      <c r="IQL189" s="27"/>
      <c r="IQM189" s="27"/>
      <c r="IQN189" s="27"/>
      <c r="IQO189" s="27"/>
      <c r="IQP189" s="27"/>
      <c r="IQQ189" s="27"/>
      <c r="IQR189" s="27"/>
      <c r="IQS189" s="27"/>
      <c r="IQT189" s="27"/>
      <c r="IQU189" s="27"/>
      <c r="IQV189" s="27"/>
      <c r="IQW189" s="27"/>
      <c r="IQX189" s="27"/>
      <c r="IQY189" s="27"/>
      <c r="IQZ189" s="27"/>
      <c r="IRA189" s="27"/>
      <c r="IRB189" s="27"/>
      <c r="IRC189" s="27"/>
      <c r="IRD189" s="27"/>
      <c r="IRE189" s="27"/>
      <c r="IRF189" s="27"/>
      <c r="IRG189" s="27"/>
      <c r="IRH189" s="27"/>
      <c r="IRI189" s="27"/>
      <c r="IRJ189" s="27"/>
      <c r="IRK189" s="27"/>
      <c r="IRL189" s="27"/>
      <c r="IRM189" s="27"/>
      <c r="IRN189" s="27"/>
      <c r="IRO189" s="27"/>
      <c r="IRP189" s="27"/>
      <c r="IRQ189" s="27"/>
      <c r="IRR189" s="27"/>
      <c r="IRS189" s="27"/>
      <c r="IRT189" s="27"/>
      <c r="IRU189" s="27"/>
      <c r="IRV189" s="27"/>
      <c r="IRW189" s="27"/>
      <c r="IRX189" s="27"/>
      <c r="IRY189" s="27"/>
      <c r="IRZ189" s="27"/>
      <c r="ISA189" s="27"/>
      <c r="ISB189" s="27"/>
      <c r="ISC189" s="27"/>
      <c r="ISD189" s="27"/>
      <c r="ISE189" s="27"/>
      <c r="ISF189" s="27"/>
      <c r="ISG189" s="27"/>
      <c r="ISH189" s="27"/>
      <c r="ISI189" s="27"/>
      <c r="ISJ189" s="27"/>
      <c r="ISK189" s="27"/>
      <c r="ISL189" s="27"/>
      <c r="ISM189" s="27"/>
      <c r="ISN189" s="27"/>
      <c r="ISO189" s="27"/>
      <c r="ISP189" s="27"/>
      <c r="ISQ189" s="27"/>
      <c r="ISR189" s="27"/>
      <c r="ISS189" s="27"/>
      <c r="IST189" s="27"/>
      <c r="ISU189" s="27"/>
      <c r="ISV189" s="27"/>
      <c r="ISW189" s="27"/>
      <c r="ISX189" s="27"/>
      <c r="ISY189" s="27"/>
      <c r="ISZ189" s="27"/>
      <c r="ITA189" s="27"/>
      <c r="ITB189" s="27"/>
      <c r="ITC189" s="27"/>
      <c r="ITD189" s="27"/>
      <c r="ITE189" s="27"/>
      <c r="ITF189" s="27"/>
      <c r="ITG189" s="27"/>
      <c r="ITH189" s="27"/>
      <c r="ITI189" s="27"/>
      <c r="ITJ189" s="27"/>
      <c r="ITK189" s="27"/>
      <c r="ITL189" s="27"/>
      <c r="ITM189" s="27"/>
      <c r="ITN189" s="27"/>
      <c r="ITO189" s="27"/>
      <c r="ITP189" s="27"/>
      <c r="ITQ189" s="27"/>
      <c r="ITR189" s="27"/>
      <c r="ITS189" s="27"/>
      <c r="ITT189" s="27"/>
      <c r="ITU189" s="27"/>
      <c r="ITV189" s="27"/>
      <c r="ITW189" s="27"/>
      <c r="ITX189" s="27"/>
      <c r="ITY189" s="27"/>
      <c r="ITZ189" s="27"/>
      <c r="IUA189" s="27"/>
      <c r="IUB189" s="27"/>
      <c r="IUC189" s="27"/>
      <c r="IUD189" s="27"/>
      <c r="IUE189" s="27"/>
      <c r="IUF189" s="27"/>
      <c r="IUG189" s="27"/>
      <c r="IUH189" s="27"/>
      <c r="IUI189" s="27"/>
      <c r="IUJ189" s="27"/>
      <c r="IUK189" s="27"/>
      <c r="IUL189" s="27"/>
      <c r="IUM189" s="27"/>
      <c r="IUN189" s="27"/>
      <c r="IUO189" s="27"/>
      <c r="IUP189" s="27"/>
      <c r="IUQ189" s="27"/>
      <c r="IUR189" s="27"/>
      <c r="IUS189" s="27"/>
      <c r="IUT189" s="27"/>
      <c r="IUU189" s="27"/>
      <c r="IUV189" s="27"/>
      <c r="IUW189" s="27"/>
      <c r="IUX189" s="27"/>
      <c r="IUY189" s="27"/>
      <c r="IUZ189" s="27"/>
      <c r="IVA189" s="27"/>
      <c r="IVB189" s="27"/>
      <c r="IVC189" s="27"/>
      <c r="IVD189" s="27"/>
      <c r="IVE189" s="27"/>
      <c r="IVF189" s="27"/>
      <c r="IVG189" s="27"/>
      <c r="IVH189" s="27"/>
      <c r="IVI189" s="27"/>
      <c r="IVJ189" s="27"/>
      <c r="IVK189" s="27"/>
      <c r="IVL189" s="27"/>
      <c r="IVM189" s="27"/>
      <c r="IVN189" s="27"/>
      <c r="IVO189" s="27"/>
      <c r="IVP189" s="27"/>
      <c r="IVQ189" s="27"/>
      <c r="IVR189" s="27"/>
      <c r="IVS189" s="27"/>
      <c r="IVT189" s="27"/>
      <c r="IVU189" s="27"/>
      <c r="IVV189" s="27"/>
      <c r="IVW189" s="27"/>
      <c r="IVX189" s="27"/>
      <c r="IVY189" s="27"/>
      <c r="IVZ189" s="27"/>
      <c r="IWA189" s="27"/>
      <c r="IWB189" s="27"/>
      <c r="IWC189" s="27"/>
      <c r="IWD189" s="27"/>
      <c r="IWE189" s="27"/>
      <c r="IWF189" s="27"/>
      <c r="IWG189" s="27"/>
      <c r="IWH189" s="27"/>
      <c r="IWI189" s="27"/>
      <c r="IWJ189" s="27"/>
      <c r="IWK189" s="27"/>
      <c r="IWL189" s="27"/>
      <c r="IWM189" s="27"/>
      <c r="IWN189" s="27"/>
      <c r="IWO189" s="27"/>
      <c r="IWP189" s="27"/>
      <c r="IWQ189" s="27"/>
      <c r="IWR189" s="27"/>
      <c r="IWS189" s="27"/>
      <c r="IWT189" s="27"/>
      <c r="IWU189" s="27"/>
      <c r="IWV189" s="27"/>
      <c r="IWW189" s="27"/>
      <c r="IWX189" s="27"/>
      <c r="IWY189" s="27"/>
      <c r="IWZ189" s="27"/>
      <c r="IXA189" s="27"/>
      <c r="IXB189" s="27"/>
      <c r="IXC189" s="27"/>
      <c r="IXD189" s="27"/>
      <c r="IXE189" s="27"/>
      <c r="IXF189" s="27"/>
      <c r="IXG189" s="27"/>
      <c r="IXH189" s="27"/>
      <c r="IXI189" s="27"/>
      <c r="IXJ189" s="27"/>
      <c r="IXK189" s="27"/>
      <c r="IXL189" s="27"/>
      <c r="IXM189" s="27"/>
      <c r="IXN189" s="27"/>
      <c r="IXO189" s="27"/>
      <c r="IXP189" s="27"/>
      <c r="IXQ189" s="27"/>
      <c r="IXR189" s="27"/>
      <c r="IXS189" s="27"/>
      <c r="IXT189" s="27"/>
      <c r="IXU189" s="27"/>
      <c r="IXV189" s="27"/>
      <c r="IXW189" s="27"/>
      <c r="IXX189" s="27"/>
      <c r="IXY189" s="27"/>
      <c r="IXZ189" s="27"/>
      <c r="IYA189" s="27"/>
      <c r="IYB189" s="27"/>
      <c r="IYC189" s="27"/>
      <c r="IYD189" s="27"/>
      <c r="IYE189" s="27"/>
      <c r="IYF189" s="27"/>
      <c r="IYG189" s="27"/>
      <c r="IYH189" s="27"/>
      <c r="IYI189" s="27"/>
      <c r="IYJ189" s="27"/>
      <c r="IYK189" s="27"/>
      <c r="IYL189" s="27"/>
      <c r="IYM189" s="27"/>
      <c r="IYN189" s="27"/>
      <c r="IYO189" s="27"/>
      <c r="IYP189" s="27"/>
      <c r="IYQ189" s="27"/>
      <c r="IYR189" s="27"/>
      <c r="IYS189" s="27"/>
      <c r="IYT189" s="27"/>
      <c r="IYU189" s="27"/>
      <c r="IYV189" s="27"/>
      <c r="IYW189" s="27"/>
      <c r="IYX189" s="27"/>
      <c r="IYY189" s="27"/>
      <c r="IYZ189" s="27"/>
      <c r="IZA189" s="27"/>
      <c r="IZB189" s="27"/>
      <c r="IZC189" s="27"/>
      <c r="IZD189" s="27"/>
      <c r="IZE189" s="27"/>
      <c r="IZF189" s="27"/>
      <c r="IZG189" s="27"/>
      <c r="IZH189" s="27"/>
      <c r="IZI189" s="27"/>
      <c r="IZJ189" s="27"/>
      <c r="IZK189" s="27"/>
      <c r="IZL189" s="27"/>
      <c r="IZM189" s="27"/>
      <c r="IZN189" s="27"/>
      <c r="IZO189" s="27"/>
      <c r="IZP189" s="27"/>
      <c r="IZQ189" s="27"/>
      <c r="IZR189" s="27"/>
      <c r="IZS189" s="27"/>
      <c r="IZT189" s="27"/>
      <c r="IZU189" s="27"/>
      <c r="IZV189" s="27"/>
      <c r="IZW189" s="27"/>
      <c r="IZX189" s="27"/>
      <c r="IZY189" s="27"/>
      <c r="IZZ189" s="27"/>
      <c r="JAA189" s="27"/>
      <c r="JAB189" s="27"/>
      <c r="JAC189" s="27"/>
      <c r="JAD189" s="27"/>
      <c r="JAE189" s="27"/>
      <c r="JAF189" s="27"/>
      <c r="JAG189" s="27"/>
      <c r="JAH189" s="27"/>
      <c r="JAI189" s="27"/>
      <c r="JAJ189" s="27"/>
      <c r="JAK189" s="27"/>
      <c r="JAL189" s="27"/>
      <c r="JAM189" s="27"/>
      <c r="JAN189" s="27"/>
      <c r="JAO189" s="27"/>
      <c r="JAP189" s="27"/>
      <c r="JAQ189" s="27"/>
      <c r="JAR189" s="27"/>
      <c r="JAS189" s="27"/>
      <c r="JAT189" s="27"/>
      <c r="JAU189" s="27"/>
      <c r="JAV189" s="27"/>
      <c r="JAW189" s="27"/>
      <c r="JAX189" s="27"/>
      <c r="JAY189" s="27"/>
      <c r="JAZ189" s="27"/>
      <c r="JBA189" s="27"/>
      <c r="JBB189" s="27"/>
      <c r="JBC189" s="27"/>
      <c r="JBD189" s="27"/>
      <c r="JBE189" s="27"/>
      <c r="JBF189" s="27"/>
      <c r="JBG189" s="27"/>
      <c r="JBH189" s="27"/>
      <c r="JBI189" s="27"/>
      <c r="JBJ189" s="27"/>
      <c r="JBK189" s="27"/>
      <c r="JBL189" s="27"/>
      <c r="JBM189" s="27"/>
      <c r="JBN189" s="27"/>
      <c r="JBO189" s="27"/>
      <c r="JBP189" s="27"/>
      <c r="JBQ189" s="27"/>
      <c r="JBR189" s="27"/>
      <c r="JBS189" s="27"/>
      <c r="JBT189" s="27"/>
      <c r="JBU189" s="27"/>
      <c r="JBV189" s="27"/>
      <c r="JBW189" s="27"/>
      <c r="JBX189" s="27"/>
      <c r="JBY189" s="27"/>
      <c r="JBZ189" s="27"/>
      <c r="JCA189" s="27"/>
      <c r="JCB189" s="27"/>
      <c r="JCC189" s="27"/>
      <c r="JCD189" s="27"/>
      <c r="JCE189" s="27"/>
      <c r="JCF189" s="27"/>
      <c r="JCG189" s="27"/>
      <c r="JCH189" s="27"/>
      <c r="JCI189" s="27"/>
      <c r="JCJ189" s="27"/>
      <c r="JCK189" s="27"/>
      <c r="JCL189" s="27"/>
      <c r="JCM189" s="27"/>
      <c r="JCN189" s="27"/>
      <c r="JCO189" s="27"/>
      <c r="JCP189" s="27"/>
      <c r="JCQ189" s="27"/>
      <c r="JCR189" s="27"/>
      <c r="JCS189" s="27"/>
      <c r="JCT189" s="27"/>
      <c r="JCU189" s="27"/>
      <c r="JCV189" s="27"/>
      <c r="JCW189" s="27"/>
      <c r="JCX189" s="27"/>
      <c r="JCY189" s="27"/>
      <c r="JCZ189" s="27"/>
      <c r="JDA189" s="27"/>
      <c r="JDB189" s="27"/>
      <c r="JDC189" s="27"/>
      <c r="JDD189" s="27"/>
      <c r="JDE189" s="27"/>
      <c r="JDF189" s="27"/>
      <c r="JDG189" s="27"/>
      <c r="JDH189" s="27"/>
      <c r="JDI189" s="27"/>
      <c r="JDJ189" s="27"/>
      <c r="JDK189" s="27"/>
      <c r="JDL189" s="27"/>
      <c r="JDM189" s="27"/>
      <c r="JDN189" s="27"/>
      <c r="JDO189" s="27"/>
      <c r="JDP189" s="27"/>
      <c r="JDQ189" s="27"/>
      <c r="JDR189" s="27"/>
      <c r="JDS189" s="27"/>
      <c r="JDT189" s="27"/>
      <c r="JDU189" s="27"/>
      <c r="JDV189" s="27"/>
      <c r="JDW189" s="27"/>
      <c r="JDX189" s="27"/>
      <c r="JDY189" s="27"/>
      <c r="JDZ189" s="27"/>
      <c r="JEA189" s="27"/>
      <c r="JEB189" s="27"/>
      <c r="JEC189" s="27"/>
      <c r="JED189" s="27"/>
      <c r="JEE189" s="27"/>
      <c r="JEF189" s="27"/>
      <c r="JEG189" s="27"/>
      <c r="JEH189" s="27"/>
      <c r="JEI189" s="27"/>
      <c r="JEJ189" s="27"/>
      <c r="JEK189" s="27"/>
      <c r="JEL189" s="27"/>
      <c r="JEM189" s="27"/>
      <c r="JEN189" s="27"/>
      <c r="JEO189" s="27"/>
      <c r="JEP189" s="27"/>
      <c r="JEQ189" s="27"/>
      <c r="JER189" s="27"/>
      <c r="JES189" s="27"/>
      <c r="JET189" s="27"/>
      <c r="JEU189" s="27"/>
      <c r="JEV189" s="27"/>
      <c r="JEW189" s="27"/>
      <c r="JEX189" s="27"/>
      <c r="JEY189" s="27"/>
      <c r="JEZ189" s="27"/>
      <c r="JFA189" s="27"/>
      <c r="JFB189" s="27"/>
      <c r="JFC189" s="27"/>
      <c r="JFD189" s="27"/>
      <c r="JFE189" s="27"/>
      <c r="JFF189" s="27"/>
      <c r="JFG189" s="27"/>
      <c r="JFH189" s="27"/>
      <c r="JFI189" s="27"/>
      <c r="JFJ189" s="27"/>
      <c r="JFK189" s="27"/>
      <c r="JFL189" s="27"/>
      <c r="JFM189" s="27"/>
      <c r="JFN189" s="27"/>
      <c r="JFO189" s="27"/>
      <c r="JFP189" s="27"/>
      <c r="JFQ189" s="27"/>
      <c r="JFR189" s="27"/>
      <c r="JFS189" s="27"/>
      <c r="JFT189" s="27"/>
      <c r="JFU189" s="27"/>
      <c r="JFV189" s="27"/>
      <c r="JFW189" s="27"/>
      <c r="JFX189" s="27"/>
      <c r="JFY189" s="27"/>
      <c r="JFZ189" s="27"/>
      <c r="JGA189" s="27"/>
      <c r="JGB189" s="27"/>
      <c r="JGC189" s="27"/>
      <c r="JGD189" s="27"/>
      <c r="JGE189" s="27"/>
      <c r="JGF189" s="27"/>
      <c r="JGG189" s="27"/>
      <c r="JGH189" s="27"/>
      <c r="JGI189" s="27"/>
      <c r="JGJ189" s="27"/>
      <c r="JGK189" s="27"/>
      <c r="JGL189" s="27"/>
      <c r="JGM189" s="27"/>
      <c r="JGN189" s="27"/>
      <c r="JGO189" s="27"/>
      <c r="JGP189" s="27"/>
      <c r="JGQ189" s="27"/>
      <c r="JGR189" s="27"/>
      <c r="JGS189" s="27"/>
      <c r="JGT189" s="27"/>
      <c r="JGU189" s="27"/>
      <c r="JGV189" s="27"/>
      <c r="JGW189" s="27"/>
      <c r="JGX189" s="27"/>
      <c r="JGY189" s="27"/>
      <c r="JGZ189" s="27"/>
      <c r="JHA189" s="27"/>
      <c r="JHB189" s="27"/>
      <c r="JHC189" s="27"/>
      <c r="JHD189" s="27"/>
      <c r="JHE189" s="27"/>
      <c r="JHF189" s="27"/>
      <c r="JHG189" s="27"/>
      <c r="JHH189" s="27"/>
      <c r="JHI189" s="27"/>
      <c r="JHJ189" s="27"/>
      <c r="JHK189" s="27"/>
      <c r="JHL189" s="27"/>
      <c r="JHM189" s="27"/>
      <c r="JHN189" s="27"/>
      <c r="JHO189" s="27"/>
      <c r="JHP189" s="27"/>
      <c r="JHQ189" s="27"/>
      <c r="JHR189" s="27"/>
      <c r="JHS189" s="27"/>
      <c r="JHT189" s="27"/>
      <c r="JHU189" s="27"/>
      <c r="JHV189" s="27"/>
      <c r="JHW189" s="27"/>
      <c r="JHX189" s="27"/>
      <c r="JHY189" s="27"/>
      <c r="JHZ189" s="27"/>
      <c r="JIA189" s="27"/>
      <c r="JIB189" s="27"/>
      <c r="JIC189" s="27"/>
      <c r="JID189" s="27"/>
      <c r="JIE189" s="27"/>
      <c r="JIF189" s="27"/>
      <c r="JIG189" s="27"/>
      <c r="JIH189" s="27"/>
      <c r="JII189" s="27"/>
      <c r="JIJ189" s="27"/>
      <c r="JIK189" s="27"/>
      <c r="JIL189" s="27"/>
      <c r="JIM189" s="27"/>
      <c r="JIN189" s="27"/>
      <c r="JIO189" s="27"/>
      <c r="JIP189" s="27"/>
      <c r="JIQ189" s="27"/>
      <c r="JIR189" s="27"/>
      <c r="JIS189" s="27"/>
      <c r="JIT189" s="27"/>
      <c r="JIU189" s="27"/>
      <c r="JIV189" s="27"/>
      <c r="JIW189" s="27"/>
      <c r="JIX189" s="27"/>
      <c r="JIY189" s="27"/>
      <c r="JIZ189" s="27"/>
      <c r="JJA189" s="27"/>
      <c r="JJB189" s="27"/>
      <c r="JJC189" s="27"/>
      <c r="JJD189" s="27"/>
      <c r="JJE189" s="27"/>
      <c r="JJF189" s="27"/>
      <c r="JJG189" s="27"/>
      <c r="JJH189" s="27"/>
      <c r="JJI189" s="27"/>
      <c r="JJJ189" s="27"/>
      <c r="JJK189" s="27"/>
      <c r="JJL189" s="27"/>
      <c r="JJM189" s="27"/>
      <c r="JJN189" s="27"/>
      <c r="JJO189" s="27"/>
      <c r="JJP189" s="27"/>
      <c r="JJQ189" s="27"/>
      <c r="JJR189" s="27"/>
      <c r="JJS189" s="27"/>
      <c r="JJT189" s="27"/>
      <c r="JJU189" s="27"/>
      <c r="JJV189" s="27"/>
      <c r="JJW189" s="27"/>
      <c r="JJX189" s="27"/>
      <c r="JJY189" s="27"/>
      <c r="JJZ189" s="27"/>
      <c r="JKA189" s="27"/>
      <c r="JKB189" s="27"/>
      <c r="JKC189" s="27"/>
      <c r="JKD189" s="27"/>
      <c r="JKE189" s="27"/>
      <c r="JKF189" s="27"/>
      <c r="JKG189" s="27"/>
      <c r="JKH189" s="27"/>
      <c r="JKI189" s="27"/>
      <c r="JKJ189" s="27"/>
      <c r="JKK189" s="27"/>
      <c r="JKL189" s="27"/>
      <c r="JKM189" s="27"/>
      <c r="JKN189" s="27"/>
      <c r="JKO189" s="27"/>
      <c r="JKP189" s="27"/>
      <c r="JKQ189" s="27"/>
      <c r="JKR189" s="27"/>
      <c r="JKS189" s="27"/>
      <c r="JKT189" s="27"/>
      <c r="JKU189" s="27"/>
      <c r="JKV189" s="27"/>
      <c r="JKW189" s="27"/>
      <c r="JKX189" s="27"/>
      <c r="JKY189" s="27"/>
      <c r="JKZ189" s="27"/>
      <c r="JLA189" s="27"/>
      <c r="JLB189" s="27"/>
      <c r="JLC189" s="27"/>
      <c r="JLD189" s="27"/>
      <c r="JLE189" s="27"/>
      <c r="JLF189" s="27"/>
      <c r="JLG189" s="27"/>
      <c r="JLH189" s="27"/>
      <c r="JLI189" s="27"/>
      <c r="JLJ189" s="27"/>
      <c r="JLK189" s="27"/>
      <c r="JLL189" s="27"/>
      <c r="JLM189" s="27"/>
      <c r="JLN189" s="27"/>
      <c r="JLO189" s="27"/>
      <c r="JLP189" s="27"/>
      <c r="JLQ189" s="27"/>
      <c r="JLR189" s="27"/>
      <c r="JLS189" s="27"/>
      <c r="JLT189" s="27"/>
      <c r="JLU189" s="27"/>
      <c r="JLV189" s="27"/>
      <c r="JLW189" s="27"/>
      <c r="JLX189" s="27"/>
      <c r="JLY189" s="27"/>
      <c r="JLZ189" s="27"/>
      <c r="JMA189" s="27"/>
      <c r="JMB189" s="27"/>
      <c r="JMC189" s="27"/>
      <c r="JMD189" s="27"/>
      <c r="JME189" s="27"/>
      <c r="JMF189" s="27"/>
      <c r="JMG189" s="27"/>
      <c r="JMH189" s="27"/>
      <c r="JMI189" s="27"/>
      <c r="JMJ189" s="27"/>
      <c r="JMK189" s="27"/>
      <c r="JML189" s="27"/>
      <c r="JMM189" s="27"/>
      <c r="JMN189" s="27"/>
      <c r="JMO189" s="27"/>
      <c r="JMP189" s="27"/>
      <c r="JMQ189" s="27"/>
      <c r="JMR189" s="27"/>
      <c r="JMS189" s="27"/>
      <c r="JMT189" s="27"/>
      <c r="JMU189" s="27"/>
      <c r="JMV189" s="27"/>
      <c r="JMW189" s="27"/>
      <c r="JMX189" s="27"/>
      <c r="JMY189" s="27"/>
      <c r="JMZ189" s="27"/>
      <c r="JNA189" s="27"/>
      <c r="JNB189" s="27"/>
      <c r="JNC189" s="27"/>
      <c r="JND189" s="27"/>
      <c r="JNE189" s="27"/>
      <c r="JNF189" s="27"/>
      <c r="JNG189" s="27"/>
      <c r="JNH189" s="27"/>
      <c r="JNI189" s="27"/>
      <c r="JNJ189" s="27"/>
      <c r="JNK189" s="27"/>
      <c r="JNL189" s="27"/>
      <c r="JNM189" s="27"/>
      <c r="JNN189" s="27"/>
      <c r="JNO189" s="27"/>
      <c r="JNP189" s="27"/>
      <c r="JNQ189" s="27"/>
      <c r="JNR189" s="27"/>
      <c r="JNS189" s="27"/>
      <c r="JNT189" s="27"/>
      <c r="JNU189" s="27"/>
      <c r="JNV189" s="27"/>
      <c r="JNW189" s="27"/>
      <c r="JNX189" s="27"/>
      <c r="JNY189" s="27"/>
      <c r="JNZ189" s="27"/>
      <c r="JOA189" s="27"/>
      <c r="JOB189" s="27"/>
      <c r="JOC189" s="27"/>
      <c r="JOD189" s="27"/>
      <c r="JOE189" s="27"/>
      <c r="JOF189" s="27"/>
      <c r="JOG189" s="27"/>
      <c r="JOH189" s="27"/>
      <c r="JOI189" s="27"/>
      <c r="JOJ189" s="27"/>
      <c r="JOK189" s="27"/>
      <c r="JOL189" s="27"/>
      <c r="JOM189" s="27"/>
      <c r="JON189" s="27"/>
      <c r="JOO189" s="27"/>
      <c r="JOP189" s="27"/>
      <c r="JOQ189" s="27"/>
      <c r="JOR189" s="27"/>
      <c r="JOS189" s="27"/>
      <c r="JOT189" s="27"/>
      <c r="JOU189" s="27"/>
      <c r="JOV189" s="27"/>
      <c r="JOW189" s="27"/>
      <c r="JOX189" s="27"/>
      <c r="JOY189" s="27"/>
      <c r="JOZ189" s="27"/>
      <c r="JPA189" s="27"/>
      <c r="JPB189" s="27"/>
      <c r="JPC189" s="27"/>
      <c r="JPD189" s="27"/>
      <c r="JPE189" s="27"/>
      <c r="JPF189" s="27"/>
      <c r="JPG189" s="27"/>
      <c r="JPH189" s="27"/>
      <c r="JPI189" s="27"/>
      <c r="JPJ189" s="27"/>
      <c r="JPK189" s="27"/>
      <c r="JPL189" s="27"/>
      <c r="JPM189" s="27"/>
      <c r="JPN189" s="27"/>
      <c r="JPO189" s="27"/>
      <c r="JPP189" s="27"/>
      <c r="JPQ189" s="27"/>
      <c r="JPR189" s="27"/>
      <c r="JPS189" s="27"/>
      <c r="JPT189" s="27"/>
      <c r="JPU189" s="27"/>
      <c r="JPV189" s="27"/>
      <c r="JPW189" s="27"/>
      <c r="JPX189" s="27"/>
      <c r="JPY189" s="27"/>
      <c r="JPZ189" s="27"/>
      <c r="JQA189" s="27"/>
      <c r="JQB189" s="27"/>
      <c r="JQC189" s="27"/>
      <c r="JQD189" s="27"/>
      <c r="JQE189" s="27"/>
      <c r="JQF189" s="27"/>
      <c r="JQG189" s="27"/>
      <c r="JQH189" s="27"/>
      <c r="JQI189" s="27"/>
      <c r="JQJ189" s="27"/>
      <c r="JQK189" s="27"/>
      <c r="JQL189" s="27"/>
      <c r="JQM189" s="27"/>
      <c r="JQN189" s="27"/>
      <c r="JQO189" s="27"/>
      <c r="JQP189" s="27"/>
      <c r="JQQ189" s="27"/>
      <c r="JQR189" s="27"/>
      <c r="JQS189" s="27"/>
      <c r="JQT189" s="27"/>
      <c r="JQU189" s="27"/>
      <c r="JQV189" s="27"/>
      <c r="JQW189" s="27"/>
      <c r="JQX189" s="27"/>
      <c r="JQY189" s="27"/>
      <c r="JQZ189" s="27"/>
      <c r="JRA189" s="27"/>
      <c r="JRB189" s="27"/>
      <c r="JRC189" s="27"/>
      <c r="JRD189" s="27"/>
      <c r="JRE189" s="27"/>
      <c r="JRF189" s="27"/>
      <c r="JRG189" s="27"/>
      <c r="JRH189" s="27"/>
      <c r="JRI189" s="27"/>
      <c r="JRJ189" s="27"/>
      <c r="JRK189" s="27"/>
      <c r="JRL189" s="27"/>
      <c r="JRM189" s="27"/>
      <c r="JRN189" s="27"/>
      <c r="JRO189" s="27"/>
      <c r="JRP189" s="27"/>
      <c r="JRQ189" s="27"/>
      <c r="JRR189" s="27"/>
      <c r="JRS189" s="27"/>
      <c r="JRT189" s="27"/>
      <c r="JRU189" s="27"/>
      <c r="JRV189" s="27"/>
      <c r="JRW189" s="27"/>
      <c r="JRX189" s="27"/>
      <c r="JRY189" s="27"/>
      <c r="JRZ189" s="27"/>
      <c r="JSA189" s="27"/>
      <c r="JSB189" s="27"/>
      <c r="JSC189" s="27"/>
      <c r="JSD189" s="27"/>
      <c r="JSE189" s="27"/>
      <c r="JSF189" s="27"/>
      <c r="JSG189" s="27"/>
      <c r="JSH189" s="27"/>
      <c r="JSI189" s="27"/>
      <c r="JSJ189" s="27"/>
      <c r="JSK189" s="27"/>
      <c r="JSL189" s="27"/>
      <c r="JSM189" s="27"/>
      <c r="JSN189" s="27"/>
      <c r="JSO189" s="27"/>
      <c r="JSP189" s="27"/>
      <c r="JSQ189" s="27"/>
      <c r="JSR189" s="27"/>
      <c r="JSS189" s="27"/>
      <c r="JST189" s="27"/>
      <c r="JSU189" s="27"/>
      <c r="JSV189" s="27"/>
      <c r="JSW189" s="27"/>
      <c r="JSX189" s="27"/>
      <c r="JSY189" s="27"/>
      <c r="JSZ189" s="27"/>
      <c r="JTA189" s="27"/>
      <c r="JTB189" s="27"/>
      <c r="JTC189" s="27"/>
      <c r="JTD189" s="27"/>
      <c r="JTE189" s="27"/>
      <c r="JTF189" s="27"/>
      <c r="JTG189" s="27"/>
      <c r="JTH189" s="27"/>
      <c r="JTI189" s="27"/>
      <c r="JTJ189" s="27"/>
      <c r="JTK189" s="27"/>
      <c r="JTL189" s="27"/>
      <c r="JTM189" s="27"/>
      <c r="JTN189" s="27"/>
      <c r="JTO189" s="27"/>
      <c r="JTP189" s="27"/>
      <c r="JTQ189" s="27"/>
      <c r="JTR189" s="27"/>
      <c r="JTS189" s="27"/>
      <c r="JTT189" s="27"/>
      <c r="JTU189" s="27"/>
      <c r="JTV189" s="27"/>
      <c r="JTW189" s="27"/>
      <c r="JTX189" s="27"/>
      <c r="JTY189" s="27"/>
      <c r="JTZ189" s="27"/>
      <c r="JUA189" s="27"/>
      <c r="JUB189" s="27"/>
      <c r="JUC189" s="27"/>
      <c r="JUD189" s="27"/>
      <c r="JUE189" s="27"/>
      <c r="JUF189" s="27"/>
      <c r="JUG189" s="27"/>
      <c r="JUH189" s="27"/>
      <c r="JUI189" s="27"/>
      <c r="JUJ189" s="27"/>
      <c r="JUK189" s="27"/>
      <c r="JUL189" s="27"/>
      <c r="JUM189" s="27"/>
      <c r="JUN189" s="27"/>
      <c r="JUO189" s="27"/>
      <c r="JUP189" s="27"/>
      <c r="JUQ189" s="27"/>
      <c r="JUR189" s="27"/>
      <c r="JUS189" s="27"/>
      <c r="JUT189" s="27"/>
      <c r="JUU189" s="27"/>
      <c r="JUV189" s="27"/>
      <c r="JUW189" s="27"/>
      <c r="JUX189" s="27"/>
      <c r="JUY189" s="27"/>
      <c r="JUZ189" s="27"/>
      <c r="JVA189" s="27"/>
      <c r="JVB189" s="27"/>
      <c r="JVC189" s="27"/>
      <c r="JVD189" s="27"/>
      <c r="JVE189" s="27"/>
      <c r="JVF189" s="27"/>
      <c r="JVG189" s="27"/>
      <c r="JVH189" s="27"/>
      <c r="JVI189" s="27"/>
      <c r="JVJ189" s="27"/>
      <c r="JVK189" s="27"/>
      <c r="JVL189" s="27"/>
      <c r="JVM189" s="27"/>
      <c r="JVN189" s="27"/>
      <c r="JVO189" s="27"/>
      <c r="JVP189" s="27"/>
      <c r="JVQ189" s="27"/>
      <c r="JVR189" s="27"/>
      <c r="JVS189" s="27"/>
      <c r="JVT189" s="27"/>
      <c r="JVU189" s="27"/>
      <c r="JVV189" s="27"/>
      <c r="JVW189" s="27"/>
      <c r="JVX189" s="27"/>
      <c r="JVY189" s="27"/>
      <c r="JVZ189" s="27"/>
      <c r="JWA189" s="27"/>
      <c r="JWB189" s="27"/>
      <c r="JWC189" s="27"/>
      <c r="JWD189" s="27"/>
      <c r="JWE189" s="27"/>
      <c r="JWF189" s="27"/>
      <c r="JWG189" s="27"/>
      <c r="JWH189" s="27"/>
      <c r="JWI189" s="27"/>
      <c r="JWJ189" s="27"/>
      <c r="JWK189" s="27"/>
      <c r="JWL189" s="27"/>
      <c r="JWM189" s="27"/>
      <c r="JWN189" s="27"/>
      <c r="JWO189" s="27"/>
      <c r="JWP189" s="27"/>
      <c r="JWQ189" s="27"/>
      <c r="JWR189" s="27"/>
      <c r="JWS189" s="27"/>
      <c r="JWT189" s="27"/>
      <c r="JWU189" s="27"/>
      <c r="JWV189" s="27"/>
      <c r="JWW189" s="27"/>
      <c r="JWX189" s="27"/>
      <c r="JWY189" s="27"/>
      <c r="JWZ189" s="27"/>
      <c r="JXA189" s="27"/>
      <c r="JXB189" s="27"/>
      <c r="JXC189" s="27"/>
      <c r="JXD189" s="27"/>
      <c r="JXE189" s="27"/>
      <c r="JXF189" s="27"/>
      <c r="JXG189" s="27"/>
      <c r="JXH189" s="27"/>
      <c r="JXI189" s="27"/>
      <c r="JXJ189" s="27"/>
      <c r="JXK189" s="27"/>
      <c r="JXL189" s="27"/>
      <c r="JXM189" s="27"/>
      <c r="JXN189" s="27"/>
      <c r="JXO189" s="27"/>
      <c r="JXP189" s="27"/>
      <c r="JXQ189" s="27"/>
      <c r="JXR189" s="27"/>
      <c r="JXS189" s="27"/>
      <c r="JXT189" s="27"/>
      <c r="JXU189" s="27"/>
      <c r="JXV189" s="27"/>
      <c r="JXW189" s="27"/>
      <c r="JXX189" s="27"/>
      <c r="JXY189" s="27"/>
      <c r="JXZ189" s="27"/>
      <c r="JYA189" s="27"/>
      <c r="JYB189" s="27"/>
      <c r="JYC189" s="27"/>
      <c r="JYD189" s="27"/>
      <c r="JYE189" s="27"/>
      <c r="JYF189" s="27"/>
      <c r="JYG189" s="27"/>
      <c r="JYH189" s="27"/>
      <c r="JYI189" s="27"/>
      <c r="JYJ189" s="27"/>
      <c r="JYK189" s="27"/>
      <c r="JYL189" s="27"/>
      <c r="JYM189" s="27"/>
      <c r="JYN189" s="27"/>
      <c r="JYO189" s="27"/>
      <c r="JYP189" s="27"/>
      <c r="JYQ189" s="27"/>
      <c r="JYR189" s="27"/>
      <c r="JYS189" s="27"/>
      <c r="JYT189" s="27"/>
      <c r="JYU189" s="27"/>
      <c r="JYV189" s="27"/>
      <c r="JYW189" s="27"/>
      <c r="JYX189" s="27"/>
      <c r="JYY189" s="27"/>
      <c r="JYZ189" s="27"/>
      <c r="JZA189" s="27"/>
      <c r="JZB189" s="27"/>
      <c r="JZC189" s="27"/>
      <c r="JZD189" s="27"/>
      <c r="JZE189" s="27"/>
      <c r="JZF189" s="27"/>
      <c r="JZG189" s="27"/>
      <c r="JZH189" s="27"/>
      <c r="JZI189" s="27"/>
      <c r="JZJ189" s="27"/>
      <c r="JZK189" s="27"/>
      <c r="JZL189" s="27"/>
      <c r="JZM189" s="27"/>
      <c r="JZN189" s="27"/>
      <c r="JZO189" s="27"/>
      <c r="JZP189" s="27"/>
      <c r="JZQ189" s="27"/>
      <c r="JZR189" s="27"/>
      <c r="JZS189" s="27"/>
      <c r="JZT189" s="27"/>
      <c r="JZU189" s="27"/>
      <c r="JZV189" s="27"/>
      <c r="JZW189" s="27"/>
      <c r="JZX189" s="27"/>
      <c r="JZY189" s="27"/>
      <c r="JZZ189" s="27"/>
      <c r="KAA189" s="27"/>
      <c r="KAB189" s="27"/>
      <c r="KAC189" s="27"/>
      <c r="KAD189" s="27"/>
      <c r="KAE189" s="27"/>
      <c r="KAF189" s="27"/>
      <c r="KAG189" s="27"/>
      <c r="KAH189" s="27"/>
      <c r="KAI189" s="27"/>
      <c r="KAJ189" s="27"/>
      <c r="KAK189" s="27"/>
      <c r="KAL189" s="27"/>
      <c r="KAM189" s="27"/>
      <c r="KAN189" s="27"/>
      <c r="KAO189" s="27"/>
      <c r="KAP189" s="27"/>
      <c r="KAQ189" s="27"/>
      <c r="KAR189" s="27"/>
      <c r="KAS189" s="27"/>
      <c r="KAT189" s="27"/>
      <c r="KAU189" s="27"/>
      <c r="KAV189" s="27"/>
      <c r="KAW189" s="27"/>
      <c r="KAX189" s="27"/>
      <c r="KAY189" s="27"/>
      <c r="KAZ189" s="27"/>
      <c r="KBA189" s="27"/>
      <c r="KBB189" s="27"/>
      <c r="KBC189" s="27"/>
      <c r="KBD189" s="27"/>
      <c r="KBE189" s="27"/>
      <c r="KBF189" s="27"/>
      <c r="KBG189" s="27"/>
      <c r="KBH189" s="27"/>
      <c r="KBI189" s="27"/>
      <c r="KBJ189" s="27"/>
      <c r="KBK189" s="27"/>
      <c r="KBL189" s="27"/>
      <c r="KBM189" s="27"/>
      <c r="KBN189" s="27"/>
      <c r="KBO189" s="27"/>
      <c r="KBP189" s="27"/>
      <c r="KBQ189" s="27"/>
      <c r="KBR189" s="27"/>
      <c r="KBS189" s="27"/>
      <c r="KBT189" s="27"/>
      <c r="KBU189" s="27"/>
      <c r="KBV189" s="27"/>
      <c r="KBW189" s="27"/>
      <c r="KBX189" s="27"/>
      <c r="KBY189" s="27"/>
      <c r="KBZ189" s="27"/>
      <c r="KCA189" s="27"/>
      <c r="KCB189" s="27"/>
      <c r="KCC189" s="27"/>
      <c r="KCD189" s="27"/>
      <c r="KCE189" s="27"/>
      <c r="KCF189" s="27"/>
      <c r="KCG189" s="27"/>
      <c r="KCH189" s="27"/>
      <c r="KCI189" s="27"/>
      <c r="KCJ189" s="27"/>
      <c r="KCK189" s="27"/>
      <c r="KCL189" s="27"/>
      <c r="KCM189" s="27"/>
      <c r="KCN189" s="27"/>
      <c r="KCO189" s="27"/>
      <c r="KCP189" s="27"/>
      <c r="KCQ189" s="27"/>
      <c r="KCR189" s="27"/>
      <c r="KCS189" s="27"/>
      <c r="KCT189" s="27"/>
      <c r="KCU189" s="27"/>
      <c r="KCV189" s="27"/>
      <c r="KCW189" s="27"/>
      <c r="KCX189" s="27"/>
      <c r="KCY189" s="27"/>
      <c r="KCZ189" s="27"/>
      <c r="KDA189" s="27"/>
      <c r="KDB189" s="27"/>
      <c r="KDC189" s="27"/>
      <c r="KDD189" s="27"/>
      <c r="KDE189" s="27"/>
      <c r="KDF189" s="27"/>
      <c r="KDG189" s="27"/>
      <c r="KDH189" s="27"/>
      <c r="KDI189" s="27"/>
      <c r="KDJ189" s="27"/>
      <c r="KDK189" s="27"/>
      <c r="KDL189" s="27"/>
      <c r="KDM189" s="27"/>
      <c r="KDN189" s="27"/>
      <c r="KDO189" s="27"/>
      <c r="KDP189" s="27"/>
      <c r="KDQ189" s="27"/>
      <c r="KDR189" s="27"/>
      <c r="KDS189" s="27"/>
      <c r="KDT189" s="27"/>
      <c r="KDU189" s="27"/>
      <c r="KDV189" s="27"/>
      <c r="KDW189" s="27"/>
      <c r="KDX189" s="27"/>
      <c r="KDY189" s="27"/>
      <c r="KDZ189" s="27"/>
      <c r="KEA189" s="27"/>
      <c r="KEB189" s="27"/>
      <c r="KEC189" s="27"/>
      <c r="KED189" s="27"/>
      <c r="KEE189" s="27"/>
      <c r="KEF189" s="27"/>
      <c r="KEG189" s="27"/>
      <c r="KEH189" s="27"/>
      <c r="KEI189" s="27"/>
      <c r="KEJ189" s="27"/>
      <c r="KEK189" s="27"/>
      <c r="KEL189" s="27"/>
      <c r="KEM189" s="27"/>
      <c r="KEN189" s="27"/>
      <c r="KEO189" s="27"/>
      <c r="KEP189" s="27"/>
      <c r="KEQ189" s="27"/>
      <c r="KER189" s="27"/>
      <c r="KES189" s="27"/>
      <c r="KET189" s="27"/>
      <c r="KEU189" s="27"/>
      <c r="KEV189" s="27"/>
      <c r="KEW189" s="27"/>
      <c r="KEX189" s="27"/>
      <c r="KEY189" s="27"/>
      <c r="KEZ189" s="27"/>
      <c r="KFA189" s="27"/>
      <c r="KFB189" s="27"/>
      <c r="KFC189" s="27"/>
      <c r="KFD189" s="27"/>
      <c r="KFE189" s="27"/>
      <c r="KFF189" s="27"/>
      <c r="KFG189" s="27"/>
      <c r="KFH189" s="27"/>
      <c r="KFI189" s="27"/>
      <c r="KFJ189" s="27"/>
      <c r="KFK189" s="27"/>
      <c r="KFL189" s="27"/>
      <c r="KFM189" s="27"/>
      <c r="KFN189" s="27"/>
      <c r="KFO189" s="27"/>
      <c r="KFP189" s="27"/>
      <c r="KFQ189" s="27"/>
      <c r="KFR189" s="27"/>
      <c r="KFS189" s="27"/>
      <c r="KFT189" s="27"/>
      <c r="KFU189" s="27"/>
      <c r="KFV189" s="27"/>
      <c r="KFW189" s="27"/>
      <c r="KFX189" s="27"/>
      <c r="KFY189" s="27"/>
      <c r="KFZ189" s="27"/>
      <c r="KGA189" s="27"/>
      <c r="KGB189" s="27"/>
      <c r="KGC189" s="27"/>
      <c r="KGD189" s="27"/>
      <c r="KGE189" s="27"/>
      <c r="KGF189" s="27"/>
      <c r="KGG189" s="27"/>
      <c r="KGH189" s="27"/>
      <c r="KGI189" s="27"/>
      <c r="KGJ189" s="27"/>
      <c r="KGK189" s="27"/>
      <c r="KGL189" s="27"/>
      <c r="KGM189" s="27"/>
      <c r="KGN189" s="27"/>
      <c r="KGO189" s="27"/>
      <c r="KGP189" s="27"/>
      <c r="KGQ189" s="27"/>
      <c r="KGR189" s="27"/>
      <c r="KGS189" s="27"/>
      <c r="KGT189" s="27"/>
      <c r="KGU189" s="27"/>
      <c r="KGV189" s="27"/>
      <c r="KGW189" s="27"/>
      <c r="KGX189" s="27"/>
      <c r="KGY189" s="27"/>
      <c r="KGZ189" s="27"/>
      <c r="KHA189" s="27"/>
      <c r="KHB189" s="27"/>
      <c r="KHC189" s="27"/>
      <c r="KHD189" s="27"/>
      <c r="KHE189" s="27"/>
      <c r="KHF189" s="27"/>
      <c r="KHG189" s="27"/>
      <c r="KHH189" s="27"/>
      <c r="KHI189" s="27"/>
      <c r="KHJ189" s="27"/>
      <c r="KHK189" s="27"/>
      <c r="KHL189" s="27"/>
      <c r="KHM189" s="27"/>
      <c r="KHN189" s="27"/>
      <c r="KHO189" s="27"/>
      <c r="KHP189" s="27"/>
      <c r="KHQ189" s="27"/>
      <c r="KHR189" s="27"/>
      <c r="KHS189" s="27"/>
      <c r="KHT189" s="27"/>
      <c r="KHU189" s="27"/>
      <c r="KHV189" s="27"/>
      <c r="KHW189" s="27"/>
      <c r="KHX189" s="27"/>
      <c r="KHY189" s="27"/>
      <c r="KHZ189" s="27"/>
      <c r="KIA189" s="27"/>
      <c r="KIB189" s="27"/>
      <c r="KIC189" s="27"/>
      <c r="KID189" s="27"/>
      <c r="KIE189" s="27"/>
      <c r="KIF189" s="27"/>
      <c r="KIG189" s="27"/>
      <c r="KIH189" s="27"/>
      <c r="KII189" s="27"/>
      <c r="KIJ189" s="27"/>
      <c r="KIK189" s="27"/>
      <c r="KIL189" s="27"/>
      <c r="KIM189" s="27"/>
      <c r="KIN189" s="27"/>
      <c r="KIO189" s="27"/>
      <c r="KIP189" s="27"/>
      <c r="KIQ189" s="27"/>
      <c r="KIR189" s="27"/>
      <c r="KIS189" s="27"/>
      <c r="KIT189" s="27"/>
      <c r="KIU189" s="27"/>
      <c r="KIV189" s="27"/>
      <c r="KIW189" s="27"/>
      <c r="KIX189" s="27"/>
      <c r="KIY189" s="27"/>
      <c r="KIZ189" s="27"/>
      <c r="KJA189" s="27"/>
      <c r="KJB189" s="27"/>
      <c r="KJC189" s="27"/>
      <c r="KJD189" s="27"/>
      <c r="KJE189" s="27"/>
      <c r="KJF189" s="27"/>
      <c r="KJG189" s="27"/>
      <c r="KJH189" s="27"/>
      <c r="KJI189" s="27"/>
      <c r="KJJ189" s="27"/>
      <c r="KJK189" s="27"/>
      <c r="KJL189" s="27"/>
      <c r="KJM189" s="27"/>
      <c r="KJN189" s="27"/>
      <c r="KJO189" s="27"/>
      <c r="KJP189" s="27"/>
      <c r="KJQ189" s="27"/>
      <c r="KJR189" s="27"/>
      <c r="KJS189" s="27"/>
      <c r="KJT189" s="27"/>
      <c r="KJU189" s="27"/>
      <c r="KJV189" s="27"/>
      <c r="KJW189" s="27"/>
      <c r="KJX189" s="27"/>
      <c r="KJY189" s="27"/>
      <c r="KJZ189" s="27"/>
      <c r="KKA189" s="27"/>
      <c r="KKB189" s="27"/>
      <c r="KKC189" s="27"/>
      <c r="KKD189" s="27"/>
      <c r="KKE189" s="27"/>
      <c r="KKF189" s="27"/>
      <c r="KKG189" s="27"/>
      <c r="KKH189" s="27"/>
      <c r="KKI189" s="27"/>
      <c r="KKJ189" s="27"/>
      <c r="KKK189" s="27"/>
      <c r="KKL189" s="27"/>
      <c r="KKM189" s="27"/>
      <c r="KKN189" s="27"/>
      <c r="KKO189" s="27"/>
      <c r="KKP189" s="27"/>
      <c r="KKQ189" s="27"/>
      <c r="KKR189" s="27"/>
      <c r="KKS189" s="27"/>
      <c r="KKT189" s="27"/>
      <c r="KKU189" s="27"/>
      <c r="KKV189" s="27"/>
      <c r="KKW189" s="27"/>
      <c r="KKX189" s="27"/>
      <c r="KKY189" s="27"/>
      <c r="KKZ189" s="27"/>
      <c r="KLA189" s="27"/>
      <c r="KLB189" s="27"/>
      <c r="KLC189" s="27"/>
      <c r="KLD189" s="27"/>
      <c r="KLE189" s="27"/>
      <c r="KLF189" s="27"/>
      <c r="KLG189" s="27"/>
      <c r="KLH189" s="27"/>
      <c r="KLI189" s="27"/>
      <c r="KLJ189" s="27"/>
      <c r="KLK189" s="27"/>
      <c r="KLL189" s="27"/>
      <c r="KLM189" s="27"/>
      <c r="KLN189" s="27"/>
      <c r="KLO189" s="27"/>
      <c r="KLP189" s="27"/>
      <c r="KLQ189" s="27"/>
      <c r="KLR189" s="27"/>
      <c r="KLS189" s="27"/>
      <c r="KLT189" s="27"/>
      <c r="KLU189" s="27"/>
      <c r="KLV189" s="27"/>
      <c r="KLW189" s="27"/>
      <c r="KLX189" s="27"/>
      <c r="KLY189" s="27"/>
      <c r="KLZ189" s="27"/>
      <c r="KMA189" s="27"/>
      <c r="KMB189" s="27"/>
      <c r="KMC189" s="27"/>
      <c r="KMD189" s="27"/>
      <c r="KME189" s="27"/>
      <c r="KMF189" s="27"/>
      <c r="KMG189" s="27"/>
      <c r="KMH189" s="27"/>
      <c r="KMI189" s="27"/>
      <c r="KMJ189" s="27"/>
      <c r="KMK189" s="27"/>
      <c r="KML189" s="27"/>
      <c r="KMM189" s="27"/>
      <c r="KMN189" s="27"/>
      <c r="KMO189" s="27"/>
      <c r="KMP189" s="27"/>
      <c r="KMQ189" s="27"/>
      <c r="KMR189" s="27"/>
      <c r="KMS189" s="27"/>
      <c r="KMT189" s="27"/>
      <c r="KMU189" s="27"/>
      <c r="KMV189" s="27"/>
      <c r="KMW189" s="27"/>
      <c r="KMX189" s="27"/>
      <c r="KMY189" s="27"/>
      <c r="KMZ189" s="27"/>
      <c r="KNA189" s="27"/>
      <c r="KNB189" s="27"/>
      <c r="KNC189" s="27"/>
      <c r="KND189" s="27"/>
      <c r="KNE189" s="27"/>
      <c r="KNF189" s="27"/>
      <c r="KNG189" s="27"/>
      <c r="KNH189" s="27"/>
      <c r="KNI189" s="27"/>
      <c r="KNJ189" s="27"/>
      <c r="KNK189" s="27"/>
      <c r="KNL189" s="27"/>
      <c r="KNM189" s="27"/>
      <c r="KNN189" s="27"/>
      <c r="KNO189" s="27"/>
      <c r="KNP189" s="27"/>
      <c r="KNQ189" s="27"/>
      <c r="KNR189" s="27"/>
      <c r="KNS189" s="27"/>
      <c r="KNT189" s="27"/>
      <c r="KNU189" s="27"/>
      <c r="KNV189" s="27"/>
      <c r="KNW189" s="27"/>
      <c r="KNX189" s="27"/>
      <c r="KNY189" s="27"/>
      <c r="KNZ189" s="27"/>
      <c r="KOA189" s="27"/>
      <c r="KOB189" s="27"/>
      <c r="KOC189" s="27"/>
      <c r="KOD189" s="27"/>
      <c r="KOE189" s="27"/>
      <c r="KOF189" s="27"/>
      <c r="KOG189" s="27"/>
      <c r="KOH189" s="27"/>
      <c r="KOI189" s="27"/>
      <c r="KOJ189" s="27"/>
      <c r="KOK189" s="27"/>
      <c r="KOL189" s="27"/>
      <c r="KOM189" s="27"/>
      <c r="KON189" s="27"/>
      <c r="KOO189" s="27"/>
      <c r="KOP189" s="27"/>
      <c r="KOQ189" s="27"/>
      <c r="KOR189" s="27"/>
      <c r="KOS189" s="27"/>
      <c r="KOT189" s="27"/>
      <c r="KOU189" s="27"/>
      <c r="KOV189" s="27"/>
      <c r="KOW189" s="27"/>
      <c r="KOX189" s="27"/>
      <c r="KOY189" s="27"/>
      <c r="KOZ189" s="27"/>
      <c r="KPA189" s="27"/>
      <c r="KPB189" s="27"/>
      <c r="KPC189" s="27"/>
      <c r="KPD189" s="27"/>
      <c r="KPE189" s="27"/>
      <c r="KPF189" s="27"/>
      <c r="KPG189" s="27"/>
      <c r="KPH189" s="27"/>
      <c r="KPI189" s="27"/>
      <c r="KPJ189" s="27"/>
      <c r="KPK189" s="27"/>
      <c r="KPL189" s="27"/>
      <c r="KPM189" s="27"/>
      <c r="KPN189" s="27"/>
      <c r="KPO189" s="27"/>
      <c r="KPP189" s="27"/>
      <c r="KPQ189" s="27"/>
      <c r="KPR189" s="27"/>
      <c r="KPS189" s="27"/>
      <c r="KPT189" s="27"/>
      <c r="KPU189" s="27"/>
      <c r="KPV189" s="27"/>
      <c r="KPW189" s="27"/>
      <c r="KPX189" s="27"/>
      <c r="KPY189" s="27"/>
      <c r="KPZ189" s="27"/>
      <c r="KQA189" s="27"/>
      <c r="KQB189" s="27"/>
      <c r="KQC189" s="27"/>
      <c r="KQD189" s="27"/>
      <c r="KQE189" s="27"/>
      <c r="KQF189" s="27"/>
      <c r="KQG189" s="27"/>
      <c r="KQH189" s="27"/>
      <c r="KQI189" s="27"/>
      <c r="KQJ189" s="27"/>
      <c r="KQK189" s="27"/>
      <c r="KQL189" s="27"/>
      <c r="KQM189" s="27"/>
      <c r="KQN189" s="27"/>
      <c r="KQO189" s="27"/>
      <c r="KQP189" s="27"/>
      <c r="KQQ189" s="27"/>
      <c r="KQR189" s="27"/>
      <c r="KQS189" s="27"/>
      <c r="KQT189" s="27"/>
      <c r="KQU189" s="27"/>
      <c r="KQV189" s="27"/>
      <c r="KQW189" s="27"/>
      <c r="KQX189" s="27"/>
      <c r="KQY189" s="27"/>
      <c r="KQZ189" s="27"/>
      <c r="KRA189" s="27"/>
      <c r="KRB189" s="27"/>
      <c r="KRC189" s="27"/>
      <c r="KRD189" s="27"/>
      <c r="KRE189" s="27"/>
      <c r="KRF189" s="27"/>
      <c r="KRG189" s="27"/>
      <c r="KRH189" s="27"/>
      <c r="KRI189" s="27"/>
      <c r="KRJ189" s="27"/>
      <c r="KRK189" s="27"/>
      <c r="KRL189" s="27"/>
      <c r="KRM189" s="27"/>
      <c r="KRN189" s="27"/>
      <c r="KRO189" s="27"/>
      <c r="KRP189" s="27"/>
      <c r="KRQ189" s="27"/>
      <c r="KRR189" s="27"/>
      <c r="KRS189" s="27"/>
      <c r="KRT189" s="27"/>
      <c r="KRU189" s="27"/>
      <c r="KRV189" s="27"/>
      <c r="KRW189" s="27"/>
      <c r="KRX189" s="27"/>
      <c r="KRY189" s="27"/>
      <c r="KRZ189" s="27"/>
      <c r="KSA189" s="27"/>
      <c r="KSB189" s="27"/>
      <c r="KSC189" s="27"/>
      <c r="KSD189" s="27"/>
      <c r="KSE189" s="27"/>
      <c r="KSF189" s="27"/>
      <c r="KSG189" s="27"/>
      <c r="KSH189" s="27"/>
      <c r="KSI189" s="27"/>
      <c r="KSJ189" s="27"/>
      <c r="KSK189" s="27"/>
      <c r="KSL189" s="27"/>
      <c r="KSM189" s="27"/>
      <c r="KSN189" s="27"/>
      <c r="KSO189" s="27"/>
      <c r="KSP189" s="27"/>
      <c r="KSQ189" s="27"/>
      <c r="KSR189" s="27"/>
      <c r="KSS189" s="27"/>
      <c r="KST189" s="27"/>
      <c r="KSU189" s="27"/>
      <c r="KSV189" s="27"/>
      <c r="KSW189" s="27"/>
      <c r="KSX189" s="27"/>
      <c r="KSY189" s="27"/>
      <c r="KSZ189" s="27"/>
      <c r="KTA189" s="27"/>
      <c r="KTB189" s="27"/>
      <c r="KTC189" s="27"/>
      <c r="KTD189" s="27"/>
      <c r="KTE189" s="27"/>
      <c r="KTF189" s="27"/>
      <c r="KTG189" s="27"/>
      <c r="KTH189" s="27"/>
      <c r="KTI189" s="27"/>
      <c r="KTJ189" s="27"/>
      <c r="KTK189" s="27"/>
      <c r="KTL189" s="27"/>
      <c r="KTM189" s="27"/>
      <c r="KTN189" s="27"/>
      <c r="KTO189" s="27"/>
      <c r="KTP189" s="27"/>
      <c r="KTQ189" s="27"/>
      <c r="KTR189" s="27"/>
      <c r="KTS189" s="27"/>
      <c r="KTT189" s="27"/>
      <c r="KTU189" s="27"/>
      <c r="KTV189" s="27"/>
      <c r="KTW189" s="27"/>
      <c r="KTX189" s="27"/>
      <c r="KTY189" s="27"/>
      <c r="KTZ189" s="27"/>
      <c r="KUA189" s="27"/>
      <c r="KUB189" s="27"/>
      <c r="KUC189" s="27"/>
      <c r="KUD189" s="27"/>
      <c r="KUE189" s="27"/>
      <c r="KUF189" s="27"/>
      <c r="KUG189" s="27"/>
      <c r="KUH189" s="27"/>
      <c r="KUI189" s="27"/>
      <c r="KUJ189" s="27"/>
      <c r="KUK189" s="27"/>
      <c r="KUL189" s="27"/>
      <c r="KUM189" s="27"/>
      <c r="KUN189" s="27"/>
      <c r="KUO189" s="27"/>
      <c r="KUP189" s="27"/>
      <c r="KUQ189" s="27"/>
      <c r="KUR189" s="27"/>
      <c r="KUS189" s="27"/>
      <c r="KUT189" s="27"/>
      <c r="KUU189" s="27"/>
      <c r="KUV189" s="27"/>
      <c r="KUW189" s="27"/>
      <c r="KUX189" s="27"/>
      <c r="KUY189" s="27"/>
      <c r="KUZ189" s="27"/>
      <c r="KVA189" s="27"/>
      <c r="KVB189" s="27"/>
      <c r="KVC189" s="27"/>
      <c r="KVD189" s="27"/>
      <c r="KVE189" s="27"/>
      <c r="KVF189" s="27"/>
      <c r="KVG189" s="27"/>
      <c r="KVH189" s="27"/>
      <c r="KVI189" s="27"/>
      <c r="KVJ189" s="27"/>
      <c r="KVK189" s="27"/>
      <c r="KVL189" s="27"/>
      <c r="KVM189" s="27"/>
      <c r="KVN189" s="27"/>
      <c r="KVO189" s="27"/>
      <c r="KVP189" s="27"/>
      <c r="KVQ189" s="27"/>
      <c r="KVR189" s="27"/>
      <c r="KVS189" s="27"/>
      <c r="KVT189" s="27"/>
      <c r="KVU189" s="27"/>
      <c r="KVV189" s="27"/>
      <c r="KVW189" s="27"/>
      <c r="KVX189" s="27"/>
      <c r="KVY189" s="27"/>
      <c r="KVZ189" s="27"/>
      <c r="KWA189" s="27"/>
      <c r="KWB189" s="27"/>
      <c r="KWC189" s="27"/>
      <c r="KWD189" s="27"/>
      <c r="KWE189" s="27"/>
      <c r="KWF189" s="27"/>
      <c r="KWG189" s="27"/>
      <c r="KWH189" s="27"/>
      <c r="KWI189" s="27"/>
      <c r="KWJ189" s="27"/>
      <c r="KWK189" s="27"/>
      <c r="KWL189" s="27"/>
      <c r="KWM189" s="27"/>
      <c r="KWN189" s="27"/>
      <c r="KWO189" s="27"/>
      <c r="KWP189" s="27"/>
      <c r="KWQ189" s="27"/>
      <c r="KWR189" s="27"/>
      <c r="KWS189" s="27"/>
      <c r="KWT189" s="27"/>
      <c r="KWU189" s="27"/>
      <c r="KWV189" s="27"/>
      <c r="KWW189" s="27"/>
      <c r="KWX189" s="27"/>
      <c r="KWY189" s="27"/>
      <c r="KWZ189" s="27"/>
      <c r="KXA189" s="27"/>
      <c r="KXB189" s="27"/>
      <c r="KXC189" s="27"/>
      <c r="KXD189" s="27"/>
      <c r="KXE189" s="27"/>
      <c r="KXF189" s="27"/>
      <c r="KXG189" s="27"/>
      <c r="KXH189" s="27"/>
      <c r="KXI189" s="27"/>
      <c r="KXJ189" s="27"/>
      <c r="KXK189" s="27"/>
      <c r="KXL189" s="27"/>
      <c r="KXM189" s="27"/>
      <c r="KXN189" s="27"/>
      <c r="KXO189" s="27"/>
      <c r="KXP189" s="27"/>
      <c r="KXQ189" s="27"/>
      <c r="KXR189" s="27"/>
      <c r="KXS189" s="27"/>
      <c r="KXT189" s="27"/>
      <c r="KXU189" s="27"/>
      <c r="KXV189" s="27"/>
      <c r="KXW189" s="27"/>
      <c r="KXX189" s="27"/>
      <c r="KXY189" s="27"/>
      <c r="KXZ189" s="27"/>
      <c r="KYA189" s="27"/>
      <c r="KYB189" s="27"/>
      <c r="KYC189" s="27"/>
      <c r="KYD189" s="27"/>
      <c r="KYE189" s="27"/>
      <c r="KYF189" s="27"/>
    </row>
    <row r="190" spans="1:8092" s="24" customFormat="1" ht="18" customHeight="1">
      <c r="B190" s="12"/>
      <c r="C190" s="12"/>
      <c r="D190" s="12"/>
      <c r="E190" s="12"/>
      <c r="F190" s="12"/>
      <c r="G190" s="12"/>
      <c r="H190" s="12"/>
      <c r="I190" s="9"/>
      <c r="J190" s="9"/>
      <c r="K190" s="9"/>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c r="ALD190" s="27"/>
      <c r="ALE190" s="27"/>
      <c r="ALF190" s="27"/>
      <c r="ALG190" s="27"/>
      <c r="ALH190" s="27"/>
      <c r="ALI190" s="27"/>
      <c r="ALJ190" s="27"/>
      <c r="ALK190" s="27"/>
      <c r="ALL190" s="27"/>
      <c r="ALM190" s="27"/>
      <c r="ALN190" s="27"/>
      <c r="ALO190" s="27"/>
      <c r="ALP190" s="27"/>
      <c r="ALQ190" s="27"/>
      <c r="ALR190" s="27"/>
      <c r="ALS190" s="27"/>
      <c r="ALT190" s="27"/>
      <c r="ALU190" s="27"/>
      <c r="ALV190" s="27"/>
      <c r="ALW190" s="27"/>
      <c r="ALX190" s="27"/>
      <c r="ALY190" s="27"/>
      <c r="ALZ190" s="27"/>
      <c r="AMA190" s="27"/>
      <c r="AMB190" s="27"/>
      <c r="AMC190" s="27"/>
      <c r="AMD190" s="27"/>
      <c r="AME190" s="27"/>
      <c r="AMF190" s="27"/>
      <c r="AMG190" s="27"/>
      <c r="AMH190" s="27"/>
      <c r="AMI190" s="27"/>
      <c r="AMJ190" s="27"/>
      <c r="AMK190" s="27"/>
      <c r="AML190" s="27"/>
      <c r="AMM190" s="27"/>
      <c r="AMN190" s="27"/>
      <c r="AMO190" s="27"/>
      <c r="AMP190" s="27"/>
      <c r="AMQ190" s="27"/>
      <c r="AMR190" s="27"/>
      <c r="AMS190" s="27"/>
      <c r="AMT190" s="27"/>
      <c r="AMU190" s="27"/>
      <c r="AMV190" s="27"/>
      <c r="AMW190" s="27"/>
      <c r="AMX190" s="27"/>
      <c r="AMY190" s="27"/>
      <c r="AMZ190" s="27"/>
      <c r="ANA190" s="27"/>
      <c r="ANB190" s="27"/>
      <c r="ANC190" s="27"/>
      <c r="AND190" s="27"/>
      <c r="ANE190" s="27"/>
      <c r="ANF190" s="27"/>
      <c r="ANG190" s="27"/>
      <c r="ANH190" s="27"/>
      <c r="ANI190" s="27"/>
      <c r="ANJ190" s="27"/>
      <c r="ANK190" s="27"/>
      <c r="ANL190" s="27"/>
      <c r="ANM190" s="27"/>
      <c r="ANN190" s="27"/>
      <c r="ANO190" s="27"/>
      <c r="ANP190" s="27"/>
      <c r="ANQ190" s="27"/>
      <c r="ANR190" s="27"/>
      <c r="ANS190" s="27"/>
      <c r="ANT190" s="27"/>
      <c r="ANU190" s="27"/>
      <c r="ANV190" s="27"/>
      <c r="ANW190" s="27"/>
      <c r="ANX190" s="27"/>
      <c r="ANY190" s="27"/>
      <c r="ANZ190" s="27"/>
      <c r="AOA190" s="27"/>
      <c r="AOB190" s="27"/>
      <c r="AOC190" s="27"/>
      <c r="AOD190" s="27"/>
      <c r="AOE190" s="27"/>
      <c r="AOF190" s="27"/>
      <c r="AOG190" s="27"/>
      <c r="AOH190" s="27"/>
      <c r="AOI190" s="27"/>
      <c r="AOJ190" s="27"/>
      <c r="AOK190" s="27"/>
      <c r="AOL190" s="27"/>
      <c r="AOM190" s="27"/>
      <c r="AON190" s="27"/>
      <c r="AOO190" s="27"/>
      <c r="AOP190" s="27"/>
      <c r="AOQ190" s="27"/>
      <c r="AOR190" s="27"/>
      <c r="AOS190" s="27"/>
      <c r="AOT190" s="27"/>
      <c r="AOU190" s="27"/>
      <c r="AOV190" s="27"/>
      <c r="AOW190" s="27"/>
      <c r="AOX190" s="27"/>
      <c r="AOY190" s="27"/>
      <c r="AOZ190" s="27"/>
      <c r="APA190" s="27"/>
      <c r="APB190" s="27"/>
      <c r="APC190" s="27"/>
      <c r="APD190" s="27"/>
      <c r="APE190" s="27"/>
      <c r="APF190" s="27"/>
      <c r="APG190" s="27"/>
      <c r="APH190" s="27"/>
      <c r="API190" s="27"/>
      <c r="APJ190" s="27"/>
      <c r="APK190" s="27"/>
      <c r="APL190" s="27"/>
      <c r="APM190" s="27"/>
      <c r="APN190" s="27"/>
      <c r="APO190" s="27"/>
      <c r="APP190" s="27"/>
      <c r="APQ190" s="27"/>
      <c r="APR190" s="27"/>
      <c r="APS190" s="27"/>
      <c r="APT190" s="27"/>
      <c r="APU190" s="27"/>
      <c r="APV190" s="27"/>
      <c r="APW190" s="27"/>
      <c r="APX190" s="27"/>
      <c r="APY190" s="27"/>
      <c r="APZ190" s="27"/>
      <c r="AQA190" s="27"/>
      <c r="AQB190" s="27"/>
      <c r="AQC190" s="27"/>
      <c r="AQD190" s="27"/>
      <c r="AQE190" s="27"/>
      <c r="AQF190" s="27"/>
      <c r="AQG190" s="27"/>
      <c r="AQH190" s="27"/>
      <c r="AQI190" s="27"/>
      <c r="AQJ190" s="27"/>
      <c r="AQK190" s="27"/>
      <c r="AQL190" s="27"/>
      <c r="AQM190" s="27"/>
      <c r="AQN190" s="27"/>
      <c r="AQO190" s="27"/>
      <c r="AQP190" s="27"/>
      <c r="AQQ190" s="27"/>
      <c r="AQR190" s="27"/>
      <c r="AQS190" s="27"/>
      <c r="AQT190" s="27"/>
      <c r="AQU190" s="27"/>
      <c r="AQV190" s="27"/>
      <c r="AQW190" s="27"/>
      <c r="AQX190" s="27"/>
      <c r="AQY190" s="27"/>
      <c r="AQZ190" s="27"/>
      <c r="ARA190" s="27"/>
      <c r="ARB190" s="27"/>
      <c r="ARC190" s="27"/>
      <c r="ARD190" s="27"/>
      <c r="ARE190" s="27"/>
      <c r="ARF190" s="27"/>
      <c r="ARG190" s="27"/>
      <c r="ARH190" s="27"/>
      <c r="ARI190" s="27"/>
      <c r="ARJ190" s="27"/>
      <c r="ARK190" s="27"/>
      <c r="ARL190" s="27"/>
      <c r="ARM190" s="27"/>
      <c r="ARN190" s="27"/>
      <c r="ARO190" s="27"/>
      <c r="ARP190" s="27"/>
      <c r="ARQ190" s="27"/>
      <c r="ARR190" s="27"/>
      <c r="ARS190" s="27"/>
      <c r="ART190" s="27"/>
      <c r="ARU190" s="27"/>
      <c r="ARV190" s="27"/>
      <c r="ARW190" s="27"/>
      <c r="ARX190" s="27"/>
      <c r="ARY190" s="27"/>
      <c r="ARZ190" s="27"/>
      <c r="ASA190" s="27"/>
      <c r="ASB190" s="27"/>
      <c r="ASC190" s="27"/>
      <c r="ASD190" s="27"/>
      <c r="ASE190" s="27"/>
      <c r="ASF190" s="27"/>
      <c r="ASG190" s="27"/>
      <c r="ASH190" s="27"/>
      <c r="ASI190" s="27"/>
      <c r="ASJ190" s="27"/>
      <c r="ASK190" s="27"/>
      <c r="ASL190" s="27"/>
      <c r="ASM190" s="27"/>
      <c r="ASN190" s="27"/>
      <c r="ASO190" s="27"/>
      <c r="ASP190" s="27"/>
      <c r="ASQ190" s="27"/>
      <c r="ASR190" s="27"/>
      <c r="ASS190" s="27"/>
      <c r="AST190" s="27"/>
      <c r="ASU190" s="27"/>
      <c r="ASV190" s="27"/>
      <c r="ASW190" s="27"/>
      <c r="ASX190" s="27"/>
      <c r="ASY190" s="27"/>
      <c r="ASZ190" s="27"/>
      <c r="ATA190" s="27"/>
      <c r="ATB190" s="27"/>
      <c r="ATC190" s="27"/>
      <c r="ATD190" s="27"/>
      <c r="ATE190" s="27"/>
      <c r="ATF190" s="27"/>
      <c r="ATG190" s="27"/>
      <c r="ATH190" s="27"/>
      <c r="ATI190" s="27"/>
      <c r="ATJ190" s="27"/>
      <c r="ATK190" s="27"/>
      <c r="ATL190" s="27"/>
      <c r="ATM190" s="27"/>
      <c r="ATN190" s="27"/>
      <c r="ATO190" s="27"/>
      <c r="ATP190" s="27"/>
      <c r="ATQ190" s="27"/>
      <c r="ATR190" s="27"/>
      <c r="ATS190" s="27"/>
      <c r="ATT190" s="27"/>
      <c r="ATU190" s="27"/>
      <c r="ATV190" s="27"/>
      <c r="ATW190" s="27"/>
      <c r="ATX190" s="27"/>
      <c r="ATY190" s="27"/>
      <c r="ATZ190" s="27"/>
      <c r="AUA190" s="27"/>
      <c r="AUB190" s="27"/>
      <c r="AUC190" s="27"/>
      <c r="AUD190" s="27"/>
      <c r="AUE190" s="27"/>
      <c r="AUF190" s="27"/>
      <c r="AUG190" s="27"/>
      <c r="AUH190" s="27"/>
      <c r="AUI190" s="27"/>
      <c r="AUJ190" s="27"/>
      <c r="AUK190" s="27"/>
      <c r="AUL190" s="27"/>
      <c r="AUM190" s="27"/>
      <c r="AUN190" s="27"/>
      <c r="AUO190" s="27"/>
      <c r="AUP190" s="27"/>
      <c r="AUQ190" s="27"/>
      <c r="AUR190" s="27"/>
      <c r="AUS190" s="27"/>
      <c r="AUT190" s="27"/>
      <c r="AUU190" s="27"/>
      <c r="AUV190" s="27"/>
      <c r="AUW190" s="27"/>
      <c r="AUX190" s="27"/>
      <c r="AUY190" s="27"/>
      <c r="AUZ190" s="27"/>
      <c r="AVA190" s="27"/>
      <c r="AVB190" s="27"/>
      <c r="AVC190" s="27"/>
      <c r="AVD190" s="27"/>
      <c r="AVE190" s="27"/>
      <c r="AVF190" s="27"/>
      <c r="AVG190" s="27"/>
      <c r="AVH190" s="27"/>
      <c r="AVI190" s="27"/>
      <c r="AVJ190" s="27"/>
      <c r="AVK190" s="27"/>
      <c r="AVL190" s="27"/>
      <c r="AVM190" s="27"/>
      <c r="AVN190" s="27"/>
      <c r="AVO190" s="27"/>
      <c r="AVP190" s="27"/>
      <c r="AVQ190" s="27"/>
      <c r="AVR190" s="27"/>
      <c r="AVS190" s="27"/>
      <c r="AVT190" s="27"/>
      <c r="AVU190" s="27"/>
      <c r="AVV190" s="27"/>
      <c r="AVW190" s="27"/>
      <c r="AVX190" s="27"/>
      <c r="AVY190" s="27"/>
      <c r="AVZ190" s="27"/>
      <c r="AWA190" s="27"/>
      <c r="AWB190" s="27"/>
      <c r="AWC190" s="27"/>
      <c r="AWD190" s="27"/>
      <c r="AWE190" s="27"/>
      <c r="AWF190" s="27"/>
      <c r="AWG190" s="27"/>
      <c r="AWH190" s="27"/>
      <c r="AWI190" s="27"/>
      <c r="AWJ190" s="27"/>
      <c r="AWK190" s="27"/>
      <c r="AWL190" s="27"/>
      <c r="AWM190" s="27"/>
      <c r="AWN190" s="27"/>
      <c r="AWO190" s="27"/>
      <c r="AWP190" s="27"/>
      <c r="AWQ190" s="27"/>
      <c r="AWR190" s="27"/>
      <c r="AWS190" s="27"/>
      <c r="AWT190" s="27"/>
      <c r="AWU190" s="27"/>
      <c r="AWV190" s="27"/>
      <c r="AWW190" s="27"/>
      <c r="AWX190" s="27"/>
      <c r="AWY190" s="27"/>
      <c r="AWZ190" s="27"/>
      <c r="AXA190" s="27"/>
      <c r="AXB190" s="27"/>
      <c r="AXC190" s="27"/>
      <c r="AXD190" s="27"/>
      <c r="AXE190" s="27"/>
      <c r="AXF190" s="27"/>
      <c r="AXG190" s="27"/>
      <c r="AXH190" s="27"/>
      <c r="AXI190" s="27"/>
      <c r="AXJ190" s="27"/>
      <c r="AXK190" s="27"/>
      <c r="AXL190" s="27"/>
      <c r="AXM190" s="27"/>
      <c r="AXN190" s="27"/>
      <c r="AXO190" s="27"/>
      <c r="AXP190" s="27"/>
      <c r="AXQ190" s="27"/>
      <c r="AXR190" s="27"/>
      <c r="AXS190" s="27"/>
      <c r="AXT190" s="27"/>
      <c r="AXU190" s="27"/>
      <c r="AXV190" s="27"/>
      <c r="AXW190" s="27"/>
      <c r="AXX190" s="27"/>
      <c r="AXY190" s="27"/>
      <c r="AXZ190" s="27"/>
      <c r="AYA190" s="27"/>
      <c r="AYB190" s="27"/>
      <c r="AYC190" s="27"/>
      <c r="AYD190" s="27"/>
      <c r="AYE190" s="27"/>
      <c r="AYF190" s="27"/>
      <c r="AYG190" s="27"/>
      <c r="AYH190" s="27"/>
      <c r="AYI190" s="27"/>
      <c r="AYJ190" s="27"/>
      <c r="AYK190" s="27"/>
      <c r="AYL190" s="27"/>
      <c r="AYM190" s="27"/>
      <c r="AYN190" s="27"/>
      <c r="AYO190" s="27"/>
      <c r="AYP190" s="27"/>
      <c r="AYQ190" s="27"/>
      <c r="AYR190" s="27"/>
      <c r="AYS190" s="27"/>
      <c r="AYT190" s="27"/>
      <c r="AYU190" s="27"/>
      <c r="AYV190" s="27"/>
      <c r="AYW190" s="27"/>
      <c r="AYX190" s="27"/>
      <c r="AYY190" s="27"/>
      <c r="AYZ190" s="27"/>
      <c r="AZA190" s="27"/>
      <c r="AZB190" s="27"/>
      <c r="AZC190" s="27"/>
      <c r="AZD190" s="27"/>
      <c r="AZE190" s="27"/>
      <c r="AZF190" s="27"/>
      <c r="AZG190" s="27"/>
      <c r="AZH190" s="27"/>
      <c r="AZI190" s="27"/>
      <c r="AZJ190" s="27"/>
      <c r="AZK190" s="27"/>
      <c r="AZL190" s="27"/>
      <c r="AZM190" s="27"/>
      <c r="AZN190" s="27"/>
      <c r="AZO190" s="27"/>
      <c r="AZP190" s="27"/>
      <c r="AZQ190" s="27"/>
      <c r="AZR190" s="27"/>
      <c r="AZS190" s="27"/>
      <c r="AZT190" s="27"/>
      <c r="AZU190" s="27"/>
      <c r="AZV190" s="27"/>
      <c r="AZW190" s="27"/>
      <c r="AZX190" s="27"/>
      <c r="AZY190" s="27"/>
      <c r="AZZ190" s="27"/>
      <c r="BAA190" s="27"/>
      <c r="BAB190" s="27"/>
      <c r="BAC190" s="27"/>
      <c r="BAD190" s="27"/>
      <c r="BAE190" s="27"/>
      <c r="BAF190" s="27"/>
      <c r="BAG190" s="27"/>
      <c r="BAH190" s="27"/>
      <c r="BAI190" s="27"/>
      <c r="BAJ190" s="27"/>
      <c r="BAK190" s="27"/>
      <c r="BAL190" s="27"/>
      <c r="BAM190" s="27"/>
      <c r="BAN190" s="27"/>
      <c r="BAO190" s="27"/>
      <c r="BAP190" s="27"/>
      <c r="BAQ190" s="27"/>
      <c r="BAR190" s="27"/>
      <c r="BAS190" s="27"/>
      <c r="BAT190" s="27"/>
      <c r="BAU190" s="27"/>
      <c r="BAV190" s="27"/>
      <c r="BAW190" s="27"/>
      <c r="BAX190" s="27"/>
      <c r="BAY190" s="27"/>
      <c r="BAZ190" s="27"/>
      <c r="BBA190" s="27"/>
      <c r="BBB190" s="27"/>
      <c r="BBC190" s="27"/>
      <c r="BBD190" s="27"/>
      <c r="BBE190" s="27"/>
      <c r="BBF190" s="27"/>
      <c r="BBG190" s="27"/>
      <c r="BBH190" s="27"/>
      <c r="BBI190" s="27"/>
      <c r="BBJ190" s="27"/>
      <c r="BBK190" s="27"/>
      <c r="BBL190" s="27"/>
      <c r="BBM190" s="27"/>
      <c r="BBN190" s="27"/>
      <c r="BBO190" s="27"/>
      <c r="BBP190" s="27"/>
      <c r="BBQ190" s="27"/>
      <c r="BBR190" s="27"/>
      <c r="BBS190" s="27"/>
      <c r="BBT190" s="27"/>
      <c r="BBU190" s="27"/>
      <c r="BBV190" s="27"/>
      <c r="BBW190" s="27"/>
      <c r="BBX190" s="27"/>
      <c r="BBY190" s="27"/>
      <c r="BBZ190" s="27"/>
      <c r="BCA190" s="27"/>
      <c r="BCB190" s="27"/>
      <c r="BCC190" s="27"/>
      <c r="BCD190" s="27"/>
      <c r="BCE190" s="27"/>
      <c r="BCF190" s="27"/>
      <c r="BCG190" s="27"/>
      <c r="BCH190" s="27"/>
      <c r="BCI190" s="27"/>
      <c r="BCJ190" s="27"/>
      <c r="BCK190" s="27"/>
      <c r="BCL190" s="27"/>
      <c r="BCM190" s="27"/>
      <c r="BCN190" s="27"/>
      <c r="BCO190" s="27"/>
      <c r="BCP190" s="27"/>
      <c r="BCQ190" s="27"/>
      <c r="BCR190" s="27"/>
      <c r="BCS190" s="27"/>
      <c r="BCT190" s="27"/>
      <c r="BCU190" s="27"/>
      <c r="BCV190" s="27"/>
      <c r="BCW190" s="27"/>
      <c r="BCX190" s="27"/>
      <c r="BCY190" s="27"/>
      <c r="BCZ190" s="27"/>
      <c r="BDA190" s="27"/>
      <c r="BDB190" s="27"/>
      <c r="BDC190" s="27"/>
      <c r="BDD190" s="27"/>
      <c r="BDE190" s="27"/>
      <c r="BDF190" s="27"/>
      <c r="BDG190" s="27"/>
      <c r="BDH190" s="27"/>
      <c r="BDI190" s="27"/>
      <c r="BDJ190" s="27"/>
      <c r="BDK190" s="27"/>
      <c r="BDL190" s="27"/>
      <c r="BDM190" s="27"/>
      <c r="BDN190" s="27"/>
      <c r="BDO190" s="27"/>
      <c r="BDP190" s="27"/>
      <c r="BDQ190" s="27"/>
      <c r="BDR190" s="27"/>
      <c r="BDS190" s="27"/>
      <c r="BDT190" s="27"/>
      <c r="BDU190" s="27"/>
      <c r="BDV190" s="27"/>
      <c r="BDW190" s="27"/>
      <c r="BDX190" s="27"/>
      <c r="BDY190" s="27"/>
      <c r="BDZ190" s="27"/>
      <c r="BEA190" s="27"/>
      <c r="BEB190" s="27"/>
      <c r="BEC190" s="27"/>
      <c r="BED190" s="27"/>
      <c r="BEE190" s="27"/>
      <c r="BEF190" s="27"/>
      <c r="BEG190" s="27"/>
      <c r="BEH190" s="27"/>
      <c r="BEI190" s="27"/>
      <c r="BEJ190" s="27"/>
      <c r="BEK190" s="27"/>
      <c r="BEL190" s="27"/>
      <c r="BEM190" s="27"/>
      <c r="BEN190" s="27"/>
      <c r="BEO190" s="27"/>
      <c r="BEP190" s="27"/>
      <c r="BEQ190" s="27"/>
      <c r="BER190" s="27"/>
      <c r="BES190" s="27"/>
      <c r="BET190" s="27"/>
      <c r="BEU190" s="27"/>
      <c r="BEV190" s="27"/>
      <c r="BEW190" s="27"/>
      <c r="BEX190" s="27"/>
      <c r="BEY190" s="27"/>
      <c r="BEZ190" s="27"/>
      <c r="BFA190" s="27"/>
      <c r="BFB190" s="27"/>
      <c r="BFC190" s="27"/>
      <c r="BFD190" s="27"/>
      <c r="BFE190" s="27"/>
      <c r="BFF190" s="27"/>
      <c r="BFG190" s="27"/>
      <c r="BFH190" s="27"/>
      <c r="BFI190" s="27"/>
      <c r="BFJ190" s="27"/>
      <c r="BFK190" s="27"/>
      <c r="BFL190" s="27"/>
      <c r="BFM190" s="27"/>
      <c r="BFN190" s="27"/>
      <c r="BFO190" s="27"/>
      <c r="BFP190" s="27"/>
      <c r="BFQ190" s="27"/>
      <c r="BFR190" s="27"/>
      <c r="BFS190" s="27"/>
      <c r="BFT190" s="27"/>
      <c r="BFU190" s="27"/>
      <c r="BFV190" s="27"/>
      <c r="BFW190" s="27"/>
      <c r="BFX190" s="27"/>
      <c r="BFY190" s="27"/>
      <c r="BFZ190" s="27"/>
      <c r="BGA190" s="27"/>
      <c r="BGB190" s="27"/>
      <c r="BGC190" s="27"/>
      <c r="BGD190" s="27"/>
      <c r="BGE190" s="27"/>
      <c r="BGF190" s="27"/>
      <c r="BGG190" s="27"/>
      <c r="BGH190" s="27"/>
      <c r="BGI190" s="27"/>
      <c r="BGJ190" s="27"/>
      <c r="BGK190" s="27"/>
      <c r="BGL190" s="27"/>
      <c r="BGM190" s="27"/>
      <c r="BGN190" s="27"/>
      <c r="BGO190" s="27"/>
      <c r="BGP190" s="27"/>
      <c r="BGQ190" s="27"/>
      <c r="BGR190" s="27"/>
      <c r="BGS190" s="27"/>
      <c r="BGT190" s="27"/>
      <c r="BGU190" s="27"/>
      <c r="BGV190" s="27"/>
      <c r="BGW190" s="27"/>
      <c r="BGX190" s="27"/>
      <c r="BGY190" s="27"/>
      <c r="BGZ190" s="27"/>
      <c r="BHA190" s="27"/>
      <c r="BHB190" s="27"/>
      <c r="BHC190" s="27"/>
      <c r="BHD190" s="27"/>
      <c r="BHE190" s="27"/>
      <c r="BHF190" s="27"/>
      <c r="BHG190" s="27"/>
      <c r="BHH190" s="27"/>
      <c r="BHI190" s="27"/>
      <c r="BHJ190" s="27"/>
      <c r="BHK190" s="27"/>
      <c r="BHL190" s="27"/>
      <c r="BHM190" s="27"/>
      <c r="BHN190" s="27"/>
      <c r="BHO190" s="27"/>
      <c r="BHP190" s="27"/>
      <c r="BHQ190" s="27"/>
      <c r="BHR190" s="27"/>
      <c r="BHS190" s="27"/>
      <c r="BHT190" s="27"/>
      <c r="BHU190" s="27"/>
      <c r="BHV190" s="27"/>
      <c r="BHW190" s="27"/>
      <c r="BHX190" s="27"/>
      <c r="BHY190" s="27"/>
      <c r="BHZ190" s="27"/>
      <c r="BIA190" s="27"/>
      <c r="BIB190" s="27"/>
      <c r="BIC190" s="27"/>
      <c r="BID190" s="27"/>
      <c r="BIE190" s="27"/>
      <c r="BIF190" s="27"/>
      <c r="BIG190" s="27"/>
      <c r="BIH190" s="27"/>
      <c r="BII190" s="27"/>
      <c r="BIJ190" s="27"/>
      <c r="BIK190" s="27"/>
      <c r="BIL190" s="27"/>
      <c r="BIM190" s="27"/>
      <c r="BIN190" s="27"/>
      <c r="BIO190" s="27"/>
      <c r="BIP190" s="27"/>
      <c r="BIQ190" s="27"/>
      <c r="BIR190" s="27"/>
      <c r="BIS190" s="27"/>
      <c r="BIT190" s="27"/>
      <c r="BIU190" s="27"/>
      <c r="BIV190" s="27"/>
      <c r="BIW190" s="27"/>
      <c r="BIX190" s="27"/>
      <c r="BIY190" s="27"/>
      <c r="BIZ190" s="27"/>
      <c r="BJA190" s="27"/>
      <c r="BJB190" s="27"/>
      <c r="BJC190" s="27"/>
      <c r="BJD190" s="27"/>
      <c r="BJE190" s="27"/>
      <c r="BJF190" s="27"/>
      <c r="BJG190" s="27"/>
      <c r="BJH190" s="27"/>
      <c r="BJI190" s="27"/>
      <c r="BJJ190" s="27"/>
      <c r="BJK190" s="27"/>
      <c r="BJL190" s="27"/>
      <c r="BJM190" s="27"/>
      <c r="BJN190" s="27"/>
      <c r="BJO190" s="27"/>
      <c r="BJP190" s="27"/>
      <c r="BJQ190" s="27"/>
      <c r="BJR190" s="27"/>
      <c r="BJS190" s="27"/>
      <c r="BJT190" s="27"/>
      <c r="BJU190" s="27"/>
      <c r="BJV190" s="27"/>
      <c r="BJW190" s="27"/>
      <c r="BJX190" s="27"/>
      <c r="BJY190" s="27"/>
      <c r="BJZ190" s="27"/>
      <c r="BKA190" s="27"/>
      <c r="BKB190" s="27"/>
      <c r="BKC190" s="27"/>
      <c r="BKD190" s="27"/>
      <c r="BKE190" s="27"/>
      <c r="BKF190" s="27"/>
      <c r="BKG190" s="27"/>
      <c r="BKH190" s="27"/>
      <c r="BKI190" s="27"/>
      <c r="BKJ190" s="27"/>
      <c r="BKK190" s="27"/>
      <c r="BKL190" s="27"/>
      <c r="BKM190" s="27"/>
      <c r="BKN190" s="27"/>
      <c r="BKO190" s="27"/>
      <c r="BKP190" s="27"/>
      <c r="BKQ190" s="27"/>
      <c r="BKR190" s="27"/>
      <c r="BKS190" s="27"/>
      <c r="BKT190" s="27"/>
      <c r="BKU190" s="27"/>
      <c r="BKV190" s="27"/>
      <c r="BKW190" s="27"/>
      <c r="BKX190" s="27"/>
      <c r="BKY190" s="27"/>
      <c r="BKZ190" s="27"/>
      <c r="BLA190" s="27"/>
      <c r="BLB190" s="27"/>
      <c r="BLC190" s="27"/>
      <c r="BLD190" s="27"/>
      <c r="BLE190" s="27"/>
      <c r="BLF190" s="27"/>
      <c r="BLG190" s="27"/>
      <c r="BLH190" s="27"/>
      <c r="BLI190" s="27"/>
      <c r="BLJ190" s="27"/>
      <c r="BLK190" s="27"/>
      <c r="BLL190" s="27"/>
      <c r="BLM190" s="27"/>
      <c r="BLN190" s="27"/>
      <c r="BLO190" s="27"/>
      <c r="BLP190" s="27"/>
      <c r="BLQ190" s="27"/>
      <c r="BLR190" s="27"/>
      <c r="BLS190" s="27"/>
      <c r="BLT190" s="27"/>
      <c r="BLU190" s="27"/>
      <c r="BLV190" s="27"/>
      <c r="BLW190" s="27"/>
      <c r="BLX190" s="27"/>
      <c r="BLY190" s="27"/>
      <c r="BLZ190" s="27"/>
      <c r="BMA190" s="27"/>
      <c r="BMB190" s="27"/>
      <c r="BMC190" s="27"/>
      <c r="BMD190" s="27"/>
      <c r="BME190" s="27"/>
      <c r="BMF190" s="27"/>
      <c r="BMG190" s="27"/>
      <c r="BMH190" s="27"/>
      <c r="BMI190" s="27"/>
      <c r="BMJ190" s="27"/>
      <c r="BMK190" s="27"/>
      <c r="BML190" s="27"/>
      <c r="BMM190" s="27"/>
      <c r="BMN190" s="27"/>
      <c r="BMO190" s="27"/>
      <c r="BMP190" s="27"/>
      <c r="BMQ190" s="27"/>
      <c r="BMR190" s="27"/>
      <c r="BMS190" s="27"/>
      <c r="BMT190" s="27"/>
      <c r="BMU190" s="27"/>
      <c r="BMV190" s="27"/>
      <c r="BMW190" s="27"/>
      <c r="BMX190" s="27"/>
      <c r="BMY190" s="27"/>
      <c r="BMZ190" s="27"/>
      <c r="BNA190" s="27"/>
      <c r="BNB190" s="27"/>
      <c r="BNC190" s="27"/>
      <c r="BND190" s="27"/>
      <c r="BNE190" s="27"/>
      <c r="BNF190" s="27"/>
      <c r="BNG190" s="27"/>
      <c r="BNH190" s="27"/>
      <c r="BNI190" s="27"/>
      <c r="BNJ190" s="27"/>
      <c r="BNK190" s="27"/>
      <c r="BNL190" s="27"/>
      <c r="BNM190" s="27"/>
      <c r="BNN190" s="27"/>
      <c r="BNO190" s="27"/>
      <c r="BNP190" s="27"/>
      <c r="BNQ190" s="27"/>
      <c r="BNR190" s="27"/>
      <c r="BNS190" s="27"/>
      <c r="BNT190" s="27"/>
      <c r="BNU190" s="27"/>
      <c r="BNV190" s="27"/>
      <c r="BNW190" s="27"/>
      <c r="BNX190" s="27"/>
      <c r="BNY190" s="27"/>
      <c r="BNZ190" s="27"/>
      <c r="BOA190" s="27"/>
      <c r="BOB190" s="27"/>
      <c r="BOC190" s="27"/>
      <c r="BOD190" s="27"/>
      <c r="BOE190" s="27"/>
      <c r="BOF190" s="27"/>
      <c r="BOG190" s="27"/>
      <c r="BOH190" s="27"/>
      <c r="BOI190" s="27"/>
      <c r="BOJ190" s="27"/>
      <c r="BOK190" s="27"/>
      <c r="BOL190" s="27"/>
      <c r="BOM190" s="27"/>
      <c r="BON190" s="27"/>
      <c r="BOO190" s="27"/>
      <c r="BOP190" s="27"/>
      <c r="BOQ190" s="27"/>
      <c r="BOR190" s="27"/>
      <c r="BOS190" s="27"/>
      <c r="BOT190" s="27"/>
      <c r="BOU190" s="27"/>
      <c r="BOV190" s="27"/>
      <c r="BOW190" s="27"/>
      <c r="BOX190" s="27"/>
      <c r="BOY190" s="27"/>
      <c r="BOZ190" s="27"/>
      <c r="BPA190" s="27"/>
      <c r="BPB190" s="27"/>
      <c r="BPC190" s="27"/>
      <c r="BPD190" s="27"/>
      <c r="BPE190" s="27"/>
      <c r="BPF190" s="27"/>
      <c r="BPG190" s="27"/>
      <c r="BPH190" s="27"/>
      <c r="BPI190" s="27"/>
      <c r="BPJ190" s="27"/>
      <c r="BPK190" s="27"/>
      <c r="BPL190" s="27"/>
      <c r="BPM190" s="27"/>
      <c r="BPN190" s="27"/>
      <c r="BPO190" s="27"/>
      <c r="BPP190" s="27"/>
      <c r="BPQ190" s="27"/>
      <c r="BPR190" s="27"/>
      <c r="BPS190" s="27"/>
      <c r="BPT190" s="27"/>
      <c r="BPU190" s="27"/>
      <c r="BPV190" s="27"/>
      <c r="BPW190" s="27"/>
      <c r="BPX190" s="27"/>
      <c r="BPY190" s="27"/>
      <c r="BPZ190" s="27"/>
      <c r="BQA190" s="27"/>
      <c r="BQB190" s="27"/>
      <c r="BQC190" s="27"/>
      <c r="BQD190" s="27"/>
      <c r="BQE190" s="27"/>
      <c r="BQF190" s="27"/>
      <c r="BQG190" s="27"/>
      <c r="BQH190" s="27"/>
      <c r="BQI190" s="27"/>
      <c r="BQJ190" s="27"/>
      <c r="BQK190" s="27"/>
      <c r="BQL190" s="27"/>
      <c r="BQM190" s="27"/>
      <c r="BQN190" s="27"/>
      <c r="BQO190" s="27"/>
      <c r="BQP190" s="27"/>
      <c r="BQQ190" s="27"/>
      <c r="BQR190" s="27"/>
      <c r="BQS190" s="27"/>
      <c r="BQT190" s="27"/>
      <c r="BQU190" s="27"/>
      <c r="BQV190" s="27"/>
      <c r="BQW190" s="27"/>
      <c r="BQX190" s="27"/>
      <c r="BQY190" s="27"/>
      <c r="BQZ190" s="27"/>
      <c r="BRA190" s="27"/>
      <c r="BRB190" s="27"/>
      <c r="BRC190" s="27"/>
      <c r="BRD190" s="27"/>
      <c r="BRE190" s="27"/>
      <c r="BRF190" s="27"/>
      <c r="BRG190" s="27"/>
      <c r="BRH190" s="27"/>
      <c r="BRI190" s="27"/>
      <c r="BRJ190" s="27"/>
      <c r="BRK190" s="27"/>
      <c r="BRL190" s="27"/>
      <c r="BRM190" s="27"/>
      <c r="BRN190" s="27"/>
      <c r="BRO190" s="27"/>
      <c r="BRP190" s="27"/>
      <c r="BRQ190" s="27"/>
      <c r="BRR190" s="27"/>
      <c r="BRS190" s="27"/>
      <c r="BRT190" s="27"/>
      <c r="BRU190" s="27"/>
      <c r="BRV190" s="27"/>
      <c r="BRW190" s="27"/>
      <c r="BRX190" s="27"/>
      <c r="BRY190" s="27"/>
      <c r="BRZ190" s="27"/>
      <c r="BSA190" s="27"/>
      <c r="BSB190" s="27"/>
      <c r="BSC190" s="27"/>
      <c r="BSD190" s="27"/>
      <c r="BSE190" s="27"/>
      <c r="BSF190" s="27"/>
      <c r="BSG190" s="27"/>
      <c r="BSH190" s="27"/>
      <c r="BSI190" s="27"/>
      <c r="BSJ190" s="27"/>
      <c r="BSK190" s="27"/>
      <c r="BSL190" s="27"/>
      <c r="BSM190" s="27"/>
      <c r="BSN190" s="27"/>
      <c r="BSO190" s="27"/>
      <c r="BSP190" s="27"/>
      <c r="BSQ190" s="27"/>
      <c r="BSR190" s="27"/>
      <c r="BSS190" s="27"/>
      <c r="BST190" s="27"/>
      <c r="BSU190" s="27"/>
      <c r="BSV190" s="27"/>
      <c r="BSW190" s="27"/>
      <c r="BSX190" s="27"/>
      <c r="BSY190" s="27"/>
      <c r="BSZ190" s="27"/>
      <c r="BTA190" s="27"/>
      <c r="BTB190" s="27"/>
      <c r="BTC190" s="27"/>
      <c r="BTD190" s="27"/>
      <c r="BTE190" s="27"/>
      <c r="BTF190" s="27"/>
      <c r="BTG190" s="27"/>
      <c r="BTH190" s="27"/>
      <c r="BTI190" s="27"/>
      <c r="BTJ190" s="27"/>
      <c r="BTK190" s="27"/>
      <c r="BTL190" s="27"/>
      <c r="BTM190" s="27"/>
      <c r="BTN190" s="27"/>
      <c r="BTO190" s="27"/>
      <c r="BTP190" s="27"/>
      <c r="BTQ190" s="27"/>
      <c r="BTR190" s="27"/>
      <c r="BTS190" s="27"/>
      <c r="BTT190" s="27"/>
      <c r="BTU190" s="27"/>
      <c r="BTV190" s="27"/>
      <c r="BTW190" s="27"/>
      <c r="BTX190" s="27"/>
      <c r="BTY190" s="27"/>
      <c r="BTZ190" s="27"/>
      <c r="BUA190" s="27"/>
      <c r="BUB190" s="27"/>
      <c r="BUC190" s="27"/>
      <c r="BUD190" s="27"/>
      <c r="BUE190" s="27"/>
      <c r="BUF190" s="27"/>
      <c r="BUG190" s="27"/>
      <c r="BUH190" s="27"/>
      <c r="BUI190" s="27"/>
      <c r="BUJ190" s="27"/>
      <c r="BUK190" s="27"/>
      <c r="BUL190" s="27"/>
      <c r="BUM190" s="27"/>
      <c r="BUN190" s="27"/>
      <c r="BUO190" s="27"/>
      <c r="BUP190" s="27"/>
      <c r="BUQ190" s="27"/>
      <c r="BUR190" s="27"/>
      <c r="BUS190" s="27"/>
      <c r="BUT190" s="27"/>
      <c r="BUU190" s="27"/>
      <c r="BUV190" s="27"/>
      <c r="BUW190" s="27"/>
      <c r="BUX190" s="27"/>
      <c r="BUY190" s="27"/>
      <c r="BUZ190" s="27"/>
      <c r="BVA190" s="27"/>
      <c r="BVB190" s="27"/>
      <c r="BVC190" s="27"/>
      <c r="BVD190" s="27"/>
      <c r="BVE190" s="27"/>
      <c r="BVF190" s="27"/>
      <c r="BVG190" s="27"/>
      <c r="BVH190" s="27"/>
      <c r="BVI190" s="27"/>
      <c r="BVJ190" s="27"/>
      <c r="BVK190" s="27"/>
      <c r="BVL190" s="27"/>
      <c r="BVM190" s="27"/>
      <c r="BVN190" s="27"/>
      <c r="BVO190" s="27"/>
      <c r="BVP190" s="27"/>
      <c r="BVQ190" s="27"/>
      <c r="BVR190" s="27"/>
      <c r="BVS190" s="27"/>
      <c r="BVT190" s="27"/>
      <c r="BVU190" s="27"/>
      <c r="BVV190" s="27"/>
      <c r="BVW190" s="27"/>
      <c r="BVX190" s="27"/>
      <c r="BVY190" s="27"/>
      <c r="BVZ190" s="27"/>
      <c r="BWA190" s="27"/>
      <c r="BWB190" s="27"/>
      <c r="BWC190" s="27"/>
      <c r="BWD190" s="27"/>
      <c r="BWE190" s="27"/>
      <c r="BWF190" s="27"/>
      <c r="BWG190" s="27"/>
      <c r="BWH190" s="27"/>
      <c r="BWI190" s="27"/>
      <c r="BWJ190" s="27"/>
      <c r="BWK190" s="27"/>
      <c r="BWL190" s="27"/>
      <c r="BWM190" s="27"/>
      <c r="BWN190" s="27"/>
      <c r="BWO190" s="27"/>
      <c r="BWP190" s="27"/>
      <c r="BWQ190" s="27"/>
      <c r="BWR190" s="27"/>
      <c r="BWS190" s="27"/>
      <c r="BWT190" s="27"/>
      <c r="BWU190" s="27"/>
      <c r="BWV190" s="27"/>
      <c r="BWW190" s="27"/>
      <c r="BWX190" s="27"/>
      <c r="BWY190" s="27"/>
      <c r="BWZ190" s="27"/>
      <c r="BXA190" s="27"/>
      <c r="BXB190" s="27"/>
      <c r="BXC190" s="27"/>
      <c r="BXD190" s="27"/>
      <c r="BXE190" s="27"/>
      <c r="BXF190" s="27"/>
      <c r="BXG190" s="27"/>
      <c r="BXH190" s="27"/>
      <c r="BXI190" s="27"/>
      <c r="BXJ190" s="27"/>
      <c r="BXK190" s="27"/>
      <c r="BXL190" s="27"/>
      <c r="BXM190" s="27"/>
      <c r="BXN190" s="27"/>
      <c r="BXO190" s="27"/>
      <c r="BXP190" s="27"/>
      <c r="BXQ190" s="27"/>
      <c r="BXR190" s="27"/>
      <c r="BXS190" s="27"/>
      <c r="BXT190" s="27"/>
      <c r="BXU190" s="27"/>
      <c r="BXV190" s="27"/>
      <c r="BXW190" s="27"/>
      <c r="BXX190" s="27"/>
      <c r="BXY190" s="27"/>
      <c r="BXZ190" s="27"/>
      <c r="BYA190" s="27"/>
      <c r="BYB190" s="27"/>
      <c r="BYC190" s="27"/>
      <c r="BYD190" s="27"/>
      <c r="BYE190" s="27"/>
      <c r="BYF190" s="27"/>
      <c r="BYG190" s="27"/>
      <c r="BYH190" s="27"/>
      <c r="BYI190" s="27"/>
      <c r="BYJ190" s="27"/>
      <c r="BYK190" s="27"/>
      <c r="BYL190" s="27"/>
      <c r="BYM190" s="27"/>
      <c r="BYN190" s="27"/>
      <c r="BYO190" s="27"/>
      <c r="BYP190" s="27"/>
      <c r="BYQ190" s="27"/>
      <c r="BYR190" s="27"/>
      <c r="BYS190" s="27"/>
      <c r="BYT190" s="27"/>
      <c r="BYU190" s="27"/>
      <c r="BYV190" s="27"/>
      <c r="BYW190" s="27"/>
      <c r="BYX190" s="27"/>
      <c r="BYY190" s="27"/>
      <c r="BYZ190" s="27"/>
      <c r="BZA190" s="27"/>
      <c r="BZB190" s="27"/>
      <c r="BZC190" s="27"/>
      <c r="BZD190" s="27"/>
      <c r="BZE190" s="27"/>
      <c r="BZF190" s="27"/>
      <c r="BZG190" s="27"/>
      <c r="BZH190" s="27"/>
      <c r="BZI190" s="27"/>
      <c r="BZJ190" s="27"/>
      <c r="BZK190" s="27"/>
      <c r="BZL190" s="27"/>
      <c r="BZM190" s="27"/>
      <c r="BZN190" s="27"/>
      <c r="BZO190" s="27"/>
      <c r="BZP190" s="27"/>
      <c r="BZQ190" s="27"/>
      <c r="BZR190" s="27"/>
      <c r="BZS190" s="27"/>
      <c r="BZT190" s="27"/>
      <c r="BZU190" s="27"/>
      <c r="BZV190" s="27"/>
      <c r="BZW190" s="27"/>
      <c r="BZX190" s="27"/>
      <c r="BZY190" s="27"/>
      <c r="BZZ190" s="27"/>
      <c r="CAA190" s="27"/>
      <c r="CAB190" s="27"/>
      <c r="CAC190" s="27"/>
      <c r="CAD190" s="27"/>
      <c r="CAE190" s="27"/>
      <c r="CAF190" s="27"/>
      <c r="CAG190" s="27"/>
      <c r="CAH190" s="27"/>
      <c r="CAI190" s="27"/>
      <c r="CAJ190" s="27"/>
      <c r="CAK190" s="27"/>
      <c r="CAL190" s="27"/>
      <c r="CAM190" s="27"/>
      <c r="CAN190" s="27"/>
      <c r="CAO190" s="27"/>
      <c r="CAP190" s="27"/>
      <c r="CAQ190" s="27"/>
      <c r="CAR190" s="27"/>
      <c r="CAS190" s="27"/>
      <c r="CAT190" s="27"/>
      <c r="CAU190" s="27"/>
      <c r="CAV190" s="27"/>
      <c r="CAW190" s="27"/>
      <c r="CAX190" s="27"/>
      <c r="CAY190" s="27"/>
      <c r="CAZ190" s="27"/>
      <c r="CBA190" s="27"/>
      <c r="CBB190" s="27"/>
      <c r="CBC190" s="27"/>
      <c r="CBD190" s="27"/>
      <c r="CBE190" s="27"/>
      <c r="CBF190" s="27"/>
      <c r="CBG190" s="27"/>
      <c r="CBH190" s="27"/>
      <c r="CBI190" s="27"/>
      <c r="CBJ190" s="27"/>
      <c r="CBK190" s="27"/>
      <c r="CBL190" s="27"/>
      <c r="CBM190" s="27"/>
      <c r="CBN190" s="27"/>
      <c r="CBO190" s="27"/>
      <c r="CBP190" s="27"/>
      <c r="CBQ190" s="27"/>
      <c r="CBR190" s="27"/>
      <c r="CBS190" s="27"/>
      <c r="CBT190" s="27"/>
      <c r="CBU190" s="27"/>
      <c r="CBV190" s="27"/>
      <c r="CBW190" s="27"/>
      <c r="CBX190" s="27"/>
      <c r="CBY190" s="27"/>
      <c r="CBZ190" s="27"/>
      <c r="CCA190" s="27"/>
      <c r="CCB190" s="27"/>
      <c r="CCC190" s="27"/>
      <c r="CCD190" s="27"/>
      <c r="CCE190" s="27"/>
      <c r="CCF190" s="27"/>
      <c r="CCG190" s="27"/>
      <c r="CCH190" s="27"/>
      <c r="CCI190" s="27"/>
      <c r="CCJ190" s="27"/>
      <c r="CCK190" s="27"/>
      <c r="CCL190" s="27"/>
      <c r="CCM190" s="27"/>
      <c r="CCN190" s="27"/>
      <c r="CCO190" s="27"/>
      <c r="CCP190" s="27"/>
      <c r="CCQ190" s="27"/>
      <c r="CCR190" s="27"/>
      <c r="CCS190" s="27"/>
      <c r="CCT190" s="27"/>
      <c r="CCU190" s="27"/>
      <c r="CCV190" s="27"/>
      <c r="CCW190" s="27"/>
      <c r="CCX190" s="27"/>
      <c r="CCY190" s="27"/>
      <c r="CCZ190" s="27"/>
      <c r="CDA190" s="27"/>
      <c r="CDB190" s="27"/>
      <c r="CDC190" s="27"/>
      <c r="CDD190" s="27"/>
      <c r="CDE190" s="27"/>
      <c r="CDF190" s="27"/>
      <c r="CDG190" s="27"/>
      <c r="CDH190" s="27"/>
      <c r="CDI190" s="27"/>
      <c r="CDJ190" s="27"/>
      <c r="CDK190" s="27"/>
      <c r="CDL190" s="27"/>
      <c r="CDM190" s="27"/>
      <c r="CDN190" s="27"/>
      <c r="CDO190" s="27"/>
      <c r="CDP190" s="27"/>
      <c r="CDQ190" s="27"/>
      <c r="CDR190" s="27"/>
      <c r="CDS190" s="27"/>
      <c r="CDT190" s="27"/>
      <c r="CDU190" s="27"/>
      <c r="CDV190" s="27"/>
      <c r="CDW190" s="27"/>
      <c r="CDX190" s="27"/>
      <c r="CDY190" s="27"/>
      <c r="CDZ190" s="27"/>
      <c r="CEA190" s="27"/>
      <c r="CEB190" s="27"/>
      <c r="CEC190" s="27"/>
      <c r="CED190" s="27"/>
      <c r="CEE190" s="27"/>
      <c r="CEF190" s="27"/>
      <c r="CEG190" s="27"/>
      <c r="CEH190" s="27"/>
      <c r="CEI190" s="27"/>
      <c r="CEJ190" s="27"/>
      <c r="CEK190" s="27"/>
      <c r="CEL190" s="27"/>
      <c r="CEM190" s="27"/>
      <c r="CEN190" s="27"/>
      <c r="CEO190" s="27"/>
      <c r="CEP190" s="27"/>
      <c r="CEQ190" s="27"/>
      <c r="CER190" s="27"/>
      <c r="CES190" s="27"/>
      <c r="CET190" s="27"/>
      <c r="CEU190" s="27"/>
      <c r="CEV190" s="27"/>
      <c r="CEW190" s="27"/>
      <c r="CEX190" s="27"/>
      <c r="CEY190" s="27"/>
      <c r="CEZ190" s="27"/>
      <c r="CFA190" s="27"/>
      <c r="CFB190" s="27"/>
      <c r="CFC190" s="27"/>
      <c r="CFD190" s="27"/>
      <c r="CFE190" s="27"/>
      <c r="CFF190" s="27"/>
      <c r="CFG190" s="27"/>
      <c r="CFH190" s="27"/>
      <c r="CFI190" s="27"/>
      <c r="CFJ190" s="27"/>
      <c r="CFK190" s="27"/>
      <c r="CFL190" s="27"/>
      <c r="CFM190" s="27"/>
      <c r="CFN190" s="27"/>
      <c r="CFO190" s="27"/>
      <c r="CFP190" s="27"/>
      <c r="CFQ190" s="27"/>
      <c r="CFR190" s="27"/>
      <c r="CFS190" s="27"/>
      <c r="CFT190" s="27"/>
      <c r="CFU190" s="27"/>
      <c r="CFV190" s="27"/>
      <c r="CFW190" s="27"/>
      <c r="CFX190" s="27"/>
      <c r="CFY190" s="27"/>
      <c r="CFZ190" s="27"/>
      <c r="CGA190" s="27"/>
      <c r="CGB190" s="27"/>
      <c r="CGC190" s="27"/>
      <c r="CGD190" s="27"/>
      <c r="CGE190" s="27"/>
      <c r="CGF190" s="27"/>
      <c r="CGG190" s="27"/>
      <c r="CGH190" s="27"/>
      <c r="CGI190" s="27"/>
      <c r="CGJ190" s="27"/>
      <c r="CGK190" s="27"/>
      <c r="CGL190" s="27"/>
      <c r="CGM190" s="27"/>
      <c r="CGN190" s="27"/>
      <c r="CGO190" s="27"/>
      <c r="CGP190" s="27"/>
      <c r="CGQ190" s="27"/>
      <c r="CGR190" s="27"/>
      <c r="CGS190" s="27"/>
      <c r="CGT190" s="27"/>
      <c r="CGU190" s="27"/>
      <c r="CGV190" s="27"/>
      <c r="CGW190" s="27"/>
      <c r="CGX190" s="27"/>
      <c r="CGY190" s="27"/>
      <c r="CGZ190" s="27"/>
      <c r="CHA190" s="27"/>
      <c r="CHB190" s="27"/>
      <c r="CHC190" s="27"/>
      <c r="CHD190" s="27"/>
      <c r="CHE190" s="27"/>
      <c r="CHF190" s="27"/>
      <c r="CHG190" s="27"/>
      <c r="CHH190" s="27"/>
      <c r="CHI190" s="27"/>
      <c r="CHJ190" s="27"/>
      <c r="CHK190" s="27"/>
      <c r="CHL190" s="27"/>
      <c r="CHM190" s="27"/>
      <c r="CHN190" s="27"/>
      <c r="CHO190" s="27"/>
      <c r="CHP190" s="27"/>
      <c r="CHQ190" s="27"/>
      <c r="CHR190" s="27"/>
      <c r="CHS190" s="27"/>
      <c r="CHT190" s="27"/>
      <c r="CHU190" s="27"/>
      <c r="CHV190" s="27"/>
      <c r="CHW190" s="27"/>
      <c r="CHX190" s="27"/>
      <c r="CHY190" s="27"/>
      <c r="CHZ190" s="27"/>
      <c r="CIA190" s="27"/>
      <c r="CIB190" s="27"/>
      <c r="CIC190" s="27"/>
      <c r="CID190" s="27"/>
      <c r="CIE190" s="27"/>
      <c r="CIF190" s="27"/>
      <c r="CIG190" s="27"/>
      <c r="CIH190" s="27"/>
      <c r="CII190" s="27"/>
      <c r="CIJ190" s="27"/>
      <c r="CIK190" s="27"/>
      <c r="CIL190" s="27"/>
      <c r="CIM190" s="27"/>
      <c r="CIN190" s="27"/>
      <c r="CIO190" s="27"/>
      <c r="CIP190" s="27"/>
      <c r="CIQ190" s="27"/>
      <c r="CIR190" s="27"/>
      <c r="CIS190" s="27"/>
      <c r="CIT190" s="27"/>
      <c r="CIU190" s="27"/>
      <c r="CIV190" s="27"/>
      <c r="CIW190" s="27"/>
      <c r="CIX190" s="27"/>
      <c r="CIY190" s="27"/>
      <c r="CIZ190" s="27"/>
      <c r="CJA190" s="27"/>
      <c r="CJB190" s="27"/>
      <c r="CJC190" s="27"/>
      <c r="CJD190" s="27"/>
      <c r="CJE190" s="27"/>
      <c r="CJF190" s="27"/>
      <c r="CJG190" s="27"/>
      <c r="CJH190" s="27"/>
      <c r="CJI190" s="27"/>
      <c r="CJJ190" s="27"/>
      <c r="CJK190" s="27"/>
      <c r="CJL190" s="27"/>
      <c r="CJM190" s="27"/>
      <c r="CJN190" s="27"/>
      <c r="CJO190" s="27"/>
      <c r="CJP190" s="27"/>
      <c r="CJQ190" s="27"/>
      <c r="CJR190" s="27"/>
      <c r="CJS190" s="27"/>
      <c r="CJT190" s="27"/>
      <c r="CJU190" s="27"/>
      <c r="CJV190" s="27"/>
      <c r="CJW190" s="27"/>
      <c r="CJX190" s="27"/>
      <c r="CJY190" s="27"/>
      <c r="CJZ190" s="27"/>
      <c r="CKA190" s="27"/>
      <c r="CKB190" s="27"/>
      <c r="CKC190" s="27"/>
      <c r="CKD190" s="27"/>
      <c r="CKE190" s="27"/>
      <c r="CKF190" s="27"/>
      <c r="CKG190" s="27"/>
      <c r="CKH190" s="27"/>
      <c r="CKI190" s="27"/>
      <c r="CKJ190" s="27"/>
      <c r="CKK190" s="27"/>
      <c r="CKL190" s="27"/>
      <c r="CKM190" s="27"/>
      <c r="CKN190" s="27"/>
      <c r="CKO190" s="27"/>
      <c r="CKP190" s="27"/>
      <c r="CKQ190" s="27"/>
      <c r="CKR190" s="27"/>
      <c r="CKS190" s="27"/>
      <c r="CKT190" s="27"/>
      <c r="CKU190" s="27"/>
      <c r="CKV190" s="27"/>
      <c r="CKW190" s="27"/>
      <c r="CKX190" s="27"/>
      <c r="CKY190" s="27"/>
      <c r="CKZ190" s="27"/>
      <c r="CLA190" s="27"/>
      <c r="CLB190" s="27"/>
      <c r="CLC190" s="27"/>
      <c r="CLD190" s="27"/>
      <c r="CLE190" s="27"/>
      <c r="CLF190" s="27"/>
      <c r="CLG190" s="27"/>
      <c r="CLH190" s="27"/>
      <c r="CLI190" s="27"/>
      <c r="CLJ190" s="27"/>
      <c r="CLK190" s="27"/>
      <c r="CLL190" s="27"/>
      <c r="CLM190" s="27"/>
      <c r="CLN190" s="27"/>
      <c r="CLO190" s="27"/>
      <c r="CLP190" s="27"/>
      <c r="CLQ190" s="27"/>
      <c r="CLR190" s="27"/>
      <c r="CLS190" s="27"/>
      <c r="CLT190" s="27"/>
      <c r="CLU190" s="27"/>
      <c r="CLV190" s="27"/>
      <c r="CLW190" s="27"/>
      <c r="CLX190" s="27"/>
      <c r="CLY190" s="27"/>
      <c r="CLZ190" s="27"/>
      <c r="CMA190" s="27"/>
      <c r="CMB190" s="27"/>
      <c r="CMC190" s="27"/>
      <c r="CMD190" s="27"/>
      <c r="CME190" s="27"/>
      <c r="CMF190" s="27"/>
      <c r="CMG190" s="27"/>
      <c r="CMH190" s="27"/>
      <c r="CMI190" s="27"/>
      <c r="CMJ190" s="27"/>
      <c r="CMK190" s="27"/>
      <c r="CML190" s="27"/>
      <c r="CMM190" s="27"/>
      <c r="CMN190" s="27"/>
      <c r="CMO190" s="27"/>
      <c r="CMP190" s="27"/>
      <c r="CMQ190" s="27"/>
      <c r="CMR190" s="27"/>
      <c r="CMS190" s="27"/>
      <c r="CMT190" s="27"/>
      <c r="CMU190" s="27"/>
      <c r="CMV190" s="27"/>
      <c r="CMW190" s="27"/>
      <c r="CMX190" s="27"/>
      <c r="CMY190" s="27"/>
      <c r="CMZ190" s="27"/>
      <c r="CNA190" s="27"/>
      <c r="CNB190" s="27"/>
      <c r="CNC190" s="27"/>
      <c r="CND190" s="27"/>
      <c r="CNE190" s="27"/>
      <c r="CNF190" s="27"/>
      <c r="CNG190" s="27"/>
      <c r="CNH190" s="27"/>
      <c r="CNI190" s="27"/>
      <c r="CNJ190" s="27"/>
      <c r="CNK190" s="27"/>
      <c r="CNL190" s="27"/>
      <c r="CNM190" s="27"/>
      <c r="CNN190" s="27"/>
      <c r="CNO190" s="27"/>
      <c r="CNP190" s="27"/>
      <c r="CNQ190" s="27"/>
      <c r="CNR190" s="27"/>
      <c r="CNS190" s="27"/>
      <c r="CNT190" s="27"/>
      <c r="CNU190" s="27"/>
      <c r="CNV190" s="27"/>
      <c r="CNW190" s="27"/>
      <c r="CNX190" s="27"/>
      <c r="CNY190" s="27"/>
      <c r="CNZ190" s="27"/>
      <c r="COA190" s="27"/>
      <c r="COB190" s="27"/>
      <c r="COC190" s="27"/>
      <c r="COD190" s="27"/>
      <c r="COE190" s="27"/>
      <c r="COF190" s="27"/>
      <c r="COG190" s="27"/>
      <c r="COH190" s="27"/>
      <c r="COI190" s="27"/>
      <c r="COJ190" s="27"/>
      <c r="COK190" s="27"/>
      <c r="COL190" s="27"/>
      <c r="COM190" s="27"/>
      <c r="CON190" s="27"/>
      <c r="COO190" s="27"/>
      <c r="COP190" s="27"/>
      <c r="COQ190" s="27"/>
      <c r="COR190" s="27"/>
      <c r="COS190" s="27"/>
      <c r="COT190" s="27"/>
      <c r="COU190" s="27"/>
      <c r="COV190" s="27"/>
      <c r="COW190" s="27"/>
      <c r="COX190" s="27"/>
      <c r="COY190" s="27"/>
      <c r="COZ190" s="27"/>
      <c r="CPA190" s="27"/>
      <c r="CPB190" s="27"/>
      <c r="CPC190" s="27"/>
      <c r="CPD190" s="27"/>
      <c r="CPE190" s="27"/>
      <c r="CPF190" s="27"/>
      <c r="CPG190" s="27"/>
      <c r="CPH190" s="27"/>
      <c r="CPI190" s="27"/>
      <c r="CPJ190" s="27"/>
      <c r="CPK190" s="27"/>
      <c r="CPL190" s="27"/>
      <c r="CPM190" s="27"/>
      <c r="CPN190" s="27"/>
      <c r="CPO190" s="27"/>
      <c r="CPP190" s="27"/>
      <c r="CPQ190" s="27"/>
      <c r="CPR190" s="27"/>
      <c r="CPS190" s="27"/>
      <c r="CPT190" s="27"/>
      <c r="CPU190" s="27"/>
      <c r="CPV190" s="27"/>
      <c r="CPW190" s="27"/>
      <c r="CPX190" s="27"/>
      <c r="CPY190" s="27"/>
      <c r="CPZ190" s="27"/>
      <c r="CQA190" s="27"/>
      <c r="CQB190" s="27"/>
      <c r="CQC190" s="27"/>
      <c r="CQD190" s="27"/>
      <c r="CQE190" s="27"/>
      <c r="CQF190" s="27"/>
      <c r="CQG190" s="27"/>
      <c r="CQH190" s="27"/>
      <c r="CQI190" s="27"/>
      <c r="CQJ190" s="27"/>
      <c r="CQK190" s="27"/>
      <c r="CQL190" s="27"/>
      <c r="CQM190" s="27"/>
      <c r="CQN190" s="27"/>
      <c r="CQO190" s="27"/>
      <c r="CQP190" s="27"/>
      <c r="CQQ190" s="27"/>
      <c r="CQR190" s="27"/>
      <c r="CQS190" s="27"/>
      <c r="CQT190" s="27"/>
      <c r="CQU190" s="27"/>
      <c r="CQV190" s="27"/>
      <c r="CQW190" s="27"/>
      <c r="CQX190" s="27"/>
      <c r="CQY190" s="27"/>
      <c r="CQZ190" s="27"/>
      <c r="CRA190" s="27"/>
      <c r="CRB190" s="27"/>
      <c r="CRC190" s="27"/>
      <c r="CRD190" s="27"/>
      <c r="CRE190" s="27"/>
      <c r="CRF190" s="27"/>
      <c r="CRG190" s="27"/>
      <c r="CRH190" s="27"/>
      <c r="CRI190" s="27"/>
      <c r="CRJ190" s="27"/>
      <c r="CRK190" s="27"/>
      <c r="CRL190" s="27"/>
      <c r="CRM190" s="27"/>
      <c r="CRN190" s="27"/>
      <c r="CRO190" s="27"/>
      <c r="CRP190" s="27"/>
      <c r="CRQ190" s="27"/>
      <c r="CRR190" s="27"/>
      <c r="CRS190" s="27"/>
      <c r="CRT190" s="27"/>
      <c r="CRU190" s="27"/>
      <c r="CRV190" s="27"/>
      <c r="CRW190" s="27"/>
      <c r="CRX190" s="27"/>
      <c r="CRY190" s="27"/>
      <c r="CRZ190" s="27"/>
      <c r="CSA190" s="27"/>
      <c r="CSB190" s="27"/>
      <c r="CSC190" s="27"/>
      <c r="CSD190" s="27"/>
      <c r="CSE190" s="27"/>
      <c r="CSF190" s="27"/>
      <c r="CSG190" s="27"/>
      <c r="CSH190" s="27"/>
      <c r="CSI190" s="27"/>
      <c r="CSJ190" s="27"/>
      <c r="CSK190" s="27"/>
      <c r="CSL190" s="27"/>
      <c r="CSM190" s="27"/>
      <c r="CSN190" s="27"/>
      <c r="CSO190" s="27"/>
      <c r="CSP190" s="27"/>
      <c r="CSQ190" s="27"/>
      <c r="CSR190" s="27"/>
      <c r="CSS190" s="27"/>
      <c r="CST190" s="27"/>
      <c r="CSU190" s="27"/>
      <c r="CSV190" s="27"/>
      <c r="CSW190" s="27"/>
      <c r="CSX190" s="27"/>
      <c r="CSY190" s="27"/>
      <c r="CSZ190" s="27"/>
      <c r="CTA190" s="27"/>
      <c r="CTB190" s="27"/>
      <c r="CTC190" s="27"/>
      <c r="CTD190" s="27"/>
      <c r="CTE190" s="27"/>
      <c r="CTF190" s="27"/>
      <c r="CTG190" s="27"/>
      <c r="CTH190" s="27"/>
      <c r="CTI190" s="27"/>
      <c r="CTJ190" s="27"/>
      <c r="CTK190" s="27"/>
      <c r="CTL190" s="27"/>
      <c r="CTM190" s="27"/>
      <c r="CTN190" s="27"/>
      <c r="CTO190" s="27"/>
      <c r="CTP190" s="27"/>
      <c r="CTQ190" s="27"/>
      <c r="CTR190" s="27"/>
      <c r="CTS190" s="27"/>
      <c r="CTT190" s="27"/>
      <c r="CTU190" s="27"/>
      <c r="CTV190" s="27"/>
      <c r="CTW190" s="27"/>
      <c r="CTX190" s="27"/>
      <c r="CTY190" s="27"/>
      <c r="CTZ190" s="27"/>
      <c r="CUA190" s="27"/>
      <c r="CUB190" s="27"/>
      <c r="CUC190" s="27"/>
      <c r="CUD190" s="27"/>
      <c r="CUE190" s="27"/>
      <c r="CUF190" s="27"/>
      <c r="CUG190" s="27"/>
      <c r="CUH190" s="27"/>
      <c r="CUI190" s="27"/>
      <c r="CUJ190" s="27"/>
      <c r="CUK190" s="27"/>
      <c r="CUL190" s="27"/>
      <c r="CUM190" s="27"/>
      <c r="CUN190" s="27"/>
      <c r="CUO190" s="27"/>
      <c r="CUP190" s="27"/>
      <c r="CUQ190" s="27"/>
      <c r="CUR190" s="27"/>
      <c r="CUS190" s="27"/>
      <c r="CUT190" s="27"/>
      <c r="CUU190" s="27"/>
      <c r="CUV190" s="27"/>
      <c r="CUW190" s="27"/>
      <c r="CUX190" s="27"/>
      <c r="CUY190" s="27"/>
      <c r="CUZ190" s="27"/>
      <c r="CVA190" s="27"/>
      <c r="CVB190" s="27"/>
      <c r="CVC190" s="27"/>
      <c r="CVD190" s="27"/>
      <c r="CVE190" s="27"/>
      <c r="CVF190" s="27"/>
      <c r="CVG190" s="27"/>
      <c r="CVH190" s="27"/>
      <c r="CVI190" s="27"/>
      <c r="CVJ190" s="27"/>
      <c r="CVK190" s="27"/>
      <c r="CVL190" s="27"/>
      <c r="CVM190" s="27"/>
      <c r="CVN190" s="27"/>
      <c r="CVO190" s="27"/>
      <c r="CVP190" s="27"/>
      <c r="CVQ190" s="27"/>
      <c r="CVR190" s="27"/>
      <c r="CVS190" s="27"/>
      <c r="CVT190" s="27"/>
      <c r="CVU190" s="27"/>
      <c r="CVV190" s="27"/>
      <c r="CVW190" s="27"/>
      <c r="CVX190" s="27"/>
      <c r="CVY190" s="27"/>
      <c r="CVZ190" s="27"/>
      <c r="CWA190" s="27"/>
      <c r="CWB190" s="27"/>
      <c r="CWC190" s="27"/>
      <c r="CWD190" s="27"/>
      <c r="CWE190" s="27"/>
      <c r="CWF190" s="27"/>
      <c r="CWG190" s="27"/>
      <c r="CWH190" s="27"/>
      <c r="CWI190" s="27"/>
      <c r="CWJ190" s="27"/>
      <c r="CWK190" s="27"/>
      <c r="CWL190" s="27"/>
      <c r="CWM190" s="27"/>
      <c r="CWN190" s="27"/>
      <c r="CWO190" s="27"/>
      <c r="CWP190" s="27"/>
      <c r="CWQ190" s="27"/>
      <c r="CWR190" s="27"/>
      <c r="CWS190" s="27"/>
      <c r="CWT190" s="27"/>
      <c r="CWU190" s="27"/>
      <c r="CWV190" s="27"/>
      <c r="CWW190" s="27"/>
      <c r="CWX190" s="27"/>
      <c r="CWY190" s="27"/>
      <c r="CWZ190" s="27"/>
      <c r="CXA190" s="27"/>
      <c r="CXB190" s="27"/>
      <c r="CXC190" s="27"/>
      <c r="CXD190" s="27"/>
      <c r="CXE190" s="27"/>
      <c r="CXF190" s="27"/>
      <c r="CXG190" s="27"/>
      <c r="CXH190" s="27"/>
      <c r="CXI190" s="27"/>
      <c r="CXJ190" s="27"/>
      <c r="CXK190" s="27"/>
      <c r="CXL190" s="27"/>
      <c r="CXM190" s="27"/>
      <c r="CXN190" s="27"/>
      <c r="CXO190" s="27"/>
      <c r="CXP190" s="27"/>
      <c r="CXQ190" s="27"/>
      <c r="CXR190" s="27"/>
      <c r="CXS190" s="27"/>
      <c r="CXT190" s="27"/>
      <c r="CXU190" s="27"/>
      <c r="CXV190" s="27"/>
      <c r="CXW190" s="27"/>
      <c r="CXX190" s="27"/>
      <c r="CXY190" s="27"/>
      <c r="CXZ190" s="27"/>
      <c r="CYA190" s="27"/>
      <c r="CYB190" s="27"/>
      <c r="CYC190" s="27"/>
      <c r="CYD190" s="27"/>
      <c r="CYE190" s="27"/>
      <c r="CYF190" s="27"/>
      <c r="CYG190" s="27"/>
      <c r="CYH190" s="27"/>
      <c r="CYI190" s="27"/>
      <c r="CYJ190" s="27"/>
      <c r="CYK190" s="27"/>
      <c r="CYL190" s="27"/>
      <c r="CYM190" s="27"/>
      <c r="CYN190" s="27"/>
      <c r="CYO190" s="27"/>
      <c r="CYP190" s="27"/>
      <c r="CYQ190" s="27"/>
      <c r="CYR190" s="27"/>
      <c r="CYS190" s="27"/>
      <c r="CYT190" s="27"/>
      <c r="CYU190" s="27"/>
      <c r="CYV190" s="27"/>
      <c r="CYW190" s="27"/>
      <c r="CYX190" s="27"/>
      <c r="CYY190" s="27"/>
      <c r="CYZ190" s="27"/>
      <c r="CZA190" s="27"/>
      <c r="CZB190" s="27"/>
      <c r="CZC190" s="27"/>
      <c r="CZD190" s="27"/>
      <c r="CZE190" s="27"/>
      <c r="CZF190" s="27"/>
      <c r="CZG190" s="27"/>
      <c r="CZH190" s="27"/>
      <c r="CZI190" s="27"/>
      <c r="CZJ190" s="27"/>
      <c r="CZK190" s="27"/>
      <c r="CZL190" s="27"/>
      <c r="CZM190" s="27"/>
      <c r="CZN190" s="27"/>
      <c r="CZO190" s="27"/>
      <c r="CZP190" s="27"/>
      <c r="CZQ190" s="27"/>
      <c r="CZR190" s="27"/>
      <c r="CZS190" s="27"/>
      <c r="CZT190" s="27"/>
      <c r="CZU190" s="27"/>
      <c r="CZV190" s="27"/>
      <c r="CZW190" s="27"/>
      <c r="CZX190" s="27"/>
      <c r="CZY190" s="27"/>
      <c r="CZZ190" s="27"/>
      <c r="DAA190" s="27"/>
      <c r="DAB190" s="27"/>
      <c r="DAC190" s="27"/>
      <c r="DAD190" s="27"/>
      <c r="DAE190" s="27"/>
      <c r="DAF190" s="27"/>
      <c r="DAG190" s="27"/>
      <c r="DAH190" s="27"/>
      <c r="DAI190" s="27"/>
      <c r="DAJ190" s="27"/>
      <c r="DAK190" s="27"/>
      <c r="DAL190" s="27"/>
      <c r="DAM190" s="27"/>
      <c r="DAN190" s="27"/>
      <c r="DAO190" s="27"/>
      <c r="DAP190" s="27"/>
      <c r="DAQ190" s="27"/>
      <c r="DAR190" s="27"/>
      <c r="DAS190" s="27"/>
      <c r="DAT190" s="27"/>
      <c r="DAU190" s="27"/>
      <c r="DAV190" s="27"/>
      <c r="DAW190" s="27"/>
      <c r="DAX190" s="27"/>
      <c r="DAY190" s="27"/>
      <c r="DAZ190" s="27"/>
      <c r="DBA190" s="27"/>
      <c r="DBB190" s="27"/>
      <c r="DBC190" s="27"/>
      <c r="DBD190" s="27"/>
      <c r="DBE190" s="27"/>
      <c r="DBF190" s="27"/>
      <c r="DBG190" s="27"/>
      <c r="DBH190" s="27"/>
      <c r="DBI190" s="27"/>
      <c r="DBJ190" s="27"/>
      <c r="DBK190" s="27"/>
      <c r="DBL190" s="27"/>
      <c r="DBM190" s="27"/>
      <c r="DBN190" s="27"/>
      <c r="DBO190" s="27"/>
      <c r="DBP190" s="27"/>
      <c r="DBQ190" s="27"/>
      <c r="DBR190" s="27"/>
      <c r="DBS190" s="27"/>
      <c r="DBT190" s="27"/>
      <c r="DBU190" s="27"/>
      <c r="DBV190" s="27"/>
      <c r="DBW190" s="27"/>
      <c r="DBX190" s="27"/>
      <c r="DBY190" s="27"/>
      <c r="DBZ190" s="27"/>
      <c r="DCA190" s="27"/>
      <c r="DCB190" s="27"/>
      <c r="DCC190" s="27"/>
      <c r="DCD190" s="27"/>
      <c r="DCE190" s="27"/>
      <c r="DCF190" s="27"/>
      <c r="DCG190" s="27"/>
      <c r="DCH190" s="27"/>
      <c r="DCI190" s="27"/>
      <c r="DCJ190" s="27"/>
      <c r="DCK190" s="27"/>
      <c r="DCL190" s="27"/>
      <c r="DCM190" s="27"/>
      <c r="DCN190" s="27"/>
      <c r="DCO190" s="27"/>
      <c r="DCP190" s="27"/>
      <c r="DCQ190" s="27"/>
      <c r="DCR190" s="27"/>
      <c r="DCS190" s="27"/>
      <c r="DCT190" s="27"/>
      <c r="DCU190" s="27"/>
      <c r="DCV190" s="27"/>
      <c r="DCW190" s="27"/>
      <c r="DCX190" s="27"/>
      <c r="DCY190" s="27"/>
      <c r="DCZ190" s="27"/>
      <c r="DDA190" s="27"/>
      <c r="DDB190" s="27"/>
      <c r="DDC190" s="27"/>
      <c r="DDD190" s="27"/>
      <c r="DDE190" s="27"/>
      <c r="DDF190" s="27"/>
      <c r="DDG190" s="27"/>
      <c r="DDH190" s="27"/>
      <c r="DDI190" s="27"/>
      <c r="DDJ190" s="27"/>
      <c r="DDK190" s="27"/>
      <c r="DDL190" s="27"/>
      <c r="DDM190" s="27"/>
      <c r="DDN190" s="27"/>
      <c r="DDO190" s="27"/>
      <c r="DDP190" s="27"/>
      <c r="DDQ190" s="27"/>
      <c r="DDR190" s="27"/>
      <c r="DDS190" s="27"/>
      <c r="DDT190" s="27"/>
      <c r="DDU190" s="27"/>
      <c r="DDV190" s="27"/>
      <c r="DDW190" s="27"/>
      <c r="DDX190" s="27"/>
      <c r="DDY190" s="27"/>
      <c r="DDZ190" s="27"/>
      <c r="DEA190" s="27"/>
      <c r="DEB190" s="27"/>
      <c r="DEC190" s="27"/>
      <c r="DED190" s="27"/>
      <c r="DEE190" s="27"/>
      <c r="DEF190" s="27"/>
      <c r="DEG190" s="27"/>
      <c r="DEH190" s="27"/>
      <c r="DEI190" s="27"/>
      <c r="DEJ190" s="27"/>
      <c r="DEK190" s="27"/>
      <c r="DEL190" s="27"/>
      <c r="DEM190" s="27"/>
      <c r="DEN190" s="27"/>
      <c r="DEO190" s="27"/>
      <c r="DEP190" s="27"/>
      <c r="DEQ190" s="27"/>
      <c r="DER190" s="27"/>
      <c r="DES190" s="27"/>
      <c r="DET190" s="27"/>
      <c r="DEU190" s="27"/>
      <c r="DEV190" s="27"/>
      <c r="DEW190" s="27"/>
      <c r="DEX190" s="27"/>
      <c r="DEY190" s="27"/>
      <c r="DEZ190" s="27"/>
      <c r="DFA190" s="27"/>
      <c r="DFB190" s="27"/>
      <c r="DFC190" s="27"/>
      <c r="DFD190" s="27"/>
      <c r="DFE190" s="27"/>
      <c r="DFF190" s="27"/>
      <c r="DFG190" s="27"/>
      <c r="DFH190" s="27"/>
      <c r="DFI190" s="27"/>
      <c r="DFJ190" s="27"/>
      <c r="DFK190" s="27"/>
      <c r="DFL190" s="27"/>
      <c r="DFM190" s="27"/>
      <c r="DFN190" s="27"/>
      <c r="DFO190" s="27"/>
      <c r="DFP190" s="27"/>
      <c r="DFQ190" s="27"/>
      <c r="DFR190" s="27"/>
      <c r="DFS190" s="27"/>
      <c r="DFT190" s="27"/>
      <c r="DFU190" s="27"/>
      <c r="DFV190" s="27"/>
      <c r="DFW190" s="27"/>
      <c r="DFX190" s="27"/>
      <c r="DFY190" s="27"/>
      <c r="DFZ190" s="27"/>
      <c r="DGA190" s="27"/>
      <c r="DGB190" s="27"/>
      <c r="DGC190" s="27"/>
      <c r="DGD190" s="27"/>
      <c r="DGE190" s="27"/>
      <c r="DGF190" s="27"/>
      <c r="DGG190" s="27"/>
      <c r="DGH190" s="27"/>
      <c r="DGI190" s="27"/>
      <c r="DGJ190" s="27"/>
      <c r="DGK190" s="27"/>
      <c r="DGL190" s="27"/>
      <c r="DGM190" s="27"/>
      <c r="DGN190" s="27"/>
      <c r="DGO190" s="27"/>
      <c r="DGP190" s="27"/>
      <c r="DGQ190" s="27"/>
      <c r="DGR190" s="27"/>
      <c r="DGS190" s="27"/>
      <c r="DGT190" s="27"/>
      <c r="DGU190" s="27"/>
      <c r="DGV190" s="27"/>
      <c r="DGW190" s="27"/>
      <c r="DGX190" s="27"/>
      <c r="DGY190" s="27"/>
      <c r="DGZ190" s="27"/>
      <c r="DHA190" s="27"/>
      <c r="DHB190" s="27"/>
      <c r="DHC190" s="27"/>
      <c r="DHD190" s="27"/>
      <c r="DHE190" s="27"/>
      <c r="DHF190" s="27"/>
      <c r="DHG190" s="27"/>
      <c r="DHH190" s="27"/>
      <c r="DHI190" s="27"/>
      <c r="DHJ190" s="27"/>
      <c r="DHK190" s="27"/>
      <c r="DHL190" s="27"/>
      <c r="DHM190" s="27"/>
      <c r="DHN190" s="27"/>
      <c r="DHO190" s="27"/>
      <c r="DHP190" s="27"/>
      <c r="DHQ190" s="27"/>
      <c r="DHR190" s="27"/>
      <c r="DHS190" s="27"/>
      <c r="DHT190" s="27"/>
      <c r="DHU190" s="27"/>
      <c r="DHV190" s="27"/>
      <c r="DHW190" s="27"/>
      <c r="DHX190" s="27"/>
      <c r="DHY190" s="27"/>
      <c r="DHZ190" s="27"/>
      <c r="DIA190" s="27"/>
      <c r="DIB190" s="27"/>
      <c r="DIC190" s="27"/>
      <c r="DID190" s="27"/>
      <c r="DIE190" s="27"/>
      <c r="DIF190" s="27"/>
      <c r="DIG190" s="27"/>
      <c r="DIH190" s="27"/>
      <c r="DII190" s="27"/>
      <c r="DIJ190" s="27"/>
      <c r="DIK190" s="27"/>
      <c r="DIL190" s="27"/>
      <c r="DIM190" s="27"/>
      <c r="DIN190" s="27"/>
      <c r="DIO190" s="27"/>
      <c r="DIP190" s="27"/>
      <c r="DIQ190" s="27"/>
      <c r="DIR190" s="27"/>
      <c r="DIS190" s="27"/>
      <c r="DIT190" s="27"/>
      <c r="DIU190" s="27"/>
      <c r="DIV190" s="27"/>
      <c r="DIW190" s="27"/>
      <c r="DIX190" s="27"/>
      <c r="DIY190" s="27"/>
      <c r="DIZ190" s="27"/>
      <c r="DJA190" s="27"/>
      <c r="DJB190" s="27"/>
      <c r="DJC190" s="27"/>
      <c r="DJD190" s="27"/>
      <c r="DJE190" s="27"/>
      <c r="DJF190" s="27"/>
      <c r="DJG190" s="27"/>
      <c r="DJH190" s="27"/>
      <c r="DJI190" s="27"/>
      <c r="DJJ190" s="27"/>
      <c r="DJK190" s="27"/>
      <c r="DJL190" s="27"/>
      <c r="DJM190" s="27"/>
      <c r="DJN190" s="27"/>
      <c r="DJO190" s="27"/>
      <c r="DJP190" s="27"/>
      <c r="DJQ190" s="27"/>
      <c r="DJR190" s="27"/>
      <c r="DJS190" s="27"/>
      <c r="DJT190" s="27"/>
      <c r="DJU190" s="27"/>
      <c r="DJV190" s="27"/>
      <c r="DJW190" s="27"/>
      <c r="DJX190" s="27"/>
      <c r="DJY190" s="27"/>
      <c r="DJZ190" s="27"/>
      <c r="DKA190" s="27"/>
      <c r="DKB190" s="27"/>
      <c r="DKC190" s="27"/>
      <c r="DKD190" s="27"/>
      <c r="DKE190" s="27"/>
      <c r="DKF190" s="27"/>
      <c r="DKG190" s="27"/>
      <c r="DKH190" s="27"/>
      <c r="DKI190" s="27"/>
      <c r="DKJ190" s="27"/>
      <c r="DKK190" s="27"/>
      <c r="DKL190" s="27"/>
      <c r="DKM190" s="27"/>
      <c r="DKN190" s="27"/>
      <c r="DKO190" s="27"/>
      <c r="DKP190" s="27"/>
      <c r="DKQ190" s="27"/>
      <c r="DKR190" s="27"/>
      <c r="DKS190" s="27"/>
      <c r="DKT190" s="27"/>
      <c r="DKU190" s="27"/>
      <c r="DKV190" s="27"/>
      <c r="DKW190" s="27"/>
      <c r="DKX190" s="27"/>
      <c r="DKY190" s="27"/>
      <c r="DKZ190" s="27"/>
      <c r="DLA190" s="27"/>
      <c r="DLB190" s="27"/>
      <c r="DLC190" s="27"/>
      <c r="DLD190" s="27"/>
      <c r="DLE190" s="27"/>
      <c r="DLF190" s="27"/>
      <c r="DLG190" s="27"/>
      <c r="DLH190" s="27"/>
      <c r="DLI190" s="27"/>
      <c r="DLJ190" s="27"/>
      <c r="DLK190" s="27"/>
      <c r="DLL190" s="27"/>
      <c r="DLM190" s="27"/>
      <c r="DLN190" s="27"/>
      <c r="DLO190" s="27"/>
      <c r="DLP190" s="27"/>
      <c r="DLQ190" s="27"/>
      <c r="DLR190" s="27"/>
      <c r="DLS190" s="27"/>
      <c r="DLT190" s="27"/>
      <c r="DLU190" s="27"/>
      <c r="DLV190" s="27"/>
      <c r="DLW190" s="27"/>
      <c r="DLX190" s="27"/>
      <c r="DLY190" s="27"/>
      <c r="DLZ190" s="27"/>
      <c r="DMA190" s="27"/>
      <c r="DMB190" s="27"/>
      <c r="DMC190" s="27"/>
      <c r="DMD190" s="27"/>
      <c r="DME190" s="27"/>
      <c r="DMF190" s="27"/>
      <c r="DMG190" s="27"/>
      <c r="DMH190" s="27"/>
      <c r="DMI190" s="27"/>
      <c r="DMJ190" s="27"/>
      <c r="DMK190" s="27"/>
      <c r="DML190" s="27"/>
      <c r="DMM190" s="27"/>
      <c r="DMN190" s="27"/>
      <c r="DMO190" s="27"/>
      <c r="DMP190" s="27"/>
      <c r="DMQ190" s="27"/>
      <c r="DMR190" s="27"/>
      <c r="DMS190" s="27"/>
      <c r="DMT190" s="27"/>
      <c r="DMU190" s="27"/>
      <c r="DMV190" s="27"/>
      <c r="DMW190" s="27"/>
      <c r="DMX190" s="27"/>
      <c r="DMY190" s="27"/>
      <c r="DMZ190" s="27"/>
      <c r="DNA190" s="27"/>
      <c r="DNB190" s="27"/>
      <c r="DNC190" s="27"/>
      <c r="DND190" s="27"/>
      <c r="DNE190" s="27"/>
      <c r="DNF190" s="27"/>
      <c r="DNG190" s="27"/>
      <c r="DNH190" s="27"/>
      <c r="DNI190" s="27"/>
      <c r="DNJ190" s="27"/>
      <c r="DNK190" s="27"/>
      <c r="DNL190" s="27"/>
      <c r="DNM190" s="27"/>
      <c r="DNN190" s="27"/>
      <c r="DNO190" s="27"/>
      <c r="DNP190" s="27"/>
      <c r="DNQ190" s="27"/>
      <c r="DNR190" s="27"/>
      <c r="DNS190" s="27"/>
      <c r="DNT190" s="27"/>
      <c r="DNU190" s="27"/>
      <c r="DNV190" s="27"/>
      <c r="DNW190" s="27"/>
      <c r="DNX190" s="27"/>
      <c r="DNY190" s="27"/>
      <c r="DNZ190" s="27"/>
      <c r="DOA190" s="27"/>
      <c r="DOB190" s="27"/>
      <c r="DOC190" s="27"/>
      <c r="DOD190" s="27"/>
      <c r="DOE190" s="27"/>
      <c r="DOF190" s="27"/>
      <c r="DOG190" s="27"/>
      <c r="DOH190" s="27"/>
      <c r="DOI190" s="27"/>
      <c r="DOJ190" s="27"/>
      <c r="DOK190" s="27"/>
      <c r="DOL190" s="27"/>
      <c r="DOM190" s="27"/>
      <c r="DON190" s="27"/>
      <c r="DOO190" s="27"/>
      <c r="DOP190" s="27"/>
      <c r="DOQ190" s="27"/>
      <c r="DOR190" s="27"/>
      <c r="DOS190" s="27"/>
      <c r="DOT190" s="27"/>
      <c r="DOU190" s="27"/>
      <c r="DOV190" s="27"/>
      <c r="DOW190" s="27"/>
      <c r="DOX190" s="27"/>
      <c r="DOY190" s="27"/>
      <c r="DOZ190" s="27"/>
      <c r="DPA190" s="27"/>
      <c r="DPB190" s="27"/>
      <c r="DPC190" s="27"/>
      <c r="DPD190" s="27"/>
      <c r="DPE190" s="27"/>
      <c r="DPF190" s="27"/>
      <c r="DPG190" s="27"/>
      <c r="DPH190" s="27"/>
      <c r="DPI190" s="27"/>
      <c r="DPJ190" s="27"/>
      <c r="DPK190" s="27"/>
      <c r="DPL190" s="27"/>
      <c r="DPM190" s="27"/>
      <c r="DPN190" s="27"/>
      <c r="DPO190" s="27"/>
      <c r="DPP190" s="27"/>
      <c r="DPQ190" s="27"/>
      <c r="DPR190" s="27"/>
      <c r="DPS190" s="27"/>
      <c r="DPT190" s="27"/>
      <c r="DPU190" s="27"/>
      <c r="DPV190" s="27"/>
      <c r="DPW190" s="27"/>
      <c r="DPX190" s="27"/>
      <c r="DPY190" s="27"/>
      <c r="DPZ190" s="27"/>
      <c r="DQA190" s="27"/>
      <c r="DQB190" s="27"/>
      <c r="DQC190" s="27"/>
      <c r="DQD190" s="27"/>
      <c r="DQE190" s="27"/>
      <c r="DQF190" s="27"/>
      <c r="DQG190" s="27"/>
      <c r="DQH190" s="27"/>
      <c r="DQI190" s="27"/>
      <c r="DQJ190" s="27"/>
      <c r="DQK190" s="27"/>
      <c r="DQL190" s="27"/>
      <c r="DQM190" s="27"/>
      <c r="DQN190" s="27"/>
      <c r="DQO190" s="27"/>
      <c r="DQP190" s="27"/>
      <c r="DQQ190" s="27"/>
      <c r="DQR190" s="27"/>
      <c r="DQS190" s="27"/>
      <c r="DQT190" s="27"/>
      <c r="DQU190" s="27"/>
      <c r="DQV190" s="27"/>
      <c r="DQW190" s="27"/>
      <c r="DQX190" s="27"/>
      <c r="DQY190" s="27"/>
      <c r="DQZ190" s="27"/>
      <c r="DRA190" s="27"/>
      <c r="DRB190" s="27"/>
      <c r="DRC190" s="27"/>
      <c r="DRD190" s="27"/>
      <c r="DRE190" s="27"/>
      <c r="DRF190" s="27"/>
      <c r="DRG190" s="27"/>
      <c r="DRH190" s="27"/>
      <c r="DRI190" s="27"/>
      <c r="DRJ190" s="27"/>
      <c r="DRK190" s="27"/>
      <c r="DRL190" s="27"/>
      <c r="DRM190" s="27"/>
      <c r="DRN190" s="27"/>
      <c r="DRO190" s="27"/>
      <c r="DRP190" s="27"/>
      <c r="DRQ190" s="27"/>
      <c r="DRR190" s="27"/>
      <c r="DRS190" s="27"/>
      <c r="DRT190" s="27"/>
      <c r="DRU190" s="27"/>
      <c r="DRV190" s="27"/>
      <c r="DRW190" s="27"/>
      <c r="DRX190" s="27"/>
      <c r="DRY190" s="27"/>
      <c r="DRZ190" s="27"/>
      <c r="DSA190" s="27"/>
      <c r="DSB190" s="27"/>
      <c r="DSC190" s="27"/>
      <c r="DSD190" s="27"/>
      <c r="DSE190" s="27"/>
      <c r="DSF190" s="27"/>
      <c r="DSG190" s="27"/>
      <c r="DSH190" s="27"/>
      <c r="DSI190" s="27"/>
      <c r="DSJ190" s="27"/>
      <c r="DSK190" s="27"/>
      <c r="DSL190" s="27"/>
      <c r="DSM190" s="27"/>
      <c r="DSN190" s="27"/>
      <c r="DSO190" s="27"/>
      <c r="DSP190" s="27"/>
      <c r="DSQ190" s="27"/>
      <c r="DSR190" s="27"/>
      <c r="DSS190" s="27"/>
      <c r="DST190" s="27"/>
      <c r="DSU190" s="27"/>
      <c r="DSV190" s="27"/>
      <c r="DSW190" s="27"/>
      <c r="DSX190" s="27"/>
      <c r="DSY190" s="27"/>
      <c r="DSZ190" s="27"/>
      <c r="DTA190" s="27"/>
      <c r="DTB190" s="27"/>
      <c r="DTC190" s="27"/>
      <c r="DTD190" s="27"/>
      <c r="DTE190" s="27"/>
      <c r="DTF190" s="27"/>
      <c r="DTG190" s="27"/>
      <c r="DTH190" s="27"/>
      <c r="DTI190" s="27"/>
      <c r="DTJ190" s="27"/>
      <c r="DTK190" s="27"/>
      <c r="DTL190" s="27"/>
      <c r="DTM190" s="27"/>
      <c r="DTN190" s="27"/>
      <c r="DTO190" s="27"/>
      <c r="DTP190" s="27"/>
      <c r="DTQ190" s="27"/>
      <c r="DTR190" s="27"/>
      <c r="DTS190" s="27"/>
      <c r="DTT190" s="27"/>
      <c r="DTU190" s="27"/>
      <c r="DTV190" s="27"/>
      <c r="DTW190" s="27"/>
      <c r="DTX190" s="27"/>
      <c r="DTY190" s="27"/>
      <c r="DTZ190" s="27"/>
      <c r="DUA190" s="27"/>
      <c r="DUB190" s="27"/>
      <c r="DUC190" s="27"/>
      <c r="DUD190" s="27"/>
      <c r="DUE190" s="27"/>
      <c r="DUF190" s="27"/>
      <c r="DUG190" s="27"/>
      <c r="DUH190" s="27"/>
      <c r="DUI190" s="27"/>
      <c r="DUJ190" s="27"/>
      <c r="DUK190" s="27"/>
      <c r="DUL190" s="27"/>
      <c r="DUM190" s="27"/>
      <c r="DUN190" s="27"/>
      <c r="DUO190" s="27"/>
      <c r="DUP190" s="27"/>
      <c r="DUQ190" s="27"/>
      <c r="DUR190" s="27"/>
      <c r="DUS190" s="27"/>
      <c r="DUT190" s="27"/>
      <c r="DUU190" s="27"/>
      <c r="DUV190" s="27"/>
      <c r="DUW190" s="27"/>
      <c r="DUX190" s="27"/>
      <c r="DUY190" s="27"/>
      <c r="DUZ190" s="27"/>
      <c r="DVA190" s="27"/>
      <c r="DVB190" s="27"/>
      <c r="DVC190" s="27"/>
      <c r="DVD190" s="27"/>
      <c r="DVE190" s="27"/>
      <c r="DVF190" s="27"/>
      <c r="DVG190" s="27"/>
      <c r="DVH190" s="27"/>
      <c r="DVI190" s="27"/>
      <c r="DVJ190" s="27"/>
      <c r="DVK190" s="27"/>
      <c r="DVL190" s="27"/>
      <c r="DVM190" s="27"/>
      <c r="DVN190" s="27"/>
      <c r="DVO190" s="27"/>
      <c r="DVP190" s="27"/>
      <c r="DVQ190" s="27"/>
      <c r="DVR190" s="27"/>
      <c r="DVS190" s="27"/>
      <c r="DVT190" s="27"/>
      <c r="DVU190" s="27"/>
      <c r="DVV190" s="27"/>
      <c r="DVW190" s="27"/>
      <c r="DVX190" s="27"/>
      <c r="DVY190" s="27"/>
      <c r="DVZ190" s="27"/>
      <c r="DWA190" s="27"/>
      <c r="DWB190" s="27"/>
      <c r="DWC190" s="27"/>
      <c r="DWD190" s="27"/>
      <c r="DWE190" s="27"/>
      <c r="DWF190" s="27"/>
      <c r="DWG190" s="27"/>
      <c r="DWH190" s="27"/>
      <c r="DWI190" s="27"/>
      <c r="DWJ190" s="27"/>
      <c r="DWK190" s="27"/>
      <c r="DWL190" s="27"/>
      <c r="DWM190" s="27"/>
      <c r="DWN190" s="27"/>
      <c r="DWO190" s="27"/>
      <c r="DWP190" s="27"/>
      <c r="DWQ190" s="27"/>
      <c r="DWR190" s="27"/>
      <c r="DWS190" s="27"/>
      <c r="DWT190" s="27"/>
      <c r="DWU190" s="27"/>
      <c r="DWV190" s="27"/>
      <c r="DWW190" s="27"/>
      <c r="DWX190" s="27"/>
      <c r="DWY190" s="27"/>
      <c r="DWZ190" s="27"/>
      <c r="DXA190" s="27"/>
      <c r="DXB190" s="27"/>
      <c r="DXC190" s="27"/>
      <c r="DXD190" s="27"/>
      <c r="DXE190" s="27"/>
      <c r="DXF190" s="27"/>
      <c r="DXG190" s="27"/>
      <c r="DXH190" s="27"/>
      <c r="DXI190" s="27"/>
      <c r="DXJ190" s="27"/>
      <c r="DXK190" s="27"/>
      <c r="DXL190" s="27"/>
      <c r="DXM190" s="27"/>
      <c r="DXN190" s="27"/>
      <c r="DXO190" s="27"/>
      <c r="DXP190" s="27"/>
      <c r="DXQ190" s="27"/>
      <c r="DXR190" s="27"/>
      <c r="DXS190" s="27"/>
      <c r="DXT190" s="27"/>
      <c r="DXU190" s="27"/>
      <c r="DXV190" s="27"/>
      <c r="DXW190" s="27"/>
      <c r="DXX190" s="27"/>
      <c r="DXY190" s="27"/>
      <c r="DXZ190" s="27"/>
      <c r="DYA190" s="27"/>
      <c r="DYB190" s="27"/>
      <c r="DYC190" s="27"/>
      <c r="DYD190" s="27"/>
      <c r="DYE190" s="27"/>
      <c r="DYF190" s="27"/>
      <c r="DYG190" s="27"/>
      <c r="DYH190" s="27"/>
      <c r="DYI190" s="27"/>
      <c r="DYJ190" s="27"/>
      <c r="DYK190" s="27"/>
      <c r="DYL190" s="27"/>
      <c r="DYM190" s="27"/>
      <c r="DYN190" s="27"/>
      <c r="DYO190" s="27"/>
      <c r="DYP190" s="27"/>
      <c r="DYQ190" s="27"/>
      <c r="DYR190" s="27"/>
      <c r="DYS190" s="27"/>
      <c r="DYT190" s="27"/>
      <c r="DYU190" s="27"/>
      <c r="DYV190" s="27"/>
      <c r="DYW190" s="27"/>
      <c r="DYX190" s="27"/>
      <c r="DYY190" s="27"/>
      <c r="DYZ190" s="27"/>
      <c r="DZA190" s="27"/>
      <c r="DZB190" s="27"/>
      <c r="DZC190" s="27"/>
      <c r="DZD190" s="27"/>
      <c r="DZE190" s="27"/>
      <c r="DZF190" s="27"/>
      <c r="DZG190" s="27"/>
      <c r="DZH190" s="27"/>
      <c r="DZI190" s="27"/>
      <c r="DZJ190" s="27"/>
      <c r="DZK190" s="27"/>
      <c r="DZL190" s="27"/>
      <c r="DZM190" s="27"/>
      <c r="DZN190" s="27"/>
      <c r="DZO190" s="27"/>
      <c r="DZP190" s="27"/>
      <c r="DZQ190" s="27"/>
      <c r="DZR190" s="27"/>
      <c r="DZS190" s="27"/>
      <c r="DZT190" s="27"/>
      <c r="DZU190" s="27"/>
      <c r="DZV190" s="27"/>
      <c r="DZW190" s="27"/>
      <c r="DZX190" s="27"/>
      <c r="DZY190" s="27"/>
      <c r="DZZ190" s="27"/>
      <c r="EAA190" s="27"/>
      <c r="EAB190" s="27"/>
      <c r="EAC190" s="27"/>
      <c r="EAD190" s="27"/>
      <c r="EAE190" s="27"/>
      <c r="EAF190" s="27"/>
      <c r="EAG190" s="27"/>
      <c r="EAH190" s="27"/>
      <c r="EAI190" s="27"/>
      <c r="EAJ190" s="27"/>
      <c r="EAK190" s="27"/>
      <c r="EAL190" s="27"/>
      <c r="EAM190" s="27"/>
      <c r="EAN190" s="27"/>
      <c r="EAO190" s="27"/>
      <c r="EAP190" s="27"/>
      <c r="EAQ190" s="27"/>
      <c r="EAR190" s="27"/>
      <c r="EAS190" s="27"/>
      <c r="EAT190" s="27"/>
      <c r="EAU190" s="27"/>
      <c r="EAV190" s="27"/>
      <c r="EAW190" s="27"/>
      <c r="EAX190" s="27"/>
      <c r="EAY190" s="27"/>
      <c r="EAZ190" s="27"/>
      <c r="EBA190" s="27"/>
      <c r="EBB190" s="27"/>
      <c r="EBC190" s="27"/>
      <c r="EBD190" s="27"/>
      <c r="EBE190" s="27"/>
      <c r="EBF190" s="27"/>
      <c r="EBG190" s="27"/>
      <c r="EBH190" s="27"/>
      <c r="EBI190" s="27"/>
      <c r="EBJ190" s="27"/>
      <c r="EBK190" s="27"/>
      <c r="EBL190" s="27"/>
      <c r="EBM190" s="27"/>
      <c r="EBN190" s="27"/>
      <c r="EBO190" s="27"/>
      <c r="EBP190" s="27"/>
      <c r="EBQ190" s="27"/>
      <c r="EBR190" s="27"/>
      <c r="EBS190" s="27"/>
      <c r="EBT190" s="27"/>
      <c r="EBU190" s="27"/>
      <c r="EBV190" s="27"/>
      <c r="EBW190" s="27"/>
      <c r="EBX190" s="27"/>
      <c r="EBY190" s="27"/>
      <c r="EBZ190" s="27"/>
      <c r="ECA190" s="27"/>
      <c r="ECB190" s="27"/>
      <c r="ECC190" s="27"/>
      <c r="ECD190" s="27"/>
      <c r="ECE190" s="27"/>
      <c r="ECF190" s="27"/>
      <c r="ECG190" s="27"/>
      <c r="ECH190" s="27"/>
      <c r="ECI190" s="27"/>
      <c r="ECJ190" s="27"/>
      <c r="ECK190" s="27"/>
      <c r="ECL190" s="27"/>
      <c r="ECM190" s="27"/>
      <c r="ECN190" s="27"/>
      <c r="ECO190" s="27"/>
      <c r="ECP190" s="27"/>
      <c r="ECQ190" s="27"/>
      <c r="ECR190" s="27"/>
      <c r="ECS190" s="27"/>
      <c r="ECT190" s="27"/>
      <c r="ECU190" s="27"/>
      <c r="ECV190" s="27"/>
      <c r="ECW190" s="27"/>
      <c r="ECX190" s="27"/>
      <c r="ECY190" s="27"/>
      <c r="ECZ190" s="27"/>
      <c r="EDA190" s="27"/>
      <c r="EDB190" s="27"/>
      <c r="EDC190" s="27"/>
      <c r="EDD190" s="27"/>
      <c r="EDE190" s="27"/>
      <c r="EDF190" s="27"/>
      <c r="EDG190" s="27"/>
      <c r="EDH190" s="27"/>
      <c r="EDI190" s="27"/>
      <c r="EDJ190" s="27"/>
      <c r="EDK190" s="27"/>
      <c r="EDL190" s="27"/>
      <c r="EDM190" s="27"/>
      <c r="EDN190" s="27"/>
      <c r="EDO190" s="27"/>
      <c r="EDP190" s="27"/>
      <c r="EDQ190" s="27"/>
      <c r="EDR190" s="27"/>
      <c r="EDS190" s="27"/>
      <c r="EDT190" s="27"/>
      <c r="EDU190" s="27"/>
      <c r="EDV190" s="27"/>
      <c r="EDW190" s="27"/>
      <c r="EDX190" s="27"/>
      <c r="EDY190" s="27"/>
      <c r="EDZ190" s="27"/>
      <c r="EEA190" s="27"/>
      <c r="EEB190" s="27"/>
      <c r="EEC190" s="27"/>
      <c r="EED190" s="27"/>
      <c r="EEE190" s="27"/>
      <c r="EEF190" s="27"/>
      <c r="EEG190" s="27"/>
      <c r="EEH190" s="27"/>
      <c r="EEI190" s="27"/>
      <c r="EEJ190" s="27"/>
      <c r="EEK190" s="27"/>
      <c r="EEL190" s="27"/>
      <c r="EEM190" s="27"/>
      <c r="EEN190" s="27"/>
      <c r="EEO190" s="27"/>
      <c r="EEP190" s="27"/>
      <c r="EEQ190" s="27"/>
      <c r="EER190" s="27"/>
      <c r="EES190" s="27"/>
      <c r="EET190" s="27"/>
      <c r="EEU190" s="27"/>
      <c r="EEV190" s="27"/>
      <c r="EEW190" s="27"/>
      <c r="EEX190" s="27"/>
      <c r="EEY190" s="27"/>
      <c r="EEZ190" s="27"/>
      <c r="EFA190" s="27"/>
      <c r="EFB190" s="27"/>
      <c r="EFC190" s="27"/>
      <c r="EFD190" s="27"/>
      <c r="EFE190" s="27"/>
      <c r="EFF190" s="27"/>
      <c r="EFG190" s="27"/>
      <c r="EFH190" s="27"/>
      <c r="EFI190" s="27"/>
      <c r="EFJ190" s="27"/>
      <c r="EFK190" s="27"/>
      <c r="EFL190" s="27"/>
      <c r="EFM190" s="27"/>
      <c r="EFN190" s="27"/>
      <c r="EFO190" s="27"/>
      <c r="EFP190" s="27"/>
      <c r="EFQ190" s="27"/>
      <c r="EFR190" s="27"/>
      <c r="EFS190" s="27"/>
      <c r="EFT190" s="27"/>
      <c r="EFU190" s="27"/>
      <c r="EFV190" s="27"/>
      <c r="EFW190" s="27"/>
      <c r="EFX190" s="27"/>
      <c r="EFY190" s="27"/>
      <c r="EFZ190" s="27"/>
      <c r="EGA190" s="27"/>
      <c r="EGB190" s="27"/>
      <c r="EGC190" s="27"/>
      <c r="EGD190" s="27"/>
      <c r="EGE190" s="27"/>
      <c r="EGF190" s="27"/>
      <c r="EGG190" s="27"/>
      <c r="EGH190" s="27"/>
      <c r="EGI190" s="27"/>
      <c r="EGJ190" s="27"/>
      <c r="EGK190" s="27"/>
      <c r="EGL190" s="27"/>
      <c r="EGM190" s="27"/>
      <c r="EGN190" s="27"/>
      <c r="EGO190" s="27"/>
      <c r="EGP190" s="27"/>
      <c r="EGQ190" s="27"/>
      <c r="EGR190" s="27"/>
      <c r="EGS190" s="27"/>
      <c r="EGT190" s="27"/>
      <c r="EGU190" s="27"/>
      <c r="EGV190" s="27"/>
      <c r="EGW190" s="27"/>
      <c r="EGX190" s="27"/>
      <c r="EGY190" s="27"/>
      <c r="EGZ190" s="27"/>
      <c r="EHA190" s="27"/>
      <c r="EHB190" s="27"/>
      <c r="EHC190" s="27"/>
      <c r="EHD190" s="27"/>
      <c r="EHE190" s="27"/>
      <c r="EHF190" s="27"/>
      <c r="EHG190" s="27"/>
      <c r="EHH190" s="27"/>
      <c r="EHI190" s="27"/>
      <c r="EHJ190" s="27"/>
      <c r="EHK190" s="27"/>
      <c r="EHL190" s="27"/>
      <c r="EHM190" s="27"/>
      <c r="EHN190" s="27"/>
      <c r="EHO190" s="27"/>
      <c r="EHP190" s="27"/>
      <c r="EHQ190" s="27"/>
      <c r="EHR190" s="27"/>
      <c r="EHS190" s="27"/>
      <c r="EHT190" s="27"/>
      <c r="EHU190" s="27"/>
      <c r="EHV190" s="27"/>
      <c r="EHW190" s="27"/>
      <c r="EHX190" s="27"/>
      <c r="EHY190" s="27"/>
      <c r="EHZ190" s="27"/>
      <c r="EIA190" s="27"/>
      <c r="EIB190" s="27"/>
      <c r="EIC190" s="27"/>
      <c r="EID190" s="27"/>
      <c r="EIE190" s="27"/>
      <c r="EIF190" s="27"/>
      <c r="EIG190" s="27"/>
      <c r="EIH190" s="27"/>
      <c r="EII190" s="27"/>
      <c r="EIJ190" s="27"/>
      <c r="EIK190" s="27"/>
      <c r="EIL190" s="27"/>
      <c r="EIM190" s="27"/>
      <c r="EIN190" s="27"/>
      <c r="EIO190" s="27"/>
      <c r="EIP190" s="27"/>
      <c r="EIQ190" s="27"/>
      <c r="EIR190" s="27"/>
      <c r="EIS190" s="27"/>
      <c r="EIT190" s="27"/>
      <c r="EIU190" s="27"/>
      <c r="EIV190" s="27"/>
      <c r="EIW190" s="27"/>
      <c r="EIX190" s="27"/>
      <c r="EIY190" s="27"/>
      <c r="EIZ190" s="27"/>
      <c r="EJA190" s="27"/>
      <c r="EJB190" s="27"/>
      <c r="EJC190" s="27"/>
      <c r="EJD190" s="27"/>
      <c r="EJE190" s="27"/>
      <c r="EJF190" s="27"/>
      <c r="EJG190" s="27"/>
      <c r="EJH190" s="27"/>
      <c r="EJI190" s="27"/>
      <c r="EJJ190" s="27"/>
      <c r="EJK190" s="27"/>
      <c r="EJL190" s="27"/>
      <c r="EJM190" s="27"/>
      <c r="EJN190" s="27"/>
      <c r="EJO190" s="27"/>
      <c r="EJP190" s="27"/>
      <c r="EJQ190" s="27"/>
      <c r="EJR190" s="27"/>
      <c r="EJS190" s="27"/>
      <c r="EJT190" s="27"/>
      <c r="EJU190" s="27"/>
      <c r="EJV190" s="27"/>
      <c r="EJW190" s="27"/>
      <c r="EJX190" s="27"/>
      <c r="EJY190" s="27"/>
      <c r="EJZ190" s="27"/>
      <c r="EKA190" s="27"/>
      <c r="EKB190" s="27"/>
      <c r="EKC190" s="27"/>
      <c r="EKD190" s="27"/>
      <c r="EKE190" s="27"/>
      <c r="EKF190" s="27"/>
      <c r="EKG190" s="27"/>
      <c r="EKH190" s="27"/>
      <c r="EKI190" s="27"/>
      <c r="EKJ190" s="27"/>
      <c r="EKK190" s="27"/>
      <c r="EKL190" s="27"/>
      <c r="EKM190" s="27"/>
      <c r="EKN190" s="27"/>
      <c r="EKO190" s="27"/>
      <c r="EKP190" s="27"/>
      <c r="EKQ190" s="27"/>
      <c r="EKR190" s="27"/>
      <c r="EKS190" s="27"/>
      <c r="EKT190" s="27"/>
      <c r="EKU190" s="27"/>
      <c r="EKV190" s="27"/>
      <c r="EKW190" s="27"/>
      <c r="EKX190" s="27"/>
      <c r="EKY190" s="27"/>
      <c r="EKZ190" s="27"/>
      <c r="ELA190" s="27"/>
      <c r="ELB190" s="27"/>
      <c r="ELC190" s="27"/>
      <c r="ELD190" s="27"/>
      <c r="ELE190" s="27"/>
      <c r="ELF190" s="27"/>
      <c r="ELG190" s="27"/>
      <c r="ELH190" s="27"/>
      <c r="ELI190" s="27"/>
      <c r="ELJ190" s="27"/>
      <c r="ELK190" s="27"/>
      <c r="ELL190" s="27"/>
      <c r="ELM190" s="27"/>
      <c r="ELN190" s="27"/>
      <c r="ELO190" s="27"/>
      <c r="ELP190" s="27"/>
      <c r="ELQ190" s="27"/>
      <c r="ELR190" s="27"/>
      <c r="ELS190" s="27"/>
      <c r="ELT190" s="27"/>
      <c r="ELU190" s="27"/>
      <c r="ELV190" s="27"/>
      <c r="ELW190" s="27"/>
      <c r="ELX190" s="27"/>
      <c r="ELY190" s="27"/>
      <c r="ELZ190" s="27"/>
      <c r="EMA190" s="27"/>
      <c r="EMB190" s="27"/>
      <c r="EMC190" s="27"/>
      <c r="EMD190" s="27"/>
      <c r="EME190" s="27"/>
      <c r="EMF190" s="27"/>
      <c r="EMG190" s="27"/>
      <c r="EMH190" s="27"/>
      <c r="EMI190" s="27"/>
      <c r="EMJ190" s="27"/>
      <c r="EMK190" s="27"/>
      <c r="EML190" s="27"/>
      <c r="EMM190" s="27"/>
      <c r="EMN190" s="27"/>
      <c r="EMO190" s="27"/>
      <c r="EMP190" s="27"/>
      <c r="EMQ190" s="27"/>
      <c r="EMR190" s="27"/>
      <c r="EMS190" s="27"/>
      <c r="EMT190" s="27"/>
      <c r="EMU190" s="27"/>
      <c r="EMV190" s="27"/>
      <c r="EMW190" s="27"/>
      <c r="EMX190" s="27"/>
      <c r="EMY190" s="27"/>
      <c r="EMZ190" s="27"/>
      <c r="ENA190" s="27"/>
      <c r="ENB190" s="27"/>
      <c r="ENC190" s="27"/>
      <c r="END190" s="27"/>
      <c r="ENE190" s="27"/>
      <c r="ENF190" s="27"/>
      <c r="ENG190" s="27"/>
      <c r="ENH190" s="27"/>
      <c r="ENI190" s="27"/>
      <c r="ENJ190" s="27"/>
      <c r="ENK190" s="27"/>
      <c r="ENL190" s="27"/>
      <c r="ENM190" s="27"/>
      <c r="ENN190" s="27"/>
      <c r="ENO190" s="27"/>
      <c r="ENP190" s="27"/>
      <c r="ENQ190" s="27"/>
      <c r="ENR190" s="27"/>
      <c r="ENS190" s="27"/>
      <c r="ENT190" s="27"/>
      <c r="ENU190" s="27"/>
      <c r="ENV190" s="27"/>
      <c r="ENW190" s="27"/>
      <c r="ENX190" s="27"/>
      <c r="ENY190" s="27"/>
      <c r="ENZ190" s="27"/>
      <c r="EOA190" s="27"/>
      <c r="EOB190" s="27"/>
      <c r="EOC190" s="27"/>
      <c r="EOD190" s="27"/>
      <c r="EOE190" s="27"/>
      <c r="EOF190" s="27"/>
      <c r="EOG190" s="27"/>
      <c r="EOH190" s="27"/>
      <c r="EOI190" s="27"/>
      <c r="EOJ190" s="27"/>
      <c r="EOK190" s="27"/>
      <c r="EOL190" s="27"/>
      <c r="EOM190" s="27"/>
      <c r="EON190" s="27"/>
      <c r="EOO190" s="27"/>
      <c r="EOP190" s="27"/>
      <c r="EOQ190" s="27"/>
      <c r="EOR190" s="27"/>
      <c r="EOS190" s="27"/>
      <c r="EOT190" s="27"/>
      <c r="EOU190" s="27"/>
      <c r="EOV190" s="27"/>
      <c r="EOW190" s="27"/>
      <c r="EOX190" s="27"/>
      <c r="EOY190" s="27"/>
      <c r="EOZ190" s="27"/>
      <c r="EPA190" s="27"/>
      <c r="EPB190" s="27"/>
      <c r="EPC190" s="27"/>
      <c r="EPD190" s="27"/>
      <c r="EPE190" s="27"/>
      <c r="EPF190" s="27"/>
      <c r="EPG190" s="27"/>
      <c r="EPH190" s="27"/>
      <c r="EPI190" s="27"/>
      <c r="EPJ190" s="27"/>
      <c r="EPK190" s="27"/>
      <c r="EPL190" s="27"/>
      <c r="EPM190" s="27"/>
      <c r="EPN190" s="27"/>
      <c r="EPO190" s="27"/>
      <c r="EPP190" s="27"/>
      <c r="EPQ190" s="27"/>
      <c r="EPR190" s="27"/>
      <c r="EPS190" s="27"/>
      <c r="EPT190" s="27"/>
      <c r="EPU190" s="27"/>
      <c r="EPV190" s="27"/>
      <c r="EPW190" s="27"/>
      <c r="EPX190" s="27"/>
      <c r="EPY190" s="27"/>
      <c r="EPZ190" s="27"/>
      <c r="EQA190" s="27"/>
      <c r="EQB190" s="27"/>
      <c r="EQC190" s="27"/>
      <c r="EQD190" s="27"/>
      <c r="EQE190" s="27"/>
      <c r="EQF190" s="27"/>
      <c r="EQG190" s="27"/>
      <c r="EQH190" s="27"/>
      <c r="EQI190" s="27"/>
      <c r="EQJ190" s="27"/>
      <c r="EQK190" s="27"/>
      <c r="EQL190" s="27"/>
      <c r="EQM190" s="27"/>
      <c r="EQN190" s="27"/>
      <c r="EQO190" s="27"/>
      <c r="EQP190" s="27"/>
      <c r="EQQ190" s="27"/>
      <c r="EQR190" s="27"/>
      <c r="EQS190" s="27"/>
      <c r="EQT190" s="27"/>
      <c r="EQU190" s="27"/>
      <c r="EQV190" s="27"/>
      <c r="EQW190" s="27"/>
      <c r="EQX190" s="27"/>
      <c r="EQY190" s="27"/>
      <c r="EQZ190" s="27"/>
      <c r="ERA190" s="27"/>
      <c r="ERB190" s="27"/>
      <c r="ERC190" s="27"/>
      <c r="ERD190" s="27"/>
      <c r="ERE190" s="27"/>
      <c r="ERF190" s="27"/>
      <c r="ERG190" s="27"/>
      <c r="ERH190" s="27"/>
      <c r="ERI190" s="27"/>
      <c r="ERJ190" s="27"/>
      <c r="ERK190" s="27"/>
      <c r="ERL190" s="27"/>
      <c r="ERM190" s="27"/>
      <c r="ERN190" s="27"/>
      <c r="ERO190" s="27"/>
      <c r="ERP190" s="27"/>
      <c r="ERQ190" s="27"/>
      <c r="ERR190" s="27"/>
      <c r="ERS190" s="27"/>
      <c r="ERT190" s="27"/>
      <c r="ERU190" s="27"/>
      <c r="ERV190" s="27"/>
      <c r="ERW190" s="27"/>
      <c r="ERX190" s="27"/>
      <c r="ERY190" s="27"/>
      <c r="ERZ190" s="27"/>
      <c r="ESA190" s="27"/>
      <c r="ESB190" s="27"/>
      <c r="ESC190" s="27"/>
      <c r="ESD190" s="27"/>
      <c r="ESE190" s="27"/>
      <c r="ESF190" s="27"/>
      <c r="ESG190" s="27"/>
      <c r="ESH190" s="27"/>
      <c r="ESI190" s="27"/>
      <c r="ESJ190" s="27"/>
      <c r="ESK190" s="27"/>
      <c r="ESL190" s="27"/>
      <c r="ESM190" s="27"/>
      <c r="ESN190" s="27"/>
      <c r="ESO190" s="27"/>
      <c r="ESP190" s="27"/>
      <c r="ESQ190" s="27"/>
      <c r="ESR190" s="27"/>
      <c r="ESS190" s="27"/>
      <c r="EST190" s="27"/>
      <c r="ESU190" s="27"/>
      <c r="ESV190" s="27"/>
      <c r="ESW190" s="27"/>
      <c r="ESX190" s="27"/>
      <c r="ESY190" s="27"/>
      <c r="ESZ190" s="27"/>
      <c r="ETA190" s="27"/>
      <c r="ETB190" s="27"/>
      <c r="ETC190" s="27"/>
      <c r="ETD190" s="27"/>
      <c r="ETE190" s="27"/>
      <c r="ETF190" s="27"/>
      <c r="ETG190" s="27"/>
      <c r="ETH190" s="27"/>
      <c r="ETI190" s="27"/>
      <c r="ETJ190" s="27"/>
      <c r="ETK190" s="27"/>
      <c r="ETL190" s="27"/>
      <c r="ETM190" s="27"/>
      <c r="ETN190" s="27"/>
      <c r="ETO190" s="27"/>
      <c r="ETP190" s="27"/>
      <c r="ETQ190" s="27"/>
      <c r="ETR190" s="27"/>
      <c r="ETS190" s="27"/>
      <c r="ETT190" s="27"/>
      <c r="ETU190" s="27"/>
      <c r="ETV190" s="27"/>
      <c r="ETW190" s="27"/>
      <c r="ETX190" s="27"/>
      <c r="ETY190" s="27"/>
      <c r="ETZ190" s="27"/>
      <c r="EUA190" s="27"/>
      <c r="EUB190" s="27"/>
      <c r="EUC190" s="27"/>
      <c r="EUD190" s="27"/>
      <c r="EUE190" s="27"/>
      <c r="EUF190" s="27"/>
      <c r="EUG190" s="27"/>
      <c r="EUH190" s="27"/>
      <c r="EUI190" s="27"/>
      <c r="EUJ190" s="27"/>
      <c r="EUK190" s="27"/>
      <c r="EUL190" s="27"/>
      <c r="EUM190" s="27"/>
      <c r="EUN190" s="27"/>
      <c r="EUO190" s="27"/>
      <c r="EUP190" s="27"/>
      <c r="EUQ190" s="27"/>
      <c r="EUR190" s="27"/>
      <c r="EUS190" s="27"/>
      <c r="EUT190" s="27"/>
      <c r="EUU190" s="27"/>
      <c r="EUV190" s="27"/>
      <c r="EUW190" s="27"/>
      <c r="EUX190" s="27"/>
      <c r="EUY190" s="27"/>
      <c r="EUZ190" s="27"/>
      <c r="EVA190" s="27"/>
      <c r="EVB190" s="27"/>
      <c r="EVC190" s="27"/>
      <c r="EVD190" s="27"/>
      <c r="EVE190" s="27"/>
      <c r="EVF190" s="27"/>
      <c r="EVG190" s="27"/>
      <c r="EVH190" s="27"/>
      <c r="EVI190" s="27"/>
      <c r="EVJ190" s="27"/>
      <c r="EVK190" s="27"/>
      <c r="EVL190" s="27"/>
      <c r="EVM190" s="27"/>
      <c r="EVN190" s="27"/>
      <c r="EVO190" s="27"/>
      <c r="EVP190" s="27"/>
      <c r="EVQ190" s="27"/>
      <c r="EVR190" s="27"/>
      <c r="EVS190" s="27"/>
      <c r="EVT190" s="27"/>
      <c r="EVU190" s="27"/>
      <c r="EVV190" s="27"/>
      <c r="EVW190" s="27"/>
      <c r="EVX190" s="27"/>
      <c r="EVY190" s="27"/>
      <c r="EVZ190" s="27"/>
      <c r="EWA190" s="27"/>
      <c r="EWB190" s="27"/>
      <c r="EWC190" s="27"/>
      <c r="EWD190" s="27"/>
      <c r="EWE190" s="27"/>
      <c r="EWF190" s="27"/>
      <c r="EWG190" s="27"/>
      <c r="EWH190" s="27"/>
      <c r="EWI190" s="27"/>
      <c r="EWJ190" s="27"/>
      <c r="EWK190" s="27"/>
      <c r="EWL190" s="27"/>
      <c r="EWM190" s="27"/>
      <c r="EWN190" s="27"/>
      <c r="EWO190" s="27"/>
      <c r="EWP190" s="27"/>
      <c r="EWQ190" s="27"/>
      <c r="EWR190" s="27"/>
      <c r="EWS190" s="27"/>
      <c r="EWT190" s="27"/>
      <c r="EWU190" s="27"/>
      <c r="EWV190" s="27"/>
      <c r="EWW190" s="27"/>
      <c r="EWX190" s="27"/>
      <c r="EWY190" s="27"/>
      <c r="EWZ190" s="27"/>
      <c r="EXA190" s="27"/>
      <c r="EXB190" s="27"/>
      <c r="EXC190" s="27"/>
      <c r="EXD190" s="27"/>
      <c r="EXE190" s="27"/>
      <c r="EXF190" s="27"/>
      <c r="EXG190" s="27"/>
      <c r="EXH190" s="27"/>
      <c r="EXI190" s="27"/>
      <c r="EXJ190" s="27"/>
      <c r="EXK190" s="27"/>
      <c r="EXL190" s="27"/>
      <c r="EXM190" s="27"/>
      <c r="EXN190" s="27"/>
      <c r="EXO190" s="27"/>
      <c r="EXP190" s="27"/>
      <c r="EXQ190" s="27"/>
      <c r="EXR190" s="27"/>
      <c r="EXS190" s="27"/>
      <c r="EXT190" s="27"/>
      <c r="EXU190" s="27"/>
      <c r="EXV190" s="27"/>
      <c r="EXW190" s="27"/>
      <c r="EXX190" s="27"/>
      <c r="EXY190" s="27"/>
      <c r="EXZ190" s="27"/>
      <c r="EYA190" s="27"/>
      <c r="EYB190" s="27"/>
      <c r="EYC190" s="27"/>
      <c r="EYD190" s="27"/>
      <c r="EYE190" s="27"/>
      <c r="EYF190" s="27"/>
      <c r="EYG190" s="27"/>
      <c r="EYH190" s="27"/>
      <c r="EYI190" s="27"/>
      <c r="EYJ190" s="27"/>
      <c r="EYK190" s="27"/>
      <c r="EYL190" s="27"/>
      <c r="EYM190" s="27"/>
      <c r="EYN190" s="27"/>
      <c r="EYO190" s="27"/>
      <c r="EYP190" s="27"/>
      <c r="EYQ190" s="27"/>
      <c r="EYR190" s="27"/>
      <c r="EYS190" s="27"/>
      <c r="EYT190" s="27"/>
      <c r="EYU190" s="27"/>
      <c r="EYV190" s="27"/>
      <c r="EYW190" s="27"/>
      <c r="EYX190" s="27"/>
      <c r="EYY190" s="27"/>
      <c r="EYZ190" s="27"/>
      <c r="EZA190" s="27"/>
      <c r="EZB190" s="27"/>
      <c r="EZC190" s="27"/>
      <c r="EZD190" s="27"/>
      <c r="EZE190" s="27"/>
      <c r="EZF190" s="27"/>
      <c r="EZG190" s="27"/>
      <c r="EZH190" s="27"/>
      <c r="EZI190" s="27"/>
      <c r="EZJ190" s="27"/>
      <c r="EZK190" s="27"/>
      <c r="EZL190" s="27"/>
      <c r="EZM190" s="27"/>
      <c r="EZN190" s="27"/>
      <c r="EZO190" s="27"/>
      <c r="EZP190" s="27"/>
      <c r="EZQ190" s="27"/>
      <c r="EZR190" s="27"/>
      <c r="EZS190" s="27"/>
      <c r="EZT190" s="27"/>
      <c r="EZU190" s="27"/>
      <c r="EZV190" s="27"/>
      <c r="EZW190" s="27"/>
      <c r="EZX190" s="27"/>
      <c r="EZY190" s="27"/>
      <c r="EZZ190" s="27"/>
      <c r="FAA190" s="27"/>
      <c r="FAB190" s="27"/>
      <c r="FAC190" s="27"/>
      <c r="FAD190" s="27"/>
      <c r="FAE190" s="27"/>
      <c r="FAF190" s="27"/>
      <c r="FAG190" s="27"/>
      <c r="FAH190" s="27"/>
      <c r="FAI190" s="27"/>
      <c r="FAJ190" s="27"/>
      <c r="FAK190" s="27"/>
      <c r="FAL190" s="27"/>
      <c r="FAM190" s="27"/>
      <c r="FAN190" s="27"/>
      <c r="FAO190" s="27"/>
      <c r="FAP190" s="27"/>
      <c r="FAQ190" s="27"/>
      <c r="FAR190" s="27"/>
      <c r="FAS190" s="27"/>
      <c r="FAT190" s="27"/>
      <c r="FAU190" s="27"/>
      <c r="FAV190" s="27"/>
      <c r="FAW190" s="27"/>
      <c r="FAX190" s="27"/>
      <c r="FAY190" s="27"/>
      <c r="FAZ190" s="27"/>
      <c r="FBA190" s="27"/>
      <c r="FBB190" s="27"/>
      <c r="FBC190" s="27"/>
      <c r="FBD190" s="27"/>
      <c r="FBE190" s="27"/>
      <c r="FBF190" s="27"/>
      <c r="FBG190" s="27"/>
      <c r="FBH190" s="27"/>
      <c r="FBI190" s="27"/>
      <c r="FBJ190" s="27"/>
      <c r="FBK190" s="27"/>
      <c r="FBL190" s="27"/>
      <c r="FBM190" s="27"/>
      <c r="FBN190" s="27"/>
      <c r="FBO190" s="27"/>
      <c r="FBP190" s="27"/>
      <c r="FBQ190" s="27"/>
      <c r="FBR190" s="27"/>
      <c r="FBS190" s="27"/>
      <c r="FBT190" s="27"/>
      <c r="FBU190" s="27"/>
      <c r="FBV190" s="27"/>
      <c r="FBW190" s="27"/>
      <c r="FBX190" s="27"/>
      <c r="FBY190" s="27"/>
      <c r="FBZ190" s="27"/>
      <c r="FCA190" s="27"/>
      <c r="FCB190" s="27"/>
      <c r="FCC190" s="27"/>
      <c r="FCD190" s="27"/>
      <c r="FCE190" s="27"/>
      <c r="FCF190" s="27"/>
      <c r="FCG190" s="27"/>
      <c r="FCH190" s="27"/>
      <c r="FCI190" s="27"/>
      <c r="FCJ190" s="27"/>
      <c r="FCK190" s="27"/>
      <c r="FCL190" s="27"/>
      <c r="FCM190" s="27"/>
      <c r="FCN190" s="27"/>
      <c r="FCO190" s="27"/>
      <c r="FCP190" s="27"/>
      <c r="FCQ190" s="27"/>
      <c r="FCR190" s="27"/>
      <c r="FCS190" s="27"/>
      <c r="FCT190" s="27"/>
      <c r="FCU190" s="27"/>
      <c r="FCV190" s="27"/>
      <c r="FCW190" s="27"/>
      <c r="FCX190" s="27"/>
      <c r="FCY190" s="27"/>
      <c r="FCZ190" s="27"/>
      <c r="FDA190" s="27"/>
      <c r="FDB190" s="27"/>
      <c r="FDC190" s="27"/>
      <c r="FDD190" s="27"/>
      <c r="FDE190" s="27"/>
      <c r="FDF190" s="27"/>
      <c r="FDG190" s="27"/>
      <c r="FDH190" s="27"/>
      <c r="FDI190" s="27"/>
      <c r="FDJ190" s="27"/>
      <c r="FDK190" s="27"/>
      <c r="FDL190" s="27"/>
      <c r="FDM190" s="27"/>
      <c r="FDN190" s="27"/>
      <c r="FDO190" s="27"/>
      <c r="FDP190" s="27"/>
      <c r="FDQ190" s="27"/>
      <c r="FDR190" s="27"/>
      <c r="FDS190" s="27"/>
      <c r="FDT190" s="27"/>
      <c r="FDU190" s="27"/>
      <c r="FDV190" s="27"/>
      <c r="FDW190" s="27"/>
      <c r="FDX190" s="27"/>
      <c r="FDY190" s="27"/>
      <c r="FDZ190" s="27"/>
      <c r="FEA190" s="27"/>
      <c r="FEB190" s="27"/>
      <c r="FEC190" s="27"/>
      <c r="FED190" s="27"/>
      <c r="FEE190" s="27"/>
      <c r="FEF190" s="27"/>
      <c r="FEG190" s="27"/>
      <c r="FEH190" s="27"/>
      <c r="FEI190" s="27"/>
      <c r="FEJ190" s="27"/>
      <c r="FEK190" s="27"/>
      <c r="FEL190" s="27"/>
      <c r="FEM190" s="27"/>
      <c r="FEN190" s="27"/>
      <c r="FEO190" s="27"/>
      <c r="FEP190" s="27"/>
      <c r="FEQ190" s="27"/>
      <c r="FER190" s="27"/>
      <c r="FES190" s="27"/>
      <c r="FET190" s="27"/>
      <c r="FEU190" s="27"/>
      <c r="FEV190" s="27"/>
      <c r="FEW190" s="27"/>
      <c r="FEX190" s="27"/>
      <c r="FEY190" s="27"/>
      <c r="FEZ190" s="27"/>
      <c r="FFA190" s="27"/>
      <c r="FFB190" s="27"/>
      <c r="FFC190" s="27"/>
      <c r="FFD190" s="27"/>
      <c r="FFE190" s="27"/>
      <c r="FFF190" s="27"/>
      <c r="FFG190" s="27"/>
      <c r="FFH190" s="27"/>
      <c r="FFI190" s="27"/>
      <c r="FFJ190" s="27"/>
      <c r="FFK190" s="27"/>
      <c r="FFL190" s="27"/>
      <c r="FFM190" s="27"/>
      <c r="FFN190" s="27"/>
      <c r="FFO190" s="27"/>
      <c r="FFP190" s="27"/>
      <c r="FFQ190" s="27"/>
      <c r="FFR190" s="27"/>
      <c r="FFS190" s="27"/>
      <c r="FFT190" s="27"/>
      <c r="FFU190" s="27"/>
      <c r="FFV190" s="27"/>
      <c r="FFW190" s="27"/>
      <c r="FFX190" s="27"/>
      <c r="FFY190" s="27"/>
      <c r="FFZ190" s="27"/>
      <c r="FGA190" s="27"/>
      <c r="FGB190" s="27"/>
      <c r="FGC190" s="27"/>
      <c r="FGD190" s="27"/>
      <c r="FGE190" s="27"/>
      <c r="FGF190" s="27"/>
      <c r="FGG190" s="27"/>
      <c r="FGH190" s="27"/>
      <c r="FGI190" s="27"/>
      <c r="FGJ190" s="27"/>
      <c r="FGK190" s="27"/>
      <c r="FGL190" s="27"/>
      <c r="FGM190" s="27"/>
      <c r="FGN190" s="27"/>
      <c r="FGO190" s="27"/>
      <c r="FGP190" s="27"/>
      <c r="FGQ190" s="27"/>
      <c r="FGR190" s="27"/>
      <c r="FGS190" s="27"/>
      <c r="FGT190" s="27"/>
      <c r="FGU190" s="27"/>
      <c r="FGV190" s="27"/>
      <c r="FGW190" s="27"/>
      <c r="FGX190" s="27"/>
      <c r="FGY190" s="27"/>
      <c r="FGZ190" s="27"/>
      <c r="FHA190" s="27"/>
      <c r="FHB190" s="27"/>
      <c r="FHC190" s="27"/>
      <c r="FHD190" s="27"/>
      <c r="FHE190" s="27"/>
      <c r="FHF190" s="27"/>
      <c r="FHG190" s="27"/>
      <c r="FHH190" s="27"/>
      <c r="FHI190" s="27"/>
      <c r="FHJ190" s="27"/>
      <c r="FHK190" s="27"/>
      <c r="FHL190" s="27"/>
      <c r="FHM190" s="27"/>
      <c r="FHN190" s="27"/>
      <c r="FHO190" s="27"/>
      <c r="FHP190" s="27"/>
      <c r="FHQ190" s="27"/>
      <c r="FHR190" s="27"/>
      <c r="FHS190" s="27"/>
      <c r="FHT190" s="27"/>
      <c r="FHU190" s="27"/>
      <c r="FHV190" s="27"/>
      <c r="FHW190" s="27"/>
      <c r="FHX190" s="27"/>
      <c r="FHY190" s="27"/>
      <c r="FHZ190" s="27"/>
      <c r="FIA190" s="27"/>
      <c r="FIB190" s="27"/>
      <c r="FIC190" s="27"/>
      <c r="FID190" s="27"/>
      <c r="FIE190" s="27"/>
      <c r="FIF190" s="27"/>
      <c r="FIG190" s="27"/>
      <c r="FIH190" s="27"/>
      <c r="FII190" s="27"/>
      <c r="FIJ190" s="27"/>
      <c r="FIK190" s="27"/>
      <c r="FIL190" s="27"/>
      <c r="FIM190" s="27"/>
      <c r="FIN190" s="27"/>
      <c r="FIO190" s="27"/>
      <c r="FIP190" s="27"/>
      <c r="FIQ190" s="27"/>
      <c r="FIR190" s="27"/>
      <c r="FIS190" s="27"/>
      <c r="FIT190" s="27"/>
      <c r="FIU190" s="27"/>
      <c r="FIV190" s="27"/>
      <c r="FIW190" s="27"/>
      <c r="FIX190" s="27"/>
      <c r="FIY190" s="27"/>
      <c r="FIZ190" s="27"/>
      <c r="FJA190" s="27"/>
      <c r="FJB190" s="27"/>
      <c r="FJC190" s="27"/>
      <c r="FJD190" s="27"/>
      <c r="FJE190" s="27"/>
      <c r="FJF190" s="27"/>
      <c r="FJG190" s="27"/>
      <c r="FJH190" s="27"/>
      <c r="FJI190" s="27"/>
      <c r="FJJ190" s="27"/>
      <c r="FJK190" s="27"/>
      <c r="FJL190" s="27"/>
      <c r="FJM190" s="27"/>
      <c r="FJN190" s="27"/>
      <c r="FJO190" s="27"/>
      <c r="FJP190" s="27"/>
      <c r="FJQ190" s="27"/>
      <c r="FJR190" s="27"/>
      <c r="FJS190" s="27"/>
      <c r="FJT190" s="27"/>
      <c r="FJU190" s="27"/>
      <c r="FJV190" s="27"/>
      <c r="FJW190" s="27"/>
      <c r="FJX190" s="27"/>
      <c r="FJY190" s="27"/>
      <c r="FJZ190" s="27"/>
      <c r="FKA190" s="27"/>
      <c r="FKB190" s="27"/>
      <c r="FKC190" s="27"/>
      <c r="FKD190" s="27"/>
      <c r="FKE190" s="27"/>
      <c r="FKF190" s="27"/>
      <c r="FKG190" s="27"/>
      <c r="FKH190" s="27"/>
      <c r="FKI190" s="27"/>
      <c r="FKJ190" s="27"/>
      <c r="FKK190" s="27"/>
      <c r="FKL190" s="27"/>
      <c r="FKM190" s="27"/>
      <c r="FKN190" s="27"/>
      <c r="FKO190" s="27"/>
      <c r="FKP190" s="27"/>
      <c r="FKQ190" s="27"/>
      <c r="FKR190" s="27"/>
      <c r="FKS190" s="27"/>
      <c r="FKT190" s="27"/>
      <c r="FKU190" s="27"/>
      <c r="FKV190" s="27"/>
      <c r="FKW190" s="27"/>
      <c r="FKX190" s="27"/>
      <c r="FKY190" s="27"/>
      <c r="FKZ190" s="27"/>
      <c r="FLA190" s="27"/>
      <c r="FLB190" s="27"/>
      <c r="FLC190" s="27"/>
      <c r="FLD190" s="27"/>
      <c r="FLE190" s="27"/>
      <c r="FLF190" s="27"/>
      <c r="FLG190" s="27"/>
      <c r="FLH190" s="27"/>
      <c r="FLI190" s="27"/>
      <c r="FLJ190" s="27"/>
      <c r="FLK190" s="27"/>
      <c r="FLL190" s="27"/>
      <c r="FLM190" s="27"/>
      <c r="FLN190" s="27"/>
      <c r="FLO190" s="27"/>
      <c r="FLP190" s="27"/>
      <c r="FLQ190" s="27"/>
      <c r="FLR190" s="27"/>
      <c r="FLS190" s="27"/>
      <c r="FLT190" s="27"/>
      <c r="FLU190" s="27"/>
      <c r="FLV190" s="27"/>
      <c r="FLW190" s="27"/>
      <c r="FLX190" s="27"/>
      <c r="FLY190" s="27"/>
      <c r="FLZ190" s="27"/>
      <c r="FMA190" s="27"/>
      <c r="FMB190" s="27"/>
      <c r="FMC190" s="27"/>
      <c r="FMD190" s="27"/>
      <c r="FME190" s="27"/>
      <c r="FMF190" s="27"/>
      <c r="FMG190" s="27"/>
      <c r="FMH190" s="27"/>
      <c r="FMI190" s="27"/>
      <c r="FMJ190" s="27"/>
      <c r="FMK190" s="27"/>
      <c r="FML190" s="27"/>
      <c r="FMM190" s="27"/>
      <c r="FMN190" s="27"/>
      <c r="FMO190" s="27"/>
      <c r="FMP190" s="27"/>
      <c r="FMQ190" s="27"/>
      <c r="FMR190" s="27"/>
      <c r="FMS190" s="27"/>
      <c r="FMT190" s="27"/>
      <c r="FMU190" s="27"/>
      <c r="FMV190" s="27"/>
      <c r="FMW190" s="27"/>
      <c r="FMX190" s="27"/>
      <c r="FMY190" s="27"/>
      <c r="FMZ190" s="27"/>
      <c r="FNA190" s="27"/>
      <c r="FNB190" s="27"/>
      <c r="FNC190" s="27"/>
      <c r="FND190" s="27"/>
      <c r="FNE190" s="27"/>
      <c r="FNF190" s="27"/>
      <c r="FNG190" s="27"/>
      <c r="FNH190" s="27"/>
      <c r="FNI190" s="27"/>
      <c r="FNJ190" s="27"/>
      <c r="FNK190" s="27"/>
      <c r="FNL190" s="27"/>
      <c r="FNM190" s="27"/>
      <c r="FNN190" s="27"/>
      <c r="FNO190" s="27"/>
      <c r="FNP190" s="27"/>
      <c r="FNQ190" s="27"/>
      <c r="FNR190" s="27"/>
      <c r="FNS190" s="27"/>
      <c r="FNT190" s="27"/>
      <c r="FNU190" s="27"/>
      <c r="FNV190" s="27"/>
      <c r="FNW190" s="27"/>
      <c r="FNX190" s="27"/>
      <c r="FNY190" s="27"/>
      <c r="FNZ190" s="27"/>
      <c r="FOA190" s="27"/>
      <c r="FOB190" s="27"/>
      <c r="FOC190" s="27"/>
      <c r="FOD190" s="27"/>
      <c r="FOE190" s="27"/>
      <c r="FOF190" s="27"/>
      <c r="FOG190" s="27"/>
      <c r="FOH190" s="27"/>
      <c r="FOI190" s="27"/>
      <c r="FOJ190" s="27"/>
      <c r="FOK190" s="27"/>
      <c r="FOL190" s="27"/>
      <c r="FOM190" s="27"/>
      <c r="FON190" s="27"/>
      <c r="FOO190" s="27"/>
      <c r="FOP190" s="27"/>
      <c r="FOQ190" s="27"/>
      <c r="FOR190" s="27"/>
      <c r="FOS190" s="27"/>
      <c r="FOT190" s="27"/>
      <c r="FOU190" s="27"/>
      <c r="FOV190" s="27"/>
      <c r="FOW190" s="27"/>
      <c r="FOX190" s="27"/>
      <c r="FOY190" s="27"/>
      <c r="FOZ190" s="27"/>
      <c r="FPA190" s="27"/>
      <c r="FPB190" s="27"/>
      <c r="FPC190" s="27"/>
      <c r="FPD190" s="27"/>
      <c r="FPE190" s="27"/>
      <c r="FPF190" s="27"/>
      <c r="FPG190" s="27"/>
      <c r="FPH190" s="27"/>
      <c r="FPI190" s="27"/>
      <c r="FPJ190" s="27"/>
      <c r="FPK190" s="27"/>
      <c r="FPL190" s="27"/>
      <c r="FPM190" s="27"/>
      <c r="FPN190" s="27"/>
      <c r="FPO190" s="27"/>
      <c r="FPP190" s="27"/>
      <c r="FPQ190" s="27"/>
      <c r="FPR190" s="27"/>
      <c r="FPS190" s="27"/>
      <c r="FPT190" s="27"/>
      <c r="FPU190" s="27"/>
      <c r="FPV190" s="27"/>
      <c r="FPW190" s="27"/>
      <c r="FPX190" s="27"/>
      <c r="FPY190" s="27"/>
      <c r="FPZ190" s="27"/>
      <c r="FQA190" s="27"/>
      <c r="FQB190" s="27"/>
      <c r="FQC190" s="27"/>
      <c r="FQD190" s="27"/>
      <c r="FQE190" s="27"/>
      <c r="FQF190" s="27"/>
      <c r="FQG190" s="27"/>
      <c r="FQH190" s="27"/>
      <c r="FQI190" s="27"/>
      <c r="FQJ190" s="27"/>
      <c r="FQK190" s="27"/>
      <c r="FQL190" s="27"/>
      <c r="FQM190" s="27"/>
      <c r="FQN190" s="27"/>
      <c r="FQO190" s="27"/>
      <c r="FQP190" s="27"/>
      <c r="FQQ190" s="27"/>
      <c r="FQR190" s="27"/>
      <c r="FQS190" s="27"/>
      <c r="FQT190" s="27"/>
      <c r="FQU190" s="27"/>
      <c r="FQV190" s="27"/>
      <c r="FQW190" s="27"/>
      <c r="FQX190" s="27"/>
      <c r="FQY190" s="27"/>
      <c r="FQZ190" s="27"/>
      <c r="FRA190" s="27"/>
      <c r="FRB190" s="27"/>
      <c r="FRC190" s="27"/>
      <c r="FRD190" s="27"/>
      <c r="FRE190" s="27"/>
      <c r="FRF190" s="27"/>
      <c r="FRG190" s="27"/>
      <c r="FRH190" s="27"/>
      <c r="FRI190" s="27"/>
      <c r="FRJ190" s="27"/>
      <c r="FRK190" s="27"/>
      <c r="FRL190" s="27"/>
      <c r="FRM190" s="27"/>
      <c r="FRN190" s="27"/>
      <c r="FRO190" s="27"/>
      <c r="FRP190" s="27"/>
      <c r="FRQ190" s="27"/>
      <c r="FRR190" s="27"/>
      <c r="FRS190" s="27"/>
      <c r="FRT190" s="27"/>
      <c r="FRU190" s="27"/>
      <c r="FRV190" s="27"/>
      <c r="FRW190" s="27"/>
      <c r="FRX190" s="27"/>
      <c r="FRY190" s="27"/>
      <c r="FRZ190" s="27"/>
      <c r="FSA190" s="27"/>
      <c r="FSB190" s="27"/>
      <c r="FSC190" s="27"/>
      <c r="FSD190" s="27"/>
      <c r="FSE190" s="27"/>
      <c r="FSF190" s="27"/>
      <c r="FSG190" s="27"/>
      <c r="FSH190" s="27"/>
      <c r="FSI190" s="27"/>
      <c r="FSJ190" s="27"/>
      <c r="FSK190" s="27"/>
      <c r="FSL190" s="27"/>
      <c r="FSM190" s="27"/>
      <c r="FSN190" s="27"/>
      <c r="FSO190" s="27"/>
      <c r="FSP190" s="27"/>
      <c r="FSQ190" s="27"/>
      <c r="FSR190" s="27"/>
      <c r="FSS190" s="27"/>
      <c r="FST190" s="27"/>
      <c r="FSU190" s="27"/>
      <c r="FSV190" s="27"/>
      <c r="FSW190" s="27"/>
      <c r="FSX190" s="27"/>
      <c r="FSY190" s="27"/>
      <c r="FSZ190" s="27"/>
      <c r="FTA190" s="27"/>
      <c r="FTB190" s="27"/>
      <c r="FTC190" s="27"/>
      <c r="FTD190" s="27"/>
      <c r="FTE190" s="27"/>
      <c r="FTF190" s="27"/>
      <c r="FTG190" s="27"/>
      <c r="FTH190" s="27"/>
      <c r="FTI190" s="27"/>
      <c r="FTJ190" s="27"/>
      <c r="FTK190" s="27"/>
      <c r="FTL190" s="27"/>
      <c r="FTM190" s="27"/>
      <c r="FTN190" s="27"/>
      <c r="FTO190" s="27"/>
      <c r="FTP190" s="27"/>
      <c r="FTQ190" s="27"/>
      <c r="FTR190" s="27"/>
      <c r="FTS190" s="27"/>
      <c r="FTT190" s="27"/>
      <c r="FTU190" s="27"/>
      <c r="FTV190" s="27"/>
      <c r="FTW190" s="27"/>
      <c r="FTX190" s="27"/>
      <c r="FTY190" s="27"/>
      <c r="FTZ190" s="27"/>
      <c r="FUA190" s="27"/>
      <c r="FUB190" s="27"/>
      <c r="FUC190" s="27"/>
      <c r="FUD190" s="27"/>
      <c r="FUE190" s="27"/>
      <c r="FUF190" s="27"/>
      <c r="FUG190" s="27"/>
      <c r="FUH190" s="27"/>
      <c r="FUI190" s="27"/>
      <c r="FUJ190" s="27"/>
      <c r="FUK190" s="27"/>
      <c r="FUL190" s="27"/>
      <c r="FUM190" s="27"/>
      <c r="FUN190" s="27"/>
      <c r="FUO190" s="27"/>
      <c r="FUP190" s="27"/>
      <c r="FUQ190" s="27"/>
      <c r="FUR190" s="27"/>
      <c r="FUS190" s="27"/>
      <c r="FUT190" s="27"/>
      <c r="FUU190" s="27"/>
      <c r="FUV190" s="27"/>
      <c r="FUW190" s="27"/>
      <c r="FUX190" s="27"/>
      <c r="FUY190" s="27"/>
      <c r="FUZ190" s="27"/>
      <c r="FVA190" s="27"/>
      <c r="FVB190" s="27"/>
      <c r="FVC190" s="27"/>
      <c r="FVD190" s="27"/>
      <c r="FVE190" s="27"/>
      <c r="FVF190" s="27"/>
      <c r="FVG190" s="27"/>
      <c r="FVH190" s="27"/>
      <c r="FVI190" s="27"/>
      <c r="FVJ190" s="27"/>
      <c r="FVK190" s="27"/>
      <c r="FVL190" s="27"/>
      <c r="FVM190" s="27"/>
      <c r="FVN190" s="27"/>
      <c r="FVO190" s="27"/>
      <c r="FVP190" s="27"/>
      <c r="FVQ190" s="27"/>
      <c r="FVR190" s="27"/>
      <c r="FVS190" s="27"/>
      <c r="FVT190" s="27"/>
      <c r="FVU190" s="27"/>
      <c r="FVV190" s="27"/>
      <c r="FVW190" s="27"/>
      <c r="FVX190" s="27"/>
      <c r="FVY190" s="27"/>
      <c r="FVZ190" s="27"/>
      <c r="FWA190" s="27"/>
      <c r="FWB190" s="27"/>
      <c r="FWC190" s="27"/>
      <c r="FWD190" s="27"/>
      <c r="FWE190" s="27"/>
      <c r="FWF190" s="27"/>
      <c r="FWG190" s="27"/>
      <c r="FWH190" s="27"/>
      <c r="FWI190" s="27"/>
      <c r="FWJ190" s="27"/>
      <c r="FWK190" s="27"/>
      <c r="FWL190" s="27"/>
      <c r="FWM190" s="27"/>
      <c r="FWN190" s="27"/>
      <c r="FWO190" s="27"/>
      <c r="FWP190" s="27"/>
      <c r="FWQ190" s="27"/>
      <c r="FWR190" s="27"/>
      <c r="FWS190" s="27"/>
      <c r="FWT190" s="27"/>
      <c r="FWU190" s="27"/>
      <c r="FWV190" s="27"/>
      <c r="FWW190" s="27"/>
      <c r="FWX190" s="27"/>
      <c r="FWY190" s="27"/>
      <c r="FWZ190" s="27"/>
      <c r="FXA190" s="27"/>
      <c r="FXB190" s="27"/>
      <c r="FXC190" s="27"/>
      <c r="FXD190" s="27"/>
      <c r="FXE190" s="27"/>
      <c r="FXF190" s="27"/>
      <c r="FXG190" s="27"/>
      <c r="FXH190" s="27"/>
      <c r="FXI190" s="27"/>
      <c r="FXJ190" s="27"/>
      <c r="FXK190" s="27"/>
      <c r="FXL190" s="27"/>
      <c r="FXM190" s="27"/>
      <c r="FXN190" s="27"/>
      <c r="FXO190" s="27"/>
      <c r="FXP190" s="27"/>
      <c r="FXQ190" s="27"/>
      <c r="FXR190" s="27"/>
      <c r="FXS190" s="27"/>
      <c r="FXT190" s="27"/>
      <c r="FXU190" s="27"/>
      <c r="FXV190" s="27"/>
      <c r="FXW190" s="27"/>
      <c r="FXX190" s="27"/>
      <c r="FXY190" s="27"/>
      <c r="FXZ190" s="27"/>
      <c r="FYA190" s="27"/>
      <c r="FYB190" s="27"/>
      <c r="FYC190" s="27"/>
      <c r="FYD190" s="27"/>
      <c r="FYE190" s="27"/>
      <c r="FYF190" s="27"/>
      <c r="FYG190" s="27"/>
      <c r="FYH190" s="27"/>
      <c r="FYI190" s="27"/>
      <c r="FYJ190" s="27"/>
      <c r="FYK190" s="27"/>
      <c r="FYL190" s="27"/>
      <c r="FYM190" s="27"/>
      <c r="FYN190" s="27"/>
      <c r="FYO190" s="27"/>
      <c r="FYP190" s="27"/>
      <c r="FYQ190" s="27"/>
      <c r="FYR190" s="27"/>
      <c r="FYS190" s="27"/>
      <c r="FYT190" s="27"/>
      <c r="FYU190" s="27"/>
      <c r="FYV190" s="27"/>
      <c r="FYW190" s="27"/>
      <c r="FYX190" s="27"/>
      <c r="FYY190" s="27"/>
      <c r="FYZ190" s="27"/>
      <c r="FZA190" s="27"/>
      <c r="FZB190" s="27"/>
      <c r="FZC190" s="27"/>
      <c r="FZD190" s="27"/>
      <c r="FZE190" s="27"/>
      <c r="FZF190" s="27"/>
      <c r="FZG190" s="27"/>
      <c r="FZH190" s="27"/>
      <c r="FZI190" s="27"/>
      <c r="FZJ190" s="27"/>
      <c r="FZK190" s="27"/>
      <c r="FZL190" s="27"/>
      <c r="FZM190" s="27"/>
      <c r="FZN190" s="27"/>
      <c r="FZO190" s="27"/>
      <c r="FZP190" s="27"/>
      <c r="FZQ190" s="27"/>
      <c r="FZR190" s="27"/>
      <c r="FZS190" s="27"/>
      <c r="FZT190" s="27"/>
      <c r="FZU190" s="27"/>
      <c r="FZV190" s="27"/>
      <c r="FZW190" s="27"/>
      <c r="FZX190" s="27"/>
      <c r="FZY190" s="27"/>
      <c r="FZZ190" s="27"/>
      <c r="GAA190" s="27"/>
      <c r="GAB190" s="27"/>
      <c r="GAC190" s="27"/>
      <c r="GAD190" s="27"/>
      <c r="GAE190" s="27"/>
      <c r="GAF190" s="27"/>
      <c r="GAG190" s="27"/>
      <c r="GAH190" s="27"/>
      <c r="GAI190" s="27"/>
      <c r="GAJ190" s="27"/>
      <c r="GAK190" s="27"/>
      <c r="GAL190" s="27"/>
      <c r="GAM190" s="27"/>
      <c r="GAN190" s="27"/>
      <c r="GAO190" s="27"/>
      <c r="GAP190" s="27"/>
      <c r="GAQ190" s="27"/>
      <c r="GAR190" s="27"/>
      <c r="GAS190" s="27"/>
      <c r="GAT190" s="27"/>
      <c r="GAU190" s="27"/>
      <c r="GAV190" s="27"/>
      <c r="GAW190" s="27"/>
      <c r="GAX190" s="27"/>
      <c r="GAY190" s="27"/>
      <c r="GAZ190" s="27"/>
      <c r="GBA190" s="27"/>
      <c r="GBB190" s="27"/>
      <c r="GBC190" s="27"/>
      <c r="GBD190" s="27"/>
      <c r="GBE190" s="27"/>
      <c r="GBF190" s="27"/>
      <c r="GBG190" s="27"/>
      <c r="GBH190" s="27"/>
      <c r="GBI190" s="27"/>
      <c r="GBJ190" s="27"/>
      <c r="GBK190" s="27"/>
      <c r="GBL190" s="27"/>
      <c r="GBM190" s="27"/>
      <c r="GBN190" s="27"/>
      <c r="GBO190" s="27"/>
      <c r="GBP190" s="27"/>
      <c r="GBQ190" s="27"/>
      <c r="GBR190" s="27"/>
      <c r="GBS190" s="27"/>
      <c r="GBT190" s="27"/>
      <c r="GBU190" s="27"/>
      <c r="GBV190" s="27"/>
      <c r="GBW190" s="27"/>
      <c r="GBX190" s="27"/>
      <c r="GBY190" s="27"/>
      <c r="GBZ190" s="27"/>
      <c r="GCA190" s="27"/>
      <c r="GCB190" s="27"/>
      <c r="GCC190" s="27"/>
      <c r="GCD190" s="27"/>
      <c r="GCE190" s="27"/>
      <c r="GCF190" s="27"/>
      <c r="GCG190" s="27"/>
      <c r="GCH190" s="27"/>
      <c r="GCI190" s="27"/>
      <c r="GCJ190" s="27"/>
      <c r="GCK190" s="27"/>
      <c r="GCL190" s="27"/>
      <c r="GCM190" s="27"/>
      <c r="GCN190" s="27"/>
      <c r="GCO190" s="27"/>
      <c r="GCP190" s="27"/>
      <c r="GCQ190" s="27"/>
      <c r="GCR190" s="27"/>
      <c r="GCS190" s="27"/>
      <c r="GCT190" s="27"/>
      <c r="GCU190" s="27"/>
      <c r="GCV190" s="27"/>
      <c r="GCW190" s="27"/>
      <c r="GCX190" s="27"/>
      <c r="GCY190" s="27"/>
      <c r="GCZ190" s="27"/>
      <c r="GDA190" s="27"/>
      <c r="GDB190" s="27"/>
      <c r="GDC190" s="27"/>
      <c r="GDD190" s="27"/>
      <c r="GDE190" s="27"/>
      <c r="GDF190" s="27"/>
      <c r="GDG190" s="27"/>
      <c r="GDH190" s="27"/>
      <c r="GDI190" s="27"/>
      <c r="GDJ190" s="27"/>
      <c r="GDK190" s="27"/>
      <c r="GDL190" s="27"/>
      <c r="GDM190" s="27"/>
      <c r="GDN190" s="27"/>
      <c r="GDO190" s="27"/>
      <c r="GDP190" s="27"/>
      <c r="GDQ190" s="27"/>
      <c r="GDR190" s="27"/>
      <c r="GDS190" s="27"/>
      <c r="GDT190" s="27"/>
      <c r="GDU190" s="27"/>
      <c r="GDV190" s="27"/>
      <c r="GDW190" s="27"/>
      <c r="GDX190" s="27"/>
      <c r="GDY190" s="27"/>
      <c r="GDZ190" s="27"/>
      <c r="GEA190" s="27"/>
      <c r="GEB190" s="27"/>
      <c r="GEC190" s="27"/>
      <c r="GED190" s="27"/>
      <c r="GEE190" s="27"/>
      <c r="GEF190" s="27"/>
      <c r="GEG190" s="27"/>
      <c r="GEH190" s="27"/>
      <c r="GEI190" s="27"/>
      <c r="GEJ190" s="27"/>
      <c r="GEK190" s="27"/>
      <c r="GEL190" s="27"/>
      <c r="GEM190" s="27"/>
      <c r="GEN190" s="27"/>
      <c r="GEO190" s="27"/>
      <c r="GEP190" s="27"/>
      <c r="GEQ190" s="27"/>
      <c r="GER190" s="27"/>
      <c r="GES190" s="27"/>
      <c r="GET190" s="27"/>
      <c r="GEU190" s="27"/>
      <c r="GEV190" s="27"/>
      <c r="GEW190" s="27"/>
      <c r="GEX190" s="27"/>
      <c r="GEY190" s="27"/>
      <c r="GEZ190" s="27"/>
      <c r="GFA190" s="27"/>
      <c r="GFB190" s="27"/>
      <c r="GFC190" s="27"/>
      <c r="GFD190" s="27"/>
      <c r="GFE190" s="27"/>
      <c r="GFF190" s="27"/>
      <c r="GFG190" s="27"/>
      <c r="GFH190" s="27"/>
      <c r="GFI190" s="27"/>
      <c r="GFJ190" s="27"/>
      <c r="GFK190" s="27"/>
      <c r="GFL190" s="27"/>
      <c r="GFM190" s="27"/>
      <c r="GFN190" s="27"/>
      <c r="GFO190" s="27"/>
      <c r="GFP190" s="27"/>
      <c r="GFQ190" s="27"/>
      <c r="GFR190" s="27"/>
      <c r="GFS190" s="27"/>
      <c r="GFT190" s="27"/>
      <c r="GFU190" s="27"/>
      <c r="GFV190" s="27"/>
      <c r="GFW190" s="27"/>
      <c r="GFX190" s="27"/>
      <c r="GFY190" s="27"/>
      <c r="GFZ190" s="27"/>
      <c r="GGA190" s="27"/>
      <c r="GGB190" s="27"/>
      <c r="GGC190" s="27"/>
      <c r="GGD190" s="27"/>
      <c r="GGE190" s="27"/>
      <c r="GGF190" s="27"/>
      <c r="GGG190" s="27"/>
      <c r="GGH190" s="27"/>
      <c r="GGI190" s="27"/>
      <c r="GGJ190" s="27"/>
      <c r="GGK190" s="27"/>
      <c r="GGL190" s="27"/>
      <c r="GGM190" s="27"/>
      <c r="GGN190" s="27"/>
      <c r="GGO190" s="27"/>
      <c r="GGP190" s="27"/>
      <c r="GGQ190" s="27"/>
      <c r="GGR190" s="27"/>
      <c r="GGS190" s="27"/>
      <c r="GGT190" s="27"/>
      <c r="GGU190" s="27"/>
      <c r="GGV190" s="27"/>
      <c r="GGW190" s="27"/>
      <c r="GGX190" s="27"/>
      <c r="GGY190" s="27"/>
      <c r="GGZ190" s="27"/>
      <c r="GHA190" s="27"/>
      <c r="GHB190" s="27"/>
      <c r="GHC190" s="27"/>
      <c r="GHD190" s="27"/>
      <c r="GHE190" s="27"/>
      <c r="GHF190" s="27"/>
      <c r="GHG190" s="27"/>
      <c r="GHH190" s="27"/>
      <c r="GHI190" s="27"/>
      <c r="GHJ190" s="27"/>
      <c r="GHK190" s="27"/>
      <c r="GHL190" s="27"/>
      <c r="GHM190" s="27"/>
      <c r="GHN190" s="27"/>
      <c r="GHO190" s="27"/>
      <c r="GHP190" s="27"/>
      <c r="GHQ190" s="27"/>
      <c r="GHR190" s="27"/>
      <c r="GHS190" s="27"/>
      <c r="GHT190" s="27"/>
      <c r="GHU190" s="27"/>
      <c r="GHV190" s="27"/>
      <c r="GHW190" s="27"/>
      <c r="GHX190" s="27"/>
      <c r="GHY190" s="27"/>
      <c r="GHZ190" s="27"/>
      <c r="GIA190" s="27"/>
      <c r="GIB190" s="27"/>
      <c r="GIC190" s="27"/>
      <c r="GID190" s="27"/>
      <c r="GIE190" s="27"/>
      <c r="GIF190" s="27"/>
      <c r="GIG190" s="27"/>
      <c r="GIH190" s="27"/>
      <c r="GII190" s="27"/>
      <c r="GIJ190" s="27"/>
      <c r="GIK190" s="27"/>
      <c r="GIL190" s="27"/>
      <c r="GIM190" s="27"/>
      <c r="GIN190" s="27"/>
      <c r="GIO190" s="27"/>
      <c r="GIP190" s="27"/>
      <c r="GIQ190" s="27"/>
      <c r="GIR190" s="27"/>
      <c r="GIS190" s="27"/>
      <c r="GIT190" s="27"/>
      <c r="GIU190" s="27"/>
      <c r="GIV190" s="27"/>
      <c r="GIW190" s="27"/>
      <c r="GIX190" s="27"/>
      <c r="GIY190" s="27"/>
      <c r="GIZ190" s="27"/>
      <c r="GJA190" s="27"/>
      <c r="GJB190" s="27"/>
      <c r="GJC190" s="27"/>
      <c r="GJD190" s="27"/>
      <c r="GJE190" s="27"/>
      <c r="GJF190" s="27"/>
      <c r="GJG190" s="27"/>
      <c r="GJH190" s="27"/>
      <c r="GJI190" s="27"/>
      <c r="GJJ190" s="27"/>
      <c r="GJK190" s="27"/>
      <c r="GJL190" s="27"/>
      <c r="GJM190" s="27"/>
      <c r="GJN190" s="27"/>
      <c r="GJO190" s="27"/>
      <c r="GJP190" s="27"/>
      <c r="GJQ190" s="27"/>
      <c r="GJR190" s="27"/>
      <c r="GJS190" s="27"/>
      <c r="GJT190" s="27"/>
      <c r="GJU190" s="27"/>
      <c r="GJV190" s="27"/>
      <c r="GJW190" s="27"/>
      <c r="GJX190" s="27"/>
      <c r="GJY190" s="27"/>
      <c r="GJZ190" s="27"/>
      <c r="GKA190" s="27"/>
      <c r="GKB190" s="27"/>
      <c r="GKC190" s="27"/>
      <c r="GKD190" s="27"/>
      <c r="GKE190" s="27"/>
      <c r="GKF190" s="27"/>
      <c r="GKG190" s="27"/>
      <c r="GKH190" s="27"/>
      <c r="GKI190" s="27"/>
      <c r="GKJ190" s="27"/>
      <c r="GKK190" s="27"/>
      <c r="GKL190" s="27"/>
      <c r="GKM190" s="27"/>
      <c r="GKN190" s="27"/>
      <c r="GKO190" s="27"/>
      <c r="GKP190" s="27"/>
      <c r="GKQ190" s="27"/>
      <c r="GKR190" s="27"/>
      <c r="GKS190" s="27"/>
      <c r="GKT190" s="27"/>
      <c r="GKU190" s="27"/>
      <c r="GKV190" s="27"/>
      <c r="GKW190" s="27"/>
      <c r="GKX190" s="27"/>
      <c r="GKY190" s="27"/>
      <c r="GKZ190" s="27"/>
      <c r="GLA190" s="27"/>
      <c r="GLB190" s="27"/>
      <c r="GLC190" s="27"/>
      <c r="GLD190" s="27"/>
      <c r="GLE190" s="27"/>
      <c r="GLF190" s="27"/>
      <c r="GLG190" s="27"/>
      <c r="GLH190" s="27"/>
      <c r="GLI190" s="27"/>
      <c r="GLJ190" s="27"/>
      <c r="GLK190" s="27"/>
      <c r="GLL190" s="27"/>
      <c r="GLM190" s="27"/>
      <c r="GLN190" s="27"/>
      <c r="GLO190" s="27"/>
      <c r="GLP190" s="27"/>
      <c r="GLQ190" s="27"/>
      <c r="GLR190" s="27"/>
      <c r="GLS190" s="27"/>
      <c r="GLT190" s="27"/>
      <c r="GLU190" s="27"/>
      <c r="GLV190" s="27"/>
      <c r="GLW190" s="27"/>
      <c r="GLX190" s="27"/>
      <c r="GLY190" s="27"/>
      <c r="GLZ190" s="27"/>
      <c r="GMA190" s="27"/>
      <c r="GMB190" s="27"/>
      <c r="GMC190" s="27"/>
      <c r="GMD190" s="27"/>
      <c r="GME190" s="27"/>
      <c r="GMF190" s="27"/>
      <c r="GMG190" s="27"/>
      <c r="GMH190" s="27"/>
      <c r="GMI190" s="27"/>
      <c r="GMJ190" s="27"/>
      <c r="GMK190" s="27"/>
      <c r="GML190" s="27"/>
      <c r="GMM190" s="27"/>
      <c r="GMN190" s="27"/>
      <c r="GMO190" s="27"/>
      <c r="GMP190" s="27"/>
      <c r="GMQ190" s="27"/>
      <c r="GMR190" s="27"/>
      <c r="GMS190" s="27"/>
      <c r="GMT190" s="27"/>
      <c r="GMU190" s="27"/>
      <c r="GMV190" s="27"/>
      <c r="GMW190" s="27"/>
      <c r="GMX190" s="27"/>
      <c r="GMY190" s="27"/>
      <c r="GMZ190" s="27"/>
      <c r="GNA190" s="27"/>
      <c r="GNB190" s="27"/>
      <c r="GNC190" s="27"/>
      <c r="GND190" s="27"/>
      <c r="GNE190" s="27"/>
      <c r="GNF190" s="27"/>
      <c r="GNG190" s="27"/>
      <c r="GNH190" s="27"/>
      <c r="GNI190" s="27"/>
      <c r="GNJ190" s="27"/>
      <c r="GNK190" s="27"/>
      <c r="GNL190" s="27"/>
      <c r="GNM190" s="27"/>
      <c r="GNN190" s="27"/>
      <c r="GNO190" s="27"/>
      <c r="GNP190" s="27"/>
      <c r="GNQ190" s="27"/>
      <c r="GNR190" s="27"/>
      <c r="GNS190" s="27"/>
      <c r="GNT190" s="27"/>
      <c r="GNU190" s="27"/>
      <c r="GNV190" s="27"/>
      <c r="GNW190" s="27"/>
      <c r="GNX190" s="27"/>
      <c r="GNY190" s="27"/>
      <c r="GNZ190" s="27"/>
      <c r="GOA190" s="27"/>
      <c r="GOB190" s="27"/>
      <c r="GOC190" s="27"/>
      <c r="GOD190" s="27"/>
      <c r="GOE190" s="27"/>
      <c r="GOF190" s="27"/>
      <c r="GOG190" s="27"/>
      <c r="GOH190" s="27"/>
      <c r="GOI190" s="27"/>
      <c r="GOJ190" s="27"/>
      <c r="GOK190" s="27"/>
      <c r="GOL190" s="27"/>
      <c r="GOM190" s="27"/>
      <c r="GON190" s="27"/>
      <c r="GOO190" s="27"/>
      <c r="GOP190" s="27"/>
      <c r="GOQ190" s="27"/>
      <c r="GOR190" s="27"/>
      <c r="GOS190" s="27"/>
      <c r="GOT190" s="27"/>
      <c r="GOU190" s="27"/>
      <c r="GOV190" s="27"/>
      <c r="GOW190" s="27"/>
      <c r="GOX190" s="27"/>
      <c r="GOY190" s="27"/>
      <c r="GOZ190" s="27"/>
      <c r="GPA190" s="27"/>
      <c r="GPB190" s="27"/>
      <c r="GPC190" s="27"/>
      <c r="GPD190" s="27"/>
      <c r="GPE190" s="27"/>
      <c r="GPF190" s="27"/>
      <c r="GPG190" s="27"/>
      <c r="GPH190" s="27"/>
      <c r="GPI190" s="27"/>
      <c r="GPJ190" s="27"/>
      <c r="GPK190" s="27"/>
      <c r="GPL190" s="27"/>
      <c r="GPM190" s="27"/>
      <c r="GPN190" s="27"/>
      <c r="GPO190" s="27"/>
      <c r="GPP190" s="27"/>
      <c r="GPQ190" s="27"/>
      <c r="GPR190" s="27"/>
      <c r="GPS190" s="27"/>
      <c r="GPT190" s="27"/>
      <c r="GPU190" s="27"/>
      <c r="GPV190" s="27"/>
      <c r="GPW190" s="27"/>
      <c r="GPX190" s="27"/>
      <c r="GPY190" s="27"/>
      <c r="GPZ190" s="27"/>
      <c r="GQA190" s="27"/>
      <c r="GQB190" s="27"/>
      <c r="GQC190" s="27"/>
      <c r="GQD190" s="27"/>
      <c r="GQE190" s="27"/>
      <c r="GQF190" s="27"/>
      <c r="GQG190" s="27"/>
      <c r="GQH190" s="27"/>
      <c r="GQI190" s="27"/>
      <c r="GQJ190" s="27"/>
      <c r="GQK190" s="27"/>
      <c r="GQL190" s="27"/>
      <c r="GQM190" s="27"/>
      <c r="GQN190" s="27"/>
      <c r="GQO190" s="27"/>
      <c r="GQP190" s="27"/>
      <c r="GQQ190" s="27"/>
      <c r="GQR190" s="27"/>
      <c r="GQS190" s="27"/>
      <c r="GQT190" s="27"/>
      <c r="GQU190" s="27"/>
      <c r="GQV190" s="27"/>
      <c r="GQW190" s="27"/>
      <c r="GQX190" s="27"/>
      <c r="GQY190" s="27"/>
      <c r="GQZ190" s="27"/>
      <c r="GRA190" s="27"/>
      <c r="GRB190" s="27"/>
      <c r="GRC190" s="27"/>
      <c r="GRD190" s="27"/>
      <c r="GRE190" s="27"/>
      <c r="GRF190" s="27"/>
      <c r="GRG190" s="27"/>
      <c r="GRH190" s="27"/>
      <c r="GRI190" s="27"/>
      <c r="GRJ190" s="27"/>
      <c r="GRK190" s="27"/>
      <c r="GRL190" s="27"/>
      <c r="GRM190" s="27"/>
      <c r="GRN190" s="27"/>
      <c r="GRO190" s="27"/>
      <c r="GRP190" s="27"/>
      <c r="GRQ190" s="27"/>
      <c r="GRR190" s="27"/>
      <c r="GRS190" s="27"/>
      <c r="GRT190" s="27"/>
      <c r="GRU190" s="27"/>
      <c r="GRV190" s="27"/>
      <c r="GRW190" s="27"/>
      <c r="GRX190" s="27"/>
      <c r="GRY190" s="27"/>
      <c r="GRZ190" s="27"/>
      <c r="GSA190" s="27"/>
      <c r="GSB190" s="27"/>
      <c r="GSC190" s="27"/>
      <c r="GSD190" s="27"/>
      <c r="GSE190" s="27"/>
      <c r="GSF190" s="27"/>
      <c r="GSG190" s="27"/>
      <c r="GSH190" s="27"/>
      <c r="GSI190" s="27"/>
      <c r="GSJ190" s="27"/>
      <c r="GSK190" s="27"/>
      <c r="GSL190" s="27"/>
      <c r="GSM190" s="27"/>
      <c r="GSN190" s="27"/>
      <c r="GSO190" s="27"/>
      <c r="GSP190" s="27"/>
      <c r="GSQ190" s="27"/>
      <c r="GSR190" s="27"/>
      <c r="GSS190" s="27"/>
      <c r="GST190" s="27"/>
      <c r="GSU190" s="27"/>
      <c r="GSV190" s="27"/>
      <c r="GSW190" s="27"/>
      <c r="GSX190" s="27"/>
      <c r="GSY190" s="27"/>
      <c r="GSZ190" s="27"/>
      <c r="GTA190" s="27"/>
      <c r="GTB190" s="27"/>
      <c r="GTC190" s="27"/>
      <c r="GTD190" s="27"/>
      <c r="GTE190" s="27"/>
      <c r="GTF190" s="27"/>
      <c r="GTG190" s="27"/>
      <c r="GTH190" s="27"/>
      <c r="GTI190" s="27"/>
      <c r="GTJ190" s="27"/>
      <c r="GTK190" s="27"/>
      <c r="GTL190" s="27"/>
      <c r="GTM190" s="27"/>
      <c r="GTN190" s="27"/>
      <c r="GTO190" s="27"/>
      <c r="GTP190" s="27"/>
      <c r="GTQ190" s="27"/>
      <c r="GTR190" s="27"/>
      <c r="GTS190" s="27"/>
      <c r="GTT190" s="27"/>
      <c r="GTU190" s="27"/>
      <c r="GTV190" s="27"/>
      <c r="GTW190" s="27"/>
      <c r="GTX190" s="27"/>
      <c r="GTY190" s="27"/>
      <c r="GTZ190" s="27"/>
      <c r="GUA190" s="27"/>
      <c r="GUB190" s="27"/>
      <c r="GUC190" s="27"/>
      <c r="GUD190" s="27"/>
      <c r="GUE190" s="27"/>
      <c r="GUF190" s="27"/>
      <c r="GUG190" s="27"/>
      <c r="GUH190" s="27"/>
      <c r="GUI190" s="27"/>
      <c r="GUJ190" s="27"/>
      <c r="GUK190" s="27"/>
      <c r="GUL190" s="27"/>
      <c r="GUM190" s="27"/>
      <c r="GUN190" s="27"/>
      <c r="GUO190" s="27"/>
      <c r="GUP190" s="27"/>
      <c r="GUQ190" s="27"/>
      <c r="GUR190" s="27"/>
      <c r="GUS190" s="27"/>
      <c r="GUT190" s="27"/>
      <c r="GUU190" s="27"/>
      <c r="GUV190" s="27"/>
      <c r="GUW190" s="27"/>
      <c r="GUX190" s="27"/>
      <c r="GUY190" s="27"/>
      <c r="GUZ190" s="27"/>
      <c r="GVA190" s="27"/>
      <c r="GVB190" s="27"/>
      <c r="GVC190" s="27"/>
      <c r="GVD190" s="27"/>
      <c r="GVE190" s="27"/>
      <c r="GVF190" s="27"/>
      <c r="GVG190" s="27"/>
      <c r="GVH190" s="27"/>
      <c r="GVI190" s="27"/>
      <c r="GVJ190" s="27"/>
      <c r="GVK190" s="27"/>
      <c r="GVL190" s="27"/>
      <c r="GVM190" s="27"/>
      <c r="GVN190" s="27"/>
      <c r="GVO190" s="27"/>
      <c r="GVP190" s="27"/>
      <c r="GVQ190" s="27"/>
      <c r="GVR190" s="27"/>
      <c r="GVS190" s="27"/>
      <c r="GVT190" s="27"/>
      <c r="GVU190" s="27"/>
      <c r="GVV190" s="27"/>
      <c r="GVW190" s="27"/>
      <c r="GVX190" s="27"/>
      <c r="GVY190" s="27"/>
      <c r="GVZ190" s="27"/>
      <c r="GWA190" s="27"/>
      <c r="GWB190" s="27"/>
      <c r="GWC190" s="27"/>
      <c r="GWD190" s="27"/>
      <c r="GWE190" s="27"/>
      <c r="GWF190" s="27"/>
      <c r="GWG190" s="27"/>
      <c r="GWH190" s="27"/>
      <c r="GWI190" s="27"/>
      <c r="GWJ190" s="27"/>
      <c r="GWK190" s="27"/>
      <c r="GWL190" s="27"/>
      <c r="GWM190" s="27"/>
      <c r="GWN190" s="27"/>
      <c r="GWO190" s="27"/>
      <c r="GWP190" s="27"/>
      <c r="GWQ190" s="27"/>
      <c r="GWR190" s="27"/>
      <c r="GWS190" s="27"/>
      <c r="GWT190" s="27"/>
      <c r="GWU190" s="27"/>
      <c r="GWV190" s="27"/>
      <c r="GWW190" s="27"/>
      <c r="GWX190" s="27"/>
      <c r="GWY190" s="27"/>
      <c r="GWZ190" s="27"/>
      <c r="GXA190" s="27"/>
      <c r="GXB190" s="27"/>
      <c r="GXC190" s="27"/>
      <c r="GXD190" s="27"/>
      <c r="GXE190" s="27"/>
      <c r="GXF190" s="27"/>
      <c r="GXG190" s="27"/>
      <c r="GXH190" s="27"/>
      <c r="GXI190" s="27"/>
      <c r="GXJ190" s="27"/>
      <c r="GXK190" s="27"/>
      <c r="GXL190" s="27"/>
      <c r="GXM190" s="27"/>
      <c r="GXN190" s="27"/>
      <c r="GXO190" s="27"/>
      <c r="GXP190" s="27"/>
      <c r="GXQ190" s="27"/>
      <c r="GXR190" s="27"/>
      <c r="GXS190" s="27"/>
      <c r="GXT190" s="27"/>
      <c r="GXU190" s="27"/>
      <c r="GXV190" s="27"/>
      <c r="GXW190" s="27"/>
      <c r="GXX190" s="27"/>
      <c r="GXY190" s="27"/>
      <c r="GXZ190" s="27"/>
      <c r="GYA190" s="27"/>
      <c r="GYB190" s="27"/>
      <c r="GYC190" s="27"/>
      <c r="GYD190" s="27"/>
      <c r="GYE190" s="27"/>
      <c r="GYF190" s="27"/>
      <c r="GYG190" s="27"/>
      <c r="GYH190" s="27"/>
      <c r="GYI190" s="27"/>
      <c r="GYJ190" s="27"/>
      <c r="GYK190" s="27"/>
      <c r="GYL190" s="27"/>
      <c r="GYM190" s="27"/>
      <c r="GYN190" s="27"/>
      <c r="GYO190" s="27"/>
      <c r="GYP190" s="27"/>
      <c r="GYQ190" s="27"/>
      <c r="GYR190" s="27"/>
      <c r="GYS190" s="27"/>
      <c r="GYT190" s="27"/>
      <c r="GYU190" s="27"/>
      <c r="GYV190" s="27"/>
      <c r="GYW190" s="27"/>
      <c r="GYX190" s="27"/>
      <c r="GYY190" s="27"/>
      <c r="GYZ190" s="27"/>
      <c r="GZA190" s="27"/>
      <c r="GZB190" s="27"/>
      <c r="GZC190" s="27"/>
      <c r="GZD190" s="27"/>
      <c r="GZE190" s="27"/>
      <c r="GZF190" s="27"/>
      <c r="GZG190" s="27"/>
      <c r="GZH190" s="27"/>
      <c r="GZI190" s="27"/>
      <c r="GZJ190" s="27"/>
      <c r="GZK190" s="27"/>
      <c r="GZL190" s="27"/>
      <c r="GZM190" s="27"/>
      <c r="GZN190" s="27"/>
      <c r="GZO190" s="27"/>
      <c r="GZP190" s="27"/>
      <c r="GZQ190" s="27"/>
      <c r="GZR190" s="27"/>
      <c r="GZS190" s="27"/>
      <c r="GZT190" s="27"/>
      <c r="GZU190" s="27"/>
      <c r="GZV190" s="27"/>
      <c r="GZW190" s="27"/>
      <c r="GZX190" s="27"/>
      <c r="GZY190" s="27"/>
      <c r="GZZ190" s="27"/>
      <c r="HAA190" s="27"/>
      <c r="HAB190" s="27"/>
      <c r="HAC190" s="27"/>
      <c r="HAD190" s="27"/>
      <c r="HAE190" s="27"/>
      <c r="HAF190" s="27"/>
      <c r="HAG190" s="27"/>
      <c r="HAH190" s="27"/>
      <c r="HAI190" s="27"/>
      <c r="HAJ190" s="27"/>
      <c r="HAK190" s="27"/>
      <c r="HAL190" s="27"/>
      <c r="HAM190" s="27"/>
      <c r="HAN190" s="27"/>
      <c r="HAO190" s="27"/>
      <c r="HAP190" s="27"/>
      <c r="HAQ190" s="27"/>
      <c r="HAR190" s="27"/>
      <c r="HAS190" s="27"/>
      <c r="HAT190" s="27"/>
      <c r="HAU190" s="27"/>
      <c r="HAV190" s="27"/>
      <c r="HAW190" s="27"/>
      <c r="HAX190" s="27"/>
      <c r="HAY190" s="27"/>
      <c r="HAZ190" s="27"/>
      <c r="HBA190" s="27"/>
      <c r="HBB190" s="27"/>
      <c r="HBC190" s="27"/>
      <c r="HBD190" s="27"/>
      <c r="HBE190" s="27"/>
      <c r="HBF190" s="27"/>
      <c r="HBG190" s="27"/>
      <c r="HBH190" s="27"/>
      <c r="HBI190" s="27"/>
      <c r="HBJ190" s="27"/>
      <c r="HBK190" s="27"/>
      <c r="HBL190" s="27"/>
      <c r="HBM190" s="27"/>
      <c r="HBN190" s="27"/>
      <c r="HBO190" s="27"/>
      <c r="HBP190" s="27"/>
      <c r="HBQ190" s="27"/>
      <c r="HBR190" s="27"/>
      <c r="HBS190" s="27"/>
      <c r="HBT190" s="27"/>
      <c r="HBU190" s="27"/>
      <c r="HBV190" s="27"/>
      <c r="HBW190" s="27"/>
      <c r="HBX190" s="27"/>
      <c r="HBY190" s="27"/>
      <c r="HBZ190" s="27"/>
      <c r="HCA190" s="27"/>
      <c r="HCB190" s="27"/>
      <c r="HCC190" s="27"/>
      <c r="HCD190" s="27"/>
      <c r="HCE190" s="27"/>
      <c r="HCF190" s="27"/>
      <c r="HCG190" s="27"/>
      <c r="HCH190" s="27"/>
      <c r="HCI190" s="27"/>
      <c r="HCJ190" s="27"/>
      <c r="HCK190" s="27"/>
      <c r="HCL190" s="27"/>
      <c r="HCM190" s="27"/>
      <c r="HCN190" s="27"/>
      <c r="HCO190" s="27"/>
      <c r="HCP190" s="27"/>
      <c r="HCQ190" s="27"/>
      <c r="HCR190" s="27"/>
      <c r="HCS190" s="27"/>
      <c r="HCT190" s="27"/>
      <c r="HCU190" s="27"/>
      <c r="HCV190" s="27"/>
      <c r="HCW190" s="27"/>
      <c r="HCX190" s="27"/>
      <c r="HCY190" s="27"/>
      <c r="HCZ190" s="27"/>
      <c r="HDA190" s="27"/>
      <c r="HDB190" s="27"/>
      <c r="HDC190" s="27"/>
      <c r="HDD190" s="27"/>
      <c r="HDE190" s="27"/>
      <c r="HDF190" s="27"/>
      <c r="HDG190" s="27"/>
      <c r="HDH190" s="27"/>
      <c r="HDI190" s="27"/>
      <c r="HDJ190" s="27"/>
      <c r="HDK190" s="27"/>
      <c r="HDL190" s="27"/>
      <c r="HDM190" s="27"/>
      <c r="HDN190" s="27"/>
      <c r="HDO190" s="27"/>
      <c r="HDP190" s="27"/>
      <c r="HDQ190" s="27"/>
      <c r="HDR190" s="27"/>
      <c r="HDS190" s="27"/>
      <c r="HDT190" s="27"/>
      <c r="HDU190" s="27"/>
      <c r="HDV190" s="27"/>
      <c r="HDW190" s="27"/>
      <c r="HDX190" s="27"/>
      <c r="HDY190" s="27"/>
      <c r="HDZ190" s="27"/>
      <c r="HEA190" s="27"/>
      <c r="HEB190" s="27"/>
      <c r="HEC190" s="27"/>
      <c r="HED190" s="27"/>
      <c r="HEE190" s="27"/>
      <c r="HEF190" s="27"/>
      <c r="HEG190" s="27"/>
      <c r="HEH190" s="27"/>
      <c r="HEI190" s="27"/>
      <c r="HEJ190" s="27"/>
      <c r="HEK190" s="27"/>
      <c r="HEL190" s="27"/>
      <c r="HEM190" s="27"/>
      <c r="HEN190" s="27"/>
      <c r="HEO190" s="27"/>
      <c r="HEP190" s="27"/>
      <c r="HEQ190" s="27"/>
      <c r="HER190" s="27"/>
      <c r="HES190" s="27"/>
      <c r="HET190" s="27"/>
      <c r="HEU190" s="27"/>
      <c r="HEV190" s="27"/>
      <c r="HEW190" s="27"/>
      <c r="HEX190" s="27"/>
      <c r="HEY190" s="27"/>
      <c r="HEZ190" s="27"/>
      <c r="HFA190" s="27"/>
      <c r="HFB190" s="27"/>
      <c r="HFC190" s="27"/>
      <c r="HFD190" s="27"/>
      <c r="HFE190" s="27"/>
      <c r="HFF190" s="27"/>
      <c r="HFG190" s="27"/>
      <c r="HFH190" s="27"/>
      <c r="HFI190" s="27"/>
      <c r="HFJ190" s="27"/>
      <c r="HFK190" s="27"/>
      <c r="HFL190" s="27"/>
      <c r="HFM190" s="27"/>
      <c r="HFN190" s="27"/>
      <c r="HFO190" s="27"/>
      <c r="HFP190" s="27"/>
      <c r="HFQ190" s="27"/>
      <c r="HFR190" s="27"/>
      <c r="HFS190" s="27"/>
      <c r="HFT190" s="27"/>
      <c r="HFU190" s="27"/>
      <c r="HFV190" s="27"/>
      <c r="HFW190" s="27"/>
      <c r="HFX190" s="27"/>
      <c r="HFY190" s="27"/>
      <c r="HFZ190" s="27"/>
      <c r="HGA190" s="27"/>
      <c r="HGB190" s="27"/>
      <c r="HGC190" s="27"/>
      <c r="HGD190" s="27"/>
      <c r="HGE190" s="27"/>
      <c r="HGF190" s="27"/>
      <c r="HGG190" s="27"/>
      <c r="HGH190" s="27"/>
      <c r="HGI190" s="27"/>
      <c r="HGJ190" s="27"/>
      <c r="HGK190" s="27"/>
      <c r="HGL190" s="27"/>
      <c r="HGM190" s="27"/>
      <c r="HGN190" s="27"/>
      <c r="HGO190" s="27"/>
      <c r="HGP190" s="27"/>
      <c r="HGQ190" s="27"/>
      <c r="HGR190" s="27"/>
      <c r="HGS190" s="27"/>
      <c r="HGT190" s="27"/>
      <c r="HGU190" s="27"/>
      <c r="HGV190" s="27"/>
      <c r="HGW190" s="27"/>
      <c r="HGX190" s="27"/>
      <c r="HGY190" s="27"/>
      <c r="HGZ190" s="27"/>
      <c r="HHA190" s="27"/>
      <c r="HHB190" s="27"/>
      <c r="HHC190" s="27"/>
      <c r="HHD190" s="27"/>
      <c r="HHE190" s="27"/>
      <c r="HHF190" s="27"/>
      <c r="HHG190" s="27"/>
      <c r="HHH190" s="27"/>
      <c r="HHI190" s="27"/>
      <c r="HHJ190" s="27"/>
      <c r="HHK190" s="27"/>
      <c r="HHL190" s="27"/>
      <c r="HHM190" s="27"/>
      <c r="HHN190" s="27"/>
      <c r="HHO190" s="27"/>
      <c r="HHP190" s="27"/>
      <c r="HHQ190" s="27"/>
      <c r="HHR190" s="27"/>
      <c r="HHS190" s="27"/>
      <c r="HHT190" s="27"/>
      <c r="HHU190" s="27"/>
      <c r="HHV190" s="27"/>
      <c r="HHW190" s="27"/>
      <c r="HHX190" s="27"/>
      <c r="HHY190" s="27"/>
      <c r="HHZ190" s="27"/>
      <c r="HIA190" s="27"/>
      <c r="HIB190" s="27"/>
      <c r="HIC190" s="27"/>
      <c r="HID190" s="27"/>
      <c r="HIE190" s="27"/>
      <c r="HIF190" s="27"/>
      <c r="HIG190" s="27"/>
      <c r="HIH190" s="27"/>
      <c r="HII190" s="27"/>
      <c r="HIJ190" s="27"/>
      <c r="HIK190" s="27"/>
      <c r="HIL190" s="27"/>
      <c r="HIM190" s="27"/>
      <c r="HIN190" s="27"/>
      <c r="HIO190" s="27"/>
      <c r="HIP190" s="27"/>
      <c r="HIQ190" s="27"/>
      <c r="HIR190" s="27"/>
      <c r="HIS190" s="27"/>
      <c r="HIT190" s="27"/>
      <c r="HIU190" s="27"/>
      <c r="HIV190" s="27"/>
      <c r="HIW190" s="27"/>
      <c r="HIX190" s="27"/>
      <c r="HIY190" s="27"/>
      <c r="HIZ190" s="27"/>
      <c r="HJA190" s="27"/>
      <c r="HJB190" s="27"/>
      <c r="HJC190" s="27"/>
      <c r="HJD190" s="27"/>
      <c r="HJE190" s="27"/>
      <c r="HJF190" s="27"/>
      <c r="HJG190" s="27"/>
      <c r="HJH190" s="27"/>
      <c r="HJI190" s="27"/>
      <c r="HJJ190" s="27"/>
      <c r="HJK190" s="27"/>
      <c r="HJL190" s="27"/>
      <c r="HJM190" s="27"/>
      <c r="HJN190" s="27"/>
      <c r="HJO190" s="27"/>
      <c r="HJP190" s="27"/>
      <c r="HJQ190" s="27"/>
      <c r="HJR190" s="27"/>
      <c r="HJS190" s="27"/>
      <c r="HJT190" s="27"/>
      <c r="HJU190" s="27"/>
      <c r="HJV190" s="27"/>
      <c r="HJW190" s="27"/>
      <c r="HJX190" s="27"/>
      <c r="HJY190" s="27"/>
      <c r="HJZ190" s="27"/>
      <c r="HKA190" s="27"/>
      <c r="HKB190" s="27"/>
      <c r="HKC190" s="27"/>
      <c r="HKD190" s="27"/>
      <c r="HKE190" s="27"/>
      <c r="HKF190" s="27"/>
      <c r="HKG190" s="27"/>
      <c r="HKH190" s="27"/>
      <c r="HKI190" s="27"/>
      <c r="HKJ190" s="27"/>
      <c r="HKK190" s="27"/>
      <c r="HKL190" s="27"/>
      <c r="HKM190" s="27"/>
      <c r="HKN190" s="27"/>
      <c r="HKO190" s="27"/>
      <c r="HKP190" s="27"/>
      <c r="HKQ190" s="27"/>
      <c r="HKR190" s="27"/>
      <c r="HKS190" s="27"/>
      <c r="HKT190" s="27"/>
      <c r="HKU190" s="27"/>
      <c r="HKV190" s="27"/>
      <c r="HKW190" s="27"/>
      <c r="HKX190" s="27"/>
      <c r="HKY190" s="27"/>
      <c r="HKZ190" s="27"/>
      <c r="HLA190" s="27"/>
      <c r="HLB190" s="27"/>
      <c r="HLC190" s="27"/>
      <c r="HLD190" s="27"/>
      <c r="HLE190" s="27"/>
      <c r="HLF190" s="27"/>
      <c r="HLG190" s="27"/>
      <c r="HLH190" s="27"/>
      <c r="HLI190" s="27"/>
      <c r="HLJ190" s="27"/>
      <c r="HLK190" s="27"/>
      <c r="HLL190" s="27"/>
      <c r="HLM190" s="27"/>
      <c r="HLN190" s="27"/>
      <c r="HLO190" s="27"/>
      <c r="HLP190" s="27"/>
      <c r="HLQ190" s="27"/>
      <c r="HLR190" s="27"/>
      <c r="HLS190" s="27"/>
      <c r="HLT190" s="27"/>
      <c r="HLU190" s="27"/>
      <c r="HLV190" s="27"/>
      <c r="HLW190" s="27"/>
      <c r="HLX190" s="27"/>
      <c r="HLY190" s="27"/>
      <c r="HLZ190" s="27"/>
      <c r="HMA190" s="27"/>
      <c r="HMB190" s="27"/>
      <c r="HMC190" s="27"/>
      <c r="HMD190" s="27"/>
      <c r="HME190" s="27"/>
      <c r="HMF190" s="27"/>
      <c r="HMG190" s="27"/>
      <c r="HMH190" s="27"/>
      <c r="HMI190" s="27"/>
      <c r="HMJ190" s="27"/>
      <c r="HMK190" s="27"/>
      <c r="HML190" s="27"/>
      <c r="HMM190" s="27"/>
      <c r="HMN190" s="27"/>
      <c r="HMO190" s="27"/>
      <c r="HMP190" s="27"/>
      <c r="HMQ190" s="27"/>
      <c r="HMR190" s="27"/>
      <c r="HMS190" s="27"/>
      <c r="HMT190" s="27"/>
      <c r="HMU190" s="27"/>
      <c r="HMV190" s="27"/>
      <c r="HMW190" s="27"/>
      <c r="HMX190" s="27"/>
      <c r="HMY190" s="27"/>
      <c r="HMZ190" s="27"/>
      <c r="HNA190" s="27"/>
      <c r="HNB190" s="27"/>
      <c r="HNC190" s="27"/>
      <c r="HND190" s="27"/>
      <c r="HNE190" s="27"/>
      <c r="HNF190" s="27"/>
      <c r="HNG190" s="27"/>
      <c r="HNH190" s="27"/>
      <c r="HNI190" s="27"/>
      <c r="HNJ190" s="27"/>
      <c r="HNK190" s="27"/>
      <c r="HNL190" s="27"/>
      <c r="HNM190" s="27"/>
      <c r="HNN190" s="27"/>
      <c r="HNO190" s="27"/>
      <c r="HNP190" s="27"/>
      <c r="HNQ190" s="27"/>
      <c r="HNR190" s="27"/>
      <c r="HNS190" s="27"/>
      <c r="HNT190" s="27"/>
      <c r="HNU190" s="27"/>
      <c r="HNV190" s="27"/>
      <c r="HNW190" s="27"/>
      <c r="HNX190" s="27"/>
      <c r="HNY190" s="27"/>
      <c r="HNZ190" s="27"/>
      <c r="HOA190" s="27"/>
      <c r="HOB190" s="27"/>
      <c r="HOC190" s="27"/>
      <c r="HOD190" s="27"/>
      <c r="HOE190" s="27"/>
      <c r="HOF190" s="27"/>
      <c r="HOG190" s="27"/>
      <c r="HOH190" s="27"/>
      <c r="HOI190" s="27"/>
      <c r="HOJ190" s="27"/>
      <c r="HOK190" s="27"/>
      <c r="HOL190" s="27"/>
      <c r="HOM190" s="27"/>
      <c r="HON190" s="27"/>
      <c r="HOO190" s="27"/>
      <c r="HOP190" s="27"/>
      <c r="HOQ190" s="27"/>
      <c r="HOR190" s="27"/>
      <c r="HOS190" s="27"/>
      <c r="HOT190" s="27"/>
      <c r="HOU190" s="27"/>
      <c r="HOV190" s="27"/>
      <c r="HOW190" s="27"/>
      <c r="HOX190" s="27"/>
      <c r="HOY190" s="27"/>
      <c r="HOZ190" s="27"/>
      <c r="HPA190" s="27"/>
      <c r="HPB190" s="27"/>
      <c r="HPC190" s="27"/>
      <c r="HPD190" s="27"/>
      <c r="HPE190" s="27"/>
      <c r="HPF190" s="27"/>
      <c r="HPG190" s="27"/>
      <c r="HPH190" s="27"/>
      <c r="HPI190" s="27"/>
      <c r="HPJ190" s="27"/>
      <c r="HPK190" s="27"/>
      <c r="HPL190" s="27"/>
      <c r="HPM190" s="27"/>
      <c r="HPN190" s="27"/>
      <c r="HPO190" s="27"/>
      <c r="HPP190" s="27"/>
      <c r="HPQ190" s="27"/>
      <c r="HPR190" s="27"/>
      <c r="HPS190" s="27"/>
      <c r="HPT190" s="27"/>
      <c r="HPU190" s="27"/>
      <c r="HPV190" s="27"/>
      <c r="HPW190" s="27"/>
      <c r="HPX190" s="27"/>
      <c r="HPY190" s="27"/>
      <c r="HPZ190" s="27"/>
      <c r="HQA190" s="27"/>
      <c r="HQB190" s="27"/>
      <c r="HQC190" s="27"/>
      <c r="HQD190" s="27"/>
      <c r="HQE190" s="27"/>
      <c r="HQF190" s="27"/>
      <c r="HQG190" s="27"/>
      <c r="HQH190" s="27"/>
      <c r="HQI190" s="27"/>
      <c r="HQJ190" s="27"/>
      <c r="HQK190" s="27"/>
      <c r="HQL190" s="27"/>
      <c r="HQM190" s="27"/>
      <c r="HQN190" s="27"/>
      <c r="HQO190" s="27"/>
      <c r="HQP190" s="27"/>
      <c r="HQQ190" s="27"/>
      <c r="HQR190" s="27"/>
      <c r="HQS190" s="27"/>
      <c r="HQT190" s="27"/>
      <c r="HQU190" s="27"/>
      <c r="HQV190" s="27"/>
      <c r="HQW190" s="27"/>
      <c r="HQX190" s="27"/>
      <c r="HQY190" s="27"/>
      <c r="HQZ190" s="27"/>
      <c r="HRA190" s="27"/>
      <c r="HRB190" s="27"/>
      <c r="HRC190" s="27"/>
      <c r="HRD190" s="27"/>
      <c r="HRE190" s="27"/>
      <c r="HRF190" s="27"/>
      <c r="HRG190" s="27"/>
      <c r="HRH190" s="27"/>
      <c r="HRI190" s="27"/>
      <c r="HRJ190" s="27"/>
      <c r="HRK190" s="27"/>
      <c r="HRL190" s="27"/>
      <c r="HRM190" s="27"/>
      <c r="HRN190" s="27"/>
      <c r="HRO190" s="27"/>
      <c r="HRP190" s="27"/>
      <c r="HRQ190" s="27"/>
      <c r="HRR190" s="27"/>
      <c r="HRS190" s="27"/>
      <c r="HRT190" s="27"/>
      <c r="HRU190" s="27"/>
      <c r="HRV190" s="27"/>
      <c r="HRW190" s="27"/>
      <c r="HRX190" s="27"/>
      <c r="HRY190" s="27"/>
      <c r="HRZ190" s="27"/>
      <c r="HSA190" s="27"/>
      <c r="HSB190" s="27"/>
      <c r="HSC190" s="27"/>
      <c r="HSD190" s="27"/>
      <c r="HSE190" s="27"/>
      <c r="HSF190" s="27"/>
      <c r="HSG190" s="27"/>
      <c r="HSH190" s="27"/>
      <c r="HSI190" s="27"/>
      <c r="HSJ190" s="27"/>
      <c r="HSK190" s="27"/>
      <c r="HSL190" s="27"/>
      <c r="HSM190" s="27"/>
      <c r="HSN190" s="27"/>
      <c r="HSO190" s="27"/>
      <c r="HSP190" s="27"/>
      <c r="HSQ190" s="27"/>
      <c r="HSR190" s="27"/>
      <c r="HSS190" s="27"/>
      <c r="HST190" s="27"/>
      <c r="HSU190" s="27"/>
      <c r="HSV190" s="27"/>
      <c r="HSW190" s="27"/>
      <c r="HSX190" s="27"/>
      <c r="HSY190" s="27"/>
      <c r="HSZ190" s="27"/>
      <c r="HTA190" s="27"/>
      <c r="HTB190" s="27"/>
      <c r="HTC190" s="27"/>
      <c r="HTD190" s="27"/>
      <c r="HTE190" s="27"/>
      <c r="HTF190" s="27"/>
      <c r="HTG190" s="27"/>
      <c r="HTH190" s="27"/>
      <c r="HTI190" s="27"/>
      <c r="HTJ190" s="27"/>
      <c r="HTK190" s="27"/>
      <c r="HTL190" s="27"/>
      <c r="HTM190" s="27"/>
      <c r="HTN190" s="27"/>
      <c r="HTO190" s="27"/>
      <c r="HTP190" s="27"/>
      <c r="HTQ190" s="27"/>
      <c r="HTR190" s="27"/>
      <c r="HTS190" s="27"/>
      <c r="HTT190" s="27"/>
      <c r="HTU190" s="27"/>
      <c r="HTV190" s="27"/>
      <c r="HTW190" s="27"/>
      <c r="HTX190" s="27"/>
      <c r="HTY190" s="27"/>
      <c r="HTZ190" s="27"/>
      <c r="HUA190" s="27"/>
      <c r="HUB190" s="27"/>
      <c r="HUC190" s="27"/>
      <c r="HUD190" s="27"/>
      <c r="HUE190" s="27"/>
      <c r="HUF190" s="27"/>
      <c r="HUG190" s="27"/>
      <c r="HUH190" s="27"/>
      <c r="HUI190" s="27"/>
      <c r="HUJ190" s="27"/>
      <c r="HUK190" s="27"/>
      <c r="HUL190" s="27"/>
      <c r="HUM190" s="27"/>
      <c r="HUN190" s="27"/>
      <c r="HUO190" s="27"/>
      <c r="HUP190" s="27"/>
      <c r="HUQ190" s="27"/>
      <c r="HUR190" s="27"/>
      <c r="HUS190" s="27"/>
      <c r="HUT190" s="27"/>
      <c r="HUU190" s="27"/>
      <c r="HUV190" s="27"/>
      <c r="HUW190" s="27"/>
      <c r="HUX190" s="27"/>
      <c r="HUY190" s="27"/>
      <c r="HUZ190" s="27"/>
      <c r="HVA190" s="27"/>
      <c r="HVB190" s="27"/>
      <c r="HVC190" s="27"/>
      <c r="HVD190" s="27"/>
      <c r="HVE190" s="27"/>
      <c r="HVF190" s="27"/>
      <c r="HVG190" s="27"/>
      <c r="HVH190" s="27"/>
      <c r="HVI190" s="27"/>
      <c r="HVJ190" s="27"/>
      <c r="HVK190" s="27"/>
      <c r="HVL190" s="27"/>
      <c r="HVM190" s="27"/>
      <c r="HVN190" s="27"/>
      <c r="HVO190" s="27"/>
      <c r="HVP190" s="27"/>
      <c r="HVQ190" s="27"/>
      <c r="HVR190" s="27"/>
      <c r="HVS190" s="27"/>
      <c r="HVT190" s="27"/>
      <c r="HVU190" s="27"/>
      <c r="HVV190" s="27"/>
      <c r="HVW190" s="27"/>
      <c r="HVX190" s="27"/>
      <c r="HVY190" s="27"/>
      <c r="HVZ190" s="27"/>
      <c r="HWA190" s="27"/>
      <c r="HWB190" s="27"/>
      <c r="HWC190" s="27"/>
      <c r="HWD190" s="27"/>
      <c r="HWE190" s="27"/>
      <c r="HWF190" s="27"/>
      <c r="HWG190" s="27"/>
      <c r="HWH190" s="27"/>
      <c r="HWI190" s="27"/>
      <c r="HWJ190" s="27"/>
      <c r="HWK190" s="27"/>
      <c r="HWL190" s="27"/>
      <c r="HWM190" s="27"/>
      <c r="HWN190" s="27"/>
      <c r="HWO190" s="27"/>
      <c r="HWP190" s="27"/>
      <c r="HWQ190" s="27"/>
      <c r="HWR190" s="27"/>
      <c r="HWS190" s="27"/>
      <c r="HWT190" s="27"/>
      <c r="HWU190" s="27"/>
      <c r="HWV190" s="27"/>
      <c r="HWW190" s="27"/>
      <c r="HWX190" s="27"/>
      <c r="HWY190" s="27"/>
      <c r="HWZ190" s="27"/>
      <c r="HXA190" s="27"/>
      <c r="HXB190" s="27"/>
      <c r="HXC190" s="27"/>
      <c r="HXD190" s="27"/>
      <c r="HXE190" s="27"/>
      <c r="HXF190" s="27"/>
      <c r="HXG190" s="27"/>
      <c r="HXH190" s="27"/>
      <c r="HXI190" s="27"/>
      <c r="HXJ190" s="27"/>
      <c r="HXK190" s="27"/>
      <c r="HXL190" s="27"/>
      <c r="HXM190" s="27"/>
      <c r="HXN190" s="27"/>
      <c r="HXO190" s="27"/>
      <c r="HXP190" s="27"/>
      <c r="HXQ190" s="27"/>
      <c r="HXR190" s="27"/>
      <c r="HXS190" s="27"/>
      <c r="HXT190" s="27"/>
      <c r="HXU190" s="27"/>
      <c r="HXV190" s="27"/>
      <c r="HXW190" s="27"/>
      <c r="HXX190" s="27"/>
      <c r="HXY190" s="27"/>
      <c r="HXZ190" s="27"/>
      <c r="HYA190" s="27"/>
      <c r="HYB190" s="27"/>
      <c r="HYC190" s="27"/>
      <c r="HYD190" s="27"/>
      <c r="HYE190" s="27"/>
      <c r="HYF190" s="27"/>
      <c r="HYG190" s="27"/>
      <c r="HYH190" s="27"/>
      <c r="HYI190" s="27"/>
      <c r="HYJ190" s="27"/>
      <c r="HYK190" s="27"/>
      <c r="HYL190" s="27"/>
      <c r="HYM190" s="27"/>
      <c r="HYN190" s="27"/>
      <c r="HYO190" s="27"/>
      <c r="HYP190" s="27"/>
      <c r="HYQ190" s="27"/>
      <c r="HYR190" s="27"/>
      <c r="HYS190" s="27"/>
      <c r="HYT190" s="27"/>
      <c r="HYU190" s="27"/>
      <c r="HYV190" s="27"/>
      <c r="HYW190" s="27"/>
      <c r="HYX190" s="27"/>
      <c r="HYY190" s="27"/>
      <c r="HYZ190" s="27"/>
      <c r="HZA190" s="27"/>
      <c r="HZB190" s="27"/>
      <c r="HZC190" s="27"/>
      <c r="HZD190" s="27"/>
      <c r="HZE190" s="27"/>
      <c r="HZF190" s="27"/>
      <c r="HZG190" s="27"/>
      <c r="HZH190" s="27"/>
      <c r="HZI190" s="27"/>
      <c r="HZJ190" s="27"/>
      <c r="HZK190" s="27"/>
      <c r="HZL190" s="27"/>
      <c r="HZM190" s="27"/>
      <c r="HZN190" s="27"/>
      <c r="HZO190" s="27"/>
      <c r="HZP190" s="27"/>
      <c r="HZQ190" s="27"/>
      <c r="HZR190" s="27"/>
      <c r="HZS190" s="27"/>
      <c r="HZT190" s="27"/>
      <c r="HZU190" s="27"/>
      <c r="HZV190" s="27"/>
      <c r="HZW190" s="27"/>
      <c r="HZX190" s="27"/>
      <c r="HZY190" s="27"/>
      <c r="HZZ190" s="27"/>
      <c r="IAA190" s="27"/>
      <c r="IAB190" s="27"/>
      <c r="IAC190" s="27"/>
      <c r="IAD190" s="27"/>
      <c r="IAE190" s="27"/>
      <c r="IAF190" s="27"/>
      <c r="IAG190" s="27"/>
      <c r="IAH190" s="27"/>
      <c r="IAI190" s="27"/>
      <c r="IAJ190" s="27"/>
      <c r="IAK190" s="27"/>
      <c r="IAL190" s="27"/>
      <c r="IAM190" s="27"/>
      <c r="IAN190" s="27"/>
      <c r="IAO190" s="27"/>
      <c r="IAP190" s="27"/>
      <c r="IAQ190" s="27"/>
      <c r="IAR190" s="27"/>
      <c r="IAS190" s="27"/>
      <c r="IAT190" s="27"/>
      <c r="IAU190" s="27"/>
      <c r="IAV190" s="27"/>
      <c r="IAW190" s="27"/>
      <c r="IAX190" s="27"/>
      <c r="IAY190" s="27"/>
      <c r="IAZ190" s="27"/>
      <c r="IBA190" s="27"/>
      <c r="IBB190" s="27"/>
      <c r="IBC190" s="27"/>
      <c r="IBD190" s="27"/>
      <c r="IBE190" s="27"/>
      <c r="IBF190" s="27"/>
      <c r="IBG190" s="27"/>
      <c r="IBH190" s="27"/>
      <c r="IBI190" s="27"/>
      <c r="IBJ190" s="27"/>
      <c r="IBK190" s="27"/>
      <c r="IBL190" s="27"/>
      <c r="IBM190" s="27"/>
      <c r="IBN190" s="27"/>
      <c r="IBO190" s="27"/>
      <c r="IBP190" s="27"/>
      <c r="IBQ190" s="27"/>
      <c r="IBR190" s="27"/>
      <c r="IBS190" s="27"/>
      <c r="IBT190" s="27"/>
      <c r="IBU190" s="27"/>
      <c r="IBV190" s="27"/>
      <c r="IBW190" s="27"/>
      <c r="IBX190" s="27"/>
      <c r="IBY190" s="27"/>
      <c r="IBZ190" s="27"/>
      <c r="ICA190" s="27"/>
      <c r="ICB190" s="27"/>
      <c r="ICC190" s="27"/>
      <c r="ICD190" s="27"/>
      <c r="ICE190" s="27"/>
      <c r="ICF190" s="27"/>
      <c r="ICG190" s="27"/>
      <c r="ICH190" s="27"/>
      <c r="ICI190" s="27"/>
      <c r="ICJ190" s="27"/>
      <c r="ICK190" s="27"/>
      <c r="ICL190" s="27"/>
      <c r="ICM190" s="27"/>
      <c r="ICN190" s="27"/>
      <c r="ICO190" s="27"/>
      <c r="ICP190" s="27"/>
      <c r="ICQ190" s="27"/>
      <c r="ICR190" s="27"/>
      <c r="ICS190" s="27"/>
      <c r="ICT190" s="27"/>
      <c r="ICU190" s="27"/>
      <c r="ICV190" s="27"/>
      <c r="ICW190" s="27"/>
      <c r="ICX190" s="27"/>
      <c r="ICY190" s="27"/>
      <c r="ICZ190" s="27"/>
      <c r="IDA190" s="27"/>
      <c r="IDB190" s="27"/>
      <c r="IDC190" s="27"/>
      <c r="IDD190" s="27"/>
      <c r="IDE190" s="27"/>
      <c r="IDF190" s="27"/>
      <c r="IDG190" s="27"/>
      <c r="IDH190" s="27"/>
      <c r="IDI190" s="27"/>
      <c r="IDJ190" s="27"/>
      <c r="IDK190" s="27"/>
      <c r="IDL190" s="27"/>
      <c r="IDM190" s="27"/>
      <c r="IDN190" s="27"/>
      <c r="IDO190" s="27"/>
      <c r="IDP190" s="27"/>
      <c r="IDQ190" s="27"/>
      <c r="IDR190" s="27"/>
      <c r="IDS190" s="27"/>
      <c r="IDT190" s="27"/>
      <c r="IDU190" s="27"/>
      <c r="IDV190" s="27"/>
      <c r="IDW190" s="27"/>
      <c r="IDX190" s="27"/>
      <c r="IDY190" s="27"/>
      <c r="IDZ190" s="27"/>
      <c r="IEA190" s="27"/>
      <c r="IEB190" s="27"/>
      <c r="IEC190" s="27"/>
      <c r="IED190" s="27"/>
      <c r="IEE190" s="27"/>
      <c r="IEF190" s="27"/>
      <c r="IEG190" s="27"/>
      <c r="IEH190" s="27"/>
      <c r="IEI190" s="27"/>
      <c r="IEJ190" s="27"/>
      <c r="IEK190" s="27"/>
      <c r="IEL190" s="27"/>
      <c r="IEM190" s="27"/>
      <c r="IEN190" s="27"/>
      <c r="IEO190" s="27"/>
      <c r="IEP190" s="27"/>
      <c r="IEQ190" s="27"/>
      <c r="IER190" s="27"/>
      <c r="IES190" s="27"/>
      <c r="IET190" s="27"/>
      <c r="IEU190" s="27"/>
      <c r="IEV190" s="27"/>
      <c r="IEW190" s="27"/>
      <c r="IEX190" s="27"/>
      <c r="IEY190" s="27"/>
      <c r="IEZ190" s="27"/>
      <c r="IFA190" s="27"/>
      <c r="IFB190" s="27"/>
      <c r="IFC190" s="27"/>
      <c r="IFD190" s="27"/>
      <c r="IFE190" s="27"/>
      <c r="IFF190" s="27"/>
      <c r="IFG190" s="27"/>
      <c r="IFH190" s="27"/>
      <c r="IFI190" s="27"/>
      <c r="IFJ190" s="27"/>
      <c r="IFK190" s="27"/>
      <c r="IFL190" s="27"/>
      <c r="IFM190" s="27"/>
      <c r="IFN190" s="27"/>
      <c r="IFO190" s="27"/>
      <c r="IFP190" s="27"/>
      <c r="IFQ190" s="27"/>
      <c r="IFR190" s="27"/>
      <c r="IFS190" s="27"/>
      <c r="IFT190" s="27"/>
      <c r="IFU190" s="27"/>
      <c r="IFV190" s="27"/>
      <c r="IFW190" s="27"/>
      <c r="IFX190" s="27"/>
      <c r="IFY190" s="27"/>
      <c r="IFZ190" s="27"/>
      <c r="IGA190" s="27"/>
      <c r="IGB190" s="27"/>
      <c r="IGC190" s="27"/>
      <c r="IGD190" s="27"/>
      <c r="IGE190" s="27"/>
      <c r="IGF190" s="27"/>
      <c r="IGG190" s="27"/>
      <c r="IGH190" s="27"/>
      <c r="IGI190" s="27"/>
      <c r="IGJ190" s="27"/>
      <c r="IGK190" s="27"/>
      <c r="IGL190" s="27"/>
      <c r="IGM190" s="27"/>
      <c r="IGN190" s="27"/>
      <c r="IGO190" s="27"/>
      <c r="IGP190" s="27"/>
      <c r="IGQ190" s="27"/>
      <c r="IGR190" s="27"/>
      <c r="IGS190" s="27"/>
      <c r="IGT190" s="27"/>
      <c r="IGU190" s="27"/>
      <c r="IGV190" s="27"/>
      <c r="IGW190" s="27"/>
      <c r="IGX190" s="27"/>
      <c r="IGY190" s="27"/>
      <c r="IGZ190" s="27"/>
      <c r="IHA190" s="27"/>
      <c r="IHB190" s="27"/>
      <c r="IHC190" s="27"/>
      <c r="IHD190" s="27"/>
      <c r="IHE190" s="27"/>
      <c r="IHF190" s="27"/>
      <c r="IHG190" s="27"/>
      <c r="IHH190" s="27"/>
      <c r="IHI190" s="27"/>
      <c r="IHJ190" s="27"/>
      <c r="IHK190" s="27"/>
      <c r="IHL190" s="27"/>
      <c r="IHM190" s="27"/>
      <c r="IHN190" s="27"/>
      <c r="IHO190" s="27"/>
      <c r="IHP190" s="27"/>
      <c r="IHQ190" s="27"/>
      <c r="IHR190" s="27"/>
      <c r="IHS190" s="27"/>
      <c r="IHT190" s="27"/>
      <c r="IHU190" s="27"/>
      <c r="IHV190" s="27"/>
      <c r="IHW190" s="27"/>
      <c r="IHX190" s="27"/>
      <c r="IHY190" s="27"/>
      <c r="IHZ190" s="27"/>
      <c r="IIA190" s="27"/>
      <c r="IIB190" s="27"/>
      <c r="IIC190" s="27"/>
      <c r="IID190" s="27"/>
      <c r="IIE190" s="27"/>
      <c r="IIF190" s="27"/>
      <c r="IIG190" s="27"/>
      <c r="IIH190" s="27"/>
      <c r="III190" s="27"/>
      <c r="IIJ190" s="27"/>
      <c r="IIK190" s="27"/>
      <c r="IIL190" s="27"/>
      <c r="IIM190" s="27"/>
      <c r="IIN190" s="27"/>
      <c r="IIO190" s="27"/>
      <c r="IIP190" s="27"/>
      <c r="IIQ190" s="27"/>
      <c r="IIR190" s="27"/>
      <c r="IIS190" s="27"/>
      <c r="IIT190" s="27"/>
      <c r="IIU190" s="27"/>
      <c r="IIV190" s="27"/>
      <c r="IIW190" s="27"/>
      <c r="IIX190" s="27"/>
      <c r="IIY190" s="27"/>
      <c r="IIZ190" s="27"/>
      <c r="IJA190" s="27"/>
      <c r="IJB190" s="27"/>
      <c r="IJC190" s="27"/>
      <c r="IJD190" s="27"/>
      <c r="IJE190" s="27"/>
      <c r="IJF190" s="27"/>
      <c r="IJG190" s="27"/>
      <c r="IJH190" s="27"/>
      <c r="IJI190" s="27"/>
      <c r="IJJ190" s="27"/>
      <c r="IJK190" s="27"/>
      <c r="IJL190" s="27"/>
      <c r="IJM190" s="27"/>
      <c r="IJN190" s="27"/>
      <c r="IJO190" s="27"/>
      <c r="IJP190" s="27"/>
      <c r="IJQ190" s="27"/>
      <c r="IJR190" s="27"/>
      <c r="IJS190" s="27"/>
      <c r="IJT190" s="27"/>
      <c r="IJU190" s="27"/>
      <c r="IJV190" s="27"/>
      <c r="IJW190" s="27"/>
      <c r="IJX190" s="27"/>
      <c r="IJY190" s="27"/>
      <c r="IJZ190" s="27"/>
      <c r="IKA190" s="27"/>
      <c r="IKB190" s="27"/>
      <c r="IKC190" s="27"/>
      <c r="IKD190" s="27"/>
      <c r="IKE190" s="27"/>
      <c r="IKF190" s="27"/>
      <c r="IKG190" s="27"/>
      <c r="IKH190" s="27"/>
      <c r="IKI190" s="27"/>
      <c r="IKJ190" s="27"/>
      <c r="IKK190" s="27"/>
      <c r="IKL190" s="27"/>
      <c r="IKM190" s="27"/>
      <c r="IKN190" s="27"/>
      <c r="IKO190" s="27"/>
      <c r="IKP190" s="27"/>
      <c r="IKQ190" s="27"/>
      <c r="IKR190" s="27"/>
      <c r="IKS190" s="27"/>
      <c r="IKT190" s="27"/>
      <c r="IKU190" s="27"/>
      <c r="IKV190" s="27"/>
      <c r="IKW190" s="27"/>
      <c r="IKX190" s="27"/>
      <c r="IKY190" s="27"/>
      <c r="IKZ190" s="27"/>
      <c r="ILA190" s="27"/>
      <c r="ILB190" s="27"/>
      <c r="ILC190" s="27"/>
      <c r="ILD190" s="27"/>
      <c r="ILE190" s="27"/>
      <c r="ILF190" s="27"/>
      <c r="ILG190" s="27"/>
      <c r="ILH190" s="27"/>
      <c r="ILI190" s="27"/>
      <c r="ILJ190" s="27"/>
      <c r="ILK190" s="27"/>
      <c r="ILL190" s="27"/>
      <c r="ILM190" s="27"/>
      <c r="ILN190" s="27"/>
      <c r="ILO190" s="27"/>
      <c r="ILP190" s="27"/>
      <c r="ILQ190" s="27"/>
      <c r="ILR190" s="27"/>
      <c r="ILS190" s="27"/>
      <c r="ILT190" s="27"/>
      <c r="ILU190" s="27"/>
      <c r="ILV190" s="27"/>
      <c r="ILW190" s="27"/>
      <c r="ILX190" s="27"/>
      <c r="ILY190" s="27"/>
      <c r="ILZ190" s="27"/>
      <c r="IMA190" s="27"/>
      <c r="IMB190" s="27"/>
      <c r="IMC190" s="27"/>
      <c r="IMD190" s="27"/>
      <c r="IME190" s="27"/>
      <c r="IMF190" s="27"/>
      <c r="IMG190" s="27"/>
      <c r="IMH190" s="27"/>
      <c r="IMI190" s="27"/>
      <c r="IMJ190" s="27"/>
      <c r="IMK190" s="27"/>
      <c r="IML190" s="27"/>
      <c r="IMM190" s="27"/>
      <c r="IMN190" s="27"/>
      <c r="IMO190" s="27"/>
      <c r="IMP190" s="27"/>
      <c r="IMQ190" s="27"/>
      <c r="IMR190" s="27"/>
      <c r="IMS190" s="27"/>
      <c r="IMT190" s="27"/>
      <c r="IMU190" s="27"/>
      <c r="IMV190" s="27"/>
      <c r="IMW190" s="27"/>
      <c r="IMX190" s="27"/>
      <c r="IMY190" s="27"/>
      <c r="IMZ190" s="27"/>
      <c r="INA190" s="27"/>
      <c r="INB190" s="27"/>
      <c r="INC190" s="27"/>
      <c r="IND190" s="27"/>
      <c r="INE190" s="27"/>
      <c r="INF190" s="27"/>
      <c r="ING190" s="27"/>
      <c r="INH190" s="27"/>
      <c r="INI190" s="27"/>
      <c r="INJ190" s="27"/>
      <c r="INK190" s="27"/>
      <c r="INL190" s="27"/>
      <c r="INM190" s="27"/>
      <c r="INN190" s="27"/>
      <c r="INO190" s="27"/>
      <c r="INP190" s="27"/>
      <c r="INQ190" s="27"/>
      <c r="INR190" s="27"/>
      <c r="INS190" s="27"/>
      <c r="INT190" s="27"/>
      <c r="INU190" s="27"/>
      <c r="INV190" s="27"/>
      <c r="INW190" s="27"/>
      <c r="INX190" s="27"/>
      <c r="INY190" s="27"/>
      <c r="INZ190" s="27"/>
      <c r="IOA190" s="27"/>
      <c r="IOB190" s="27"/>
      <c r="IOC190" s="27"/>
      <c r="IOD190" s="27"/>
      <c r="IOE190" s="27"/>
      <c r="IOF190" s="27"/>
      <c r="IOG190" s="27"/>
      <c r="IOH190" s="27"/>
      <c r="IOI190" s="27"/>
      <c r="IOJ190" s="27"/>
      <c r="IOK190" s="27"/>
      <c r="IOL190" s="27"/>
      <c r="IOM190" s="27"/>
      <c r="ION190" s="27"/>
      <c r="IOO190" s="27"/>
      <c r="IOP190" s="27"/>
      <c r="IOQ190" s="27"/>
      <c r="IOR190" s="27"/>
      <c r="IOS190" s="27"/>
      <c r="IOT190" s="27"/>
      <c r="IOU190" s="27"/>
      <c r="IOV190" s="27"/>
      <c r="IOW190" s="27"/>
      <c r="IOX190" s="27"/>
      <c r="IOY190" s="27"/>
      <c r="IOZ190" s="27"/>
      <c r="IPA190" s="27"/>
      <c r="IPB190" s="27"/>
      <c r="IPC190" s="27"/>
      <c r="IPD190" s="27"/>
      <c r="IPE190" s="27"/>
      <c r="IPF190" s="27"/>
      <c r="IPG190" s="27"/>
      <c r="IPH190" s="27"/>
      <c r="IPI190" s="27"/>
      <c r="IPJ190" s="27"/>
      <c r="IPK190" s="27"/>
      <c r="IPL190" s="27"/>
      <c r="IPM190" s="27"/>
      <c r="IPN190" s="27"/>
      <c r="IPO190" s="27"/>
      <c r="IPP190" s="27"/>
      <c r="IPQ190" s="27"/>
      <c r="IPR190" s="27"/>
      <c r="IPS190" s="27"/>
      <c r="IPT190" s="27"/>
      <c r="IPU190" s="27"/>
      <c r="IPV190" s="27"/>
      <c r="IPW190" s="27"/>
      <c r="IPX190" s="27"/>
      <c r="IPY190" s="27"/>
      <c r="IPZ190" s="27"/>
      <c r="IQA190" s="27"/>
      <c r="IQB190" s="27"/>
      <c r="IQC190" s="27"/>
      <c r="IQD190" s="27"/>
      <c r="IQE190" s="27"/>
      <c r="IQF190" s="27"/>
      <c r="IQG190" s="27"/>
      <c r="IQH190" s="27"/>
      <c r="IQI190" s="27"/>
      <c r="IQJ190" s="27"/>
      <c r="IQK190" s="27"/>
      <c r="IQL190" s="27"/>
      <c r="IQM190" s="27"/>
      <c r="IQN190" s="27"/>
      <c r="IQO190" s="27"/>
      <c r="IQP190" s="27"/>
      <c r="IQQ190" s="27"/>
      <c r="IQR190" s="27"/>
      <c r="IQS190" s="27"/>
      <c r="IQT190" s="27"/>
      <c r="IQU190" s="27"/>
      <c r="IQV190" s="27"/>
      <c r="IQW190" s="27"/>
      <c r="IQX190" s="27"/>
      <c r="IQY190" s="27"/>
      <c r="IQZ190" s="27"/>
      <c r="IRA190" s="27"/>
      <c r="IRB190" s="27"/>
      <c r="IRC190" s="27"/>
      <c r="IRD190" s="27"/>
      <c r="IRE190" s="27"/>
      <c r="IRF190" s="27"/>
      <c r="IRG190" s="27"/>
      <c r="IRH190" s="27"/>
      <c r="IRI190" s="27"/>
      <c r="IRJ190" s="27"/>
      <c r="IRK190" s="27"/>
      <c r="IRL190" s="27"/>
      <c r="IRM190" s="27"/>
      <c r="IRN190" s="27"/>
      <c r="IRO190" s="27"/>
      <c r="IRP190" s="27"/>
      <c r="IRQ190" s="27"/>
      <c r="IRR190" s="27"/>
      <c r="IRS190" s="27"/>
      <c r="IRT190" s="27"/>
      <c r="IRU190" s="27"/>
      <c r="IRV190" s="27"/>
      <c r="IRW190" s="27"/>
      <c r="IRX190" s="27"/>
      <c r="IRY190" s="27"/>
      <c r="IRZ190" s="27"/>
      <c r="ISA190" s="27"/>
      <c r="ISB190" s="27"/>
      <c r="ISC190" s="27"/>
      <c r="ISD190" s="27"/>
      <c r="ISE190" s="27"/>
      <c r="ISF190" s="27"/>
      <c r="ISG190" s="27"/>
      <c r="ISH190" s="27"/>
      <c r="ISI190" s="27"/>
      <c r="ISJ190" s="27"/>
      <c r="ISK190" s="27"/>
      <c r="ISL190" s="27"/>
      <c r="ISM190" s="27"/>
      <c r="ISN190" s="27"/>
      <c r="ISO190" s="27"/>
      <c r="ISP190" s="27"/>
      <c r="ISQ190" s="27"/>
      <c r="ISR190" s="27"/>
      <c r="ISS190" s="27"/>
      <c r="IST190" s="27"/>
      <c r="ISU190" s="27"/>
      <c r="ISV190" s="27"/>
      <c r="ISW190" s="27"/>
      <c r="ISX190" s="27"/>
      <c r="ISY190" s="27"/>
      <c r="ISZ190" s="27"/>
      <c r="ITA190" s="27"/>
      <c r="ITB190" s="27"/>
      <c r="ITC190" s="27"/>
      <c r="ITD190" s="27"/>
      <c r="ITE190" s="27"/>
      <c r="ITF190" s="27"/>
      <c r="ITG190" s="27"/>
      <c r="ITH190" s="27"/>
      <c r="ITI190" s="27"/>
      <c r="ITJ190" s="27"/>
      <c r="ITK190" s="27"/>
      <c r="ITL190" s="27"/>
      <c r="ITM190" s="27"/>
      <c r="ITN190" s="27"/>
      <c r="ITO190" s="27"/>
      <c r="ITP190" s="27"/>
      <c r="ITQ190" s="27"/>
      <c r="ITR190" s="27"/>
      <c r="ITS190" s="27"/>
      <c r="ITT190" s="27"/>
      <c r="ITU190" s="27"/>
      <c r="ITV190" s="27"/>
      <c r="ITW190" s="27"/>
      <c r="ITX190" s="27"/>
      <c r="ITY190" s="27"/>
      <c r="ITZ190" s="27"/>
      <c r="IUA190" s="27"/>
      <c r="IUB190" s="27"/>
      <c r="IUC190" s="27"/>
      <c r="IUD190" s="27"/>
      <c r="IUE190" s="27"/>
      <c r="IUF190" s="27"/>
      <c r="IUG190" s="27"/>
      <c r="IUH190" s="27"/>
      <c r="IUI190" s="27"/>
      <c r="IUJ190" s="27"/>
      <c r="IUK190" s="27"/>
      <c r="IUL190" s="27"/>
      <c r="IUM190" s="27"/>
      <c r="IUN190" s="27"/>
      <c r="IUO190" s="27"/>
      <c r="IUP190" s="27"/>
      <c r="IUQ190" s="27"/>
      <c r="IUR190" s="27"/>
      <c r="IUS190" s="27"/>
      <c r="IUT190" s="27"/>
      <c r="IUU190" s="27"/>
      <c r="IUV190" s="27"/>
      <c r="IUW190" s="27"/>
      <c r="IUX190" s="27"/>
      <c r="IUY190" s="27"/>
      <c r="IUZ190" s="27"/>
      <c r="IVA190" s="27"/>
      <c r="IVB190" s="27"/>
      <c r="IVC190" s="27"/>
      <c r="IVD190" s="27"/>
      <c r="IVE190" s="27"/>
      <c r="IVF190" s="27"/>
      <c r="IVG190" s="27"/>
      <c r="IVH190" s="27"/>
      <c r="IVI190" s="27"/>
      <c r="IVJ190" s="27"/>
      <c r="IVK190" s="27"/>
      <c r="IVL190" s="27"/>
      <c r="IVM190" s="27"/>
      <c r="IVN190" s="27"/>
      <c r="IVO190" s="27"/>
      <c r="IVP190" s="27"/>
      <c r="IVQ190" s="27"/>
      <c r="IVR190" s="27"/>
      <c r="IVS190" s="27"/>
      <c r="IVT190" s="27"/>
      <c r="IVU190" s="27"/>
      <c r="IVV190" s="27"/>
      <c r="IVW190" s="27"/>
      <c r="IVX190" s="27"/>
      <c r="IVY190" s="27"/>
      <c r="IVZ190" s="27"/>
      <c r="IWA190" s="27"/>
      <c r="IWB190" s="27"/>
      <c r="IWC190" s="27"/>
      <c r="IWD190" s="27"/>
      <c r="IWE190" s="27"/>
      <c r="IWF190" s="27"/>
      <c r="IWG190" s="27"/>
      <c r="IWH190" s="27"/>
      <c r="IWI190" s="27"/>
      <c r="IWJ190" s="27"/>
      <c r="IWK190" s="27"/>
      <c r="IWL190" s="27"/>
      <c r="IWM190" s="27"/>
      <c r="IWN190" s="27"/>
      <c r="IWO190" s="27"/>
      <c r="IWP190" s="27"/>
      <c r="IWQ190" s="27"/>
      <c r="IWR190" s="27"/>
      <c r="IWS190" s="27"/>
      <c r="IWT190" s="27"/>
      <c r="IWU190" s="27"/>
      <c r="IWV190" s="27"/>
      <c r="IWW190" s="27"/>
      <c r="IWX190" s="27"/>
      <c r="IWY190" s="27"/>
      <c r="IWZ190" s="27"/>
      <c r="IXA190" s="27"/>
      <c r="IXB190" s="27"/>
      <c r="IXC190" s="27"/>
      <c r="IXD190" s="27"/>
      <c r="IXE190" s="27"/>
      <c r="IXF190" s="27"/>
      <c r="IXG190" s="27"/>
      <c r="IXH190" s="27"/>
      <c r="IXI190" s="27"/>
      <c r="IXJ190" s="27"/>
      <c r="IXK190" s="27"/>
      <c r="IXL190" s="27"/>
      <c r="IXM190" s="27"/>
      <c r="IXN190" s="27"/>
      <c r="IXO190" s="27"/>
      <c r="IXP190" s="27"/>
      <c r="IXQ190" s="27"/>
      <c r="IXR190" s="27"/>
      <c r="IXS190" s="27"/>
      <c r="IXT190" s="27"/>
      <c r="IXU190" s="27"/>
      <c r="IXV190" s="27"/>
      <c r="IXW190" s="27"/>
      <c r="IXX190" s="27"/>
      <c r="IXY190" s="27"/>
      <c r="IXZ190" s="27"/>
      <c r="IYA190" s="27"/>
      <c r="IYB190" s="27"/>
      <c r="IYC190" s="27"/>
      <c r="IYD190" s="27"/>
      <c r="IYE190" s="27"/>
      <c r="IYF190" s="27"/>
      <c r="IYG190" s="27"/>
      <c r="IYH190" s="27"/>
      <c r="IYI190" s="27"/>
      <c r="IYJ190" s="27"/>
      <c r="IYK190" s="27"/>
      <c r="IYL190" s="27"/>
      <c r="IYM190" s="27"/>
      <c r="IYN190" s="27"/>
      <c r="IYO190" s="27"/>
      <c r="IYP190" s="27"/>
      <c r="IYQ190" s="27"/>
      <c r="IYR190" s="27"/>
      <c r="IYS190" s="27"/>
      <c r="IYT190" s="27"/>
      <c r="IYU190" s="27"/>
      <c r="IYV190" s="27"/>
      <c r="IYW190" s="27"/>
      <c r="IYX190" s="27"/>
      <c r="IYY190" s="27"/>
      <c r="IYZ190" s="27"/>
      <c r="IZA190" s="27"/>
      <c r="IZB190" s="27"/>
      <c r="IZC190" s="27"/>
      <c r="IZD190" s="27"/>
      <c r="IZE190" s="27"/>
      <c r="IZF190" s="27"/>
      <c r="IZG190" s="27"/>
      <c r="IZH190" s="27"/>
      <c r="IZI190" s="27"/>
      <c r="IZJ190" s="27"/>
      <c r="IZK190" s="27"/>
      <c r="IZL190" s="27"/>
      <c r="IZM190" s="27"/>
      <c r="IZN190" s="27"/>
      <c r="IZO190" s="27"/>
      <c r="IZP190" s="27"/>
      <c r="IZQ190" s="27"/>
      <c r="IZR190" s="27"/>
      <c r="IZS190" s="27"/>
      <c r="IZT190" s="27"/>
      <c r="IZU190" s="27"/>
      <c r="IZV190" s="27"/>
      <c r="IZW190" s="27"/>
      <c r="IZX190" s="27"/>
      <c r="IZY190" s="27"/>
      <c r="IZZ190" s="27"/>
      <c r="JAA190" s="27"/>
      <c r="JAB190" s="27"/>
      <c r="JAC190" s="27"/>
      <c r="JAD190" s="27"/>
      <c r="JAE190" s="27"/>
      <c r="JAF190" s="27"/>
      <c r="JAG190" s="27"/>
      <c r="JAH190" s="27"/>
      <c r="JAI190" s="27"/>
      <c r="JAJ190" s="27"/>
      <c r="JAK190" s="27"/>
      <c r="JAL190" s="27"/>
      <c r="JAM190" s="27"/>
      <c r="JAN190" s="27"/>
      <c r="JAO190" s="27"/>
      <c r="JAP190" s="27"/>
      <c r="JAQ190" s="27"/>
      <c r="JAR190" s="27"/>
      <c r="JAS190" s="27"/>
      <c r="JAT190" s="27"/>
      <c r="JAU190" s="27"/>
      <c r="JAV190" s="27"/>
      <c r="JAW190" s="27"/>
      <c r="JAX190" s="27"/>
      <c r="JAY190" s="27"/>
      <c r="JAZ190" s="27"/>
      <c r="JBA190" s="27"/>
      <c r="JBB190" s="27"/>
      <c r="JBC190" s="27"/>
      <c r="JBD190" s="27"/>
      <c r="JBE190" s="27"/>
      <c r="JBF190" s="27"/>
      <c r="JBG190" s="27"/>
      <c r="JBH190" s="27"/>
      <c r="JBI190" s="27"/>
      <c r="JBJ190" s="27"/>
      <c r="JBK190" s="27"/>
      <c r="JBL190" s="27"/>
      <c r="JBM190" s="27"/>
      <c r="JBN190" s="27"/>
      <c r="JBO190" s="27"/>
      <c r="JBP190" s="27"/>
      <c r="JBQ190" s="27"/>
      <c r="JBR190" s="27"/>
      <c r="JBS190" s="27"/>
      <c r="JBT190" s="27"/>
      <c r="JBU190" s="27"/>
      <c r="JBV190" s="27"/>
      <c r="JBW190" s="27"/>
      <c r="JBX190" s="27"/>
      <c r="JBY190" s="27"/>
      <c r="JBZ190" s="27"/>
      <c r="JCA190" s="27"/>
      <c r="JCB190" s="27"/>
      <c r="JCC190" s="27"/>
      <c r="JCD190" s="27"/>
      <c r="JCE190" s="27"/>
      <c r="JCF190" s="27"/>
      <c r="JCG190" s="27"/>
      <c r="JCH190" s="27"/>
      <c r="JCI190" s="27"/>
      <c r="JCJ190" s="27"/>
      <c r="JCK190" s="27"/>
      <c r="JCL190" s="27"/>
      <c r="JCM190" s="27"/>
      <c r="JCN190" s="27"/>
      <c r="JCO190" s="27"/>
      <c r="JCP190" s="27"/>
      <c r="JCQ190" s="27"/>
      <c r="JCR190" s="27"/>
      <c r="JCS190" s="27"/>
      <c r="JCT190" s="27"/>
      <c r="JCU190" s="27"/>
      <c r="JCV190" s="27"/>
      <c r="JCW190" s="27"/>
      <c r="JCX190" s="27"/>
      <c r="JCY190" s="27"/>
      <c r="JCZ190" s="27"/>
      <c r="JDA190" s="27"/>
      <c r="JDB190" s="27"/>
      <c r="JDC190" s="27"/>
      <c r="JDD190" s="27"/>
      <c r="JDE190" s="27"/>
      <c r="JDF190" s="27"/>
      <c r="JDG190" s="27"/>
      <c r="JDH190" s="27"/>
      <c r="JDI190" s="27"/>
      <c r="JDJ190" s="27"/>
      <c r="JDK190" s="27"/>
      <c r="JDL190" s="27"/>
      <c r="JDM190" s="27"/>
      <c r="JDN190" s="27"/>
      <c r="JDO190" s="27"/>
      <c r="JDP190" s="27"/>
      <c r="JDQ190" s="27"/>
      <c r="JDR190" s="27"/>
      <c r="JDS190" s="27"/>
      <c r="JDT190" s="27"/>
      <c r="JDU190" s="27"/>
      <c r="JDV190" s="27"/>
      <c r="JDW190" s="27"/>
      <c r="JDX190" s="27"/>
      <c r="JDY190" s="27"/>
      <c r="JDZ190" s="27"/>
      <c r="JEA190" s="27"/>
      <c r="JEB190" s="27"/>
      <c r="JEC190" s="27"/>
      <c r="JED190" s="27"/>
      <c r="JEE190" s="27"/>
      <c r="JEF190" s="27"/>
      <c r="JEG190" s="27"/>
      <c r="JEH190" s="27"/>
      <c r="JEI190" s="27"/>
      <c r="JEJ190" s="27"/>
      <c r="JEK190" s="27"/>
      <c r="JEL190" s="27"/>
      <c r="JEM190" s="27"/>
      <c r="JEN190" s="27"/>
      <c r="JEO190" s="27"/>
      <c r="JEP190" s="27"/>
      <c r="JEQ190" s="27"/>
      <c r="JER190" s="27"/>
      <c r="JES190" s="27"/>
      <c r="JET190" s="27"/>
      <c r="JEU190" s="27"/>
      <c r="JEV190" s="27"/>
      <c r="JEW190" s="27"/>
      <c r="JEX190" s="27"/>
      <c r="JEY190" s="27"/>
      <c r="JEZ190" s="27"/>
      <c r="JFA190" s="27"/>
      <c r="JFB190" s="27"/>
      <c r="JFC190" s="27"/>
      <c r="JFD190" s="27"/>
      <c r="JFE190" s="27"/>
      <c r="JFF190" s="27"/>
      <c r="JFG190" s="27"/>
      <c r="JFH190" s="27"/>
      <c r="JFI190" s="27"/>
      <c r="JFJ190" s="27"/>
      <c r="JFK190" s="27"/>
      <c r="JFL190" s="27"/>
      <c r="JFM190" s="27"/>
      <c r="JFN190" s="27"/>
      <c r="JFO190" s="27"/>
      <c r="JFP190" s="27"/>
      <c r="JFQ190" s="27"/>
      <c r="JFR190" s="27"/>
      <c r="JFS190" s="27"/>
      <c r="JFT190" s="27"/>
      <c r="JFU190" s="27"/>
      <c r="JFV190" s="27"/>
      <c r="JFW190" s="27"/>
      <c r="JFX190" s="27"/>
      <c r="JFY190" s="27"/>
      <c r="JFZ190" s="27"/>
      <c r="JGA190" s="27"/>
      <c r="JGB190" s="27"/>
      <c r="JGC190" s="27"/>
      <c r="JGD190" s="27"/>
      <c r="JGE190" s="27"/>
      <c r="JGF190" s="27"/>
      <c r="JGG190" s="27"/>
      <c r="JGH190" s="27"/>
      <c r="JGI190" s="27"/>
      <c r="JGJ190" s="27"/>
      <c r="JGK190" s="27"/>
      <c r="JGL190" s="27"/>
      <c r="JGM190" s="27"/>
      <c r="JGN190" s="27"/>
      <c r="JGO190" s="27"/>
      <c r="JGP190" s="27"/>
      <c r="JGQ190" s="27"/>
      <c r="JGR190" s="27"/>
      <c r="JGS190" s="27"/>
      <c r="JGT190" s="27"/>
      <c r="JGU190" s="27"/>
      <c r="JGV190" s="27"/>
      <c r="JGW190" s="27"/>
      <c r="JGX190" s="27"/>
      <c r="JGY190" s="27"/>
      <c r="JGZ190" s="27"/>
      <c r="JHA190" s="27"/>
      <c r="JHB190" s="27"/>
      <c r="JHC190" s="27"/>
      <c r="JHD190" s="27"/>
      <c r="JHE190" s="27"/>
      <c r="JHF190" s="27"/>
      <c r="JHG190" s="27"/>
      <c r="JHH190" s="27"/>
      <c r="JHI190" s="27"/>
      <c r="JHJ190" s="27"/>
      <c r="JHK190" s="27"/>
      <c r="JHL190" s="27"/>
      <c r="JHM190" s="27"/>
      <c r="JHN190" s="27"/>
      <c r="JHO190" s="27"/>
      <c r="JHP190" s="27"/>
      <c r="JHQ190" s="27"/>
      <c r="JHR190" s="27"/>
      <c r="JHS190" s="27"/>
      <c r="JHT190" s="27"/>
      <c r="JHU190" s="27"/>
      <c r="JHV190" s="27"/>
      <c r="JHW190" s="27"/>
      <c r="JHX190" s="27"/>
      <c r="JHY190" s="27"/>
      <c r="JHZ190" s="27"/>
      <c r="JIA190" s="27"/>
      <c r="JIB190" s="27"/>
      <c r="JIC190" s="27"/>
      <c r="JID190" s="27"/>
      <c r="JIE190" s="27"/>
      <c r="JIF190" s="27"/>
      <c r="JIG190" s="27"/>
      <c r="JIH190" s="27"/>
      <c r="JII190" s="27"/>
      <c r="JIJ190" s="27"/>
      <c r="JIK190" s="27"/>
      <c r="JIL190" s="27"/>
      <c r="JIM190" s="27"/>
      <c r="JIN190" s="27"/>
      <c r="JIO190" s="27"/>
      <c r="JIP190" s="27"/>
      <c r="JIQ190" s="27"/>
      <c r="JIR190" s="27"/>
      <c r="JIS190" s="27"/>
      <c r="JIT190" s="27"/>
      <c r="JIU190" s="27"/>
      <c r="JIV190" s="27"/>
      <c r="JIW190" s="27"/>
      <c r="JIX190" s="27"/>
      <c r="JIY190" s="27"/>
      <c r="JIZ190" s="27"/>
      <c r="JJA190" s="27"/>
      <c r="JJB190" s="27"/>
      <c r="JJC190" s="27"/>
      <c r="JJD190" s="27"/>
      <c r="JJE190" s="27"/>
      <c r="JJF190" s="27"/>
      <c r="JJG190" s="27"/>
      <c r="JJH190" s="27"/>
      <c r="JJI190" s="27"/>
      <c r="JJJ190" s="27"/>
      <c r="JJK190" s="27"/>
      <c r="JJL190" s="27"/>
      <c r="JJM190" s="27"/>
      <c r="JJN190" s="27"/>
      <c r="JJO190" s="27"/>
      <c r="JJP190" s="27"/>
      <c r="JJQ190" s="27"/>
      <c r="JJR190" s="27"/>
      <c r="JJS190" s="27"/>
      <c r="JJT190" s="27"/>
      <c r="JJU190" s="27"/>
      <c r="JJV190" s="27"/>
      <c r="JJW190" s="27"/>
      <c r="JJX190" s="27"/>
      <c r="JJY190" s="27"/>
      <c r="JJZ190" s="27"/>
      <c r="JKA190" s="27"/>
      <c r="JKB190" s="27"/>
      <c r="JKC190" s="27"/>
      <c r="JKD190" s="27"/>
      <c r="JKE190" s="27"/>
      <c r="JKF190" s="27"/>
      <c r="JKG190" s="27"/>
      <c r="JKH190" s="27"/>
      <c r="JKI190" s="27"/>
      <c r="JKJ190" s="27"/>
      <c r="JKK190" s="27"/>
      <c r="JKL190" s="27"/>
      <c r="JKM190" s="27"/>
      <c r="JKN190" s="27"/>
      <c r="JKO190" s="27"/>
      <c r="JKP190" s="27"/>
      <c r="JKQ190" s="27"/>
      <c r="JKR190" s="27"/>
      <c r="JKS190" s="27"/>
      <c r="JKT190" s="27"/>
      <c r="JKU190" s="27"/>
      <c r="JKV190" s="27"/>
      <c r="JKW190" s="27"/>
      <c r="JKX190" s="27"/>
      <c r="JKY190" s="27"/>
      <c r="JKZ190" s="27"/>
      <c r="JLA190" s="27"/>
      <c r="JLB190" s="27"/>
      <c r="JLC190" s="27"/>
      <c r="JLD190" s="27"/>
      <c r="JLE190" s="27"/>
      <c r="JLF190" s="27"/>
      <c r="JLG190" s="27"/>
      <c r="JLH190" s="27"/>
      <c r="JLI190" s="27"/>
      <c r="JLJ190" s="27"/>
      <c r="JLK190" s="27"/>
      <c r="JLL190" s="27"/>
      <c r="JLM190" s="27"/>
      <c r="JLN190" s="27"/>
      <c r="JLO190" s="27"/>
      <c r="JLP190" s="27"/>
      <c r="JLQ190" s="27"/>
      <c r="JLR190" s="27"/>
      <c r="JLS190" s="27"/>
      <c r="JLT190" s="27"/>
      <c r="JLU190" s="27"/>
      <c r="JLV190" s="27"/>
      <c r="JLW190" s="27"/>
      <c r="JLX190" s="27"/>
      <c r="JLY190" s="27"/>
      <c r="JLZ190" s="27"/>
      <c r="JMA190" s="27"/>
      <c r="JMB190" s="27"/>
      <c r="JMC190" s="27"/>
      <c r="JMD190" s="27"/>
      <c r="JME190" s="27"/>
      <c r="JMF190" s="27"/>
      <c r="JMG190" s="27"/>
      <c r="JMH190" s="27"/>
      <c r="JMI190" s="27"/>
      <c r="JMJ190" s="27"/>
      <c r="JMK190" s="27"/>
      <c r="JML190" s="27"/>
      <c r="JMM190" s="27"/>
      <c r="JMN190" s="27"/>
      <c r="JMO190" s="27"/>
      <c r="JMP190" s="27"/>
      <c r="JMQ190" s="27"/>
      <c r="JMR190" s="27"/>
      <c r="JMS190" s="27"/>
      <c r="JMT190" s="27"/>
      <c r="JMU190" s="27"/>
      <c r="JMV190" s="27"/>
      <c r="JMW190" s="27"/>
      <c r="JMX190" s="27"/>
      <c r="JMY190" s="27"/>
      <c r="JMZ190" s="27"/>
      <c r="JNA190" s="27"/>
      <c r="JNB190" s="27"/>
      <c r="JNC190" s="27"/>
      <c r="JND190" s="27"/>
      <c r="JNE190" s="27"/>
      <c r="JNF190" s="27"/>
      <c r="JNG190" s="27"/>
      <c r="JNH190" s="27"/>
      <c r="JNI190" s="27"/>
      <c r="JNJ190" s="27"/>
      <c r="JNK190" s="27"/>
      <c r="JNL190" s="27"/>
      <c r="JNM190" s="27"/>
      <c r="JNN190" s="27"/>
      <c r="JNO190" s="27"/>
      <c r="JNP190" s="27"/>
      <c r="JNQ190" s="27"/>
      <c r="JNR190" s="27"/>
      <c r="JNS190" s="27"/>
      <c r="JNT190" s="27"/>
      <c r="JNU190" s="27"/>
      <c r="JNV190" s="27"/>
      <c r="JNW190" s="27"/>
      <c r="JNX190" s="27"/>
      <c r="JNY190" s="27"/>
      <c r="JNZ190" s="27"/>
      <c r="JOA190" s="27"/>
      <c r="JOB190" s="27"/>
      <c r="JOC190" s="27"/>
      <c r="JOD190" s="27"/>
      <c r="JOE190" s="27"/>
      <c r="JOF190" s="27"/>
      <c r="JOG190" s="27"/>
      <c r="JOH190" s="27"/>
      <c r="JOI190" s="27"/>
      <c r="JOJ190" s="27"/>
      <c r="JOK190" s="27"/>
      <c r="JOL190" s="27"/>
      <c r="JOM190" s="27"/>
      <c r="JON190" s="27"/>
      <c r="JOO190" s="27"/>
      <c r="JOP190" s="27"/>
      <c r="JOQ190" s="27"/>
      <c r="JOR190" s="27"/>
      <c r="JOS190" s="27"/>
      <c r="JOT190" s="27"/>
      <c r="JOU190" s="27"/>
      <c r="JOV190" s="27"/>
      <c r="JOW190" s="27"/>
      <c r="JOX190" s="27"/>
      <c r="JOY190" s="27"/>
      <c r="JOZ190" s="27"/>
      <c r="JPA190" s="27"/>
      <c r="JPB190" s="27"/>
      <c r="JPC190" s="27"/>
      <c r="JPD190" s="27"/>
      <c r="JPE190" s="27"/>
      <c r="JPF190" s="27"/>
      <c r="JPG190" s="27"/>
      <c r="JPH190" s="27"/>
      <c r="JPI190" s="27"/>
      <c r="JPJ190" s="27"/>
      <c r="JPK190" s="27"/>
      <c r="JPL190" s="27"/>
      <c r="JPM190" s="27"/>
      <c r="JPN190" s="27"/>
      <c r="JPO190" s="27"/>
      <c r="JPP190" s="27"/>
      <c r="JPQ190" s="27"/>
      <c r="JPR190" s="27"/>
      <c r="JPS190" s="27"/>
      <c r="JPT190" s="27"/>
      <c r="JPU190" s="27"/>
      <c r="JPV190" s="27"/>
      <c r="JPW190" s="27"/>
      <c r="JPX190" s="27"/>
      <c r="JPY190" s="27"/>
      <c r="JPZ190" s="27"/>
      <c r="JQA190" s="27"/>
      <c r="JQB190" s="27"/>
      <c r="JQC190" s="27"/>
      <c r="JQD190" s="27"/>
      <c r="JQE190" s="27"/>
      <c r="JQF190" s="27"/>
      <c r="JQG190" s="27"/>
      <c r="JQH190" s="27"/>
      <c r="JQI190" s="27"/>
      <c r="JQJ190" s="27"/>
      <c r="JQK190" s="27"/>
      <c r="JQL190" s="27"/>
      <c r="JQM190" s="27"/>
      <c r="JQN190" s="27"/>
      <c r="JQO190" s="27"/>
      <c r="JQP190" s="27"/>
      <c r="JQQ190" s="27"/>
      <c r="JQR190" s="27"/>
      <c r="JQS190" s="27"/>
      <c r="JQT190" s="27"/>
      <c r="JQU190" s="27"/>
      <c r="JQV190" s="27"/>
      <c r="JQW190" s="27"/>
      <c r="JQX190" s="27"/>
      <c r="JQY190" s="27"/>
      <c r="JQZ190" s="27"/>
      <c r="JRA190" s="27"/>
      <c r="JRB190" s="27"/>
      <c r="JRC190" s="27"/>
      <c r="JRD190" s="27"/>
      <c r="JRE190" s="27"/>
      <c r="JRF190" s="27"/>
      <c r="JRG190" s="27"/>
      <c r="JRH190" s="27"/>
      <c r="JRI190" s="27"/>
      <c r="JRJ190" s="27"/>
      <c r="JRK190" s="27"/>
      <c r="JRL190" s="27"/>
      <c r="JRM190" s="27"/>
      <c r="JRN190" s="27"/>
      <c r="JRO190" s="27"/>
      <c r="JRP190" s="27"/>
      <c r="JRQ190" s="27"/>
      <c r="JRR190" s="27"/>
      <c r="JRS190" s="27"/>
      <c r="JRT190" s="27"/>
      <c r="JRU190" s="27"/>
      <c r="JRV190" s="27"/>
      <c r="JRW190" s="27"/>
      <c r="JRX190" s="27"/>
      <c r="JRY190" s="27"/>
      <c r="JRZ190" s="27"/>
      <c r="JSA190" s="27"/>
      <c r="JSB190" s="27"/>
      <c r="JSC190" s="27"/>
      <c r="JSD190" s="27"/>
      <c r="JSE190" s="27"/>
      <c r="JSF190" s="27"/>
      <c r="JSG190" s="27"/>
      <c r="JSH190" s="27"/>
      <c r="JSI190" s="27"/>
      <c r="JSJ190" s="27"/>
      <c r="JSK190" s="27"/>
      <c r="JSL190" s="27"/>
      <c r="JSM190" s="27"/>
      <c r="JSN190" s="27"/>
      <c r="JSO190" s="27"/>
      <c r="JSP190" s="27"/>
      <c r="JSQ190" s="27"/>
      <c r="JSR190" s="27"/>
      <c r="JSS190" s="27"/>
      <c r="JST190" s="27"/>
      <c r="JSU190" s="27"/>
      <c r="JSV190" s="27"/>
      <c r="JSW190" s="27"/>
      <c r="JSX190" s="27"/>
      <c r="JSY190" s="27"/>
      <c r="JSZ190" s="27"/>
      <c r="JTA190" s="27"/>
      <c r="JTB190" s="27"/>
      <c r="JTC190" s="27"/>
      <c r="JTD190" s="27"/>
      <c r="JTE190" s="27"/>
      <c r="JTF190" s="27"/>
      <c r="JTG190" s="27"/>
      <c r="JTH190" s="27"/>
      <c r="JTI190" s="27"/>
      <c r="JTJ190" s="27"/>
      <c r="JTK190" s="27"/>
      <c r="JTL190" s="27"/>
      <c r="JTM190" s="27"/>
      <c r="JTN190" s="27"/>
      <c r="JTO190" s="27"/>
      <c r="JTP190" s="27"/>
      <c r="JTQ190" s="27"/>
      <c r="JTR190" s="27"/>
      <c r="JTS190" s="27"/>
      <c r="JTT190" s="27"/>
      <c r="JTU190" s="27"/>
      <c r="JTV190" s="27"/>
      <c r="JTW190" s="27"/>
      <c r="JTX190" s="27"/>
      <c r="JTY190" s="27"/>
      <c r="JTZ190" s="27"/>
      <c r="JUA190" s="27"/>
      <c r="JUB190" s="27"/>
      <c r="JUC190" s="27"/>
      <c r="JUD190" s="27"/>
      <c r="JUE190" s="27"/>
      <c r="JUF190" s="27"/>
      <c r="JUG190" s="27"/>
      <c r="JUH190" s="27"/>
      <c r="JUI190" s="27"/>
      <c r="JUJ190" s="27"/>
      <c r="JUK190" s="27"/>
      <c r="JUL190" s="27"/>
      <c r="JUM190" s="27"/>
      <c r="JUN190" s="27"/>
      <c r="JUO190" s="27"/>
      <c r="JUP190" s="27"/>
      <c r="JUQ190" s="27"/>
      <c r="JUR190" s="27"/>
      <c r="JUS190" s="27"/>
      <c r="JUT190" s="27"/>
      <c r="JUU190" s="27"/>
      <c r="JUV190" s="27"/>
      <c r="JUW190" s="27"/>
      <c r="JUX190" s="27"/>
      <c r="JUY190" s="27"/>
      <c r="JUZ190" s="27"/>
      <c r="JVA190" s="27"/>
      <c r="JVB190" s="27"/>
      <c r="JVC190" s="27"/>
      <c r="JVD190" s="27"/>
      <c r="JVE190" s="27"/>
      <c r="JVF190" s="27"/>
      <c r="JVG190" s="27"/>
      <c r="JVH190" s="27"/>
      <c r="JVI190" s="27"/>
      <c r="JVJ190" s="27"/>
      <c r="JVK190" s="27"/>
      <c r="JVL190" s="27"/>
      <c r="JVM190" s="27"/>
      <c r="JVN190" s="27"/>
      <c r="JVO190" s="27"/>
      <c r="JVP190" s="27"/>
      <c r="JVQ190" s="27"/>
      <c r="JVR190" s="27"/>
      <c r="JVS190" s="27"/>
      <c r="JVT190" s="27"/>
      <c r="JVU190" s="27"/>
      <c r="JVV190" s="27"/>
      <c r="JVW190" s="27"/>
      <c r="JVX190" s="27"/>
      <c r="JVY190" s="27"/>
      <c r="JVZ190" s="27"/>
      <c r="JWA190" s="27"/>
      <c r="JWB190" s="27"/>
      <c r="JWC190" s="27"/>
      <c r="JWD190" s="27"/>
      <c r="JWE190" s="27"/>
      <c r="JWF190" s="27"/>
      <c r="JWG190" s="27"/>
      <c r="JWH190" s="27"/>
      <c r="JWI190" s="27"/>
      <c r="JWJ190" s="27"/>
      <c r="JWK190" s="27"/>
      <c r="JWL190" s="27"/>
      <c r="JWM190" s="27"/>
      <c r="JWN190" s="27"/>
      <c r="JWO190" s="27"/>
      <c r="JWP190" s="27"/>
      <c r="JWQ190" s="27"/>
      <c r="JWR190" s="27"/>
      <c r="JWS190" s="27"/>
      <c r="JWT190" s="27"/>
      <c r="JWU190" s="27"/>
      <c r="JWV190" s="27"/>
      <c r="JWW190" s="27"/>
      <c r="JWX190" s="27"/>
      <c r="JWY190" s="27"/>
      <c r="JWZ190" s="27"/>
      <c r="JXA190" s="27"/>
      <c r="JXB190" s="27"/>
      <c r="JXC190" s="27"/>
      <c r="JXD190" s="27"/>
      <c r="JXE190" s="27"/>
      <c r="JXF190" s="27"/>
      <c r="JXG190" s="27"/>
      <c r="JXH190" s="27"/>
      <c r="JXI190" s="27"/>
      <c r="JXJ190" s="27"/>
      <c r="JXK190" s="27"/>
      <c r="JXL190" s="27"/>
      <c r="JXM190" s="27"/>
      <c r="JXN190" s="27"/>
      <c r="JXO190" s="27"/>
      <c r="JXP190" s="27"/>
      <c r="JXQ190" s="27"/>
      <c r="JXR190" s="27"/>
      <c r="JXS190" s="27"/>
      <c r="JXT190" s="27"/>
      <c r="JXU190" s="27"/>
      <c r="JXV190" s="27"/>
      <c r="JXW190" s="27"/>
      <c r="JXX190" s="27"/>
      <c r="JXY190" s="27"/>
      <c r="JXZ190" s="27"/>
      <c r="JYA190" s="27"/>
      <c r="JYB190" s="27"/>
      <c r="JYC190" s="27"/>
      <c r="JYD190" s="27"/>
      <c r="JYE190" s="27"/>
      <c r="JYF190" s="27"/>
      <c r="JYG190" s="27"/>
      <c r="JYH190" s="27"/>
      <c r="JYI190" s="27"/>
      <c r="JYJ190" s="27"/>
      <c r="JYK190" s="27"/>
      <c r="JYL190" s="27"/>
      <c r="JYM190" s="27"/>
      <c r="JYN190" s="27"/>
      <c r="JYO190" s="27"/>
      <c r="JYP190" s="27"/>
      <c r="JYQ190" s="27"/>
      <c r="JYR190" s="27"/>
      <c r="JYS190" s="27"/>
      <c r="JYT190" s="27"/>
      <c r="JYU190" s="27"/>
      <c r="JYV190" s="27"/>
      <c r="JYW190" s="27"/>
      <c r="JYX190" s="27"/>
      <c r="JYY190" s="27"/>
      <c r="JYZ190" s="27"/>
      <c r="JZA190" s="27"/>
      <c r="JZB190" s="27"/>
      <c r="JZC190" s="27"/>
      <c r="JZD190" s="27"/>
      <c r="JZE190" s="27"/>
      <c r="JZF190" s="27"/>
      <c r="JZG190" s="27"/>
      <c r="JZH190" s="27"/>
      <c r="JZI190" s="27"/>
      <c r="JZJ190" s="27"/>
      <c r="JZK190" s="27"/>
      <c r="JZL190" s="27"/>
      <c r="JZM190" s="27"/>
      <c r="JZN190" s="27"/>
      <c r="JZO190" s="27"/>
      <c r="JZP190" s="27"/>
      <c r="JZQ190" s="27"/>
      <c r="JZR190" s="27"/>
      <c r="JZS190" s="27"/>
      <c r="JZT190" s="27"/>
      <c r="JZU190" s="27"/>
      <c r="JZV190" s="27"/>
      <c r="JZW190" s="27"/>
      <c r="JZX190" s="27"/>
      <c r="JZY190" s="27"/>
      <c r="JZZ190" s="27"/>
      <c r="KAA190" s="27"/>
      <c r="KAB190" s="27"/>
      <c r="KAC190" s="27"/>
      <c r="KAD190" s="27"/>
      <c r="KAE190" s="27"/>
      <c r="KAF190" s="27"/>
      <c r="KAG190" s="27"/>
      <c r="KAH190" s="27"/>
      <c r="KAI190" s="27"/>
      <c r="KAJ190" s="27"/>
      <c r="KAK190" s="27"/>
      <c r="KAL190" s="27"/>
      <c r="KAM190" s="27"/>
      <c r="KAN190" s="27"/>
      <c r="KAO190" s="27"/>
      <c r="KAP190" s="27"/>
      <c r="KAQ190" s="27"/>
      <c r="KAR190" s="27"/>
      <c r="KAS190" s="27"/>
      <c r="KAT190" s="27"/>
      <c r="KAU190" s="27"/>
      <c r="KAV190" s="27"/>
      <c r="KAW190" s="27"/>
      <c r="KAX190" s="27"/>
      <c r="KAY190" s="27"/>
      <c r="KAZ190" s="27"/>
      <c r="KBA190" s="27"/>
      <c r="KBB190" s="27"/>
      <c r="KBC190" s="27"/>
      <c r="KBD190" s="27"/>
      <c r="KBE190" s="27"/>
      <c r="KBF190" s="27"/>
      <c r="KBG190" s="27"/>
      <c r="KBH190" s="27"/>
      <c r="KBI190" s="27"/>
      <c r="KBJ190" s="27"/>
      <c r="KBK190" s="27"/>
      <c r="KBL190" s="27"/>
      <c r="KBM190" s="27"/>
      <c r="KBN190" s="27"/>
      <c r="KBO190" s="27"/>
      <c r="KBP190" s="27"/>
      <c r="KBQ190" s="27"/>
      <c r="KBR190" s="27"/>
      <c r="KBS190" s="27"/>
      <c r="KBT190" s="27"/>
      <c r="KBU190" s="27"/>
      <c r="KBV190" s="27"/>
      <c r="KBW190" s="27"/>
      <c r="KBX190" s="27"/>
      <c r="KBY190" s="27"/>
      <c r="KBZ190" s="27"/>
      <c r="KCA190" s="27"/>
      <c r="KCB190" s="27"/>
      <c r="KCC190" s="27"/>
      <c r="KCD190" s="27"/>
      <c r="KCE190" s="27"/>
      <c r="KCF190" s="27"/>
      <c r="KCG190" s="27"/>
      <c r="KCH190" s="27"/>
      <c r="KCI190" s="27"/>
      <c r="KCJ190" s="27"/>
      <c r="KCK190" s="27"/>
      <c r="KCL190" s="27"/>
      <c r="KCM190" s="27"/>
      <c r="KCN190" s="27"/>
      <c r="KCO190" s="27"/>
      <c r="KCP190" s="27"/>
      <c r="KCQ190" s="27"/>
      <c r="KCR190" s="27"/>
      <c r="KCS190" s="27"/>
      <c r="KCT190" s="27"/>
      <c r="KCU190" s="27"/>
      <c r="KCV190" s="27"/>
      <c r="KCW190" s="27"/>
      <c r="KCX190" s="27"/>
      <c r="KCY190" s="27"/>
      <c r="KCZ190" s="27"/>
      <c r="KDA190" s="27"/>
      <c r="KDB190" s="27"/>
      <c r="KDC190" s="27"/>
      <c r="KDD190" s="27"/>
      <c r="KDE190" s="27"/>
      <c r="KDF190" s="27"/>
      <c r="KDG190" s="27"/>
      <c r="KDH190" s="27"/>
      <c r="KDI190" s="27"/>
      <c r="KDJ190" s="27"/>
      <c r="KDK190" s="27"/>
      <c r="KDL190" s="27"/>
      <c r="KDM190" s="27"/>
      <c r="KDN190" s="27"/>
      <c r="KDO190" s="27"/>
      <c r="KDP190" s="27"/>
      <c r="KDQ190" s="27"/>
      <c r="KDR190" s="27"/>
      <c r="KDS190" s="27"/>
      <c r="KDT190" s="27"/>
      <c r="KDU190" s="27"/>
      <c r="KDV190" s="27"/>
      <c r="KDW190" s="27"/>
      <c r="KDX190" s="27"/>
      <c r="KDY190" s="27"/>
      <c r="KDZ190" s="27"/>
      <c r="KEA190" s="27"/>
      <c r="KEB190" s="27"/>
      <c r="KEC190" s="27"/>
      <c r="KED190" s="27"/>
      <c r="KEE190" s="27"/>
      <c r="KEF190" s="27"/>
      <c r="KEG190" s="27"/>
      <c r="KEH190" s="27"/>
      <c r="KEI190" s="27"/>
      <c r="KEJ190" s="27"/>
      <c r="KEK190" s="27"/>
      <c r="KEL190" s="27"/>
      <c r="KEM190" s="27"/>
      <c r="KEN190" s="27"/>
      <c r="KEO190" s="27"/>
      <c r="KEP190" s="27"/>
      <c r="KEQ190" s="27"/>
      <c r="KER190" s="27"/>
      <c r="KES190" s="27"/>
      <c r="KET190" s="27"/>
      <c r="KEU190" s="27"/>
      <c r="KEV190" s="27"/>
      <c r="KEW190" s="27"/>
      <c r="KEX190" s="27"/>
      <c r="KEY190" s="27"/>
      <c r="KEZ190" s="27"/>
      <c r="KFA190" s="27"/>
      <c r="KFB190" s="27"/>
      <c r="KFC190" s="27"/>
      <c r="KFD190" s="27"/>
      <c r="KFE190" s="27"/>
      <c r="KFF190" s="27"/>
      <c r="KFG190" s="27"/>
      <c r="KFH190" s="27"/>
      <c r="KFI190" s="27"/>
      <c r="KFJ190" s="27"/>
      <c r="KFK190" s="27"/>
      <c r="KFL190" s="27"/>
      <c r="KFM190" s="27"/>
      <c r="KFN190" s="27"/>
      <c r="KFO190" s="27"/>
      <c r="KFP190" s="27"/>
      <c r="KFQ190" s="27"/>
      <c r="KFR190" s="27"/>
      <c r="KFS190" s="27"/>
      <c r="KFT190" s="27"/>
      <c r="KFU190" s="27"/>
      <c r="KFV190" s="27"/>
      <c r="KFW190" s="27"/>
      <c r="KFX190" s="27"/>
      <c r="KFY190" s="27"/>
      <c r="KFZ190" s="27"/>
      <c r="KGA190" s="27"/>
      <c r="KGB190" s="27"/>
      <c r="KGC190" s="27"/>
      <c r="KGD190" s="27"/>
      <c r="KGE190" s="27"/>
      <c r="KGF190" s="27"/>
      <c r="KGG190" s="27"/>
      <c r="KGH190" s="27"/>
      <c r="KGI190" s="27"/>
      <c r="KGJ190" s="27"/>
      <c r="KGK190" s="27"/>
      <c r="KGL190" s="27"/>
      <c r="KGM190" s="27"/>
      <c r="KGN190" s="27"/>
      <c r="KGO190" s="27"/>
      <c r="KGP190" s="27"/>
      <c r="KGQ190" s="27"/>
      <c r="KGR190" s="27"/>
      <c r="KGS190" s="27"/>
      <c r="KGT190" s="27"/>
      <c r="KGU190" s="27"/>
      <c r="KGV190" s="27"/>
      <c r="KGW190" s="27"/>
      <c r="KGX190" s="27"/>
      <c r="KGY190" s="27"/>
      <c r="KGZ190" s="27"/>
      <c r="KHA190" s="27"/>
      <c r="KHB190" s="27"/>
      <c r="KHC190" s="27"/>
      <c r="KHD190" s="27"/>
      <c r="KHE190" s="27"/>
      <c r="KHF190" s="27"/>
      <c r="KHG190" s="27"/>
      <c r="KHH190" s="27"/>
      <c r="KHI190" s="27"/>
      <c r="KHJ190" s="27"/>
      <c r="KHK190" s="27"/>
      <c r="KHL190" s="27"/>
      <c r="KHM190" s="27"/>
      <c r="KHN190" s="27"/>
      <c r="KHO190" s="27"/>
      <c r="KHP190" s="27"/>
      <c r="KHQ190" s="27"/>
      <c r="KHR190" s="27"/>
      <c r="KHS190" s="27"/>
      <c r="KHT190" s="27"/>
      <c r="KHU190" s="27"/>
      <c r="KHV190" s="27"/>
      <c r="KHW190" s="27"/>
      <c r="KHX190" s="27"/>
      <c r="KHY190" s="27"/>
      <c r="KHZ190" s="27"/>
      <c r="KIA190" s="27"/>
      <c r="KIB190" s="27"/>
      <c r="KIC190" s="27"/>
      <c r="KID190" s="27"/>
      <c r="KIE190" s="27"/>
      <c r="KIF190" s="27"/>
      <c r="KIG190" s="27"/>
      <c r="KIH190" s="27"/>
      <c r="KII190" s="27"/>
      <c r="KIJ190" s="27"/>
      <c r="KIK190" s="27"/>
      <c r="KIL190" s="27"/>
      <c r="KIM190" s="27"/>
      <c r="KIN190" s="27"/>
      <c r="KIO190" s="27"/>
      <c r="KIP190" s="27"/>
      <c r="KIQ190" s="27"/>
      <c r="KIR190" s="27"/>
      <c r="KIS190" s="27"/>
      <c r="KIT190" s="27"/>
      <c r="KIU190" s="27"/>
      <c r="KIV190" s="27"/>
      <c r="KIW190" s="27"/>
      <c r="KIX190" s="27"/>
      <c r="KIY190" s="27"/>
      <c r="KIZ190" s="27"/>
      <c r="KJA190" s="27"/>
      <c r="KJB190" s="27"/>
      <c r="KJC190" s="27"/>
      <c r="KJD190" s="27"/>
      <c r="KJE190" s="27"/>
      <c r="KJF190" s="27"/>
      <c r="KJG190" s="27"/>
      <c r="KJH190" s="27"/>
      <c r="KJI190" s="27"/>
      <c r="KJJ190" s="27"/>
      <c r="KJK190" s="27"/>
      <c r="KJL190" s="27"/>
      <c r="KJM190" s="27"/>
      <c r="KJN190" s="27"/>
      <c r="KJO190" s="27"/>
      <c r="KJP190" s="27"/>
      <c r="KJQ190" s="27"/>
      <c r="KJR190" s="27"/>
      <c r="KJS190" s="27"/>
      <c r="KJT190" s="27"/>
      <c r="KJU190" s="27"/>
      <c r="KJV190" s="27"/>
      <c r="KJW190" s="27"/>
      <c r="KJX190" s="27"/>
      <c r="KJY190" s="27"/>
      <c r="KJZ190" s="27"/>
      <c r="KKA190" s="27"/>
      <c r="KKB190" s="27"/>
      <c r="KKC190" s="27"/>
      <c r="KKD190" s="27"/>
      <c r="KKE190" s="27"/>
      <c r="KKF190" s="27"/>
      <c r="KKG190" s="27"/>
      <c r="KKH190" s="27"/>
      <c r="KKI190" s="27"/>
      <c r="KKJ190" s="27"/>
      <c r="KKK190" s="27"/>
      <c r="KKL190" s="27"/>
      <c r="KKM190" s="27"/>
      <c r="KKN190" s="27"/>
      <c r="KKO190" s="27"/>
      <c r="KKP190" s="27"/>
      <c r="KKQ190" s="27"/>
      <c r="KKR190" s="27"/>
      <c r="KKS190" s="27"/>
      <c r="KKT190" s="27"/>
      <c r="KKU190" s="27"/>
      <c r="KKV190" s="27"/>
      <c r="KKW190" s="27"/>
      <c r="KKX190" s="27"/>
      <c r="KKY190" s="27"/>
      <c r="KKZ190" s="27"/>
      <c r="KLA190" s="27"/>
      <c r="KLB190" s="27"/>
      <c r="KLC190" s="27"/>
      <c r="KLD190" s="27"/>
      <c r="KLE190" s="27"/>
      <c r="KLF190" s="27"/>
      <c r="KLG190" s="27"/>
      <c r="KLH190" s="27"/>
      <c r="KLI190" s="27"/>
      <c r="KLJ190" s="27"/>
      <c r="KLK190" s="27"/>
      <c r="KLL190" s="27"/>
      <c r="KLM190" s="27"/>
      <c r="KLN190" s="27"/>
      <c r="KLO190" s="27"/>
      <c r="KLP190" s="27"/>
      <c r="KLQ190" s="27"/>
      <c r="KLR190" s="27"/>
      <c r="KLS190" s="27"/>
      <c r="KLT190" s="27"/>
      <c r="KLU190" s="27"/>
      <c r="KLV190" s="27"/>
      <c r="KLW190" s="27"/>
      <c r="KLX190" s="27"/>
      <c r="KLY190" s="27"/>
      <c r="KLZ190" s="27"/>
      <c r="KMA190" s="27"/>
      <c r="KMB190" s="27"/>
      <c r="KMC190" s="27"/>
      <c r="KMD190" s="27"/>
      <c r="KME190" s="27"/>
      <c r="KMF190" s="27"/>
      <c r="KMG190" s="27"/>
      <c r="KMH190" s="27"/>
      <c r="KMI190" s="27"/>
      <c r="KMJ190" s="27"/>
      <c r="KMK190" s="27"/>
      <c r="KML190" s="27"/>
      <c r="KMM190" s="27"/>
      <c r="KMN190" s="27"/>
      <c r="KMO190" s="27"/>
      <c r="KMP190" s="27"/>
      <c r="KMQ190" s="27"/>
      <c r="KMR190" s="27"/>
      <c r="KMS190" s="27"/>
      <c r="KMT190" s="27"/>
      <c r="KMU190" s="27"/>
      <c r="KMV190" s="27"/>
      <c r="KMW190" s="27"/>
      <c r="KMX190" s="27"/>
      <c r="KMY190" s="27"/>
      <c r="KMZ190" s="27"/>
      <c r="KNA190" s="27"/>
      <c r="KNB190" s="27"/>
      <c r="KNC190" s="27"/>
      <c r="KND190" s="27"/>
      <c r="KNE190" s="27"/>
      <c r="KNF190" s="27"/>
      <c r="KNG190" s="27"/>
      <c r="KNH190" s="27"/>
      <c r="KNI190" s="27"/>
      <c r="KNJ190" s="27"/>
      <c r="KNK190" s="27"/>
      <c r="KNL190" s="27"/>
      <c r="KNM190" s="27"/>
      <c r="KNN190" s="27"/>
      <c r="KNO190" s="27"/>
      <c r="KNP190" s="27"/>
      <c r="KNQ190" s="27"/>
      <c r="KNR190" s="27"/>
      <c r="KNS190" s="27"/>
      <c r="KNT190" s="27"/>
      <c r="KNU190" s="27"/>
      <c r="KNV190" s="27"/>
      <c r="KNW190" s="27"/>
      <c r="KNX190" s="27"/>
      <c r="KNY190" s="27"/>
      <c r="KNZ190" s="27"/>
      <c r="KOA190" s="27"/>
      <c r="KOB190" s="27"/>
      <c r="KOC190" s="27"/>
      <c r="KOD190" s="27"/>
      <c r="KOE190" s="27"/>
      <c r="KOF190" s="27"/>
      <c r="KOG190" s="27"/>
      <c r="KOH190" s="27"/>
      <c r="KOI190" s="27"/>
      <c r="KOJ190" s="27"/>
      <c r="KOK190" s="27"/>
      <c r="KOL190" s="27"/>
      <c r="KOM190" s="27"/>
      <c r="KON190" s="27"/>
      <c r="KOO190" s="27"/>
      <c r="KOP190" s="27"/>
      <c r="KOQ190" s="27"/>
      <c r="KOR190" s="27"/>
      <c r="KOS190" s="27"/>
      <c r="KOT190" s="27"/>
      <c r="KOU190" s="27"/>
      <c r="KOV190" s="27"/>
      <c r="KOW190" s="27"/>
      <c r="KOX190" s="27"/>
      <c r="KOY190" s="27"/>
      <c r="KOZ190" s="27"/>
      <c r="KPA190" s="27"/>
      <c r="KPB190" s="27"/>
      <c r="KPC190" s="27"/>
      <c r="KPD190" s="27"/>
      <c r="KPE190" s="27"/>
      <c r="KPF190" s="27"/>
      <c r="KPG190" s="27"/>
      <c r="KPH190" s="27"/>
      <c r="KPI190" s="27"/>
      <c r="KPJ190" s="27"/>
      <c r="KPK190" s="27"/>
      <c r="KPL190" s="27"/>
      <c r="KPM190" s="27"/>
      <c r="KPN190" s="27"/>
      <c r="KPO190" s="27"/>
      <c r="KPP190" s="27"/>
      <c r="KPQ190" s="27"/>
      <c r="KPR190" s="27"/>
      <c r="KPS190" s="27"/>
      <c r="KPT190" s="27"/>
      <c r="KPU190" s="27"/>
      <c r="KPV190" s="27"/>
      <c r="KPW190" s="27"/>
      <c r="KPX190" s="27"/>
      <c r="KPY190" s="27"/>
      <c r="KPZ190" s="27"/>
      <c r="KQA190" s="27"/>
      <c r="KQB190" s="27"/>
      <c r="KQC190" s="27"/>
      <c r="KQD190" s="27"/>
      <c r="KQE190" s="27"/>
      <c r="KQF190" s="27"/>
      <c r="KQG190" s="27"/>
      <c r="KQH190" s="27"/>
      <c r="KQI190" s="27"/>
      <c r="KQJ190" s="27"/>
      <c r="KQK190" s="27"/>
      <c r="KQL190" s="27"/>
      <c r="KQM190" s="27"/>
      <c r="KQN190" s="27"/>
      <c r="KQO190" s="27"/>
      <c r="KQP190" s="27"/>
      <c r="KQQ190" s="27"/>
      <c r="KQR190" s="27"/>
      <c r="KQS190" s="27"/>
      <c r="KQT190" s="27"/>
      <c r="KQU190" s="27"/>
      <c r="KQV190" s="27"/>
      <c r="KQW190" s="27"/>
      <c r="KQX190" s="27"/>
      <c r="KQY190" s="27"/>
      <c r="KQZ190" s="27"/>
      <c r="KRA190" s="27"/>
      <c r="KRB190" s="27"/>
      <c r="KRC190" s="27"/>
      <c r="KRD190" s="27"/>
      <c r="KRE190" s="27"/>
      <c r="KRF190" s="27"/>
      <c r="KRG190" s="27"/>
      <c r="KRH190" s="27"/>
      <c r="KRI190" s="27"/>
      <c r="KRJ190" s="27"/>
      <c r="KRK190" s="27"/>
      <c r="KRL190" s="27"/>
      <c r="KRM190" s="27"/>
      <c r="KRN190" s="27"/>
      <c r="KRO190" s="27"/>
      <c r="KRP190" s="27"/>
      <c r="KRQ190" s="27"/>
      <c r="KRR190" s="27"/>
      <c r="KRS190" s="27"/>
      <c r="KRT190" s="27"/>
      <c r="KRU190" s="27"/>
      <c r="KRV190" s="27"/>
      <c r="KRW190" s="27"/>
      <c r="KRX190" s="27"/>
      <c r="KRY190" s="27"/>
      <c r="KRZ190" s="27"/>
      <c r="KSA190" s="27"/>
      <c r="KSB190" s="27"/>
      <c r="KSC190" s="27"/>
      <c r="KSD190" s="27"/>
      <c r="KSE190" s="27"/>
      <c r="KSF190" s="27"/>
      <c r="KSG190" s="27"/>
      <c r="KSH190" s="27"/>
      <c r="KSI190" s="27"/>
      <c r="KSJ190" s="27"/>
      <c r="KSK190" s="27"/>
      <c r="KSL190" s="27"/>
      <c r="KSM190" s="27"/>
      <c r="KSN190" s="27"/>
      <c r="KSO190" s="27"/>
      <c r="KSP190" s="27"/>
      <c r="KSQ190" s="27"/>
      <c r="KSR190" s="27"/>
      <c r="KSS190" s="27"/>
      <c r="KST190" s="27"/>
      <c r="KSU190" s="27"/>
      <c r="KSV190" s="27"/>
      <c r="KSW190" s="27"/>
      <c r="KSX190" s="27"/>
      <c r="KSY190" s="27"/>
      <c r="KSZ190" s="27"/>
      <c r="KTA190" s="27"/>
      <c r="KTB190" s="27"/>
      <c r="KTC190" s="27"/>
      <c r="KTD190" s="27"/>
      <c r="KTE190" s="27"/>
      <c r="KTF190" s="27"/>
      <c r="KTG190" s="27"/>
      <c r="KTH190" s="27"/>
      <c r="KTI190" s="27"/>
      <c r="KTJ190" s="27"/>
      <c r="KTK190" s="27"/>
      <c r="KTL190" s="27"/>
      <c r="KTM190" s="27"/>
      <c r="KTN190" s="27"/>
      <c r="KTO190" s="27"/>
      <c r="KTP190" s="27"/>
      <c r="KTQ190" s="27"/>
      <c r="KTR190" s="27"/>
      <c r="KTS190" s="27"/>
      <c r="KTT190" s="27"/>
      <c r="KTU190" s="27"/>
      <c r="KTV190" s="27"/>
      <c r="KTW190" s="27"/>
      <c r="KTX190" s="27"/>
      <c r="KTY190" s="27"/>
      <c r="KTZ190" s="27"/>
      <c r="KUA190" s="27"/>
      <c r="KUB190" s="27"/>
      <c r="KUC190" s="27"/>
      <c r="KUD190" s="27"/>
      <c r="KUE190" s="27"/>
      <c r="KUF190" s="27"/>
      <c r="KUG190" s="27"/>
      <c r="KUH190" s="27"/>
      <c r="KUI190" s="27"/>
      <c r="KUJ190" s="27"/>
      <c r="KUK190" s="27"/>
      <c r="KUL190" s="27"/>
      <c r="KUM190" s="27"/>
      <c r="KUN190" s="27"/>
      <c r="KUO190" s="27"/>
      <c r="KUP190" s="27"/>
      <c r="KUQ190" s="27"/>
      <c r="KUR190" s="27"/>
      <c r="KUS190" s="27"/>
      <c r="KUT190" s="27"/>
      <c r="KUU190" s="27"/>
      <c r="KUV190" s="27"/>
      <c r="KUW190" s="27"/>
      <c r="KUX190" s="27"/>
      <c r="KUY190" s="27"/>
      <c r="KUZ190" s="27"/>
      <c r="KVA190" s="27"/>
      <c r="KVB190" s="27"/>
      <c r="KVC190" s="27"/>
      <c r="KVD190" s="27"/>
      <c r="KVE190" s="27"/>
      <c r="KVF190" s="27"/>
      <c r="KVG190" s="27"/>
      <c r="KVH190" s="27"/>
      <c r="KVI190" s="27"/>
      <c r="KVJ190" s="27"/>
      <c r="KVK190" s="27"/>
      <c r="KVL190" s="27"/>
      <c r="KVM190" s="27"/>
      <c r="KVN190" s="27"/>
      <c r="KVO190" s="27"/>
      <c r="KVP190" s="27"/>
      <c r="KVQ190" s="27"/>
      <c r="KVR190" s="27"/>
      <c r="KVS190" s="27"/>
      <c r="KVT190" s="27"/>
      <c r="KVU190" s="27"/>
      <c r="KVV190" s="27"/>
      <c r="KVW190" s="27"/>
      <c r="KVX190" s="27"/>
      <c r="KVY190" s="27"/>
      <c r="KVZ190" s="27"/>
      <c r="KWA190" s="27"/>
      <c r="KWB190" s="27"/>
      <c r="KWC190" s="27"/>
      <c r="KWD190" s="27"/>
      <c r="KWE190" s="27"/>
      <c r="KWF190" s="27"/>
      <c r="KWG190" s="27"/>
      <c r="KWH190" s="27"/>
      <c r="KWI190" s="27"/>
      <c r="KWJ190" s="27"/>
      <c r="KWK190" s="27"/>
      <c r="KWL190" s="27"/>
      <c r="KWM190" s="27"/>
      <c r="KWN190" s="27"/>
      <c r="KWO190" s="27"/>
      <c r="KWP190" s="27"/>
      <c r="KWQ190" s="27"/>
      <c r="KWR190" s="27"/>
      <c r="KWS190" s="27"/>
      <c r="KWT190" s="27"/>
      <c r="KWU190" s="27"/>
      <c r="KWV190" s="27"/>
      <c r="KWW190" s="27"/>
      <c r="KWX190" s="27"/>
      <c r="KWY190" s="27"/>
      <c r="KWZ190" s="27"/>
      <c r="KXA190" s="27"/>
      <c r="KXB190" s="27"/>
      <c r="KXC190" s="27"/>
      <c r="KXD190" s="27"/>
      <c r="KXE190" s="27"/>
      <c r="KXF190" s="27"/>
      <c r="KXG190" s="27"/>
      <c r="KXH190" s="27"/>
      <c r="KXI190" s="27"/>
      <c r="KXJ190" s="27"/>
      <c r="KXK190" s="27"/>
      <c r="KXL190" s="27"/>
      <c r="KXM190" s="27"/>
      <c r="KXN190" s="27"/>
      <c r="KXO190" s="27"/>
      <c r="KXP190" s="27"/>
      <c r="KXQ190" s="27"/>
      <c r="KXR190" s="27"/>
      <c r="KXS190" s="27"/>
      <c r="KXT190" s="27"/>
      <c r="KXU190" s="27"/>
      <c r="KXV190" s="27"/>
      <c r="KXW190" s="27"/>
      <c r="KXX190" s="27"/>
      <c r="KXY190" s="27"/>
      <c r="KXZ190" s="27"/>
      <c r="KYA190" s="27"/>
      <c r="KYB190" s="27"/>
      <c r="KYC190" s="27"/>
      <c r="KYD190" s="27"/>
      <c r="KYE190" s="27"/>
      <c r="KYF190" s="27"/>
    </row>
    <row r="191" spans="1:8092" s="24" customFormat="1" ht="18" customHeight="1">
      <c r="B191" s="12"/>
      <c r="C191" s="12"/>
      <c r="D191" s="12"/>
      <c r="E191" s="12"/>
      <c r="F191" s="12"/>
      <c r="G191" s="12"/>
      <c r="H191" s="12"/>
      <c r="I191" s="9"/>
      <c r="J191" s="9"/>
      <c r="K191" s="9"/>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c r="AME191" s="27"/>
      <c r="AMF191" s="27"/>
      <c r="AMG191" s="27"/>
      <c r="AMH191" s="27"/>
      <c r="AMI191" s="27"/>
      <c r="AMJ191" s="27"/>
      <c r="AMK191" s="27"/>
      <c r="AML191" s="27"/>
      <c r="AMM191" s="27"/>
      <c r="AMN191" s="27"/>
      <c r="AMO191" s="27"/>
      <c r="AMP191" s="27"/>
      <c r="AMQ191" s="27"/>
      <c r="AMR191" s="27"/>
      <c r="AMS191" s="27"/>
      <c r="AMT191" s="27"/>
      <c r="AMU191" s="27"/>
      <c r="AMV191" s="27"/>
      <c r="AMW191" s="27"/>
      <c r="AMX191" s="27"/>
      <c r="AMY191" s="27"/>
      <c r="AMZ191" s="27"/>
      <c r="ANA191" s="27"/>
      <c r="ANB191" s="27"/>
      <c r="ANC191" s="27"/>
      <c r="AND191" s="27"/>
      <c r="ANE191" s="27"/>
      <c r="ANF191" s="27"/>
      <c r="ANG191" s="27"/>
      <c r="ANH191" s="27"/>
      <c r="ANI191" s="27"/>
      <c r="ANJ191" s="27"/>
      <c r="ANK191" s="27"/>
      <c r="ANL191" s="27"/>
      <c r="ANM191" s="27"/>
      <c r="ANN191" s="27"/>
      <c r="ANO191" s="27"/>
      <c r="ANP191" s="27"/>
      <c r="ANQ191" s="27"/>
      <c r="ANR191" s="27"/>
      <c r="ANS191" s="27"/>
      <c r="ANT191" s="27"/>
      <c r="ANU191" s="27"/>
      <c r="ANV191" s="27"/>
      <c r="ANW191" s="27"/>
      <c r="ANX191" s="27"/>
      <c r="ANY191" s="27"/>
      <c r="ANZ191" s="27"/>
      <c r="AOA191" s="27"/>
      <c r="AOB191" s="27"/>
      <c r="AOC191" s="27"/>
      <c r="AOD191" s="27"/>
      <c r="AOE191" s="27"/>
      <c r="AOF191" s="27"/>
      <c r="AOG191" s="27"/>
      <c r="AOH191" s="27"/>
      <c r="AOI191" s="27"/>
      <c r="AOJ191" s="27"/>
      <c r="AOK191" s="27"/>
      <c r="AOL191" s="27"/>
      <c r="AOM191" s="27"/>
      <c r="AON191" s="27"/>
      <c r="AOO191" s="27"/>
      <c r="AOP191" s="27"/>
      <c r="AOQ191" s="27"/>
      <c r="AOR191" s="27"/>
      <c r="AOS191" s="27"/>
      <c r="AOT191" s="27"/>
      <c r="AOU191" s="27"/>
      <c r="AOV191" s="27"/>
      <c r="AOW191" s="27"/>
      <c r="AOX191" s="27"/>
      <c r="AOY191" s="27"/>
      <c r="AOZ191" s="27"/>
      <c r="APA191" s="27"/>
      <c r="APB191" s="27"/>
      <c r="APC191" s="27"/>
      <c r="APD191" s="27"/>
      <c r="APE191" s="27"/>
      <c r="APF191" s="27"/>
      <c r="APG191" s="27"/>
      <c r="APH191" s="27"/>
      <c r="API191" s="27"/>
      <c r="APJ191" s="27"/>
      <c r="APK191" s="27"/>
      <c r="APL191" s="27"/>
      <c r="APM191" s="27"/>
      <c r="APN191" s="27"/>
      <c r="APO191" s="27"/>
      <c r="APP191" s="27"/>
      <c r="APQ191" s="27"/>
      <c r="APR191" s="27"/>
      <c r="APS191" s="27"/>
      <c r="APT191" s="27"/>
      <c r="APU191" s="27"/>
      <c r="APV191" s="27"/>
      <c r="APW191" s="27"/>
      <c r="APX191" s="27"/>
      <c r="APY191" s="27"/>
      <c r="APZ191" s="27"/>
      <c r="AQA191" s="27"/>
      <c r="AQB191" s="27"/>
      <c r="AQC191" s="27"/>
      <c r="AQD191" s="27"/>
      <c r="AQE191" s="27"/>
      <c r="AQF191" s="27"/>
      <c r="AQG191" s="27"/>
      <c r="AQH191" s="27"/>
      <c r="AQI191" s="27"/>
      <c r="AQJ191" s="27"/>
      <c r="AQK191" s="27"/>
      <c r="AQL191" s="27"/>
      <c r="AQM191" s="27"/>
      <c r="AQN191" s="27"/>
      <c r="AQO191" s="27"/>
      <c r="AQP191" s="27"/>
      <c r="AQQ191" s="27"/>
      <c r="AQR191" s="27"/>
      <c r="AQS191" s="27"/>
      <c r="AQT191" s="27"/>
      <c r="AQU191" s="27"/>
      <c r="AQV191" s="27"/>
      <c r="AQW191" s="27"/>
      <c r="AQX191" s="27"/>
      <c r="AQY191" s="27"/>
      <c r="AQZ191" s="27"/>
      <c r="ARA191" s="27"/>
      <c r="ARB191" s="27"/>
      <c r="ARC191" s="27"/>
      <c r="ARD191" s="27"/>
      <c r="ARE191" s="27"/>
      <c r="ARF191" s="27"/>
      <c r="ARG191" s="27"/>
      <c r="ARH191" s="27"/>
      <c r="ARI191" s="27"/>
      <c r="ARJ191" s="27"/>
      <c r="ARK191" s="27"/>
      <c r="ARL191" s="27"/>
      <c r="ARM191" s="27"/>
      <c r="ARN191" s="27"/>
      <c r="ARO191" s="27"/>
      <c r="ARP191" s="27"/>
      <c r="ARQ191" s="27"/>
      <c r="ARR191" s="27"/>
      <c r="ARS191" s="27"/>
      <c r="ART191" s="27"/>
      <c r="ARU191" s="27"/>
      <c r="ARV191" s="27"/>
      <c r="ARW191" s="27"/>
      <c r="ARX191" s="27"/>
      <c r="ARY191" s="27"/>
      <c r="ARZ191" s="27"/>
      <c r="ASA191" s="27"/>
      <c r="ASB191" s="27"/>
      <c r="ASC191" s="27"/>
      <c r="ASD191" s="27"/>
      <c r="ASE191" s="27"/>
      <c r="ASF191" s="27"/>
      <c r="ASG191" s="27"/>
      <c r="ASH191" s="27"/>
      <c r="ASI191" s="27"/>
      <c r="ASJ191" s="27"/>
      <c r="ASK191" s="27"/>
      <c r="ASL191" s="27"/>
      <c r="ASM191" s="27"/>
      <c r="ASN191" s="27"/>
      <c r="ASO191" s="27"/>
      <c r="ASP191" s="27"/>
      <c r="ASQ191" s="27"/>
      <c r="ASR191" s="27"/>
      <c r="ASS191" s="27"/>
      <c r="AST191" s="27"/>
      <c r="ASU191" s="27"/>
      <c r="ASV191" s="27"/>
      <c r="ASW191" s="27"/>
      <c r="ASX191" s="27"/>
      <c r="ASY191" s="27"/>
      <c r="ASZ191" s="27"/>
      <c r="ATA191" s="27"/>
      <c r="ATB191" s="27"/>
      <c r="ATC191" s="27"/>
      <c r="ATD191" s="27"/>
      <c r="ATE191" s="27"/>
      <c r="ATF191" s="27"/>
      <c r="ATG191" s="27"/>
      <c r="ATH191" s="27"/>
      <c r="ATI191" s="27"/>
      <c r="ATJ191" s="27"/>
      <c r="ATK191" s="27"/>
      <c r="ATL191" s="27"/>
      <c r="ATM191" s="27"/>
      <c r="ATN191" s="27"/>
      <c r="ATO191" s="27"/>
      <c r="ATP191" s="27"/>
      <c r="ATQ191" s="27"/>
      <c r="ATR191" s="27"/>
      <c r="ATS191" s="27"/>
      <c r="ATT191" s="27"/>
      <c r="ATU191" s="27"/>
      <c r="ATV191" s="27"/>
      <c r="ATW191" s="27"/>
      <c r="ATX191" s="27"/>
      <c r="ATY191" s="27"/>
      <c r="ATZ191" s="27"/>
      <c r="AUA191" s="27"/>
      <c r="AUB191" s="27"/>
      <c r="AUC191" s="27"/>
      <c r="AUD191" s="27"/>
      <c r="AUE191" s="27"/>
      <c r="AUF191" s="27"/>
      <c r="AUG191" s="27"/>
      <c r="AUH191" s="27"/>
      <c r="AUI191" s="27"/>
      <c r="AUJ191" s="27"/>
      <c r="AUK191" s="27"/>
      <c r="AUL191" s="27"/>
      <c r="AUM191" s="27"/>
      <c r="AUN191" s="27"/>
      <c r="AUO191" s="27"/>
      <c r="AUP191" s="27"/>
      <c r="AUQ191" s="27"/>
      <c r="AUR191" s="27"/>
      <c r="AUS191" s="27"/>
      <c r="AUT191" s="27"/>
      <c r="AUU191" s="27"/>
      <c r="AUV191" s="27"/>
      <c r="AUW191" s="27"/>
      <c r="AUX191" s="27"/>
      <c r="AUY191" s="27"/>
      <c r="AUZ191" s="27"/>
      <c r="AVA191" s="27"/>
      <c r="AVB191" s="27"/>
      <c r="AVC191" s="27"/>
      <c r="AVD191" s="27"/>
      <c r="AVE191" s="27"/>
      <c r="AVF191" s="27"/>
      <c r="AVG191" s="27"/>
      <c r="AVH191" s="27"/>
      <c r="AVI191" s="27"/>
      <c r="AVJ191" s="27"/>
      <c r="AVK191" s="27"/>
      <c r="AVL191" s="27"/>
      <c r="AVM191" s="27"/>
      <c r="AVN191" s="27"/>
      <c r="AVO191" s="27"/>
      <c r="AVP191" s="27"/>
      <c r="AVQ191" s="27"/>
      <c r="AVR191" s="27"/>
      <c r="AVS191" s="27"/>
      <c r="AVT191" s="27"/>
      <c r="AVU191" s="27"/>
      <c r="AVV191" s="27"/>
      <c r="AVW191" s="27"/>
      <c r="AVX191" s="27"/>
      <c r="AVY191" s="27"/>
      <c r="AVZ191" s="27"/>
      <c r="AWA191" s="27"/>
      <c r="AWB191" s="27"/>
      <c r="AWC191" s="27"/>
      <c r="AWD191" s="27"/>
      <c r="AWE191" s="27"/>
      <c r="AWF191" s="27"/>
      <c r="AWG191" s="27"/>
      <c r="AWH191" s="27"/>
      <c r="AWI191" s="27"/>
      <c r="AWJ191" s="27"/>
      <c r="AWK191" s="27"/>
      <c r="AWL191" s="27"/>
      <c r="AWM191" s="27"/>
      <c r="AWN191" s="27"/>
      <c r="AWO191" s="27"/>
      <c r="AWP191" s="27"/>
      <c r="AWQ191" s="27"/>
      <c r="AWR191" s="27"/>
      <c r="AWS191" s="27"/>
      <c r="AWT191" s="27"/>
      <c r="AWU191" s="27"/>
      <c r="AWV191" s="27"/>
      <c r="AWW191" s="27"/>
      <c r="AWX191" s="27"/>
      <c r="AWY191" s="27"/>
      <c r="AWZ191" s="27"/>
      <c r="AXA191" s="27"/>
      <c r="AXB191" s="27"/>
      <c r="AXC191" s="27"/>
      <c r="AXD191" s="27"/>
      <c r="AXE191" s="27"/>
      <c r="AXF191" s="27"/>
      <c r="AXG191" s="27"/>
      <c r="AXH191" s="27"/>
      <c r="AXI191" s="27"/>
      <c r="AXJ191" s="27"/>
      <c r="AXK191" s="27"/>
      <c r="AXL191" s="27"/>
      <c r="AXM191" s="27"/>
      <c r="AXN191" s="27"/>
      <c r="AXO191" s="27"/>
      <c r="AXP191" s="27"/>
      <c r="AXQ191" s="27"/>
      <c r="AXR191" s="27"/>
      <c r="AXS191" s="27"/>
      <c r="AXT191" s="27"/>
      <c r="AXU191" s="27"/>
      <c r="AXV191" s="27"/>
      <c r="AXW191" s="27"/>
      <c r="AXX191" s="27"/>
      <c r="AXY191" s="27"/>
      <c r="AXZ191" s="27"/>
      <c r="AYA191" s="27"/>
      <c r="AYB191" s="27"/>
      <c r="AYC191" s="27"/>
      <c r="AYD191" s="27"/>
      <c r="AYE191" s="27"/>
      <c r="AYF191" s="27"/>
      <c r="AYG191" s="27"/>
      <c r="AYH191" s="27"/>
      <c r="AYI191" s="27"/>
      <c r="AYJ191" s="27"/>
      <c r="AYK191" s="27"/>
      <c r="AYL191" s="27"/>
      <c r="AYM191" s="27"/>
      <c r="AYN191" s="27"/>
      <c r="AYO191" s="27"/>
      <c r="AYP191" s="27"/>
      <c r="AYQ191" s="27"/>
      <c r="AYR191" s="27"/>
      <c r="AYS191" s="27"/>
      <c r="AYT191" s="27"/>
      <c r="AYU191" s="27"/>
      <c r="AYV191" s="27"/>
      <c r="AYW191" s="27"/>
      <c r="AYX191" s="27"/>
      <c r="AYY191" s="27"/>
      <c r="AYZ191" s="27"/>
      <c r="AZA191" s="27"/>
      <c r="AZB191" s="27"/>
      <c r="AZC191" s="27"/>
      <c r="AZD191" s="27"/>
      <c r="AZE191" s="27"/>
      <c r="AZF191" s="27"/>
      <c r="AZG191" s="27"/>
      <c r="AZH191" s="27"/>
      <c r="AZI191" s="27"/>
      <c r="AZJ191" s="27"/>
      <c r="AZK191" s="27"/>
      <c r="AZL191" s="27"/>
      <c r="AZM191" s="27"/>
      <c r="AZN191" s="27"/>
      <c r="AZO191" s="27"/>
      <c r="AZP191" s="27"/>
      <c r="AZQ191" s="27"/>
      <c r="AZR191" s="27"/>
      <c r="AZS191" s="27"/>
      <c r="AZT191" s="27"/>
      <c r="AZU191" s="27"/>
      <c r="AZV191" s="27"/>
      <c r="AZW191" s="27"/>
      <c r="AZX191" s="27"/>
      <c r="AZY191" s="27"/>
      <c r="AZZ191" s="27"/>
      <c r="BAA191" s="27"/>
      <c r="BAB191" s="27"/>
      <c r="BAC191" s="27"/>
      <c r="BAD191" s="27"/>
      <c r="BAE191" s="27"/>
      <c r="BAF191" s="27"/>
      <c r="BAG191" s="27"/>
      <c r="BAH191" s="27"/>
      <c r="BAI191" s="27"/>
      <c r="BAJ191" s="27"/>
      <c r="BAK191" s="27"/>
      <c r="BAL191" s="27"/>
      <c r="BAM191" s="27"/>
      <c r="BAN191" s="27"/>
      <c r="BAO191" s="27"/>
      <c r="BAP191" s="27"/>
      <c r="BAQ191" s="27"/>
      <c r="BAR191" s="27"/>
      <c r="BAS191" s="27"/>
      <c r="BAT191" s="27"/>
      <c r="BAU191" s="27"/>
      <c r="BAV191" s="27"/>
      <c r="BAW191" s="27"/>
      <c r="BAX191" s="27"/>
      <c r="BAY191" s="27"/>
      <c r="BAZ191" s="27"/>
      <c r="BBA191" s="27"/>
      <c r="BBB191" s="27"/>
      <c r="BBC191" s="27"/>
      <c r="BBD191" s="27"/>
      <c r="BBE191" s="27"/>
      <c r="BBF191" s="27"/>
      <c r="BBG191" s="27"/>
      <c r="BBH191" s="27"/>
      <c r="BBI191" s="27"/>
      <c r="BBJ191" s="27"/>
      <c r="BBK191" s="27"/>
      <c r="BBL191" s="27"/>
      <c r="BBM191" s="27"/>
      <c r="BBN191" s="27"/>
      <c r="BBO191" s="27"/>
      <c r="BBP191" s="27"/>
      <c r="BBQ191" s="27"/>
      <c r="BBR191" s="27"/>
      <c r="BBS191" s="27"/>
      <c r="BBT191" s="27"/>
      <c r="BBU191" s="27"/>
      <c r="BBV191" s="27"/>
      <c r="BBW191" s="27"/>
      <c r="BBX191" s="27"/>
      <c r="BBY191" s="27"/>
      <c r="BBZ191" s="27"/>
      <c r="BCA191" s="27"/>
      <c r="BCB191" s="27"/>
      <c r="BCC191" s="27"/>
      <c r="BCD191" s="27"/>
      <c r="BCE191" s="27"/>
      <c r="BCF191" s="27"/>
      <c r="BCG191" s="27"/>
      <c r="BCH191" s="27"/>
      <c r="BCI191" s="27"/>
      <c r="BCJ191" s="27"/>
      <c r="BCK191" s="27"/>
      <c r="BCL191" s="27"/>
      <c r="BCM191" s="27"/>
      <c r="BCN191" s="27"/>
      <c r="BCO191" s="27"/>
      <c r="BCP191" s="27"/>
      <c r="BCQ191" s="27"/>
      <c r="BCR191" s="27"/>
      <c r="BCS191" s="27"/>
      <c r="BCT191" s="27"/>
      <c r="BCU191" s="27"/>
      <c r="BCV191" s="27"/>
      <c r="BCW191" s="27"/>
      <c r="BCX191" s="27"/>
      <c r="BCY191" s="27"/>
      <c r="BCZ191" s="27"/>
      <c r="BDA191" s="27"/>
      <c r="BDB191" s="27"/>
      <c r="BDC191" s="27"/>
      <c r="BDD191" s="27"/>
      <c r="BDE191" s="27"/>
      <c r="BDF191" s="27"/>
      <c r="BDG191" s="27"/>
      <c r="BDH191" s="27"/>
      <c r="BDI191" s="27"/>
      <c r="BDJ191" s="27"/>
      <c r="BDK191" s="27"/>
      <c r="BDL191" s="27"/>
      <c r="BDM191" s="27"/>
      <c r="BDN191" s="27"/>
      <c r="BDO191" s="27"/>
      <c r="BDP191" s="27"/>
      <c r="BDQ191" s="27"/>
      <c r="BDR191" s="27"/>
      <c r="BDS191" s="27"/>
      <c r="BDT191" s="27"/>
      <c r="BDU191" s="27"/>
      <c r="BDV191" s="27"/>
      <c r="BDW191" s="27"/>
      <c r="BDX191" s="27"/>
      <c r="BDY191" s="27"/>
      <c r="BDZ191" s="27"/>
      <c r="BEA191" s="27"/>
      <c r="BEB191" s="27"/>
      <c r="BEC191" s="27"/>
      <c r="BED191" s="27"/>
      <c r="BEE191" s="27"/>
      <c r="BEF191" s="27"/>
      <c r="BEG191" s="27"/>
      <c r="BEH191" s="27"/>
      <c r="BEI191" s="27"/>
      <c r="BEJ191" s="27"/>
      <c r="BEK191" s="27"/>
      <c r="BEL191" s="27"/>
      <c r="BEM191" s="27"/>
      <c r="BEN191" s="27"/>
      <c r="BEO191" s="27"/>
      <c r="BEP191" s="27"/>
      <c r="BEQ191" s="27"/>
      <c r="BER191" s="27"/>
      <c r="BES191" s="27"/>
      <c r="BET191" s="27"/>
      <c r="BEU191" s="27"/>
      <c r="BEV191" s="27"/>
      <c r="BEW191" s="27"/>
      <c r="BEX191" s="27"/>
      <c r="BEY191" s="27"/>
      <c r="BEZ191" s="27"/>
      <c r="BFA191" s="27"/>
      <c r="BFB191" s="27"/>
      <c r="BFC191" s="27"/>
      <c r="BFD191" s="27"/>
      <c r="BFE191" s="27"/>
      <c r="BFF191" s="27"/>
      <c r="BFG191" s="27"/>
      <c r="BFH191" s="27"/>
      <c r="BFI191" s="27"/>
      <c r="BFJ191" s="27"/>
      <c r="BFK191" s="27"/>
      <c r="BFL191" s="27"/>
      <c r="BFM191" s="27"/>
      <c r="BFN191" s="27"/>
      <c r="BFO191" s="27"/>
      <c r="BFP191" s="27"/>
      <c r="BFQ191" s="27"/>
      <c r="BFR191" s="27"/>
      <c r="BFS191" s="27"/>
      <c r="BFT191" s="27"/>
      <c r="BFU191" s="27"/>
      <c r="BFV191" s="27"/>
      <c r="BFW191" s="27"/>
      <c r="BFX191" s="27"/>
      <c r="BFY191" s="27"/>
      <c r="BFZ191" s="27"/>
      <c r="BGA191" s="27"/>
      <c r="BGB191" s="27"/>
      <c r="BGC191" s="27"/>
      <c r="BGD191" s="27"/>
      <c r="BGE191" s="27"/>
      <c r="BGF191" s="27"/>
      <c r="BGG191" s="27"/>
      <c r="BGH191" s="27"/>
      <c r="BGI191" s="27"/>
      <c r="BGJ191" s="27"/>
      <c r="BGK191" s="27"/>
      <c r="BGL191" s="27"/>
      <c r="BGM191" s="27"/>
      <c r="BGN191" s="27"/>
      <c r="BGO191" s="27"/>
      <c r="BGP191" s="27"/>
      <c r="BGQ191" s="27"/>
      <c r="BGR191" s="27"/>
      <c r="BGS191" s="27"/>
      <c r="BGT191" s="27"/>
      <c r="BGU191" s="27"/>
      <c r="BGV191" s="27"/>
      <c r="BGW191" s="27"/>
      <c r="BGX191" s="27"/>
      <c r="BGY191" s="27"/>
      <c r="BGZ191" s="27"/>
      <c r="BHA191" s="27"/>
      <c r="BHB191" s="27"/>
      <c r="BHC191" s="27"/>
      <c r="BHD191" s="27"/>
      <c r="BHE191" s="27"/>
      <c r="BHF191" s="27"/>
      <c r="BHG191" s="27"/>
      <c r="BHH191" s="27"/>
      <c r="BHI191" s="27"/>
      <c r="BHJ191" s="27"/>
      <c r="BHK191" s="27"/>
      <c r="BHL191" s="27"/>
      <c r="BHM191" s="27"/>
      <c r="BHN191" s="27"/>
      <c r="BHO191" s="27"/>
      <c r="BHP191" s="27"/>
      <c r="BHQ191" s="27"/>
      <c r="BHR191" s="27"/>
      <c r="BHS191" s="27"/>
      <c r="BHT191" s="27"/>
      <c r="BHU191" s="27"/>
      <c r="BHV191" s="27"/>
      <c r="BHW191" s="27"/>
      <c r="BHX191" s="27"/>
      <c r="BHY191" s="27"/>
      <c r="BHZ191" s="27"/>
      <c r="BIA191" s="27"/>
      <c r="BIB191" s="27"/>
      <c r="BIC191" s="27"/>
      <c r="BID191" s="27"/>
      <c r="BIE191" s="27"/>
      <c r="BIF191" s="27"/>
      <c r="BIG191" s="27"/>
      <c r="BIH191" s="27"/>
      <c r="BII191" s="27"/>
      <c r="BIJ191" s="27"/>
      <c r="BIK191" s="27"/>
      <c r="BIL191" s="27"/>
      <c r="BIM191" s="27"/>
      <c r="BIN191" s="27"/>
      <c r="BIO191" s="27"/>
      <c r="BIP191" s="27"/>
      <c r="BIQ191" s="27"/>
      <c r="BIR191" s="27"/>
      <c r="BIS191" s="27"/>
      <c r="BIT191" s="27"/>
      <c r="BIU191" s="27"/>
      <c r="BIV191" s="27"/>
      <c r="BIW191" s="27"/>
      <c r="BIX191" s="27"/>
      <c r="BIY191" s="27"/>
      <c r="BIZ191" s="27"/>
      <c r="BJA191" s="27"/>
      <c r="BJB191" s="27"/>
      <c r="BJC191" s="27"/>
      <c r="BJD191" s="27"/>
      <c r="BJE191" s="27"/>
      <c r="BJF191" s="27"/>
      <c r="BJG191" s="27"/>
      <c r="BJH191" s="27"/>
      <c r="BJI191" s="27"/>
      <c r="BJJ191" s="27"/>
      <c r="BJK191" s="27"/>
      <c r="BJL191" s="27"/>
      <c r="BJM191" s="27"/>
      <c r="BJN191" s="27"/>
      <c r="BJO191" s="27"/>
      <c r="BJP191" s="27"/>
      <c r="BJQ191" s="27"/>
      <c r="BJR191" s="27"/>
      <c r="BJS191" s="27"/>
      <c r="BJT191" s="27"/>
      <c r="BJU191" s="27"/>
      <c r="BJV191" s="27"/>
      <c r="BJW191" s="27"/>
      <c r="BJX191" s="27"/>
      <c r="BJY191" s="27"/>
      <c r="BJZ191" s="27"/>
      <c r="BKA191" s="27"/>
      <c r="BKB191" s="27"/>
      <c r="BKC191" s="27"/>
      <c r="BKD191" s="27"/>
      <c r="BKE191" s="27"/>
      <c r="BKF191" s="27"/>
      <c r="BKG191" s="27"/>
      <c r="BKH191" s="27"/>
      <c r="BKI191" s="27"/>
      <c r="BKJ191" s="27"/>
      <c r="BKK191" s="27"/>
      <c r="BKL191" s="27"/>
      <c r="BKM191" s="27"/>
      <c r="BKN191" s="27"/>
      <c r="BKO191" s="27"/>
      <c r="BKP191" s="27"/>
      <c r="BKQ191" s="27"/>
      <c r="BKR191" s="27"/>
      <c r="BKS191" s="27"/>
      <c r="BKT191" s="27"/>
      <c r="BKU191" s="27"/>
      <c r="BKV191" s="27"/>
      <c r="BKW191" s="27"/>
      <c r="BKX191" s="27"/>
      <c r="BKY191" s="27"/>
      <c r="BKZ191" s="27"/>
      <c r="BLA191" s="27"/>
      <c r="BLB191" s="27"/>
      <c r="BLC191" s="27"/>
      <c r="BLD191" s="27"/>
      <c r="BLE191" s="27"/>
      <c r="BLF191" s="27"/>
      <c r="BLG191" s="27"/>
      <c r="BLH191" s="27"/>
      <c r="BLI191" s="27"/>
      <c r="BLJ191" s="27"/>
      <c r="BLK191" s="27"/>
      <c r="BLL191" s="27"/>
      <c r="BLM191" s="27"/>
      <c r="BLN191" s="27"/>
      <c r="BLO191" s="27"/>
      <c r="BLP191" s="27"/>
      <c r="BLQ191" s="27"/>
      <c r="BLR191" s="27"/>
      <c r="BLS191" s="27"/>
      <c r="BLT191" s="27"/>
      <c r="BLU191" s="27"/>
      <c r="BLV191" s="27"/>
      <c r="BLW191" s="27"/>
      <c r="BLX191" s="27"/>
      <c r="BLY191" s="27"/>
      <c r="BLZ191" s="27"/>
      <c r="BMA191" s="27"/>
      <c r="BMB191" s="27"/>
      <c r="BMC191" s="27"/>
      <c r="BMD191" s="27"/>
      <c r="BME191" s="27"/>
      <c r="BMF191" s="27"/>
      <c r="BMG191" s="27"/>
      <c r="BMH191" s="27"/>
      <c r="BMI191" s="27"/>
      <c r="BMJ191" s="27"/>
      <c r="BMK191" s="27"/>
      <c r="BML191" s="27"/>
      <c r="BMM191" s="27"/>
      <c r="BMN191" s="27"/>
      <c r="BMO191" s="27"/>
      <c r="BMP191" s="27"/>
      <c r="BMQ191" s="27"/>
      <c r="BMR191" s="27"/>
      <c r="BMS191" s="27"/>
      <c r="BMT191" s="27"/>
      <c r="BMU191" s="27"/>
      <c r="BMV191" s="27"/>
      <c r="BMW191" s="27"/>
      <c r="BMX191" s="27"/>
      <c r="BMY191" s="27"/>
      <c r="BMZ191" s="27"/>
      <c r="BNA191" s="27"/>
      <c r="BNB191" s="27"/>
      <c r="BNC191" s="27"/>
      <c r="BND191" s="27"/>
      <c r="BNE191" s="27"/>
      <c r="BNF191" s="27"/>
      <c r="BNG191" s="27"/>
      <c r="BNH191" s="27"/>
      <c r="BNI191" s="27"/>
      <c r="BNJ191" s="27"/>
      <c r="BNK191" s="27"/>
      <c r="BNL191" s="27"/>
      <c r="BNM191" s="27"/>
      <c r="BNN191" s="27"/>
      <c r="BNO191" s="27"/>
      <c r="BNP191" s="27"/>
      <c r="BNQ191" s="27"/>
      <c r="BNR191" s="27"/>
      <c r="BNS191" s="27"/>
      <c r="BNT191" s="27"/>
      <c r="BNU191" s="27"/>
      <c r="BNV191" s="27"/>
      <c r="BNW191" s="27"/>
      <c r="BNX191" s="27"/>
      <c r="BNY191" s="27"/>
      <c r="BNZ191" s="27"/>
      <c r="BOA191" s="27"/>
      <c r="BOB191" s="27"/>
      <c r="BOC191" s="27"/>
      <c r="BOD191" s="27"/>
      <c r="BOE191" s="27"/>
      <c r="BOF191" s="27"/>
      <c r="BOG191" s="27"/>
      <c r="BOH191" s="27"/>
      <c r="BOI191" s="27"/>
      <c r="BOJ191" s="27"/>
      <c r="BOK191" s="27"/>
      <c r="BOL191" s="27"/>
      <c r="BOM191" s="27"/>
      <c r="BON191" s="27"/>
      <c r="BOO191" s="27"/>
      <c r="BOP191" s="27"/>
      <c r="BOQ191" s="27"/>
      <c r="BOR191" s="27"/>
      <c r="BOS191" s="27"/>
      <c r="BOT191" s="27"/>
      <c r="BOU191" s="27"/>
      <c r="BOV191" s="27"/>
      <c r="BOW191" s="27"/>
      <c r="BOX191" s="27"/>
      <c r="BOY191" s="27"/>
      <c r="BOZ191" s="27"/>
      <c r="BPA191" s="27"/>
      <c r="BPB191" s="27"/>
      <c r="BPC191" s="27"/>
      <c r="BPD191" s="27"/>
      <c r="BPE191" s="27"/>
      <c r="BPF191" s="27"/>
      <c r="BPG191" s="27"/>
      <c r="BPH191" s="27"/>
      <c r="BPI191" s="27"/>
      <c r="BPJ191" s="27"/>
      <c r="BPK191" s="27"/>
      <c r="BPL191" s="27"/>
      <c r="BPM191" s="27"/>
      <c r="BPN191" s="27"/>
      <c r="BPO191" s="27"/>
      <c r="BPP191" s="27"/>
      <c r="BPQ191" s="27"/>
      <c r="BPR191" s="27"/>
      <c r="BPS191" s="27"/>
      <c r="BPT191" s="27"/>
      <c r="BPU191" s="27"/>
      <c r="BPV191" s="27"/>
      <c r="BPW191" s="27"/>
      <c r="BPX191" s="27"/>
      <c r="BPY191" s="27"/>
      <c r="BPZ191" s="27"/>
      <c r="BQA191" s="27"/>
      <c r="BQB191" s="27"/>
      <c r="BQC191" s="27"/>
      <c r="BQD191" s="27"/>
      <c r="BQE191" s="27"/>
      <c r="BQF191" s="27"/>
      <c r="BQG191" s="27"/>
      <c r="BQH191" s="27"/>
      <c r="BQI191" s="27"/>
      <c r="BQJ191" s="27"/>
      <c r="BQK191" s="27"/>
      <c r="BQL191" s="27"/>
      <c r="BQM191" s="27"/>
      <c r="BQN191" s="27"/>
      <c r="BQO191" s="27"/>
      <c r="BQP191" s="27"/>
      <c r="BQQ191" s="27"/>
      <c r="BQR191" s="27"/>
      <c r="BQS191" s="27"/>
      <c r="BQT191" s="27"/>
      <c r="BQU191" s="27"/>
      <c r="BQV191" s="27"/>
      <c r="BQW191" s="27"/>
      <c r="BQX191" s="27"/>
      <c r="BQY191" s="27"/>
      <c r="BQZ191" s="27"/>
      <c r="BRA191" s="27"/>
      <c r="BRB191" s="27"/>
      <c r="BRC191" s="27"/>
      <c r="BRD191" s="27"/>
      <c r="BRE191" s="27"/>
      <c r="BRF191" s="27"/>
      <c r="BRG191" s="27"/>
      <c r="BRH191" s="27"/>
      <c r="BRI191" s="27"/>
      <c r="BRJ191" s="27"/>
      <c r="BRK191" s="27"/>
      <c r="BRL191" s="27"/>
      <c r="BRM191" s="27"/>
      <c r="BRN191" s="27"/>
      <c r="BRO191" s="27"/>
      <c r="BRP191" s="27"/>
      <c r="BRQ191" s="27"/>
      <c r="BRR191" s="27"/>
      <c r="BRS191" s="27"/>
      <c r="BRT191" s="27"/>
      <c r="BRU191" s="27"/>
      <c r="BRV191" s="27"/>
      <c r="BRW191" s="27"/>
      <c r="BRX191" s="27"/>
      <c r="BRY191" s="27"/>
      <c r="BRZ191" s="27"/>
      <c r="BSA191" s="27"/>
      <c r="BSB191" s="27"/>
      <c r="BSC191" s="27"/>
      <c r="BSD191" s="27"/>
      <c r="BSE191" s="27"/>
      <c r="BSF191" s="27"/>
      <c r="BSG191" s="27"/>
      <c r="BSH191" s="27"/>
      <c r="BSI191" s="27"/>
      <c r="BSJ191" s="27"/>
      <c r="BSK191" s="27"/>
      <c r="BSL191" s="27"/>
      <c r="BSM191" s="27"/>
      <c r="BSN191" s="27"/>
      <c r="BSO191" s="27"/>
      <c r="BSP191" s="27"/>
      <c r="BSQ191" s="27"/>
      <c r="BSR191" s="27"/>
      <c r="BSS191" s="27"/>
      <c r="BST191" s="27"/>
      <c r="BSU191" s="27"/>
      <c r="BSV191" s="27"/>
      <c r="BSW191" s="27"/>
      <c r="BSX191" s="27"/>
      <c r="BSY191" s="27"/>
      <c r="BSZ191" s="27"/>
      <c r="BTA191" s="27"/>
      <c r="BTB191" s="27"/>
      <c r="BTC191" s="27"/>
      <c r="BTD191" s="27"/>
      <c r="BTE191" s="27"/>
      <c r="BTF191" s="27"/>
      <c r="BTG191" s="27"/>
      <c r="BTH191" s="27"/>
      <c r="BTI191" s="27"/>
      <c r="BTJ191" s="27"/>
      <c r="BTK191" s="27"/>
      <c r="BTL191" s="27"/>
      <c r="BTM191" s="27"/>
      <c r="BTN191" s="27"/>
      <c r="BTO191" s="27"/>
      <c r="BTP191" s="27"/>
      <c r="BTQ191" s="27"/>
      <c r="BTR191" s="27"/>
      <c r="BTS191" s="27"/>
      <c r="BTT191" s="27"/>
      <c r="BTU191" s="27"/>
      <c r="BTV191" s="27"/>
      <c r="BTW191" s="27"/>
      <c r="BTX191" s="27"/>
      <c r="BTY191" s="27"/>
      <c r="BTZ191" s="27"/>
      <c r="BUA191" s="27"/>
      <c r="BUB191" s="27"/>
      <c r="BUC191" s="27"/>
      <c r="BUD191" s="27"/>
      <c r="BUE191" s="27"/>
      <c r="BUF191" s="27"/>
      <c r="BUG191" s="27"/>
      <c r="BUH191" s="27"/>
      <c r="BUI191" s="27"/>
      <c r="BUJ191" s="27"/>
      <c r="BUK191" s="27"/>
      <c r="BUL191" s="27"/>
      <c r="BUM191" s="27"/>
      <c r="BUN191" s="27"/>
      <c r="BUO191" s="27"/>
      <c r="BUP191" s="27"/>
      <c r="BUQ191" s="27"/>
      <c r="BUR191" s="27"/>
      <c r="BUS191" s="27"/>
      <c r="BUT191" s="27"/>
      <c r="BUU191" s="27"/>
      <c r="BUV191" s="27"/>
      <c r="BUW191" s="27"/>
      <c r="BUX191" s="27"/>
      <c r="BUY191" s="27"/>
      <c r="BUZ191" s="27"/>
      <c r="BVA191" s="27"/>
      <c r="BVB191" s="27"/>
      <c r="BVC191" s="27"/>
      <c r="BVD191" s="27"/>
      <c r="BVE191" s="27"/>
      <c r="BVF191" s="27"/>
      <c r="BVG191" s="27"/>
      <c r="BVH191" s="27"/>
      <c r="BVI191" s="27"/>
      <c r="BVJ191" s="27"/>
      <c r="BVK191" s="27"/>
      <c r="BVL191" s="27"/>
      <c r="BVM191" s="27"/>
      <c r="BVN191" s="27"/>
      <c r="BVO191" s="27"/>
      <c r="BVP191" s="27"/>
      <c r="BVQ191" s="27"/>
      <c r="BVR191" s="27"/>
      <c r="BVS191" s="27"/>
      <c r="BVT191" s="27"/>
      <c r="BVU191" s="27"/>
      <c r="BVV191" s="27"/>
      <c r="BVW191" s="27"/>
      <c r="BVX191" s="27"/>
      <c r="BVY191" s="27"/>
      <c r="BVZ191" s="27"/>
      <c r="BWA191" s="27"/>
      <c r="BWB191" s="27"/>
      <c r="BWC191" s="27"/>
      <c r="BWD191" s="27"/>
      <c r="BWE191" s="27"/>
      <c r="BWF191" s="27"/>
      <c r="BWG191" s="27"/>
      <c r="BWH191" s="27"/>
      <c r="BWI191" s="27"/>
      <c r="BWJ191" s="27"/>
      <c r="BWK191" s="27"/>
      <c r="BWL191" s="27"/>
      <c r="BWM191" s="27"/>
      <c r="BWN191" s="27"/>
      <c r="BWO191" s="27"/>
      <c r="BWP191" s="27"/>
      <c r="BWQ191" s="27"/>
      <c r="BWR191" s="27"/>
      <c r="BWS191" s="27"/>
      <c r="BWT191" s="27"/>
      <c r="BWU191" s="27"/>
      <c r="BWV191" s="27"/>
      <c r="BWW191" s="27"/>
      <c r="BWX191" s="27"/>
      <c r="BWY191" s="27"/>
      <c r="BWZ191" s="27"/>
      <c r="BXA191" s="27"/>
      <c r="BXB191" s="27"/>
      <c r="BXC191" s="27"/>
      <c r="BXD191" s="27"/>
      <c r="BXE191" s="27"/>
      <c r="BXF191" s="27"/>
      <c r="BXG191" s="27"/>
      <c r="BXH191" s="27"/>
      <c r="BXI191" s="27"/>
      <c r="BXJ191" s="27"/>
      <c r="BXK191" s="27"/>
      <c r="BXL191" s="27"/>
      <c r="BXM191" s="27"/>
      <c r="BXN191" s="27"/>
      <c r="BXO191" s="27"/>
      <c r="BXP191" s="27"/>
      <c r="BXQ191" s="27"/>
      <c r="BXR191" s="27"/>
      <c r="BXS191" s="27"/>
      <c r="BXT191" s="27"/>
      <c r="BXU191" s="27"/>
      <c r="BXV191" s="27"/>
      <c r="BXW191" s="27"/>
      <c r="BXX191" s="27"/>
      <c r="BXY191" s="27"/>
      <c r="BXZ191" s="27"/>
      <c r="BYA191" s="27"/>
      <c r="BYB191" s="27"/>
      <c r="BYC191" s="27"/>
      <c r="BYD191" s="27"/>
      <c r="BYE191" s="27"/>
      <c r="BYF191" s="27"/>
      <c r="BYG191" s="27"/>
      <c r="BYH191" s="27"/>
      <c r="BYI191" s="27"/>
      <c r="BYJ191" s="27"/>
      <c r="BYK191" s="27"/>
      <c r="BYL191" s="27"/>
      <c r="BYM191" s="27"/>
      <c r="BYN191" s="27"/>
      <c r="BYO191" s="27"/>
      <c r="BYP191" s="27"/>
      <c r="BYQ191" s="27"/>
      <c r="BYR191" s="27"/>
      <c r="BYS191" s="27"/>
      <c r="BYT191" s="27"/>
      <c r="BYU191" s="27"/>
      <c r="BYV191" s="27"/>
      <c r="BYW191" s="27"/>
      <c r="BYX191" s="27"/>
      <c r="BYY191" s="27"/>
      <c r="BYZ191" s="27"/>
      <c r="BZA191" s="27"/>
      <c r="BZB191" s="27"/>
      <c r="BZC191" s="27"/>
      <c r="BZD191" s="27"/>
      <c r="BZE191" s="27"/>
      <c r="BZF191" s="27"/>
      <c r="BZG191" s="27"/>
      <c r="BZH191" s="27"/>
      <c r="BZI191" s="27"/>
      <c r="BZJ191" s="27"/>
      <c r="BZK191" s="27"/>
      <c r="BZL191" s="27"/>
      <c r="BZM191" s="27"/>
      <c r="BZN191" s="27"/>
      <c r="BZO191" s="27"/>
      <c r="BZP191" s="27"/>
      <c r="BZQ191" s="27"/>
      <c r="BZR191" s="27"/>
      <c r="BZS191" s="27"/>
      <c r="BZT191" s="27"/>
      <c r="BZU191" s="27"/>
      <c r="BZV191" s="27"/>
      <c r="BZW191" s="27"/>
      <c r="BZX191" s="27"/>
      <c r="BZY191" s="27"/>
      <c r="BZZ191" s="27"/>
      <c r="CAA191" s="27"/>
      <c r="CAB191" s="27"/>
      <c r="CAC191" s="27"/>
      <c r="CAD191" s="27"/>
      <c r="CAE191" s="27"/>
      <c r="CAF191" s="27"/>
      <c r="CAG191" s="27"/>
      <c r="CAH191" s="27"/>
      <c r="CAI191" s="27"/>
      <c r="CAJ191" s="27"/>
      <c r="CAK191" s="27"/>
      <c r="CAL191" s="27"/>
      <c r="CAM191" s="27"/>
      <c r="CAN191" s="27"/>
      <c r="CAO191" s="27"/>
      <c r="CAP191" s="27"/>
      <c r="CAQ191" s="27"/>
      <c r="CAR191" s="27"/>
      <c r="CAS191" s="27"/>
      <c r="CAT191" s="27"/>
      <c r="CAU191" s="27"/>
      <c r="CAV191" s="27"/>
      <c r="CAW191" s="27"/>
      <c r="CAX191" s="27"/>
      <c r="CAY191" s="27"/>
      <c r="CAZ191" s="27"/>
      <c r="CBA191" s="27"/>
      <c r="CBB191" s="27"/>
      <c r="CBC191" s="27"/>
      <c r="CBD191" s="27"/>
      <c r="CBE191" s="27"/>
      <c r="CBF191" s="27"/>
      <c r="CBG191" s="27"/>
      <c r="CBH191" s="27"/>
      <c r="CBI191" s="27"/>
      <c r="CBJ191" s="27"/>
      <c r="CBK191" s="27"/>
      <c r="CBL191" s="27"/>
      <c r="CBM191" s="27"/>
      <c r="CBN191" s="27"/>
      <c r="CBO191" s="27"/>
      <c r="CBP191" s="27"/>
      <c r="CBQ191" s="27"/>
      <c r="CBR191" s="27"/>
      <c r="CBS191" s="27"/>
      <c r="CBT191" s="27"/>
      <c r="CBU191" s="27"/>
      <c r="CBV191" s="27"/>
      <c r="CBW191" s="27"/>
      <c r="CBX191" s="27"/>
      <c r="CBY191" s="27"/>
      <c r="CBZ191" s="27"/>
      <c r="CCA191" s="27"/>
      <c r="CCB191" s="27"/>
      <c r="CCC191" s="27"/>
      <c r="CCD191" s="27"/>
      <c r="CCE191" s="27"/>
      <c r="CCF191" s="27"/>
      <c r="CCG191" s="27"/>
      <c r="CCH191" s="27"/>
      <c r="CCI191" s="27"/>
      <c r="CCJ191" s="27"/>
      <c r="CCK191" s="27"/>
      <c r="CCL191" s="27"/>
      <c r="CCM191" s="27"/>
      <c r="CCN191" s="27"/>
      <c r="CCO191" s="27"/>
      <c r="CCP191" s="27"/>
      <c r="CCQ191" s="27"/>
      <c r="CCR191" s="27"/>
      <c r="CCS191" s="27"/>
      <c r="CCT191" s="27"/>
      <c r="CCU191" s="27"/>
      <c r="CCV191" s="27"/>
      <c r="CCW191" s="27"/>
      <c r="CCX191" s="27"/>
      <c r="CCY191" s="27"/>
      <c r="CCZ191" s="27"/>
      <c r="CDA191" s="27"/>
      <c r="CDB191" s="27"/>
      <c r="CDC191" s="27"/>
      <c r="CDD191" s="27"/>
      <c r="CDE191" s="27"/>
      <c r="CDF191" s="27"/>
      <c r="CDG191" s="27"/>
      <c r="CDH191" s="27"/>
      <c r="CDI191" s="27"/>
      <c r="CDJ191" s="27"/>
      <c r="CDK191" s="27"/>
      <c r="CDL191" s="27"/>
      <c r="CDM191" s="27"/>
      <c r="CDN191" s="27"/>
      <c r="CDO191" s="27"/>
      <c r="CDP191" s="27"/>
      <c r="CDQ191" s="27"/>
      <c r="CDR191" s="27"/>
      <c r="CDS191" s="27"/>
      <c r="CDT191" s="27"/>
      <c r="CDU191" s="27"/>
      <c r="CDV191" s="27"/>
      <c r="CDW191" s="27"/>
      <c r="CDX191" s="27"/>
      <c r="CDY191" s="27"/>
      <c r="CDZ191" s="27"/>
      <c r="CEA191" s="27"/>
      <c r="CEB191" s="27"/>
      <c r="CEC191" s="27"/>
      <c r="CED191" s="27"/>
      <c r="CEE191" s="27"/>
      <c r="CEF191" s="27"/>
      <c r="CEG191" s="27"/>
      <c r="CEH191" s="27"/>
      <c r="CEI191" s="27"/>
      <c r="CEJ191" s="27"/>
      <c r="CEK191" s="27"/>
      <c r="CEL191" s="27"/>
      <c r="CEM191" s="27"/>
      <c r="CEN191" s="27"/>
      <c r="CEO191" s="27"/>
      <c r="CEP191" s="27"/>
      <c r="CEQ191" s="27"/>
      <c r="CER191" s="27"/>
      <c r="CES191" s="27"/>
      <c r="CET191" s="27"/>
      <c r="CEU191" s="27"/>
      <c r="CEV191" s="27"/>
      <c r="CEW191" s="27"/>
      <c r="CEX191" s="27"/>
      <c r="CEY191" s="27"/>
      <c r="CEZ191" s="27"/>
      <c r="CFA191" s="27"/>
      <c r="CFB191" s="27"/>
      <c r="CFC191" s="27"/>
      <c r="CFD191" s="27"/>
      <c r="CFE191" s="27"/>
      <c r="CFF191" s="27"/>
      <c r="CFG191" s="27"/>
      <c r="CFH191" s="27"/>
      <c r="CFI191" s="27"/>
      <c r="CFJ191" s="27"/>
      <c r="CFK191" s="27"/>
      <c r="CFL191" s="27"/>
      <c r="CFM191" s="27"/>
      <c r="CFN191" s="27"/>
      <c r="CFO191" s="27"/>
      <c r="CFP191" s="27"/>
      <c r="CFQ191" s="27"/>
      <c r="CFR191" s="27"/>
      <c r="CFS191" s="27"/>
      <c r="CFT191" s="27"/>
      <c r="CFU191" s="27"/>
      <c r="CFV191" s="27"/>
      <c r="CFW191" s="27"/>
      <c r="CFX191" s="27"/>
      <c r="CFY191" s="27"/>
      <c r="CFZ191" s="27"/>
      <c r="CGA191" s="27"/>
      <c r="CGB191" s="27"/>
      <c r="CGC191" s="27"/>
      <c r="CGD191" s="27"/>
      <c r="CGE191" s="27"/>
      <c r="CGF191" s="27"/>
      <c r="CGG191" s="27"/>
      <c r="CGH191" s="27"/>
      <c r="CGI191" s="27"/>
      <c r="CGJ191" s="27"/>
      <c r="CGK191" s="27"/>
      <c r="CGL191" s="27"/>
      <c r="CGM191" s="27"/>
      <c r="CGN191" s="27"/>
      <c r="CGO191" s="27"/>
      <c r="CGP191" s="27"/>
      <c r="CGQ191" s="27"/>
      <c r="CGR191" s="27"/>
      <c r="CGS191" s="27"/>
      <c r="CGT191" s="27"/>
      <c r="CGU191" s="27"/>
      <c r="CGV191" s="27"/>
      <c r="CGW191" s="27"/>
      <c r="CGX191" s="27"/>
      <c r="CGY191" s="27"/>
      <c r="CGZ191" s="27"/>
      <c r="CHA191" s="27"/>
      <c r="CHB191" s="27"/>
      <c r="CHC191" s="27"/>
      <c r="CHD191" s="27"/>
      <c r="CHE191" s="27"/>
      <c r="CHF191" s="27"/>
      <c r="CHG191" s="27"/>
      <c r="CHH191" s="27"/>
      <c r="CHI191" s="27"/>
      <c r="CHJ191" s="27"/>
      <c r="CHK191" s="27"/>
      <c r="CHL191" s="27"/>
      <c r="CHM191" s="27"/>
      <c r="CHN191" s="27"/>
      <c r="CHO191" s="27"/>
      <c r="CHP191" s="27"/>
      <c r="CHQ191" s="27"/>
      <c r="CHR191" s="27"/>
      <c r="CHS191" s="27"/>
      <c r="CHT191" s="27"/>
      <c r="CHU191" s="27"/>
      <c r="CHV191" s="27"/>
      <c r="CHW191" s="27"/>
      <c r="CHX191" s="27"/>
      <c r="CHY191" s="27"/>
      <c r="CHZ191" s="27"/>
      <c r="CIA191" s="27"/>
      <c r="CIB191" s="27"/>
      <c r="CIC191" s="27"/>
      <c r="CID191" s="27"/>
      <c r="CIE191" s="27"/>
      <c r="CIF191" s="27"/>
      <c r="CIG191" s="27"/>
      <c r="CIH191" s="27"/>
      <c r="CII191" s="27"/>
      <c r="CIJ191" s="27"/>
      <c r="CIK191" s="27"/>
      <c r="CIL191" s="27"/>
      <c r="CIM191" s="27"/>
      <c r="CIN191" s="27"/>
      <c r="CIO191" s="27"/>
      <c r="CIP191" s="27"/>
      <c r="CIQ191" s="27"/>
      <c r="CIR191" s="27"/>
      <c r="CIS191" s="27"/>
      <c r="CIT191" s="27"/>
      <c r="CIU191" s="27"/>
      <c r="CIV191" s="27"/>
      <c r="CIW191" s="27"/>
      <c r="CIX191" s="27"/>
      <c r="CIY191" s="27"/>
      <c r="CIZ191" s="27"/>
      <c r="CJA191" s="27"/>
      <c r="CJB191" s="27"/>
      <c r="CJC191" s="27"/>
      <c r="CJD191" s="27"/>
      <c r="CJE191" s="27"/>
      <c r="CJF191" s="27"/>
      <c r="CJG191" s="27"/>
      <c r="CJH191" s="27"/>
      <c r="CJI191" s="27"/>
      <c r="CJJ191" s="27"/>
      <c r="CJK191" s="27"/>
      <c r="CJL191" s="27"/>
      <c r="CJM191" s="27"/>
      <c r="CJN191" s="27"/>
      <c r="CJO191" s="27"/>
      <c r="CJP191" s="27"/>
      <c r="CJQ191" s="27"/>
      <c r="CJR191" s="27"/>
      <c r="CJS191" s="27"/>
      <c r="CJT191" s="27"/>
      <c r="CJU191" s="27"/>
      <c r="CJV191" s="27"/>
      <c r="CJW191" s="27"/>
      <c r="CJX191" s="27"/>
      <c r="CJY191" s="27"/>
      <c r="CJZ191" s="27"/>
      <c r="CKA191" s="27"/>
      <c r="CKB191" s="27"/>
      <c r="CKC191" s="27"/>
      <c r="CKD191" s="27"/>
      <c r="CKE191" s="27"/>
      <c r="CKF191" s="27"/>
      <c r="CKG191" s="27"/>
      <c r="CKH191" s="27"/>
      <c r="CKI191" s="27"/>
      <c r="CKJ191" s="27"/>
      <c r="CKK191" s="27"/>
      <c r="CKL191" s="27"/>
      <c r="CKM191" s="27"/>
      <c r="CKN191" s="27"/>
      <c r="CKO191" s="27"/>
      <c r="CKP191" s="27"/>
      <c r="CKQ191" s="27"/>
      <c r="CKR191" s="27"/>
      <c r="CKS191" s="27"/>
      <c r="CKT191" s="27"/>
      <c r="CKU191" s="27"/>
      <c r="CKV191" s="27"/>
      <c r="CKW191" s="27"/>
      <c r="CKX191" s="27"/>
      <c r="CKY191" s="27"/>
      <c r="CKZ191" s="27"/>
      <c r="CLA191" s="27"/>
      <c r="CLB191" s="27"/>
      <c r="CLC191" s="27"/>
      <c r="CLD191" s="27"/>
      <c r="CLE191" s="27"/>
      <c r="CLF191" s="27"/>
      <c r="CLG191" s="27"/>
      <c r="CLH191" s="27"/>
      <c r="CLI191" s="27"/>
      <c r="CLJ191" s="27"/>
      <c r="CLK191" s="27"/>
      <c r="CLL191" s="27"/>
      <c r="CLM191" s="27"/>
      <c r="CLN191" s="27"/>
      <c r="CLO191" s="27"/>
      <c r="CLP191" s="27"/>
      <c r="CLQ191" s="27"/>
      <c r="CLR191" s="27"/>
      <c r="CLS191" s="27"/>
      <c r="CLT191" s="27"/>
      <c r="CLU191" s="27"/>
      <c r="CLV191" s="27"/>
      <c r="CLW191" s="27"/>
      <c r="CLX191" s="27"/>
      <c r="CLY191" s="27"/>
      <c r="CLZ191" s="27"/>
      <c r="CMA191" s="27"/>
      <c r="CMB191" s="27"/>
      <c r="CMC191" s="27"/>
      <c r="CMD191" s="27"/>
      <c r="CME191" s="27"/>
      <c r="CMF191" s="27"/>
      <c r="CMG191" s="27"/>
      <c r="CMH191" s="27"/>
      <c r="CMI191" s="27"/>
      <c r="CMJ191" s="27"/>
      <c r="CMK191" s="27"/>
      <c r="CML191" s="27"/>
      <c r="CMM191" s="27"/>
      <c r="CMN191" s="27"/>
      <c r="CMO191" s="27"/>
      <c r="CMP191" s="27"/>
      <c r="CMQ191" s="27"/>
      <c r="CMR191" s="27"/>
      <c r="CMS191" s="27"/>
      <c r="CMT191" s="27"/>
      <c r="CMU191" s="27"/>
      <c r="CMV191" s="27"/>
      <c r="CMW191" s="27"/>
      <c r="CMX191" s="27"/>
      <c r="CMY191" s="27"/>
      <c r="CMZ191" s="27"/>
      <c r="CNA191" s="27"/>
      <c r="CNB191" s="27"/>
      <c r="CNC191" s="27"/>
      <c r="CND191" s="27"/>
      <c r="CNE191" s="27"/>
      <c r="CNF191" s="27"/>
      <c r="CNG191" s="27"/>
      <c r="CNH191" s="27"/>
      <c r="CNI191" s="27"/>
      <c r="CNJ191" s="27"/>
      <c r="CNK191" s="27"/>
      <c r="CNL191" s="27"/>
      <c r="CNM191" s="27"/>
      <c r="CNN191" s="27"/>
      <c r="CNO191" s="27"/>
      <c r="CNP191" s="27"/>
      <c r="CNQ191" s="27"/>
      <c r="CNR191" s="27"/>
      <c r="CNS191" s="27"/>
      <c r="CNT191" s="27"/>
      <c r="CNU191" s="27"/>
      <c r="CNV191" s="27"/>
      <c r="CNW191" s="27"/>
      <c r="CNX191" s="27"/>
      <c r="CNY191" s="27"/>
      <c r="CNZ191" s="27"/>
      <c r="COA191" s="27"/>
      <c r="COB191" s="27"/>
      <c r="COC191" s="27"/>
      <c r="COD191" s="27"/>
      <c r="COE191" s="27"/>
      <c r="COF191" s="27"/>
      <c r="COG191" s="27"/>
      <c r="COH191" s="27"/>
      <c r="COI191" s="27"/>
      <c r="COJ191" s="27"/>
      <c r="COK191" s="27"/>
      <c r="COL191" s="27"/>
      <c r="COM191" s="27"/>
      <c r="CON191" s="27"/>
      <c r="COO191" s="27"/>
      <c r="COP191" s="27"/>
      <c r="COQ191" s="27"/>
      <c r="COR191" s="27"/>
      <c r="COS191" s="27"/>
      <c r="COT191" s="27"/>
      <c r="COU191" s="27"/>
      <c r="COV191" s="27"/>
      <c r="COW191" s="27"/>
      <c r="COX191" s="27"/>
      <c r="COY191" s="27"/>
      <c r="COZ191" s="27"/>
      <c r="CPA191" s="27"/>
      <c r="CPB191" s="27"/>
      <c r="CPC191" s="27"/>
      <c r="CPD191" s="27"/>
      <c r="CPE191" s="27"/>
      <c r="CPF191" s="27"/>
      <c r="CPG191" s="27"/>
      <c r="CPH191" s="27"/>
      <c r="CPI191" s="27"/>
      <c r="CPJ191" s="27"/>
      <c r="CPK191" s="27"/>
      <c r="CPL191" s="27"/>
      <c r="CPM191" s="27"/>
      <c r="CPN191" s="27"/>
      <c r="CPO191" s="27"/>
      <c r="CPP191" s="27"/>
      <c r="CPQ191" s="27"/>
      <c r="CPR191" s="27"/>
      <c r="CPS191" s="27"/>
      <c r="CPT191" s="27"/>
      <c r="CPU191" s="27"/>
      <c r="CPV191" s="27"/>
      <c r="CPW191" s="27"/>
      <c r="CPX191" s="27"/>
      <c r="CPY191" s="27"/>
      <c r="CPZ191" s="27"/>
      <c r="CQA191" s="27"/>
      <c r="CQB191" s="27"/>
      <c r="CQC191" s="27"/>
      <c r="CQD191" s="27"/>
      <c r="CQE191" s="27"/>
      <c r="CQF191" s="27"/>
      <c r="CQG191" s="27"/>
      <c r="CQH191" s="27"/>
      <c r="CQI191" s="27"/>
      <c r="CQJ191" s="27"/>
      <c r="CQK191" s="27"/>
      <c r="CQL191" s="27"/>
      <c r="CQM191" s="27"/>
      <c r="CQN191" s="27"/>
      <c r="CQO191" s="27"/>
      <c r="CQP191" s="27"/>
      <c r="CQQ191" s="27"/>
      <c r="CQR191" s="27"/>
      <c r="CQS191" s="27"/>
      <c r="CQT191" s="27"/>
      <c r="CQU191" s="27"/>
      <c r="CQV191" s="27"/>
      <c r="CQW191" s="27"/>
      <c r="CQX191" s="27"/>
      <c r="CQY191" s="27"/>
      <c r="CQZ191" s="27"/>
      <c r="CRA191" s="27"/>
      <c r="CRB191" s="27"/>
      <c r="CRC191" s="27"/>
      <c r="CRD191" s="27"/>
      <c r="CRE191" s="27"/>
      <c r="CRF191" s="27"/>
      <c r="CRG191" s="27"/>
      <c r="CRH191" s="27"/>
      <c r="CRI191" s="27"/>
      <c r="CRJ191" s="27"/>
      <c r="CRK191" s="27"/>
      <c r="CRL191" s="27"/>
      <c r="CRM191" s="27"/>
      <c r="CRN191" s="27"/>
      <c r="CRO191" s="27"/>
      <c r="CRP191" s="27"/>
      <c r="CRQ191" s="27"/>
      <c r="CRR191" s="27"/>
      <c r="CRS191" s="27"/>
      <c r="CRT191" s="27"/>
      <c r="CRU191" s="27"/>
      <c r="CRV191" s="27"/>
      <c r="CRW191" s="27"/>
      <c r="CRX191" s="27"/>
      <c r="CRY191" s="27"/>
      <c r="CRZ191" s="27"/>
      <c r="CSA191" s="27"/>
      <c r="CSB191" s="27"/>
      <c r="CSC191" s="27"/>
      <c r="CSD191" s="27"/>
      <c r="CSE191" s="27"/>
      <c r="CSF191" s="27"/>
      <c r="CSG191" s="27"/>
      <c r="CSH191" s="27"/>
      <c r="CSI191" s="27"/>
      <c r="CSJ191" s="27"/>
      <c r="CSK191" s="27"/>
      <c r="CSL191" s="27"/>
      <c r="CSM191" s="27"/>
      <c r="CSN191" s="27"/>
      <c r="CSO191" s="27"/>
      <c r="CSP191" s="27"/>
      <c r="CSQ191" s="27"/>
      <c r="CSR191" s="27"/>
      <c r="CSS191" s="27"/>
      <c r="CST191" s="27"/>
      <c r="CSU191" s="27"/>
      <c r="CSV191" s="27"/>
      <c r="CSW191" s="27"/>
      <c r="CSX191" s="27"/>
      <c r="CSY191" s="27"/>
      <c r="CSZ191" s="27"/>
      <c r="CTA191" s="27"/>
      <c r="CTB191" s="27"/>
      <c r="CTC191" s="27"/>
      <c r="CTD191" s="27"/>
      <c r="CTE191" s="27"/>
      <c r="CTF191" s="27"/>
      <c r="CTG191" s="27"/>
      <c r="CTH191" s="27"/>
      <c r="CTI191" s="27"/>
      <c r="CTJ191" s="27"/>
      <c r="CTK191" s="27"/>
      <c r="CTL191" s="27"/>
      <c r="CTM191" s="27"/>
      <c r="CTN191" s="27"/>
      <c r="CTO191" s="27"/>
      <c r="CTP191" s="27"/>
      <c r="CTQ191" s="27"/>
      <c r="CTR191" s="27"/>
      <c r="CTS191" s="27"/>
      <c r="CTT191" s="27"/>
      <c r="CTU191" s="27"/>
      <c r="CTV191" s="27"/>
      <c r="CTW191" s="27"/>
      <c r="CTX191" s="27"/>
      <c r="CTY191" s="27"/>
      <c r="CTZ191" s="27"/>
      <c r="CUA191" s="27"/>
      <c r="CUB191" s="27"/>
      <c r="CUC191" s="27"/>
      <c r="CUD191" s="27"/>
      <c r="CUE191" s="27"/>
      <c r="CUF191" s="27"/>
      <c r="CUG191" s="27"/>
      <c r="CUH191" s="27"/>
      <c r="CUI191" s="27"/>
      <c r="CUJ191" s="27"/>
      <c r="CUK191" s="27"/>
      <c r="CUL191" s="27"/>
      <c r="CUM191" s="27"/>
      <c r="CUN191" s="27"/>
      <c r="CUO191" s="27"/>
      <c r="CUP191" s="27"/>
      <c r="CUQ191" s="27"/>
      <c r="CUR191" s="27"/>
      <c r="CUS191" s="27"/>
      <c r="CUT191" s="27"/>
      <c r="CUU191" s="27"/>
      <c r="CUV191" s="27"/>
      <c r="CUW191" s="27"/>
      <c r="CUX191" s="27"/>
      <c r="CUY191" s="27"/>
      <c r="CUZ191" s="27"/>
      <c r="CVA191" s="27"/>
      <c r="CVB191" s="27"/>
      <c r="CVC191" s="27"/>
      <c r="CVD191" s="27"/>
      <c r="CVE191" s="27"/>
      <c r="CVF191" s="27"/>
      <c r="CVG191" s="27"/>
      <c r="CVH191" s="27"/>
      <c r="CVI191" s="27"/>
      <c r="CVJ191" s="27"/>
      <c r="CVK191" s="27"/>
      <c r="CVL191" s="27"/>
      <c r="CVM191" s="27"/>
      <c r="CVN191" s="27"/>
      <c r="CVO191" s="27"/>
      <c r="CVP191" s="27"/>
      <c r="CVQ191" s="27"/>
      <c r="CVR191" s="27"/>
      <c r="CVS191" s="27"/>
      <c r="CVT191" s="27"/>
      <c r="CVU191" s="27"/>
      <c r="CVV191" s="27"/>
      <c r="CVW191" s="27"/>
      <c r="CVX191" s="27"/>
      <c r="CVY191" s="27"/>
      <c r="CVZ191" s="27"/>
      <c r="CWA191" s="27"/>
      <c r="CWB191" s="27"/>
      <c r="CWC191" s="27"/>
      <c r="CWD191" s="27"/>
      <c r="CWE191" s="27"/>
      <c r="CWF191" s="27"/>
      <c r="CWG191" s="27"/>
      <c r="CWH191" s="27"/>
      <c r="CWI191" s="27"/>
      <c r="CWJ191" s="27"/>
      <c r="CWK191" s="27"/>
      <c r="CWL191" s="27"/>
      <c r="CWM191" s="27"/>
      <c r="CWN191" s="27"/>
      <c r="CWO191" s="27"/>
      <c r="CWP191" s="27"/>
      <c r="CWQ191" s="27"/>
      <c r="CWR191" s="27"/>
      <c r="CWS191" s="27"/>
      <c r="CWT191" s="27"/>
      <c r="CWU191" s="27"/>
      <c r="CWV191" s="27"/>
      <c r="CWW191" s="27"/>
      <c r="CWX191" s="27"/>
      <c r="CWY191" s="27"/>
      <c r="CWZ191" s="27"/>
      <c r="CXA191" s="27"/>
      <c r="CXB191" s="27"/>
      <c r="CXC191" s="27"/>
      <c r="CXD191" s="27"/>
      <c r="CXE191" s="27"/>
      <c r="CXF191" s="27"/>
      <c r="CXG191" s="27"/>
      <c r="CXH191" s="27"/>
      <c r="CXI191" s="27"/>
      <c r="CXJ191" s="27"/>
      <c r="CXK191" s="27"/>
      <c r="CXL191" s="27"/>
      <c r="CXM191" s="27"/>
      <c r="CXN191" s="27"/>
      <c r="CXO191" s="27"/>
      <c r="CXP191" s="27"/>
      <c r="CXQ191" s="27"/>
      <c r="CXR191" s="27"/>
      <c r="CXS191" s="27"/>
      <c r="CXT191" s="27"/>
      <c r="CXU191" s="27"/>
      <c r="CXV191" s="27"/>
      <c r="CXW191" s="27"/>
      <c r="CXX191" s="27"/>
      <c r="CXY191" s="27"/>
      <c r="CXZ191" s="27"/>
      <c r="CYA191" s="27"/>
      <c r="CYB191" s="27"/>
      <c r="CYC191" s="27"/>
      <c r="CYD191" s="27"/>
      <c r="CYE191" s="27"/>
      <c r="CYF191" s="27"/>
      <c r="CYG191" s="27"/>
      <c r="CYH191" s="27"/>
      <c r="CYI191" s="27"/>
      <c r="CYJ191" s="27"/>
      <c r="CYK191" s="27"/>
      <c r="CYL191" s="27"/>
      <c r="CYM191" s="27"/>
      <c r="CYN191" s="27"/>
      <c r="CYO191" s="27"/>
      <c r="CYP191" s="27"/>
      <c r="CYQ191" s="27"/>
      <c r="CYR191" s="27"/>
      <c r="CYS191" s="27"/>
      <c r="CYT191" s="27"/>
      <c r="CYU191" s="27"/>
      <c r="CYV191" s="27"/>
      <c r="CYW191" s="27"/>
      <c r="CYX191" s="27"/>
      <c r="CYY191" s="27"/>
      <c r="CYZ191" s="27"/>
      <c r="CZA191" s="27"/>
      <c r="CZB191" s="27"/>
      <c r="CZC191" s="27"/>
      <c r="CZD191" s="27"/>
      <c r="CZE191" s="27"/>
      <c r="CZF191" s="27"/>
      <c r="CZG191" s="27"/>
      <c r="CZH191" s="27"/>
      <c r="CZI191" s="27"/>
      <c r="CZJ191" s="27"/>
      <c r="CZK191" s="27"/>
      <c r="CZL191" s="27"/>
      <c r="CZM191" s="27"/>
      <c r="CZN191" s="27"/>
      <c r="CZO191" s="27"/>
      <c r="CZP191" s="27"/>
      <c r="CZQ191" s="27"/>
      <c r="CZR191" s="27"/>
      <c r="CZS191" s="27"/>
      <c r="CZT191" s="27"/>
      <c r="CZU191" s="27"/>
      <c r="CZV191" s="27"/>
      <c r="CZW191" s="27"/>
      <c r="CZX191" s="27"/>
      <c r="CZY191" s="27"/>
      <c r="CZZ191" s="27"/>
      <c r="DAA191" s="27"/>
      <c r="DAB191" s="27"/>
      <c r="DAC191" s="27"/>
      <c r="DAD191" s="27"/>
      <c r="DAE191" s="27"/>
      <c r="DAF191" s="27"/>
      <c r="DAG191" s="27"/>
      <c r="DAH191" s="27"/>
      <c r="DAI191" s="27"/>
      <c r="DAJ191" s="27"/>
      <c r="DAK191" s="27"/>
      <c r="DAL191" s="27"/>
      <c r="DAM191" s="27"/>
      <c r="DAN191" s="27"/>
      <c r="DAO191" s="27"/>
      <c r="DAP191" s="27"/>
      <c r="DAQ191" s="27"/>
      <c r="DAR191" s="27"/>
      <c r="DAS191" s="27"/>
      <c r="DAT191" s="27"/>
      <c r="DAU191" s="27"/>
      <c r="DAV191" s="27"/>
      <c r="DAW191" s="27"/>
      <c r="DAX191" s="27"/>
      <c r="DAY191" s="27"/>
      <c r="DAZ191" s="27"/>
      <c r="DBA191" s="27"/>
      <c r="DBB191" s="27"/>
      <c r="DBC191" s="27"/>
      <c r="DBD191" s="27"/>
      <c r="DBE191" s="27"/>
      <c r="DBF191" s="27"/>
      <c r="DBG191" s="27"/>
      <c r="DBH191" s="27"/>
      <c r="DBI191" s="27"/>
      <c r="DBJ191" s="27"/>
      <c r="DBK191" s="27"/>
      <c r="DBL191" s="27"/>
      <c r="DBM191" s="27"/>
      <c r="DBN191" s="27"/>
      <c r="DBO191" s="27"/>
      <c r="DBP191" s="27"/>
      <c r="DBQ191" s="27"/>
      <c r="DBR191" s="27"/>
      <c r="DBS191" s="27"/>
      <c r="DBT191" s="27"/>
      <c r="DBU191" s="27"/>
      <c r="DBV191" s="27"/>
      <c r="DBW191" s="27"/>
      <c r="DBX191" s="27"/>
      <c r="DBY191" s="27"/>
      <c r="DBZ191" s="27"/>
      <c r="DCA191" s="27"/>
      <c r="DCB191" s="27"/>
      <c r="DCC191" s="27"/>
      <c r="DCD191" s="27"/>
      <c r="DCE191" s="27"/>
      <c r="DCF191" s="27"/>
      <c r="DCG191" s="27"/>
      <c r="DCH191" s="27"/>
      <c r="DCI191" s="27"/>
      <c r="DCJ191" s="27"/>
      <c r="DCK191" s="27"/>
      <c r="DCL191" s="27"/>
      <c r="DCM191" s="27"/>
      <c r="DCN191" s="27"/>
      <c r="DCO191" s="27"/>
      <c r="DCP191" s="27"/>
      <c r="DCQ191" s="27"/>
      <c r="DCR191" s="27"/>
      <c r="DCS191" s="27"/>
      <c r="DCT191" s="27"/>
      <c r="DCU191" s="27"/>
      <c r="DCV191" s="27"/>
      <c r="DCW191" s="27"/>
      <c r="DCX191" s="27"/>
      <c r="DCY191" s="27"/>
      <c r="DCZ191" s="27"/>
      <c r="DDA191" s="27"/>
      <c r="DDB191" s="27"/>
      <c r="DDC191" s="27"/>
      <c r="DDD191" s="27"/>
      <c r="DDE191" s="27"/>
      <c r="DDF191" s="27"/>
      <c r="DDG191" s="27"/>
      <c r="DDH191" s="27"/>
      <c r="DDI191" s="27"/>
      <c r="DDJ191" s="27"/>
      <c r="DDK191" s="27"/>
      <c r="DDL191" s="27"/>
      <c r="DDM191" s="27"/>
      <c r="DDN191" s="27"/>
      <c r="DDO191" s="27"/>
      <c r="DDP191" s="27"/>
      <c r="DDQ191" s="27"/>
      <c r="DDR191" s="27"/>
      <c r="DDS191" s="27"/>
      <c r="DDT191" s="27"/>
      <c r="DDU191" s="27"/>
      <c r="DDV191" s="27"/>
      <c r="DDW191" s="27"/>
      <c r="DDX191" s="27"/>
      <c r="DDY191" s="27"/>
      <c r="DDZ191" s="27"/>
      <c r="DEA191" s="27"/>
      <c r="DEB191" s="27"/>
      <c r="DEC191" s="27"/>
      <c r="DED191" s="27"/>
      <c r="DEE191" s="27"/>
      <c r="DEF191" s="27"/>
      <c r="DEG191" s="27"/>
      <c r="DEH191" s="27"/>
      <c r="DEI191" s="27"/>
      <c r="DEJ191" s="27"/>
      <c r="DEK191" s="27"/>
      <c r="DEL191" s="27"/>
      <c r="DEM191" s="27"/>
      <c r="DEN191" s="27"/>
      <c r="DEO191" s="27"/>
      <c r="DEP191" s="27"/>
      <c r="DEQ191" s="27"/>
      <c r="DER191" s="27"/>
      <c r="DES191" s="27"/>
      <c r="DET191" s="27"/>
      <c r="DEU191" s="27"/>
      <c r="DEV191" s="27"/>
      <c r="DEW191" s="27"/>
      <c r="DEX191" s="27"/>
      <c r="DEY191" s="27"/>
      <c r="DEZ191" s="27"/>
      <c r="DFA191" s="27"/>
      <c r="DFB191" s="27"/>
      <c r="DFC191" s="27"/>
      <c r="DFD191" s="27"/>
      <c r="DFE191" s="27"/>
      <c r="DFF191" s="27"/>
      <c r="DFG191" s="27"/>
      <c r="DFH191" s="27"/>
      <c r="DFI191" s="27"/>
      <c r="DFJ191" s="27"/>
      <c r="DFK191" s="27"/>
      <c r="DFL191" s="27"/>
      <c r="DFM191" s="27"/>
      <c r="DFN191" s="27"/>
      <c r="DFO191" s="27"/>
      <c r="DFP191" s="27"/>
      <c r="DFQ191" s="27"/>
      <c r="DFR191" s="27"/>
      <c r="DFS191" s="27"/>
      <c r="DFT191" s="27"/>
      <c r="DFU191" s="27"/>
      <c r="DFV191" s="27"/>
      <c r="DFW191" s="27"/>
      <c r="DFX191" s="27"/>
      <c r="DFY191" s="27"/>
      <c r="DFZ191" s="27"/>
      <c r="DGA191" s="27"/>
      <c r="DGB191" s="27"/>
      <c r="DGC191" s="27"/>
      <c r="DGD191" s="27"/>
      <c r="DGE191" s="27"/>
      <c r="DGF191" s="27"/>
      <c r="DGG191" s="27"/>
      <c r="DGH191" s="27"/>
      <c r="DGI191" s="27"/>
      <c r="DGJ191" s="27"/>
      <c r="DGK191" s="27"/>
      <c r="DGL191" s="27"/>
      <c r="DGM191" s="27"/>
      <c r="DGN191" s="27"/>
      <c r="DGO191" s="27"/>
      <c r="DGP191" s="27"/>
      <c r="DGQ191" s="27"/>
      <c r="DGR191" s="27"/>
      <c r="DGS191" s="27"/>
      <c r="DGT191" s="27"/>
      <c r="DGU191" s="27"/>
      <c r="DGV191" s="27"/>
      <c r="DGW191" s="27"/>
      <c r="DGX191" s="27"/>
      <c r="DGY191" s="27"/>
      <c r="DGZ191" s="27"/>
      <c r="DHA191" s="27"/>
      <c r="DHB191" s="27"/>
      <c r="DHC191" s="27"/>
      <c r="DHD191" s="27"/>
      <c r="DHE191" s="27"/>
      <c r="DHF191" s="27"/>
      <c r="DHG191" s="27"/>
      <c r="DHH191" s="27"/>
      <c r="DHI191" s="27"/>
      <c r="DHJ191" s="27"/>
      <c r="DHK191" s="27"/>
      <c r="DHL191" s="27"/>
      <c r="DHM191" s="27"/>
      <c r="DHN191" s="27"/>
      <c r="DHO191" s="27"/>
      <c r="DHP191" s="27"/>
      <c r="DHQ191" s="27"/>
      <c r="DHR191" s="27"/>
      <c r="DHS191" s="27"/>
      <c r="DHT191" s="27"/>
      <c r="DHU191" s="27"/>
      <c r="DHV191" s="27"/>
      <c r="DHW191" s="27"/>
      <c r="DHX191" s="27"/>
      <c r="DHY191" s="27"/>
      <c r="DHZ191" s="27"/>
      <c r="DIA191" s="27"/>
      <c r="DIB191" s="27"/>
      <c r="DIC191" s="27"/>
      <c r="DID191" s="27"/>
      <c r="DIE191" s="27"/>
      <c r="DIF191" s="27"/>
      <c r="DIG191" s="27"/>
      <c r="DIH191" s="27"/>
      <c r="DII191" s="27"/>
      <c r="DIJ191" s="27"/>
      <c r="DIK191" s="27"/>
      <c r="DIL191" s="27"/>
      <c r="DIM191" s="27"/>
      <c r="DIN191" s="27"/>
      <c r="DIO191" s="27"/>
      <c r="DIP191" s="27"/>
      <c r="DIQ191" s="27"/>
      <c r="DIR191" s="27"/>
      <c r="DIS191" s="27"/>
      <c r="DIT191" s="27"/>
      <c r="DIU191" s="27"/>
      <c r="DIV191" s="27"/>
      <c r="DIW191" s="27"/>
      <c r="DIX191" s="27"/>
      <c r="DIY191" s="27"/>
      <c r="DIZ191" s="27"/>
      <c r="DJA191" s="27"/>
      <c r="DJB191" s="27"/>
      <c r="DJC191" s="27"/>
      <c r="DJD191" s="27"/>
      <c r="DJE191" s="27"/>
      <c r="DJF191" s="27"/>
      <c r="DJG191" s="27"/>
      <c r="DJH191" s="27"/>
      <c r="DJI191" s="27"/>
      <c r="DJJ191" s="27"/>
      <c r="DJK191" s="27"/>
      <c r="DJL191" s="27"/>
      <c r="DJM191" s="27"/>
      <c r="DJN191" s="27"/>
      <c r="DJO191" s="27"/>
      <c r="DJP191" s="27"/>
      <c r="DJQ191" s="27"/>
      <c r="DJR191" s="27"/>
      <c r="DJS191" s="27"/>
      <c r="DJT191" s="27"/>
      <c r="DJU191" s="27"/>
      <c r="DJV191" s="27"/>
      <c r="DJW191" s="27"/>
      <c r="DJX191" s="27"/>
      <c r="DJY191" s="27"/>
      <c r="DJZ191" s="27"/>
      <c r="DKA191" s="27"/>
      <c r="DKB191" s="27"/>
      <c r="DKC191" s="27"/>
      <c r="DKD191" s="27"/>
      <c r="DKE191" s="27"/>
      <c r="DKF191" s="27"/>
      <c r="DKG191" s="27"/>
      <c r="DKH191" s="27"/>
      <c r="DKI191" s="27"/>
      <c r="DKJ191" s="27"/>
      <c r="DKK191" s="27"/>
      <c r="DKL191" s="27"/>
      <c r="DKM191" s="27"/>
      <c r="DKN191" s="27"/>
      <c r="DKO191" s="27"/>
      <c r="DKP191" s="27"/>
      <c r="DKQ191" s="27"/>
      <c r="DKR191" s="27"/>
      <c r="DKS191" s="27"/>
      <c r="DKT191" s="27"/>
      <c r="DKU191" s="27"/>
      <c r="DKV191" s="27"/>
      <c r="DKW191" s="27"/>
      <c r="DKX191" s="27"/>
      <c r="DKY191" s="27"/>
      <c r="DKZ191" s="27"/>
      <c r="DLA191" s="27"/>
      <c r="DLB191" s="27"/>
      <c r="DLC191" s="27"/>
      <c r="DLD191" s="27"/>
      <c r="DLE191" s="27"/>
      <c r="DLF191" s="27"/>
      <c r="DLG191" s="27"/>
      <c r="DLH191" s="27"/>
      <c r="DLI191" s="27"/>
      <c r="DLJ191" s="27"/>
      <c r="DLK191" s="27"/>
      <c r="DLL191" s="27"/>
      <c r="DLM191" s="27"/>
      <c r="DLN191" s="27"/>
      <c r="DLO191" s="27"/>
      <c r="DLP191" s="27"/>
      <c r="DLQ191" s="27"/>
      <c r="DLR191" s="27"/>
      <c r="DLS191" s="27"/>
      <c r="DLT191" s="27"/>
      <c r="DLU191" s="27"/>
      <c r="DLV191" s="27"/>
      <c r="DLW191" s="27"/>
      <c r="DLX191" s="27"/>
      <c r="DLY191" s="27"/>
      <c r="DLZ191" s="27"/>
      <c r="DMA191" s="27"/>
      <c r="DMB191" s="27"/>
      <c r="DMC191" s="27"/>
      <c r="DMD191" s="27"/>
      <c r="DME191" s="27"/>
      <c r="DMF191" s="27"/>
      <c r="DMG191" s="27"/>
      <c r="DMH191" s="27"/>
      <c r="DMI191" s="27"/>
      <c r="DMJ191" s="27"/>
      <c r="DMK191" s="27"/>
      <c r="DML191" s="27"/>
      <c r="DMM191" s="27"/>
      <c r="DMN191" s="27"/>
      <c r="DMO191" s="27"/>
      <c r="DMP191" s="27"/>
      <c r="DMQ191" s="27"/>
      <c r="DMR191" s="27"/>
      <c r="DMS191" s="27"/>
      <c r="DMT191" s="27"/>
      <c r="DMU191" s="27"/>
      <c r="DMV191" s="27"/>
      <c r="DMW191" s="27"/>
      <c r="DMX191" s="27"/>
      <c r="DMY191" s="27"/>
      <c r="DMZ191" s="27"/>
      <c r="DNA191" s="27"/>
      <c r="DNB191" s="27"/>
      <c r="DNC191" s="27"/>
      <c r="DND191" s="27"/>
      <c r="DNE191" s="27"/>
      <c r="DNF191" s="27"/>
      <c r="DNG191" s="27"/>
      <c r="DNH191" s="27"/>
      <c r="DNI191" s="27"/>
      <c r="DNJ191" s="27"/>
      <c r="DNK191" s="27"/>
      <c r="DNL191" s="27"/>
      <c r="DNM191" s="27"/>
      <c r="DNN191" s="27"/>
      <c r="DNO191" s="27"/>
      <c r="DNP191" s="27"/>
      <c r="DNQ191" s="27"/>
      <c r="DNR191" s="27"/>
      <c r="DNS191" s="27"/>
      <c r="DNT191" s="27"/>
      <c r="DNU191" s="27"/>
      <c r="DNV191" s="27"/>
      <c r="DNW191" s="27"/>
      <c r="DNX191" s="27"/>
      <c r="DNY191" s="27"/>
      <c r="DNZ191" s="27"/>
      <c r="DOA191" s="27"/>
      <c r="DOB191" s="27"/>
      <c r="DOC191" s="27"/>
      <c r="DOD191" s="27"/>
      <c r="DOE191" s="27"/>
      <c r="DOF191" s="27"/>
      <c r="DOG191" s="27"/>
      <c r="DOH191" s="27"/>
      <c r="DOI191" s="27"/>
      <c r="DOJ191" s="27"/>
      <c r="DOK191" s="27"/>
      <c r="DOL191" s="27"/>
      <c r="DOM191" s="27"/>
      <c r="DON191" s="27"/>
      <c r="DOO191" s="27"/>
      <c r="DOP191" s="27"/>
      <c r="DOQ191" s="27"/>
      <c r="DOR191" s="27"/>
      <c r="DOS191" s="27"/>
      <c r="DOT191" s="27"/>
      <c r="DOU191" s="27"/>
      <c r="DOV191" s="27"/>
      <c r="DOW191" s="27"/>
      <c r="DOX191" s="27"/>
      <c r="DOY191" s="27"/>
      <c r="DOZ191" s="27"/>
      <c r="DPA191" s="27"/>
      <c r="DPB191" s="27"/>
      <c r="DPC191" s="27"/>
      <c r="DPD191" s="27"/>
      <c r="DPE191" s="27"/>
      <c r="DPF191" s="27"/>
      <c r="DPG191" s="27"/>
      <c r="DPH191" s="27"/>
      <c r="DPI191" s="27"/>
      <c r="DPJ191" s="27"/>
      <c r="DPK191" s="27"/>
      <c r="DPL191" s="27"/>
      <c r="DPM191" s="27"/>
      <c r="DPN191" s="27"/>
      <c r="DPO191" s="27"/>
      <c r="DPP191" s="27"/>
      <c r="DPQ191" s="27"/>
      <c r="DPR191" s="27"/>
      <c r="DPS191" s="27"/>
      <c r="DPT191" s="27"/>
      <c r="DPU191" s="27"/>
      <c r="DPV191" s="27"/>
      <c r="DPW191" s="27"/>
      <c r="DPX191" s="27"/>
      <c r="DPY191" s="27"/>
      <c r="DPZ191" s="27"/>
      <c r="DQA191" s="27"/>
      <c r="DQB191" s="27"/>
      <c r="DQC191" s="27"/>
      <c r="DQD191" s="27"/>
      <c r="DQE191" s="27"/>
      <c r="DQF191" s="27"/>
      <c r="DQG191" s="27"/>
      <c r="DQH191" s="27"/>
      <c r="DQI191" s="27"/>
      <c r="DQJ191" s="27"/>
      <c r="DQK191" s="27"/>
      <c r="DQL191" s="27"/>
      <c r="DQM191" s="27"/>
      <c r="DQN191" s="27"/>
      <c r="DQO191" s="27"/>
      <c r="DQP191" s="27"/>
      <c r="DQQ191" s="27"/>
      <c r="DQR191" s="27"/>
      <c r="DQS191" s="27"/>
      <c r="DQT191" s="27"/>
      <c r="DQU191" s="27"/>
      <c r="DQV191" s="27"/>
      <c r="DQW191" s="27"/>
      <c r="DQX191" s="27"/>
      <c r="DQY191" s="27"/>
      <c r="DQZ191" s="27"/>
      <c r="DRA191" s="27"/>
      <c r="DRB191" s="27"/>
      <c r="DRC191" s="27"/>
      <c r="DRD191" s="27"/>
      <c r="DRE191" s="27"/>
      <c r="DRF191" s="27"/>
      <c r="DRG191" s="27"/>
      <c r="DRH191" s="27"/>
      <c r="DRI191" s="27"/>
      <c r="DRJ191" s="27"/>
      <c r="DRK191" s="27"/>
      <c r="DRL191" s="27"/>
      <c r="DRM191" s="27"/>
      <c r="DRN191" s="27"/>
      <c r="DRO191" s="27"/>
      <c r="DRP191" s="27"/>
      <c r="DRQ191" s="27"/>
      <c r="DRR191" s="27"/>
      <c r="DRS191" s="27"/>
      <c r="DRT191" s="27"/>
      <c r="DRU191" s="27"/>
      <c r="DRV191" s="27"/>
      <c r="DRW191" s="27"/>
      <c r="DRX191" s="27"/>
      <c r="DRY191" s="27"/>
      <c r="DRZ191" s="27"/>
      <c r="DSA191" s="27"/>
      <c r="DSB191" s="27"/>
      <c r="DSC191" s="27"/>
      <c r="DSD191" s="27"/>
      <c r="DSE191" s="27"/>
      <c r="DSF191" s="27"/>
      <c r="DSG191" s="27"/>
      <c r="DSH191" s="27"/>
      <c r="DSI191" s="27"/>
      <c r="DSJ191" s="27"/>
      <c r="DSK191" s="27"/>
      <c r="DSL191" s="27"/>
      <c r="DSM191" s="27"/>
      <c r="DSN191" s="27"/>
      <c r="DSO191" s="27"/>
      <c r="DSP191" s="27"/>
      <c r="DSQ191" s="27"/>
      <c r="DSR191" s="27"/>
      <c r="DSS191" s="27"/>
      <c r="DST191" s="27"/>
      <c r="DSU191" s="27"/>
      <c r="DSV191" s="27"/>
      <c r="DSW191" s="27"/>
      <c r="DSX191" s="27"/>
      <c r="DSY191" s="27"/>
      <c r="DSZ191" s="27"/>
      <c r="DTA191" s="27"/>
      <c r="DTB191" s="27"/>
      <c r="DTC191" s="27"/>
      <c r="DTD191" s="27"/>
      <c r="DTE191" s="27"/>
      <c r="DTF191" s="27"/>
      <c r="DTG191" s="27"/>
      <c r="DTH191" s="27"/>
      <c r="DTI191" s="27"/>
      <c r="DTJ191" s="27"/>
      <c r="DTK191" s="27"/>
      <c r="DTL191" s="27"/>
      <c r="DTM191" s="27"/>
      <c r="DTN191" s="27"/>
      <c r="DTO191" s="27"/>
      <c r="DTP191" s="27"/>
      <c r="DTQ191" s="27"/>
      <c r="DTR191" s="27"/>
      <c r="DTS191" s="27"/>
      <c r="DTT191" s="27"/>
      <c r="DTU191" s="27"/>
      <c r="DTV191" s="27"/>
      <c r="DTW191" s="27"/>
      <c r="DTX191" s="27"/>
      <c r="DTY191" s="27"/>
      <c r="DTZ191" s="27"/>
      <c r="DUA191" s="27"/>
      <c r="DUB191" s="27"/>
      <c r="DUC191" s="27"/>
      <c r="DUD191" s="27"/>
      <c r="DUE191" s="27"/>
      <c r="DUF191" s="27"/>
      <c r="DUG191" s="27"/>
      <c r="DUH191" s="27"/>
      <c r="DUI191" s="27"/>
      <c r="DUJ191" s="27"/>
      <c r="DUK191" s="27"/>
      <c r="DUL191" s="27"/>
      <c r="DUM191" s="27"/>
      <c r="DUN191" s="27"/>
      <c r="DUO191" s="27"/>
      <c r="DUP191" s="27"/>
      <c r="DUQ191" s="27"/>
      <c r="DUR191" s="27"/>
      <c r="DUS191" s="27"/>
      <c r="DUT191" s="27"/>
      <c r="DUU191" s="27"/>
      <c r="DUV191" s="27"/>
      <c r="DUW191" s="27"/>
      <c r="DUX191" s="27"/>
      <c r="DUY191" s="27"/>
      <c r="DUZ191" s="27"/>
      <c r="DVA191" s="27"/>
      <c r="DVB191" s="27"/>
      <c r="DVC191" s="27"/>
      <c r="DVD191" s="27"/>
      <c r="DVE191" s="27"/>
      <c r="DVF191" s="27"/>
      <c r="DVG191" s="27"/>
      <c r="DVH191" s="27"/>
      <c r="DVI191" s="27"/>
      <c r="DVJ191" s="27"/>
      <c r="DVK191" s="27"/>
      <c r="DVL191" s="27"/>
      <c r="DVM191" s="27"/>
      <c r="DVN191" s="27"/>
      <c r="DVO191" s="27"/>
      <c r="DVP191" s="27"/>
      <c r="DVQ191" s="27"/>
      <c r="DVR191" s="27"/>
      <c r="DVS191" s="27"/>
      <c r="DVT191" s="27"/>
      <c r="DVU191" s="27"/>
      <c r="DVV191" s="27"/>
      <c r="DVW191" s="27"/>
      <c r="DVX191" s="27"/>
      <c r="DVY191" s="27"/>
      <c r="DVZ191" s="27"/>
      <c r="DWA191" s="27"/>
      <c r="DWB191" s="27"/>
      <c r="DWC191" s="27"/>
      <c r="DWD191" s="27"/>
      <c r="DWE191" s="27"/>
      <c r="DWF191" s="27"/>
      <c r="DWG191" s="27"/>
      <c r="DWH191" s="27"/>
      <c r="DWI191" s="27"/>
      <c r="DWJ191" s="27"/>
      <c r="DWK191" s="27"/>
      <c r="DWL191" s="27"/>
      <c r="DWM191" s="27"/>
      <c r="DWN191" s="27"/>
      <c r="DWO191" s="27"/>
      <c r="DWP191" s="27"/>
      <c r="DWQ191" s="27"/>
      <c r="DWR191" s="27"/>
      <c r="DWS191" s="27"/>
      <c r="DWT191" s="27"/>
      <c r="DWU191" s="27"/>
      <c r="DWV191" s="27"/>
      <c r="DWW191" s="27"/>
      <c r="DWX191" s="27"/>
      <c r="DWY191" s="27"/>
      <c r="DWZ191" s="27"/>
      <c r="DXA191" s="27"/>
      <c r="DXB191" s="27"/>
      <c r="DXC191" s="27"/>
      <c r="DXD191" s="27"/>
      <c r="DXE191" s="27"/>
      <c r="DXF191" s="27"/>
      <c r="DXG191" s="27"/>
      <c r="DXH191" s="27"/>
      <c r="DXI191" s="27"/>
      <c r="DXJ191" s="27"/>
      <c r="DXK191" s="27"/>
      <c r="DXL191" s="27"/>
      <c r="DXM191" s="27"/>
      <c r="DXN191" s="27"/>
      <c r="DXO191" s="27"/>
      <c r="DXP191" s="27"/>
      <c r="DXQ191" s="27"/>
      <c r="DXR191" s="27"/>
      <c r="DXS191" s="27"/>
      <c r="DXT191" s="27"/>
      <c r="DXU191" s="27"/>
      <c r="DXV191" s="27"/>
      <c r="DXW191" s="27"/>
      <c r="DXX191" s="27"/>
      <c r="DXY191" s="27"/>
      <c r="DXZ191" s="27"/>
      <c r="DYA191" s="27"/>
      <c r="DYB191" s="27"/>
      <c r="DYC191" s="27"/>
      <c r="DYD191" s="27"/>
      <c r="DYE191" s="27"/>
      <c r="DYF191" s="27"/>
      <c r="DYG191" s="27"/>
      <c r="DYH191" s="27"/>
      <c r="DYI191" s="27"/>
      <c r="DYJ191" s="27"/>
      <c r="DYK191" s="27"/>
      <c r="DYL191" s="27"/>
      <c r="DYM191" s="27"/>
      <c r="DYN191" s="27"/>
      <c r="DYO191" s="27"/>
      <c r="DYP191" s="27"/>
      <c r="DYQ191" s="27"/>
      <c r="DYR191" s="27"/>
      <c r="DYS191" s="27"/>
      <c r="DYT191" s="27"/>
      <c r="DYU191" s="27"/>
      <c r="DYV191" s="27"/>
      <c r="DYW191" s="27"/>
      <c r="DYX191" s="27"/>
      <c r="DYY191" s="27"/>
      <c r="DYZ191" s="27"/>
      <c r="DZA191" s="27"/>
      <c r="DZB191" s="27"/>
      <c r="DZC191" s="27"/>
      <c r="DZD191" s="27"/>
      <c r="DZE191" s="27"/>
      <c r="DZF191" s="27"/>
      <c r="DZG191" s="27"/>
      <c r="DZH191" s="27"/>
      <c r="DZI191" s="27"/>
      <c r="DZJ191" s="27"/>
      <c r="DZK191" s="27"/>
      <c r="DZL191" s="27"/>
      <c r="DZM191" s="27"/>
      <c r="DZN191" s="27"/>
      <c r="DZO191" s="27"/>
      <c r="DZP191" s="27"/>
      <c r="DZQ191" s="27"/>
      <c r="DZR191" s="27"/>
      <c r="DZS191" s="27"/>
      <c r="DZT191" s="27"/>
      <c r="DZU191" s="27"/>
      <c r="DZV191" s="27"/>
      <c r="DZW191" s="27"/>
      <c r="DZX191" s="27"/>
      <c r="DZY191" s="27"/>
      <c r="DZZ191" s="27"/>
      <c r="EAA191" s="27"/>
      <c r="EAB191" s="27"/>
      <c r="EAC191" s="27"/>
      <c r="EAD191" s="27"/>
      <c r="EAE191" s="27"/>
      <c r="EAF191" s="27"/>
      <c r="EAG191" s="27"/>
      <c r="EAH191" s="27"/>
      <c r="EAI191" s="27"/>
      <c r="EAJ191" s="27"/>
      <c r="EAK191" s="27"/>
      <c r="EAL191" s="27"/>
      <c r="EAM191" s="27"/>
      <c r="EAN191" s="27"/>
      <c r="EAO191" s="27"/>
      <c r="EAP191" s="27"/>
      <c r="EAQ191" s="27"/>
      <c r="EAR191" s="27"/>
      <c r="EAS191" s="27"/>
      <c r="EAT191" s="27"/>
      <c r="EAU191" s="27"/>
      <c r="EAV191" s="27"/>
      <c r="EAW191" s="27"/>
      <c r="EAX191" s="27"/>
      <c r="EAY191" s="27"/>
      <c r="EAZ191" s="27"/>
      <c r="EBA191" s="27"/>
      <c r="EBB191" s="27"/>
      <c r="EBC191" s="27"/>
      <c r="EBD191" s="27"/>
      <c r="EBE191" s="27"/>
      <c r="EBF191" s="27"/>
      <c r="EBG191" s="27"/>
      <c r="EBH191" s="27"/>
      <c r="EBI191" s="27"/>
      <c r="EBJ191" s="27"/>
      <c r="EBK191" s="27"/>
      <c r="EBL191" s="27"/>
      <c r="EBM191" s="27"/>
      <c r="EBN191" s="27"/>
      <c r="EBO191" s="27"/>
      <c r="EBP191" s="27"/>
      <c r="EBQ191" s="27"/>
      <c r="EBR191" s="27"/>
      <c r="EBS191" s="27"/>
      <c r="EBT191" s="27"/>
      <c r="EBU191" s="27"/>
      <c r="EBV191" s="27"/>
      <c r="EBW191" s="27"/>
      <c r="EBX191" s="27"/>
      <c r="EBY191" s="27"/>
      <c r="EBZ191" s="27"/>
      <c r="ECA191" s="27"/>
      <c r="ECB191" s="27"/>
      <c r="ECC191" s="27"/>
      <c r="ECD191" s="27"/>
      <c r="ECE191" s="27"/>
      <c r="ECF191" s="27"/>
      <c r="ECG191" s="27"/>
      <c r="ECH191" s="27"/>
      <c r="ECI191" s="27"/>
      <c r="ECJ191" s="27"/>
      <c r="ECK191" s="27"/>
      <c r="ECL191" s="27"/>
      <c r="ECM191" s="27"/>
      <c r="ECN191" s="27"/>
      <c r="ECO191" s="27"/>
      <c r="ECP191" s="27"/>
      <c r="ECQ191" s="27"/>
      <c r="ECR191" s="27"/>
      <c r="ECS191" s="27"/>
      <c r="ECT191" s="27"/>
      <c r="ECU191" s="27"/>
      <c r="ECV191" s="27"/>
      <c r="ECW191" s="27"/>
      <c r="ECX191" s="27"/>
      <c r="ECY191" s="27"/>
      <c r="ECZ191" s="27"/>
      <c r="EDA191" s="27"/>
      <c r="EDB191" s="27"/>
      <c r="EDC191" s="27"/>
      <c r="EDD191" s="27"/>
      <c r="EDE191" s="27"/>
      <c r="EDF191" s="27"/>
      <c r="EDG191" s="27"/>
      <c r="EDH191" s="27"/>
      <c r="EDI191" s="27"/>
      <c r="EDJ191" s="27"/>
      <c r="EDK191" s="27"/>
      <c r="EDL191" s="27"/>
      <c r="EDM191" s="27"/>
      <c r="EDN191" s="27"/>
      <c r="EDO191" s="27"/>
      <c r="EDP191" s="27"/>
      <c r="EDQ191" s="27"/>
      <c r="EDR191" s="27"/>
      <c r="EDS191" s="27"/>
      <c r="EDT191" s="27"/>
      <c r="EDU191" s="27"/>
      <c r="EDV191" s="27"/>
      <c r="EDW191" s="27"/>
      <c r="EDX191" s="27"/>
      <c r="EDY191" s="27"/>
      <c r="EDZ191" s="27"/>
      <c r="EEA191" s="27"/>
      <c r="EEB191" s="27"/>
      <c r="EEC191" s="27"/>
      <c r="EED191" s="27"/>
      <c r="EEE191" s="27"/>
      <c r="EEF191" s="27"/>
      <c r="EEG191" s="27"/>
      <c r="EEH191" s="27"/>
      <c r="EEI191" s="27"/>
      <c r="EEJ191" s="27"/>
      <c r="EEK191" s="27"/>
      <c r="EEL191" s="27"/>
      <c r="EEM191" s="27"/>
      <c r="EEN191" s="27"/>
      <c r="EEO191" s="27"/>
      <c r="EEP191" s="27"/>
      <c r="EEQ191" s="27"/>
      <c r="EER191" s="27"/>
      <c r="EES191" s="27"/>
      <c r="EET191" s="27"/>
      <c r="EEU191" s="27"/>
      <c r="EEV191" s="27"/>
      <c r="EEW191" s="27"/>
      <c r="EEX191" s="27"/>
      <c r="EEY191" s="27"/>
      <c r="EEZ191" s="27"/>
      <c r="EFA191" s="27"/>
      <c r="EFB191" s="27"/>
      <c r="EFC191" s="27"/>
      <c r="EFD191" s="27"/>
      <c r="EFE191" s="27"/>
      <c r="EFF191" s="27"/>
      <c r="EFG191" s="27"/>
      <c r="EFH191" s="27"/>
      <c r="EFI191" s="27"/>
      <c r="EFJ191" s="27"/>
      <c r="EFK191" s="27"/>
      <c r="EFL191" s="27"/>
      <c r="EFM191" s="27"/>
      <c r="EFN191" s="27"/>
      <c r="EFO191" s="27"/>
      <c r="EFP191" s="27"/>
      <c r="EFQ191" s="27"/>
      <c r="EFR191" s="27"/>
      <c r="EFS191" s="27"/>
      <c r="EFT191" s="27"/>
      <c r="EFU191" s="27"/>
      <c r="EFV191" s="27"/>
      <c r="EFW191" s="27"/>
      <c r="EFX191" s="27"/>
      <c r="EFY191" s="27"/>
      <c r="EFZ191" s="27"/>
      <c r="EGA191" s="27"/>
      <c r="EGB191" s="27"/>
      <c r="EGC191" s="27"/>
      <c r="EGD191" s="27"/>
      <c r="EGE191" s="27"/>
      <c r="EGF191" s="27"/>
      <c r="EGG191" s="27"/>
      <c r="EGH191" s="27"/>
      <c r="EGI191" s="27"/>
      <c r="EGJ191" s="27"/>
      <c r="EGK191" s="27"/>
      <c r="EGL191" s="27"/>
      <c r="EGM191" s="27"/>
      <c r="EGN191" s="27"/>
      <c r="EGO191" s="27"/>
      <c r="EGP191" s="27"/>
      <c r="EGQ191" s="27"/>
      <c r="EGR191" s="27"/>
      <c r="EGS191" s="27"/>
      <c r="EGT191" s="27"/>
      <c r="EGU191" s="27"/>
      <c r="EGV191" s="27"/>
      <c r="EGW191" s="27"/>
      <c r="EGX191" s="27"/>
      <c r="EGY191" s="27"/>
      <c r="EGZ191" s="27"/>
      <c r="EHA191" s="27"/>
      <c r="EHB191" s="27"/>
      <c r="EHC191" s="27"/>
      <c r="EHD191" s="27"/>
      <c r="EHE191" s="27"/>
      <c r="EHF191" s="27"/>
      <c r="EHG191" s="27"/>
      <c r="EHH191" s="27"/>
      <c r="EHI191" s="27"/>
      <c r="EHJ191" s="27"/>
      <c r="EHK191" s="27"/>
      <c r="EHL191" s="27"/>
      <c r="EHM191" s="27"/>
      <c r="EHN191" s="27"/>
      <c r="EHO191" s="27"/>
      <c r="EHP191" s="27"/>
      <c r="EHQ191" s="27"/>
      <c r="EHR191" s="27"/>
      <c r="EHS191" s="27"/>
      <c r="EHT191" s="27"/>
      <c r="EHU191" s="27"/>
      <c r="EHV191" s="27"/>
      <c r="EHW191" s="27"/>
      <c r="EHX191" s="27"/>
      <c r="EHY191" s="27"/>
      <c r="EHZ191" s="27"/>
      <c r="EIA191" s="27"/>
      <c r="EIB191" s="27"/>
      <c r="EIC191" s="27"/>
      <c r="EID191" s="27"/>
      <c r="EIE191" s="27"/>
      <c r="EIF191" s="27"/>
      <c r="EIG191" s="27"/>
      <c r="EIH191" s="27"/>
      <c r="EII191" s="27"/>
      <c r="EIJ191" s="27"/>
      <c r="EIK191" s="27"/>
      <c r="EIL191" s="27"/>
      <c r="EIM191" s="27"/>
      <c r="EIN191" s="27"/>
      <c r="EIO191" s="27"/>
      <c r="EIP191" s="27"/>
      <c r="EIQ191" s="27"/>
      <c r="EIR191" s="27"/>
      <c r="EIS191" s="27"/>
      <c r="EIT191" s="27"/>
      <c r="EIU191" s="27"/>
      <c r="EIV191" s="27"/>
      <c r="EIW191" s="27"/>
      <c r="EIX191" s="27"/>
      <c r="EIY191" s="27"/>
      <c r="EIZ191" s="27"/>
      <c r="EJA191" s="27"/>
      <c r="EJB191" s="27"/>
      <c r="EJC191" s="27"/>
      <c r="EJD191" s="27"/>
      <c r="EJE191" s="27"/>
      <c r="EJF191" s="27"/>
      <c r="EJG191" s="27"/>
      <c r="EJH191" s="27"/>
      <c r="EJI191" s="27"/>
      <c r="EJJ191" s="27"/>
      <c r="EJK191" s="27"/>
      <c r="EJL191" s="27"/>
      <c r="EJM191" s="27"/>
      <c r="EJN191" s="27"/>
      <c r="EJO191" s="27"/>
      <c r="EJP191" s="27"/>
      <c r="EJQ191" s="27"/>
      <c r="EJR191" s="27"/>
      <c r="EJS191" s="27"/>
      <c r="EJT191" s="27"/>
      <c r="EJU191" s="27"/>
      <c r="EJV191" s="27"/>
      <c r="EJW191" s="27"/>
      <c r="EJX191" s="27"/>
      <c r="EJY191" s="27"/>
      <c r="EJZ191" s="27"/>
      <c r="EKA191" s="27"/>
      <c r="EKB191" s="27"/>
      <c r="EKC191" s="27"/>
      <c r="EKD191" s="27"/>
      <c r="EKE191" s="27"/>
      <c r="EKF191" s="27"/>
      <c r="EKG191" s="27"/>
      <c r="EKH191" s="27"/>
      <c r="EKI191" s="27"/>
      <c r="EKJ191" s="27"/>
      <c r="EKK191" s="27"/>
      <c r="EKL191" s="27"/>
      <c r="EKM191" s="27"/>
      <c r="EKN191" s="27"/>
      <c r="EKO191" s="27"/>
      <c r="EKP191" s="27"/>
      <c r="EKQ191" s="27"/>
      <c r="EKR191" s="27"/>
      <c r="EKS191" s="27"/>
      <c r="EKT191" s="27"/>
      <c r="EKU191" s="27"/>
      <c r="EKV191" s="27"/>
      <c r="EKW191" s="27"/>
      <c r="EKX191" s="27"/>
      <c r="EKY191" s="27"/>
      <c r="EKZ191" s="27"/>
      <c r="ELA191" s="27"/>
      <c r="ELB191" s="27"/>
      <c r="ELC191" s="27"/>
      <c r="ELD191" s="27"/>
      <c r="ELE191" s="27"/>
      <c r="ELF191" s="27"/>
      <c r="ELG191" s="27"/>
      <c r="ELH191" s="27"/>
      <c r="ELI191" s="27"/>
      <c r="ELJ191" s="27"/>
      <c r="ELK191" s="27"/>
      <c r="ELL191" s="27"/>
      <c r="ELM191" s="27"/>
      <c r="ELN191" s="27"/>
      <c r="ELO191" s="27"/>
      <c r="ELP191" s="27"/>
      <c r="ELQ191" s="27"/>
      <c r="ELR191" s="27"/>
      <c r="ELS191" s="27"/>
      <c r="ELT191" s="27"/>
      <c r="ELU191" s="27"/>
      <c r="ELV191" s="27"/>
      <c r="ELW191" s="27"/>
      <c r="ELX191" s="27"/>
      <c r="ELY191" s="27"/>
      <c r="ELZ191" s="27"/>
      <c r="EMA191" s="27"/>
      <c r="EMB191" s="27"/>
      <c r="EMC191" s="27"/>
      <c r="EMD191" s="27"/>
      <c r="EME191" s="27"/>
      <c r="EMF191" s="27"/>
      <c r="EMG191" s="27"/>
      <c r="EMH191" s="27"/>
      <c r="EMI191" s="27"/>
      <c r="EMJ191" s="27"/>
      <c r="EMK191" s="27"/>
      <c r="EML191" s="27"/>
      <c r="EMM191" s="27"/>
      <c r="EMN191" s="27"/>
      <c r="EMO191" s="27"/>
      <c r="EMP191" s="27"/>
      <c r="EMQ191" s="27"/>
      <c r="EMR191" s="27"/>
      <c r="EMS191" s="27"/>
      <c r="EMT191" s="27"/>
      <c r="EMU191" s="27"/>
      <c r="EMV191" s="27"/>
      <c r="EMW191" s="27"/>
      <c r="EMX191" s="27"/>
      <c r="EMY191" s="27"/>
      <c r="EMZ191" s="27"/>
      <c r="ENA191" s="27"/>
      <c r="ENB191" s="27"/>
      <c r="ENC191" s="27"/>
      <c r="END191" s="27"/>
      <c r="ENE191" s="27"/>
      <c r="ENF191" s="27"/>
      <c r="ENG191" s="27"/>
      <c r="ENH191" s="27"/>
      <c r="ENI191" s="27"/>
      <c r="ENJ191" s="27"/>
      <c r="ENK191" s="27"/>
      <c r="ENL191" s="27"/>
      <c r="ENM191" s="27"/>
      <c r="ENN191" s="27"/>
      <c r="ENO191" s="27"/>
      <c r="ENP191" s="27"/>
      <c r="ENQ191" s="27"/>
      <c r="ENR191" s="27"/>
      <c r="ENS191" s="27"/>
      <c r="ENT191" s="27"/>
      <c r="ENU191" s="27"/>
      <c r="ENV191" s="27"/>
      <c r="ENW191" s="27"/>
      <c r="ENX191" s="27"/>
      <c r="ENY191" s="27"/>
      <c r="ENZ191" s="27"/>
      <c r="EOA191" s="27"/>
      <c r="EOB191" s="27"/>
      <c r="EOC191" s="27"/>
      <c r="EOD191" s="27"/>
      <c r="EOE191" s="27"/>
      <c r="EOF191" s="27"/>
      <c r="EOG191" s="27"/>
      <c r="EOH191" s="27"/>
      <c r="EOI191" s="27"/>
      <c r="EOJ191" s="27"/>
      <c r="EOK191" s="27"/>
      <c r="EOL191" s="27"/>
      <c r="EOM191" s="27"/>
      <c r="EON191" s="27"/>
      <c r="EOO191" s="27"/>
      <c r="EOP191" s="27"/>
      <c r="EOQ191" s="27"/>
      <c r="EOR191" s="27"/>
      <c r="EOS191" s="27"/>
      <c r="EOT191" s="27"/>
      <c r="EOU191" s="27"/>
      <c r="EOV191" s="27"/>
      <c r="EOW191" s="27"/>
      <c r="EOX191" s="27"/>
      <c r="EOY191" s="27"/>
      <c r="EOZ191" s="27"/>
      <c r="EPA191" s="27"/>
      <c r="EPB191" s="27"/>
      <c r="EPC191" s="27"/>
      <c r="EPD191" s="27"/>
      <c r="EPE191" s="27"/>
      <c r="EPF191" s="27"/>
      <c r="EPG191" s="27"/>
      <c r="EPH191" s="27"/>
      <c r="EPI191" s="27"/>
      <c r="EPJ191" s="27"/>
      <c r="EPK191" s="27"/>
      <c r="EPL191" s="27"/>
      <c r="EPM191" s="27"/>
      <c r="EPN191" s="27"/>
      <c r="EPO191" s="27"/>
      <c r="EPP191" s="27"/>
      <c r="EPQ191" s="27"/>
      <c r="EPR191" s="27"/>
      <c r="EPS191" s="27"/>
      <c r="EPT191" s="27"/>
      <c r="EPU191" s="27"/>
      <c r="EPV191" s="27"/>
      <c r="EPW191" s="27"/>
      <c r="EPX191" s="27"/>
      <c r="EPY191" s="27"/>
      <c r="EPZ191" s="27"/>
      <c r="EQA191" s="27"/>
      <c r="EQB191" s="27"/>
      <c r="EQC191" s="27"/>
      <c r="EQD191" s="27"/>
      <c r="EQE191" s="27"/>
      <c r="EQF191" s="27"/>
      <c r="EQG191" s="27"/>
      <c r="EQH191" s="27"/>
      <c r="EQI191" s="27"/>
      <c r="EQJ191" s="27"/>
      <c r="EQK191" s="27"/>
      <c r="EQL191" s="27"/>
      <c r="EQM191" s="27"/>
      <c r="EQN191" s="27"/>
      <c r="EQO191" s="27"/>
      <c r="EQP191" s="27"/>
      <c r="EQQ191" s="27"/>
      <c r="EQR191" s="27"/>
      <c r="EQS191" s="27"/>
      <c r="EQT191" s="27"/>
      <c r="EQU191" s="27"/>
      <c r="EQV191" s="27"/>
      <c r="EQW191" s="27"/>
      <c r="EQX191" s="27"/>
      <c r="EQY191" s="27"/>
      <c r="EQZ191" s="27"/>
      <c r="ERA191" s="27"/>
      <c r="ERB191" s="27"/>
      <c r="ERC191" s="27"/>
      <c r="ERD191" s="27"/>
      <c r="ERE191" s="27"/>
      <c r="ERF191" s="27"/>
      <c r="ERG191" s="27"/>
      <c r="ERH191" s="27"/>
      <c r="ERI191" s="27"/>
      <c r="ERJ191" s="27"/>
      <c r="ERK191" s="27"/>
      <c r="ERL191" s="27"/>
      <c r="ERM191" s="27"/>
      <c r="ERN191" s="27"/>
      <c r="ERO191" s="27"/>
      <c r="ERP191" s="27"/>
      <c r="ERQ191" s="27"/>
      <c r="ERR191" s="27"/>
      <c r="ERS191" s="27"/>
      <c r="ERT191" s="27"/>
      <c r="ERU191" s="27"/>
      <c r="ERV191" s="27"/>
      <c r="ERW191" s="27"/>
      <c r="ERX191" s="27"/>
      <c r="ERY191" s="27"/>
      <c r="ERZ191" s="27"/>
      <c r="ESA191" s="27"/>
      <c r="ESB191" s="27"/>
      <c r="ESC191" s="27"/>
      <c r="ESD191" s="27"/>
      <c r="ESE191" s="27"/>
      <c r="ESF191" s="27"/>
      <c r="ESG191" s="27"/>
      <c r="ESH191" s="27"/>
      <c r="ESI191" s="27"/>
      <c r="ESJ191" s="27"/>
      <c r="ESK191" s="27"/>
      <c r="ESL191" s="27"/>
      <c r="ESM191" s="27"/>
      <c r="ESN191" s="27"/>
      <c r="ESO191" s="27"/>
      <c r="ESP191" s="27"/>
      <c r="ESQ191" s="27"/>
      <c r="ESR191" s="27"/>
      <c r="ESS191" s="27"/>
      <c r="EST191" s="27"/>
      <c r="ESU191" s="27"/>
      <c r="ESV191" s="27"/>
      <c r="ESW191" s="27"/>
      <c r="ESX191" s="27"/>
      <c r="ESY191" s="27"/>
      <c r="ESZ191" s="27"/>
      <c r="ETA191" s="27"/>
      <c r="ETB191" s="27"/>
      <c r="ETC191" s="27"/>
      <c r="ETD191" s="27"/>
      <c r="ETE191" s="27"/>
      <c r="ETF191" s="27"/>
      <c r="ETG191" s="27"/>
      <c r="ETH191" s="27"/>
      <c r="ETI191" s="27"/>
      <c r="ETJ191" s="27"/>
      <c r="ETK191" s="27"/>
      <c r="ETL191" s="27"/>
      <c r="ETM191" s="27"/>
      <c r="ETN191" s="27"/>
      <c r="ETO191" s="27"/>
      <c r="ETP191" s="27"/>
      <c r="ETQ191" s="27"/>
      <c r="ETR191" s="27"/>
      <c r="ETS191" s="27"/>
      <c r="ETT191" s="27"/>
      <c r="ETU191" s="27"/>
      <c r="ETV191" s="27"/>
      <c r="ETW191" s="27"/>
      <c r="ETX191" s="27"/>
      <c r="ETY191" s="27"/>
      <c r="ETZ191" s="27"/>
      <c r="EUA191" s="27"/>
      <c r="EUB191" s="27"/>
      <c r="EUC191" s="27"/>
      <c r="EUD191" s="27"/>
      <c r="EUE191" s="27"/>
      <c r="EUF191" s="27"/>
      <c r="EUG191" s="27"/>
      <c r="EUH191" s="27"/>
      <c r="EUI191" s="27"/>
      <c r="EUJ191" s="27"/>
      <c r="EUK191" s="27"/>
      <c r="EUL191" s="27"/>
      <c r="EUM191" s="27"/>
      <c r="EUN191" s="27"/>
      <c r="EUO191" s="27"/>
      <c r="EUP191" s="27"/>
      <c r="EUQ191" s="27"/>
      <c r="EUR191" s="27"/>
      <c r="EUS191" s="27"/>
      <c r="EUT191" s="27"/>
      <c r="EUU191" s="27"/>
      <c r="EUV191" s="27"/>
      <c r="EUW191" s="27"/>
      <c r="EUX191" s="27"/>
      <c r="EUY191" s="27"/>
      <c r="EUZ191" s="27"/>
      <c r="EVA191" s="27"/>
      <c r="EVB191" s="27"/>
      <c r="EVC191" s="27"/>
      <c r="EVD191" s="27"/>
      <c r="EVE191" s="27"/>
      <c r="EVF191" s="27"/>
      <c r="EVG191" s="27"/>
      <c r="EVH191" s="27"/>
      <c r="EVI191" s="27"/>
      <c r="EVJ191" s="27"/>
      <c r="EVK191" s="27"/>
      <c r="EVL191" s="27"/>
      <c r="EVM191" s="27"/>
      <c r="EVN191" s="27"/>
      <c r="EVO191" s="27"/>
      <c r="EVP191" s="27"/>
      <c r="EVQ191" s="27"/>
      <c r="EVR191" s="27"/>
      <c r="EVS191" s="27"/>
      <c r="EVT191" s="27"/>
      <c r="EVU191" s="27"/>
      <c r="EVV191" s="27"/>
      <c r="EVW191" s="27"/>
      <c r="EVX191" s="27"/>
      <c r="EVY191" s="27"/>
      <c r="EVZ191" s="27"/>
      <c r="EWA191" s="27"/>
      <c r="EWB191" s="27"/>
      <c r="EWC191" s="27"/>
      <c r="EWD191" s="27"/>
      <c r="EWE191" s="27"/>
      <c r="EWF191" s="27"/>
      <c r="EWG191" s="27"/>
      <c r="EWH191" s="27"/>
      <c r="EWI191" s="27"/>
      <c r="EWJ191" s="27"/>
      <c r="EWK191" s="27"/>
      <c r="EWL191" s="27"/>
      <c r="EWM191" s="27"/>
      <c r="EWN191" s="27"/>
      <c r="EWO191" s="27"/>
      <c r="EWP191" s="27"/>
      <c r="EWQ191" s="27"/>
      <c r="EWR191" s="27"/>
      <c r="EWS191" s="27"/>
      <c r="EWT191" s="27"/>
      <c r="EWU191" s="27"/>
      <c r="EWV191" s="27"/>
      <c r="EWW191" s="27"/>
      <c r="EWX191" s="27"/>
      <c r="EWY191" s="27"/>
      <c r="EWZ191" s="27"/>
      <c r="EXA191" s="27"/>
      <c r="EXB191" s="27"/>
      <c r="EXC191" s="27"/>
      <c r="EXD191" s="27"/>
      <c r="EXE191" s="27"/>
      <c r="EXF191" s="27"/>
      <c r="EXG191" s="27"/>
      <c r="EXH191" s="27"/>
      <c r="EXI191" s="27"/>
      <c r="EXJ191" s="27"/>
      <c r="EXK191" s="27"/>
      <c r="EXL191" s="27"/>
      <c r="EXM191" s="27"/>
      <c r="EXN191" s="27"/>
      <c r="EXO191" s="27"/>
      <c r="EXP191" s="27"/>
      <c r="EXQ191" s="27"/>
      <c r="EXR191" s="27"/>
      <c r="EXS191" s="27"/>
      <c r="EXT191" s="27"/>
      <c r="EXU191" s="27"/>
      <c r="EXV191" s="27"/>
      <c r="EXW191" s="27"/>
      <c r="EXX191" s="27"/>
      <c r="EXY191" s="27"/>
      <c r="EXZ191" s="27"/>
      <c r="EYA191" s="27"/>
      <c r="EYB191" s="27"/>
      <c r="EYC191" s="27"/>
      <c r="EYD191" s="27"/>
      <c r="EYE191" s="27"/>
      <c r="EYF191" s="27"/>
      <c r="EYG191" s="27"/>
      <c r="EYH191" s="27"/>
      <c r="EYI191" s="27"/>
      <c r="EYJ191" s="27"/>
      <c r="EYK191" s="27"/>
      <c r="EYL191" s="27"/>
      <c r="EYM191" s="27"/>
      <c r="EYN191" s="27"/>
      <c r="EYO191" s="27"/>
      <c r="EYP191" s="27"/>
      <c r="EYQ191" s="27"/>
      <c r="EYR191" s="27"/>
      <c r="EYS191" s="27"/>
      <c r="EYT191" s="27"/>
      <c r="EYU191" s="27"/>
      <c r="EYV191" s="27"/>
      <c r="EYW191" s="27"/>
      <c r="EYX191" s="27"/>
      <c r="EYY191" s="27"/>
      <c r="EYZ191" s="27"/>
      <c r="EZA191" s="27"/>
      <c r="EZB191" s="27"/>
      <c r="EZC191" s="27"/>
      <c r="EZD191" s="27"/>
      <c r="EZE191" s="27"/>
      <c r="EZF191" s="27"/>
      <c r="EZG191" s="27"/>
      <c r="EZH191" s="27"/>
      <c r="EZI191" s="27"/>
      <c r="EZJ191" s="27"/>
      <c r="EZK191" s="27"/>
      <c r="EZL191" s="27"/>
      <c r="EZM191" s="27"/>
      <c r="EZN191" s="27"/>
      <c r="EZO191" s="27"/>
      <c r="EZP191" s="27"/>
      <c r="EZQ191" s="27"/>
      <c r="EZR191" s="27"/>
      <c r="EZS191" s="27"/>
      <c r="EZT191" s="27"/>
      <c r="EZU191" s="27"/>
      <c r="EZV191" s="27"/>
      <c r="EZW191" s="27"/>
      <c r="EZX191" s="27"/>
      <c r="EZY191" s="27"/>
      <c r="EZZ191" s="27"/>
      <c r="FAA191" s="27"/>
      <c r="FAB191" s="27"/>
      <c r="FAC191" s="27"/>
      <c r="FAD191" s="27"/>
      <c r="FAE191" s="27"/>
      <c r="FAF191" s="27"/>
      <c r="FAG191" s="27"/>
      <c r="FAH191" s="27"/>
      <c r="FAI191" s="27"/>
      <c r="FAJ191" s="27"/>
      <c r="FAK191" s="27"/>
      <c r="FAL191" s="27"/>
      <c r="FAM191" s="27"/>
      <c r="FAN191" s="27"/>
      <c r="FAO191" s="27"/>
      <c r="FAP191" s="27"/>
      <c r="FAQ191" s="27"/>
      <c r="FAR191" s="27"/>
      <c r="FAS191" s="27"/>
      <c r="FAT191" s="27"/>
      <c r="FAU191" s="27"/>
      <c r="FAV191" s="27"/>
      <c r="FAW191" s="27"/>
      <c r="FAX191" s="27"/>
      <c r="FAY191" s="27"/>
      <c r="FAZ191" s="27"/>
      <c r="FBA191" s="27"/>
      <c r="FBB191" s="27"/>
      <c r="FBC191" s="27"/>
      <c r="FBD191" s="27"/>
      <c r="FBE191" s="27"/>
      <c r="FBF191" s="27"/>
      <c r="FBG191" s="27"/>
      <c r="FBH191" s="27"/>
      <c r="FBI191" s="27"/>
      <c r="FBJ191" s="27"/>
      <c r="FBK191" s="27"/>
      <c r="FBL191" s="27"/>
      <c r="FBM191" s="27"/>
      <c r="FBN191" s="27"/>
      <c r="FBO191" s="27"/>
      <c r="FBP191" s="27"/>
      <c r="FBQ191" s="27"/>
      <c r="FBR191" s="27"/>
      <c r="FBS191" s="27"/>
      <c r="FBT191" s="27"/>
      <c r="FBU191" s="27"/>
      <c r="FBV191" s="27"/>
      <c r="FBW191" s="27"/>
      <c r="FBX191" s="27"/>
      <c r="FBY191" s="27"/>
      <c r="FBZ191" s="27"/>
      <c r="FCA191" s="27"/>
      <c r="FCB191" s="27"/>
      <c r="FCC191" s="27"/>
      <c r="FCD191" s="27"/>
      <c r="FCE191" s="27"/>
      <c r="FCF191" s="27"/>
      <c r="FCG191" s="27"/>
      <c r="FCH191" s="27"/>
      <c r="FCI191" s="27"/>
      <c r="FCJ191" s="27"/>
      <c r="FCK191" s="27"/>
      <c r="FCL191" s="27"/>
      <c r="FCM191" s="27"/>
      <c r="FCN191" s="27"/>
      <c r="FCO191" s="27"/>
      <c r="FCP191" s="27"/>
      <c r="FCQ191" s="27"/>
      <c r="FCR191" s="27"/>
      <c r="FCS191" s="27"/>
      <c r="FCT191" s="27"/>
      <c r="FCU191" s="27"/>
      <c r="FCV191" s="27"/>
      <c r="FCW191" s="27"/>
      <c r="FCX191" s="27"/>
      <c r="FCY191" s="27"/>
      <c r="FCZ191" s="27"/>
      <c r="FDA191" s="27"/>
      <c r="FDB191" s="27"/>
      <c r="FDC191" s="27"/>
      <c r="FDD191" s="27"/>
      <c r="FDE191" s="27"/>
      <c r="FDF191" s="27"/>
      <c r="FDG191" s="27"/>
      <c r="FDH191" s="27"/>
      <c r="FDI191" s="27"/>
      <c r="FDJ191" s="27"/>
      <c r="FDK191" s="27"/>
      <c r="FDL191" s="27"/>
      <c r="FDM191" s="27"/>
      <c r="FDN191" s="27"/>
      <c r="FDO191" s="27"/>
      <c r="FDP191" s="27"/>
      <c r="FDQ191" s="27"/>
      <c r="FDR191" s="27"/>
      <c r="FDS191" s="27"/>
      <c r="FDT191" s="27"/>
      <c r="FDU191" s="27"/>
      <c r="FDV191" s="27"/>
      <c r="FDW191" s="27"/>
      <c r="FDX191" s="27"/>
      <c r="FDY191" s="27"/>
      <c r="FDZ191" s="27"/>
      <c r="FEA191" s="27"/>
      <c r="FEB191" s="27"/>
      <c r="FEC191" s="27"/>
      <c r="FED191" s="27"/>
      <c r="FEE191" s="27"/>
      <c r="FEF191" s="27"/>
      <c r="FEG191" s="27"/>
      <c r="FEH191" s="27"/>
      <c r="FEI191" s="27"/>
      <c r="FEJ191" s="27"/>
      <c r="FEK191" s="27"/>
      <c r="FEL191" s="27"/>
      <c r="FEM191" s="27"/>
      <c r="FEN191" s="27"/>
      <c r="FEO191" s="27"/>
      <c r="FEP191" s="27"/>
      <c r="FEQ191" s="27"/>
      <c r="FER191" s="27"/>
      <c r="FES191" s="27"/>
      <c r="FET191" s="27"/>
      <c r="FEU191" s="27"/>
      <c r="FEV191" s="27"/>
      <c r="FEW191" s="27"/>
      <c r="FEX191" s="27"/>
      <c r="FEY191" s="27"/>
      <c r="FEZ191" s="27"/>
      <c r="FFA191" s="27"/>
      <c r="FFB191" s="27"/>
      <c r="FFC191" s="27"/>
      <c r="FFD191" s="27"/>
      <c r="FFE191" s="27"/>
      <c r="FFF191" s="27"/>
      <c r="FFG191" s="27"/>
      <c r="FFH191" s="27"/>
      <c r="FFI191" s="27"/>
      <c r="FFJ191" s="27"/>
      <c r="FFK191" s="27"/>
      <c r="FFL191" s="27"/>
      <c r="FFM191" s="27"/>
      <c r="FFN191" s="27"/>
      <c r="FFO191" s="27"/>
      <c r="FFP191" s="27"/>
      <c r="FFQ191" s="27"/>
      <c r="FFR191" s="27"/>
      <c r="FFS191" s="27"/>
      <c r="FFT191" s="27"/>
      <c r="FFU191" s="27"/>
      <c r="FFV191" s="27"/>
      <c r="FFW191" s="27"/>
      <c r="FFX191" s="27"/>
      <c r="FFY191" s="27"/>
      <c r="FFZ191" s="27"/>
      <c r="FGA191" s="27"/>
      <c r="FGB191" s="27"/>
      <c r="FGC191" s="27"/>
      <c r="FGD191" s="27"/>
      <c r="FGE191" s="27"/>
      <c r="FGF191" s="27"/>
      <c r="FGG191" s="27"/>
      <c r="FGH191" s="27"/>
      <c r="FGI191" s="27"/>
      <c r="FGJ191" s="27"/>
      <c r="FGK191" s="27"/>
      <c r="FGL191" s="27"/>
      <c r="FGM191" s="27"/>
      <c r="FGN191" s="27"/>
      <c r="FGO191" s="27"/>
      <c r="FGP191" s="27"/>
      <c r="FGQ191" s="27"/>
      <c r="FGR191" s="27"/>
      <c r="FGS191" s="27"/>
      <c r="FGT191" s="27"/>
      <c r="FGU191" s="27"/>
      <c r="FGV191" s="27"/>
      <c r="FGW191" s="27"/>
      <c r="FGX191" s="27"/>
      <c r="FGY191" s="27"/>
      <c r="FGZ191" s="27"/>
      <c r="FHA191" s="27"/>
      <c r="FHB191" s="27"/>
      <c r="FHC191" s="27"/>
      <c r="FHD191" s="27"/>
      <c r="FHE191" s="27"/>
      <c r="FHF191" s="27"/>
      <c r="FHG191" s="27"/>
      <c r="FHH191" s="27"/>
      <c r="FHI191" s="27"/>
      <c r="FHJ191" s="27"/>
      <c r="FHK191" s="27"/>
      <c r="FHL191" s="27"/>
      <c r="FHM191" s="27"/>
      <c r="FHN191" s="27"/>
      <c r="FHO191" s="27"/>
      <c r="FHP191" s="27"/>
      <c r="FHQ191" s="27"/>
      <c r="FHR191" s="27"/>
      <c r="FHS191" s="27"/>
      <c r="FHT191" s="27"/>
      <c r="FHU191" s="27"/>
      <c r="FHV191" s="27"/>
      <c r="FHW191" s="27"/>
      <c r="FHX191" s="27"/>
      <c r="FHY191" s="27"/>
      <c r="FHZ191" s="27"/>
      <c r="FIA191" s="27"/>
      <c r="FIB191" s="27"/>
      <c r="FIC191" s="27"/>
      <c r="FID191" s="27"/>
      <c r="FIE191" s="27"/>
      <c r="FIF191" s="27"/>
      <c r="FIG191" s="27"/>
      <c r="FIH191" s="27"/>
      <c r="FII191" s="27"/>
      <c r="FIJ191" s="27"/>
      <c r="FIK191" s="27"/>
      <c r="FIL191" s="27"/>
      <c r="FIM191" s="27"/>
      <c r="FIN191" s="27"/>
      <c r="FIO191" s="27"/>
      <c r="FIP191" s="27"/>
      <c r="FIQ191" s="27"/>
      <c r="FIR191" s="27"/>
      <c r="FIS191" s="27"/>
      <c r="FIT191" s="27"/>
      <c r="FIU191" s="27"/>
      <c r="FIV191" s="27"/>
      <c r="FIW191" s="27"/>
      <c r="FIX191" s="27"/>
      <c r="FIY191" s="27"/>
      <c r="FIZ191" s="27"/>
      <c r="FJA191" s="27"/>
      <c r="FJB191" s="27"/>
      <c r="FJC191" s="27"/>
      <c r="FJD191" s="27"/>
      <c r="FJE191" s="27"/>
      <c r="FJF191" s="27"/>
      <c r="FJG191" s="27"/>
      <c r="FJH191" s="27"/>
      <c r="FJI191" s="27"/>
      <c r="FJJ191" s="27"/>
      <c r="FJK191" s="27"/>
      <c r="FJL191" s="27"/>
      <c r="FJM191" s="27"/>
      <c r="FJN191" s="27"/>
      <c r="FJO191" s="27"/>
      <c r="FJP191" s="27"/>
      <c r="FJQ191" s="27"/>
      <c r="FJR191" s="27"/>
      <c r="FJS191" s="27"/>
      <c r="FJT191" s="27"/>
      <c r="FJU191" s="27"/>
      <c r="FJV191" s="27"/>
      <c r="FJW191" s="27"/>
      <c r="FJX191" s="27"/>
      <c r="FJY191" s="27"/>
      <c r="FJZ191" s="27"/>
      <c r="FKA191" s="27"/>
      <c r="FKB191" s="27"/>
      <c r="FKC191" s="27"/>
      <c r="FKD191" s="27"/>
      <c r="FKE191" s="27"/>
      <c r="FKF191" s="27"/>
      <c r="FKG191" s="27"/>
      <c r="FKH191" s="27"/>
      <c r="FKI191" s="27"/>
      <c r="FKJ191" s="27"/>
      <c r="FKK191" s="27"/>
      <c r="FKL191" s="27"/>
      <c r="FKM191" s="27"/>
      <c r="FKN191" s="27"/>
      <c r="FKO191" s="27"/>
      <c r="FKP191" s="27"/>
      <c r="FKQ191" s="27"/>
      <c r="FKR191" s="27"/>
      <c r="FKS191" s="27"/>
      <c r="FKT191" s="27"/>
      <c r="FKU191" s="27"/>
      <c r="FKV191" s="27"/>
      <c r="FKW191" s="27"/>
      <c r="FKX191" s="27"/>
      <c r="FKY191" s="27"/>
      <c r="FKZ191" s="27"/>
      <c r="FLA191" s="27"/>
      <c r="FLB191" s="27"/>
      <c r="FLC191" s="27"/>
      <c r="FLD191" s="27"/>
      <c r="FLE191" s="27"/>
      <c r="FLF191" s="27"/>
      <c r="FLG191" s="27"/>
      <c r="FLH191" s="27"/>
      <c r="FLI191" s="27"/>
      <c r="FLJ191" s="27"/>
      <c r="FLK191" s="27"/>
      <c r="FLL191" s="27"/>
      <c r="FLM191" s="27"/>
      <c r="FLN191" s="27"/>
      <c r="FLO191" s="27"/>
      <c r="FLP191" s="27"/>
      <c r="FLQ191" s="27"/>
      <c r="FLR191" s="27"/>
      <c r="FLS191" s="27"/>
      <c r="FLT191" s="27"/>
      <c r="FLU191" s="27"/>
      <c r="FLV191" s="27"/>
      <c r="FLW191" s="27"/>
      <c r="FLX191" s="27"/>
      <c r="FLY191" s="27"/>
      <c r="FLZ191" s="27"/>
      <c r="FMA191" s="27"/>
      <c r="FMB191" s="27"/>
      <c r="FMC191" s="27"/>
      <c r="FMD191" s="27"/>
      <c r="FME191" s="27"/>
      <c r="FMF191" s="27"/>
      <c r="FMG191" s="27"/>
      <c r="FMH191" s="27"/>
      <c r="FMI191" s="27"/>
      <c r="FMJ191" s="27"/>
      <c r="FMK191" s="27"/>
      <c r="FML191" s="27"/>
      <c r="FMM191" s="27"/>
      <c r="FMN191" s="27"/>
      <c r="FMO191" s="27"/>
      <c r="FMP191" s="27"/>
      <c r="FMQ191" s="27"/>
      <c r="FMR191" s="27"/>
      <c r="FMS191" s="27"/>
      <c r="FMT191" s="27"/>
      <c r="FMU191" s="27"/>
      <c r="FMV191" s="27"/>
      <c r="FMW191" s="27"/>
      <c r="FMX191" s="27"/>
      <c r="FMY191" s="27"/>
      <c r="FMZ191" s="27"/>
      <c r="FNA191" s="27"/>
      <c r="FNB191" s="27"/>
      <c r="FNC191" s="27"/>
      <c r="FND191" s="27"/>
      <c r="FNE191" s="27"/>
      <c r="FNF191" s="27"/>
      <c r="FNG191" s="27"/>
      <c r="FNH191" s="27"/>
      <c r="FNI191" s="27"/>
      <c r="FNJ191" s="27"/>
      <c r="FNK191" s="27"/>
      <c r="FNL191" s="27"/>
      <c r="FNM191" s="27"/>
      <c r="FNN191" s="27"/>
      <c r="FNO191" s="27"/>
      <c r="FNP191" s="27"/>
      <c r="FNQ191" s="27"/>
      <c r="FNR191" s="27"/>
      <c r="FNS191" s="27"/>
      <c r="FNT191" s="27"/>
      <c r="FNU191" s="27"/>
      <c r="FNV191" s="27"/>
      <c r="FNW191" s="27"/>
      <c r="FNX191" s="27"/>
      <c r="FNY191" s="27"/>
      <c r="FNZ191" s="27"/>
      <c r="FOA191" s="27"/>
      <c r="FOB191" s="27"/>
      <c r="FOC191" s="27"/>
      <c r="FOD191" s="27"/>
      <c r="FOE191" s="27"/>
      <c r="FOF191" s="27"/>
      <c r="FOG191" s="27"/>
      <c r="FOH191" s="27"/>
      <c r="FOI191" s="27"/>
      <c r="FOJ191" s="27"/>
      <c r="FOK191" s="27"/>
      <c r="FOL191" s="27"/>
      <c r="FOM191" s="27"/>
      <c r="FON191" s="27"/>
      <c r="FOO191" s="27"/>
      <c r="FOP191" s="27"/>
      <c r="FOQ191" s="27"/>
      <c r="FOR191" s="27"/>
      <c r="FOS191" s="27"/>
      <c r="FOT191" s="27"/>
      <c r="FOU191" s="27"/>
      <c r="FOV191" s="27"/>
      <c r="FOW191" s="27"/>
      <c r="FOX191" s="27"/>
      <c r="FOY191" s="27"/>
      <c r="FOZ191" s="27"/>
      <c r="FPA191" s="27"/>
      <c r="FPB191" s="27"/>
      <c r="FPC191" s="27"/>
      <c r="FPD191" s="27"/>
      <c r="FPE191" s="27"/>
      <c r="FPF191" s="27"/>
      <c r="FPG191" s="27"/>
      <c r="FPH191" s="27"/>
      <c r="FPI191" s="27"/>
      <c r="FPJ191" s="27"/>
      <c r="FPK191" s="27"/>
      <c r="FPL191" s="27"/>
      <c r="FPM191" s="27"/>
      <c r="FPN191" s="27"/>
      <c r="FPO191" s="27"/>
      <c r="FPP191" s="27"/>
      <c r="FPQ191" s="27"/>
      <c r="FPR191" s="27"/>
      <c r="FPS191" s="27"/>
      <c r="FPT191" s="27"/>
      <c r="FPU191" s="27"/>
      <c r="FPV191" s="27"/>
      <c r="FPW191" s="27"/>
      <c r="FPX191" s="27"/>
      <c r="FPY191" s="27"/>
      <c r="FPZ191" s="27"/>
      <c r="FQA191" s="27"/>
      <c r="FQB191" s="27"/>
      <c r="FQC191" s="27"/>
      <c r="FQD191" s="27"/>
      <c r="FQE191" s="27"/>
      <c r="FQF191" s="27"/>
      <c r="FQG191" s="27"/>
      <c r="FQH191" s="27"/>
      <c r="FQI191" s="27"/>
      <c r="FQJ191" s="27"/>
      <c r="FQK191" s="27"/>
      <c r="FQL191" s="27"/>
      <c r="FQM191" s="27"/>
      <c r="FQN191" s="27"/>
      <c r="FQO191" s="27"/>
      <c r="FQP191" s="27"/>
      <c r="FQQ191" s="27"/>
      <c r="FQR191" s="27"/>
      <c r="FQS191" s="27"/>
      <c r="FQT191" s="27"/>
      <c r="FQU191" s="27"/>
      <c r="FQV191" s="27"/>
      <c r="FQW191" s="27"/>
      <c r="FQX191" s="27"/>
      <c r="FQY191" s="27"/>
      <c r="FQZ191" s="27"/>
      <c r="FRA191" s="27"/>
      <c r="FRB191" s="27"/>
      <c r="FRC191" s="27"/>
      <c r="FRD191" s="27"/>
      <c r="FRE191" s="27"/>
      <c r="FRF191" s="27"/>
      <c r="FRG191" s="27"/>
      <c r="FRH191" s="27"/>
      <c r="FRI191" s="27"/>
      <c r="FRJ191" s="27"/>
      <c r="FRK191" s="27"/>
      <c r="FRL191" s="27"/>
      <c r="FRM191" s="27"/>
      <c r="FRN191" s="27"/>
      <c r="FRO191" s="27"/>
      <c r="FRP191" s="27"/>
      <c r="FRQ191" s="27"/>
      <c r="FRR191" s="27"/>
      <c r="FRS191" s="27"/>
      <c r="FRT191" s="27"/>
      <c r="FRU191" s="27"/>
      <c r="FRV191" s="27"/>
      <c r="FRW191" s="27"/>
      <c r="FRX191" s="27"/>
      <c r="FRY191" s="27"/>
      <c r="FRZ191" s="27"/>
      <c r="FSA191" s="27"/>
      <c r="FSB191" s="27"/>
      <c r="FSC191" s="27"/>
      <c r="FSD191" s="27"/>
      <c r="FSE191" s="27"/>
      <c r="FSF191" s="27"/>
      <c r="FSG191" s="27"/>
      <c r="FSH191" s="27"/>
      <c r="FSI191" s="27"/>
      <c r="FSJ191" s="27"/>
      <c r="FSK191" s="27"/>
      <c r="FSL191" s="27"/>
      <c r="FSM191" s="27"/>
      <c r="FSN191" s="27"/>
      <c r="FSO191" s="27"/>
      <c r="FSP191" s="27"/>
      <c r="FSQ191" s="27"/>
      <c r="FSR191" s="27"/>
      <c r="FSS191" s="27"/>
      <c r="FST191" s="27"/>
      <c r="FSU191" s="27"/>
      <c r="FSV191" s="27"/>
      <c r="FSW191" s="27"/>
      <c r="FSX191" s="27"/>
      <c r="FSY191" s="27"/>
      <c r="FSZ191" s="27"/>
      <c r="FTA191" s="27"/>
      <c r="FTB191" s="27"/>
      <c r="FTC191" s="27"/>
      <c r="FTD191" s="27"/>
      <c r="FTE191" s="27"/>
      <c r="FTF191" s="27"/>
      <c r="FTG191" s="27"/>
      <c r="FTH191" s="27"/>
      <c r="FTI191" s="27"/>
      <c r="FTJ191" s="27"/>
      <c r="FTK191" s="27"/>
      <c r="FTL191" s="27"/>
      <c r="FTM191" s="27"/>
      <c r="FTN191" s="27"/>
      <c r="FTO191" s="27"/>
      <c r="FTP191" s="27"/>
      <c r="FTQ191" s="27"/>
      <c r="FTR191" s="27"/>
      <c r="FTS191" s="27"/>
      <c r="FTT191" s="27"/>
      <c r="FTU191" s="27"/>
      <c r="FTV191" s="27"/>
      <c r="FTW191" s="27"/>
      <c r="FTX191" s="27"/>
      <c r="FTY191" s="27"/>
      <c r="FTZ191" s="27"/>
      <c r="FUA191" s="27"/>
      <c r="FUB191" s="27"/>
      <c r="FUC191" s="27"/>
      <c r="FUD191" s="27"/>
      <c r="FUE191" s="27"/>
      <c r="FUF191" s="27"/>
      <c r="FUG191" s="27"/>
      <c r="FUH191" s="27"/>
      <c r="FUI191" s="27"/>
      <c r="FUJ191" s="27"/>
      <c r="FUK191" s="27"/>
      <c r="FUL191" s="27"/>
      <c r="FUM191" s="27"/>
      <c r="FUN191" s="27"/>
      <c r="FUO191" s="27"/>
      <c r="FUP191" s="27"/>
      <c r="FUQ191" s="27"/>
      <c r="FUR191" s="27"/>
      <c r="FUS191" s="27"/>
      <c r="FUT191" s="27"/>
      <c r="FUU191" s="27"/>
      <c r="FUV191" s="27"/>
      <c r="FUW191" s="27"/>
      <c r="FUX191" s="27"/>
      <c r="FUY191" s="27"/>
      <c r="FUZ191" s="27"/>
      <c r="FVA191" s="27"/>
      <c r="FVB191" s="27"/>
      <c r="FVC191" s="27"/>
      <c r="FVD191" s="27"/>
      <c r="FVE191" s="27"/>
      <c r="FVF191" s="27"/>
      <c r="FVG191" s="27"/>
      <c r="FVH191" s="27"/>
      <c r="FVI191" s="27"/>
      <c r="FVJ191" s="27"/>
      <c r="FVK191" s="27"/>
      <c r="FVL191" s="27"/>
      <c r="FVM191" s="27"/>
      <c r="FVN191" s="27"/>
      <c r="FVO191" s="27"/>
      <c r="FVP191" s="27"/>
      <c r="FVQ191" s="27"/>
      <c r="FVR191" s="27"/>
      <c r="FVS191" s="27"/>
      <c r="FVT191" s="27"/>
      <c r="FVU191" s="27"/>
      <c r="FVV191" s="27"/>
      <c r="FVW191" s="27"/>
      <c r="FVX191" s="27"/>
      <c r="FVY191" s="27"/>
      <c r="FVZ191" s="27"/>
      <c r="FWA191" s="27"/>
      <c r="FWB191" s="27"/>
      <c r="FWC191" s="27"/>
      <c r="FWD191" s="27"/>
      <c r="FWE191" s="27"/>
      <c r="FWF191" s="27"/>
      <c r="FWG191" s="27"/>
      <c r="FWH191" s="27"/>
      <c r="FWI191" s="27"/>
      <c r="FWJ191" s="27"/>
      <c r="FWK191" s="27"/>
      <c r="FWL191" s="27"/>
      <c r="FWM191" s="27"/>
      <c r="FWN191" s="27"/>
      <c r="FWO191" s="27"/>
      <c r="FWP191" s="27"/>
      <c r="FWQ191" s="27"/>
      <c r="FWR191" s="27"/>
      <c r="FWS191" s="27"/>
      <c r="FWT191" s="27"/>
      <c r="FWU191" s="27"/>
      <c r="FWV191" s="27"/>
      <c r="FWW191" s="27"/>
      <c r="FWX191" s="27"/>
      <c r="FWY191" s="27"/>
      <c r="FWZ191" s="27"/>
      <c r="FXA191" s="27"/>
      <c r="FXB191" s="27"/>
      <c r="FXC191" s="27"/>
      <c r="FXD191" s="27"/>
      <c r="FXE191" s="27"/>
      <c r="FXF191" s="27"/>
      <c r="FXG191" s="27"/>
      <c r="FXH191" s="27"/>
      <c r="FXI191" s="27"/>
      <c r="FXJ191" s="27"/>
      <c r="FXK191" s="27"/>
      <c r="FXL191" s="27"/>
      <c r="FXM191" s="27"/>
      <c r="FXN191" s="27"/>
      <c r="FXO191" s="27"/>
      <c r="FXP191" s="27"/>
      <c r="FXQ191" s="27"/>
      <c r="FXR191" s="27"/>
      <c r="FXS191" s="27"/>
      <c r="FXT191" s="27"/>
      <c r="FXU191" s="27"/>
      <c r="FXV191" s="27"/>
      <c r="FXW191" s="27"/>
      <c r="FXX191" s="27"/>
      <c r="FXY191" s="27"/>
      <c r="FXZ191" s="27"/>
      <c r="FYA191" s="27"/>
      <c r="FYB191" s="27"/>
      <c r="FYC191" s="27"/>
      <c r="FYD191" s="27"/>
      <c r="FYE191" s="27"/>
      <c r="FYF191" s="27"/>
      <c r="FYG191" s="27"/>
      <c r="FYH191" s="27"/>
      <c r="FYI191" s="27"/>
      <c r="FYJ191" s="27"/>
      <c r="FYK191" s="27"/>
      <c r="FYL191" s="27"/>
      <c r="FYM191" s="27"/>
      <c r="FYN191" s="27"/>
      <c r="FYO191" s="27"/>
      <c r="FYP191" s="27"/>
      <c r="FYQ191" s="27"/>
      <c r="FYR191" s="27"/>
      <c r="FYS191" s="27"/>
      <c r="FYT191" s="27"/>
      <c r="FYU191" s="27"/>
      <c r="FYV191" s="27"/>
      <c r="FYW191" s="27"/>
      <c r="FYX191" s="27"/>
      <c r="FYY191" s="27"/>
      <c r="FYZ191" s="27"/>
      <c r="FZA191" s="27"/>
      <c r="FZB191" s="27"/>
      <c r="FZC191" s="27"/>
      <c r="FZD191" s="27"/>
      <c r="FZE191" s="27"/>
      <c r="FZF191" s="27"/>
      <c r="FZG191" s="27"/>
      <c r="FZH191" s="27"/>
      <c r="FZI191" s="27"/>
      <c r="FZJ191" s="27"/>
      <c r="FZK191" s="27"/>
      <c r="FZL191" s="27"/>
      <c r="FZM191" s="27"/>
      <c r="FZN191" s="27"/>
      <c r="FZO191" s="27"/>
      <c r="FZP191" s="27"/>
      <c r="FZQ191" s="27"/>
      <c r="FZR191" s="27"/>
      <c r="FZS191" s="27"/>
      <c r="FZT191" s="27"/>
      <c r="FZU191" s="27"/>
      <c r="FZV191" s="27"/>
      <c r="FZW191" s="27"/>
      <c r="FZX191" s="27"/>
      <c r="FZY191" s="27"/>
      <c r="FZZ191" s="27"/>
      <c r="GAA191" s="27"/>
      <c r="GAB191" s="27"/>
      <c r="GAC191" s="27"/>
      <c r="GAD191" s="27"/>
      <c r="GAE191" s="27"/>
      <c r="GAF191" s="27"/>
      <c r="GAG191" s="27"/>
      <c r="GAH191" s="27"/>
      <c r="GAI191" s="27"/>
      <c r="GAJ191" s="27"/>
      <c r="GAK191" s="27"/>
      <c r="GAL191" s="27"/>
      <c r="GAM191" s="27"/>
      <c r="GAN191" s="27"/>
      <c r="GAO191" s="27"/>
      <c r="GAP191" s="27"/>
      <c r="GAQ191" s="27"/>
      <c r="GAR191" s="27"/>
      <c r="GAS191" s="27"/>
      <c r="GAT191" s="27"/>
      <c r="GAU191" s="27"/>
      <c r="GAV191" s="27"/>
      <c r="GAW191" s="27"/>
      <c r="GAX191" s="27"/>
      <c r="GAY191" s="27"/>
      <c r="GAZ191" s="27"/>
      <c r="GBA191" s="27"/>
      <c r="GBB191" s="27"/>
      <c r="GBC191" s="27"/>
      <c r="GBD191" s="27"/>
      <c r="GBE191" s="27"/>
      <c r="GBF191" s="27"/>
      <c r="GBG191" s="27"/>
      <c r="GBH191" s="27"/>
      <c r="GBI191" s="27"/>
      <c r="GBJ191" s="27"/>
      <c r="GBK191" s="27"/>
      <c r="GBL191" s="27"/>
      <c r="GBM191" s="27"/>
      <c r="GBN191" s="27"/>
      <c r="GBO191" s="27"/>
      <c r="GBP191" s="27"/>
      <c r="GBQ191" s="27"/>
      <c r="GBR191" s="27"/>
      <c r="GBS191" s="27"/>
      <c r="GBT191" s="27"/>
      <c r="GBU191" s="27"/>
      <c r="GBV191" s="27"/>
      <c r="GBW191" s="27"/>
      <c r="GBX191" s="27"/>
      <c r="GBY191" s="27"/>
      <c r="GBZ191" s="27"/>
      <c r="GCA191" s="27"/>
      <c r="GCB191" s="27"/>
      <c r="GCC191" s="27"/>
      <c r="GCD191" s="27"/>
      <c r="GCE191" s="27"/>
      <c r="GCF191" s="27"/>
      <c r="GCG191" s="27"/>
      <c r="GCH191" s="27"/>
      <c r="GCI191" s="27"/>
      <c r="GCJ191" s="27"/>
      <c r="GCK191" s="27"/>
      <c r="GCL191" s="27"/>
      <c r="GCM191" s="27"/>
      <c r="GCN191" s="27"/>
      <c r="GCO191" s="27"/>
      <c r="GCP191" s="27"/>
      <c r="GCQ191" s="27"/>
      <c r="GCR191" s="27"/>
      <c r="GCS191" s="27"/>
      <c r="GCT191" s="27"/>
      <c r="GCU191" s="27"/>
      <c r="GCV191" s="27"/>
      <c r="GCW191" s="27"/>
      <c r="GCX191" s="27"/>
      <c r="GCY191" s="27"/>
      <c r="GCZ191" s="27"/>
      <c r="GDA191" s="27"/>
      <c r="GDB191" s="27"/>
      <c r="GDC191" s="27"/>
      <c r="GDD191" s="27"/>
      <c r="GDE191" s="27"/>
      <c r="GDF191" s="27"/>
      <c r="GDG191" s="27"/>
      <c r="GDH191" s="27"/>
      <c r="GDI191" s="27"/>
      <c r="GDJ191" s="27"/>
      <c r="GDK191" s="27"/>
      <c r="GDL191" s="27"/>
      <c r="GDM191" s="27"/>
      <c r="GDN191" s="27"/>
      <c r="GDO191" s="27"/>
      <c r="GDP191" s="27"/>
      <c r="GDQ191" s="27"/>
      <c r="GDR191" s="27"/>
      <c r="GDS191" s="27"/>
      <c r="GDT191" s="27"/>
      <c r="GDU191" s="27"/>
      <c r="GDV191" s="27"/>
      <c r="GDW191" s="27"/>
      <c r="GDX191" s="27"/>
      <c r="GDY191" s="27"/>
      <c r="GDZ191" s="27"/>
      <c r="GEA191" s="27"/>
      <c r="GEB191" s="27"/>
      <c r="GEC191" s="27"/>
      <c r="GED191" s="27"/>
      <c r="GEE191" s="27"/>
      <c r="GEF191" s="27"/>
      <c r="GEG191" s="27"/>
      <c r="GEH191" s="27"/>
      <c r="GEI191" s="27"/>
      <c r="GEJ191" s="27"/>
      <c r="GEK191" s="27"/>
      <c r="GEL191" s="27"/>
      <c r="GEM191" s="27"/>
      <c r="GEN191" s="27"/>
      <c r="GEO191" s="27"/>
      <c r="GEP191" s="27"/>
      <c r="GEQ191" s="27"/>
      <c r="GER191" s="27"/>
      <c r="GES191" s="27"/>
      <c r="GET191" s="27"/>
      <c r="GEU191" s="27"/>
      <c r="GEV191" s="27"/>
      <c r="GEW191" s="27"/>
      <c r="GEX191" s="27"/>
      <c r="GEY191" s="27"/>
      <c r="GEZ191" s="27"/>
      <c r="GFA191" s="27"/>
      <c r="GFB191" s="27"/>
      <c r="GFC191" s="27"/>
      <c r="GFD191" s="27"/>
      <c r="GFE191" s="27"/>
      <c r="GFF191" s="27"/>
      <c r="GFG191" s="27"/>
      <c r="GFH191" s="27"/>
      <c r="GFI191" s="27"/>
      <c r="GFJ191" s="27"/>
      <c r="GFK191" s="27"/>
      <c r="GFL191" s="27"/>
      <c r="GFM191" s="27"/>
      <c r="GFN191" s="27"/>
      <c r="GFO191" s="27"/>
      <c r="GFP191" s="27"/>
      <c r="GFQ191" s="27"/>
      <c r="GFR191" s="27"/>
      <c r="GFS191" s="27"/>
      <c r="GFT191" s="27"/>
      <c r="GFU191" s="27"/>
      <c r="GFV191" s="27"/>
      <c r="GFW191" s="27"/>
      <c r="GFX191" s="27"/>
      <c r="GFY191" s="27"/>
      <c r="GFZ191" s="27"/>
      <c r="GGA191" s="27"/>
      <c r="GGB191" s="27"/>
      <c r="GGC191" s="27"/>
      <c r="GGD191" s="27"/>
      <c r="GGE191" s="27"/>
      <c r="GGF191" s="27"/>
      <c r="GGG191" s="27"/>
      <c r="GGH191" s="27"/>
      <c r="GGI191" s="27"/>
      <c r="GGJ191" s="27"/>
      <c r="GGK191" s="27"/>
      <c r="GGL191" s="27"/>
      <c r="GGM191" s="27"/>
      <c r="GGN191" s="27"/>
      <c r="GGO191" s="27"/>
      <c r="GGP191" s="27"/>
      <c r="GGQ191" s="27"/>
      <c r="GGR191" s="27"/>
      <c r="GGS191" s="27"/>
      <c r="GGT191" s="27"/>
      <c r="GGU191" s="27"/>
      <c r="GGV191" s="27"/>
      <c r="GGW191" s="27"/>
      <c r="GGX191" s="27"/>
      <c r="GGY191" s="27"/>
      <c r="GGZ191" s="27"/>
      <c r="GHA191" s="27"/>
      <c r="GHB191" s="27"/>
      <c r="GHC191" s="27"/>
      <c r="GHD191" s="27"/>
      <c r="GHE191" s="27"/>
      <c r="GHF191" s="27"/>
      <c r="GHG191" s="27"/>
      <c r="GHH191" s="27"/>
      <c r="GHI191" s="27"/>
      <c r="GHJ191" s="27"/>
      <c r="GHK191" s="27"/>
      <c r="GHL191" s="27"/>
      <c r="GHM191" s="27"/>
      <c r="GHN191" s="27"/>
      <c r="GHO191" s="27"/>
      <c r="GHP191" s="27"/>
      <c r="GHQ191" s="27"/>
      <c r="GHR191" s="27"/>
      <c r="GHS191" s="27"/>
      <c r="GHT191" s="27"/>
      <c r="GHU191" s="27"/>
      <c r="GHV191" s="27"/>
      <c r="GHW191" s="27"/>
      <c r="GHX191" s="27"/>
      <c r="GHY191" s="27"/>
      <c r="GHZ191" s="27"/>
      <c r="GIA191" s="27"/>
      <c r="GIB191" s="27"/>
      <c r="GIC191" s="27"/>
      <c r="GID191" s="27"/>
      <c r="GIE191" s="27"/>
      <c r="GIF191" s="27"/>
      <c r="GIG191" s="27"/>
      <c r="GIH191" s="27"/>
      <c r="GII191" s="27"/>
      <c r="GIJ191" s="27"/>
      <c r="GIK191" s="27"/>
      <c r="GIL191" s="27"/>
      <c r="GIM191" s="27"/>
      <c r="GIN191" s="27"/>
      <c r="GIO191" s="27"/>
      <c r="GIP191" s="27"/>
      <c r="GIQ191" s="27"/>
      <c r="GIR191" s="27"/>
      <c r="GIS191" s="27"/>
      <c r="GIT191" s="27"/>
      <c r="GIU191" s="27"/>
      <c r="GIV191" s="27"/>
      <c r="GIW191" s="27"/>
      <c r="GIX191" s="27"/>
      <c r="GIY191" s="27"/>
      <c r="GIZ191" s="27"/>
      <c r="GJA191" s="27"/>
      <c r="GJB191" s="27"/>
      <c r="GJC191" s="27"/>
      <c r="GJD191" s="27"/>
      <c r="GJE191" s="27"/>
      <c r="GJF191" s="27"/>
      <c r="GJG191" s="27"/>
      <c r="GJH191" s="27"/>
      <c r="GJI191" s="27"/>
      <c r="GJJ191" s="27"/>
      <c r="GJK191" s="27"/>
      <c r="GJL191" s="27"/>
      <c r="GJM191" s="27"/>
      <c r="GJN191" s="27"/>
      <c r="GJO191" s="27"/>
      <c r="GJP191" s="27"/>
      <c r="GJQ191" s="27"/>
      <c r="GJR191" s="27"/>
      <c r="GJS191" s="27"/>
      <c r="GJT191" s="27"/>
      <c r="GJU191" s="27"/>
      <c r="GJV191" s="27"/>
      <c r="GJW191" s="27"/>
      <c r="GJX191" s="27"/>
      <c r="GJY191" s="27"/>
      <c r="GJZ191" s="27"/>
      <c r="GKA191" s="27"/>
      <c r="GKB191" s="27"/>
      <c r="GKC191" s="27"/>
      <c r="GKD191" s="27"/>
      <c r="GKE191" s="27"/>
      <c r="GKF191" s="27"/>
      <c r="GKG191" s="27"/>
      <c r="GKH191" s="27"/>
      <c r="GKI191" s="27"/>
      <c r="GKJ191" s="27"/>
      <c r="GKK191" s="27"/>
      <c r="GKL191" s="27"/>
      <c r="GKM191" s="27"/>
      <c r="GKN191" s="27"/>
      <c r="GKO191" s="27"/>
      <c r="GKP191" s="27"/>
      <c r="GKQ191" s="27"/>
      <c r="GKR191" s="27"/>
      <c r="GKS191" s="27"/>
      <c r="GKT191" s="27"/>
      <c r="GKU191" s="27"/>
      <c r="GKV191" s="27"/>
      <c r="GKW191" s="27"/>
      <c r="GKX191" s="27"/>
      <c r="GKY191" s="27"/>
      <c r="GKZ191" s="27"/>
      <c r="GLA191" s="27"/>
      <c r="GLB191" s="27"/>
      <c r="GLC191" s="27"/>
      <c r="GLD191" s="27"/>
      <c r="GLE191" s="27"/>
      <c r="GLF191" s="27"/>
      <c r="GLG191" s="27"/>
      <c r="GLH191" s="27"/>
      <c r="GLI191" s="27"/>
      <c r="GLJ191" s="27"/>
      <c r="GLK191" s="27"/>
      <c r="GLL191" s="27"/>
      <c r="GLM191" s="27"/>
      <c r="GLN191" s="27"/>
      <c r="GLO191" s="27"/>
      <c r="GLP191" s="27"/>
      <c r="GLQ191" s="27"/>
      <c r="GLR191" s="27"/>
      <c r="GLS191" s="27"/>
      <c r="GLT191" s="27"/>
      <c r="GLU191" s="27"/>
      <c r="GLV191" s="27"/>
      <c r="GLW191" s="27"/>
      <c r="GLX191" s="27"/>
      <c r="GLY191" s="27"/>
      <c r="GLZ191" s="27"/>
      <c r="GMA191" s="27"/>
      <c r="GMB191" s="27"/>
      <c r="GMC191" s="27"/>
      <c r="GMD191" s="27"/>
      <c r="GME191" s="27"/>
      <c r="GMF191" s="27"/>
      <c r="GMG191" s="27"/>
      <c r="GMH191" s="27"/>
      <c r="GMI191" s="27"/>
      <c r="GMJ191" s="27"/>
      <c r="GMK191" s="27"/>
      <c r="GML191" s="27"/>
      <c r="GMM191" s="27"/>
      <c r="GMN191" s="27"/>
      <c r="GMO191" s="27"/>
      <c r="GMP191" s="27"/>
      <c r="GMQ191" s="27"/>
      <c r="GMR191" s="27"/>
      <c r="GMS191" s="27"/>
      <c r="GMT191" s="27"/>
      <c r="GMU191" s="27"/>
      <c r="GMV191" s="27"/>
      <c r="GMW191" s="27"/>
      <c r="GMX191" s="27"/>
      <c r="GMY191" s="27"/>
      <c r="GMZ191" s="27"/>
      <c r="GNA191" s="27"/>
      <c r="GNB191" s="27"/>
      <c r="GNC191" s="27"/>
      <c r="GND191" s="27"/>
      <c r="GNE191" s="27"/>
      <c r="GNF191" s="27"/>
      <c r="GNG191" s="27"/>
      <c r="GNH191" s="27"/>
      <c r="GNI191" s="27"/>
      <c r="GNJ191" s="27"/>
      <c r="GNK191" s="27"/>
      <c r="GNL191" s="27"/>
      <c r="GNM191" s="27"/>
      <c r="GNN191" s="27"/>
      <c r="GNO191" s="27"/>
      <c r="GNP191" s="27"/>
      <c r="GNQ191" s="27"/>
      <c r="GNR191" s="27"/>
      <c r="GNS191" s="27"/>
      <c r="GNT191" s="27"/>
      <c r="GNU191" s="27"/>
      <c r="GNV191" s="27"/>
      <c r="GNW191" s="27"/>
      <c r="GNX191" s="27"/>
      <c r="GNY191" s="27"/>
      <c r="GNZ191" s="27"/>
      <c r="GOA191" s="27"/>
      <c r="GOB191" s="27"/>
      <c r="GOC191" s="27"/>
      <c r="GOD191" s="27"/>
      <c r="GOE191" s="27"/>
      <c r="GOF191" s="27"/>
      <c r="GOG191" s="27"/>
      <c r="GOH191" s="27"/>
      <c r="GOI191" s="27"/>
      <c r="GOJ191" s="27"/>
      <c r="GOK191" s="27"/>
      <c r="GOL191" s="27"/>
      <c r="GOM191" s="27"/>
      <c r="GON191" s="27"/>
      <c r="GOO191" s="27"/>
      <c r="GOP191" s="27"/>
      <c r="GOQ191" s="27"/>
      <c r="GOR191" s="27"/>
      <c r="GOS191" s="27"/>
      <c r="GOT191" s="27"/>
      <c r="GOU191" s="27"/>
      <c r="GOV191" s="27"/>
      <c r="GOW191" s="27"/>
      <c r="GOX191" s="27"/>
      <c r="GOY191" s="27"/>
      <c r="GOZ191" s="27"/>
      <c r="GPA191" s="27"/>
      <c r="GPB191" s="27"/>
      <c r="GPC191" s="27"/>
      <c r="GPD191" s="27"/>
      <c r="GPE191" s="27"/>
      <c r="GPF191" s="27"/>
      <c r="GPG191" s="27"/>
      <c r="GPH191" s="27"/>
      <c r="GPI191" s="27"/>
      <c r="GPJ191" s="27"/>
      <c r="GPK191" s="27"/>
      <c r="GPL191" s="27"/>
      <c r="GPM191" s="27"/>
      <c r="GPN191" s="27"/>
      <c r="GPO191" s="27"/>
      <c r="GPP191" s="27"/>
      <c r="GPQ191" s="27"/>
      <c r="GPR191" s="27"/>
      <c r="GPS191" s="27"/>
      <c r="GPT191" s="27"/>
      <c r="GPU191" s="27"/>
      <c r="GPV191" s="27"/>
      <c r="GPW191" s="27"/>
      <c r="GPX191" s="27"/>
      <c r="GPY191" s="27"/>
      <c r="GPZ191" s="27"/>
      <c r="GQA191" s="27"/>
      <c r="GQB191" s="27"/>
      <c r="GQC191" s="27"/>
      <c r="GQD191" s="27"/>
      <c r="GQE191" s="27"/>
      <c r="GQF191" s="27"/>
      <c r="GQG191" s="27"/>
      <c r="GQH191" s="27"/>
      <c r="GQI191" s="27"/>
      <c r="GQJ191" s="27"/>
      <c r="GQK191" s="27"/>
      <c r="GQL191" s="27"/>
      <c r="GQM191" s="27"/>
      <c r="GQN191" s="27"/>
      <c r="GQO191" s="27"/>
      <c r="GQP191" s="27"/>
      <c r="GQQ191" s="27"/>
      <c r="GQR191" s="27"/>
      <c r="GQS191" s="27"/>
      <c r="GQT191" s="27"/>
      <c r="GQU191" s="27"/>
      <c r="GQV191" s="27"/>
      <c r="GQW191" s="27"/>
      <c r="GQX191" s="27"/>
      <c r="GQY191" s="27"/>
      <c r="GQZ191" s="27"/>
      <c r="GRA191" s="27"/>
      <c r="GRB191" s="27"/>
      <c r="GRC191" s="27"/>
      <c r="GRD191" s="27"/>
      <c r="GRE191" s="27"/>
      <c r="GRF191" s="27"/>
      <c r="GRG191" s="27"/>
      <c r="GRH191" s="27"/>
      <c r="GRI191" s="27"/>
      <c r="GRJ191" s="27"/>
      <c r="GRK191" s="27"/>
      <c r="GRL191" s="27"/>
      <c r="GRM191" s="27"/>
      <c r="GRN191" s="27"/>
      <c r="GRO191" s="27"/>
      <c r="GRP191" s="27"/>
      <c r="GRQ191" s="27"/>
      <c r="GRR191" s="27"/>
      <c r="GRS191" s="27"/>
      <c r="GRT191" s="27"/>
      <c r="GRU191" s="27"/>
      <c r="GRV191" s="27"/>
      <c r="GRW191" s="27"/>
      <c r="GRX191" s="27"/>
      <c r="GRY191" s="27"/>
      <c r="GRZ191" s="27"/>
      <c r="GSA191" s="27"/>
      <c r="GSB191" s="27"/>
      <c r="GSC191" s="27"/>
      <c r="GSD191" s="27"/>
      <c r="GSE191" s="27"/>
      <c r="GSF191" s="27"/>
      <c r="GSG191" s="27"/>
      <c r="GSH191" s="27"/>
      <c r="GSI191" s="27"/>
      <c r="GSJ191" s="27"/>
      <c r="GSK191" s="27"/>
      <c r="GSL191" s="27"/>
      <c r="GSM191" s="27"/>
      <c r="GSN191" s="27"/>
      <c r="GSO191" s="27"/>
      <c r="GSP191" s="27"/>
      <c r="GSQ191" s="27"/>
      <c r="GSR191" s="27"/>
      <c r="GSS191" s="27"/>
      <c r="GST191" s="27"/>
      <c r="GSU191" s="27"/>
      <c r="GSV191" s="27"/>
      <c r="GSW191" s="27"/>
      <c r="GSX191" s="27"/>
      <c r="GSY191" s="27"/>
      <c r="GSZ191" s="27"/>
      <c r="GTA191" s="27"/>
      <c r="GTB191" s="27"/>
      <c r="GTC191" s="27"/>
      <c r="GTD191" s="27"/>
      <c r="GTE191" s="27"/>
      <c r="GTF191" s="27"/>
      <c r="GTG191" s="27"/>
      <c r="GTH191" s="27"/>
      <c r="GTI191" s="27"/>
      <c r="GTJ191" s="27"/>
      <c r="GTK191" s="27"/>
      <c r="GTL191" s="27"/>
      <c r="GTM191" s="27"/>
      <c r="GTN191" s="27"/>
      <c r="GTO191" s="27"/>
      <c r="GTP191" s="27"/>
      <c r="GTQ191" s="27"/>
      <c r="GTR191" s="27"/>
      <c r="GTS191" s="27"/>
      <c r="GTT191" s="27"/>
      <c r="GTU191" s="27"/>
      <c r="GTV191" s="27"/>
      <c r="GTW191" s="27"/>
      <c r="GTX191" s="27"/>
      <c r="GTY191" s="27"/>
      <c r="GTZ191" s="27"/>
      <c r="GUA191" s="27"/>
      <c r="GUB191" s="27"/>
      <c r="GUC191" s="27"/>
      <c r="GUD191" s="27"/>
      <c r="GUE191" s="27"/>
      <c r="GUF191" s="27"/>
      <c r="GUG191" s="27"/>
      <c r="GUH191" s="27"/>
      <c r="GUI191" s="27"/>
      <c r="GUJ191" s="27"/>
      <c r="GUK191" s="27"/>
      <c r="GUL191" s="27"/>
      <c r="GUM191" s="27"/>
      <c r="GUN191" s="27"/>
      <c r="GUO191" s="27"/>
      <c r="GUP191" s="27"/>
      <c r="GUQ191" s="27"/>
      <c r="GUR191" s="27"/>
      <c r="GUS191" s="27"/>
      <c r="GUT191" s="27"/>
      <c r="GUU191" s="27"/>
      <c r="GUV191" s="27"/>
      <c r="GUW191" s="27"/>
      <c r="GUX191" s="27"/>
      <c r="GUY191" s="27"/>
      <c r="GUZ191" s="27"/>
      <c r="GVA191" s="27"/>
      <c r="GVB191" s="27"/>
      <c r="GVC191" s="27"/>
      <c r="GVD191" s="27"/>
      <c r="GVE191" s="27"/>
      <c r="GVF191" s="27"/>
      <c r="GVG191" s="27"/>
      <c r="GVH191" s="27"/>
      <c r="GVI191" s="27"/>
      <c r="GVJ191" s="27"/>
      <c r="GVK191" s="27"/>
      <c r="GVL191" s="27"/>
      <c r="GVM191" s="27"/>
      <c r="GVN191" s="27"/>
      <c r="GVO191" s="27"/>
      <c r="GVP191" s="27"/>
      <c r="GVQ191" s="27"/>
      <c r="GVR191" s="27"/>
      <c r="GVS191" s="27"/>
      <c r="GVT191" s="27"/>
      <c r="GVU191" s="27"/>
      <c r="GVV191" s="27"/>
      <c r="GVW191" s="27"/>
      <c r="GVX191" s="27"/>
      <c r="GVY191" s="27"/>
      <c r="GVZ191" s="27"/>
      <c r="GWA191" s="27"/>
      <c r="GWB191" s="27"/>
      <c r="GWC191" s="27"/>
      <c r="GWD191" s="27"/>
      <c r="GWE191" s="27"/>
      <c r="GWF191" s="27"/>
      <c r="GWG191" s="27"/>
      <c r="GWH191" s="27"/>
      <c r="GWI191" s="27"/>
      <c r="GWJ191" s="27"/>
      <c r="GWK191" s="27"/>
      <c r="GWL191" s="27"/>
      <c r="GWM191" s="27"/>
      <c r="GWN191" s="27"/>
      <c r="GWO191" s="27"/>
      <c r="GWP191" s="27"/>
      <c r="GWQ191" s="27"/>
      <c r="GWR191" s="27"/>
      <c r="GWS191" s="27"/>
      <c r="GWT191" s="27"/>
      <c r="GWU191" s="27"/>
      <c r="GWV191" s="27"/>
      <c r="GWW191" s="27"/>
      <c r="GWX191" s="27"/>
      <c r="GWY191" s="27"/>
      <c r="GWZ191" s="27"/>
      <c r="GXA191" s="27"/>
      <c r="GXB191" s="27"/>
      <c r="GXC191" s="27"/>
      <c r="GXD191" s="27"/>
      <c r="GXE191" s="27"/>
      <c r="GXF191" s="27"/>
      <c r="GXG191" s="27"/>
      <c r="GXH191" s="27"/>
      <c r="GXI191" s="27"/>
      <c r="GXJ191" s="27"/>
      <c r="GXK191" s="27"/>
      <c r="GXL191" s="27"/>
      <c r="GXM191" s="27"/>
      <c r="GXN191" s="27"/>
      <c r="GXO191" s="27"/>
      <c r="GXP191" s="27"/>
      <c r="GXQ191" s="27"/>
      <c r="GXR191" s="27"/>
      <c r="GXS191" s="27"/>
      <c r="GXT191" s="27"/>
      <c r="GXU191" s="27"/>
      <c r="GXV191" s="27"/>
      <c r="GXW191" s="27"/>
      <c r="GXX191" s="27"/>
      <c r="GXY191" s="27"/>
      <c r="GXZ191" s="27"/>
      <c r="GYA191" s="27"/>
      <c r="GYB191" s="27"/>
      <c r="GYC191" s="27"/>
      <c r="GYD191" s="27"/>
      <c r="GYE191" s="27"/>
      <c r="GYF191" s="27"/>
      <c r="GYG191" s="27"/>
      <c r="GYH191" s="27"/>
      <c r="GYI191" s="27"/>
      <c r="GYJ191" s="27"/>
      <c r="GYK191" s="27"/>
      <c r="GYL191" s="27"/>
      <c r="GYM191" s="27"/>
      <c r="GYN191" s="27"/>
      <c r="GYO191" s="27"/>
      <c r="GYP191" s="27"/>
      <c r="GYQ191" s="27"/>
      <c r="GYR191" s="27"/>
      <c r="GYS191" s="27"/>
      <c r="GYT191" s="27"/>
      <c r="GYU191" s="27"/>
      <c r="GYV191" s="27"/>
      <c r="GYW191" s="27"/>
      <c r="GYX191" s="27"/>
      <c r="GYY191" s="27"/>
      <c r="GYZ191" s="27"/>
      <c r="GZA191" s="27"/>
      <c r="GZB191" s="27"/>
      <c r="GZC191" s="27"/>
      <c r="GZD191" s="27"/>
      <c r="GZE191" s="27"/>
      <c r="GZF191" s="27"/>
      <c r="GZG191" s="27"/>
      <c r="GZH191" s="27"/>
      <c r="GZI191" s="27"/>
      <c r="GZJ191" s="27"/>
      <c r="GZK191" s="27"/>
      <c r="GZL191" s="27"/>
      <c r="GZM191" s="27"/>
      <c r="GZN191" s="27"/>
      <c r="GZO191" s="27"/>
      <c r="GZP191" s="27"/>
      <c r="GZQ191" s="27"/>
      <c r="GZR191" s="27"/>
      <c r="GZS191" s="27"/>
      <c r="GZT191" s="27"/>
      <c r="GZU191" s="27"/>
      <c r="GZV191" s="27"/>
      <c r="GZW191" s="27"/>
      <c r="GZX191" s="27"/>
      <c r="GZY191" s="27"/>
      <c r="GZZ191" s="27"/>
      <c r="HAA191" s="27"/>
      <c r="HAB191" s="27"/>
      <c r="HAC191" s="27"/>
      <c r="HAD191" s="27"/>
      <c r="HAE191" s="27"/>
      <c r="HAF191" s="27"/>
      <c r="HAG191" s="27"/>
      <c r="HAH191" s="27"/>
      <c r="HAI191" s="27"/>
      <c r="HAJ191" s="27"/>
      <c r="HAK191" s="27"/>
      <c r="HAL191" s="27"/>
      <c r="HAM191" s="27"/>
      <c r="HAN191" s="27"/>
      <c r="HAO191" s="27"/>
      <c r="HAP191" s="27"/>
      <c r="HAQ191" s="27"/>
      <c r="HAR191" s="27"/>
      <c r="HAS191" s="27"/>
      <c r="HAT191" s="27"/>
      <c r="HAU191" s="27"/>
      <c r="HAV191" s="27"/>
      <c r="HAW191" s="27"/>
      <c r="HAX191" s="27"/>
      <c r="HAY191" s="27"/>
      <c r="HAZ191" s="27"/>
      <c r="HBA191" s="27"/>
      <c r="HBB191" s="27"/>
      <c r="HBC191" s="27"/>
      <c r="HBD191" s="27"/>
      <c r="HBE191" s="27"/>
      <c r="HBF191" s="27"/>
      <c r="HBG191" s="27"/>
      <c r="HBH191" s="27"/>
      <c r="HBI191" s="27"/>
      <c r="HBJ191" s="27"/>
      <c r="HBK191" s="27"/>
      <c r="HBL191" s="27"/>
      <c r="HBM191" s="27"/>
      <c r="HBN191" s="27"/>
      <c r="HBO191" s="27"/>
      <c r="HBP191" s="27"/>
      <c r="HBQ191" s="27"/>
      <c r="HBR191" s="27"/>
      <c r="HBS191" s="27"/>
      <c r="HBT191" s="27"/>
      <c r="HBU191" s="27"/>
      <c r="HBV191" s="27"/>
      <c r="HBW191" s="27"/>
      <c r="HBX191" s="27"/>
      <c r="HBY191" s="27"/>
      <c r="HBZ191" s="27"/>
      <c r="HCA191" s="27"/>
      <c r="HCB191" s="27"/>
      <c r="HCC191" s="27"/>
      <c r="HCD191" s="27"/>
      <c r="HCE191" s="27"/>
      <c r="HCF191" s="27"/>
      <c r="HCG191" s="27"/>
      <c r="HCH191" s="27"/>
      <c r="HCI191" s="27"/>
      <c r="HCJ191" s="27"/>
      <c r="HCK191" s="27"/>
      <c r="HCL191" s="27"/>
      <c r="HCM191" s="27"/>
      <c r="HCN191" s="27"/>
      <c r="HCO191" s="27"/>
      <c r="HCP191" s="27"/>
      <c r="HCQ191" s="27"/>
      <c r="HCR191" s="27"/>
      <c r="HCS191" s="27"/>
      <c r="HCT191" s="27"/>
      <c r="HCU191" s="27"/>
      <c r="HCV191" s="27"/>
      <c r="HCW191" s="27"/>
      <c r="HCX191" s="27"/>
      <c r="HCY191" s="27"/>
      <c r="HCZ191" s="27"/>
      <c r="HDA191" s="27"/>
      <c r="HDB191" s="27"/>
      <c r="HDC191" s="27"/>
      <c r="HDD191" s="27"/>
      <c r="HDE191" s="27"/>
      <c r="HDF191" s="27"/>
      <c r="HDG191" s="27"/>
      <c r="HDH191" s="27"/>
      <c r="HDI191" s="27"/>
      <c r="HDJ191" s="27"/>
      <c r="HDK191" s="27"/>
      <c r="HDL191" s="27"/>
      <c r="HDM191" s="27"/>
      <c r="HDN191" s="27"/>
      <c r="HDO191" s="27"/>
      <c r="HDP191" s="27"/>
      <c r="HDQ191" s="27"/>
      <c r="HDR191" s="27"/>
      <c r="HDS191" s="27"/>
      <c r="HDT191" s="27"/>
      <c r="HDU191" s="27"/>
      <c r="HDV191" s="27"/>
      <c r="HDW191" s="27"/>
      <c r="HDX191" s="27"/>
      <c r="HDY191" s="27"/>
      <c r="HDZ191" s="27"/>
      <c r="HEA191" s="27"/>
      <c r="HEB191" s="27"/>
      <c r="HEC191" s="27"/>
      <c r="HED191" s="27"/>
      <c r="HEE191" s="27"/>
      <c r="HEF191" s="27"/>
      <c r="HEG191" s="27"/>
      <c r="HEH191" s="27"/>
      <c r="HEI191" s="27"/>
      <c r="HEJ191" s="27"/>
      <c r="HEK191" s="27"/>
      <c r="HEL191" s="27"/>
      <c r="HEM191" s="27"/>
      <c r="HEN191" s="27"/>
      <c r="HEO191" s="27"/>
      <c r="HEP191" s="27"/>
      <c r="HEQ191" s="27"/>
      <c r="HER191" s="27"/>
      <c r="HES191" s="27"/>
      <c r="HET191" s="27"/>
      <c r="HEU191" s="27"/>
      <c r="HEV191" s="27"/>
      <c r="HEW191" s="27"/>
      <c r="HEX191" s="27"/>
      <c r="HEY191" s="27"/>
      <c r="HEZ191" s="27"/>
      <c r="HFA191" s="27"/>
      <c r="HFB191" s="27"/>
      <c r="HFC191" s="27"/>
      <c r="HFD191" s="27"/>
      <c r="HFE191" s="27"/>
      <c r="HFF191" s="27"/>
      <c r="HFG191" s="27"/>
      <c r="HFH191" s="27"/>
      <c r="HFI191" s="27"/>
      <c r="HFJ191" s="27"/>
      <c r="HFK191" s="27"/>
      <c r="HFL191" s="27"/>
      <c r="HFM191" s="27"/>
      <c r="HFN191" s="27"/>
      <c r="HFO191" s="27"/>
      <c r="HFP191" s="27"/>
      <c r="HFQ191" s="27"/>
      <c r="HFR191" s="27"/>
      <c r="HFS191" s="27"/>
      <c r="HFT191" s="27"/>
      <c r="HFU191" s="27"/>
      <c r="HFV191" s="27"/>
      <c r="HFW191" s="27"/>
      <c r="HFX191" s="27"/>
      <c r="HFY191" s="27"/>
      <c r="HFZ191" s="27"/>
      <c r="HGA191" s="27"/>
      <c r="HGB191" s="27"/>
      <c r="HGC191" s="27"/>
      <c r="HGD191" s="27"/>
      <c r="HGE191" s="27"/>
      <c r="HGF191" s="27"/>
      <c r="HGG191" s="27"/>
      <c r="HGH191" s="27"/>
      <c r="HGI191" s="27"/>
      <c r="HGJ191" s="27"/>
      <c r="HGK191" s="27"/>
      <c r="HGL191" s="27"/>
      <c r="HGM191" s="27"/>
      <c r="HGN191" s="27"/>
      <c r="HGO191" s="27"/>
      <c r="HGP191" s="27"/>
      <c r="HGQ191" s="27"/>
      <c r="HGR191" s="27"/>
      <c r="HGS191" s="27"/>
      <c r="HGT191" s="27"/>
      <c r="HGU191" s="27"/>
      <c r="HGV191" s="27"/>
      <c r="HGW191" s="27"/>
      <c r="HGX191" s="27"/>
      <c r="HGY191" s="27"/>
      <c r="HGZ191" s="27"/>
      <c r="HHA191" s="27"/>
      <c r="HHB191" s="27"/>
      <c r="HHC191" s="27"/>
      <c r="HHD191" s="27"/>
      <c r="HHE191" s="27"/>
      <c r="HHF191" s="27"/>
      <c r="HHG191" s="27"/>
      <c r="HHH191" s="27"/>
      <c r="HHI191" s="27"/>
      <c r="HHJ191" s="27"/>
      <c r="HHK191" s="27"/>
      <c r="HHL191" s="27"/>
      <c r="HHM191" s="27"/>
      <c r="HHN191" s="27"/>
      <c r="HHO191" s="27"/>
      <c r="HHP191" s="27"/>
      <c r="HHQ191" s="27"/>
      <c r="HHR191" s="27"/>
      <c r="HHS191" s="27"/>
      <c r="HHT191" s="27"/>
      <c r="HHU191" s="27"/>
      <c r="HHV191" s="27"/>
      <c r="HHW191" s="27"/>
      <c r="HHX191" s="27"/>
      <c r="HHY191" s="27"/>
      <c r="HHZ191" s="27"/>
      <c r="HIA191" s="27"/>
      <c r="HIB191" s="27"/>
      <c r="HIC191" s="27"/>
      <c r="HID191" s="27"/>
      <c r="HIE191" s="27"/>
      <c r="HIF191" s="27"/>
      <c r="HIG191" s="27"/>
      <c r="HIH191" s="27"/>
      <c r="HII191" s="27"/>
      <c r="HIJ191" s="27"/>
      <c r="HIK191" s="27"/>
      <c r="HIL191" s="27"/>
      <c r="HIM191" s="27"/>
      <c r="HIN191" s="27"/>
      <c r="HIO191" s="27"/>
      <c r="HIP191" s="27"/>
      <c r="HIQ191" s="27"/>
      <c r="HIR191" s="27"/>
      <c r="HIS191" s="27"/>
      <c r="HIT191" s="27"/>
      <c r="HIU191" s="27"/>
      <c r="HIV191" s="27"/>
      <c r="HIW191" s="27"/>
      <c r="HIX191" s="27"/>
      <c r="HIY191" s="27"/>
      <c r="HIZ191" s="27"/>
      <c r="HJA191" s="27"/>
      <c r="HJB191" s="27"/>
      <c r="HJC191" s="27"/>
      <c r="HJD191" s="27"/>
      <c r="HJE191" s="27"/>
      <c r="HJF191" s="27"/>
      <c r="HJG191" s="27"/>
      <c r="HJH191" s="27"/>
      <c r="HJI191" s="27"/>
      <c r="HJJ191" s="27"/>
      <c r="HJK191" s="27"/>
      <c r="HJL191" s="27"/>
      <c r="HJM191" s="27"/>
      <c r="HJN191" s="27"/>
      <c r="HJO191" s="27"/>
      <c r="HJP191" s="27"/>
      <c r="HJQ191" s="27"/>
      <c r="HJR191" s="27"/>
      <c r="HJS191" s="27"/>
      <c r="HJT191" s="27"/>
      <c r="HJU191" s="27"/>
      <c r="HJV191" s="27"/>
      <c r="HJW191" s="27"/>
      <c r="HJX191" s="27"/>
      <c r="HJY191" s="27"/>
      <c r="HJZ191" s="27"/>
      <c r="HKA191" s="27"/>
      <c r="HKB191" s="27"/>
      <c r="HKC191" s="27"/>
      <c r="HKD191" s="27"/>
      <c r="HKE191" s="27"/>
      <c r="HKF191" s="27"/>
      <c r="HKG191" s="27"/>
      <c r="HKH191" s="27"/>
      <c r="HKI191" s="27"/>
      <c r="HKJ191" s="27"/>
      <c r="HKK191" s="27"/>
      <c r="HKL191" s="27"/>
      <c r="HKM191" s="27"/>
      <c r="HKN191" s="27"/>
      <c r="HKO191" s="27"/>
      <c r="HKP191" s="27"/>
      <c r="HKQ191" s="27"/>
      <c r="HKR191" s="27"/>
      <c r="HKS191" s="27"/>
      <c r="HKT191" s="27"/>
      <c r="HKU191" s="27"/>
      <c r="HKV191" s="27"/>
      <c r="HKW191" s="27"/>
      <c r="HKX191" s="27"/>
      <c r="HKY191" s="27"/>
      <c r="HKZ191" s="27"/>
      <c r="HLA191" s="27"/>
      <c r="HLB191" s="27"/>
      <c r="HLC191" s="27"/>
      <c r="HLD191" s="27"/>
      <c r="HLE191" s="27"/>
      <c r="HLF191" s="27"/>
      <c r="HLG191" s="27"/>
      <c r="HLH191" s="27"/>
      <c r="HLI191" s="27"/>
      <c r="HLJ191" s="27"/>
      <c r="HLK191" s="27"/>
      <c r="HLL191" s="27"/>
      <c r="HLM191" s="27"/>
      <c r="HLN191" s="27"/>
      <c r="HLO191" s="27"/>
      <c r="HLP191" s="27"/>
      <c r="HLQ191" s="27"/>
      <c r="HLR191" s="27"/>
      <c r="HLS191" s="27"/>
      <c r="HLT191" s="27"/>
      <c r="HLU191" s="27"/>
      <c r="HLV191" s="27"/>
      <c r="HLW191" s="27"/>
      <c r="HLX191" s="27"/>
      <c r="HLY191" s="27"/>
      <c r="HLZ191" s="27"/>
      <c r="HMA191" s="27"/>
      <c r="HMB191" s="27"/>
      <c r="HMC191" s="27"/>
      <c r="HMD191" s="27"/>
      <c r="HME191" s="27"/>
      <c r="HMF191" s="27"/>
      <c r="HMG191" s="27"/>
      <c r="HMH191" s="27"/>
      <c r="HMI191" s="27"/>
      <c r="HMJ191" s="27"/>
      <c r="HMK191" s="27"/>
      <c r="HML191" s="27"/>
      <c r="HMM191" s="27"/>
      <c r="HMN191" s="27"/>
      <c r="HMO191" s="27"/>
      <c r="HMP191" s="27"/>
      <c r="HMQ191" s="27"/>
      <c r="HMR191" s="27"/>
      <c r="HMS191" s="27"/>
      <c r="HMT191" s="27"/>
      <c r="HMU191" s="27"/>
      <c r="HMV191" s="27"/>
      <c r="HMW191" s="27"/>
      <c r="HMX191" s="27"/>
      <c r="HMY191" s="27"/>
      <c r="HMZ191" s="27"/>
      <c r="HNA191" s="27"/>
      <c r="HNB191" s="27"/>
      <c r="HNC191" s="27"/>
      <c r="HND191" s="27"/>
      <c r="HNE191" s="27"/>
      <c r="HNF191" s="27"/>
      <c r="HNG191" s="27"/>
      <c r="HNH191" s="27"/>
      <c r="HNI191" s="27"/>
      <c r="HNJ191" s="27"/>
      <c r="HNK191" s="27"/>
      <c r="HNL191" s="27"/>
      <c r="HNM191" s="27"/>
      <c r="HNN191" s="27"/>
      <c r="HNO191" s="27"/>
      <c r="HNP191" s="27"/>
      <c r="HNQ191" s="27"/>
      <c r="HNR191" s="27"/>
      <c r="HNS191" s="27"/>
      <c r="HNT191" s="27"/>
      <c r="HNU191" s="27"/>
      <c r="HNV191" s="27"/>
      <c r="HNW191" s="27"/>
      <c r="HNX191" s="27"/>
      <c r="HNY191" s="27"/>
      <c r="HNZ191" s="27"/>
      <c r="HOA191" s="27"/>
      <c r="HOB191" s="27"/>
      <c r="HOC191" s="27"/>
      <c r="HOD191" s="27"/>
      <c r="HOE191" s="27"/>
      <c r="HOF191" s="27"/>
      <c r="HOG191" s="27"/>
      <c r="HOH191" s="27"/>
      <c r="HOI191" s="27"/>
      <c r="HOJ191" s="27"/>
      <c r="HOK191" s="27"/>
      <c r="HOL191" s="27"/>
      <c r="HOM191" s="27"/>
      <c r="HON191" s="27"/>
      <c r="HOO191" s="27"/>
      <c r="HOP191" s="27"/>
      <c r="HOQ191" s="27"/>
      <c r="HOR191" s="27"/>
      <c r="HOS191" s="27"/>
      <c r="HOT191" s="27"/>
      <c r="HOU191" s="27"/>
      <c r="HOV191" s="27"/>
      <c r="HOW191" s="27"/>
      <c r="HOX191" s="27"/>
      <c r="HOY191" s="27"/>
      <c r="HOZ191" s="27"/>
      <c r="HPA191" s="27"/>
      <c r="HPB191" s="27"/>
      <c r="HPC191" s="27"/>
      <c r="HPD191" s="27"/>
      <c r="HPE191" s="27"/>
      <c r="HPF191" s="27"/>
      <c r="HPG191" s="27"/>
      <c r="HPH191" s="27"/>
      <c r="HPI191" s="27"/>
      <c r="HPJ191" s="27"/>
      <c r="HPK191" s="27"/>
      <c r="HPL191" s="27"/>
      <c r="HPM191" s="27"/>
      <c r="HPN191" s="27"/>
      <c r="HPO191" s="27"/>
      <c r="HPP191" s="27"/>
      <c r="HPQ191" s="27"/>
      <c r="HPR191" s="27"/>
      <c r="HPS191" s="27"/>
      <c r="HPT191" s="27"/>
      <c r="HPU191" s="27"/>
      <c r="HPV191" s="27"/>
      <c r="HPW191" s="27"/>
      <c r="HPX191" s="27"/>
      <c r="HPY191" s="27"/>
      <c r="HPZ191" s="27"/>
      <c r="HQA191" s="27"/>
      <c r="HQB191" s="27"/>
      <c r="HQC191" s="27"/>
      <c r="HQD191" s="27"/>
      <c r="HQE191" s="27"/>
      <c r="HQF191" s="27"/>
      <c r="HQG191" s="27"/>
      <c r="HQH191" s="27"/>
      <c r="HQI191" s="27"/>
      <c r="HQJ191" s="27"/>
      <c r="HQK191" s="27"/>
      <c r="HQL191" s="27"/>
      <c r="HQM191" s="27"/>
      <c r="HQN191" s="27"/>
      <c r="HQO191" s="27"/>
      <c r="HQP191" s="27"/>
      <c r="HQQ191" s="27"/>
      <c r="HQR191" s="27"/>
      <c r="HQS191" s="27"/>
      <c r="HQT191" s="27"/>
      <c r="HQU191" s="27"/>
      <c r="HQV191" s="27"/>
      <c r="HQW191" s="27"/>
      <c r="HQX191" s="27"/>
      <c r="HQY191" s="27"/>
      <c r="HQZ191" s="27"/>
      <c r="HRA191" s="27"/>
      <c r="HRB191" s="27"/>
      <c r="HRC191" s="27"/>
      <c r="HRD191" s="27"/>
      <c r="HRE191" s="27"/>
      <c r="HRF191" s="27"/>
      <c r="HRG191" s="27"/>
      <c r="HRH191" s="27"/>
      <c r="HRI191" s="27"/>
      <c r="HRJ191" s="27"/>
      <c r="HRK191" s="27"/>
      <c r="HRL191" s="27"/>
      <c r="HRM191" s="27"/>
      <c r="HRN191" s="27"/>
      <c r="HRO191" s="27"/>
      <c r="HRP191" s="27"/>
      <c r="HRQ191" s="27"/>
      <c r="HRR191" s="27"/>
      <c r="HRS191" s="27"/>
      <c r="HRT191" s="27"/>
      <c r="HRU191" s="27"/>
      <c r="HRV191" s="27"/>
      <c r="HRW191" s="27"/>
      <c r="HRX191" s="27"/>
      <c r="HRY191" s="27"/>
      <c r="HRZ191" s="27"/>
      <c r="HSA191" s="27"/>
      <c r="HSB191" s="27"/>
      <c r="HSC191" s="27"/>
      <c r="HSD191" s="27"/>
      <c r="HSE191" s="27"/>
      <c r="HSF191" s="27"/>
      <c r="HSG191" s="27"/>
      <c r="HSH191" s="27"/>
      <c r="HSI191" s="27"/>
      <c r="HSJ191" s="27"/>
      <c r="HSK191" s="27"/>
      <c r="HSL191" s="27"/>
      <c r="HSM191" s="27"/>
      <c r="HSN191" s="27"/>
      <c r="HSO191" s="27"/>
      <c r="HSP191" s="27"/>
      <c r="HSQ191" s="27"/>
      <c r="HSR191" s="27"/>
      <c r="HSS191" s="27"/>
      <c r="HST191" s="27"/>
      <c r="HSU191" s="27"/>
      <c r="HSV191" s="27"/>
      <c r="HSW191" s="27"/>
      <c r="HSX191" s="27"/>
      <c r="HSY191" s="27"/>
      <c r="HSZ191" s="27"/>
      <c r="HTA191" s="27"/>
      <c r="HTB191" s="27"/>
      <c r="HTC191" s="27"/>
      <c r="HTD191" s="27"/>
      <c r="HTE191" s="27"/>
      <c r="HTF191" s="27"/>
      <c r="HTG191" s="27"/>
      <c r="HTH191" s="27"/>
      <c r="HTI191" s="27"/>
      <c r="HTJ191" s="27"/>
      <c r="HTK191" s="27"/>
      <c r="HTL191" s="27"/>
      <c r="HTM191" s="27"/>
      <c r="HTN191" s="27"/>
      <c r="HTO191" s="27"/>
      <c r="HTP191" s="27"/>
      <c r="HTQ191" s="27"/>
      <c r="HTR191" s="27"/>
      <c r="HTS191" s="27"/>
      <c r="HTT191" s="27"/>
      <c r="HTU191" s="27"/>
      <c r="HTV191" s="27"/>
      <c r="HTW191" s="27"/>
      <c r="HTX191" s="27"/>
      <c r="HTY191" s="27"/>
      <c r="HTZ191" s="27"/>
      <c r="HUA191" s="27"/>
      <c r="HUB191" s="27"/>
      <c r="HUC191" s="27"/>
      <c r="HUD191" s="27"/>
      <c r="HUE191" s="27"/>
      <c r="HUF191" s="27"/>
      <c r="HUG191" s="27"/>
      <c r="HUH191" s="27"/>
      <c r="HUI191" s="27"/>
      <c r="HUJ191" s="27"/>
      <c r="HUK191" s="27"/>
      <c r="HUL191" s="27"/>
      <c r="HUM191" s="27"/>
      <c r="HUN191" s="27"/>
      <c r="HUO191" s="27"/>
      <c r="HUP191" s="27"/>
      <c r="HUQ191" s="27"/>
      <c r="HUR191" s="27"/>
      <c r="HUS191" s="27"/>
      <c r="HUT191" s="27"/>
      <c r="HUU191" s="27"/>
      <c r="HUV191" s="27"/>
      <c r="HUW191" s="27"/>
      <c r="HUX191" s="27"/>
      <c r="HUY191" s="27"/>
      <c r="HUZ191" s="27"/>
      <c r="HVA191" s="27"/>
      <c r="HVB191" s="27"/>
      <c r="HVC191" s="27"/>
      <c r="HVD191" s="27"/>
      <c r="HVE191" s="27"/>
      <c r="HVF191" s="27"/>
      <c r="HVG191" s="27"/>
      <c r="HVH191" s="27"/>
      <c r="HVI191" s="27"/>
      <c r="HVJ191" s="27"/>
      <c r="HVK191" s="27"/>
      <c r="HVL191" s="27"/>
      <c r="HVM191" s="27"/>
      <c r="HVN191" s="27"/>
      <c r="HVO191" s="27"/>
      <c r="HVP191" s="27"/>
      <c r="HVQ191" s="27"/>
      <c r="HVR191" s="27"/>
      <c r="HVS191" s="27"/>
      <c r="HVT191" s="27"/>
      <c r="HVU191" s="27"/>
      <c r="HVV191" s="27"/>
      <c r="HVW191" s="27"/>
      <c r="HVX191" s="27"/>
      <c r="HVY191" s="27"/>
      <c r="HVZ191" s="27"/>
      <c r="HWA191" s="27"/>
      <c r="HWB191" s="27"/>
      <c r="HWC191" s="27"/>
      <c r="HWD191" s="27"/>
      <c r="HWE191" s="27"/>
      <c r="HWF191" s="27"/>
      <c r="HWG191" s="27"/>
      <c r="HWH191" s="27"/>
      <c r="HWI191" s="27"/>
      <c r="HWJ191" s="27"/>
      <c r="HWK191" s="27"/>
      <c r="HWL191" s="27"/>
      <c r="HWM191" s="27"/>
      <c r="HWN191" s="27"/>
      <c r="HWO191" s="27"/>
      <c r="HWP191" s="27"/>
      <c r="HWQ191" s="27"/>
      <c r="HWR191" s="27"/>
      <c r="HWS191" s="27"/>
      <c r="HWT191" s="27"/>
      <c r="HWU191" s="27"/>
      <c r="HWV191" s="27"/>
      <c r="HWW191" s="27"/>
      <c r="HWX191" s="27"/>
      <c r="HWY191" s="27"/>
      <c r="HWZ191" s="27"/>
      <c r="HXA191" s="27"/>
      <c r="HXB191" s="27"/>
      <c r="HXC191" s="27"/>
      <c r="HXD191" s="27"/>
      <c r="HXE191" s="27"/>
      <c r="HXF191" s="27"/>
      <c r="HXG191" s="27"/>
      <c r="HXH191" s="27"/>
      <c r="HXI191" s="27"/>
      <c r="HXJ191" s="27"/>
      <c r="HXK191" s="27"/>
      <c r="HXL191" s="27"/>
      <c r="HXM191" s="27"/>
      <c r="HXN191" s="27"/>
      <c r="HXO191" s="27"/>
      <c r="HXP191" s="27"/>
      <c r="HXQ191" s="27"/>
      <c r="HXR191" s="27"/>
      <c r="HXS191" s="27"/>
      <c r="HXT191" s="27"/>
      <c r="HXU191" s="27"/>
      <c r="HXV191" s="27"/>
      <c r="HXW191" s="27"/>
      <c r="HXX191" s="27"/>
      <c r="HXY191" s="27"/>
      <c r="HXZ191" s="27"/>
      <c r="HYA191" s="27"/>
      <c r="HYB191" s="27"/>
      <c r="HYC191" s="27"/>
      <c r="HYD191" s="27"/>
      <c r="HYE191" s="27"/>
      <c r="HYF191" s="27"/>
      <c r="HYG191" s="27"/>
      <c r="HYH191" s="27"/>
      <c r="HYI191" s="27"/>
      <c r="HYJ191" s="27"/>
      <c r="HYK191" s="27"/>
      <c r="HYL191" s="27"/>
      <c r="HYM191" s="27"/>
      <c r="HYN191" s="27"/>
      <c r="HYO191" s="27"/>
      <c r="HYP191" s="27"/>
      <c r="HYQ191" s="27"/>
      <c r="HYR191" s="27"/>
      <c r="HYS191" s="27"/>
      <c r="HYT191" s="27"/>
      <c r="HYU191" s="27"/>
      <c r="HYV191" s="27"/>
      <c r="HYW191" s="27"/>
      <c r="HYX191" s="27"/>
      <c r="HYY191" s="27"/>
      <c r="HYZ191" s="27"/>
      <c r="HZA191" s="27"/>
      <c r="HZB191" s="27"/>
      <c r="HZC191" s="27"/>
      <c r="HZD191" s="27"/>
      <c r="HZE191" s="27"/>
      <c r="HZF191" s="27"/>
      <c r="HZG191" s="27"/>
      <c r="HZH191" s="27"/>
      <c r="HZI191" s="27"/>
      <c r="HZJ191" s="27"/>
      <c r="HZK191" s="27"/>
      <c r="HZL191" s="27"/>
      <c r="HZM191" s="27"/>
      <c r="HZN191" s="27"/>
      <c r="HZO191" s="27"/>
      <c r="HZP191" s="27"/>
      <c r="HZQ191" s="27"/>
      <c r="HZR191" s="27"/>
      <c r="HZS191" s="27"/>
      <c r="HZT191" s="27"/>
      <c r="HZU191" s="27"/>
      <c r="HZV191" s="27"/>
      <c r="HZW191" s="27"/>
      <c r="HZX191" s="27"/>
      <c r="HZY191" s="27"/>
      <c r="HZZ191" s="27"/>
      <c r="IAA191" s="27"/>
      <c r="IAB191" s="27"/>
      <c r="IAC191" s="27"/>
      <c r="IAD191" s="27"/>
      <c r="IAE191" s="27"/>
      <c r="IAF191" s="27"/>
      <c r="IAG191" s="27"/>
      <c r="IAH191" s="27"/>
      <c r="IAI191" s="27"/>
      <c r="IAJ191" s="27"/>
      <c r="IAK191" s="27"/>
      <c r="IAL191" s="27"/>
      <c r="IAM191" s="27"/>
      <c r="IAN191" s="27"/>
      <c r="IAO191" s="27"/>
      <c r="IAP191" s="27"/>
      <c r="IAQ191" s="27"/>
      <c r="IAR191" s="27"/>
      <c r="IAS191" s="27"/>
      <c r="IAT191" s="27"/>
      <c r="IAU191" s="27"/>
      <c r="IAV191" s="27"/>
      <c r="IAW191" s="27"/>
      <c r="IAX191" s="27"/>
      <c r="IAY191" s="27"/>
      <c r="IAZ191" s="27"/>
      <c r="IBA191" s="27"/>
      <c r="IBB191" s="27"/>
      <c r="IBC191" s="27"/>
      <c r="IBD191" s="27"/>
      <c r="IBE191" s="27"/>
      <c r="IBF191" s="27"/>
      <c r="IBG191" s="27"/>
      <c r="IBH191" s="27"/>
      <c r="IBI191" s="27"/>
      <c r="IBJ191" s="27"/>
      <c r="IBK191" s="27"/>
      <c r="IBL191" s="27"/>
      <c r="IBM191" s="27"/>
      <c r="IBN191" s="27"/>
      <c r="IBO191" s="27"/>
      <c r="IBP191" s="27"/>
      <c r="IBQ191" s="27"/>
      <c r="IBR191" s="27"/>
      <c r="IBS191" s="27"/>
      <c r="IBT191" s="27"/>
      <c r="IBU191" s="27"/>
      <c r="IBV191" s="27"/>
      <c r="IBW191" s="27"/>
      <c r="IBX191" s="27"/>
      <c r="IBY191" s="27"/>
      <c r="IBZ191" s="27"/>
      <c r="ICA191" s="27"/>
      <c r="ICB191" s="27"/>
      <c r="ICC191" s="27"/>
      <c r="ICD191" s="27"/>
      <c r="ICE191" s="27"/>
      <c r="ICF191" s="27"/>
      <c r="ICG191" s="27"/>
      <c r="ICH191" s="27"/>
      <c r="ICI191" s="27"/>
      <c r="ICJ191" s="27"/>
      <c r="ICK191" s="27"/>
      <c r="ICL191" s="27"/>
      <c r="ICM191" s="27"/>
      <c r="ICN191" s="27"/>
      <c r="ICO191" s="27"/>
      <c r="ICP191" s="27"/>
      <c r="ICQ191" s="27"/>
      <c r="ICR191" s="27"/>
      <c r="ICS191" s="27"/>
      <c r="ICT191" s="27"/>
      <c r="ICU191" s="27"/>
      <c r="ICV191" s="27"/>
      <c r="ICW191" s="27"/>
      <c r="ICX191" s="27"/>
      <c r="ICY191" s="27"/>
      <c r="ICZ191" s="27"/>
      <c r="IDA191" s="27"/>
      <c r="IDB191" s="27"/>
      <c r="IDC191" s="27"/>
      <c r="IDD191" s="27"/>
      <c r="IDE191" s="27"/>
      <c r="IDF191" s="27"/>
      <c r="IDG191" s="27"/>
      <c r="IDH191" s="27"/>
      <c r="IDI191" s="27"/>
      <c r="IDJ191" s="27"/>
      <c r="IDK191" s="27"/>
      <c r="IDL191" s="27"/>
      <c r="IDM191" s="27"/>
      <c r="IDN191" s="27"/>
      <c r="IDO191" s="27"/>
      <c r="IDP191" s="27"/>
      <c r="IDQ191" s="27"/>
      <c r="IDR191" s="27"/>
      <c r="IDS191" s="27"/>
      <c r="IDT191" s="27"/>
      <c r="IDU191" s="27"/>
      <c r="IDV191" s="27"/>
      <c r="IDW191" s="27"/>
      <c r="IDX191" s="27"/>
      <c r="IDY191" s="27"/>
      <c r="IDZ191" s="27"/>
      <c r="IEA191" s="27"/>
      <c r="IEB191" s="27"/>
      <c r="IEC191" s="27"/>
      <c r="IED191" s="27"/>
      <c r="IEE191" s="27"/>
      <c r="IEF191" s="27"/>
      <c r="IEG191" s="27"/>
      <c r="IEH191" s="27"/>
      <c r="IEI191" s="27"/>
      <c r="IEJ191" s="27"/>
      <c r="IEK191" s="27"/>
      <c r="IEL191" s="27"/>
      <c r="IEM191" s="27"/>
      <c r="IEN191" s="27"/>
      <c r="IEO191" s="27"/>
      <c r="IEP191" s="27"/>
      <c r="IEQ191" s="27"/>
      <c r="IER191" s="27"/>
      <c r="IES191" s="27"/>
      <c r="IET191" s="27"/>
      <c r="IEU191" s="27"/>
      <c r="IEV191" s="27"/>
      <c r="IEW191" s="27"/>
      <c r="IEX191" s="27"/>
      <c r="IEY191" s="27"/>
      <c r="IEZ191" s="27"/>
      <c r="IFA191" s="27"/>
      <c r="IFB191" s="27"/>
      <c r="IFC191" s="27"/>
      <c r="IFD191" s="27"/>
      <c r="IFE191" s="27"/>
      <c r="IFF191" s="27"/>
      <c r="IFG191" s="27"/>
      <c r="IFH191" s="27"/>
      <c r="IFI191" s="27"/>
      <c r="IFJ191" s="27"/>
      <c r="IFK191" s="27"/>
      <c r="IFL191" s="27"/>
      <c r="IFM191" s="27"/>
      <c r="IFN191" s="27"/>
      <c r="IFO191" s="27"/>
      <c r="IFP191" s="27"/>
      <c r="IFQ191" s="27"/>
      <c r="IFR191" s="27"/>
      <c r="IFS191" s="27"/>
      <c r="IFT191" s="27"/>
      <c r="IFU191" s="27"/>
      <c r="IFV191" s="27"/>
      <c r="IFW191" s="27"/>
      <c r="IFX191" s="27"/>
      <c r="IFY191" s="27"/>
      <c r="IFZ191" s="27"/>
      <c r="IGA191" s="27"/>
      <c r="IGB191" s="27"/>
      <c r="IGC191" s="27"/>
      <c r="IGD191" s="27"/>
      <c r="IGE191" s="27"/>
      <c r="IGF191" s="27"/>
      <c r="IGG191" s="27"/>
      <c r="IGH191" s="27"/>
      <c r="IGI191" s="27"/>
      <c r="IGJ191" s="27"/>
      <c r="IGK191" s="27"/>
      <c r="IGL191" s="27"/>
      <c r="IGM191" s="27"/>
      <c r="IGN191" s="27"/>
      <c r="IGO191" s="27"/>
      <c r="IGP191" s="27"/>
      <c r="IGQ191" s="27"/>
      <c r="IGR191" s="27"/>
      <c r="IGS191" s="27"/>
      <c r="IGT191" s="27"/>
      <c r="IGU191" s="27"/>
      <c r="IGV191" s="27"/>
      <c r="IGW191" s="27"/>
      <c r="IGX191" s="27"/>
      <c r="IGY191" s="27"/>
      <c r="IGZ191" s="27"/>
      <c r="IHA191" s="27"/>
      <c r="IHB191" s="27"/>
      <c r="IHC191" s="27"/>
      <c r="IHD191" s="27"/>
      <c r="IHE191" s="27"/>
      <c r="IHF191" s="27"/>
      <c r="IHG191" s="27"/>
      <c r="IHH191" s="27"/>
      <c r="IHI191" s="27"/>
      <c r="IHJ191" s="27"/>
      <c r="IHK191" s="27"/>
      <c r="IHL191" s="27"/>
      <c r="IHM191" s="27"/>
      <c r="IHN191" s="27"/>
      <c r="IHO191" s="27"/>
      <c r="IHP191" s="27"/>
      <c r="IHQ191" s="27"/>
      <c r="IHR191" s="27"/>
      <c r="IHS191" s="27"/>
      <c r="IHT191" s="27"/>
      <c r="IHU191" s="27"/>
      <c r="IHV191" s="27"/>
      <c r="IHW191" s="27"/>
      <c r="IHX191" s="27"/>
      <c r="IHY191" s="27"/>
      <c r="IHZ191" s="27"/>
      <c r="IIA191" s="27"/>
      <c r="IIB191" s="27"/>
      <c r="IIC191" s="27"/>
      <c r="IID191" s="27"/>
      <c r="IIE191" s="27"/>
      <c r="IIF191" s="27"/>
      <c r="IIG191" s="27"/>
      <c r="IIH191" s="27"/>
      <c r="III191" s="27"/>
      <c r="IIJ191" s="27"/>
      <c r="IIK191" s="27"/>
      <c r="IIL191" s="27"/>
      <c r="IIM191" s="27"/>
      <c r="IIN191" s="27"/>
      <c r="IIO191" s="27"/>
      <c r="IIP191" s="27"/>
      <c r="IIQ191" s="27"/>
      <c r="IIR191" s="27"/>
      <c r="IIS191" s="27"/>
      <c r="IIT191" s="27"/>
      <c r="IIU191" s="27"/>
      <c r="IIV191" s="27"/>
      <c r="IIW191" s="27"/>
      <c r="IIX191" s="27"/>
      <c r="IIY191" s="27"/>
      <c r="IIZ191" s="27"/>
      <c r="IJA191" s="27"/>
      <c r="IJB191" s="27"/>
      <c r="IJC191" s="27"/>
      <c r="IJD191" s="27"/>
      <c r="IJE191" s="27"/>
      <c r="IJF191" s="27"/>
      <c r="IJG191" s="27"/>
      <c r="IJH191" s="27"/>
      <c r="IJI191" s="27"/>
      <c r="IJJ191" s="27"/>
      <c r="IJK191" s="27"/>
      <c r="IJL191" s="27"/>
      <c r="IJM191" s="27"/>
      <c r="IJN191" s="27"/>
      <c r="IJO191" s="27"/>
      <c r="IJP191" s="27"/>
      <c r="IJQ191" s="27"/>
      <c r="IJR191" s="27"/>
      <c r="IJS191" s="27"/>
      <c r="IJT191" s="27"/>
      <c r="IJU191" s="27"/>
      <c r="IJV191" s="27"/>
      <c r="IJW191" s="27"/>
      <c r="IJX191" s="27"/>
      <c r="IJY191" s="27"/>
      <c r="IJZ191" s="27"/>
      <c r="IKA191" s="27"/>
      <c r="IKB191" s="27"/>
      <c r="IKC191" s="27"/>
      <c r="IKD191" s="27"/>
      <c r="IKE191" s="27"/>
      <c r="IKF191" s="27"/>
      <c r="IKG191" s="27"/>
      <c r="IKH191" s="27"/>
      <c r="IKI191" s="27"/>
      <c r="IKJ191" s="27"/>
      <c r="IKK191" s="27"/>
      <c r="IKL191" s="27"/>
      <c r="IKM191" s="27"/>
      <c r="IKN191" s="27"/>
      <c r="IKO191" s="27"/>
      <c r="IKP191" s="27"/>
      <c r="IKQ191" s="27"/>
      <c r="IKR191" s="27"/>
      <c r="IKS191" s="27"/>
      <c r="IKT191" s="27"/>
      <c r="IKU191" s="27"/>
      <c r="IKV191" s="27"/>
      <c r="IKW191" s="27"/>
      <c r="IKX191" s="27"/>
      <c r="IKY191" s="27"/>
      <c r="IKZ191" s="27"/>
      <c r="ILA191" s="27"/>
      <c r="ILB191" s="27"/>
      <c r="ILC191" s="27"/>
      <c r="ILD191" s="27"/>
      <c r="ILE191" s="27"/>
      <c r="ILF191" s="27"/>
      <c r="ILG191" s="27"/>
      <c r="ILH191" s="27"/>
      <c r="ILI191" s="27"/>
      <c r="ILJ191" s="27"/>
      <c r="ILK191" s="27"/>
      <c r="ILL191" s="27"/>
      <c r="ILM191" s="27"/>
      <c r="ILN191" s="27"/>
      <c r="ILO191" s="27"/>
      <c r="ILP191" s="27"/>
      <c r="ILQ191" s="27"/>
      <c r="ILR191" s="27"/>
      <c r="ILS191" s="27"/>
      <c r="ILT191" s="27"/>
      <c r="ILU191" s="27"/>
      <c r="ILV191" s="27"/>
      <c r="ILW191" s="27"/>
      <c r="ILX191" s="27"/>
      <c r="ILY191" s="27"/>
      <c r="ILZ191" s="27"/>
      <c r="IMA191" s="27"/>
      <c r="IMB191" s="27"/>
      <c r="IMC191" s="27"/>
      <c r="IMD191" s="27"/>
      <c r="IME191" s="27"/>
      <c r="IMF191" s="27"/>
      <c r="IMG191" s="27"/>
      <c r="IMH191" s="27"/>
      <c r="IMI191" s="27"/>
      <c r="IMJ191" s="27"/>
      <c r="IMK191" s="27"/>
      <c r="IML191" s="27"/>
      <c r="IMM191" s="27"/>
      <c r="IMN191" s="27"/>
      <c r="IMO191" s="27"/>
      <c r="IMP191" s="27"/>
      <c r="IMQ191" s="27"/>
      <c r="IMR191" s="27"/>
      <c r="IMS191" s="27"/>
      <c r="IMT191" s="27"/>
      <c r="IMU191" s="27"/>
      <c r="IMV191" s="27"/>
      <c r="IMW191" s="27"/>
      <c r="IMX191" s="27"/>
      <c r="IMY191" s="27"/>
      <c r="IMZ191" s="27"/>
      <c r="INA191" s="27"/>
      <c r="INB191" s="27"/>
      <c r="INC191" s="27"/>
      <c r="IND191" s="27"/>
      <c r="INE191" s="27"/>
      <c r="INF191" s="27"/>
      <c r="ING191" s="27"/>
      <c r="INH191" s="27"/>
      <c r="INI191" s="27"/>
      <c r="INJ191" s="27"/>
      <c r="INK191" s="27"/>
      <c r="INL191" s="27"/>
      <c r="INM191" s="27"/>
      <c r="INN191" s="27"/>
      <c r="INO191" s="27"/>
      <c r="INP191" s="27"/>
      <c r="INQ191" s="27"/>
      <c r="INR191" s="27"/>
      <c r="INS191" s="27"/>
      <c r="INT191" s="27"/>
      <c r="INU191" s="27"/>
      <c r="INV191" s="27"/>
      <c r="INW191" s="27"/>
      <c r="INX191" s="27"/>
      <c r="INY191" s="27"/>
      <c r="INZ191" s="27"/>
      <c r="IOA191" s="27"/>
      <c r="IOB191" s="27"/>
      <c r="IOC191" s="27"/>
      <c r="IOD191" s="27"/>
      <c r="IOE191" s="27"/>
      <c r="IOF191" s="27"/>
      <c r="IOG191" s="27"/>
      <c r="IOH191" s="27"/>
      <c r="IOI191" s="27"/>
      <c r="IOJ191" s="27"/>
      <c r="IOK191" s="27"/>
      <c r="IOL191" s="27"/>
      <c r="IOM191" s="27"/>
      <c r="ION191" s="27"/>
      <c r="IOO191" s="27"/>
      <c r="IOP191" s="27"/>
      <c r="IOQ191" s="27"/>
      <c r="IOR191" s="27"/>
      <c r="IOS191" s="27"/>
      <c r="IOT191" s="27"/>
      <c r="IOU191" s="27"/>
      <c r="IOV191" s="27"/>
      <c r="IOW191" s="27"/>
      <c r="IOX191" s="27"/>
      <c r="IOY191" s="27"/>
      <c r="IOZ191" s="27"/>
      <c r="IPA191" s="27"/>
      <c r="IPB191" s="27"/>
      <c r="IPC191" s="27"/>
      <c r="IPD191" s="27"/>
      <c r="IPE191" s="27"/>
      <c r="IPF191" s="27"/>
      <c r="IPG191" s="27"/>
      <c r="IPH191" s="27"/>
      <c r="IPI191" s="27"/>
      <c r="IPJ191" s="27"/>
      <c r="IPK191" s="27"/>
      <c r="IPL191" s="27"/>
      <c r="IPM191" s="27"/>
      <c r="IPN191" s="27"/>
      <c r="IPO191" s="27"/>
      <c r="IPP191" s="27"/>
      <c r="IPQ191" s="27"/>
      <c r="IPR191" s="27"/>
      <c r="IPS191" s="27"/>
      <c r="IPT191" s="27"/>
      <c r="IPU191" s="27"/>
      <c r="IPV191" s="27"/>
      <c r="IPW191" s="27"/>
      <c r="IPX191" s="27"/>
      <c r="IPY191" s="27"/>
      <c r="IPZ191" s="27"/>
      <c r="IQA191" s="27"/>
      <c r="IQB191" s="27"/>
      <c r="IQC191" s="27"/>
      <c r="IQD191" s="27"/>
      <c r="IQE191" s="27"/>
      <c r="IQF191" s="27"/>
      <c r="IQG191" s="27"/>
      <c r="IQH191" s="27"/>
      <c r="IQI191" s="27"/>
      <c r="IQJ191" s="27"/>
      <c r="IQK191" s="27"/>
      <c r="IQL191" s="27"/>
      <c r="IQM191" s="27"/>
      <c r="IQN191" s="27"/>
      <c r="IQO191" s="27"/>
      <c r="IQP191" s="27"/>
      <c r="IQQ191" s="27"/>
      <c r="IQR191" s="27"/>
      <c r="IQS191" s="27"/>
      <c r="IQT191" s="27"/>
      <c r="IQU191" s="27"/>
      <c r="IQV191" s="27"/>
      <c r="IQW191" s="27"/>
      <c r="IQX191" s="27"/>
      <c r="IQY191" s="27"/>
      <c r="IQZ191" s="27"/>
      <c r="IRA191" s="27"/>
      <c r="IRB191" s="27"/>
      <c r="IRC191" s="27"/>
      <c r="IRD191" s="27"/>
      <c r="IRE191" s="27"/>
      <c r="IRF191" s="27"/>
      <c r="IRG191" s="27"/>
      <c r="IRH191" s="27"/>
      <c r="IRI191" s="27"/>
      <c r="IRJ191" s="27"/>
      <c r="IRK191" s="27"/>
      <c r="IRL191" s="27"/>
      <c r="IRM191" s="27"/>
      <c r="IRN191" s="27"/>
      <c r="IRO191" s="27"/>
      <c r="IRP191" s="27"/>
      <c r="IRQ191" s="27"/>
      <c r="IRR191" s="27"/>
      <c r="IRS191" s="27"/>
      <c r="IRT191" s="27"/>
      <c r="IRU191" s="27"/>
      <c r="IRV191" s="27"/>
      <c r="IRW191" s="27"/>
      <c r="IRX191" s="27"/>
      <c r="IRY191" s="27"/>
      <c r="IRZ191" s="27"/>
      <c r="ISA191" s="27"/>
      <c r="ISB191" s="27"/>
      <c r="ISC191" s="27"/>
      <c r="ISD191" s="27"/>
      <c r="ISE191" s="27"/>
      <c r="ISF191" s="27"/>
      <c r="ISG191" s="27"/>
      <c r="ISH191" s="27"/>
      <c r="ISI191" s="27"/>
      <c r="ISJ191" s="27"/>
      <c r="ISK191" s="27"/>
      <c r="ISL191" s="27"/>
      <c r="ISM191" s="27"/>
      <c r="ISN191" s="27"/>
      <c r="ISO191" s="27"/>
      <c r="ISP191" s="27"/>
      <c r="ISQ191" s="27"/>
      <c r="ISR191" s="27"/>
      <c r="ISS191" s="27"/>
      <c r="IST191" s="27"/>
      <c r="ISU191" s="27"/>
      <c r="ISV191" s="27"/>
      <c r="ISW191" s="27"/>
      <c r="ISX191" s="27"/>
      <c r="ISY191" s="27"/>
      <c r="ISZ191" s="27"/>
      <c r="ITA191" s="27"/>
      <c r="ITB191" s="27"/>
      <c r="ITC191" s="27"/>
      <c r="ITD191" s="27"/>
      <c r="ITE191" s="27"/>
      <c r="ITF191" s="27"/>
      <c r="ITG191" s="27"/>
      <c r="ITH191" s="27"/>
      <c r="ITI191" s="27"/>
      <c r="ITJ191" s="27"/>
      <c r="ITK191" s="27"/>
      <c r="ITL191" s="27"/>
      <c r="ITM191" s="27"/>
      <c r="ITN191" s="27"/>
      <c r="ITO191" s="27"/>
      <c r="ITP191" s="27"/>
      <c r="ITQ191" s="27"/>
      <c r="ITR191" s="27"/>
      <c r="ITS191" s="27"/>
      <c r="ITT191" s="27"/>
      <c r="ITU191" s="27"/>
      <c r="ITV191" s="27"/>
      <c r="ITW191" s="27"/>
      <c r="ITX191" s="27"/>
      <c r="ITY191" s="27"/>
      <c r="ITZ191" s="27"/>
      <c r="IUA191" s="27"/>
      <c r="IUB191" s="27"/>
      <c r="IUC191" s="27"/>
      <c r="IUD191" s="27"/>
      <c r="IUE191" s="27"/>
      <c r="IUF191" s="27"/>
      <c r="IUG191" s="27"/>
      <c r="IUH191" s="27"/>
      <c r="IUI191" s="27"/>
      <c r="IUJ191" s="27"/>
      <c r="IUK191" s="27"/>
      <c r="IUL191" s="27"/>
      <c r="IUM191" s="27"/>
      <c r="IUN191" s="27"/>
      <c r="IUO191" s="27"/>
      <c r="IUP191" s="27"/>
      <c r="IUQ191" s="27"/>
      <c r="IUR191" s="27"/>
      <c r="IUS191" s="27"/>
      <c r="IUT191" s="27"/>
      <c r="IUU191" s="27"/>
      <c r="IUV191" s="27"/>
      <c r="IUW191" s="27"/>
      <c r="IUX191" s="27"/>
      <c r="IUY191" s="27"/>
      <c r="IUZ191" s="27"/>
      <c r="IVA191" s="27"/>
      <c r="IVB191" s="27"/>
      <c r="IVC191" s="27"/>
      <c r="IVD191" s="27"/>
      <c r="IVE191" s="27"/>
      <c r="IVF191" s="27"/>
      <c r="IVG191" s="27"/>
      <c r="IVH191" s="27"/>
      <c r="IVI191" s="27"/>
      <c r="IVJ191" s="27"/>
      <c r="IVK191" s="27"/>
      <c r="IVL191" s="27"/>
      <c r="IVM191" s="27"/>
      <c r="IVN191" s="27"/>
      <c r="IVO191" s="27"/>
      <c r="IVP191" s="27"/>
      <c r="IVQ191" s="27"/>
      <c r="IVR191" s="27"/>
      <c r="IVS191" s="27"/>
      <c r="IVT191" s="27"/>
      <c r="IVU191" s="27"/>
      <c r="IVV191" s="27"/>
      <c r="IVW191" s="27"/>
      <c r="IVX191" s="27"/>
      <c r="IVY191" s="27"/>
      <c r="IVZ191" s="27"/>
      <c r="IWA191" s="27"/>
      <c r="IWB191" s="27"/>
      <c r="IWC191" s="27"/>
      <c r="IWD191" s="27"/>
      <c r="IWE191" s="27"/>
      <c r="IWF191" s="27"/>
      <c r="IWG191" s="27"/>
      <c r="IWH191" s="27"/>
      <c r="IWI191" s="27"/>
      <c r="IWJ191" s="27"/>
      <c r="IWK191" s="27"/>
      <c r="IWL191" s="27"/>
      <c r="IWM191" s="27"/>
      <c r="IWN191" s="27"/>
      <c r="IWO191" s="27"/>
      <c r="IWP191" s="27"/>
      <c r="IWQ191" s="27"/>
      <c r="IWR191" s="27"/>
      <c r="IWS191" s="27"/>
      <c r="IWT191" s="27"/>
      <c r="IWU191" s="27"/>
      <c r="IWV191" s="27"/>
      <c r="IWW191" s="27"/>
      <c r="IWX191" s="27"/>
      <c r="IWY191" s="27"/>
      <c r="IWZ191" s="27"/>
      <c r="IXA191" s="27"/>
      <c r="IXB191" s="27"/>
      <c r="IXC191" s="27"/>
      <c r="IXD191" s="27"/>
      <c r="IXE191" s="27"/>
      <c r="IXF191" s="27"/>
      <c r="IXG191" s="27"/>
      <c r="IXH191" s="27"/>
      <c r="IXI191" s="27"/>
      <c r="IXJ191" s="27"/>
      <c r="IXK191" s="27"/>
      <c r="IXL191" s="27"/>
      <c r="IXM191" s="27"/>
      <c r="IXN191" s="27"/>
      <c r="IXO191" s="27"/>
      <c r="IXP191" s="27"/>
      <c r="IXQ191" s="27"/>
      <c r="IXR191" s="27"/>
      <c r="IXS191" s="27"/>
      <c r="IXT191" s="27"/>
      <c r="IXU191" s="27"/>
      <c r="IXV191" s="27"/>
      <c r="IXW191" s="27"/>
      <c r="IXX191" s="27"/>
      <c r="IXY191" s="27"/>
      <c r="IXZ191" s="27"/>
      <c r="IYA191" s="27"/>
      <c r="IYB191" s="27"/>
      <c r="IYC191" s="27"/>
      <c r="IYD191" s="27"/>
      <c r="IYE191" s="27"/>
      <c r="IYF191" s="27"/>
      <c r="IYG191" s="27"/>
      <c r="IYH191" s="27"/>
      <c r="IYI191" s="27"/>
      <c r="IYJ191" s="27"/>
      <c r="IYK191" s="27"/>
      <c r="IYL191" s="27"/>
      <c r="IYM191" s="27"/>
      <c r="IYN191" s="27"/>
      <c r="IYO191" s="27"/>
      <c r="IYP191" s="27"/>
      <c r="IYQ191" s="27"/>
      <c r="IYR191" s="27"/>
      <c r="IYS191" s="27"/>
      <c r="IYT191" s="27"/>
      <c r="IYU191" s="27"/>
      <c r="IYV191" s="27"/>
      <c r="IYW191" s="27"/>
      <c r="IYX191" s="27"/>
      <c r="IYY191" s="27"/>
      <c r="IYZ191" s="27"/>
      <c r="IZA191" s="27"/>
      <c r="IZB191" s="27"/>
      <c r="IZC191" s="27"/>
      <c r="IZD191" s="27"/>
      <c r="IZE191" s="27"/>
      <c r="IZF191" s="27"/>
      <c r="IZG191" s="27"/>
      <c r="IZH191" s="27"/>
      <c r="IZI191" s="27"/>
      <c r="IZJ191" s="27"/>
      <c r="IZK191" s="27"/>
      <c r="IZL191" s="27"/>
      <c r="IZM191" s="27"/>
      <c r="IZN191" s="27"/>
      <c r="IZO191" s="27"/>
      <c r="IZP191" s="27"/>
      <c r="IZQ191" s="27"/>
      <c r="IZR191" s="27"/>
      <c r="IZS191" s="27"/>
      <c r="IZT191" s="27"/>
      <c r="IZU191" s="27"/>
      <c r="IZV191" s="27"/>
      <c r="IZW191" s="27"/>
      <c r="IZX191" s="27"/>
      <c r="IZY191" s="27"/>
      <c r="IZZ191" s="27"/>
      <c r="JAA191" s="27"/>
      <c r="JAB191" s="27"/>
      <c r="JAC191" s="27"/>
      <c r="JAD191" s="27"/>
      <c r="JAE191" s="27"/>
      <c r="JAF191" s="27"/>
      <c r="JAG191" s="27"/>
      <c r="JAH191" s="27"/>
      <c r="JAI191" s="27"/>
      <c r="JAJ191" s="27"/>
      <c r="JAK191" s="27"/>
      <c r="JAL191" s="27"/>
      <c r="JAM191" s="27"/>
      <c r="JAN191" s="27"/>
      <c r="JAO191" s="27"/>
      <c r="JAP191" s="27"/>
      <c r="JAQ191" s="27"/>
      <c r="JAR191" s="27"/>
      <c r="JAS191" s="27"/>
      <c r="JAT191" s="27"/>
      <c r="JAU191" s="27"/>
      <c r="JAV191" s="27"/>
      <c r="JAW191" s="27"/>
      <c r="JAX191" s="27"/>
      <c r="JAY191" s="27"/>
      <c r="JAZ191" s="27"/>
      <c r="JBA191" s="27"/>
      <c r="JBB191" s="27"/>
      <c r="JBC191" s="27"/>
      <c r="JBD191" s="27"/>
      <c r="JBE191" s="27"/>
      <c r="JBF191" s="27"/>
      <c r="JBG191" s="27"/>
      <c r="JBH191" s="27"/>
      <c r="JBI191" s="27"/>
      <c r="JBJ191" s="27"/>
      <c r="JBK191" s="27"/>
      <c r="JBL191" s="27"/>
      <c r="JBM191" s="27"/>
      <c r="JBN191" s="27"/>
      <c r="JBO191" s="27"/>
      <c r="JBP191" s="27"/>
      <c r="JBQ191" s="27"/>
      <c r="JBR191" s="27"/>
      <c r="JBS191" s="27"/>
      <c r="JBT191" s="27"/>
      <c r="JBU191" s="27"/>
      <c r="JBV191" s="27"/>
      <c r="JBW191" s="27"/>
      <c r="JBX191" s="27"/>
      <c r="JBY191" s="27"/>
      <c r="JBZ191" s="27"/>
      <c r="JCA191" s="27"/>
      <c r="JCB191" s="27"/>
      <c r="JCC191" s="27"/>
      <c r="JCD191" s="27"/>
      <c r="JCE191" s="27"/>
      <c r="JCF191" s="27"/>
      <c r="JCG191" s="27"/>
      <c r="JCH191" s="27"/>
      <c r="JCI191" s="27"/>
      <c r="JCJ191" s="27"/>
      <c r="JCK191" s="27"/>
      <c r="JCL191" s="27"/>
      <c r="JCM191" s="27"/>
      <c r="JCN191" s="27"/>
      <c r="JCO191" s="27"/>
      <c r="JCP191" s="27"/>
      <c r="JCQ191" s="27"/>
      <c r="JCR191" s="27"/>
      <c r="JCS191" s="27"/>
      <c r="JCT191" s="27"/>
      <c r="JCU191" s="27"/>
      <c r="JCV191" s="27"/>
      <c r="JCW191" s="27"/>
      <c r="JCX191" s="27"/>
      <c r="JCY191" s="27"/>
      <c r="JCZ191" s="27"/>
      <c r="JDA191" s="27"/>
      <c r="JDB191" s="27"/>
      <c r="JDC191" s="27"/>
      <c r="JDD191" s="27"/>
      <c r="JDE191" s="27"/>
      <c r="JDF191" s="27"/>
      <c r="JDG191" s="27"/>
      <c r="JDH191" s="27"/>
      <c r="JDI191" s="27"/>
      <c r="JDJ191" s="27"/>
      <c r="JDK191" s="27"/>
      <c r="JDL191" s="27"/>
      <c r="JDM191" s="27"/>
      <c r="JDN191" s="27"/>
      <c r="JDO191" s="27"/>
      <c r="JDP191" s="27"/>
      <c r="JDQ191" s="27"/>
      <c r="JDR191" s="27"/>
      <c r="JDS191" s="27"/>
      <c r="JDT191" s="27"/>
      <c r="JDU191" s="27"/>
      <c r="JDV191" s="27"/>
      <c r="JDW191" s="27"/>
      <c r="JDX191" s="27"/>
      <c r="JDY191" s="27"/>
      <c r="JDZ191" s="27"/>
      <c r="JEA191" s="27"/>
      <c r="JEB191" s="27"/>
      <c r="JEC191" s="27"/>
      <c r="JED191" s="27"/>
      <c r="JEE191" s="27"/>
      <c r="JEF191" s="27"/>
      <c r="JEG191" s="27"/>
      <c r="JEH191" s="27"/>
      <c r="JEI191" s="27"/>
      <c r="JEJ191" s="27"/>
      <c r="JEK191" s="27"/>
      <c r="JEL191" s="27"/>
      <c r="JEM191" s="27"/>
      <c r="JEN191" s="27"/>
      <c r="JEO191" s="27"/>
      <c r="JEP191" s="27"/>
      <c r="JEQ191" s="27"/>
      <c r="JER191" s="27"/>
      <c r="JES191" s="27"/>
      <c r="JET191" s="27"/>
      <c r="JEU191" s="27"/>
      <c r="JEV191" s="27"/>
      <c r="JEW191" s="27"/>
      <c r="JEX191" s="27"/>
      <c r="JEY191" s="27"/>
      <c r="JEZ191" s="27"/>
      <c r="JFA191" s="27"/>
      <c r="JFB191" s="27"/>
      <c r="JFC191" s="27"/>
      <c r="JFD191" s="27"/>
      <c r="JFE191" s="27"/>
      <c r="JFF191" s="27"/>
      <c r="JFG191" s="27"/>
      <c r="JFH191" s="27"/>
      <c r="JFI191" s="27"/>
      <c r="JFJ191" s="27"/>
      <c r="JFK191" s="27"/>
      <c r="JFL191" s="27"/>
      <c r="JFM191" s="27"/>
      <c r="JFN191" s="27"/>
      <c r="JFO191" s="27"/>
      <c r="JFP191" s="27"/>
      <c r="JFQ191" s="27"/>
      <c r="JFR191" s="27"/>
      <c r="JFS191" s="27"/>
      <c r="JFT191" s="27"/>
      <c r="JFU191" s="27"/>
      <c r="JFV191" s="27"/>
      <c r="JFW191" s="27"/>
      <c r="JFX191" s="27"/>
      <c r="JFY191" s="27"/>
      <c r="JFZ191" s="27"/>
      <c r="JGA191" s="27"/>
      <c r="JGB191" s="27"/>
      <c r="JGC191" s="27"/>
      <c r="JGD191" s="27"/>
      <c r="JGE191" s="27"/>
      <c r="JGF191" s="27"/>
      <c r="JGG191" s="27"/>
      <c r="JGH191" s="27"/>
      <c r="JGI191" s="27"/>
      <c r="JGJ191" s="27"/>
      <c r="JGK191" s="27"/>
      <c r="JGL191" s="27"/>
      <c r="JGM191" s="27"/>
      <c r="JGN191" s="27"/>
      <c r="JGO191" s="27"/>
      <c r="JGP191" s="27"/>
      <c r="JGQ191" s="27"/>
      <c r="JGR191" s="27"/>
      <c r="JGS191" s="27"/>
      <c r="JGT191" s="27"/>
      <c r="JGU191" s="27"/>
      <c r="JGV191" s="27"/>
      <c r="JGW191" s="27"/>
      <c r="JGX191" s="27"/>
      <c r="JGY191" s="27"/>
      <c r="JGZ191" s="27"/>
      <c r="JHA191" s="27"/>
      <c r="JHB191" s="27"/>
      <c r="JHC191" s="27"/>
      <c r="JHD191" s="27"/>
      <c r="JHE191" s="27"/>
      <c r="JHF191" s="27"/>
      <c r="JHG191" s="27"/>
      <c r="JHH191" s="27"/>
      <c r="JHI191" s="27"/>
      <c r="JHJ191" s="27"/>
      <c r="JHK191" s="27"/>
      <c r="JHL191" s="27"/>
      <c r="JHM191" s="27"/>
      <c r="JHN191" s="27"/>
      <c r="JHO191" s="27"/>
      <c r="JHP191" s="27"/>
      <c r="JHQ191" s="27"/>
      <c r="JHR191" s="27"/>
      <c r="JHS191" s="27"/>
      <c r="JHT191" s="27"/>
      <c r="JHU191" s="27"/>
      <c r="JHV191" s="27"/>
      <c r="JHW191" s="27"/>
      <c r="JHX191" s="27"/>
      <c r="JHY191" s="27"/>
      <c r="JHZ191" s="27"/>
      <c r="JIA191" s="27"/>
      <c r="JIB191" s="27"/>
      <c r="JIC191" s="27"/>
      <c r="JID191" s="27"/>
      <c r="JIE191" s="27"/>
      <c r="JIF191" s="27"/>
      <c r="JIG191" s="27"/>
      <c r="JIH191" s="27"/>
      <c r="JII191" s="27"/>
      <c r="JIJ191" s="27"/>
      <c r="JIK191" s="27"/>
      <c r="JIL191" s="27"/>
      <c r="JIM191" s="27"/>
      <c r="JIN191" s="27"/>
      <c r="JIO191" s="27"/>
      <c r="JIP191" s="27"/>
      <c r="JIQ191" s="27"/>
      <c r="JIR191" s="27"/>
      <c r="JIS191" s="27"/>
      <c r="JIT191" s="27"/>
      <c r="JIU191" s="27"/>
      <c r="JIV191" s="27"/>
      <c r="JIW191" s="27"/>
      <c r="JIX191" s="27"/>
      <c r="JIY191" s="27"/>
      <c r="JIZ191" s="27"/>
      <c r="JJA191" s="27"/>
      <c r="JJB191" s="27"/>
      <c r="JJC191" s="27"/>
      <c r="JJD191" s="27"/>
      <c r="JJE191" s="27"/>
      <c r="JJF191" s="27"/>
      <c r="JJG191" s="27"/>
      <c r="JJH191" s="27"/>
      <c r="JJI191" s="27"/>
      <c r="JJJ191" s="27"/>
      <c r="JJK191" s="27"/>
      <c r="JJL191" s="27"/>
      <c r="JJM191" s="27"/>
      <c r="JJN191" s="27"/>
      <c r="JJO191" s="27"/>
      <c r="JJP191" s="27"/>
      <c r="JJQ191" s="27"/>
      <c r="JJR191" s="27"/>
      <c r="JJS191" s="27"/>
      <c r="JJT191" s="27"/>
      <c r="JJU191" s="27"/>
      <c r="JJV191" s="27"/>
      <c r="JJW191" s="27"/>
      <c r="JJX191" s="27"/>
      <c r="JJY191" s="27"/>
      <c r="JJZ191" s="27"/>
      <c r="JKA191" s="27"/>
      <c r="JKB191" s="27"/>
      <c r="JKC191" s="27"/>
      <c r="JKD191" s="27"/>
      <c r="JKE191" s="27"/>
      <c r="JKF191" s="27"/>
      <c r="JKG191" s="27"/>
      <c r="JKH191" s="27"/>
      <c r="JKI191" s="27"/>
      <c r="JKJ191" s="27"/>
      <c r="JKK191" s="27"/>
      <c r="JKL191" s="27"/>
      <c r="JKM191" s="27"/>
      <c r="JKN191" s="27"/>
      <c r="JKO191" s="27"/>
      <c r="JKP191" s="27"/>
      <c r="JKQ191" s="27"/>
      <c r="JKR191" s="27"/>
      <c r="JKS191" s="27"/>
      <c r="JKT191" s="27"/>
      <c r="JKU191" s="27"/>
      <c r="JKV191" s="27"/>
      <c r="JKW191" s="27"/>
      <c r="JKX191" s="27"/>
      <c r="JKY191" s="27"/>
      <c r="JKZ191" s="27"/>
      <c r="JLA191" s="27"/>
      <c r="JLB191" s="27"/>
      <c r="JLC191" s="27"/>
      <c r="JLD191" s="27"/>
      <c r="JLE191" s="27"/>
      <c r="JLF191" s="27"/>
      <c r="JLG191" s="27"/>
      <c r="JLH191" s="27"/>
      <c r="JLI191" s="27"/>
      <c r="JLJ191" s="27"/>
      <c r="JLK191" s="27"/>
      <c r="JLL191" s="27"/>
      <c r="JLM191" s="27"/>
      <c r="JLN191" s="27"/>
      <c r="JLO191" s="27"/>
      <c r="JLP191" s="27"/>
      <c r="JLQ191" s="27"/>
      <c r="JLR191" s="27"/>
      <c r="JLS191" s="27"/>
      <c r="JLT191" s="27"/>
      <c r="JLU191" s="27"/>
      <c r="JLV191" s="27"/>
      <c r="JLW191" s="27"/>
      <c r="JLX191" s="27"/>
      <c r="JLY191" s="27"/>
      <c r="JLZ191" s="27"/>
      <c r="JMA191" s="27"/>
      <c r="JMB191" s="27"/>
      <c r="JMC191" s="27"/>
      <c r="JMD191" s="27"/>
      <c r="JME191" s="27"/>
      <c r="JMF191" s="27"/>
      <c r="JMG191" s="27"/>
      <c r="JMH191" s="27"/>
      <c r="JMI191" s="27"/>
      <c r="JMJ191" s="27"/>
      <c r="JMK191" s="27"/>
      <c r="JML191" s="27"/>
      <c r="JMM191" s="27"/>
      <c r="JMN191" s="27"/>
      <c r="JMO191" s="27"/>
      <c r="JMP191" s="27"/>
      <c r="JMQ191" s="27"/>
      <c r="JMR191" s="27"/>
      <c r="JMS191" s="27"/>
      <c r="JMT191" s="27"/>
      <c r="JMU191" s="27"/>
      <c r="JMV191" s="27"/>
      <c r="JMW191" s="27"/>
      <c r="JMX191" s="27"/>
      <c r="JMY191" s="27"/>
      <c r="JMZ191" s="27"/>
      <c r="JNA191" s="27"/>
      <c r="JNB191" s="27"/>
      <c r="JNC191" s="27"/>
      <c r="JND191" s="27"/>
      <c r="JNE191" s="27"/>
      <c r="JNF191" s="27"/>
      <c r="JNG191" s="27"/>
      <c r="JNH191" s="27"/>
      <c r="JNI191" s="27"/>
      <c r="JNJ191" s="27"/>
      <c r="JNK191" s="27"/>
      <c r="JNL191" s="27"/>
      <c r="JNM191" s="27"/>
      <c r="JNN191" s="27"/>
      <c r="JNO191" s="27"/>
      <c r="JNP191" s="27"/>
      <c r="JNQ191" s="27"/>
      <c r="JNR191" s="27"/>
      <c r="JNS191" s="27"/>
      <c r="JNT191" s="27"/>
      <c r="JNU191" s="27"/>
      <c r="JNV191" s="27"/>
      <c r="JNW191" s="27"/>
      <c r="JNX191" s="27"/>
      <c r="JNY191" s="27"/>
      <c r="JNZ191" s="27"/>
      <c r="JOA191" s="27"/>
      <c r="JOB191" s="27"/>
      <c r="JOC191" s="27"/>
      <c r="JOD191" s="27"/>
      <c r="JOE191" s="27"/>
      <c r="JOF191" s="27"/>
      <c r="JOG191" s="27"/>
      <c r="JOH191" s="27"/>
      <c r="JOI191" s="27"/>
      <c r="JOJ191" s="27"/>
      <c r="JOK191" s="27"/>
      <c r="JOL191" s="27"/>
      <c r="JOM191" s="27"/>
      <c r="JON191" s="27"/>
      <c r="JOO191" s="27"/>
      <c r="JOP191" s="27"/>
      <c r="JOQ191" s="27"/>
      <c r="JOR191" s="27"/>
      <c r="JOS191" s="27"/>
      <c r="JOT191" s="27"/>
      <c r="JOU191" s="27"/>
      <c r="JOV191" s="27"/>
      <c r="JOW191" s="27"/>
      <c r="JOX191" s="27"/>
      <c r="JOY191" s="27"/>
      <c r="JOZ191" s="27"/>
      <c r="JPA191" s="27"/>
      <c r="JPB191" s="27"/>
      <c r="JPC191" s="27"/>
      <c r="JPD191" s="27"/>
      <c r="JPE191" s="27"/>
      <c r="JPF191" s="27"/>
      <c r="JPG191" s="27"/>
      <c r="JPH191" s="27"/>
      <c r="JPI191" s="27"/>
      <c r="JPJ191" s="27"/>
      <c r="JPK191" s="27"/>
      <c r="JPL191" s="27"/>
      <c r="JPM191" s="27"/>
      <c r="JPN191" s="27"/>
      <c r="JPO191" s="27"/>
      <c r="JPP191" s="27"/>
      <c r="JPQ191" s="27"/>
      <c r="JPR191" s="27"/>
      <c r="JPS191" s="27"/>
      <c r="JPT191" s="27"/>
      <c r="JPU191" s="27"/>
      <c r="JPV191" s="27"/>
      <c r="JPW191" s="27"/>
      <c r="JPX191" s="27"/>
      <c r="JPY191" s="27"/>
      <c r="JPZ191" s="27"/>
      <c r="JQA191" s="27"/>
      <c r="JQB191" s="27"/>
      <c r="JQC191" s="27"/>
      <c r="JQD191" s="27"/>
      <c r="JQE191" s="27"/>
      <c r="JQF191" s="27"/>
      <c r="JQG191" s="27"/>
      <c r="JQH191" s="27"/>
      <c r="JQI191" s="27"/>
      <c r="JQJ191" s="27"/>
      <c r="JQK191" s="27"/>
      <c r="JQL191" s="27"/>
      <c r="JQM191" s="27"/>
      <c r="JQN191" s="27"/>
      <c r="JQO191" s="27"/>
      <c r="JQP191" s="27"/>
      <c r="JQQ191" s="27"/>
      <c r="JQR191" s="27"/>
      <c r="JQS191" s="27"/>
      <c r="JQT191" s="27"/>
      <c r="JQU191" s="27"/>
      <c r="JQV191" s="27"/>
      <c r="JQW191" s="27"/>
      <c r="JQX191" s="27"/>
      <c r="JQY191" s="27"/>
      <c r="JQZ191" s="27"/>
      <c r="JRA191" s="27"/>
      <c r="JRB191" s="27"/>
      <c r="JRC191" s="27"/>
      <c r="JRD191" s="27"/>
      <c r="JRE191" s="27"/>
      <c r="JRF191" s="27"/>
      <c r="JRG191" s="27"/>
      <c r="JRH191" s="27"/>
      <c r="JRI191" s="27"/>
      <c r="JRJ191" s="27"/>
      <c r="JRK191" s="27"/>
      <c r="JRL191" s="27"/>
      <c r="JRM191" s="27"/>
      <c r="JRN191" s="27"/>
      <c r="JRO191" s="27"/>
      <c r="JRP191" s="27"/>
      <c r="JRQ191" s="27"/>
      <c r="JRR191" s="27"/>
      <c r="JRS191" s="27"/>
      <c r="JRT191" s="27"/>
      <c r="JRU191" s="27"/>
      <c r="JRV191" s="27"/>
      <c r="JRW191" s="27"/>
      <c r="JRX191" s="27"/>
      <c r="JRY191" s="27"/>
      <c r="JRZ191" s="27"/>
      <c r="JSA191" s="27"/>
      <c r="JSB191" s="27"/>
      <c r="JSC191" s="27"/>
      <c r="JSD191" s="27"/>
      <c r="JSE191" s="27"/>
      <c r="JSF191" s="27"/>
      <c r="JSG191" s="27"/>
      <c r="JSH191" s="27"/>
      <c r="JSI191" s="27"/>
      <c r="JSJ191" s="27"/>
      <c r="JSK191" s="27"/>
      <c r="JSL191" s="27"/>
      <c r="JSM191" s="27"/>
      <c r="JSN191" s="27"/>
      <c r="JSO191" s="27"/>
      <c r="JSP191" s="27"/>
      <c r="JSQ191" s="27"/>
      <c r="JSR191" s="27"/>
      <c r="JSS191" s="27"/>
      <c r="JST191" s="27"/>
      <c r="JSU191" s="27"/>
      <c r="JSV191" s="27"/>
      <c r="JSW191" s="27"/>
      <c r="JSX191" s="27"/>
      <c r="JSY191" s="27"/>
      <c r="JSZ191" s="27"/>
      <c r="JTA191" s="27"/>
      <c r="JTB191" s="27"/>
      <c r="JTC191" s="27"/>
      <c r="JTD191" s="27"/>
      <c r="JTE191" s="27"/>
      <c r="JTF191" s="27"/>
      <c r="JTG191" s="27"/>
      <c r="JTH191" s="27"/>
      <c r="JTI191" s="27"/>
      <c r="JTJ191" s="27"/>
      <c r="JTK191" s="27"/>
      <c r="JTL191" s="27"/>
      <c r="JTM191" s="27"/>
      <c r="JTN191" s="27"/>
      <c r="JTO191" s="27"/>
      <c r="JTP191" s="27"/>
      <c r="JTQ191" s="27"/>
      <c r="JTR191" s="27"/>
      <c r="JTS191" s="27"/>
      <c r="JTT191" s="27"/>
      <c r="JTU191" s="27"/>
      <c r="JTV191" s="27"/>
      <c r="JTW191" s="27"/>
      <c r="JTX191" s="27"/>
      <c r="JTY191" s="27"/>
      <c r="JTZ191" s="27"/>
      <c r="JUA191" s="27"/>
      <c r="JUB191" s="27"/>
      <c r="JUC191" s="27"/>
      <c r="JUD191" s="27"/>
      <c r="JUE191" s="27"/>
      <c r="JUF191" s="27"/>
      <c r="JUG191" s="27"/>
      <c r="JUH191" s="27"/>
      <c r="JUI191" s="27"/>
      <c r="JUJ191" s="27"/>
      <c r="JUK191" s="27"/>
      <c r="JUL191" s="27"/>
      <c r="JUM191" s="27"/>
      <c r="JUN191" s="27"/>
      <c r="JUO191" s="27"/>
      <c r="JUP191" s="27"/>
      <c r="JUQ191" s="27"/>
      <c r="JUR191" s="27"/>
      <c r="JUS191" s="27"/>
      <c r="JUT191" s="27"/>
      <c r="JUU191" s="27"/>
      <c r="JUV191" s="27"/>
      <c r="JUW191" s="27"/>
      <c r="JUX191" s="27"/>
      <c r="JUY191" s="27"/>
      <c r="JUZ191" s="27"/>
      <c r="JVA191" s="27"/>
      <c r="JVB191" s="27"/>
      <c r="JVC191" s="27"/>
      <c r="JVD191" s="27"/>
      <c r="JVE191" s="27"/>
      <c r="JVF191" s="27"/>
      <c r="JVG191" s="27"/>
      <c r="JVH191" s="27"/>
      <c r="JVI191" s="27"/>
      <c r="JVJ191" s="27"/>
      <c r="JVK191" s="27"/>
      <c r="JVL191" s="27"/>
      <c r="JVM191" s="27"/>
      <c r="JVN191" s="27"/>
      <c r="JVO191" s="27"/>
      <c r="JVP191" s="27"/>
      <c r="JVQ191" s="27"/>
      <c r="JVR191" s="27"/>
      <c r="JVS191" s="27"/>
      <c r="JVT191" s="27"/>
      <c r="JVU191" s="27"/>
      <c r="JVV191" s="27"/>
      <c r="JVW191" s="27"/>
      <c r="JVX191" s="27"/>
      <c r="JVY191" s="27"/>
      <c r="JVZ191" s="27"/>
      <c r="JWA191" s="27"/>
      <c r="JWB191" s="27"/>
      <c r="JWC191" s="27"/>
      <c r="JWD191" s="27"/>
      <c r="JWE191" s="27"/>
      <c r="JWF191" s="27"/>
      <c r="JWG191" s="27"/>
      <c r="JWH191" s="27"/>
      <c r="JWI191" s="27"/>
      <c r="JWJ191" s="27"/>
      <c r="JWK191" s="27"/>
      <c r="JWL191" s="27"/>
      <c r="JWM191" s="27"/>
      <c r="JWN191" s="27"/>
      <c r="JWO191" s="27"/>
      <c r="JWP191" s="27"/>
      <c r="JWQ191" s="27"/>
      <c r="JWR191" s="27"/>
      <c r="JWS191" s="27"/>
      <c r="JWT191" s="27"/>
      <c r="JWU191" s="27"/>
      <c r="JWV191" s="27"/>
      <c r="JWW191" s="27"/>
      <c r="JWX191" s="27"/>
      <c r="JWY191" s="27"/>
      <c r="JWZ191" s="27"/>
      <c r="JXA191" s="27"/>
      <c r="JXB191" s="27"/>
      <c r="JXC191" s="27"/>
      <c r="JXD191" s="27"/>
      <c r="JXE191" s="27"/>
      <c r="JXF191" s="27"/>
      <c r="JXG191" s="27"/>
      <c r="JXH191" s="27"/>
      <c r="JXI191" s="27"/>
      <c r="JXJ191" s="27"/>
      <c r="JXK191" s="27"/>
      <c r="JXL191" s="27"/>
      <c r="JXM191" s="27"/>
      <c r="JXN191" s="27"/>
      <c r="JXO191" s="27"/>
      <c r="JXP191" s="27"/>
      <c r="JXQ191" s="27"/>
      <c r="JXR191" s="27"/>
      <c r="JXS191" s="27"/>
      <c r="JXT191" s="27"/>
      <c r="JXU191" s="27"/>
      <c r="JXV191" s="27"/>
      <c r="JXW191" s="27"/>
      <c r="JXX191" s="27"/>
      <c r="JXY191" s="27"/>
      <c r="JXZ191" s="27"/>
      <c r="JYA191" s="27"/>
      <c r="JYB191" s="27"/>
      <c r="JYC191" s="27"/>
      <c r="JYD191" s="27"/>
      <c r="JYE191" s="27"/>
      <c r="JYF191" s="27"/>
      <c r="JYG191" s="27"/>
      <c r="JYH191" s="27"/>
      <c r="JYI191" s="27"/>
      <c r="JYJ191" s="27"/>
      <c r="JYK191" s="27"/>
      <c r="JYL191" s="27"/>
      <c r="JYM191" s="27"/>
      <c r="JYN191" s="27"/>
      <c r="JYO191" s="27"/>
      <c r="JYP191" s="27"/>
      <c r="JYQ191" s="27"/>
      <c r="JYR191" s="27"/>
      <c r="JYS191" s="27"/>
      <c r="JYT191" s="27"/>
      <c r="JYU191" s="27"/>
      <c r="JYV191" s="27"/>
      <c r="JYW191" s="27"/>
      <c r="JYX191" s="27"/>
      <c r="JYY191" s="27"/>
      <c r="JYZ191" s="27"/>
      <c r="JZA191" s="27"/>
      <c r="JZB191" s="27"/>
      <c r="JZC191" s="27"/>
      <c r="JZD191" s="27"/>
      <c r="JZE191" s="27"/>
      <c r="JZF191" s="27"/>
      <c r="JZG191" s="27"/>
      <c r="JZH191" s="27"/>
      <c r="JZI191" s="27"/>
      <c r="JZJ191" s="27"/>
      <c r="JZK191" s="27"/>
      <c r="JZL191" s="27"/>
      <c r="JZM191" s="27"/>
      <c r="JZN191" s="27"/>
      <c r="JZO191" s="27"/>
      <c r="JZP191" s="27"/>
      <c r="JZQ191" s="27"/>
      <c r="JZR191" s="27"/>
      <c r="JZS191" s="27"/>
      <c r="JZT191" s="27"/>
      <c r="JZU191" s="27"/>
      <c r="JZV191" s="27"/>
      <c r="JZW191" s="27"/>
      <c r="JZX191" s="27"/>
      <c r="JZY191" s="27"/>
      <c r="JZZ191" s="27"/>
      <c r="KAA191" s="27"/>
      <c r="KAB191" s="27"/>
      <c r="KAC191" s="27"/>
      <c r="KAD191" s="27"/>
      <c r="KAE191" s="27"/>
      <c r="KAF191" s="27"/>
      <c r="KAG191" s="27"/>
      <c r="KAH191" s="27"/>
      <c r="KAI191" s="27"/>
      <c r="KAJ191" s="27"/>
      <c r="KAK191" s="27"/>
      <c r="KAL191" s="27"/>
      <c r="KAM191" s="27"/>
      <c r="KAN191" s="27"/>
      <c r="KAO191" s="27"/>
      <c r="KAP191" s="27"/>
      <c r="KAQ191" s="27"/>
      <c r="KAR191" s="27"/>
      <c r="KAS191" s="27"/>
      <c r="KAT191" s="27"/>
      <c r="KAU191" s="27"/>
      <c r="KAV191" s="27"/>
      <c r="KAW191" s="27"/>
      <c r="KAX191" s="27"/>
      <c r="KAY191" s="27"/>
      <c r="KAZ191" s="27"/>
      <c r="KBA191" s="27"/>
      <c r="KBB191" s="27"/>
      <c r="KBC191" s="27"/>
      <c r="KBD191" s="27"/>
      <c r="KBE191" s="27"/>
      <c r="KBF191" s="27"/>
      <c r="KBG191" s="27"/>
      <c r="KBH191" s="27"/>
      <c r="KBI191" s="27"/>
      <c r="KBJ191" s="27"/>
      <c r="KBK191" s="27"/>
      <c r="KBL191" s="27"/>
      <c r="KBM191" s="27"/>
      <c r="KBN191" s="27"/>
      <c r="KBO191" s="27"/>
      <c r="KBP191" s="27"/>
      <c r="KBQ191" s="27"/>
      <c r="KBR191" s="27"/>
      <c r="KBS191" s="27"/>
      <c r="KBT191" s="27"/>
      <c r="KBU191" s="27"/>
      <c r="KBV191" s="27"/>
      <c r="KBW191" s="27"/>
      <c r="KBX191" s="27"/>
      <c r="KBY191" s="27"/>
      <c r="KBZ191" s="27"/>
      <c r="KCA191" s="27"/>
      <c r="KCB191" s="27"/>
      <c r="KCC191" s="27"/>
      <c r="KCD191" s="27"/>
      <c r="KCE191" s="27"/>
      <c r="KCF191" s="27"/>
      <c r="KCG191" s="27"/>
      <c r="KCH191" s="27"/>
      <c r="KCI191" s="27"/>
      <c r="KCJ191" s="27"/>
      <c r="KCK191" s="27"/>
      <c r="KCL191" s="27"/>
      <c r="KCM191" s="27"/>
      <c r="KCN191" s="27"/>
      <c r="KCO191" s="27"/>
      <c r="KCP191" s="27"/>
      <c r="KCQ191" s="27"/>
      <c r="KCR191" s="27"/>
      <c r="KCS191" s="27"/>
      <c r="KCT191" s="27"/>
      <c r="KCU191" s="27"/>
      <c r="KCV191" s="27"/>
      <c r="KCW191" s="27"/>
      <c r="KCX191" s="27"/>
      <c r="KCY191" s="27"/>
      <c r="KCZ191" s="27"/>
      <c r="KDA191" s="27"/>
      <c r="KDB191" s="27"/>
      <c r="KDC191" s="27"/>
      <c r="KDD191" s="27"/>
      <c r="KDE191" s="27"/>
      <c r="KDF191" s="27"/>
      <c r="KDG191" s="27"/>
      <c r="KDH191" s="27"/>
      <c r="KDI191" s="27"/>
      <c r="KDJ191" s="27"/>
      <c r="KDK191" s="27"/>
      <c r="KDL191" s="27"/>
      <c r="KDM191" s="27"/>
      <c r="KDN191" s="27"/>
      <c r="KDO191" s="27"/>
      <c r="KDP191" s="27"/>
      <c r="KDQ191" s="27"/>
      <c r="KDR191" s="27"/>
      <c r="KDS191" s="27"/>
      <c r="KDT191" s="27"/>
      <c r="KDU191" s="27"/>
      <c r="KDV191" s="27"/>
      <c r="KDW191" s="27"/>
      <c r="KDX191" s="27"/>
      <c r="KDY191" s="27"/>
      <c r="KDZ191" s="27"/>
      <c r="KEA191" s="27"/>
      <c r="KEB191" s="27"/>
      <c r="KEC191" s="27"/>
      <c r="KED191" s="27"/>
      <c r="KEE191" s="27"/>
      <c r="KEF191" s="27"/>
      <c r="KEG191" s="27"/>
      <c r="KEH191" s="27"/>
      <c r="KEI191" s="27"/>
      <c r="KEJ191" s="27"/>
      <c r="KEK191" s="27"/>
      <c r="KEL191" s="27"/>
      <c r="KEM191" s="27"/>
      <c r="KEN191" s="27"/>
      <c r="KEO191" s="27"/>
      <c r="KEP191" s="27"/>
      <c r="KEQ191" s="27"/>
      <c r="KER191" s="27"/>
      <c r="KES191" s="27"/>
      <c r="KET191" s="27"/>
      <c r="KEU191" s="27"/>
      <c r="KEV191" s="27"/>
      <c r="KEW191" s="27"/>
      <c r="KEX191" s="27"/>
      <c r="KEY191" s="27"/>
      <c r="KEZ191" s="27"/>
      <c r="KFA191" s="27"/>
      <c r="KFB191" s="27"/>
      <c r="KFC191" s="27"/>
      <c r="KFD191" s="27"/>
      <c r="KFE191" s="27"/>
      <c r="KFF191" s="27"/>
      <c r="KFG191" s="27"/>
      <c r="KFH191" s="27"/>
      <c r="KFI191" s="27"/>
      <c r="KFJ191" s="27"/>
      <c r="KFK191" s="27"/>
      <c r="KFL191" s="27"/>
      <c r="KFM191" s="27"/>
      <c r="KFN191" s="27"/>
      <c r="KFO191" s="27"/>
      <c r="KFP191" s="27"/>
      <c r="KFQ191" s="27"/>
      <c r="KFR191" s="27"/>
      <c r="KFS191" s="27"/>
      <c r="KFT191" s="27"/>
      <c r="KFU191" s="27"/>
      <c r="KFV191" s="27"/>
      <c r="KFW191" s="27"/>
      <c r="KFX191" s="27"/>
      <c r="KFY191" s="27"/>
      <c r="KFZ191" s="27"/>
      <c r="KGA191" s="27"/>
      <c r="KGB191" s="27"/>
      <c r="KGC191" s="27"/>
      <c r="KGD191" s="27"/>
      <c r="KGE191" s="27"/>
      <c r="KGF191" s="27"/>
      <c r="KGG191" s="27"/>
      <c r="KGH191" s="27"/>
      <c r="KGI191" s="27"/>
      <c r="KGJ191" s="27"/>
      <c r="KGK191" s="27"/>
      <c r="KGL191" s="27"/>
      <c r="KGM191" s="27"/>
      <c r="KGN191" s="27"/>
      <c r="KGO191" s="27"/>
      <c r="KGP191" s="27"/>
      <c r="KGQ191" s="27"/>
      <c r="KGR191" s="27"/>
      <c r="KGS191" s="27"/>
      <c r="KGT191" s="27"/>
      <c r="KGU191" s="27"/>
      <c r="KGV191" s="27"/>
      <c r="KGW191" s="27"/>
      <c r="KGX191" s="27"/>
      <c r="KGY191" s="27"/>
      <c r="KGZ191" s="27"/>
      <c r="KHA191" s="27"/>
      <c r="KHB191" s="27"/>
      <c r="KHC191" s="27"/>
      <c r="KHD191" s="27"/>
      <c r="KHE191" s="27"/>
      <c r="KHF191" s="27"/>
      <c r="KHG191" s="27"/>
      <c r="KHH191" s="27"/>
      <c r="KHI191" s="27"/>
      <c r="KHJ191" s="27"/>
      <c r="KHK191" s="27"/>
      <c r="KHL191" s="27"/>
      <c r="KHM191" s="27"/>
      <c r="KHN191" s="27"/>
      <c r="KHO191" s="27"/>
      <c r="KHP191" s="27"/>
      <c r="KHQ191" s="27"/>
      <c r="KHR191" s="27"/>
      <c r="KHS191" s="27"/>
      <c r="KHT191" s="27"/>
      <c r="KHU191" s="27"/>
      <c r="KHV191" s="27"/>
      <c r="KHW191" s="27"/>
      <c r="KHX191" s="27"/>
      <c r="KHY191" s="27"/>
      <c r="KHZ191" s="27"/>
      <c r="KIA191" s="27"/>
      <c r="KIB191" s="27"/>
      <c r="KIC191" s="27"/>
      <c r="KID191" s="27"/>
      <c r="KIE191" s="27"/>
      <c r="KIF191" s="27"/>
      <c r="KIG191" s="27"/>
      <c r="KIH191" s="27"/>
      <c r="KII191" s="27"/>
      <c r="KIJ191" s="27"/>
      <c r="KIK191" s="27"/>
      <c r="KIL191" s="27"/>
      <c r="KIM191" s="27"/>
      <c r="KIN191" s="27"/>
      <c r="KIO191" s="27"/>
      <c r="KIP191" s="27"/>
      <c r="KIQ191" s="27"/>
      <c r="KIR191" s="27"/>
      <c r="KIS191" s="27"/>
      <c r="KIT191" s="27"/>
      <c r="KIU191" s="27"/>
      <c r="KIV191" s="27"/>
      <c r="KIW191" s="27"/>
      <c r="KIX191" s="27"/>
      <c r="KIY191" s="27"/>
      <c r="KIZ191" s="27"/>
      <c r="KJA191" s="27"/>
      <c r="KJB191" s="27"/>
      <c r="KJC191" s="27"/>
      <c r="KJD191" s="27"/>
      <c r="KJE191" s="27"/>
      <c r="KJF191" s="27"/>
      <c r="KJG191" s="27"/>
      <c r="KJH191" s="27"/>
      <c r="KJI191" s="27"/>
      <c r="KJJ191" s="27"/>
      <c r="KJK191" s="27"/>
      <c r="KJL191" s="27"/>
      <c r="KJM191" s="27"/>
      <c r="KJN191" s="27"/>
      <c r="KJO191" s="27"/>
      <c r="KJP191" s="27"/>
      <c r="KJQ191" s="27"/>
      <c r="KJR191" s="27"/>
      <c r="KJS191" s="27"/>
      <c r="KJT191" s="27"/>
      <c r="KJU191" s="27"/>
      <c r="KJV191" s="27"/>
      <c r="KJW191" s="27"/>
      <c r="KJX191" s="27"/>
      <c r="KJY191" s="27"/>
      <c r="KJZ191" s="27"/>
      <c r="KKA191" s="27"/>
      <c r="KKB191" s="27"/>
      <c r="KKC191" s="27"/>
      <c r="KKD191" s="27"/>
      <c r="KKE191" s="27"/>
      <c r="KKF191" s="27"/>
      <c r="KKG191" s="27"/>
      <c r="KKH191" s="27"/>
      <c r="KKI191" s="27"/>
      <c r="KKJ191" s="27"/>
      <c r="KKK191" s="27"/>
      <c r="KKL191" s="27"/>
      <c r="KKM191" s="27"/>
      <c r="KKN191" s="27"/>
      <c r="KKO191" s="27"/>
      <c r="KKP191" s="27"/>
      <c r="KKQ191" s="27"/>
      <c r="KKR191" s="27"/>
      <c r="KKS191" s="27"/>
      <c r="KKT191" s="27"/>
      <c r="KKU191" s="27"/>
      <c r="KKV191" s="27"/>
      <c r="KKW191" s="27"/>
      <c r="KKX191" s="27"/>
      <c r="KKY191" s="27"/>
      <c r="KKZ191" s="27"/>
      <c r="KLA191" s="27"/>
      <c r="KLB191" s="27"/>
      <c r="KLC191" s="27"/>
      <c r="KLD191" s="27"/>
      <c r="KLE191" s="27"/>
      <c r="KLF191" s="27"/>
      <c r="KLG191" s="27"/>
      <c r="KLH191" s="27"/>
      <c r="KLI191" s="27"/>
      <c r="KLJ191" s="27"/>
      <c r="KLK191" s="27"/>
      <c r="KLL191" s="27"/>
      <c r="KLM191" s="27"/>
      <c r="KLN191" s="27"/>
      <c r="KLO191" s="27"/>
      <c r="KLP191" s="27"/>
      <c r="KLQ191" s="27"/>
      <c r="KLR191" s="27"/>
      <c r="KLS191" s="27"/>
      <c r="KLT191" s="27"/>
      <c r="KLU191" s="27"/>
      <c r="KLV191" s="27"/>
      <c r="KLW191" s="27"/>
      <c r="KLX191" s="27"/>
      <c r="KLY191" s="27"/>
      <c r="KLZ191" s="27"/>
      <c r="KMA191" s="27"/>
      <c r="KMB191" s="27"/>
      <c r="KMC191" s="27"/>
      <c r="KMD191" s="27"/>
      <c r="KME191" s="27"/>
      <c r="KMF191" s="27"/>
      <c r="KMG191" s="27"/>
      <c r="KMH191" s="27"/>
      <c r="KMI191" s="27"/>
      <c r="KMJ191" s="27"/>
      <c r="KMK191" s="27"/>
      <c r="KML191" s="27"/>
      <c r="KMM191" s="27"/>
      <c r="KMN191" s="27"/>
      <c r="KMO191" s="27"/>
      <c r="KMP191" s="27"/>
      <c r="KMQ191" s="27"/>
      <c r="KMR191" s="27"/>
      <c r="KMS191" s="27"/>
      <c r="KMT191" s="27"/>
      <c r="KMU191" s="27"/>
      <c r="KMV191" s="27"/>
      <c r="KMW191" s="27"/>
      <c r="KMX191" s="27"/>
      <c r="KMY191" s="27"/>
      <c r="KMZ191" s="27"/>
      <c r="KNA191" s="27"/>
      <c r="KNB191" s="27"/>
      <c r="KNC191" s="27"/>
      <c r="KND191" s="27"/>
      <c r="KNE191" s="27"/>
      <c r="KNF191" s="27"/>
      <c r="KNG191" s="27"/>
      <c r="KNH191" s="27"/>
      <c r="KNI191" s="27"/>
      <c r="KNJ191" s="27"/>
      <c r="KNK191" s="27"/>
      <c r="KNL191" s="27"/>
      <c r="KNM191" s="27"/>
      <c r="KNN191" s="27"/>
      <c r="KNO191" s="27"/>
      <c r="KNP191" s="27"/>
      <c r="KNQ191" s="27"/>
      <c r="KNR191" s="27"/>
      <c r="KNS191" s="27"/>
      <c r="KNT191" s="27"/>
      <c r="KNU191" s="27"/>
      <c r="KNV191" s="27"/>
      <c r="KNW191" s="27"/>
      <c r="KNX191" s="27"/>
      <c r="KNY191" s="27"/>
      <c r="KNZ191" s="27"/>
      <c r="KOA191" s="27"/>
      <c r="KOB191" s="27"/>
      <c r="KOC191" s="27"/>
      <c r="KOD191" s="27"/>
      <c r="KOE191" s="27"/>
      <c r="KOF191" s="27"/>
      <c r="KOG191" s="27"/>
      <c r="KOH191" s="27"/>
      <c r="KOI191" s="27"/>
      <c r="KOJ191" s="27"/>
      <c r="KOK191" s="27"/>
      <c r="KOL191" s="27"/>
      <c r="KOM191" s="27"/>
      <c r="KON191" s="27"/>
      <c r="KOO191" s="27"/>
      <c r="KOP191" s="27"/>
      <c r="KOQ191" s="27"/>
      <c r="KOR191" s="27"/>
      <c r="KOS191" s="27"/>
      <c r="KOT191" s="27"/>
      <c r="KOU191" s="27"/>
      <c r="KOV191" s="27"/>
      <c r="KOW191" s="27"/>
      <c r="KOX191" s="27"/>
      <c r="KOY191" s="27"/>
      <c r="KOZ191" s="27"/>
      <c r="KPA191" s="27"/>
      <c r="KPB191" s="27"/>
      <c r="KPC191" s="27"/>
      <c r="KPD191" s="27"/>
      <c r="KPE191" s="27"/>
      <c r="KPF191" s="27"/>
      <c r="KPG191" s="27"/>
      <c r="KPH191" s="27"/>
      <c r="KPI191" s="27"/>
      <c r="KPJ191" s="27"/>
      <c r="KPK191" s="27"/>
      <c r="KPL191" s="27"/>
      <c r="KPM191" s="27"/>
      <c r="KPN191" s="27"/>
      <c r="KPO191" s="27"/>
      <c r="KPP191" s="27"/>
      <c r="KPQ191" s="27"/>
      <c r="KPR191" s="27"/>
      <c r="KPS191" s="27"/>
      <c r="KPT191" s="27"/>
      <c r="KPU191" s="27"/>
      <c r="KPV191" s="27"/>
      <c r="KPW191" s="27"/>
      <c r="KPX191" s="27"/>
      <c r="KPY191" s="27"/>
      <c r="KPZ191" s="27"/>
      <c r="KQA191" s="27"/>
      <c r="KQB191" s="27"/>
      <c r="KQC191" s="27"/>
      <c r="KQD191" s="27"/>
      <c r="KQE191" s="27"/>
      <c r="KQF191" s="27"/>
      <c r="KQG191" s="27"/>
      <c r="KQH191" s="27"/>
      <c r="KQI191" s="27"/>
      <c r="KQJ191" s="27"/>
      <c r="KQK191" s="27"/>
      <c r="KQL191" s="27"/>
      <c r="KQM191" s="27"/>
      <c r="KQN191" s="27"/>
      <c r="KQO191" s="27"/>
      <c r="KQP191" s="27"/>
      <c r="KQQ191" s="27"/>
      <c r="KQR191" s="27"/>
      <c r="KQS191" s="27"/>
      <c r="KQT191" s="27"/>
      <c r="KQU191" s="27"/>
      <c r="KQV191" s="27"/>
      <c r="KQW191" s="27"/>
      <c r="KQX191" s="27"/>
      <c r="KQY191" s="27"/>
      <c r="KQZ191" s="27"/>
      <c r="KRA191" s="27"/>
      <c r="KRB191" s="27"/>
      <c r="KRC191" s="27"/>
      <c r="KRD191" s="27"/>
      <c r="KRE191" s="27"/>
      <c r="KRF191" s="27"/>
      <c r="KRG191" s="27"/>
      <c r="KRH191" s="27"/>
      <c r="KRI191" s="27"/>
      <c r="KRJ191" s="27"/>
      <c r="KRK191" s="27"/>
      <c r="KRL191" s="27"/>
      <c r="KRM191" s="27"/>
      <c r="KRN191" s="27"/>
      <c r="KRO191" s="27"/>
      <c r="KRP191" s="27"/>
      <c r="KRQ191" s="27"/>
      <c r="KRR191" s="27"/>
      <c r="KRS191" s="27"/>
      <c r="KRT191" s="27"/>
      <c r="KRU191" s="27"/>
      <c r="KRV191" s="27"/>
      <c r="KRW191" s="27"/>
      <c r="KRX191" s="27"/>
      <c r="KRY191" s="27"/>
      <c r="KRZ191" s="27"/>
      <c r="KSA191" s="27"/>
      <c r="KSB191" s="27"/>
      <c r="KSC191" s="27"/>
      <c r="KSD191" s="27"/>
      <c r="KSE191" s="27"/>
      <c r="KSF191" s="27"/>
      <c r="KSG191" s="27"/>
      <c r="KSH191" s="27"/>
      <c r="KSI191" s="27"/>
      <c r="KSJ191" s="27"/>
      <c r="KSK191" s="27"/>
      <c r="KSL191" s="27"/>
      <c r="KSM191" s="27"/>
      <c r="KSN191" s="27"/>
      <c r="KSO191" s="27"/>
      <c r="KSP191" s="27"/>
      <c r="KSQ191" s="27"/>
      <c r="KSR191" s="27"/>
      <c r="KSS191" s="27"/>
      <c r="KST191" s="27"/>
      <c r="KSU191" s="27"/>
      <c r="KSV191" s="27"/>
      <c r="KSW191" s="27"/>
      <c r="KSX191" s="27"/>
      <c r="KSY191" s="27"/>
      <c r="KSZ191" s="27"/>
      <c r="KTA191" s="27"/>
      <c r="KTB191" s="27"/>
      <c r="KTC191" s="27"/>
      <c r="KTD191" s="27"/>
      <c r="KTE191" s="27"/>
      <c r="KTF191" s="27"/>
      <c r="KTG191" s="27"/>
      <c r="KTH191" s="27"/>
      <c r="KTI191" s="27"/>
      <c r="KTJ191" s="27"/>
      <c r="KTK191" s="27"/>
      <c r="KTL191" s="27"/>
      <c r="KTM191" s="27"/>
      <c r="KTN191" s="27"/>
      <c r="KTO191" s="27"/>
      <c r="KTP191" s="27"/>
      <c r="KTQ191" s="27"/>
      <c r="KTR191" s="27"/>
      <c r="KTS191" s="27"/>
      <c r="KTT191" s="27"/>
      <c r="KTU191" s="27"/>
      <c r="KTV191" s="27"/>
      <c r="KTW191" s="27"/>
      <c r="KTX191" s="27"/>
      <c r="KTY191" s="27"/>
      <c r="KTZ191" s="27"/>
      <c r="KUA191" s="27"/>
      <c r="KUB191" s="27"/>
      <c r="KUC191" s="27"/>
      <c r="KUD191" s="27"/>
      <c r="KUE191" s="27"/>
      <c r="KUF191" s="27"/>
      <c r="KUG191" s="27"/>
      <c r="KUH191" s="27"/>
      <c r="KUI191" s="27"/>
      <c r="KUJ191" s="27"/>
      <c r="KUK191" s="27"/>
      <c r="KUL191" s="27"/>
      <c r="KUM191" s="27"/>
      <c r="KUN191" s="27"/>
      <c r="KUO191" s="27"/>
      <c r="KUP191" s="27"/>
      <c r="KUQ191" s="27"/>
      <c r="KUR191" s="27"/>
      <c r="KUS191" s="27"/>
      <c r="KUT191" s="27"/>
      <c r="KUU191" s="27"/>
      <c r="KUV191" s="27"/>
      <c r="KUW191" s="27"/>
      <c r="KUX191" s="27"/>
      <c r="KUY191" s="27"/>
      <c r="KUZ191" s="27"/>
      <c r="KVA191" s="27"/>
      <c r="KVB191" s="27"/>
      <c r="KVC191" s="27"/>
      <c r="KVD191" s="27"/>
      <c r="KVE191" s="27"/>
      <c r="KVF191" s="27"/>
      <c r="KVG191" s="27"/>
      <c r="KVH191" s="27"/>
      <c r="KVI191" s="27"/>
      <c r="KVJ191" s="27"/>
      <c r="KVK191" s="27"/>
      <c r="KVL191" s="27"/>
      <c r="KVM191" s="27"/>
      <c r="KVN191" s="27"/>
      <c r="KVO191" s="27"/>
      <c r="KVP191" s="27"/>
      <c r="KVQ191" s="27"/>
      <c r="KVR191" s="27"/>
      <c r="KVS191" s="27"/>
      <c r="KVT191" s="27"/>
      <c r="KVU191" s="27"/>
      <c r="KVV191" s="27"/>
      <c r="KVW191" s="27"/>
      <c r="KVX191" s="27"/>
      <c r="KVY191" s="27"/>
      <c r="KVZ191" s="27"/>
      <c r="KWA191" s="27"/>
      <c r="KWB191" s="27"/>
      <c r="KWC191" s="27"/>
      <c r="KWD191" s="27"/>
      <c r="KWE191" s="27"/>
      <c r="KWF191" s="27"/>
      <c r="KWG191" s="27"/>
      <c r="KWH191" s="27"/>
      <c r="KWI191" s="27"/>
      <c r="KWJ191" s="27"/>
      <c r="KWK191" s="27"/>
      <c r="KWL191" s="27"/>
      <c r="KWM191" s="27"/>
      <c r="KWN191" s="27"/>
      <c r="KWO191" s="27"/>
      <c r="KWP191" s="27"/>
      <c r="KWQ191" s="27"/>
      <c r="KWR191" s="27"/>
      <c r="KWS191" s="27"/>
      <c r="KWT191" s="27"/>
      <c r="KWU191" s="27"/>
      <c r="KWV191" s="27"/>
      <c r="KWW191" s="27"/>
      <c r="KWX191" s="27"/>
      <c r="KWY191" s="27"/>
      <c r="KWZ191" s="27"/>
      <c r="KXA191" s="27"/>
      <c r="KXB191" s="27"/>
      <c r="KXC191" s="27"/>
      <c r="KXD191" s="27"/>
      <c r="KXE191" s="27"/>
      <c r="KXF191" s="27"/>
      <c r="KXG191" s="27"/>
      <c r="KXH191" s="27"/>
      <c r="KXI191" s="27"/>
      <c r="KXJ191" s="27"/>
      <c r="KXK191" s="27"/>
      <c r="KXL191" s="27"/>
      <c r="KXM191" s="27"/>
      <c r="KXN191" s="27"/>
      <c r="KXO191" s="27"/>
      <c r="KXP191" s="27"/>
      <c r="KXQ191" s="27"/>
      <c r="KXR191" s="27"/>
      <c r="KXS191" s="27"/>
      <c r="KXT191" s="27"/>
      <c r="KXU191" s="27"/>
      <c r="KXV191" s="27"/>
      <c r="KXW191" s="27"/>
      <c r="KXX191" s="27"/>
      <c r="KXY191" s="27"/>
      <c r="KXZ191" s="27"/>
      <c r="KYA191" s="27"/>
      <c r="KYB191" s="27"/>
      <c r="KYC191" s="27"/>
      <c r="KYD191" s="27"/>
      <c r="KYE191" s="27"/>
      <c r="KYF191" s="27"/>
    </row>
    <row r="192" spans="1:8092" s="24" customFormat="1" ht="18" customHeight="1">
      <c r="B192" s="12"/>
      <c r="C192" s="12"/>
      <c r="D192" s="12"/>
      <c r="E192" s="12"/>
      <c r="F192" s="12"/>
      <c r="G192" s="12"/>
      <c r="H192" s="12"/>
      <c r="I192" s="9"/>
      <c r="J192" s="9"/>
      <c r="K192" s="9"/>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c r="AME192" s="27"/>
      <c r="AMF192" s="27"/>
      <c r="AMG192" s="27"/>
      <c r="AMH192" s="27"/>
      <c r="AMI192" s="27"/>
      <c r="AMJ192" s="27"/>
      <c r="AMK192" s="27"/>
      <c r="AML192" s="27"/>
      <c r="AMM192" s="27"/>
      <c r="AMN192" s="27"/>
      <c r="AMO192" s="27"/>
      <c r="AMP192" s="27"/>
      <c r="AMQ192" s="27"/>
      <c r="AMR192" s="27"/>
      <c r="AMS192" s="27"/>
      <c r="AMT192" s="27"/>
      <c r="AMU192" s="27"/>
      <c r="AMV192" s="27"/>
      <c r="AMW192" s="27"/>
      <c r="AMX192" s="27"/>
      <c r="AMY192" s="27"/>
      <c r="AMZ192" s="27"/>
      <c r="ANA192" s="27"/>
      <c r="ANB192" s="27"/>
      <c r="ANC192" s="27"/>
      <c r="AND192" s="27"/>
      <c r="ANE192" s="27"/>
      <c r="ANF192" s="27"/>
      <c r="ANG192" s="27"/>
      <c r="ANH192" s="27"/>
      <c r="ANI192" s="27"/>
      <c r="ANJ192" s="27"/>
      <c r="ANK192" s="27"/>
      <c r="ANL192" s="27"/>
      <c r="ANM192" s="27"/>
      <c r="ANN192" s="27"/>
      <c r="ANO192" s="27"/>
      <c r="ANP192" s="27"/>
      <c r="ANQ192" s="27"/>
      <c r="ANR192" s="27"/>
      <c r="ANS192" s="27"/>
      <c r="ANT192" s="27"/>
      <c r="ANU192" s="27"/>
      <c r="ANV192" s="27"/>
      <c r="ANW192" s="27"/>
      <c r="ANX192" s="27"/>
      <c r="ANY192" s="27"/>
      <c r="ANZ192" s="27"/>
      <c r="AOA192" s="27"/>
      <c r="AOB192" s="27"/>
      <c r="AOC192" s="27"/>
      <c r="AOD192" s="27"/>
      <c r="AOE192" s="27"/>
      <c r="AOF192" s="27"/>
      <c r="AOG192" s="27"/>
      <c r="AOH192" s="27"/>
      <c r="AOI192" s="27"/>
      <c r="AOJ192" s="27"/>
      <c r="AOK192" s="27"/>
      <c r="AOL192" s="27"/>
      <c r="AOM192" s="27"/>
      <c r="AON192" s="27"/>
      <c r="AOO192" s="27"/>
      <c r="AOP192" s="27"/>
      <c r="AOQ192" s="27"/>
      <c r="AOR192" s="27"/>
      <c r="AOS192" s="27"/>
      <c r="AOT192" s="27"/>
      <c r="AOU192" s="27"/>
      <c r="AOV192" s="27"/>
      <c r="AOW192" s="27"/>
      <c r="AOX192" s="27"/>
      <c r="AOY192" s="27"/>
      <c r="AOZ192" s="27"/>
      <c r="APA192" s="27"/>
      <c r="APB192" s="27"/>
      <c r="APC192" s="27"/>
      <c r="APD192" s="27"/>
      <c r="APE192" s="27"/>
      <c r="APF192" s="27"/>
      <c r="APG192" s="27"/>
      <c r="APH192" s="27"/>
      <c r="API192" s="27"/>
      <c r="APJ192" s="27"/>
      <c r="APK192" s="27"/>
      <c r="APL192" s="27"/>
      <c r="APM192" s="27"/>
      <c r="APN192" s="27"/>
      <c r="APO192" s="27"/>
      <c r="APP192" s="27"/>
      <c r="APQ192" s="27"/>
      <c r="APR192" s="27"/>
      <c r="APS192" s="27"/>
      <c r="APT192" s="27"/>
      <c r="APU192" s="27"/>
      <c r="APV192" s="27"/>
      <c r="APW192" s="27"/>
      <c r="APX192" s="27"/>
      <c r="APY192" s="27"/>
      <c r="APZ192" s="27"/>
      <c r="AQA192" s="27"/>
      <c r="AQB192" s="27"/>
      <c r="AQC192" s="27"/>
      <c r="AQD192" s="27"/>
      <c r="AQE192" s="27"/>
      <c r="AQF192" s="27"/>
      <c r="AQG192" s="27"/>
      <c r="AQH192" s="27"/>
      <c r="AQI192" s="27"/>
      <c r="AQJ192" s="27"/>
      <c r="AQK192" s="27"/>
      <c r="AQL192" s="27"/>
      <c r="AQM192" s="27"/>
      <c r="AQN192" s="27"/>
      <c r="AQO192" s="27"/>
      <c r="AQP192" s="27"/>
      <c r="AQQ192" s="27"/>
      <c r="AQR192" s="27"/>
      <c r="AQS192" s="27"/>
      <c r="AQT192" s="27"/>
      <c r="AQU192" s="27"/>
      <c r="AQV192" s="27"/>
      <c r="AQW192" s="27"/>
      <c r="AQX192" s="27"/>
      <c r="AQY192" s="27"/>
      <c r="AQZ192" s="27"/>
      <c r="ARA192" s="27"/>
      <c r="ARB192" s="27"/>
      <c r="ARC192" s="27"/>
      <c r="ARD192" s="27"/>
      <c r="ARE192" s="27"/>
      <c r="ARF192" s="27"/>
      <c r="ARG192" s="27"/>
      <c r="ARH192" s="27"/>
      <c r="ARI192" s="27"/>
      <c r="ARJ192" s="27"/>
      <c r="ARK192" s="27"/>
      <c r="ARL192" s="27"/>
      <c r="ARM192" s="27"/>
      <c r="ARN192" s="27"/>
      <c r="ARO192" s="27"/>
      <c r="ARP192" s="27"/>
      <c r="ARQ192" s="27"/>
      <c r="ARR192" s="27"/>
      <c r="ARS192" s="27"/>
      <c r="ART192" s="27"/>
      <c r="ARU192" s="27"/>
      <c r="ARV192" s="27"/>
      <c r="ARW192" s="27"/>
      <c r="ARX192" s="27"/>
      <c r="ARY192" s="27"/>
      <c r="ARZ192" s="27"/>
      <c r="ASA192" s="27"/>
      <c r="ASB192" s="27"/>
      <c r="ASC192" s="27"/>
      <c r="ASD192" s="27"/>
      <c r="ASE192" s="27"/>
      <c r="ASF192" s="27"/>
      <c r="ASG192" s="27"/>
      <c r="ASH192" s="27"/>
      <c r="ASI192" s="27"/>
      <c r="ASJ192" s="27"/>
      <c r="ASK192" s="27"/>
      <c r="ASL192" s="27"/>
      <c r="ASM192" s="27"/>
      <c r="ASN192" s="27"/>
      <c r="ASO192" s="27"/>
      <c r="ASP192" s="27"/>
      <c r="ASQ192" s="27"/>
      <c r="ASR192" s="27"/>
      <c r="ASS192" s="27"/>
      <c r="AST192" s="27"/>
      <c r="ASU192" s="27"/>
      <c r="ASV192" s="27"/>
      <c r="ASW192" s="27"/>
      <c r="ASX192" s="27"/>
      <c r="ASY192" s="27"/>
      <c r="ASZ192" s="27"/>
      <c r="ATA192" s="27"/>
      <c r="ATB192" s="27"/>
      <c r="ATC192" s="27"/>
      <c r="ATD192" s="27"/>
      <c r="ATE192" s="27"/>
      <c r="ATF192" s="27"/>
      <c r="ATG192" s="27"/>
      <c r="ATH192" s="27"/>
      <c r="ATI192" s="27"/>
      <c r="ATJ192" s="27"/>
      <c r="ATK192" s="27"/>
      <c r="ATL192" s="27"/>
      <c r="ATM192" s="27"/>
      <c r="ATN192" s="27"/>
      <c r="ATO192" s="27"/>
      <c r="ATP192" s="27"/>
      <c r="ATQ192" s="27"/>
      <c r="ATR192" s="27"/>
      <c r="ATS192" s="27"/>
      <c r="ATT192" s="27"/>
      <c r="ATU192" s="27"/>
      <c r="ATV192" s="27"/>
      <c r="ATW192" s="27"/>
      <c r="ATX192" s="27"/>
      <c r="ATY192" s="27"/>
      <c r="ATZ192" s="27"/>
      <c r="AUA192" s="27"/>
      <c r="AUB192" s="27"/>
      <c r="AUC192" s="27"/>
      <c r="AUD192" s="27"/>
      <c r="AUE192" s="27"/>
      <c r="AUF192" s="27"/>
      <c r="AUG192" s="27"/>
      <c r="AUH192" s="27"/>
      <c r="AUI192" s="27"/>
      <c r="AUJ192" s="27"/>
      <c r="AUK192" s="27"/>
      <c r="AUL192" s="27"/>
      <c r="AUM192" s="27"/>
      <c r="AUN192" s="27"/>
      <c r="AUO192" s="27"/>
      <c r="AUP192" s="27"/>
      <c r="AUQ192" s="27"/>
      <c r="AUR192" s="27"/>
      <c r="AUS192" s="27"/>
      <c r="AUT192" s="27"/>
      <c r="AUU192" s="27"/>
      <c r="AUV192" s="27"/>
      <c r="AUW192" s="27"/>
      <c r="AUX192" s="27"/>
      <c r="AUY192" s="27"/>
      <c r="AUZ192" s="27"/>
      <c r="AVA192" s="27"/>
      <c r="AVB192" s="27"/>
      <c r="AVC192" s="27"/>
      <c r="AVD192" s="27"/>
      <c r="AVE192" s="27"/>
      <c r="AVF192" s="27"/>
      <c r="AVG192" s="27"/>
      <c r="AVH192" s="27"/>
      <c r="AVI192" s="27"/>
      <c r="AVJ192" s="27"/>
      <c r="AVK192" s="27"/>
      <c r="AVL192" s="27"/>
      <c r="AVM192" s="27"/>
      <c r="AVN192" s="27"/>
      <c r="AVO192" s="27"/>
      <c r="AVP192" s="27"/>
      <c r="AVQ192" s="27"/>
      <c r="AVR192" s="27"/>
      <c r="AVS192" s="27"/>
      <c r="AVT192" s="27"/>
      <c r="AVU192" s="27"/>
      <c r="AVV192" s="27"/>
      <c r="AVW192" s="27"/>
      <c r="AVX192" s="27"/>
      <c r="AVY192" s="27"/>
      <c r="AVZ192" s="27"/>
      <c r="AWA192" s="27"/>
      <c r="AWB192" s="27"/>
      <c r="AWC192" s="27"/>
      <c r="AWD192" s="27"/>
      <c r="AWE192" s="27"/>
      <c r="AWF192" s="27"/>
      <c r="AWG192" s="27"/>
      <c r="AWH192" s="27"/>
      <c r="AWI192" s="27"/>
      <c r="AWJ192" s="27"/>
      <c r="AWK192" s="27"/>
      <c r="AWL192" s="27"/>
      <c r="AWM192" s="27"/>
      <c r="AWN192" s="27"/>
      <c r="AWO192" s="27"/>
      <c r="AWP192" s="27"/>
      <c r="AWQ192" s="27"/>
      <c r="AWR192" s="27"/>
      <c r="AWS192" s="27"/>
      <c r="AWT192" s="27"/>
      <c r="AWU192" s="27"/>
      <c r="AWV192" s="27"/>
      <c r="AWW192" s="27"/>
      <c r="AWX192" s="27"/>
      <c r="AWY192" s="27"/>
      <c r="AWZ192" s="27"/>
      <c r="AXA192" s="27"/>
      <c r="AXB192" s="27"/>
      <c r="AXC192" s="27"/>
      <c r="AXD192" s="27"/>
      <c r="AXE192" s="27"/>
      <c r="AXF192" s="27"/>
      <c r="AXG192" s="27"/>
      <c r="AXH192" s="27"/>
      <c r="AXI192" s="27"/>
      <c r="AXJ192" s="27"/>
      <c r="AXK192" s="27"/>
      <c r="AXL192" s="27"/>
      <c r="AXM192" s="27"/>
      <c r="AXN192" s="27"/>
      <c r="AXO192" s="27"/>
      <c r="AXP192" s="27"/>
      <c r="AXQ192" s="27"/>
      <c r="AXR192" s="27"/>
      <c r="AXS192" s="27"/>
      <c r="AXT192" s="27"/>
      <c r="AXU192" s="27"/>
      <c r="AXV192" s="27"/>
      <c r="AXW192" s="27"/>
      <c r="AXX192" s="27"/>
      <c r="AXY192" s="27"/>
      <c r="AXZ192" s="27"/>
      <c r="AYA192" s="27"/>
      <c r="AYB192" s="27"/>
      <c r="AYC192" s="27"/>
      <c r="AYD192" s="27"/>
      <c r="AYE192" s="27"/>
      <c r="AYF192" s="27"/>
      <c r="AYG192" s="27"/>
      <c r="AYH192" s="27"/>
      <c r="AYI192" s="27"/>
      <c r="AYJ192" s="27"/>
      <c r="AYK192" s="27"/>
      <c r="AYL192" s="27"/>
      <c r="AYM192" s="27"/>
      <c r="AYN192" s="27"/>
      <c r="AYO192" s="27"/>
      <c r="AYP192" s="27"/>
      <c r="AYQ192" s="27"/>
      <c r="AYR192" s="27"/>
      <c r="AYS192" s="27"/>
      <c r="AYT192" s="27"/>
      <c r="AYU192" s="27"/>
      <c r="AYV192" s="27"/>
      <c r="AYW192" s="27"/>
      <c r="AYX192" s="27"/>
      <c r="AYY192" s="27"/>
      <c r="AYZ192" s="27"/>
      <c r="AZA192" s="27"/>
      <c r="AZB192" s="27"/>
      <c r="AZC192" s="27"/>
      <c r="AZD192" s="27"/>
      <c r="AZE192" s="27"/>
      <c r="AZF192" s="27"/>
      <c r="AZG192" s="27"/>
      <c r="AZH192" s="27"/>
      <c r="AZI192" s="27"/>
      <c r="AZJ192" s="27"/>
      <c r="AZK192" s="27"/>
      <c r="AZL192" s="27"/>
      <c r="AZM192" s="27"/>
      <c r="AZN192" s="27"/>
      <c r="AZO192" s="27"/>
      <c r="AZP192" s="27"/>
      <c r="AZQ192" s="27"/>
      <c r="AZR192" s="27"/>
      <c r="AZS192" s="27"/>
      <c r="AZT192" s="27"/>
      <c r="AZU192" s="27"/>
      <c r="AZV192" s="27"/>
      <c r="AZW192" s="27"/>
      <c r="AZX192" s="27"/>
      <c r="AZY192" s="27"/>
      <c r="AZZ192" s="27"/>
      <c r="BAA192" s="27"/>
      <c r="BAB192" s="27"/>
      <c r="BAC192" s="27"/>
      <c r="BAD192" s="27"/>
      <c r="BAE192" s="27"/>
      <c r="BAF192" s="27"/>
      <c r="BAG192" s="27"/>
      <c r="BAH192" s="27"/>
      <c r="BAI192" s="27"/>
      <c r="BAJ192" s="27"/>
      <c r="BAK192" s="27"/>
      <c r="BAL192" s="27"/>
      <c r="BAM192" s="27"/>
      <c r="BAN192" s="27"/>
      <c r="BAO192" s="27"/>
      <c r="BAP192" s="27"/>
      <c r="BAQ192" s="27"/>
      <c r="BAR192" s="27"/>
      <c r="BAS192" s="27"/>
      <c r="BAT192" s="27"/>
      <c r="BAU192" s="27"/>
      <c r="BAV192" s="27"/>
      <c r="BAW192" s="27"/>
      <c r="BAX192" s="27"/>
      <c r="BAY192" s="27"/>
      <c r="BAZ192" s="27"/>
      <c r="BBA192" s="27"/>
      <c r="BBB192" s="27"/>
      <c r="BBC192" s="27"/>
      <c r="BBD192" s="27"/>
      <c r="BBE192" s="27"/>
      <c r="BBF192" s="27"/>
      <c r="BBG192" s="27"/>
      <c r="BBH192" s="27"/>
      <c r="BBI192" s="27"/>
      <c r="BBJ192" s="27"/>
      <c r="BBK192" s="27"/>
      <c r="BBL192" s="27"/>
      <c r="BBM192" s="27"/>
      <c r="BBN192" s="27"/>
      <c r="BBO192" s="27"/>
      <c r="BBP192" s="27"/>
      <c r="BBQ192" s="27"/>
      <c r="BBR192" s="27"/>
      <c r="BBS192" s="27"/>
      <c r="BBT192" s="27"/>
      <c r="BBU192" s="27"/>
      <c r="BBV192" s="27"/>
      <c r="BBW192" s="27"/>
      <c r="BBX192" s="27"/>
      <c r="BBY192" s="27"/>
      <c r="BBZ192" s="27"/>
      <c r="BCA192" s="27"/>
      <c r="BCB192" s="27"/>
      <c r="BCC192" s="27"/>
      <c r="BCD192" s="27"/>
      <c r="BCE192" s="27"/>
      <c r="BCF192" s="27"/>
      <c r="BCG192" s="27"/>
      <c r="BCH192" s="27"/>
      <c r="BCI192" s="27"/>
      <c r="BCJ192" s="27"/>
      <c r="BCK192" s="27"/>
      <c r="BCL192" s="27"/>
      <c r="BCM192" s="27"/>
      <c r="BCN192" s="27"/>
      <c r="BCO192" s="27"/>
      <c r="BCP192" s="27"/>
      <c r="BCQ192" s="27"/>
      <c r="BCR192" s="27"/>
      <c r="BCS192" s="27"/>
      <c r="BCT192" s="27"/>
      <c r="BCU192" s="27"/>
      <c r="BCV192" s="27"/>
      <c r="BCW192" s="27"/>
      <c r="BCX192" s="27"/>
      <c r="BCY192" s="27"/>
      <c r="BCZ192" s="27"/>
      <c r="BDA192" s="27"/>
      <c r="BDB192" s="27"/>
      <c r="BDC192" s="27"/>
      <c r="BDD192" s="27"/>
      <c r="BDE192" s="27"/>
      <c r="BDF192" s="27"/>
      <c r="BDG192" s="27"/>
      <c r="BDH192" s="27"/>
      <c r="BDI192" s="27"/>
      <c r="BDJ192" s="27"/>
      <c r="BDK192" s="27"/>
      <c r="BDL192" s="27"/>
      <c r="BDM192" s="27"/>
      <c r="BDN192" s="27"/>
      <c r="BDO192" s="27"/>
      <c r="BDP192" s="27"/>
      <c r="BDQ192" s="27"/>
      <c r="BDR192" s="27"/>
      <c r="BDS192" s="27"/>
      <c r="BDT192" s="27"/>
      <c r="BDU192" s="27"/>
      <c r="BDV192" s="27"/>
      <c r="BDW192" s="27"/>
      <c r="BDX192" s="27"/>
      <c r="BDY192" s="27"/>
      <c r="BDZ192" s="27"/>
      <c r="BEA192" s="27"/>
      <c r="BEB192" s="27"/>
      <c r="BEC192" s="27"/>
      <c r="BED192" s="27"/>
      <c r="BEE192" s="27"/>
      <c r="BEF192" s="27"/>
      <c r="BEG192" s="27"/>
      <c r="BEH192" s="27"/>
      <c r="BEI192" s="27"/>
      <c r="BEJ192" s="27"/>
      <c r="BEK192" s="27"/>
      <c r="BEL192" s="27"/>
      <c r="BEM192" s="27"/>
      <c r="BEN192" s="27"/>
      <c r="BEO192" s="27"/>
      <c r="BEP192" s="27"/>
      <c r="BEQ192" s="27"/>
      <c r="BER192" s="27"/>
      <c r="BES192" s="27"/>
      <c r="BET192" s="27"/>
      <c r="BEU192" s="27"/>
      <c r="BEV192" s="27"/>
      <c r="BEW192" s="27"/>
      <c r="BEX192" s="27"/>
      <c r="BEY192" s="27"/>
      <c r="BEZ192" s="27"/>
      <c r="BFA192" s="27"/>
      <c r="BFB192" s="27"/>
      <c r="BFC192" s="27"/>
      <c r="BFD192" s="27"/>
      <c r="BFE192" s="27"/>
      <c r="BFF192" s="27"/>
      <c r="BFG192" s="27"/>
      <c r="BFH192" s="27"/>
      <c r="BFI192" s="27"/>
      <c r="BFJ192" s="27"/>
      <c r="BFK192" s="27"/>
      <c r="BFL192" s="27"/>
      <c r="BFM192" s="27"/>
      <c r="BFN192" s="27"/>
      <c r="BFO192" s="27"/>
      <c r="BFP192" s="27"/>
      <c r="BFQ192" s="27"/>
      <c r="BFR192" s="27"/>
      <c r="BFS192" s="27"/>
      <c r="BFT192" s="27"/>
      <c r="BFU192" s="27"/>
      <c r="BFV192" s="27"/>
      <c r="BFW192" s="27"/>
      <c r="BFX192" s="27"/>
      <c r="BFY192" s="27"/>
      <c r="BFZ192" s="27"/>
      <c r="BGA192" s="27"/>
      <c r="BGB192" s="27"/>
      <c r="BGC192" s="27"/>
      <c r="BGD192" s="27"/>
      <c r="BGE192" s="27"/>
      <c r="BGF192" s="27"/>
      <c r="BGG192" s="27"/>
      <c r="BGH192" s="27"/>
      <c r="BGI192" s="27"/>
      <c r="BGJ192" s="27"/>
      <c r="BGK192" s="27"/>
      <c r="BGL192" s="27"/>
      <c r="BGM192" s="27"/>
      <c r="BGN192" s="27"/>
      <c r="BGO192" s="27"/>
      <c r="BGP192" s="27"/>
      <c r="BGQ192" s="27"/>
      <c r="BGR192" s="27"/>
      <c r="BGS192" s="27"/>
      <c r="BGT192" s="27"/>
      <c r="BGU192" s="27"/>
      <c r="BGV192" s="27"/>
      <c r="BGW192" s="27"/>
      <c r="BGX192" s="27"/>
      <c r="BGY192" s="27"/>
      <c r="BGZ192" s="27"/>
      <c r="BHA192" s="27"/>
      <c r="BHB192" s="27"/>
      <c r="BHC192" s="27"/>
      <c r="BHD192" s="27"/>
      <c r="BHE192" s="27"/>
      <c r="BHF192" s="27"/>
      <c r="BHG192" s="27"/>
      <c r="BHH192" s="27"/>
      <c r="BHI192" s="27"/>
      <c r="BHJ192" s="27"/>
      <c r="BHK192" s="27"/>
      <c r="BHL192" s="27"/>
      <c r="BHM192" s="27"/>
      <c r="BHN192" s="27"/>
      <c r="BHO192" s="27"/>
      <c r="BHP192" s="27"/>
      <c r="BHQ192" s="27"/>
      <c r="BHR192" s="27"/>
      <c r="BHS192" s="27"/>
      <c r="BHT192" s="27"/>
      <c r="BHU192" s="27"/>
      <c r="BHV192" s="27"/>
      <c r="BHW192" s="27"/>
      <c r="BHX192" s="27"/>
      <c r="BHY192" s="27"/>
      <c r="BHZ192" s="27"/>
      <c r="BIA192" s="27"/>
      <c r="BIB192" s="27"/>
      <c r="BIC192" s="27"/>
      <c r="BID192" s="27"/>
      <c r="BIE192" s="27"/>
      <c r="BIF192" s="27"/>
      <c r="BIG192" s="27"/>
      <c r="BIH192" s="27"/>
      <c r="BII192" s="27"/>
      <c r="BIJ192" s="27"/>
      <c r="BIK192" s="27"/>
      <c r="BIL192" s="27"/>
      <c r="BIM192" s="27"/>
      <c r="BIN192" s="27"/>
      <c r="BIO192" s="27"/>
      <c r="BIP192" s="27"/>
      <c r="BIQ192" s="27"/>
      <c r="BIR192" s="27"/>
      <c r="BIS192" s="27"/>
      <c r="BIT192" s="27"/>
      <c r="BIU192" s="27"/>
      <c r="BIV192" s="27"/>
      <c r="BIW192" s="27"/>
      <c r="BIX192" s="27"/>
      <c r="BIY192" s="27"/>
      <c r="BIZ192" s="27"/>
      <c r="BJA192" s="27"/>
      <c r="BJB192" s="27"/>
      <c r="BJC192" s="27"/>
      <c r="BJD192" s="27"/>
      <c r="BJE192" s="27"/>
      <c r="BJF192" s="27"/>
      <c r="BJG192" s="27"/>
      <c r="BJH192" s="27"/>
      <c r="BJI192" s="27"/>
      <c r="BJJ192" s="27"/>
      <c r="BJK192" s="27"/>
      <c r="BJL192" s="27"/>
      <c r="BJM192" s="27"/>
      <c r="BJN192" s="27"/>
      <c r="BJO192" s="27"/>
      <c r="BJP192" s="27"/>
      <c r="BJQ192" s="27"/>
      <c r="BJR192" s="27"/>
      <c r="BJS192" s="27"/>
      <c r="BJT192" s="27"/>
      <c r="BJU192" s="27"/>
      <c r="BJV192" s="27"/>
      <c r="BJW192" s="27"/>
      <c r="BJX192" s="27"/>
      <c r="BJY192" s="27"/>
      <c r="BJZ192" s="27"/>
      <c r="BKA192" s="27"/>
      <c r="BKB192" s="27"/>
      <c r="BKC192" s="27"/>
      <c r="BKD192" s="27"/>
      <c r="BKE192" s="27"/>
      <c r="BKF192" s="27"/>
      <c r="BKG192" s="27"/>
      <c r="BKH192" s="27"/>
      <c r="BKI192" s="27"/>
      <c r="BKJ192" s="27"/>
      <c r="BKK192" s="27"/>
      <c r="BKL192" s="27"/>
      <c r="BKM192" s="27"/>
      <c r="BKN192" s="27"/>
      <c r="BKO192" s="27"/>
      <c r="BKP192" s="27"/>
      <c r="BKQ192" s="27"/>
      <c r="BKR192" s="27"/>
      <c r="BKS192" s="27"/>
      <c r="BKT192" s="27"/>
      <c r="BKU192" s="27"/>
      <c r="BKV192" s="27"/>
      <c r="BKW192" s="27"/>
      <c r="BKX192" s="27"/>
      <c r="BKY192" s="27"/>
      <c r="BKZ192" s="27"/>
      <c r="BLA192" s="27"/>
      <c r="BLB192" s="27"/>
      <c r="BLC192" s="27"/>
      <c r="BLD192" s="27"/>
      <c r="BLE192" s="27"/>
      <c r="BLF192" s="27"/>
      <c r="BLG192" s="27"/>
      <c r="BLH192" s="27"/>
      <c r="BLI192" s="27"/>
      <c r="BLJ192" s="27"/>
      <c r="BLK192" s="27"/>
      <c r="BLL192" s="27"/>
      <c r="BLM192" s="27"/>
      <c r="BLN192" s="27"/>
      <c r="BLO192" s="27"/>
      <c r="BLP192" s="27"/>
      <c r="BLQ192" s="27"/>
      <c r="BLR192" s="27"/>
      <c r="BLS192" s="27"/>
      <c r="BLT192" s="27"/>
      <c r="BLU192" s="27"/>
      <c r="BLV192" s="27"/>
      <c r="BLW192" s="27"/>
      <c r="BLX192" s="27"/>
      <c r="BLY192" s="27"/>
      <c r="BLZ192" s="27"/>
      <c r="BMA192" s="27"/>
      <c r="BMB192" s="27"/>
      <c r="BMC192" s="27"/>
      <c r="BMD192" s="27"/>
      <c r="BME192" s="27"/>
      <c r="BMF192" s="27"/>
      <c r="BMG192" s="27"/>
      <c r="BMH192" s="27"/>
      <c r="BMI192" s="27"/>
      <c r="BMJ192" s="27"/>
      <c r="BMK192" s="27"/>
      <c r="BML192" s="27"/>
      <c r="BMM192" s="27"/>
      <c r="BMN192" s="27"/>
      <c r="BMO192" s="27"/>
      <c r="BMP192" s="27"/>
      <c r="BMQ192" s="27"/>
      <c r="BMR192" s="27"/>
      <c r="BMS192" s="27"/>
      <c r="BMT192" s="27"/>
      <c r="BMU192" s="27"/>
      <c r="BMV192" s="27"/>
      <c r="BMW192" s="27"/>
      <c r="BMX192" s="27"/>
      <c r="BMY192" s="27"/>
      <c r="BMZ192" s="27"/>
      <c r="BNA192" s="27"/>
      <c r="BNB192" s="27"/>
      <c r="BNC192" s="27"/>
      <c r="BND192" s="27"/>
      <c r="BNE192" s="27"/>
      <c r="BNF192" s="27"/>
      <c r="BNG192" s="27"/>
      <c r="BNH192" s="27"/>
      <c r="BNI192" s="27"/>
      <c r="BNJ192" s="27"/>
      <c r="BNK192" s="27"/>
      <c r="BNL192" s="27"/>
      <c r="BNM192" s="27"/>
      <c r="BNN192" s="27"/>
      <c r="BNO192" s="27"/>
      <c r="BNP192" s="27"/>
      <c r="BNQ192" s="27"/>
      <c r="BNR192" s="27"/>
      <c r="BNS192" s="27"/>
      <c r="BNT192" s="27"/>
      <c r="BNU192" s="27"/>
      <c r="BNV192" s="27"/>
      <c r="BNW192" s="27"/>
      <c r="BNX192" s="27"/>
      <c r="BNY192" s="27"/>
      <c r="BNZ192" s="27"/>
      <c r="BOA192" s="27"/>
      <c r="BOB192" s="27"/>
      <c r="BOC192" s="27"/>
      <c r="BOD192" s="27"/>
      <c r="BOE192" s="27"/>
      <c r="BOF192" s="27"/>
      <c r="BOG192" s="27"/>
      <c r="BOH192" s="27"/>
      <c r="BOI192" s="27"/>
      <c r="BOJ192" s="27"/>
      <c r="BOK192" s="27"/>
      <c r="BOL192" s="27"/>
      <c r="BOM192" s="27"/>
      <c r="BON192" s="27"/>
      <c r="BOO192" s="27"/>
      <c r="BOP192" s="27"/>
      <c r="BOQ192" s="27"/>
      <c r="BOR192" s="27"/>
      <c r="BOS192" s="27"/>
      <c r="BOT192" s="27"/>
      <c r="BOU192" s="27"/>
      <c r="BOV192" s="27"/>
      <c r="BOW192" s="27"/>
      <c r="BOX192" s="27"/>
      <c r="BOY192" s="27"/>
      <c r="BOZ192" s="27"/>
      <c r="BPA192" s="27"/>
      <c r="BPB192" s="27"/>
      <c r="BPC192" s="27"/>
      <c r="BPD192" s="27"/>
      <c r="BPE192" s="27"/>
      <c r="BPF192" s="27"/>
      <c r="BPG192" s="27"/>
      <c r="BPH192" s="27"/>
      <c r="BPI192" s="27"/>
      <c r="BPJ192" s="27"/>
      <c r="BPK192" s="27"/>
      <c r="BPL192" s="27"/>
      <c r="BPM192" s="27"/>
      <c r="BPN192" s="27"/>
      <c r="BPO192" s="27"/>
      <c r="BPP192" s="27"/>
      <c r="BPQ192" s="27"/>
      <c r="BPR192" s="27"/>
      <c r="BPS192" s="27"/>
      <c r="BPT192" s="27"/>
      <c r="BPU192" s="27"/>
      <c r="BPV192" s="27"/>
      <c r="BPW192" s="27"/>
      <c r="BPX192" s="27"/>
      <c r="BPY192" s="27"/>
      <c r="BPZ192" s="27"/>
      <c r="BQA192" s="27"/>
      <c r="BQB192" s="27"/>
      <c r="BQC192" s="27"/>
      <c r="BQD192" s="27"/>
      <c r="BQE192" s="27"/>
      <c r="BQF192" s="27"/>
      <c r="BQG192" s="27"/>
      <c r="BQH192" s="27"/>
      <c r="BQI192" s="27"/>
      <c r="BQJ192" s="27"/>
      <c r="BQK192" s="27"/>
      <c r="BQL192" s="27"/>
      <c r="BQM192" s="27"/>
      <c r="BQN192" s="27"/>
      <c r="BQO192" s="27"/>
      <c r="BQP192" s="27"/>
      <c r="BQQ192" s="27"/>
      <c r="BQR192" s="27"/>
      <c r="BQS192" s="27"/>
      <c r="BQT192" s="27"/>
      <c r="BQU192" s="27"/>
      <c r="BQV192" s="27"/>
      <c r="BQW192" s="27"/>
      <c r="BQX192" s="27"/>
      <c r="BQY192" s="27"/>
      <c r="BQZ192" s="27"/>
      <c r="BRA192" s="27"/>
      <c r="BRB192" s="27"/>
      <c r="BRC192" s="27"/>
      <c r="BRD192" s="27"/>
      <c r="BRE192" s="27"/>
      <c r="BRF192" s="27"/>
      <c r="BRG192" s="27"/>
      <c r="BRH192" s="27"/>
      <c r="BRI192" s="27"/>
      <c r="BRJ192" s="27"/>
      <c r="BRK192" s="27"/>
      <c r="BRL192" s="27"/>
      <c r="BRM192" s="27"/>
      <c r="BRN192" s="27"/>
      <c r="BRO192" s="27"/>
      <c r="BRP192" s="27"/>
      <c r="BRQ192" s="27"/>
      <c r="BRR192" s="27"/>
      <c r="BRS192" s="27"/>
      <c r="BRT192" s="27"/>
      <c r="BRU192" s="27"/>
      <c r="BRV192" s="27"/>
      <c r="BRW192" s="27"/>
      <c r="BRX192" s="27"/>
      <c r="BRY192" s="27"/>
      <c r="BRZ192" s="27"/>
      <c r="BSA192" s="27"/>
      <c r="BSB192" s="27"/>
      <c r="BSC192" s="27"/>
      <c r="BSD192" s="27"/>
      <c r="BSE192" s="27"/>
      <c r="BSF192" s="27"/>
      <c r="BSG192" s="27"/>
      <c r="BSH192" s="27"/>
      <c r="BSI192" s="27"/>
      <c r="BSJ192" s="27"/>
      <c r="BSK192" s="27"/>
      <c r="BSL192" s="27"/>
      <c r="BSM192" s="27"/>
      <c r="BSN192" s="27"/>
      <c r="BSO192" s="27"/>
      <c r="BSP192" s="27"/>
      <c r="BSQ192" s="27"/>
      <c r="BSR192" s="27"/>
      <c r="BSS192" s="27"/>
      <c r="BST192" s="27"/>
      <c r="BSU192" s="27"/>
      <c r="BSV192" s="27"/>
      <c r="BSW192" s="27"/>
      <c r="BSX192" s="27"/>
      <c r="BSY192" s="27"/>
      <c r="BSZ192" s="27"/>
      <c r="BTA192" s="27"/>
      <c r="BTB192" s="27"/>
      <c r="BTC192" s="27"/>
      <c r="BTD192" s="27"/>
      <c r="BTE192" s="27"/>
      <c r="BTF192" s="27"/>
      <c r="BTG192" s="27"/>
      <c r="BTH192" s="27"/>
      <c r="BTI192" s="27"/>
      <c r="BTJ192" s="27"/>
      <c r="BTK192" s="27"/>
      <c r="BTL192" s="27"/>
      <c r="BTM192" s="27"/>
      <c r="BTN192" s="27"/>
      <c r="BTO192" s="27"/>
      <c r="BTP192" s="27"/>
      <c r="BTQ192" s="27"/>
      <c r="BTR192" s="27"/>
      <c r="BTS192" s="27"/>
      <c r="BTT192" s="27"/>
      <c r="BTU192" s="27"/>
      <c r="BTV192" s="27"/>
      <c r="BTW192" s="27"/>
      <c r="BTX192" s="27"/>
      <c r="BTY192" s="27"/>
      <c r="BTZ192" s="27"/>
      <c r="BUA192" s="27"/>
      <c r="BUB192" s="27"/>
      <c r="BUC192" s="27"/>
      <c r="BUD192" s="27"/>
      <c r="BUE192" s="27"/>
      <c r="BUF192" s="27"/>
      <c r="BUG192" s="27"/>
      <c r="BUH192" s="27"/>
      <c r="BUI192" s="27"/>
      <c r="BUJ192" s="27"/>
      <c r="BUK192" s="27"/>
      <c r="BUL192" s="27"/>
      <c r="BUM192" s="27"/>
      <c r="BUN192" s="27"/>
      <c r="BUO192" s="27"/>
      <c r="BUP192" s="27"/>
      <c r="BUQ192" s="27"/>
      <c r="BUR192" s="27"/>
      <c r="BUS192" s="27"/>
      <c r="BUT192" s="27"/>
      <c r="BUU192" s="27"/>
      <c r="BUV192" s="27"/>
      <c r="BUW192" s="27"/>
      <c r="BUX192" s="27"/>
      <c r="BUY192" s="27"/>
      <c r="BUZ192" s="27"/>
      <c r="BVA192" s="27"/>
      <c r="BVB192" s="27"/>
      <c r="BVC192" s="27"/>
      <c r="BVD192" s="27"/>
      <c r="BVE192" s="27"/>
      <c r="BVF192" s="27"/>
      <c r="BVG192" s="27"/>
      <c r="BVH192" s="27"/>
      <c r="BVI192" s="27"/>
      <c r="BVJ192" s="27"/>
      <c r="BVK192" s="27"/>
      <c r="BVL192" s="27"/>
      <c r="BVM192" s="27"/>
      <c r="BVN192" s="27"/>
      <c r="BVO192" s="27"/>
      <c r="BVP192" s="27"/>
      <c r="BVQ192" s="27"/>
      <c r="BVR192" s="27"/>
      <c r="BVS192" s="27"/>
      <c r="BVT192" s="27"/>
      <c r="BVU192" s="27"/>
      <c r="BVV192" s="27"/>
      <c r="BVW192" s="27"/>
      <c r="BVX192" s="27"/>
      <c r="BVY192" s="27"/>
      <c r="BVZ192" s="27"/>
      <c r="BWA192" s="27"/>
      <c r="BWB192" s="27"/>
      <c r="BWC192" s="27"/>
      <c r="BWD192" s="27"/>
      <c r="BWE192" s="27"/>
      <c r="BWF192" s="27"/>
      <c r="BWG192" s="27"/>
      <c r="BWH192" s="27"/>
      <c r="BWI192" s="27"/>
      <c r="BWJ192" s="27"/>
      <c r="BWK192" s="27"/>
      <c r="BWL192" s="27"/>
      <c r="BWM192" s="27"/>
      <c r="BWN192" s="27"/>
      <c r="BWO192" s="27"/>
      <c r="BWP192" s="27"/>
      <c r="BWQ192" s="27"/>
      <c r="BWR192" s="27"/>
      <c r="BWS192" s="27"/>
      <c r="BWT192" s="27"/>
      <c r="BWU192" s="27"/>
      <c r="BWV192" s="27"/>
      <c r="BWW192" s="27"/>
      <c r="BWX192" s="27"/>
      <c r="BWY192" s="27"/>
      <c r="BWZ192" s="27"/>
      <c r="BXA192" s="27"/>
      <c r="BXB192" s="27"/>
      <c r="BXC192" s="27"/>
      <c r="BXD192" s="27"/>
      <c r="BXE192" s="27"/>
      <c r="BXF192" s="27"/>
      <c r="BXG192" s="27"/>
      <c r="BXH192" s="27"/>
      <c r="BXI192" s="27"/>
      <c r="BXJ192" s="27"/>
      <c r="BXK192" s="27"/>
      <c r="BXL192" s="27"/>
      <c r="BXM192" s="27"/>
      <c r="BXN192" s="27"/>
      <c r="BXO192" s="27"/>
      <c r="BXP192" s="27"/>
      <c r="BXQ192" s="27"/>
      <c r="BXR192" s="27"/>
      <c r="BXS192" s="27"/>
      <c r="BXT192" s="27"/>
      <c r="BXU192" s="27"/>
      <c r="BXV192" s="27"/>
      <c r="BXW192" s="27"/>
      <c r="BXX192" s="27"/>
      <c r="BXY192" s="27"/>
      <c r="BXZ192" s="27"/>
      <c r="BYA192" s="27"/>
      <c r="BYB192" s="27"/>
      <c r="BYC192" s="27"/>
      <c r="BYD192" s="27"/>
      <c r="BYE192" s="27"/>
      <c r="BYF192" s="27"/>
      <c r="BYG192" s="27"/>
      <c r="BYH192" s="27"/>
      <c r="BYI192" s="27"/>
      <c r="BYJ192" s="27"/>
      <c r="BYK192" s="27"/>
      <c r="BYL192" s="27"/>
      <c r="BYM192" s="27"/>
      <c r="BYN192" s="27"/>
      <c r="BYO192" s="27"/>
      <c r="BYP192" s="27"/>
      <c r="BYQ192" s="27"/>
      <c r="BYR192" s="27"/>
      <c r="BYS192" s="27"/>
      <c r="BYT192" s="27"/>
      <c r="BYU192" s="27"/>
      <c r="BYV192" s="27"/>
      <c r="BYW192" s="27"/>
      <c r="BYX192" s="27"/>
      <c r="BYY192" s="27"/>
      <c r="BYZ192" s="27"/>
      <c r="BZA192" s="27"/>
      <c r="BZB192" s="27"/>
      <c r="BZC192" s="27"/>
      <c r="BZD192" s="27"/>
      <c r="BZE192" s="27"/>
      <c r="BZF192" s="27"/>
      <c r="BZG192" s="27"/>
      <c r="BZH192" s="27"/>
      <c r="BZI192" s="27"/>
      <c r="BZJ192" s="27"/>
      <c r="BZK192" s="27"/>
      <c r="BZL192" s="27"/>
      <c r="BZM192" s="27"/>
      <c r="BZN192" s="27"/>
      <c r="BZO192" s="27"/>
      <c r="BZP192" s="27"/>
      <c r="BZQ192" s="27"/>
      <c r="BZR192" s="27"/>
      <c r="BZS192" s="27"/>
      <c r="BZT192" s="27"/>
      <c r="BZU192" s="27"/>
      <c r="BZV192" s="27"/>
      <c r="BZW192" s="27"/>
      <c r="BZX192" s="27"/>
      <c r="BZY192" s="27"/>
      <c r="BZZ192" s="27"/>
      <c r="CAA192" s="27"/>
      <c r="CAB192" s="27"/>
      <c r="CAC192" s="27"/>
      <c r="CAD192" s="27"/>
      <c r="CAE192" s="27"/>
      <c r="CAF192" s="27"/>
      <c r="CAG192" s="27"/>
      <c r="CAH192" s="27"/>
      <c r="CAI192" s="27"/>
      <c r="CAJ192" s="27"/>
      <c r="CAK192" s="27"/>
      <c r="CAL192" s="27"/>
      <c r="CAM192" s="27"/>
      <c r="CAN192" s="27"/>
      <c r="CAO192" s="27"/>
      <c r="CAP192" s="27"/>
      <c r="CAQ192" s="27"/>
      <c r="CAR192" s="27"/>
      <c r="CAS192" s="27"/>
      <c r="CAT192" s="27"/>
      <c r="CAU192" s="27"/>
      <c r="CAV192" s="27"/>
      <c r="CAW192" s="27"/>
      <c r="CAX192" s="27"/>
      <c r="CAY192" s="27"/>
      <c r="CAZ192" s="27"/>
      <c r="CBA192" s="27"/>
      <c r="CBB192" s="27"/>
      <c r="CBC192" s="27"/>
      <c r="CBD192" s="27"/>
      <c r="CBE192" s="27"/>
      <c r="CBF192" s="27"/>
      <c r="CBG192" s="27"/>
      <c r="CBH192" s="27"/>
      <c r="CBI192" s="27"/>
      <c r="CBJ192" s="27"/>
      <c r="CBK192" s="27"/>
      <c r="CBL192" s="27"/>
      <c r="CBM192" s="27"/>
      <c r="CBN192" s="27"/>
      <c r="CBO192" s="27"/>
      <c r="CBP192" s="27"/>
      <c r="CBQ192" s="27"/>
      <c r="CBR192" s="27"/>
      <c r="CBS192" s="27"/>
      <c r="CBT192" s="27"/>
      <c r="CBU192" s="27"/>
      <c r="CBV192" s="27"/>
      <c r="CBW192" s="27"/>
      <c r="CBX192" s="27"/>
      <c r="CBY192" s="27"/>
      <c r="CBZ192" s="27"/>
      <c r="CCA192" s="27"/>
      <c r="CCB192" s="27"/>
      <c r="CCC192" s="27"/>
      <c r="CCD192" s="27"/>
      <c r="CCE192" s="27"/>
      <c r="CCF192" s="27"/>
      <c r="CCG192" s="27"/>
      <c r="CCH192" s="27"/>
      <c r="CCI192" s="27"/>
      <c r="CCJ192" s="27"/>
      <c r="CCK192" s="27"/>
      <c r="CCL192" s="27"/>
      <c r="CCM192" s="27"/>
      <c r="CCN192" s="27"/>
      <c r="CCO192" s="27"/>
      <c r="CCP192" s="27"/>
      <c r="CCQ192" s="27"/>
      <c r="CCR192" s="27"/>
      <c r="CCS192" s="27"/>
      <c r="CCT192" s="27"/>
      <c r="CCU192" s="27"/>
      <c r="CCV192" s="27"/>
      <c r="CCW192" s="27"/>
      <c r="CCX192" s="27"/>
      <c r="CCY192" s="27"/>
      <c r="CCZ192" s="27"/>
      <c r="CDA192" s="27"/>
      <c r="CDB192" s="27"/>
      <c r="CDC192" s="27"/>
      <c r="CDD192" s="27"/>
      <c r="CDE192" s="27"/>
      <c r="CDF192" s="27"/>
      <c r="CDG192" s="27"/>
      <c r="CDH192" s="27"/>
      <c r="CDI192" s="27"/>
      <c r="CDJ192" s="27"/>
      <c r="CDK192" s="27"/>
      <c r="CDL192" s="27"/>
      <c r="CDM192" s="27"/>
      <c r="CDN192" s="27"/>
      <c r="CDO192" s="27"/>
      <c r="CDP192" s="27"/>
      <c r="CDQ192" s="27"/>
      <c r="CDR192" s="27"/>
      <c r="CDS192" s="27"/>
      <c r="CDT192" s="27"/>
      <c r="CDU192" s="27"/>
      <c r="CDV192" s="27"/>
      <c r="CDW192" s="27"/>
      <c r="CDX192" s="27"/>
      <c r="CDY192" s="27"/>
      <c r="CDZ192" s="27"/>
      <c r="CEA192" s="27"/>
      <c r="CEB192" s="27"/>
      <c r="CEC192" s="27"/>
      <c r="CED192" s="27"/>
      <c r="CEE192" s="27"/>
      <c r="CEF192" s="27"/>
      <c r="CEG192" s="27"/>
      <c r="CEH192" s="27"/>
      <c r="CEI192" s="27"/>
      <c r="CEJ192" s="27"/>
      <c r="CEK192" s="27"/>
      <c r="CEL192" s="27"/>
      <c r="CEM192" s="27"/>
      <c r="CEN192" s="27"/>
      <c r="CEO192" s="27"/>
      <c r="CEP192" s="27"/>
      <c r="CEQ192" s="27"/>
      <c r="CER192" s="27"/>
      <c r="CES192" s="27"/>
      <c r="CET192" s="27"/>
      <c r="CEU192" s="27"/>
      <c r="CEV192" s="27"/>
      <c r="CEW192" s="27"/>
      <c r="CEX192" s="27"/>
      <c r="CEY192" s="27"/>
      <c r="CEZ192" s="27"/>
      <c r="CFA192" s="27"/>
      <c r="CFB192" s="27"/>
      <c r="CFC192" s="27"/>
      <c r="CFD192" s="27"/>
      <c r="CFE192" s="27"/>
      <c r="CFF192" s="27"/>
      <c r="CFG192" s="27"/>
      <c r="CFH192" s="27"/>
      <c r="CFI192" s="27"/>
      <c r="CFJ192" s="27"/>
      <c r="CFK192" s="27"/>
      <c r="CFL192" s="27"/>
      <c r="CFM192" s="27"/>
      <c r="CFN192" s="27"/>
      <c r="CFO192" s="27"/>
      <c r="CFP192" s="27"/>
      <c r="CFQ192" s="27"/>
      <c r="CFR192" s="27"/>
      <c r="CFS192" s="27"/>
      <c r="CFT192" s="27"/>
      <c r="CFU192" s="27"/>
      <c r="CFV192" s="27"/>
      <c r="CFW192" s="27"/>
      <c r="CFX192" s="27"/>
      <c r="CFY192" s="27"/>
      <c r="CFZ192" s="27"/>
      <c r="CGA192" s="27"/>
      <c r="CGB192" s="27"/>
      <c r="CGC192" s="27"/>
      <c r="CGD192" s="27"/>
      <c r="CGE192" s="27"/>
      <c r="CGF192" s="27"/>
      <c r="CGG192" s="27"/>
      <c r="CGH192" s="27"/>
      <c r="CGI192" s="27"/>
      <c r="CGJ192" s="27"/>
      <c r="CGK192" s="27"/>
      <c r="CGL192" s="27"/>
      <c r="CGM192" s="27"/>
      <c r="CGN192" s="27"/>
      <c r="CGO192" s="27"/>
      <c r="CGP192" s="27"/>
      <c r="CGQ192" s="27"/>
      <c r="CGR192" s="27"/>
      <c r="CGS192" s="27"/>
      <c r="CGT192" s="27"/>
      <c r="CGU192" s="27"/>
      <c r="CGV192" s="27"/>
      <c r="CGW192" s="27"/>
      <c r="CGX192" s="27"/>
      <c r="CGY192" s="27"/>
      <c r="CGZ192" s="27"/>
      <c r="CHA192" s="27"/>
      <c r="CHB192" s="27"/>
      <c r="CHC192" s="27"/>
      <c r="CHD192" s="27"/>
      <c r="CHE192" s="27"/>
      <c r="CHF192" s="27"/>
      <c r="CHG192" s="27"/>
      <c r="CHH192" s="27"/>
      <c r="CHI192" s="27"/>
      <c r="CHJ192" s="27"/>
      <c r="CHK192" s="27"/>
      <c r="CHL192" s="27"/>
      <c r="CHM192" s="27"/>
      <c r="CHN192" s="27"/>
      <c r="CHO192" s="27"/>
      <c r="CHP192" s="27"/>
      <c r="CHQ192" s="27"/>
      <c r="CHR192" s="27"/>
      <c r="CHS192" s="27"/>
      <c r="CHT192" s="27"/>
      <c r="CHU192" s="27"/>
      <c r="CHV192" s="27"/>
      <c r="CHW192" s="27"/>
      <c r="CHX192" s="27"/>
      <c r="CHY192" s="27"/>
      <c r="CHZ192" s="27"/>
      <c r="CIA192" s="27"/>
      <c r="CIB192" s="27"/>
      <c r="CIC192" s="27"/>
      <c r="CID192" s="27"/>
      <c r="CIE192" s="27"/>
      <c r="CIF192" s="27"/>
      <c r="CIG192" s="27"/>
      <c r="CIH192" s="27"/>
      <c r="CII192" s="27"/>
      <c r="CIJ192" s="27"/>
      <c r="CIK192" s="27"/>
      <c r="CIL192" s="27"/>
      <c r="CIM192" s="27"/>
      <c r="CIN192" s="27"/>
      <c r="CIO192" s="27"/>
      <c r="CIP192" s="27"/>
      <c r="CIQ192" s="27"/>
      <c r="CIR192" s="27"/>
      <c r="CIS192" s="27"/>
      <c r="CIT192" s="27"/>
      <c r="CIU192" s="27"/>
      <c r="CIV192" s="27"/>
      <c r="CIW192" s="27"/>
      <c r="CIX192" s="27"/>
      <c r="CIY192" s="27"/>
      <c r="CIZ192" s="27"/>
      <c r="CJA192" s="27"/>
      <c r="CJB192" s="27"/>
      <c r="CJC192" s="27"/>
      <c r="CJD192" s="27"/>
      <c r="CJE192" s="27"/>
      <c r="CJF192" s="27"/>
      <c r="CJG192" s="27"/>
      <c r="CJH192" s="27"/>
      <c r="CJI192" s="27"/>
      <c r="CJJ192" s="27"/>
      <c r="CJK192" s="27"/>
      <c r="CJL192" s="27"/>
      <c r="CJM192" s="27"/>
      <c r="CJN192" s="27"/>
      <c r="CJO192" s="27"/>
      <c r="CJP192" s="27"/>
      <c r="CJQ192" s="27"/>
      <c r="CJR192" s="27"/>
      <c r="CJS192" s="27"/>
      <c r="CJT192" s="27"/>
      <c r="CJU192" s="27"/>
      <c r="CJV192" s="27"/>
      <c r="CJW192" s="27"/>
      <c r="CJX192" s="27"/>
      <c r="CJY192" s="27"/>
      <c r="CJZ192" s="27"/>
      <c r="CKA192" s="27"/>
      <c r="CKB192" s="27"/>
      <c r="CKC192" s="27"/>
      <c r="CKD192" s="27"/>
      <c r="CKE192" s="27"/>
      <c r="CKF192" s="27"/>
      <c r="CKG192" s="27"/>
      <c r="CKH192" s="27"/>
      <c r="CKI192" s="27"/>
      <c r="CKJ192" s="27"/>
      <c r="CKK192" s="27"/>
      <c r="CKL192" s="27"/>
      <c r="CKM192" s="27"/>
      <c r="CKN192" s="27"/>
      <c r="CKO192" s="27"/>
      <c r="CKP192" s="27"/>
      <c r="CKQ192" s="27"/>
      <c r="CKR192" s="27"/>
      <c r="CKS192" s="27"/>
      <c r="CKT192" s="27"/>
      <c r="CKU192" s="27"/>
      <c r="CKV192" s="27"/>
      <c r="CKW192" s="27"/>
      <c r="CKX192" s="27"/>
      <c r="CKY192" s="27"/>
      <c r="CKZ192" s="27"/>
      <c r="CLA192" s="27"/>
      <c r="CLB192" s="27"/>
      <c r="CLC192" s="27"/>
      <c r="CLD192" s="27"/>
      <c r="CLE192" s="27"/>
      <c r="CLF192" s="27"/>
      <c r="CLG192" s="27"/>
      <c r="CLH192" s="27"/>
      <c r="CLI192" s="27"/>
      <c r="CLJ192" s="27"/>
      <c r="CLK192" s="27"/>
      <c r="CLL192" s="27"/>
      <c r="CLM192" s="27"/>
      <c r="CLN192" s="27"/>
      <c r="CLO192" s="27"/>
      <c r="CLP192" s="27"/>
      <c r="CLQ192" s="27"/>
      <c r="CLR192" s="27"/>
      <c r="CLS192" s="27"/>
      <c r="CLT192" s="27"/>
      <c r="CLU192" s="27"/>
      <c r="CLV192" s="27"/>
      <c r="CLW192" s="27"/>
      <c r="CLX192" s="27"/>
      <c r="CLY192" s="27"/>
      <c r="CLZ192" s="27"/>
      <c r="CMA192" s="27"/>
      <c r="CMB192" s="27"/>
      <c r="CMC192" s="27"/>
      <c r="CMD192" s="27"/>
      <c r="CME192" s="27"/>
      <c r="CMF192" s="27"/>
      <c r="CMG192" s="27"/>
      <c r="CMH192" s="27"/>
      <c r="CMI192" s="27"/>
      <c r="CMJ192" s="27"/>
      <c r="CMK192" s="27"/>
      <c r="CML192" s="27"/>
      <c r="CMM192" s="27"/>
      <c r="CMN192" s="27"/>
      <c r="CMO192" s="27"/>
      <c r="CMP192" s="27"/>
      <c r="CMQ192" s="27"/>
      <c r="CMR192" s="27"/>
      <c r="CMS192" s="27"/>
      <c r="CMT192" s="27"/>
      <c r="CMU192" s="27"/>
      <c r="CMV192" s="27"/>
      <c r="CMW192" s="27"/>
      <c r="CMX192" s="27"/>
      <c r="CMY192" s="27"/>
      <c r="CMZ192" s="27"/>
      <c r="CNA192" s="27"/>
      <c r="CNB192" s="27"/>
      <c r="CNC192" s="27"/>
      <c r="CND192" s="27"/>
      <c r="CNE192" s="27"/>
      <c r="CNF192" s="27"/>
      <c r="CNG192" s="27"/>
      <c r="CNH192" s="27"/>
      <c r="CNI192" s="27"/>
      <c r="CNJ192" s="27"/>
      <c r="CNK192" s="27"/>
      <c r="CNL192" s="27"/>
      <c r="CNM192" s="27"/>
      <c r="CNN192" s="27"/>
      <c r="CNO192" s="27"/>
      <c r="CNP192" s="27"/>
      <c r="CNQ192" s="27"/>
      <c r="CNR192" s="27"/>
      <c r="CNS192" s="27"/>
      <c r="CNT192" s="27"/>
      <c r="CNU192" s="27"/>
      <c r="CNV192" s="27"/>
      <c r="CNW192" s="27"/>
      <c r="CNX192" s="27"/>
      <c r="CNY192" s="27"/>
      <c r="CNZ192" s="27"/>
      <c r="COA192" s="27"/>
      <c r="COB192" s="27"/>
      <c r="COC192" s="27"/>
      <c r="COD192" s="27"/>
      <c r="COE192" s="27"/>
      <c r="COF192" s="27"/>
      <c r="COG192" s="27"/>
      <c r="COH192" s="27"/>
      <c r="COI192" s="27"/>
      <c r="COJ192" s="27"/>
      <c r="COK192" s="27"/>
      <c r="COL192" s="27"/>
      <c r="COM192" s="27"/>
      <c r="CON192" s="27"/>
      <c r="COO192" s="27"/>
      <c r="COP192" s="27"/>
      <c r="COQ192" s="27"/>
      <c r="COR192" s="27"/>
      <c r="COS192" s="27"/>
      <c r="COT192" s="27"/>
      <c r="COU192" s="27"/>
      <c r="COV192" s="27"/>
      <c r="COW192" s="27"/>
      <c r="COX192" s="27"/>
      <c r="COY192" s="27"/>
      <c r="COZ192" s="27"/>
      <c r="CPA192" s="27"/>
      <c r="CPB192" s="27"/>
      <c r="CPC192" s="27"/>
      <c r="CPD192" s="27"/>
      <c r="CPE192" s="27"/>
      <c r="CPF192" s="27"/>
      <c r="CPG192" s="27"/>
      <c r="CPH192" s="27"/>
      <c r="CPI192" s="27"/>
      <c r="CPJ192" s="27"/>
      <c r="CPK192" s="27"/>
      <c r="CPL192" s="27"/>
      <c r="CPM192" s="27"/>
      <c r="CPN192" s="27"/>
      <c r="CPO192" s="27"/>
      <c r="CPP192" s="27"/>
      <c r="CPQ192" s="27"/>
      <c r="CPR192" s="27"/>
      <c r="CPS192" s="27"/>
      <c r="CPT192" s="27"/>
      <c r="CPU192" s="27"/>
      <c r="CPV192" s="27"/>
      <c r="CPW192" s="27"/>
      <c r="CPX192" s="27"/>
      <c r="CPY192" s="27"/>
      <c r="CPZ192" s="27"/>
      <c r="CQA192" s="27"/>
      <c r="CQB192" s="27"/>
      <c r="CQC192" s="27"/>
      <c r="CQD192" s="27"/>
      <c r="CQE192" s="27"/>
      <c r="CQF192" s="27"/>
      <c r="CQG192" s="27"/>
      <c r="CQH192" s="27"/>
      <c r="CQI192" s="27"/>
      <c r="CQJ192" s="27"/>
      <c r="CQK192" s="27"/>
      <c r="CQL192" s="27"/>
      <c r="CQM192" s="27"/>
      <c r="CQN192" s="27"/>
      <c r="CQO192" s="27"/>
      <c r="CQP192" s="27"/>
      <c r="CQQ192" s="27"/>
      <c r="CQR192" s="27"/>
      <c r="CQS192" s="27"/>
      <c r="CQT192" s="27"/>
      <c r="CQU192" s="27"/>
      <c r="CQV192" s="27"/>
      <c r="CQW192" s="27"/>
      <c r="CQX192" s="27"/>
      <c r="CQY192" s="27"/>
      <c r="CQZ192" s="27"/>
      <c r="CRA192" s="27"/>
      <c r="CRB192" s="27"/>
      <c r="CRC192" s="27"/>
      <c r="CRD192" s="27"/>
      <c r="CRE192" s="27"/>
      <c r="CRF192" s="27"/>
      <c r="CRG192" s="27"/>
      <c r="CRH192" s="27"/>
      <c r="CRI192" s="27"/>
      <c r="CRJ192" s="27"/>
      <c r="CRK192" s="27"/>
      <c r="CRL192" s="27"/>
      <c r="CRM192" s="27"/>
      <c r="CRN192" s="27"/>
      <c r="CRO192" s="27"/>
      <c r="CRP192" s="27"/>
      <c r="CRQ192" s="27"/>
      <c r="CRR192" s="27"/>
      <c r="CRS192" s="27"/>
      <c r="CRT192" s="27"/>
      <c r="CRU192" s="27"/>
      <c r="CRV192" s="27"/>
      <c r="CRW192" s="27"/>
      <c r="CRX192" s="27"/>
      <c r="CRY192" s="27"/>
      <c r="CRZ192" s="27"/>
      <c r="CSA192" s="27"/>
      <c r="CSB192" s="27"/>
      <c r="CSC192" s="27"/>
      <c r="CSD192" s="27"/>
      <c r="CSE192" s="27"/>
      <c r="CSF192" s="27"/>
      <c r="CSG192" s="27"/>
      <c r="CSH192" s="27"/>
      <c r="CSI192" s="27"/>
      <c r="CSJ192" s="27"/>
      <c r="CSK192" s="27"/>
      <c r="CSL192" s="27"/>
      <c r="CSM192" s="27"/>
      <c r="CSN192" s="27"/>
      <c r="CSO192" s="27"/>
      <c r="CSP192" s="27"/>
      <c r="CSQ192" s="27"/>
      <c r="CSR192" s="27"/>
      <c r="CSS192" s="27"/>
      <c r="CST192" s="27"/>
      <c r="CSU192" s="27"/>
      <c r="CSV192" s="27"/>
      <c r="CSW192" s="27"/>
      <c r="CSX192" s="27"/>
      <c r="CSY192" s="27"/>
      <c r="CSZ192" s="27"/>
      <c r="CTA192" s="27"/>
      <c r="CTB192" s="27"/>
      <c r="CTC192" s="27"/>
      <c r="CTD192" s="27"/>
      <c r="CTE192" s="27"/>
      <c r="CTF192" s="27"/>
      <c r="CTG192" s="27"/>
      <c r="CTH192" s="27"/>
      <c r="CTI192" s="27"/>
      <c r="CTJ192" s="27"/>
      <c r="CTK192" s="27"/>
      <c r="CTL192" s="27"/>
      <c r="CTM192" s="27"/>
      <c r="CTN192" s="27"/>
      <c r="CTO192" s="27"/>
      <c r="CTP192" s="27"/>
      <c r="CTQ192" s="27"/>
      <c r="CTR192" s="27"/>
      <c r="CTS192" s="27"/>
      <c r="CTT192" s="27"/>
      <c r="CTU192" s="27"/>
      <c r="CTV192" s="27"/>
      <c r="CTW192" s="27"/>
      <c r="CTX192" s="27"/>
      <c r="CTY192" s="27"/>
      <c r="CTZ192" s="27"/>
      <c r="CUA192" s="27"/>
      <c r="CUB192" s="27"/>
      <c r="CUC192" s="27"/>
      <c r="CUD192" s="27"/>
      <c r="CUE192" s="27"/>
      <c r="CUF192" s="27"/>
      <c r="CUG192" s="27"/>
      <c r="CUH192" s="27"/>
      <c r="CUI192" s="27"/>
      <c r="CUJ192" s="27"/>
      <c r="CUK192" s="27"/>
      <c r="CUL192" s="27"/>
      <c r="CUM192" s="27"/>
      <c r="CUN192" s="27"/>
      <c r="CUO192" s="27"/>
      <c r="CUP192" s="27"/>
      <c r="CUQ192" s="27"/>
      <c r="CUR192" s="27"/>
      <c r="CUS192" s="27"/>
      <c r="CUT192" s="27"/>
      <c r="CUU192" s="27"/>
      <c r="CUV192" s="27"/>
      <c r="CUW192" s="27"/>
      <c r="CUX192" s="27"/>
      <c r="CUY192" s="27"/>
      <c r="CUZ192" s="27"/>
      <c r="CVA192" s="27"/>
      <c r="CVB192" s="27"/>
      <c r="CVC192" s="27"/>
      <c r="CVD192" s="27"/>
      <c r="CVE192" s="27"/>
      <c r="CVF192" s="27"/>
      <c r="CVG192" s="27"/>
      <c r="CVH192" s="27"/>
      <c r="CVI192" s="27"/>
      <c r="CVJ192" s="27"/>
      <c r="CVK192" s="27"/>
      <c r="CVL192" s="27"/>
      <c r="CVM192" s="27"/>
      <c r="CVN192" s="27"/>
      <c r="CVO192" s="27"/>
      <c r="CVP192" s="27"/>
      <c r="CVQ192" s="27"/>
      <c r="CVR192" s="27"/>
      <c r="CVS192" s="27"/>
      <c r="CVT192" s="27"/>
      <c r="CVU192" s="27"/>
      <c r="CVV192" s="27"/>
      <c r="CVW192" s="27"/>
      <c r="CVX192" s="27"/>
      <c r="CVY192" s="27"/>
      <c r="CVZ192" s="27"/>
      <c r="CWA192" s="27"/>
      <c r="CWB192" s="27"/>
      <c r="CWC192" s="27"/>
      <c r="CWD192" s="27"/>
      <c r="CWE192" s="27"/>
      <c r="CWF192" s="27"/>
      <c r="CWG192" s="27"/>
      <c r="CWH192" s="27"/>
      <c r="CWI192" s="27"/>
      <c r="CWJ192" s="27"/>
      <c r="CWK192" s="27"/>
      <c r="CWL192" s="27"/>
      <c r="CWM192" s="27"/>
      <c r="CWN192" s="27"/>
      <c r="CWO192" s="27"/>
      <c r="CWP192" s="27"/>
      <c r="CWQ192" s="27"/>
      <c r="CWR192" s="27"/>
      <c r="CWS192" s="27"/>
      <c r="CWT192" s="27"/>
      <c r="CWU192" s="27"/>
      <c r="CWV192" s="27"/>
      <c r="CWW192" s="27"/>
      <c r="CWX192" s="27"/>
      <c r="CWY192" s="27"/>
      <c r="CWZ192" s="27"/>
      <c r="CXA192" s="27"/>
      <c r="CXB192" s="27"/>
      <c r="CXC192" s="27"/>
      <c r="CXD192" s="27"/>
      <c r="CXE192" s="27"/>
      <c r="CXF192" s="27"/>
      <c r="CXG192" s="27"/>
      <c r="CXH192" s="27"/>
      <c r="CXI192" s="27"/>
      <c r="CXJ192" s="27"/>
      <c r="CXK192" s="27"/>
      <c r="CXL192" s="27"/>
      <c r="CXM192" s="27"/>
      <c r="CXN192" s="27"/>
      <c r="CXO192" s="27"/>
      <c r="CXP192" s="27"/>
      <c r="CXQ192" s="27"/>
      <c r="CXR192" s="27"/>
      <c r="CXS192" s="27"/>
      <c r="CXT192" s="27"/>
      <c r="CXU192" s="27"/>
      <c r="CXV192" s="27"/>
      <c r="CXW192" s="27"/>
      <c r="CXX192" s="27"/>
      <c r="CXY192" s="27"/>
      <c r="CXZ192" s="27"/>
      <c r="CYA192" s="27"/>
      <c r="CYB192" s="27"/>
      <c r="CYC192" s="27"/>
      <c r="CYD192" s="27"/>
      <c r="CYE192" s="27"/>
      <c r="CYF192" s="27"/>
      <c r="CYG192" s="27"/>
      <c r="CYH192" s="27"/>
      <c r="CYI192" s="27"/>
      <c r="CYJ192" s="27"/>
      <c r="CYK192" s="27"/>
      <c r="CYL192" s="27"/>
      <c r="CYM192" s="27"/>
      <c r="CYN192" s="27"/>
      <c r="CYO192" s="27"/>
      <c r="CYP192" s="27"/>
      <c r="CYQ192" s="27"/>
      <c r="CYR192" s="27"/>
      <c r="CYS192" s="27"/>
      <c r="CYT192" s="27"/>
      <c r="CYU192" s="27"/>
      <c r="CYV192" s="27"/>
      <c r="CYW192" s="27"/>
      <c r="CYX192" s="27"/>
      <c r="CYY192" s="27"/>
      <c r="CYZ192" s="27"/>
      <c r="CZA192" s="27"/>
      <c r="CZB192" s="27"/>
      <c r="CZC192" s="27"/>
      <c r="CZD192" s="27"/>
      <c r="CZE192" s="27"/>
      <c r="CZF192" s="27"/>
      <c r="CZG192" s="27"/>
      <c r="CZH192" s="27"/>
      <c r="CZI192" s="27"/>
      <c r="CZJ192" s="27"/>
      <c r="CZK192" s="27"/>
      <c r="CZL192" s="27"/>
      <c r="CZM192" s="27"/>
      <c r="CZN192" s="27"/>
      <c r="CZO192" s="27"/>
      <c r="CZP192" s="27"/>
      <c r="CZQ192" s="27"/>
      <c r="CZR192" s="27"/>
      <c r="CZS192" s="27"/>
      <c r="CZT192" s="27"/>
      <c r="CZU192" s="27"/>
      <c r="CZV192" s="27"/>
      <c r="CZW192" s="27"/>
      <c r="CZX192" s="27"/>
      <c r="CZY192" s="27"/>
      <c r="CZZ192" s="27"/>
      <c r="DAA192" s="27"/>
      <c r="DAB192" s="27"/>
      <c r="DAC192" s="27"/>
      <c r="DAD192" s="27"/>
      <c r="DAE192" s="27"/>
      <c r="DAF192" s="27"/>
      <c r="DAG192" s="27"/>
      <c r="DAH192" s="27"/>
      <c r="DAI192" s="27"/>
      <c r="DAJ192" s="27"/>
      <c r="DAK192" s="27"/>
      <c r="DAL192" s="27"/>
      <c r="DAM192" s="27"/>
      <c r="DAN192" s="27"/>
      <c r="DAO192" s="27"/>
      <c r="DAP192" s="27"/>
      <c r="DAQ192" s="27"/>
      <c r="DAR192" s="27"/>
      <c r="DAS192" s="27"/>
      <c r="DAT192" s="27"/>
      <c r="DAU192" s="27"/>
      <c r="DAV192" s="27"/>
      <c r="DAW192" s="27"/>
      <c r="DAX192" s="27"/>
      <c r="DAY192" s="27"/>
      <c r="DAZ192" s="27"/>
      <c r="DBA192" s="27"/>
      <c r="DBB192" s="27"/>
      <c r="DBC192" s="27"/>
      <c r="DBD192" s="27"/>
      <c r="DBE192" s="27"/>
      <c r="DBF192" s="27"/>
      <c r="DBG192" s="27"/>
      <c r="DBH192" s="27"/>
      <c r="DBI192" s="27"/>
      <c r="DBJ192" s="27"/>
      <c r="DBK192" s="27"/>
      <c r="DBL192" s="27"/>
      <c r="DBM192" s="27"/>
      <c r="DBN192" s="27"/>
      <c r="DBO192" s="27"/>
      <c r="DBP192" s="27"/>
      <c r="DBQ192" s="27"/>
      <c r="DBR192" s="27"/>
      <c r="DBS192" s="27"/>
      <c r="DBT192" s="27"/>
      <c r="DBU192" s="27"/>
      <c r="DBV192" s="27"/>
      <c r="DBW192" s="27"/>
      <c r="DBX192" s="27"/>
      <c r="DBY192" s="27"/>
      <c r="DBZ192" s="27"/>
      <c r="DCA192" s="27"/>
      <c r="DCB192" s="27"/>
      <c r="DCC192" s="27"/>
      <c r="DCD192" s="27"/>
      <c r="DCE192" s="27"/>
      <c r="DCF192" s="27"/>
      <c r="DCG192" s="27"/>
      <c r="DCH192" s="27"/>
      <c r="DCI192" s="27"/>
      <c r="DCJ192" s="27"/>
      <c r="DCK192" s="27"/>
      <c r="DCL192" s="27"/>
      <c r="DCM192" s="27"/>
      <c r="DCN192" s="27"/>
      <c r="DCO192" s="27"/>
      <c r="DCP192" s="27"/>
      <c r="DCQ192" s="27"/>
      <c r="DCR192" s="27"/>
      <c r="DCS192" s="27"/>
      <c r="DCT192" s="27"/>
      <c r="DCU192" s="27"/>
      <c r="DCV192" s="27"/>
      <c r="DCW192" s="27"/>
      <c r="DCX192" s="27"/>
      <c r="DCY192" s="27"/>
      <c r="DCZ192" s="27"/>
      <c r="DDA192" s="27"/>
      <c r="DDB192" s="27"/>
      <c r="DDC192" s="27"/>
      <c r="DDD192" s="27"/>
      <c r="DDE192" s="27"/>
      <c r="DDF192" s="27"/>
      <c r="DDG192" s="27"/>
      <c r="DDH192" s="27"/>
      <c r="DDI192" s="27"/>
      <c r="DDJ192" s="27"/>
      <c r="DDK192" s="27"/>
      <c r="DDL192" s="27"/>
      <c r="DDM192" s="27"/>
      <c r="DDN192" s="27"/>
      <c r="DDO192" s="27"/>
      <c r="DDP192" s="27"/>
      <c r="DDQ192" s="27"/>
      <c r="DDR192" s="27"/>
      <c r="DDS192" s="27"/>
      <c r="DDT192" s="27"/>
      <c r="DDU192" s="27"/>
      <c r="DDV192" s="27"/>
      <c r="DDW192" s="27"/>
      <c r="DDX192" s="27"/>
      <c r="DDY192" s="27"/>
      <c r="DDZ192" s="27"/>
      <c r="DEA192" s="27"/>
      <c r="DEB192" s="27"/>
      <c r="DEC192" s="27"/>
      <c r="DED192" s="27"/>
      <c r="DEE192" s="27"/>
      <c r="DEF192" s="27"/>
      <c r="DEG192" s="27"/>
      <c r="DEH192" s="27"/>
      <c r="DEI192" s="27"/>
      <c r="DEJ192" s="27"/>
      <c r="DEK192" s="27"/>
      <c r="DEL192" s="27"/>
      <c r="DEM192" s="27"/>
      <c r="DEN192" s="27"/>
      <c r="DEO192" s="27"/>
      <c r="DEP192" s="27"/>
      <c r="DEQ192" s="27"/>
      <c r="DER192" s="27"/>
      <c r="DES192" s="27"/>
      <c r="DET192" s="27"/>
      <c r="DEU192" s="27"/>
      <c r="DEV192" s="27"/>
      <c r="DEW192" s="27"/>
      <c r="DEX192" s="27"/>
      <c r="DEY192" s="27"/>
      <c r="DEZ192" s="27"/>
      <c r="DFA192" s="27"/>
      <c r="DFB192" s="27"/>
      <c r="DFC192" s="27"/>
      <c r="DFD192" s="27"/>
      <c r="DFE192" s="27"/>
      <c r="DFF192" s="27"/>
      <c r="DFG192" s="27"/>
      <c r="DFH192" s="27"/>
      <c r="DFI192" s="27"/>
      <c r="DFJ192" s="27"/>
      <c r="DFK192" s="27"/>
      <c r="DFL192" s="27"/>
      <c r="DFM192" s="27"/>
      <c r="DFN192" s="27"/>
      <c r="DFO192" s="27"/>
      <c r="DFP192" s="27"/>
      <c r="DFQ192" s="27"/>
      <c r="DFR192" s="27"/>
      <c r="DFS192" s="27"/>
      <c r="DFT192" s="27"/>
      <c r="DFU192" s="27"/>
      <c r="DFV192" s="27"/>
      <c r="DFW192" s="27"/>
      <c r="DFX192" s="27"/>
      <c r="DFY192" s="27"/>
      <c r="DFZ192" s="27"/>
      <c r="DGA192" s="27"/>
      <c r="DGB192" s="27"/>
      <c r="DGC192" s="27"/>
      <c r="DGD192" s="27"/>
      <c r="DGE192" s="27"/>
      <c r="DGF192" s="27"/>
      <c r="DGG192" s="27"/>
      <c r="DGH192" s="27"/>
      <c r="DGI192" s="27"/>
      <c r="DGJ192" s="27"/>
      <c r="DGK192" s="27"/>
      <c r="DGL192" s="27"/>
      <c r="DGM192" s="27"/>
      <c r="DGN192" s="27"/>
      <c r="DGO192" s="27"/>
      <c r="DGP192" s="27"/>
      <c r="DGQ192" s="27"/>
      <c r="DGR192" s="27"/>
      <c r="DGS192" s="27"/>
      <c r="DGT192" s="27"/>
      <c r="DGU192" s="27"/>
      <c r="DGV192" s="27"/>
      <c r="DGW192" s="27"/>
      <c r="DGX192" s="27"/>
      <c r="DGY192" s="27"/>
      <c r="DGZ192" s="27"/>
      <c r="DHA192" s="27"/>
      <c r="DHB192" s="27"/>
      <c r="DHC192" s="27"/>
      <c r="DHD192" s="27"/>
      <c r="DHE192" s="27"/>
      <c r="DHF192" s="27"/>
      <c r="DHG192" s="27"/>
      <c r="DHH192" s="27"/>
      <c r="DHI192" s="27"/>
      <c r="DHJ192" s="27"/>
      <c r="DHK192" s="27"/>
      <c r="DHL192" s="27"/>
      <c r="DHM192" s="27"/>
      <c r="DHN192" s="27"/>
      <c r="DHO192" s="27"/>
      <c r="DHP192" s="27"/>
      <c r="DHQ192" s="27"/>
      <c r="DHR192" s="27"/>
      <c r="DHS192" s="27"/>
      <c r="DHT192" s="27"/>
      <c r="DHU192" s="27"/>
      <c r="DHV192" s="27"/>
      <c r="DHW192" s="27"/>
      <c r="DHX192" s="27"/>
      <c r="DHY192" s="27"/>
      <c r="DHZ192" s="27"/>
      <c r="DIA192" s="27"/>
      <c r="DIB192" s="27"/>
      <c r="DIC192" s="27"/>
      <c r="DID192" s="27"/>
      <c r="DIE192" s="27"/>
      <c r="DIF192" s="27"/>
      <c r="DIG192" s="27"/>
      <c r="DIH192" s="27"/>
      <c r="DII192" s="27"/>
      <c r="DIJ192" s="27"/>
      <c r="DIK192" s="27"/>
      <c r="DIL192" s="27"/>
      <c r="DIM192" s="27"/>
      <c r="DIN192" s="27"/>
      <c r="DIO192" s="27"/>
      <c r="DIP192" s="27"/>
      <c r="DIQ192" s="27"/>
      <c r="DIR192" s="27"/>
      <c r="DIS192" s="27"/>
      <c r="DIT192" s="27"/>
      <c r="DIU192" s="27"/>
      <c r="DIV192" s="27"/>
      <c r="DIW192" s="27"/>
      <c r="DIX192" s="27"/>
      <c r="DIY192" s="27"/>
      <c r="DIZ192" s="27"/>
      <c r="DJA192" s="27"/>
      <c r="DJB192" s="27"/>
      <c r="DJC192" s="27"/>
      <c r="DJD192" s="27"/>
      <c r="DJE192" s="27"/>
      <c r="DJF192" s="27"/>
      <c r="DJG192" s="27"/>
      <c r="DJH192" s="27"/>
      <c r="DJI192" s="27"/>
      <c r="DJJ192" s="27"/>
      <c r="DJK192" s="27"/>
      <c r="DJL192" s="27"/>
      <c r="DJM192" s="27"/>
      <c r="DJN192" s="27"/>
      <c r="DJO192" s="27"/>
      <c r="DJP192" s="27"/>
      <c r="DJQ192" s="27"/>
      <c r="DJR192" s="27"/>
      <c r="DJS192" s="27"/>
      <c r="DJT192" s="27"/>
      <c r="DJU192" s="27"/>
      <c r="DJV192" s="27"/>
      <c r="DJW192" s="27"/>
      <c r="DJX192" s="27"/>
      <c r="DJY192" s="27"/>
      <c r="DJZ192" s="27"/>
      <c r="DKA192" s="27"/>
      <c r="DKB192" s="27"/>
      <c r="DKC192" s="27"/>
      <c r="DKD192" s="27"/>
      <c r="DKE192" s="27"/>
      <c r="DKF192" s="27"/>
      <c r="DKG192" s="27"/>
      <c r="DKH192" s="27"/>
      <c r="DKI192" s="27"/>
      <c r="DKJ192" s="27"/>
      <c r="DKK192" s="27"/>
      <c r="DKL192" s="27"/>
      <c r="DKM192" s="27"/>
      <c r="DKN192" s="27"/>
      <c r="DKO192" s="27"/>
      <c r="DKP192" s="27"/>
      <c r="DKQ192" s="27"/>
      <c r="DKR192" s="27"/>
      <c r="DKS192" s="27"/>
      <c r="DKT192" s="27"/>
      <c r="DKU192" s="27"/>
      <c r="DKV192" s="27"/>
      <c r="DKW192" s="27"/>
      <c r="DKX192" s="27"/>
      <c r="DKY192" s="27"/>
      <c r="DKZ192" s="27"/>
      <c r="DLA192" s="27"/>
      <c r="DLB192" s="27"/>
      <c r="DLC192" s="27"/>
      <c r="DLD192" s="27"/>
      <c r="DLE192" s="27"/>
      <c r="DLF192" s="27"/>
      <c r="DLG192" s="27"/>
      <c r="DLH192" s="27"/>
      <c r="DLI192" s="27"/>
      <c r="DLJ192" s="27"/>
      <c r="DLK192" s="27"/>
      <c r="DLL192" s="27"/>
      <c r="DLM192" s="27"/>
      <c r="DLN192" s="27"/>
      <c r="DLO192" s="27"/>
      <c r="DLP192" s="27"/>
      <c r="DLQ192" s="27"/>
      <c r="DLR192" s="27"/>
      <c r="DLS192" s="27"/>
      <c r="DLT192" s="27"/>
      <c r="DLU192" s="27"/>
      <c r="DLV192" s="27"/>
      <c r="DLW192" s="27"/>
      <c r="DLX192" s="27"/>
      <c r="DLY192" s="27"/>
      <c r="DLZ192" s="27"/>
      <c r="DMA192" s="27"/>
      <c r="DMB192" s="27"/>
      <c r="DMC192" s="27"/>
      <c r="DMD192" s="27"/>
      <c r="DME192" s="27"/>
      <c r="DMF192" s="27"/>
      <c r="DMG192" s="27"/>
      <c r="DMH192" s="27"/>
      <c r="DMI192" s="27"/>
      <c r="DMJ192" s="27"/>
      <c r="DMK192" s="27"/>
      <c r="DML192" s="27"/>
      <c r="DMM192" s="27"/>
      <c r="DMN192" s="27"/>
      <c r="DMO192" s="27"/>
      <c r="DMP192" s="27"/>
      <c r="DMQ192" s="27"/>
      <c r="DMR192" s="27"/>
      <c r="DMS192" s="27"/>
      <c r="DMT192" s="27"/>
      <c r="DMU192" s="27"/>
      <c r="DMV192" s="27"/>
      <c r="DMW192" s="27"/>
      <c r="DMX192" s="27"/>
      <c r="DMY192" s="27"/>
      <c r="DMZ192" s="27"/>
      <c r="DNA192" s="27"/>
      <c r="DNB192" s="27"/>
      <c r="DNC192" s="27"/>
      <c r="DND192" s="27"/>
      <c r="DNE192" s="27"/>
      <c r="DNF192" s="27"/>
      <c r="DNG192" s="27"/>
      <c r="DNH192" s="27"/>
      <c r="DNI192" s="27"/>
      <c r="DNJ192" s="27"/>
      <c r="DNK192" s="27"/>
      <c r="DNL192" s="27"/>
      <c r="DNM192" s="27"/>
      <c r="DNN192" s="27"/>
      <c r="DNO192" s="27"/>
      <c r="DNP192" s="27"/>
      <c r="DNQ192" s="27"/>
      <c r="DNR192" s="27"/>
      <c r="DNS192" s="27"/>
      <c r="DNT192" s="27"/>
      <c r="DNU192" s="27"/>
      <c r="DNV192" s="27"/>
      <c r="DNW192" s="27"/>
      <c r="DNX192" s="27"/>
      <c r="DNY192" s="27"/>
      <c r="DNZ192" s="27"/>
      <c r="DOA192" s="27"/>
      <c r="DOB192" s="27"/>
      <c r="DOC192" s="27"/>
      <c r="DOD192" s="27"/>
      <c r="DOE192" s="27"/>
      <c r="DOF192" s="27"/>
      <c r="DOG192" s="27"/>
      <c r="DOH192" s="27"/>
      <c r="DOI192" s="27"/>
      <c r="DOJ192" s="27"/>
      <c r="DOK192" s="27"/>
      <c r="DOL192" s="27"/>
      <c r="DOM192" s="27"/>
      <c r="DON192" s="27"/>
      <c r="DOO192" s="27"/>
      <c r="DOP192" s="27"/>
      <c r="DOQ192" s="27"/>
      <c r="DOR192" s="27"/>
      <c r="DOS192" s="27"/>
      <c r="DOT192" s="27"/>
      <c r="DOU192" s="27"/>
      <c r="DOV192" s="27"/>
      <c r="DOW192" s="27"/>
      <c r="DOX192" s="27"/>
      <c r="DOY192" s="27"/>
      <c r="DOZ192" s="27"/>
      <c r="DPA192" s="27"/>
      <c r="DPB192" s="27"/>
      <c r="DPC192" s="27"/>
      <c r="DPD192" s="27"/>
      <c r="DPE192" s="27"/>
      <c r="DPF192" s="27"/>
      <c r="DPG192" s="27"/>
      <c r="DPH192" s="27"/>
      <c r="DPI192" s="27"/>
      <c r="DPJ192" s="27"/>
      <c r="DPK192" s="27"/>
      <c r="DPL192" s="27"/>
      <c r="DPM192" s="27"/>
      <c r="DPN192" s="27"/>
      <c r="DPO192" s="27"/>
      <c r="DPP192" s="27"/>
      <c r="DPQ192" s="27"/>
      <c r="DPR192" s="27"/>
      <c r="DPS192" s="27"/>
      <c r="DPT192" s="27"/>
      <c r="DPU192" s="27"/>
      <c r="DPV192" s="27"/>
      <c r="DPW192" s="27"/>
      <c r="DPX192" s="27"/>
      <c r="DPY192" s="27"/>
      <c r="DPZ192" s="27"/>
      <c r="DQA192" s="27"/>
      <c r="DQB192" s="27"/>
      <c r="DQC192" s="27"/>
      <c r="DQD192" s="27"/>
      <c r="DQE192" s="27"/>
      <c r="DQF192" s="27"/>
      <c r="DQG192" s="27"/>
      <c r="DQH192" s="27"/>
      <c r="DQI192" s="27"/>
      <c r="DQJ192" s="27"/>
      <c r="DQK192" s="27"/>
      <c r="DQL192" s="27"/>
      <c r="DQM192" s="27"/>
      <c r="DQN192" s="27"/>
      <c r="DQO192" s="27"/>
      <c r="DQP192" s="27"/>
      <c r="DQQ192" s="27"/>
      <c r="DQR192" s="27"/>
      <c r="DQS192" s="27"/>
      <c r="DQT192" s="27"/>
      <c r="DQU192" s="27"/>
      <c r="DQV192" s="27"/>
      <c r="DQW192" s="27"/>
      <c r="DQX192" s="27"/>
      <c r="DQY192" s="27"/>
      <c r="DQZ192" s="27"/>
      <c r="DRA192" s="27"/>
      <c r="DRB192" s="27"/>
      <c r="DRC192" s="27"/>
      <c r="DRD192" s="27"/>
      <c r="DRE192" s="27"/>
      <c r="DRF192" s="27"/>
      <c r="DRG192" s="27"/>
      <c r="DRH192" s="27"/>
      <c r="DRI192" s="27"/>
      <c r="DRJ192" s="27"/>
      <c r="DRK192" s="27"/>
      <c r="DRL192" s="27"/>
      <c r="DRM192" s="27"/>
      <c r="DRN192" s="27"/>
      <c r="DRO192" s="27"/>
      <c r="DRP192" s="27"/>
      <c r="DRQ192" s="27"/>
      <c r="DRR192" s="27"/>
      <c r="DRS192" s="27"/>
      <c r="DRT192" s="27"/>
      <c r="DRU192" s="27"/>
      <c r="DRV192" s="27"/>
      <c r="DRW192" s="27"/>
      <c r="DRX192" s="27"/>
      <c r="DRY192" s="27"/>
      <c r="DRZ192" s="27"/>
      <c r="DSA192" s="27"/>
      <c r="DSB192" s="27"/>
      <c r="DSC192" s="27"/>
      <c r="DSD192" s="27"/>
      <c r="DSE192" s="27"/>
      <c r="DSF192" s="27"/>
      <c r="DSG192" s="27"/>
      <c r="DSH192" s="27"/>
      <c r="DSI192" s="27"/>
      <c r="DSJ192" s="27"/>
      <c r="DSK192" s="27"/>
      <c r="DSL192" s="27"/>
      <c r="DSM192" s="27"/>
      <c r="DSN192" s="27"/>
      <c r="DSO192" s="27"/>
      <c r="DSP192" s="27"/>
      <c r="DSQ192" s="27"/>
      <c r="DSR192" s="27"/>
      <c r="DSS192" s="27"/>
      <c r="DST192" s="27"/>
      <c r="DSU192" s="27"/>
      <c r="DSV192" s="27"/>
      <c r="DSW192" s="27"/>
      <c r="DSX192" s="27"/>
      <c r="DSY192" s="27"/>
      <c r="DSZ192" s="27"/>
      <c r="DTA192" s="27"/>
      <c r="DTB192" s="27"/>
      <c r="DTC192" s="27"/>
      <c r="DTD192" s="27"/>
      <c r="DTE192" s="27"/>
      <c r="DTF192" s="27"/>
      <c r="DTG192" s="27"/>
      <c r="DTH192" s="27"/>
      <c r="DTI192" s="27"/>
      <c r="DTJ192" s="27"/>
      <c r="DTK192" s="27"/>
      <c r="DTL192" s="27"/>
      <c r="DTM192" s="27"/>
      <c r="DTN192" s="27"/>
      <c r="DTO192" s="27"/>
      <c r="DTP192" s="27"/>
      <c r="DTQ192" s="27"/>
      <c r="DTR192" s="27"/>
      <c r="DTS192" s="27"/>
      <c r="DTT192" s="27"/>
      <c r="DTU192" s="27"/>
      <c r="DTV192" s="27"/>
      <c r="DTW192" s="27"/>
      <c r="DTX192" s="27"/>
      <c r="DTY192" s="27"/>
      <c r="DTZ192" s="27"/>
      <c r="DUA192" s="27"/>
      <c r="DUB192" s="27"/>
      <c r="DUC192" s="27"/>
      <c r="DUD192" s="27"/>
      <c r="DUE192" s="27"/>
      <c r="DUF192" s="27"/>
      <c r="DUG192" s="27"/>
      <c r="DUH192" s="27"/>
      <c r="DUI192" s="27"/>
      <c r="DUJ192" s="27"/>
      <c r="DUK192" s="27"/>
      <c r="DUL192" s="27"/>
      <c r="DUM192" s="27"/>
      <c r="DUN192" s="27"/>
      <c r="DUO192" s="27"/>
      <c r="DUP192" s="27"/>
      <c r="DUQ192" s="27"/>
      <c r="DUR192" s="27"/>
      <c r="DUS192" s="27"/>
      <c r="DUT192" s="27"/>
      <c r="DUU192" s="27"/>
      <c r="DUV192" s="27"/>
      <c r="DUW192" s="27"/>
      <c r="DUX192" s="27"/>
      <c r="DUY192" s="27"/>
      <c r="DUZ192" s="27"/>
      <c r="DVA192" s="27"/>
      <c r="DVB192" s="27"/>
      <c r="DVC192" s="27"/>
      <c r="DVD192" s="27"/>
      <c r="DVE192" s="27"/>
      <c r="DVF192" s="27"/>
      <c r="DVG192" s="27"/>
      <c r="DVH192" s="27"/>
      <c r="DVI192" s="27"/>
      <c r="DVJ192" s="27"/>
      <c r="DVK192" s="27"/>
      <c r="DVL192" s="27"/>
      <c r="DVM192" s="27"/>
      <c r="DVN192" s="27"/>
      <c r="DVO192" s="27"/>
      <c r="DVP192" s="27"/>
      <c r="DVQ192" s="27"/>
      <c r="DVR192" s="27"/>
      <c r="DVS192" s="27"/>
      <c r="DVT192" s="27"/>
      <c r="DVU192" s="27"/>
      <c r="DVV192" s="27"/>
      <c r="DVW192" s="27"/>
      <c r="DVX192" s="27"/>
      <c r="DVY192" s="27"/>
      <c r="DVZ192" s="27"/>
      <c r="DWA192" s="27"/>
      <c r="DWB192" s="27"/>
      <c r="DWC192" s="27"/>
      <c r="DWD192" s="27"/>
      <c r="DWE192" s="27"/>
      <c r="DWF192" s="27"/>
      <c r="DWG192" s="27"/>
      <c r="DWH192" s="27"/>
      <c r="DWI192" s="27"/>
      <c r="DWJ192" s="27"/>
      <c r="DWK192" s="27"/>
      <c r="DWL192" s="27"/>
      <c r="DWM192" s="27"/>
      <c r="DWN192" s="27"/>
      <c r="DWO192" s="27"/>
      <c r="DWP192" s="27"/>
      <c r="DWQ192" s="27"/>
      <c r="DWR192" s="27"/>
      <c r="DWS192" s="27"/>
      <c r="DWT192" s="27"/>
      <c r="DWU192" s="27"/>
      <c r="DWV192" s="27"/>
      <c r="DWW192" s="27"/>
      <c r="DWX192" s="27"/>
      <c r="DWY192" s="27"/>
      <c r="DWZ192" s="27"/>
      <c r="DXA192" s="27"/>
      <c r="DXB192" s="27"/>
      <c r="DXC192" s="27"/>
      <c r="DXD192" s="27"/>
      <c r="DXE192" s="27"/>
      <c r="DXF192" s="27"/>
      <c r="DXG192" s="27"/>
      <c r="DXH192" s="27"/>
      <c r="DXI192" s="27"/>
      <c r="DXJ192" s="27"/>
      <c r="DXK192" s="27"/>
      <c r="DXL192" s="27"/>
      <c r="DXM192" s="27"/>
      <c r="DXN192" s="27"/>
      <c r="DXO192" s="27"/>
      <c r="DXP192" s="27"/>
      <c r="DXQ192" s="27"/>
      <c r="DXR192" s="27"/>
      <c r="DXS192" s="27"/>
      <c r="DXT192" s="27"/>
      <c r="DXU192" s="27"/>
      <c r="DXV192" s="27"/>
      <c r="DXW192" s="27"/>
      <c r="DXX192" s="27"/>
      <c r="DXY192" s="27"/>
      <c r="DXZ192" s="27"/>
      <c r="DYA192" s="27"/>
      <c r="DYB192" s="27"/>
      <c r="DYC192" s="27"/>
      <c r="DYD192" s="27"/>
      <c r="DYE192" s="27"/>
      <c r="DYF192" s="27"/>
      <c r="DYG192" s="27"/>
      <c r="DYH192" s="27"/>
      <c r="DYI192" s="27"/>
      <c r="DYJ192" s="27"/>
      <c r="DYK192" s="27"/>
      <c r="DYL192" s="27"/>
      <c r="DYM192" s="27"/>
      <c r="DYN192" s="27"/>
      <c r="DYO192" s="27"/>
      <c r="DYP192" s="27"/>
      <c r="DYQ192" s="27"/>
      <c r="DYR192" s="27"/>
      <c r="DYS192" s="27"/>
      <c r="DYT192" s="27"/>
      <c r="DYU192" s="27"/>
      <c r="DYV192" s="27"/>
      <c r="DYW192" s="27"/>
      <c r="DYX192" s="27"/>
      <c r="DYY192" s="27"/>
      <c r="DYZ192" s="27"/>
      <c r="DZA192" s="27"/>
      <c r="DZB192" s="27"/>
      <c r="DZC192" s="27"/>
      <c r="DZD192" s="27"/>
      <c r="DZE192" s="27"/>
      <c r="DZF192" s="27"/>
      <c r="DZG192" s="27"/>
      <c r="DZH192" s="27"/>
      <c r="DZI192" s="27"/>
      <c r="DZJ192" s="27"/>
      <c r="DZK192" s="27"/>
      <c r="DZL192" s="27"/>
      <c r="DZM192" s="27"/>
      <c r="DZN192" s="27"/>
      <c r="DZO192" s="27"/>
      <c r="DZP192" s="27"/>
      <c r="DZQ192" s="27"/>
      <c r="DZR192" s="27"/>
      <c r="DZS192" s="27"/>
      <c r="DZT192" s="27"/>
      <c r="DZU192" s="27"/>
      <c r="DZV192" s="27"/>
      <c r="DZW192" s="27"/>
      <c r="DZX192" s="27"/>
      <c r="DZY192" s="27"/>
      <c r="DZZ192" s="27"/>
      <c r="EAA192" s="27"/>
      <c r="EAB192" s="27"/>
      <c r="EAC192" s="27"/>
      <c r="EAD192" s="27"/>
      <c r="EAE192" s="27"/>
      <c r="EAF192" s="27"/>
      <c r="EAG192" s="27"/>
      <c r="EAH192" s="27"/>
      <c r="EAI192" s="27"/>
      <c r="EAJ192" s="27"/>
      <c r="EAK192" s="27"/>
      <c r="EAL192" s="27"/>
      <c r="EAM192" s="27"/>
      <c r="EAN192" s="27"/>
      <c r="EAO192" s="27"/>
      <c r="EAP192" s="27"/>
      <c r="EAQ192" s="27"/>
      <c r="EAR192" s="27"/>
      <c r="EAS192" s="27"/>
      <c r="EAT192" s="27"/>
      <c r="EAU192" s="27"/>
      <c r="EAV192" s="27"/>
      <c r="EAW192" s="27"/>
      <c r="EAX192" s="27"/>
      <c r="EAY192" s="27"/>
      <c r="EAZ192" s="27"/>
      <c r="EBA192" s="27"/>
      <c r="EBB192" s="27"/>
      <c r="EBC192" s="27"/>
      <c r="EBD192" s="27"/>
      <c r="EBE192" s="27"/>
      <c r="EBF192" s="27"/>
      <c r="EBG192" s="27"/>
      <c r="EBH192" s="27"/>
      <c r="EBI192" s="27"/>
      <c r="EBJ192" s="27"/>
      <c r="EBK192" s="27"/>
      <c r="EBL192" s="27"/>
      <c r="EBM192" s="27"/>
      <c r="EBN192" s="27"/>
      <c r="EBO192" s="27"/>
      <c r="EBP192" s="27"/>
      <c r="EBQ192" s="27"/>
      <c r="EBR192" s="27"/>
      <c r="EBS192" s="27"/>
      <c r="EBT192" s="27"/>
      <c r="EBU192" s="27"/>
      <c r="EBV192" s="27"/>
      <c r="EBW192" s="27"/>
      <c r="EBX192" s="27"/>
      <c r="EBY192" s="27"/>
      <c r="EBZ192" s="27"/>
      <c r="ECA192" s="27"/>
      <c r="ECB192" s="27"/>
      <c r="ECC192" s="27"/>
      <c r="ECD192" s="27"/>
      <c r="ECE192" s="27"/>
      <c r="ECF192" s="27"/>
      <c r="ECG192" s="27"/>
      <c r="ECH192" s="27"/>
      <c r="ECI192" s="27"/>
      <c r="ECJ192" s="27"/>
      <c r="ECK192" s="27"/>
      <c r="ECL192" s="27"/>
      <c r="ECM192" s="27"/>
      <c r="ECN192" s="27"/>
      <c r="ECO192" s="27"/>
      <c r="ECP192" s="27"/>
      <c r="ECQ192" s="27"/>
      <c r="ECR192" s="27"/>
      <c r="ECS192" s="27"/>
      <c r="ECT192" s="27"/>
      <c r="ECU192" s="27"/>
      <c r="ECV192" s="27"/>
      <c r="ECW192" s="27"/>
      <c r="ECX192" s="27"/>
      <c r="ECY192" s="27"/>
      <c r="ECZ192" s="27"/>
      <c r="EDA192" s="27"/>
      <c r="EDB192" s="27"/>
      <c r="EDC192" s="27"/>
      <c r="EDD192" s="27"/>
      <c r="EDE192" s="27"/>
      <c r="EDF192" s="27"/>
      <c r="EDG192" s="27"/>
      <c r="EDH192" s="27"/>
      <c r="EDI192" s="27"/>
      <c r="EDJ192" s="27"/>
      <c r="EDK192" s="27"/>
      <c r="EDL192" s="27"/>
      <c r="EDM192" s="27"/>
      <c r="EDN192" s="27"/>
      <c r="EDO192" s="27"/>
      <c r="EDP192" s="27"/>
      <c r="EDQ192" s="27"/>
      <c r="EDR192" s="27"/>
      <c r="EDS192" s="27"/>
      <c r="EDT192" s="27"/>
      <c r="EDU192" s="27"/>
      <c r="EDV192" s="27"/>
      <c r="EDW192" s="27"/>
      <c r="EDX192" s="27"/>
      <c r="EDY192" s="27"/>
      <c r="EDZ192" s="27"/>
      <c r="EEA192" s="27"/>
      <c r="EEB192" s="27"/>
      <c r="EEC192" s="27"/>
      <c r="EED192" s="27"/>
      <c r="EEE192" s="27"/>
      <c r="EEF192" s="27"/>
      <c r="EEG192" s="27"/>
      <c r="EEH192" s="27"/>
      <c r="EEI192" s="27"/>
      <c r="EEJ192" s="27"/>
      <c r="EEK192" s="27"/>
      <c r="EEL192" s="27"/>
      <c r="EEM192" s="27"/>
      <c r="EEN192" s="27"/>
      <c r="EEO192" s="27"/>
      <c r="EEP192" s="27"/>
      <c r="EEQ192" s="27"/>
      <c r="EER192" s="27"/>
      <c r="EES192" s="27"/>
      <c r="EET192" s="27"/>
      <c r="EEU192" s="27"/>
      <c r="EEV192" s="27"/>
      <c r="EEW192" s="27"/>
      <c r="EEX192" s="27"/>
      <c r="EEY192" s="27"/>
      <c r="EEZ192" s="27"/>
      <c r="EFA192" s="27"/>
      <c r="EFB192" s="27"/>
      <c r="EFC192" s="27"/>
      <c r="EFD192" s="27"/>
      <c r="EFE192" s="27"/>
      <c r="EFF192" s="27"/>
      <c r="EFG192" s="27"/>
      <c r="EFH192" s="27"/>
      <c r="EFI192" s="27"/>
      <c r="EFJ192" s="27"/>
      <c r="EFK192" s="27"/>
      <c r="EFL192" s="27"/>
      <c r="EFM192" s="27"/>
      <c r="EFN192" s="27"/>
      <c r="EFO192" s="27"/>
      <c r="EFP192" s="27"/>
      <c r="EFQ192" s="27"/>
      <c r="EFR192" s="27"/>
      <c r="EFS192" s="27"/>
      <c r="EFT192" s="27"/>
      <c r="EFU192" s="27"/>
      <c r="EFV192" s="27"/>
      <c r="EFW192" s="27"/>
      <c r="EFX192" s="27"/>
      <c r="EFY192" s="27"/>
      <c r="EFZ192" s="27"/>
      <c r="EGA192" s="27"/>
      <c r="EGB192" s="27"/>
      <c r="EGC192" s="27"/>
      <c r="EGD192" s="27"/>
      <c r="EGE192" s="27"/>
      <c r="EGF192" s="27"/>
      <c r="EGG192" s="27"/>
      <c r="EGH192" s="27"/>
      <c r="EGI192" s="27"/>
      <c r="EGJ192" s="27"/>
      <c r="EGK192" s="27"/>
      <c r="EGL192" s="27"/>
      <c r="EGM192" s="27"/>
      <c r="EGN192" s="27"/>
      <c r="EGO192" s="27"/>
      <c r="EGP192" s="27"/>
      <c r="EGQ192" s="27"/>
      <c r="EGR192" s="27"/>
      <c r="EGS192" s="27"/>
      <c r="EGT192" s="27"/>
      <c r="EGU192" s="27"/>
      <c r="EGV192" s="27"/>
      <c r="EGW192" s="27"/>
      <c r="EGX192" s="27"/>
      <c r="EGY192" s="27"/>
      <c r="EGZ192" s="27"/>
      <c r="EHA192" s="27"/>
      <c r="EHB192" s="27"/>
      <c r="EHC192" s="27"/>
      <c r="EHD192" s="27"/>
      <c r="EHE192" s="27"/>
      <c r="EHF192" s="27"/>
      <c r="EHG192" s="27"/>
      <c r="EHH192" s="27"/>
      <c r="EHI192" s="27"/>
      <c r="EHJ192" s="27"/>
      <c r="EHK192" s="27"/>
      <c r="EHL192" s="27"/>
      <c r="EHM192" s="27"/>
      <c r="EHN192" s="27"/>
      <c r="EHO192" s="27"/>
      <c r="EHP192" s="27"/>
      <c r="EHQ192" s="27"/>
      <c r="EHR192" s="27"/>
      <c r="EHS192" s="27"/>
      <c r="EHT192" s="27"/>
      <c r="EHU192" s="27"/>
      <c r="EHV192" s="27"/>
      <c r="EHW192" s="27"/>
      <c r="EHX192" s="27"/>
      <c r="EHY192" s="27"/>
      <c r="EHZ192" s="27"/>
      <c r="EIA192" s="27"/>
      <c r="EIB192" s="27"/>
      <c r="EIC192" s="27"/>
      <c r="EID192" s="27"/>
      <c r="EIE192" s="27"/>
      <c r="EIF192" s="27"/>
      <c r="EIG192" s="27"/>
      <c r="EIH192" s="27"/>
      <c r="EII192" s="27"/>
      <c r="EIJ192" s="27"/>
      <c r="EIK192" s="27"/>
      <c r="EIL192" s="27"/>
      <c r="EIM192" s="27"/>
      <c r="EIN192" s="27"/>
      <c r="EIO192" s="27"/>
      <c r="EIP192" s="27"/>
      <c r="EIQ192" s="27"/>
      <c r="EIR192" s="27"/>
      <c r="EIS192" s="27"/>
      <c r="EIT192" s="27"/>
      <c r="EIU192" s="27"/>
      <c r="EIV192" s="27"/>
      <c r="EIW192" s="27"/>
      <c r="EIX192" s="27"/>
      <c r="EIY192" s="27"/>
      <c r="EIZ192" s="27"/>
      <c r="EJA192" s="27"/>
      <c r="EJB192" s="27"/>
      <c r="EJC192" s="27"/>
      <c r="EJD192" s="27"/>
      <c r="EJE192" s="27"/>
      <c r="EJF192" s="27"/>
      <c r="EJG192" s="27"/>
      <c r="EJH192" s="27"/>
      <c r="EJI192" s="27"/>
      <c r="EJJ192" s="27"/>
      <c r="EJK192" s="27"/>
      <c r="EJL192" s="27"/>
      <c r="EJM192" s="27"/>
      <c r="EJN192" s="27"/>
      <c r="EJO192" s="27"/>
      <c r="EJP192" s="27"/>
      <c r="EJQ192" s="27"/>
      <c r="EJR192" s="27"/>
      <c r="EJS192" s="27"/>
      <c r="EJT192" s="27"/>
      <c r="EJU192" s="27"/>
      <c r="EJV192" s="27"/>
      <c r="EJW192" s="27"/>
      <c r="EJX192" s="27"/>
      <c r="EJY192" s="27"/>
      <c r="EJZ192" s="27"/>
      <c r="EKA192" s="27"/>
      <c r="EKB192" s="27"/>
      <c r="EKC192" s="27"/>
      <c r="EKD192" s="27"/>
      <c r="EKE192" s="27"/>
      <c r="EKF192" s="27"/>
      <c r="EKG192" s="27"/>
      <c r="EKH192" s="27"/>
      <c r="EKI192" s="27"/>
      <c r="EKJ192" s="27"/>
      <c r="EKK192" s="27"/>
      <c r="EKL192" s="27"/>
      <c r="EKM192" s="27"/>
      <c r="EKN192" s="27"/>
      <c r="EKO192" s="27"/>
      <c r="EKP192" s="27"/>
      <c r="EKQ192" s="27"/>
      <c r="EKR192" s="27"/>
      <c r="EKS192" s="27"/>
      <c r="EKT192" s="27"/>
      <c r="EKU192" s="27"/>
      <c r="EKV192" s="27"/>
      <c r="EKW192" s="27"/>
      <c r="EKX192" s="27"/>
      <c r="EKY192" s="27"/>
      <c r="EKZ192" s="27"/>
      <c r="ELA192" s="27"/>
      <c r="ELB192" s="27"/>
      <c r="ELC192" s="27"/>
      <c r="ELD192" s="27"/>
      <c r="ELE192" s="27"/>
      <c r="ELF192" s="27"/>
      <c r="ELG192" s="27"/>
      <c r="ELH192" s="27"/>
      <c r="ELI192" s="27"/>
      <c r="ELJ192" s="27"/>
      <c r="ELK192" s="27"/>
      <c r="ELL192" s="27"/>
      <c r="ELM192" s="27"/>
      <c r="ELN192" s="27"/>
      <c r="ELO192" s="27"/>
      <c r="ELP192" s="27"/>
      <c r="ELQ192" s="27"/>
      <c r="ELR192" s="27"/>
      <c r="ELS192" s="27"/>
      <c r="ELT192" s="27"/>
      <c r="ELU192" s="27"/>
      <c r="ELV192" s="27"/>
      <c r="ELW192" s="27"/>
      <c r="ELX192" s="27"/>
      <c r="ELY192" s="27"/>
      <c r="ELZ192" s="27"/>
      <c r="EMA192" s="27"/>
      <c r="EMB192" s="27"/>
      <c r="EMC192" s="27"/>
      <c r="EMD192" s="27"/>
      <c r="EME192" s="27"/>
      <c r="EMF192" s="27"/>
      <c r="EMG192" s="27"/>
      <c r="EMH192" s="27"/>
      <c r="EMI192" s="27"/>
      <c r="EMJ192" s="27"/>
      <c r="EMK192" s="27"/>
      <c r="EML192" s="27"/>
      <c r="EMM192" s="27"/>
      <c r="EMN192" s="27"/>
      <c r="EMO192" s="27"/>
      <c r="EMP192" s="27"/>
      <c r="EMQ192" s="27"/>
      <c r="EMR192" s="27"/>
      <c r="EMS192" s="27"/>
      <c r="EMT192" s="27"/>
      <c r="EMU192" s="27"/>
      <c r="EMV192" s="27"/>
      <c r="EMW192" s="27"/>
      <c r="EMX192" s="27"/>
      <c r="EMY192" s="27"/>
      <c r="EMZ192" s="27"/>
      <c r="ENA192" s="27"/>
      <c r="ENB192" s="27"/>
      <c r="ENC192" s="27"/>
      <c r="END192" s="27"/>
      <c r="ENE192" s="27"/>
      <c r="ENF192" s="27"/>
      <c r="ENG192" s="27"/>
      <c r="ENH192" s="27"/>
      <c r="ENI192" s="27"/>
      <c r="ENJ192" s="27"/>
      <c r="ENK192" s="27"/>
      <c r="ENL192" s="27"/>
      <c r="ENM192" s="27"/>
      <c r="ENN192" s="27"/>
      <c r="ENO192" s="27"/>
      <c r="ENP192" s="27"/>
      <c r="ENQ192" s="27"/>
      <c r="ENR192" s="27"/>
      <c r="ENS192" s="27"/>
      <c r="ENT192" s="27"/>
      <c r="ENU192" s="27"/>
      <c r="ENV192" s="27"/>
      <c r="ENW192" s="27"/>
      <c r="ENX192" s="27"/>
      <c r="ENY192" s="27"/>
      <c r="ENZ192" s="27"/>
      <c r="EOA192" s="27"/>
      <c r="EOB192" s="27"/>
      <c r="EOC192" s="27"/>
      <c r="EOD192" s="27"/>
      <c r="EOE192" s="27"/>
      <c r="EOF192" s="27"/>
      <c r="EOG192" s="27"/>
      <c r="EOH192" s="27"/>
      <c r="EOI192" s="27"/>
      <c r="EOJ192" s="27"/>
      <c r="EOK192" s="27"/>
      <c r="EOL192" s="27"/>
      <c r="EOM192" s="27"/>
      <c r="EON192" s="27"/>
      <c r="EOO192" s="27"/>
      <c r="EOP192" s="27"/>
      <c r="EOQ192" s="27"/>
      <c r="EOR192" s="27"/>
      <c r="EOS192" s="27"/>
      <c r="EOT192" s="27"/>
      <c r="EOU192" s="27"/>
      <c r="EOV192" s="27"/>
      <c r="EOW192" s="27"/>
      <c r="EOX192" s="27"/>
      <c r="EOY192" s="27"/>
      <c r="EOZ192" s="27"/>
      <c r="EPA192" s="27"/>
      <c r="EPB192" s="27"/>
      <c r="EPC192" s="27"/>
      <c r="EPD192" s="27"/>
      <c r="EPE192" s="27"/>
      <c r="EPF192" s="27"/>
      <c r="EPG192" s="27"/>
      <c r="EPH192" s="27"/>
      <c r="EPI192" s="27"/>
      <c r="EPJ192" s="27"/>
      <c r="EPK192" s="27"/>
      <c r="EPL192" s="27"/>
      <c r="EPM192" s="27"/>
      <c r="EPN192" s="27"/>
      <c r="EPO192" s="27"/>
      <c r="EPP192" s="27"/>
      <c r="EPQ192" s="27"/>
      <c r="EPR192" s="27"/>
      <c r="EPS192" s="27"/>
      <c r="EPT192" s="27"/>
      <c r="EPU192" s="27"/>
      <c r="EPV192" s="27"/>
      <c r="EPW192" s="27"/>
      <c r="EPX192" s="27"/>
      <c r="EPY192" s="27"/>
      <c r="EPZ192" s="27"/>
      <c r="EQA192" s="27"/>
      <c r="EQB192" s="27"/>
      <c r="EQC192" s="27"/>
      <c r="EQD192" s="27"/>
      <c r="EQE192" s="27"/>
      <c r="EQF192" s="27"/>
      <c r="EQG192" s="27"/>
      <c r="EQH192" s="27"/>
      <c r="EQI192" s="27"/>
      <c r="EQJ192" s="27"/>
      <c r="EQK192" s="27"/>
      <c r="EQL192" s="27"/>
      <c r="EQM192" s="27"/>
      <c r="EQN192" s="27"/>
      <c r="EQO192" s="27"/>
      <c r="EQP192" s="27"/>
      <c r="EQQ192" s="27"/>
      <c r="EQR192" s="27"/>
      <c r="EQS192" s="27"/>
      <c r="EQT192" s="27"/>
      <c r="EQU192" s="27"/>
      <c r="EQV192" s="27"/>
      <c r="EQW192" s="27"/>
      <c r="EQX192" s="27"/>
      <c r="EQY192" s="27"/>
      <c r="EQZ192" s="27"/>
      <c r="ERA192" s="27"/>
      <c r="ERB192" s="27"/>
      <c r="ERC192" s="27"/>
      <c r="ERD192" s="27"/>
      <c r="ERE192" s="27"/>
      <c r="ERF192" s="27"/>
      <c r="ERG192" s="27"/>
      <c r="ERH192" s="27"/>
      <c r="ERI192" s="27"/>
      <c r="ERJ192" s="27"/>
      <c r="ERK192" s="27"/>
      <c r="ERL192" s="27"/>
      <c r="ERM192" s="27"/>
      <c r="ERN192" s="27"/>
      <c r="ERO192" s="27"/>
      <c r="ERP192" s="27"/>
      <c r="ERQ192" s="27"/>
      <c r="ERR192" s="27"/>
      <c r="ERS192" s="27"/>
      <c r="ERT192" s="27"/>
      <c r="ERU192" s="27"/>
      <c r="ERV192" s="27"/>
      <c r="ERW192" s="27"/>
      <c r="ERX192" s="27"/>
      <c r="ERY192" s="27"/>
      <c r="ERZ192" s="27"/>
      <c r="ESA192" s="27"/>
      <c r="ESB192" s="27"/>
      <c r="ESC192" s="27"/>
      <c r="ESD192" s="27"/>
      <c r="ESE192" s="27"/>
      <c r="ESF192" s="27"/>
      <c r="ESG192" s="27"/>
      <c r="ESH192" s="27"/>
      <c r="ESI192" s="27"/>
      <c r="ESJ192" s="27"/>
      <c r="ESK192" s="27"/>
      <c r="ESL192" s="27"/>
      <c r="ESM192" s="27"/>
      <c r="ESN192" s="27"/>
      <c r="ESO192" s="27"/>
      <c r="ESP192" s="27"/>
      <c r="ESQ192" s="27"/>
      <c r="ESR192" s="27"/>
      <c r="ESS192" s="27"/>
      <c r="EST192" s="27"/>
      <c r="ESU192" s="27"/>
      <c r="ESV192" s="27"/>
      <c r="ESW192" s="27"/>
      <c r="ESX192" s="27"/>
      <c r="ESY192" s="27"/>
      <c r="ESZ192" s="27"/>
      <c r="ETA192" s="27"/>
      <c r="ETB192" s="27"/>
      <c r="ETC192" s="27"/>
      <c r="ETD192" s="27"/>
      <c r="ETE192" s="27"/>
      <c r="ETF192" s="27"/>
      <c r="ETG192" s="27"/>
      <c r="ETH192" s="27"/>
      <c r="ETI192" s="27"/>
      <c r="ETJ192" s="27"/>
      <c r="ETK192" s="27"/>
      <c r="ETL192" s="27"/>
      <c r="ETM192" s="27"/>
      <c r="ETN192" s="27"/>
      <c r="ETO192" s="27"/>
      <c r="ETP192" s="27"/>
      <c r="ETQ192" s="27"/>
      <c r="ETR192" s="27"/>
      <c r="ETS192" s="27"/>
      <c r="ETT192" s="27"/>
      <c r="ETU192" s="27"/>
      <c r="ETV192" s="27"/>
      <c r="ETW192" s="27"/>
      <c r="ETX192" s="27"/>
      <c r="ETY192" s="27"/>
      <c r="ETZ192" s="27"/>
      <c r="EUA192" s="27"/>
      <c r="EUB192" s="27"/>
      <c r="EUC192" s="27"/>
      <c r="EUD192" s="27"/>
      <c r="EUE192" s="27"/>
      <c r="EUF192" s="27"/>
      <c r="EUG192" s="27"/>
      <c r="EUH192" s="27"/>
      <c r="EUI192" s="27"/>
      <c r="EUJ192" s="27"/>
      <c r="EUK192" s="27"/>
      <c r="EUL192" s="27"/>
      <c r="EUM192" s="27"/>
      <c r="EUN192" s="27"/>
      <c r="EUO192" s="27"/>
      <c r="EUP192" s="27"/>
      <c r="EUQ192" s="27"/>
      <c r="EUR192" s="27"/>
      <c r="EUS192" s="27"/>
      <c r="EUT192" s="27"/>
      <c r="EUU192" s="27"/>
      <c r="EUV192" s="27"/>
      <c r="EUW192" s="27"/>
      <c r="EUX192" s="27"/>
      <c r="EUY192" s="27"/>
      <c r="EUZ192" s="27"/>
      <c r="EVA192" s="27"/>
      <c r="EVB192" s="27"/>
      <c r="EVC192" s="27"/>
      <c r="EVD192" s="27"/>
      <c r="EVE192" s="27"/>
      <c r="EVF192" s="27"/>
      <c r="EVG192" s="27"/>
      <c r="EVH192" s="27"/>
      <c r="EVI192" s="27"/>
      <c r="EVJ192" s="27"/>
      <c r="EVK192" s="27"/>
      <c r="EVL192" s="27"/>
      <c r="EVM192" s="27"/>
      <c r="EVN192" s="27"/>
      <c r="EVO192" s="27"/>
      <c r="EVP192" s="27"/>
      <c r="EVQ192" s="27"/>
      <c r="EVR192" s="27"/>
      <c r="EVS192" s="27"/>
      <c r="EVT192" s="27"/>
      <c r="EVU192" s="27"/>
      <c r="EVV192" s="27"/>
      <c r="EVW192" s="27"/>
      <c r="EVX192" s="27"/>
      <c r="EVY192" s="27"/>
      <c r="EVZ192" s="27"/>
      <c r="EWA192" s="27"/>
      <c r="EWB192" s="27"/>
      <c r="EWC192" s="27"/>
      <c r="EWD192" s="27"/>
      <c r="EWE192" s="27"/>
      <c r="EWF192" s="27"/>
      <c r="EWG192" s="27"/>
      <c r="EWH192" s="27"/>
      <c r="EWI192" s="27"/>
      <c r="EWJ192" s="27"/>
      <c r="EWK192" s="27"/>
      <c r="EWL192" s="27"/>
      <c r="EWM192" s="27"/>
      <c r="EWN192" s="27"/>
      <c r="EWO192" s="27"/>
      <c r="EWP192" s="27"/>
      <c r="EWQ192" s="27"/>
      <c r="EWR192" s="27"/>
      <c r="EWS192" s="27"/>
      <c r="EWT192" s="27"/>
      <c r="EWU192" s="27"/>
      <c r="EWV192" s="27"/>
      <c r="EWW192" s="27"/>
      <c r="EWX192" s="27"/>
      <c r="EWY192" s="27"/>
      <c r="EWZ192" s="27"/>
      <c r="EXA192" s="27"/>
      <c r="EXB192" s="27"/>
      <c r="EXC192" s="27"/>
      <c r="EXD192" s="27"/>
      <c r="EXE192" s="27"/>
      <c r="EXF192" s="27"/>
      <c r="EXG192" s="27"/>
      <c r="EXH192" s="27"/>
      <c r="EXI192" s="27"/>
      <c r="EXJ192" s="27"/>
      <c r="EXK192" s="27"/>
      <c r="EXL192" s="27"/>
      <c r="EXM192" s="27"/>
      <c r="EXN192" s="27"/>
      <c r="EXO192" s="27"/>
      <c r="EXP192" s="27"/>
      <c r="EXQ192" s="27"/>
      <c r="EXR192" s="27"/>
      <c r="EXS192" s="27"/>
      <c r="EXT192" s="27"/>
      <c r="EXU192" s="27"/>
      <c r="EXV192" s="27"/>
      <c r="EXW192" s="27"/>
      <c r="EXX192" s="27"/>
      <c r="EXY192" s="27"/>
      <c r="EXZ192" s="27"/>
      <c r="EYA192" s="27"/>
      <c r="EYB192" s="27"/>
      <c r="EYC192" s="27"/>
      <c r="EYD192" s="27"/>
      <c r="EYE192" s="27"/>
      <c r="EYF192" s="27"/>
      <c r="EYG192" s="27"/>
      <c r="EYH192" s="27"/>
      <c r="EYI192" s="27"/>
      <c r="EYJ192" s="27"/>
      <c r="EYK192" s="27"/>
      <c r="EYL192" s="27"/>
      <c r="EYM192" s="27"/>
      <c r="EYN192" s="27"/>
      <c r="EYO192" s="27"/>
      <c r="EYP192" s="27"/>
      <c r="EYQ192" s="27"/>
      <c r="EYR192" s="27"/>
      <c r="EYS192" s="27"/>
      <c r="EYT192" s="27"/>
      <c r="EYU192" s="27"/>
      <c r="EYV192" s="27"/>
      <c r="EYW192" s="27"/>
      <c r="EYX192" s="27"/>
      <c r="EYY192" s="27"/>
      <c r="EYZ192" s="27"/>
      <c r="EZA192" s="27"/>
      <c r="EZB192" s="27"/>
      <c r="EZC192" s="27"/>
      <c r="EZD192" s="27"/>
      <c r="EZE192" s="27"/>
      <c r="EZF192" s="27"/>
      <c r="EZG192" s="27"/>
      <c r="EZH192" s="27"/>
      <c r="EZI192" s="27"/>
      <c r="EZJ192" s="27"/>
      <c r="EZK192" s="27"/>
      <c r="EZL192" s="27"/>
      <c r="EZM192" s="27"/>
      <c r="EZN192" s="27"/>
      <c r="EZO192" s="27"/>
      <c r="EZP192" s="27"/>
      <c r="EZQ192" s="27"/>
      <c r="EZR192" s="27"/>
      <c r="EZS192" s="27"/>
      <c r="EZT192" s="27"/>
      <c r="EZU192" s="27"/>
      <c r="EZV192" s="27"/>
      <c r="EZW192" s="27"/>
      <c r="EZX192" s="27"/>
      <c r="EZY192" s="27"/>
      <c r="EZZ192" s="27"/>
      <c r="FAA192" s="27"/>
      <c r="FAB192" s="27"/>
      <c r="FAC192" s="27"/>
      <c r="FAD192" s="27"/>
      <c r="FAE192" s="27"/>
      <c r="FAF192" s="27"/>
      <c r="FAG192" s="27"/>
      <c r="FAH192" s="27"/>
      <c r="FAI192" s="27"/>
      <c r="FAJ192" s="27"/>
      <c r="FAK192" s="27"/>
      <c r="FAL192" s="27"/>
      <c r="FAM192" s="27"/>
      <c r="FAN192" s="27"/>
      <c r="FAO192" s="27"/>
      <c r="FAP192" s="27"/>
      <c r="FAQ192" s="27"/>
      <c r="FAR192" s="27"/>
      <c r="FAS192" s="27"/>
      <c r="FAT192" s="27"/>
      <c r="FAU192" s="27"/>
      <c r="FAV192" s="27"/>
      <c r="FAW192" s="27"/>
      <c r="FAX192" s="27"/>
      <c r="FAY192" s="27"/>
      <c r="FAZ192" s="27"/>
      <c r="FBA192" s="27"/>
      <c r="FBB192" s="27"/>
      <c r="FBC192" s="27"/>
      <c r="FBD192" s="27"/>
      <c r="FBE192" s="27"/>
      <c r="FBF192" s="27"/>
      <c r="FBG192" s="27"/>
      <c r="FBH192" s="27"/>
      <c r="FBI192" s="27"/>
      <c r="FBJ192" s="27"/>
      <c r="FBK192" s="27"/>
      <c r="FBL192" s="27"/>
      <c r="FBM192" s="27"/>
      <c r="FBN192" s="27"/>
      <c r="FBO192" s="27"/>
      <c r="FBP192" s="27"/>
      <c r="FBQ192" s="27"/>
      <c r="FBR192" s="27"/>
      <c r="FBS192" s="27"/>
      <c r="FBT192" s="27"/>
      <c r="FBU192" s="27"/>
      <c r="FBV192" s="27"/>
      <c r="FBW192" s="27"/>
      <c r="FBX192" s="27"/>
      <c r="FBY192" s="27"/>
      <c r="FBZ192" s="27"/>
      <c r="FCA192" s="27"/>
      <c r="FCB192" s="27"/>
      <c r="FCC192" s="27"/>
      <c r="FCD192" s="27"/>
      <c r="FCE192" s="27"/>
      <c r="FCF192" s="27"/>
      <c r="FCG192" s="27"/>
      <c r="FCH192" s="27"/>
      <c r="FCI192" s="27"/>
      <c r="FCJ192" s="27"/>
      <c r="FCK192" s="27"/>
      <c r="FCL192" s="27"/>
      <c r="FCM192" s="27"/>
      <c r="FCN192" s="27"/>
      <c r="FCO192" s="27"/>
      <c r="FCP192" s="27"/>
      <c r="FCQ192" s="27"/>
      <c r="FCR192" s="27"/>
      <c r="FCS192" s="27"/>
      <c r="FCT192" s="27"/>
      <c r="FCU192" s="27"/>
      <c r="FCV192" s="27"/>
      <c r="FCW192" s="27"/>
      <c r="FCX192" s="27"/>
      <c r="FCY192" s="27"/>
      <c r="FCZ192" s="27"/>
      <c r="FDA192" s="27"/>
      <c r="FDB192" s="27"/>
      <c r="FDC192" s="27"/>
      <c r="FDD192" s="27"/>
      <c r="FDE192" s="27"/>
      <c r="FDF192" s="27"/>
      <c r="FDG192" s="27"/>
      <c r="FDH192" s="27"/>
      <c r="FDI192" s="27"/>
      <c r="FDJ192" s="27"/>
      <c r="FDK192" s="27"/>
      <c r="FDL192" s="27"/>
      <c r="FDM192" s="27"/>
      <c r="FDN192" s="27"/>
      <c r="FDO192" s="27"/>
      <c r="FDP192" s="27"/>
      <c r="FDQ192" s="27"/>
      <c r="FDR192" s="27"/>
      <c r="FDS192" s="27"/>
      <c r="FDT192" s="27"/>
      <c r="FDU192" s="27"/>
      <c r="FDV192" s="27"/>
      <c r="FDW192" s="27"/>
      <c r="FDX192" s="27"/>
      <c r="FDY192" s="27"/>
      <c r="FDZ192" s="27"/>
      <c r="FEA192" s="27"/>
      <c r="FEB192" s="27"/>
      <c r="FEC192" s="27"/>
      <c r="FED192" s="27"/>
      <c r="FEE192" s="27"/>
      <c r="FEF192" s="27"/>
      <c r="FEG192" s="27"/>
      <c r="FEH192" s="27"/>
      <c r="FEI192" s="27"/>
      <c r="FEJ192" s="27"/>
      <c r="FEK192" s="27"/>
      <c r="FEL192" s="27"/>
      <c r="FEM192" s="27"/>
      <c r="FEN192" s="27"/>
      <c r="FEO192" s="27"/>
      <c r="FEP192" s="27"/>
      <c r="FEQ192" s="27"/>
      <c r="FER192" s="27"/>
      <c r="FES192" s="27"/>
      <c r="FET192" s="27"/>
      <c r="FEU192" s="27"/>
      <c r="FEV192" s="27"/>
      <c r="FEW192" s="27"/>
      <c r="FEX192" s="27"/>
      <c r="FEY192" s="27"/>
      <c r="FEZ192" s="27"/>
      <c r="FFA192" s="27"/>
      <c r="FFB192" s="27"/>
      <c r="FFC192" s="27"/>
      <c r="FFD192" s="27"/>
      <c r="FFE192" s="27"/>
      <c r="FFF192" s="27"/>
      <c r="FFG192" s="27"/>
      <c r="FFH192" s="27"/>
      <c r="FFI192" s="27"/>
      <c r="FFJ192" s="27"/>
      <c r="FFK192" s="27"/>
      <c r="FFL192" s="27"/>
      <c r="FFM192" s="27"/>
      <c r="FFN192" s="27"/>
      <c r="FFO192" s="27"/>
      <c r="FFP192" s="27"/>
      <c r="FFQ192" s="27"/>
      <c r="FFR192" s="27"/>
      <c r="FFS192" s="27"/>
      <c r="FFT192" s="27"/>
      <c r="FFU192" s="27"/>
      <c r="FFV192" s="27"/>
      <c r="FFW192" s="27"/>
      <c r="FFX192" s="27"/>
      <c r="FFY192" s="27"/>
      <c r="FFZ192" s="27"/>
      <c r="FGA192" s="27"/>
      <c r="FGB192" s="27"/>
      <c r="FGC192" s="27"/>
      <c r="FGD192" s="27"/>
      <c r="FGE192" s="27"/>
      <c r="FGF192" s="27"/>
      <c r="FGG192" s="27"/>
      <c r="FGH192" s="27"/>
      <c r="FGI192" s="27"/>
      <c r="FGJ192" s="27"/>
      <c r="FGK192" s="27"/>
      <c r="FGL192" s="27"/>
      <c r="FGM192" s="27"/>
      <c r="FGN192" s="27"/>
      <c r="FGO192" s="27"/>
      <c r="FGP192" s="27"/>
      <c r="FGQ192" s="27"/>
      <c r="FGR192" s="27"/>
      <c r="FGS192" s="27"/>
      <c r="FGT192" s="27"/>
      <c r="FGU192" s="27"/>
      <c r="FGV192" s="27"/>
      <c r="FGW192" s="27"/>
      <c r="FGX192" s="27"/>
      <c r="FGY192" s="27"/>
      <c r="FGZ192" s="27"/>
      <c r="FHA192" s="27"/>
      <c r="FHB192" s="27"/>
      <c r="FHC192" s="27"/>
      <c r="FHD192" s="27"/>
      <c r="FHE192" s="27"/>
      <c r="FHF192" s="27"/>
      <c r="FHG192" s="27"/>
      <c r="FHH192" s="27"/>
      <c r="FHI192" s="27"/>
      <c r="FHJ192" s="27"/>
      <c r="FHK192" s="27"/>
      <c r="FHL192" s="27"/>
      <c r="FHM192" s="27"/>
      <c r="FHN192" s="27"/>
      <c r="FHO192" s="27"/>
      <c r="FHP192" s="27"/>
      <c r="FHQ192" s="27"/>
      <c r="FHR192" s="27"/>
      <c r="FHS192" s="27"/>
      <c r="FHT192" s="27"/>
      <c r="FHU192" s="27"/>
      <c r="FHV192" s="27"/>
      <c r="FHW192" s="27"/>
      <c r="FHX192" s="27"/>
      <c r="FHY192" s="27"/>
      <c r="FHZ192" s="27"/>
      <c r="FIA192" s="27"/>
      <c r="FIB192" s="27"/>
      <c r="FIC192" s="27"/>
      <c r="FID192" s="27"/>
      <c r="FIE192" s="27"/>
      <c r="FIF192" s="27"/>
      <c r="FIG192" s="27"/>
      <c r="FIH192" s="27"/>
      <c r="FII192" s="27"/>
      <c r="FIJ192" s="27"/>
      <c r="FIK192" s="27"/>
      <c r="FIL192" s="27"/>
      <c r="FIM192" s="27"/>
      <c r="FIN192" s="27"/>
      <c r="FIO192" s="27"/>
      <c r="FIP192" s="27"/>
      <c r="FIQ192" s="27"/>
      <c r="FIR192" s="27"/>
      <c r="FIS192" s="27"/>
      <c r="FIT192" s="27"/>
      <c r="FIU192" s="27"/>
      <c r="FIV192" s="27"/>
      <c r="FIW192" s="27"/>
      <c r="FIX192" s="27"/>
      <c r="FIY192" s="27"/>
      <c r="FIZ192" s="27"/>
      <c r="FJA192" s="27"/>
      <c r="FJB192" s="27"/>
      <c r="FJC192" s="27"/>
      <c r="FJD192" s="27"/>
      <c r="FJE192" s="27"/>
      <c r="FJF192" s="27"/>
      <c r="FJG192" s="27"/>
      <c r="FJH192" s="27"/>
      <c r="FJI192" s="27"/>
      <c r="FJJ192" s="27"/>
      <c r="FJK192" s="27"/>
      <c r="FJL192" s="27"/>
      <c r="FJM192" s="27"/>
      <c r="FJN192" s="27"/>
      <c r="FJO192" s="27"/>
      <c r="FJP192" s="27"/>
      <c r="FJQ192" s="27"/>
      <c r="FJR192" s="27"/>
      <c r="FJS192" s="27"/>
      <c r="FJT192" s="27"/>
      <c r="FJU192" s="27"/>
      <c r="FJV192" s="27"/>
      <c r="FJW192" s="27"/>
      <c r="FJX192" s="27"/>
      <c r="FJY192" s="27"/>
      <c r="FJZ192" s="27"/>
      <c r="FKA192" s="27"/>
      <c r="FKB192" s="27"/>
      <c r="FKC192" s="27"/>
      <c r="FKD192" s="27"/>
      <c r="FKE192" s="27"/>
      <c r="FKF192" s="27"/>
      <c r="FKG192" s="27"/>
      <c r="FKH192" s="27"/>
      <c r="FKI192" s="27"/>
      <c r="FKJ192" s="27"/>
      <c r="FKK192" s="27"/>
      <c r="FKL192" s="27"/>
      <c r="FKM192" s="27"/>
      <c r="FKN192" s="27"/>
      <c r="FKO192" s="27"/>
      <c r="FKP192" s="27"/>
      <c r="FKQ192" s="27"/>
      <c r="FKR192" s="27"/>
      <c r="FKS192" s="27"/>
      <c r="FKT192" s="27"/>
      <c r="FKU192" s="27"/>
      <c r="FKV192" s="27"/>
      <c r="FKW192" s="27"/>
      <c r="FKX192" s="27"/>
      <c r="FKY192" s="27"/>
      <c r="FKZ192" s="27"/>
      <c r="FLA192" s="27"/>
      <c r="FLB192" s="27"/>
      <c r="FLC192" s="27"/>
      <c r="FLD192" s="27"/>
      <c r="FLE192" s="27"/>
      <c r="FLF192" s="27"/>
      <c r="FLG192" s="27"/>
      <c r="FLH192" s="27"/>
      <c r="FLI192" s="27"/>
      <c r="FLJ192" s="27"/>
      <c r="FLK192" s="27"/>
      <c r="FLL192" s="27"/>
      <c r="FLM192" s="27"/>
      <c r="FLN192" s="27"/>
      <c r="FLO192" s="27"/>
      <c r="FLP192" s="27"/>
      <c r="FLQ192" s="27"/>
      <c r="FLR192" s="27"/>
      <c r="FLS192" s="27"/>
      <c r="FLT192" s="27"/>
      <c r="FLU192" s="27"/>
      <c r="FLV192" s="27"/>
      <c r="FLW192" s="27"/>
      <c r="FLX192" s="27"/>
      <c r="FLY192" s="27"/>
      <c r="FLZ192" s="27"/>
      <c r="FMA192" s="27"/>
      <c r="FMB192" s="27"/>
      <c r="FMC192" s="27"/>
      <c r="FMD192" s="27"/>
      <c r="FME192" s="27"/>
      <c r="FMF192" s="27"/>
      <c r="FMG192" s="27"/>
      <c r="FMH192" s="27"/>
      <c r="FMI192" s="27"/>
      <c r="FMJ192" s="27"/>
      <c r="FMK192" s="27"/>
      <c r="FML192" s="27"/>
      <c r="FMM192" s="27"/>
      <c r="FMN192" s="27"/>
      <c r="FMO192" s="27"/>
      <c r="FMP192" s="27"/>
      <c r="FMQ192" s="27"/>
      <c r="FMR192" s="27"/>
      <c r="FMS192" s="27"/>
      <c r="FMT192" s="27"/>
      <c r="FMU192" s="27"/>
      <c r="FMV192" s="27"/>
      <c r="FMW192" s="27"/>
      <c r="FMX192" s="27"/>
      <c r="FMY192" s="27"/>
      <c r="FMZ192" s="27"/>
      <c r="FNA192" s="27"/>
      <c r="FNB192" s="27"/>
      <c r="FNC192" s="27"/>
      <c r="FND192" s="27"/>
      <c r="FNE192" s="27"/>
      <c r="FNF192" s="27"/>
      <c r="FNG192" s="27"/>
      <c r="FNH192" s="27"/>
      <c r="FNI192" s="27"/>
      <c r="FNJ192" s="27"/>
      <c r="FNK192" s="27"/>
      <c r="FNL192" s="27"/>
      <c r="FNM192" s="27"/>
      <c r="FNN192" s="27"/>
      <c r="FNO192" s="27"/>
      <c r="FNP192" s="27"/>
      <c r="FNQ192" s="27"/>
      <c r="FNR192" s="27"/>
      <c r="FNS192" s="27"/>
      <c r="FNT192" s="27"/>
      <c r="FNU192" s="27"/>
      <c r="FNV192" s="27"/>
      <c r="FNW192" s="27"/>
      <c r="FNX192" s="27"/>
      <c r="FNY192" s="27"/>
      <c r="FNZ192" s="27"/>
      <c r="FOA192" s="27"/>
      <c r="FOB192" s="27"/>
      <c r="FOC192" s="27"/>
      <c r="FOD192" s="27"/>
      <c r="FOE192" s="27"/>
      <c r="FOF192" s="27"/>
      <c r="FOG192" s="27"/>
      <c r="FOH192" s="27"/>
      <c r="FOI192" s="27"/>
      <c r="FOJ192" s="27"/>
      <c r="FOK192" s="27"/>
      <c r="FOL192" s="27"/>
      <c r="FOM192" s="27"/>
      <c r="FON192" s="27"/>
      <c r="FOO192" s="27"/>
      <c r="FOP192" s="27"/>
      <c r="FOQ192" s="27"/>
      <c r="FOR192" s="27"/>
      <c r="FOS192" s="27"/>
      <c r="FOT192" s="27"/>
      <c r="FOU192" s="27"/>
      <c r="FOV192" s="27"/>
      <c r="FOW192" s="27"/>
      <c r="FOX192" s="27"/>
      <c r="FOY192" s="27"/>
      <c r="FOZ192" s="27"/>
      <c r="FPA192" s="27"/>
      <c r="FPB192" s="27"/>
      <c r="FPC192" s="27"/>
      <c r="FPD192" s="27"/>
      <c r="FPE192" s="27"/>
      <c r="FPF192" s="27"/>
      <c r="FPG192" s="27"/>
      <c r="FPH192" s="27"/>
      <c r="FPI192" s="27"/>
      <c r="FPJ192" s="27"/>
      <c r="FPK192" s="27"/>
      <c r="FPL192" s="27"/>
      <c r="FPM192" s="27"/>
      <c r="FPN192" s="27"/>
      <c r="FPO192" s="27"/>
      <c r="FPP192" s="27"/>
      <c r="FPQ192" s="27"/>
      <c r="FPR192" s="27"/>
      <c r="FPS192" s="27"/>
      <c r="FPT192" s="27"/>
      <c r="FPU192" s="27"/>
      <c r="FPV192" s="27"/>
      <c r="FPW192" s="27"/>
      <c r="FPX192" s="27"/>
      <c r="FPY192" s="27"/>
      <c r="FPZ192" s="27"/>
      <c r="FQA192" s="27"/>
      <c r="FQB192" s="27"/>
      <c r="FQC192" s="27"/>
      <c r="FQD192" s="27"/>
      <c r="FQE192" s="27"/>
      <c r="FQF192" s="27"/>
      <c r="FQG192" s="27"/>
      <c r="FQH192" s="27"/>
      <c r="FQI192" s="27"/>
      <c r="FQJ192" s="27"/>
      <c r="FQK192" s="27"/>
      <c r="FQL192" s="27"/>
      <c r="FQM192" s="27"/>
      <c r="FQN192" s="27"/>
      <c r="FQO192" s="27"/>
      <c r="FQP192" s="27"/>
      <c r="FQQ192" s="27"/>
      <c r="FQR192" s="27"/>
      <c r="FQS192" s="27"/>
      <c r="FQT192" s="27"/>
      <c r="FQU192" s="27"/>
      <c r="FQV192" s="27"/>
      <c r="FQW192" s="27"/>
      <c r="FQX192" s="27"/>
      <c r="FQY192" s="27"/>
      <c r="FQZ192" s="27"/>
      <c r="FRA192" s="27"/>
      <c r="FRB192" s="27"/>
      <c r="FRC192" s="27"/>
      <c r="FRD192" s="27"/>
      <c r="FRE192" s="27"/>
      <c r="FRF192" s="27"/>
      <c r="FRG192" s="27"/>
      <c r="FRH192" s="27"/>
      <c r="FRI192" s="27"/>
      <c r="FRJ192" s="27"/>
      <c r="FRK192" s="27"/>
      <c r="FRL192" s="27"/>
      <c r="FRM192" s="27"/>
      <c r="FRN192" s="27"/>
      <c r="FRO192" s="27"/>
      <c r="FRP192" s="27"/>
      <c r="FRQ192" s="27"/>
      <c r="FRR192" s="27"/>
      <c r="FRS192" s="27"/>
      <c r="FRT192" s="27"/>
      <c r="FRU192" s="27"/>
      <c r="FRV192" s="27"/>
      <c r="FRW192" s="27"/>
      <c r="FRX192" s="27"/>
      <c r="FRY192" s="27"/>
      <c r="FRZ192" s="27"/>
      <c r="FSA192" s="27"/>
      <c r="FSB192" s="27"/>
      <c r="FSC192" s="27"/>
      <c r="FSD192" s="27"/>
      <c r="FSE192" s="27"/>
      <c r="FSF192" s="27"/>
      <c r="FSG192" s="27"/>
      <c r="FSH192" s="27"/>
      <c r="FSI192" s="27"/>
      <c r="FSJ192" s="27"/>
      <c r="FSK192" s="27"/>
      <c r="FSL192" s="27"/>
      <c r="FSM192" s="27"/>
      <c r="FSN192" s="27"/>
      <c r="FSO192" s="27"/>
      <c r="FSP192" s="27"/>
      <c r="FSQ192" s="27"/>
      <c r="FSR192" s="27"/>
      <c r="FSS192" s="27"/>
      <c r="FST192" s="27"/>
      <c r="FSU192" s="27"/>
      <c r="FSV192" s="27"/>
      <c r="FSW192" s="27"/>
      <c r="FSX192" s="27"/>
      <c r="FSY192" s="27"/>
      <c r="FSZ192" s="27"/>
      <c r="FTA192" s="27"/>
      <c r="FTB192" s="27"/>
      <c r="FTC192" s="27"/>
      <c r="FTD192" s="27"/>
      <c r="FTE192" s="27"/>
      <c r="FTF192" s="27"/>
      <c r="FTG192" s="27"/>
      <c r="FTH192" s="27"/>
      <c r="FTI192" s="27"/>
      <c r="FTJ192" s="27"/>
      <c r="FTK192" s="27"/>
      <c r="FTL192" s="27"/>
      <c r="FTM192" s="27"/>
      <c r="FTN192" s="27"/>
      <c r="FTO192" s="27"/>
      <c r="FTP192" s="27"/>
      <c r="FTQ192" s="27"/>
      <c r="FTR192" s="27"/>
      <c r="FTS192" s="27"/>
      <c r="FTT192" s="27"/>
      <c r="FTU192" s="27"/>
      <c r="FTV192" s="27"/>
      <c r="FTW192" s="27"/>
      <c r="FTX192" s="27"/>
      <c r="FTY192" s="27"/>
      <c r="FTZ192" s="27"/>
      <c r="FUA192" s="27"/>
      <c r="FUB192" s="27"/>
      <c r="FUC192" s="27"/>
      <c r="FUD192" s="27"/>
      <c r="FUE192" s="27"/>
      <c r="FUF192" s="27"/>
      <c r="FUG192" s="27"/>
      <c r="FUH192" s="27"/>
      <c r="FUI192" s="27"/>
      <c r="FUJ192" s="27"/>
      <c r="FUK192" s="27"/>
      <c r="FUL192" s="27"/>
      <c r="FUM192" s="27"/>
      <c r="FUN192" s="27"/>
      <c r="FUO192" s="27"/>
      <c r="FUP192" s="27"/>
      <c r="FUQ192" s="27"/>
      <c r="FUR192" s="27"/>
      <c r="FUS192" s="27"/>
      <c r="FUT192" s="27"/>
      <c r="FUU192" s="27"/>
      <c r="FUV192" s="27"/>
      <c r="FUW192" s="27"/>
      <c r="FUX192" s="27"/>
      <c r="FUY192" s="27"/>
      <c r="FUZ192" s="27"/>
      <c r="FVA192" s="27"/>
      <c r="FVB192" s="27"/>
      <c r="FVC192" s="27"/>
      <c r="FVD192" s="27"/>
      <c r="FVE192" s="27"/>
      <c r="FVF192" s="27"/>
      <c r="FVG192" s="27"/>
      <c r="FVH192" s="27"/>
      <c r="FVI192" s="27"/>
      <c r="FVJ192" s="27"/>
      <c r="FVK192" s="27"/>
      <c r="FVL192" s="27"/>
      <c r="FVM192" s="27"/>
      <c r="FVN192" s="27"/>
      <c r="FVO192" s="27"/>
      <c r="FVP192" s="27"/>
      <c r="FVQ192" s="27"/>
      <c r="FVR192" s="27"/>
      <c r="FVS192" s="27"/>
      <c r="FVT192" s="27"/>
      <c r="FVU192" s="27"/>
      <c r="FVV192" s="27"/>
      <c r="FVW192" s="27"/>
      <c r="FVX192" s="27"/>
      <c r="FVY192" s="27"/>
      <c r="FVZ192" s="27"/>
      <c r="FWA192" s="27"/>
      <c r="FWB192" s="27"/>
      <c r="FWC192" s="27"/>
      <c r="FWD192" s="27"/>
      <c r="FWE192" s="27"/>
      <c r="FWF192" s="27"/>
      <c r="FWG192" s="27"/>
      <c r="FWH192" s="27"/>
      <c r="FWI192" s="27"/>
      <c r="FWJ192" s="27"/>
      <c r="FWK192" s="27"/>
      <c r="FWL192" s="27"/>
      <c r="FWM192" s="27"/>
      <c r="FWN192" s="27"/>
      <c r="FWO192" s="27"/>
      <c r="FWP192" s="27"/>
      <c r="FWQ192" s="27"/>
      <c r="FWR192" s="27"/>
      <c r="FWS192" s="27"/>
      <c r="FWT192" s="27"/>
      <c r="FWU192" s="27"/>
      <c r="FWV192" s="27"/>
      <c r="FWW192" s="27"/>
      <c r="FWX192" s="27"/>
      <c r="FWY192" s="27"/>
      <c r="FWZ192" s="27"/>
      <c r="FXA192" s="27"/>
      <c r="FXB192" s="27"/>
      <c r="FXC192" s="27"/>
      <c r="FXD192" s="27"/>
      <c r="FXE192" s="27"/>
      <c r="FXF192" s="27"/>
      <c r="FXG192" s="27"/>
      <c r="FXH192" s="27"/>
      <c r="FXI192" s="27"/>
      <c r="FXJ192" s="27"/>
      <c r="FXK192" s="27"/>
      <c r="FXL192" s="27"/>
      <c r="FXM192" s="27"/>
      <c r="FXN192" s="27"/>
      <c r="FXO192" s="27"/>
      <c r="FXP192" s="27"/>
      <c r="FXQ192" s="27"/>
      <c r="FXR192" s="27"/>
      <c r="FXS192" s="27"/>
      <c r="FXT192" s="27"/>
      <c r="FXU192" s="27"/>
      <c r="FXV192" s="27"/>
      <c r="FXW192" s="27"/>
      <c r="FXX192" s="27"/>
      <c r="FXY192" s="27"/>
      <c r="FXZ192" s="27"/>
      <c r="FYA192" s="27"/>
      <c r="FYB192" s="27"/>
      <c r="FYC192" s="27"/>
      <c r="FYD192" s="27"/>
      <c r="FYE192" s="27"/>
      <c r="FYF192" s="27"/>
      <c r="FYG192" s="27"/>
      <c r="FYH192" s="27"/>
      <c r="FYI192" s="27"/>
      <c r="FYJ192" s="27"/>
      <c r="FYK192" s="27"/>
      <c r="FYL192" s="27"/>
      <c r="FYM192" s="27"/>
      <c r="FYN192" s="27"/>
      <c r="FYO192" s="27"/>
      <c r="FYP192" s="27"/>
      <c r="FYQ192" s="27"/>
      <c r="FYR192" s="27"/>
      <c r="FYS192" s="27"/>
      <c r="FYT192" s="27"/>
      <c r="FYU192" s="27"/>
      <c r="FYV192" s="27"/>
      <c r="FYW192" s="27"/>
      <c r="FYX192" s="27"/>
      <c r="FYY192" s="27"/>
      <c r="FYZ192" s="27"/>
      <c r="FZA192" s="27"/>
      <c r="FZB192" s="27"/>
      <c r="FZC192" s="27"/>
      <c r="FZD192" s="27"/>
      <c r="FZE192" s="27"/>
      <c r="FZF192" s="27"/>
      <c r="FZG192" s="27"/>
      <c r="FZH192" s="27"/>
      <c r="FZI192" s="27"/>
      <c r="FZJ192" s="27"/>
      <c r="FZK192" s="27"/>
      <c r="FZL192" s="27"/>
      <c r="FZM192" s="27"/>
      <c r="FZN192" s="27"/>
      <c r="FZO192" s="27"/>
      <c r="FZP192" s="27"/>
      <c r="FZQ192" s="27"/>
      <c r="FZR192" s="27"/>
      <c r="FZS192" s="27"/>
      <c r="FZT192" s="27"/>
      <c r="FZU192" s="27"/>
      <c r="FZV192" s="27"/>
      <c r="FZW192" s="27"/>
      <c r="FZX192" s="27"/>
      <c r="FZY192" s="27"/>
      <c r="FZZ192" s="27"/>
      <c r="GAA192" s="27"/>
      <c r="GAB192" s="27"/>
      <c r="GAC192" s="27"/>
      <c r="GAD192" s="27"/>
      <c r="GAE192" s="27"/>
      <c r="GAF192" s="27"/>
      <c r="GAG192" s="27"/>
      <c r="GAH192" s="27"/>
      <c r="GAI192" s="27"/>
      <c r="GAJ192" s="27"/>
      <c r="GAK192" s="27"/>
      <c r="GAL192" s="27"/>
      <c r="GAM192" s="27"/>
      <c r="GAN192" s="27"/>
      <c r="GAO192" s="27"/>
      <c r="GAP192" s="27"/>
      <c r="GAQ192" s="27"/>
      <c r="GAR192" s="27"/>
      <c r="GAS192" s="27"/>
      <c r="GAT192" s="27"/>
      <c r="GAU192" s="27"/>
      <c r="GAV192" s="27"/>
      <c r="GAW192" s="27"/>
      <c r="GAX192" s="27"/>
      <c r="GAY192" s="27"/>
      <c r="GAZ192" s="27"/>
      <c r="GBA192" s="27"/>
      <c r="GBB192" s="27"/>
      <c r="GBC192" s="27"/>
      <c r="GBD192" s="27"/>
      <c r="GBE192" s="27"/>
      <c r="GBF192" s="27"/>
      <c r="GBG192" s="27"/>
      <c r="GBH192" s="27"/>
      <c r="GBI192" s="27"/>
      <c r="GBJ192" s="27"/>
      <c r="GBK192" s="27"/>
      <c r="GBL192" s="27"/>
      <c r="GBM192" s="27"/>
      <c r="GBN192" s="27"/>
      <c r="GBO192" s="27"/>
      <c r="GBP192" s="27"/>
      <c r="GBQ192" s="27"/>
      <c r="GBR192" s="27"/>
      <c r="GBS192" s="27"/>
      <c r="GBT192" s="27"/>
      <c r="GBU192" s="27"/>
      <c r="GBV192" s="27"/>
      <c r="GBW192" s="27"/>
      <c r="GBX192" s="27"/>
      <c r="GBY192" s="27"/>
      <c r="GBZ192" s="27"/>
      <c r="GCA192" s="27"/>
      <c r="GCB192" s="27"/>
      <c r="GCC192" s="27"/>
      <c r="GCD192" s="27"/>
      <c r="GCE192" s="27"/>
      <c r="GCF192" s="27"/>
      <c r="GCG192" s="27"/>
      <c r="GCH192" s="27"/>
      <c r="GCI192" s="27"/>
      <c r="GCJ192" s="27"/>
      <c r="GCK192" s="27"/>
      <c r="GCL192" s="27"/>
      <c r="GCM192" s="27"/>
      <c r="GCN192" s="27"/>
      <c r="GCO192" s="27"/>
      <c r="GCP192" s="27"/>
      <c r="GCQ192" s="27"/>
      <c r="GCR192" s="27"/>
      <c r="GCS192" s="27"/>
      <c r="GCT192" s="27"/>
      <c r="GCU192" s="27"/>
      <c r="GCV192" s="27"/>
      <c r="GCW192" s="27"/>
      <c r="GCX192" s="27"/>
      <c r="GCY192" s="27"/>
      <c r="GCZ192" s="27"/>
      <c r="GDA192" s="27"/>
      <c r="GDB192" s="27"/>
      <c r="GDC192" s="27"/>
      <c r="GDD192" s="27"/>
      <c r="GDE192" s="27"/>
      <c r="GDF192" s="27"/>
      <c r="GDG192" s="27"/>
      <c r="GDH192" s="27"/>
      <c r="GDI192" s="27"/>
      <c r="GDJ192" s="27"/>
      <c r="GDK192" s="27"/>
      <c r="GDL192" s="27"/>
      <c r="GDM192" s="27"/>
      <c r="GDN192" s="27"/>
      <c r="GDO192" s="27"/>
      <c r="GDP192" s="27"/>
      <c r="GDQ192" s="27"/>
      <c r="GDR192" s="27"/>
      <c r="GDS192" s="27"/>
      <c r="GDT192" s="27"/>
      <c r="GDU192" s="27"/>
      <c r="GDV192" s="27"/>
      <c r="GDW192" s="27"/>
      <c r="GDX192" s="27"/>
      <c r="GDY192" s="27"/>
      <c r="GDZ192" s="27"/>
      <c r="GEA192" s="27"/>
      <c r="GEB192" s="27"/>
      <c r="GEC192" s="27"/>
      <c r="GED192" s="27"/>
      <c r="GEE192" s="27"/>
      <c r="GEF192" s="27"/>
      <c r="GEG192" s="27"/>
      <c r="GEH192" s="27"/>
      <c r="GEI192" s="27"/>
      <c r="GEJ192" s="27"/>
      <c r="GEK192" s="27"/>
      <c r="GEL192" s="27"/>
      <c r="GEM192" s="27"/>
      <c r="GEN192" s="27"/>
      <c r="GEO192" s="27"/>
      <c r="GEP192" s="27"/>
      <c r="GEQ192" s="27"/>
      <c r="GER192" s="27"/>
      <c r="GES192" s="27"/>
      <c r="GET192" s="27"/>
      <c r="GEU192" s="27"/>
      <c r="GEV192" s="27"/>
      <c r="GEW192" s="27"/>
      <c r="GEX192" s="27"/>
      <c r="GEY192" s="27"/>
      <c r="GEZ192" s="27"/>
      <c r="GFA192" s="27"/>
      <c r="GFB192" s="27"/>
      <c r="GFC192" s="27"/>
      <c r="GFD192" s="27"/>
      <c r="GFE192" s="27"/>
      <c r="GFF192" s="27"/>
      <c r="GFG192" s="27"/>
      <c r="GFH192" s="27"/>
      <c r="GFI192" s="27"/>
      <c r="GFJ192" s="27"/>
      <c r="GFK192" s="27"/>
      <c r="GFL192" s="27"/>
      <c r="GFM192" s="27"/>
      <c r="GFN192" s="27"/>
      <c r="GFO192" s="27"/>
      <c r="GFP192" s="27"/>
      <c r="GFQ192" s="27"/>
      <c r="GFR192" s="27"/>
      <c r="GFS192" s="27"/>
      <c r="GFT192" s="27"/>
      <c r="GFU192" s="27"/>
      <c r="GFV192" s="27"/>
      <c r="GFW192" s="27"/>
      <c r="GFX192" s="27"/>
      <c r="GFY192" s="27"/>
      <c r="GFZ192" s="27"/>
      <c r="GGA192" s="27"/>
      <c r="GGB192" s="27"/>
      <c r="GGC192" s="27"/>
      <c r="GGD192" s="27"/>
      <c r="GGE192" s="27"/>
      <c r="GGF192" s="27"/>
      <c r="GGG192" s="27"/>
      <c r="GGH192" s="27"/>
      <c r="GGI192" s="27"/>
      <c r="GGJ192" s="27"/>
      <c r="GGK192" s="27"/>
      <c r="GGL192" s="27"/>
      <c r="GGM192" s="27"/>
      <c r="GGN192" s="27"/>
      <c r="GGO192" s="27"/>
      <c r="GGP192" s="27"/>
      <c r="GGQ192" s="27"/>
      <c r="GGR192" s="27"/>
      <c r="GGS192" s="27"/>
      <c r="GGT192" s="27"/>
      <c r="GGU192" s="27"/>
      <c r="GGV192" s="27"/>
      <c r="GGW192" s="27"/>
      <c r="GGX192" s="27"/>
      <c r="GGY192" s="27"/>
      <c r="GGZ192" s="27"/>
      <c r="GHA192" s="27"/>
      <c r="GHB192" s="27"/>
      <c r="GHC192" s="27"/>
      <c r="GHD192" s="27"/>
      <c r="GHE192" s="27"/>
      <c r="GHF192" s="27"/>
      <c r="GHG192" s="27"/>
      <c r="GHH192" s="27"/>
      <c r="GHI192" s="27"/>
      <c r="GHJ192" s="27"/>
      <c r="GHK192" s="27"/>
      <c r="GHL192" s="27"/>
      <c r="GHM192" s="27"/>
      <c r="GHN192" s="27"/>
      <c r="GHO192" s="27"/>
      <c r="GHP192" s="27"/>
      <c r="GHQ192" s="27"/>
      <c r="GHR192" s="27"/>
      <c r="GHS192" s="27"/>
      <c r="GHT192" s="27"/>
      <c r="GHU192" s="27"/>
      <c r="GHV192" s="27"/>
      <c r="GHW192" s="27"/>
      <c r="GHX192" s="27"/>
      <c r="GHY192" s="27"/>
      <c r="GHZ192" s="27"/>
      <c r="GIA192" s="27"/>
      <c r="GIB192" s="27"/>
      <c r="GIC192" s="27"/>
      <c r="GID192" s="27"/>
      <c r="GIE192" s="27"/>
      <c r="GIF192" s="27"/>
      <c r="GIG192" s="27"/>
      <c r="GIH192" s="27"/>
      <c r="GII192" s="27"/>
      <c r="GIJ192" s="27"/>
      <c r="GIK192" s="27"/>
      <c r="GIL192" s="27"/>
      <c r="GIM192" s="27"/>
      <c r="GIN192" s="27"/>
      <c r="GIO192" s="27"/>
      <c r="GIP192" s="27"/>
      <c r="GIQ192" s="27"/>
      <c r="GIR192" s="27"/>
      <c r="GIS192" s="27"/>
      <c r="GIT192" s="27"/>
      <c r="GIU192" s="27"/>
      <c r="GIV192" s="27"/>
      <c r="GIW192" s="27"/>
      <c r="GIX192" s="27"/>
      <c r="GIY192" s="27"/>
      <c r="GIZ192" s="27"/>
      <c r="GJA192" s="27"/>
      <c r="GJB192" s="27"/>
      <c r="GJC192" s="27"/>
      <c r="GJD192" s="27"/>
      <c r="GJE192" s="27"/>
      <c r="GJF192" s="27"/>
      <c r="GJG192" s="27"/>
      <c r="GJH192" s="27"/>
      <c r="GJI192" s="27"/>
      <c r="GJJ192" s="27"/>
      <c r="GJK192" s="27"/>
      <c r="GJL192" s="27"/>
      <c r="GJM192" s="27"/>
      <c r="GJN192" s="27"/>
      <c r="GJO192" s="27"/>
      <c r="GJP192" s="27"/>
      <c r="GJQ192" s="27"/>
      <c r="GJR192" s="27"/>
      <c r="GJS192" s="27"/>
      <c r="GJT192" s="27"/>
      <c r="GJU192" s="27"/>
      <c r="GJV192" s="27"/>
      <c r="GJW192" s="27"/>
      <c r="GJX192" s="27"/>
      <c r="GJY192" s="27"/>
      <c r="GJZ192" s="27"/>
      <c r="GKA192" s="27"/>
      <c r="GKB192" s="27"/>
      <c r="GKC192" s="27"/>
      <c r="GKD192" s="27"/>
      <c r="GKE192" s="27"/>
      <c r="GKF192" s="27"/>
      <c r="GKG192" s="27"/>
      <c r="GKH192" s="27"/>
      <c r="GKI192" s="27"/>
      <c r="GKJ192" s="27"/>
      <c r="GKK192" s="27"/>
      <c r="GKL192" s="27"/>
      <c r="GKM192" s="27"/>
      <c r="GKN192" s="27"/>
      <c r="GKO192" s="27"/>
      <c r="GKP192" s="27"/>
      <c r="GKQ192" s="27"/>
      <c r="GKR192" s="27"/>
      <c r="GKS192" s="27"/>
      <c r="GKT192" s="27"/>
      <c r="GKU192" s="27"/>
      <c r="GKV192" s="27"/>
      <c r="GKW192" s="27"/>
      <c r="GKX192" s="27"/>
      <c r="GKY192" s="27"/>
      <c r="GKZ192" s="27"/>
      <c r="GLA192" s="27"/>
      <c r="GLB192" s="27"/>
      <c r="GLC192" s="27"/>
      <c r="GLD192" s="27"/>
      <c r="GLE192" s="27"/>
      <c r="GLF192" s="27"/>
      <c r="GLG192" s="27"/>
      <c r="GLH192" s="27"/>
      <c r="GLI192" s="27"/>
      <c r="GLJ192" s="27"/>
      <c r="GLK192" s="27"/>
      <c r="GLL192" s="27"/>
      <c r="GLM192" s="27"/>
      <c r="GLN192" s="27"/>
      <c r="GLO192" s="27"/>
      <c r="GLP192" s="27"/>
      <c r="GLQ192" s="27"/>
      <c r="GLR192" s="27"/>
      <c r="GLS192" s="27"/>
      <c r="GLT192" s="27"/>
      <c r="GLU192" s="27"/>
      <c r="GLV192" s="27"/>
      <c r="GLW192" s="27"/>
      <c r="GLX192" s="27"/>
      <c r="GLY192" s="27"/>
      <c r="GLZ192" s="27"/>
      <c r="GMA192" s="27"/>
      <c r="GMB192" s="27"/>
      <c r="GMC192" s="27"/>
      <c r="GMD192" s="27"/>
      <c r="GME192" s="27"/>
      <c r="GMF192" s="27"/>
      <c r="GMG192" s="27"/>
      <c r="GMH192" s="27"/>
      <c r="GMI192" s="27"/>
      <c r="GMJ192" s="27"/>
      <c r="GMK192" s="27"/>
      <c r="GML192" s="27"/>
      <c r="GMM192" s="27"/>
      <c r="GMN192" s="27"/>
      <c r="GMO192" s="27"/>
      <c r="GMP192" s="27"/>
      <c r="GMQ192" s="27"/>
      <c r="GMR192" s="27"/>
      <c r="GMS192" s="27"/>
      <c r="GMT192" s="27"/>
      <c r="GMU192" s="27"/>
      <c r="GMV192" s="27"/>
      <c r="GMW192" s="27"/>
      <c r="GMX192" s="27"/>
      <c r="GMY192" s="27"/>
      <c r="GMZ192" s="27"/>
      <c r="GNA192" s="27"/>
      <c r="GNB192" s="27"/>
      <c r="GNC192" s="27"/>
      <c r="GND192" s="27"/>
      <c r="GNE192" s="27"/>
      <c r="GNF192" s="27"/>
      <c r="GNG192" s="27"/>
      <c r="GNH192" s="27"/>
      <c r="GNI192" s="27"/>
      <c r="GNJ192" s="27"/>
      <c r="GNK192" s="27"/>
      <c r="GNL192" s="27"/>
      <c r="GNM192" s="27"/>
      <c r="GNN192" s="27"/>
      <c r="GNO192" s="27"/>
      <c r="GNP192" s="27"/>
      <c r="GNQ192" s="27"/>
      <c r="GNR192" s="27"/>
      <c r="GNS192" s="27"/>
      <c r="GNT192" s="27"/>
      <c r="GNU192" s="27"/>
      <c r="GNV192" s="27"/>
      <c r="GNW192" s="27"/>
      <c r="GNX192" s="27"/>
      <c r="GNY192" s="27"/>
      <c r="GNZ192" s="27"/>
      <c r="GOA192" s="27"/>
      <c r="GOB192" s="27"/>
      <c r="GOC192" s="27"/>
      <c r="GOD192" s="27"/>
      <c r="GOE192" s="27"/>
      <c r="GOF192" s="27"/>
      <c r="GOG192" s="27"/>
      <c r="GOH192" s="27"/>
      <c r="GOI192" s="27"/>
      <c r="GOJ192" s="27"/>
      <c r="GOK192" s="27"/>
      <c r="GOL192" s="27"/>
      <c r="GOM192" s="27"/>
      <c r="GON192" s="27"/>
      <c r="GOO192" s="27"/>
      <c r="GOP192" s="27"/>
      <c r="GOQ192" s="27"/>
      <c r="GOR192" s="27"/>
      <c r="GOS192" s="27"/>
      <c r="GOT192" s="27"/>
      <c r="GOU192" s="27"/>
      <c r="GOV192" s="27"/>
      <c r="GOW192" s="27"/>
      <c r="GOX192" s="27"/>
      <c r="GOY192" s="27"/>
      <c r="GOZ192" s="27"/>
      <c r="GPA192" s="27"/>
      <c r="GPB192" s="27"/>
      <c r="GPC192" s="27"/>
      <c r="GPD192" s="27"/>
      <c r="GPE192" s="27"/>
      <c r="GPF192" s="27"/>
      <c r="GPG192" s="27"/>
      <c r="GPH192" s="27"/>
      <c r="GPI192" s="27"/>
      <c r="GPJ192" s="27"/>
      <c r="GPK192" s="27"/>
      <c r="GPL192" s="27"/>
      <c r="GPM192" s="27"/>
      <c r="GPN192" s="27"/>
      <c r="GPO192" s="27"/>
      <c r="GPP192" s="27"/>
      <c r="GPQ192" s="27"/>
      <c r="GPR192" s="27"/>
      <c r="GPS192" s="27"/>
      <c r="GPT192" s="27"/>
      <c r="GPU192" s="27"/>
      <c r="GPV192" s="27"/>
      <c r="GPW192" s="27"/>
      <c r="GPX192" s="27"/>
      <c r="GPY192" s="27"/>
      <c r="GPZ192" s="27"/>
      <c r="GQA192" s="27"/>
      <c r="GQB192" s="27"/>
      <c r="GQC192" s="27"/>
      <c r="GQD192" s="27"/>
      <c r="GQE192" s="27"/>
      <c r="GQF192" s="27"/>
      <c r="GQG192" s="27"/>
      <c r="GQH192" s="27"/>
      <c r="GQI192" s="27"/>
      <c r="GQJ192" s="27"/>
      <c r="GQK192" s="27"/>
      <c r="GQL192" s="27"/>
      <c r="GQM192" s="27"/>
      <c r="GQN192" s="27"/>
      <c r="GQO192" s="27"/>
      <c r="GQP192" s="27"/>
      <c r="GQQ192" s="27"/>
      <c r="GQR192" s="27"/>
      <c r="GQS192" s="27"/>
      <c r="GQT192" s="27"/>
      <c r="GQU192" s="27"/>
      <c r="GQV192" s="27"/>
      <c r="GQW192" s="27"/>
      <c r="GQX192" s="27"/>
      <c r="GQY192" s="27"/>
      <c r="GQZ192" s="27"/>
      <c r="GRA192" s="27"/>
      <c r="GRB192" s="27"/>
      <c r="GRC192" s="27"/>
      <c r="GRD192" s="27"/>
      <c r="GRE192" s="27"/>
      <c r="GRF192" s="27"/>
      <c r="GRG192" s="27"/>
      <c r="GRH192" s="27"/>
      <c r="GRI192" s="27"/>
      <c r="GRJ192" s="27"/>
      <c r="GRK192" s="27"/>
      <c r="GRL192" s="27"/>
      <c r="GRM192" s="27"/>
      <c r="GRN192" s="27"/>
      <c r="GRO192" s="27"/>
      <c r="GRP192" s="27"/>
      <c r="GRQ192" s="27"/>
      <c r="GRR192" s="27"/>
      <c r="GRS192" s="27"/>
      <c r="GRT192" s="27"/>
      <c r="GRU192" s="27"/>
      <c r="GRV192" s="27"/>
      <c r="GRW192" s="27"/>
      <c r="GRX192" s="27"/>
      <c r="GRY192" s="27"/>
      <c r="GRZ192" s="27"/>
      <c r="GSA192" s="27"/>
      <c r="GSB192" s="27"/>
      <c r="GSC192" s="27"/>
      <c r="GSD192" s="27"/>
      <c r="GSE192" s="27"/>
      <c r="GSF192" s="27"/>
      <c r="GSG192" s="27"/>
      <c r="GSH192" s="27"/>
      <c r="GSI192" s="27"/>
      <c r="GSJ192" s="27"/>
      <c r="GSK192" s="27"/>
      <c r="GSL192" s="27"/>
      <c r="GSM192" s="27"/>
      <c r="GSN192" s="27"/>
      <c r="GSO192" s="27"/>
      <c r="GSP192" s="27"/>
      <c r="GSQ192" s="27"/>
      <c r="GSR192" s="27"/>
      <c r="GSS192" s="27"/>
      <c r="GST192" s="27"/>
      <c r="GSU192" s="27"/>
      <c r="GSV192" s="27"/>
      <c r="GSW192" s="27"/>
      <c r="GSX192" s="27"/>
      <c r="GSY192" s="27"/>
      <c r="GSZ192" s="27"/>
      <c r="GTA192" s="27"/>
      <c r="GTB192" s="27"/>
      <c r="GTC192" s="27"/>
      <c r="GTD192" s="27"/>
      <c r="GTE192" s="27"/>
      <c r="GTF192" s="27"/>
      <c r="GTG192" s="27"/>
      <c r="GTH192" s="27"/>
      <c r="GTI192" s="27"/>
      <c r="GTJ192" s="27"/>
      <c r="GTK192" s="27"/>
      <c r="GTL192" s="27"/>
      <c r="GTM192" s="27"/>
      <c r="GTN192" s="27"/>
      <c r="GTO192" s="27"/>
      <c r="GTP192" s="27"/>
      <c r="GTQ192" s="27"/>
      <c r="GTR192" s="27"/>
      <c r="GTS192" s="27"/>
      <c r="GTT192" s="27"/>
      <c r="GTU192" s="27"/>
      <c r="GTV192" s="27"/>
      <c r="GTW192" s="27"/>
      <c r="GTX192" s="27"/>
      <c r="GTY192" s="27"/>
      <c r="GTZ192" s="27"/>
      <c r="GUA192" s="27"/>
      <c r="GUB192" s="27"/>
      <c r="GUC192" s="27"/>
      <c r="GUD192" s="27"/>
      <c r="GUE192" s="27"/>
      <c r="GUF192" s="27"/>
      <c r="GUG192" s="27"/>
      <c r="GUH192" s="27"/>
      <c r="GUI192" s="27"/>
      <c r="GUJ192" s="27"/>
      <c r="GUK192" s="27"/>
      <c r="GUL192" s="27"/>
      <c r="GUM192" s="27"/>
      <c r="GUN192" s="27"/>
      <c r="GUO192" s="27"/>
      <c r="GUP192" s="27"/>
      <c r="GUQ192" s="27"/>
      <c r="GUR192" s="27"/>
      <c r="GUS192" s="27"/>
      <c r="GUT192" s="27"/>
      <c r="GUU192" s="27"/>
      <c r="GUV192" s="27"/>
      <c r="GUW192" s="27"/>
      <c r="GUX192" s="27"/>
      <c r="GUY192" s="27"/>
      <c r="GUZ192" s="27"/>
      <c r="GVA192" s="27"/>
      <c r="GVB192" s="27"/>
      <c r="GVC192" s="27"/>
      <c r="GVD192" s="27"/>
      <c r="GVE192" s="27"/>
      <c r="GVF192" s="27"/>
      <c r="GVG192" s="27"/>
      <c r="GVH192" s="27"/>
      <c r="GVI192" s="27"/>
      <c r="GVJ192" s="27"/>
      <c r="GVK192" s="27"/>
      <c r="GVL192" s="27"/>
      <c r="GVM192" s="27"/>
      <c r="GVN192" s="27"/>
      <c r="GVO192" s="27"/>
      <c r="GVP192" s="27"/>
      <c r="GVQ192" s="27"/>
      <c r="GVR192" s="27"/>
      <c r="GVS192" s="27"/>
      <c r="GVT192" s="27"/>
      <c r="GVU192" s="27"/>
      <c r="GVV192" s="27"/>
      <c r="GVW192" s="27"/>
      <c r="GVX192" s="27"/>
      <c r="GVY192" s="27"/>
      <c r="GVZ192" s="27"/>
      <c r="GWA192" s="27"/>
      <c r="GWB192" s="27"/>
      <c r="GWC192" s="27"/>
      <c r="GWD192" s="27"/>
      <c r="GWE192" s="27"/>
      <c r="GWF192" s="27"/>
      <c r="GWG192" s="27"/>
      <c r="GWH192" s="27"/>
      <c r="GWI192" s="27"/>
      <c r="GWJ192" s="27"/>
      <c r="GWK192" s="27"/>
      <c r="GWL192" s="27"/>
      <c r="GWM192" s="27"/>
      <c r="GWN192" s="27"/>
      <c r="GWO192" s="27"/>
      <c r="GWP192" s="27"/>
      <c r="GWQ192" s="27"/>
      <c r="GWR192" s="27"/>
      <c r="GWS192" s="27"/>
      <c r="GWT192" s="27"/>
      <c r="GWU192" s="27"/>
      <c r="GWV192" s="27"/>
      <c r="GWW192" s="27"/>
      <c r="GWX192" s="27"/>
      <c r="GWY192" s="27"/>
      <c r="GWZ192" s="27"/>
      <c r="GXA192" s="27"/>
      <c r="GXB192" s="27"/>
      <c r="GXC192" s="27"/>
      <c r="GXD192" s="27"/>
      <c r="GXE192" s="27"/>
      <c r="GXF192" s="27"/>
      <c r="GXG192" s="27"/>
      <c r="GXH192" s="27"/>
      <c r="GXI192" s="27"/>
      <c r="GXJ192" s="27"/>
      <c r="GXK192" s="27"/>
      <c r="GXL192" s="27"/>
      <c r="GXM192" s="27"/>
      <c r="GXN192" s="27"/>
      <c r="GXO192" s="27"/>
      <c r="GXP192" s="27"/>
      <c r="GXQ192" s="27"/>
      <c r="GXR192" s="27"/>
      <c r="GXS192" s="27"/>
      <c r="GXT192" s="27"/>
      <c r="GXU192" s="27"/>
      <c r="GXV192" s="27"/>
      <c r="GXW192" s="27"/>
      <c r="GXX192" s="27"/>
      <c r="GXY192" s="27"/>
      <c r="GXZ192" s="27"/>
      <c r="GYA192" s="27"/>
      <c r="GYB192" s="27"/>
      <c r="GYC192" s="27"/>
      <c r="GYD192" s="27"/>
      <c r="GYE192" s="27"/>
      <c r="GYF192" s="27"/>
      <c r="GYG192" s="27"/>
      <c r="GYH192" s="27"/>
      <c r="GYI192" s="27"/>
      <c r="GYJ192" s="27"/>
      <c r="GYK192" s="27"/>
      <c r="GYL192" s="27"/>
      <c r="GYM192" s="27"/>
      <c r="GYN192" s="27"/>
      <c r="GYO192" s="27"/>
      <c r="GYP192" s="27"/>
      <c r="GYQ192" s="27"/>
      <c r="GYR192" s="27"/>
      <c r="GYS192" s="27"/>
      <c r="GYT192" s="27"/>
      <c r="GYU192" s="27"/>
      <c r="GYV192" s="27"/>
      <c r="GYW192" s="27"/>
      <c r="GYX192" s="27"/>
      <c r="GYY192" s="27"/>
      <c r="GYZ192" s="27"/>
      <c r="GZA192" s="27"/>
      <c r="GZB192" s="27"/>
      <c r="GZC192" s="27"/>
      <c r="GZD192" s="27"/>
      <c r="GZE192" s="27"/>
      <c r="GZF192" s="27"/>
      <c r="GZG192" s="27"/>
      <c r="GZH192" s="27"/>
      <c r="GZI192" s="27"/>
      <c r="GZJ192" s="27"/>
      <c r="GZK192" s="27"/>
      <c r="GZL192" s="27"/>
      <c r="GZM192" s="27"/>
      <c r="GZN192" s="27"/>
      <c r="GZO192" s="27"/>
      <c r="GZP192" s="27"/>
      <c r="GZQ192" s="27"/>
      <c r="GZR192" s="27"/>
      <c r="GZS192" s="27"/>
      <c r="GZT192" s="27"/>
      <c r="GZU192" s="27"/>
      <c r="GZV192" s="27"/>
      <c r="GZW192" s="27"/>
      <c r="GZX192" s="27"/>
      <c r="GZY192" s="27"/>
      <c r="GZZ192" s="27"/>
      <c r="HAA192" s="27"/>
      <c r="HAB192" s="27"/>
      <c r="HAC192" s="27"/>
      <c r="HAD192" s="27"/>
      <c r="HAE192" s="27"/>
      <c r="HAF192" s="27"/>
      <c r="HAG192" s="27"/>
      <c r="HAH192" s="27"/>
      <c r="HAI192" s="27"/>
      <c r="HAJ192" s="27"/>
      <c r="HAK192" s="27"/>
      <c r="HAL192" s="27"/>
      <c r="HAM192" s="27"/>
      <c r="HAN192" s="27"/>
      <c r="HAO192" s="27"/>
      <c r="HAP192" s="27"/>
      <c r="HAQ192" s="27"/>
      <c r="HAR192" s="27"/>
      <c r="HAS192" s="27"/>
      <c r="HAT192" s="27"/>
      <c r="HAU192" s="27"/>
      <c r="HAV192" s="27"/>
      <c r="HAW192" s="27"/>
      <c r="HAX192" s="27"/>
      <c r="HAY192" s="27"/>
      <c r="HAZ192" s="27"/>
      <c r="HBA192" s="27"/>
      <c r="HBB192" s="27"/>
      <c r="HBC192" s="27"/>
      <c r="HBD192" s="27"/>
      <c r="HBE192" s="27"/>
      <c r="HBF192" s="27"/>
      <c r="HBG192" s="27"/>
      <c r="HBH192" s="27"/>
      <c r="HBI192" s="27"/>
      <c r="HBJ192" s="27"/>
      <c r="HBK192" s="27"/>
      <c r="HBL192" s="27"/>
      <c r="HBM192" s="27"/>
      <c r="HBN192" s="27"/>
      <c r="HBO192" s="27"/>
      <c r="HBP192" s="27"/>
      <c r="HBQ192" s="27"/>
      <c r="HBR192" s="27"/>
      <c r="HBS192" s="27"/>
      <c r="HBT192" s="27"/>
      <c r="HBU192" s="27"/>
      <c r="HBV192" s="27"/>
      <c r="HBW192" s="27"/>
      <c r="HBX192" s="27"/>
      <c r="HBY192" s="27"/>
      <c r="HBZ192" s="27"/>
      <c r="HCA192" s="27"/>
      <c r="HCB192" s="27"/>
      <c r="HCC192" s="27"/>
      <c r="HCD192" s="27"/>
      <c r="HCE192" s="27"/>
      <c r="HCF192" s="27"/>
      <c r="HCG192" s="27"/>
      <c r="HCH192" s="27"/>
      <c r="HCI192" s="27"/>
      <c r="HCJ192" s="27"/>
      <c r="HCK192" s="27"/>
      <c r="HCL192" s="27"/>
      <c r="HCM192" s="27"/>
      <c r="HCN192" s="27"/>
      <c r="HCO192" s="27"/>
      <c r="HCP192" s="27"/>
      <c r="HCQ192" s="27"/>
      <c r="HCR192" s="27"/>
      <c r="HCS192" s="27"/>
      <c r="HCT192" s="27"/>
      <c r="HCU192" s="27"/>
      <c r="HCV192" s="27"/>
      <c r="HCW192" s="27"/>
      <c r="HCX192" s="27"/>
      <c r="HCY192" s="27"/>
      <c r="HCZ192" s="27"/>
      <c r="HDA192" s="27"/>
      <c r="HDB192" s="27"/>
      <c r="HDC192" s="27"/>
      <c r="HDD192" s="27"/>
      <c r="HDE192" s="27"/>
      <c r="HDF192" s="27"/>
      <c r="HDG192" s="27"/>
      <c r="HDH192" s="27"/>
      <c r="HDI192" s="27"/>
      <c r="HDJ192" s="27"/>
      <c r="HDK192" s="27"/>
      <c r="HDL192" s="27"/>
      <c r="HDM192" s="27"/>
      <c r="HDN192" s="27"/>
      <c r="HDO192" s="27"/>
      <c r="HDP192" s="27"/>
      <c r="HDQ192" s="27"/>
      <c r="HDR192" s="27"/>
      <c r="HDS192" s="27"/>
      <c r="HDT192" s="27"/>
      <c r="HDU192" s="27"/>
      <c r="HDV192" s="27"/>
      <c r="HDW192" s="27"/>
      <c r="HDX192" s="27"/>
      <c r="HDY192" s="27"/>
      <c r="HDZ192" s="27"/>
      <c r="HEA192" s="27"/>
      <c r="HEB192" s="27"/>
      <c r="HEC192" s="27"/>
      <c r="HED192" s="27"/>
      <c r="HEE192" s="27"/>
      <c r="HEF192" s="27"/>
      <c r="HEG192" s="27"/>
      <c r="HEH192" s="27"/>
      <c r="HEI192" s="27"/>
      <c r="HEJ192" s="27"/>
      <c r="HEK192" s="27"/>
      <c r="HEL192" s="27"/>
      <c r="HEM192" s="27"/>
      <c r="HEN192" s="27"/>
      <c r="HEO192" s="27"/>
      <c r="HEP192" s="27"/>
      <c r="HEQ192" s="27"/>
      <c r="HER192" s="27"/>
      <c r="HES192" s="27"/>
      <c r="HET192" s="27"/>
      <c r="HEU192" s="27"/>
      <c r="HEV192" s="27"/>
      <c r="HEW192" s="27"/>
      <c r="HEX192" s="27"/>
      <c r="HEY192" s="27"/>
      <c r="HEZ192" s="27"/>
      <c r="HFA192" s="27"/>
      <c r="HFB192" s="27"/>
      <c r="HFC192" s="27"/>
      <c r="HFD192" s="27"/>
      <c r="HFE192" s="27"/>
      <c r="HFF192" s="27"/>
      <c r="HFG192" s="27"/>
      <c r="HFH192" s="27"/>
      <c r="HFI192" s="27"/>
      <c r="HFJ192" s="27"/>
      <c r="HFK192" s="27"/>
      <c r="HFL192" s="27"/>
      <c r="HFM192" s="27"/>
      <c r="HFN192" s="27"/>
      <c r="HFO192" s="27"/>
      <c r="HFP192" s="27"/>
      <c r="HFQ192" s="27"/>
      <c r="HFR192" s="27"/>
      <c r="HFS192" s="27"/>
      <c r="HFT192" s="27"/>
      <c r="HFU192" s="27"/>
      <c r="HFV192" s="27"/>
      <c r="HFW192" s="27"/>
      <c r="HFX192" s="27"/>
      <c r="HFY192" s="27"/>
      <c r="HFZ192" s="27"/>
      <c r="HGA192" s="27"/>
      <c r="HGB192" s="27"/>
      <c r="HGC192" s="27"/>
      <c r="HGD192" s="27"/>
      <c r="HGE192" s="27"/>
      <c r="HGF192" s="27"/>
      <c r="HGG192" s="27"/>
      <c r="HGH192" s="27"/>
      <c r="HGI192" s="27"/>
      <c r="HGJ192" s="27"/>
      <c r="HGK192" s="27"/>
      <c r="HGL192" s="27"/>
      <c r="HGM192" s="27"/>
      <c r="HGN192" s="27"/>
      <c r="HGO192" s="27"/>
      <c r="HGP192" s="27"/>
      <c r="HGQ192" s="27"/>
      <c r="HGR192" s="27"/>
      <c r="HGS192" s="27"/>
      <c r="HGT192" s="27"/>
      <c r="HGU192" s="27"/>
      <c r="HGV192" s="27"/>
      <c r="HGW192" s="27"/>
      <c r="HGX192" s="27"/>
      <c r="HGY192" s="27"/>
      <c r="HGZ192" s="27"/>
      <c r="HHA192" s="27"/>
      <c r="HHB192" s="27"/>
      <c r="HHC192" s="27"/>
      <c r="HHD192" s="27"/>
      <c r="HHE192" s="27"/>
      <c r="HHF192" s="27"/>
      <c r="HHG192" s="27"/>
      <c r="HHH192" s="27"/>
      <c r="HHI192" s="27"/>
      <c r="HHJ192" s="27"/>
      <c r="HHK192" s="27"/>
      <c r="HHL192" s="27"/>
      <c r="HHM192" s="27"/>
      <c r="HHN192" s="27"/>
      <c r="HHO192" s="27"/>
      <c r="HHP192" s="27"/>
      <c r="HHQ192" s="27"/>
      <c r="HHR192" s="27"/>
      <c r="HHS192" s="27"/>
      <c r="HHT192" s="27"/>
      <c r="HHU192" s="27"/>
      <c r="HHV192" s="27"/>
      <c r="HHW192" s="27"/>
      <c r="HHX192" s="27"/>
      <c r="HHY192" s="27"/>
      <c r="HHZ192" s="27"/>
      <c r="HIA192" s="27"/>
      <c r="HIB192" s="27"/>
      <c r="HIC192" s="27"/>
      <c r="HID192" s="27"/>
      <c r="HIE192" s="27"/>
      <c r="HIF192" s="27"/>
      <c r="HIG192" s="27"/>
      <c r="HIH192" s="27"/>
      <c r="HII192" s="27"/>
      <c r="HIJ192" s="27"/>
      <c r="HIK192" s="27"/>
      <c r="HIL192" s="27"/>
      <c r="HIM192" s="27"/>
      <c r="HIN192" s="27"/>
      <c r="HIO192" s="27"/>
      <c r="HIP192" s="27"/>
      <c r="HIQ192" s="27"/>
      <c r="HIR192" s="27"/>
      <c r="HIS192" s="27"/>
      <c r="HIT192" s="27"/>
      <c r="HIU192" s="27"/>
      <c r="HIV192" s="27"/>
      <c r="HIW192" s="27"/>
      <c r="HIX192" s="27"/>
      <c r="HIY192" s="27"/>
      <c r="HIZ192" s="27"/>
      <c r="HJA192" s="27"/>
      <c r="HJB192" s="27"/>
      <c r="HJC192" s="27"/>
      <c r="HJD192" s="27"/>
      <c r="HJE192" s="27"/>
      <c r="HJF192" s="27"/>
      <c r="HJG192" s="27"/>
      <c r="HJH192" s="27"/>
      <c r="HJI192" s="27"/>
      <c r="HJJ192" s="27"/>
      <c r="HJK192" s="27"/>
      <c r="HJL192" s="27"/>
      <c r="HJM192" s="27"/>
      <c r="HJN192" s="27"/>
      <c r="HJO192" s="27"/>
      <c r="HJP192" s="27"/>
      <c r="HJQ192" s="27"/>
      <c r="HJR192" s="27"/>
      <c r="HJS192" s="27"/>
      <c r="HJT192" s="27"/>
      <c r="HJU192" s="27"/>
      <c r="HJV192" s="27"/>
      <c r="HJW192" s="27"/>
      <c r="HJX192" s="27"/>
      <c r="HJY192" s="27"/>
      <c r="HJZ192" s="27"/>
      <c r="HKA192" s="27"/>
      <c r="HKB192" s="27"/>
      <c r="HKC192" s="27"/>
      <c r="HKD192" s="27"/>
      <c r="HKE192" s="27"/>
      <c r="HKF192" s="27"/>
      <c r="HKG192" s="27"/>
      <c r="HKH192" s="27"/>
      <c r="HKI192" s="27"/>
      <c r="HKJ192" s="27"/>
      <c r="HKK192" s="27"/>
      <c r="HKL192" s="27"/>
      <c r="HKM192" s="27"/>
      <c r="HKN192" s="27"/>
      <c r="HKO192" s="27"/>
      <c r="HKP192" s="27"/>
      <c r="HKQ192" s="27"/>
      <c r="HKR192" s="27"/>
      <c r="HKS192" s="27"/>
      <c r="HKT192" s="27"/>
      <c r="HKU192" s="27"/>
      <c r="HKV192" s="27"/>
      <c r="HKW192" s="27"/>
      <c r="HKX192" s="27"/>
      <c r="HKY192" s="27"/>
      <c r="HKZ192" s="27"/>
      <c r="HLA192" s="27"/>
      <c r="HLB192" s="27"/>
      <c r="HLC192" s="27"/>
      <c r="HLD192" s="27"/>
      <c r="HLE192" s="27"/>
      <c r="HLF192" s="27"/>
      <c r="HLG192" s="27"/>
      <c r="HLH192" s="27"/>
      <c r="HLI192" s="27"/>
      <c r="HLJ192" s="27"/>
      <c r="HLK192" s="27"/>
      <c r="HLL192" s="27"/>
      <c r="HLM192" s="27"/>
      <c r="HLN192" s="27"/>
      <c r="HLO192" s="27"/>
      <c r="HLP192" s="27"/>
      <c r="HLQ192" s="27"/>
      <c r="HLR192" s="27"/>
      <c r="HLS192" s="27"/>
      <c r="HLT192" s="27"/>
      <c r="HLU192" s="27"/>
      <c r="HLV192" s="27"/>
      <c r="HLW192" s="27"/>
      <c r="HLX192" s="27"/>
      <c r="HLY192" s="27"/>
      <c r="HLZ192" s="27"/>
      <c r="HMA192" s="27"/>
      <c r="HMB192" s="27"/>
      <c r="HMC192" s="27"/>
      <c r="HMD192" s="27"/>
      <c r="HME192" s="27"/>
      <c r="HMF192" s="27"/>
      <c r="HMG192" s="27"/>
      <c r="HMH192" s="27"/>
      <c r="HMI192" s="27"/>
      <c r="HMJ192" s="27"/>
      <c r="HMK192" s="27"/>
      <c r="HML192" s="27"/>
      <c r="HMM192" s="27"/>
      <c r="HMN192" s="27"/>
      <c r="HMO192" s="27"/>
      <c r="HMP192" s="27"/>
      <c r="HMQ192" s="27"/>
      <c r="HMR192" s="27"/>
      <c r="HMS192" s="27"/>
      <c r="HMT192" s="27"/>
      <c r="HMU192" s="27"/>
      <c r="HMV192" s="27"/>
      <c r="HMW192" s="27"/>
      <c r="HMX192" s="27"/>
      <c r="HMY192" s="27"/>
      <c r="HMZ192" s="27"/>
      <c r="HNA192" s="27"/>
      <c r="HNB192" s="27"/>
      <c r="HNC192" s="27"/>
      <c r="HND192" s="27"/>
      <c r="HNE192" s="27"/>
      <c r="HNF192" s="27"/>
      <c r="HNG192" s="27"/>
      <c r="HNH192" s="27"/>
      <c r="HNI192" s="27"/>
      <c r="HNJ192" s="27"/>
      <c r="HNK192" s="27"/>
      <c r="HNL192" s="27"/>
      <c r="HNM192" s="27"/>
      <c r="HNN192" s="27"/>
      <c r="HNO192" s="27"/>
      <c r="HNP192" s="27"/>
      <c r="HNQ192" s="27"/>
      <c r="HNR192" s="27"/>
      <c r="HNS192" s="27"/>
      <c r="HNT192" s="27"/>
      <c r="HNU192" s="27"/>
      <c r="HNV192" s="27"/>
      <c r="HNW192" s="27"/>
      <c r="HNX192" s="27"/>
      <c r="HNY192" s="27"/>
      <c r="HNZ192" s="27"/>
      <c r="HOA192" s="27"/>
      <c r="HOB192" s="27"/>
      <c r="HOC192" s="27"/>
      <c r="HOD192" s="27"/>
      <c r="HOE192" s="27"/>
      <c r="HOF192" s="27"/>
      <c r="HOG192" s="27"/>
      <c r="HOH192" s="27"/>
      <c r="HOI192" s="27"/>
      <c r="HOJ192" s="27"/>
      <c r="HOK192" s="27"/>
      <c r="HOL192" s="27"/>
      <c r="HOM192" s="27"/>
      <c r="HON192" s="27"/>
      <c r="HOO192" s="27"/>
      <c r="HOP192" s="27"/>
      <c r="HOQ192" s="27"/>
      <c r="HOR192" s="27"/>
      <c r="HOS192" s="27"/>
      <c r="HOT192" s="27"/>
      <c r="HOU192" s="27"/>
      <c r="HOV192" s="27"/>
      <c r="HOW192" s="27"/>
      <c r="HOX192" s="27"/>
      <c r="HOY192" s="27"/>
      <c r="HOZ192" s="27"/>
      <c r="HPA192" s="27"/>
      <c r="HPB192" s="27"/>
      <c r="HPC192" s="27"/>
      <c r="HPD192" s="27"/>
      <c r="HPE192" s="27"/>
      <c r="HPF192" s="27"/>
      <c r="HPG192" s="27"/>
      <c r="HPH192" s="27"/>
      <c r="HPI192" s="27"/>
      <c r="HPJ192" s="27"/>
      <c r="HPK192" s="27"/>
      <c r="HPL192" s="27"/>
      <c r="HPM192" s="27"/>
      <c r="HPN192" s="27"/>
      <c r="HPO192" s="27"/>
      <c r="HPP192" s="27"/>
      <c r="HPQ192" s="27"/>
      <c r="HPR192" s="27"/>
      <c r="HPS192" s="27"/>
      <c r="HPT192" s="27"/>
      <c r="HPU192" s="27"/>
      <c r="HPV192" s="27"/>
      <c r="HPW192" s="27"/>
      <c r="HPX192" s="27"/>
      <c r="HPY192" s="27"/>
      <c r="HPZ192" s="27"/>
      <c r="HQA192" s="27"/>
      <c r="HQB192" s="27"/>
      <c r="HQC192" s="27"/>
      <c r="HQD192" s="27"/>
      <c r="HQE192" s="27"/>
      <c r="HQF192" s="27"/>
      <c r="HQG192" s="27"/>
      <c r="HQH192" s="27"/>
      <c r="HQI192" s="27"/>
      <c r="HQJ192" s="27"/>
      <c r="HQK192" s="27"/>
      <c r="HQL192" s="27"/>
      <c r="HQM192" s="27"/>
      <c r="HQN192" s="27"/>
      <c r="HQO192" s="27"/>
      <c r="HQP192" s="27"/>
      <c r="HQQ192" s="27"/>
      <c r="HQR192" s="27"/>
      <c r="HQS192" s="27"/>
      <c r="HQT192" s="27"/>
      <c r="HQU192" s="27"/>
      <c r="HQV192" s="27"/>
      <c r="HQW192" s="27"/>
      <c r="HQX192" s="27"/>
      <c r="HQY192" s="27"/>
      <c r="HQZ192" s="27"/>
      <c r="HRA192" s="27"/>
      <c r="HRB192" s="27"/>
      <c r="HRC192" s="27"/>
      <c r="HRD192" s="27"/>
      <c r="HRE192" s="27"/>
      <c r="HRF192" s="27"/>
      <c r="HRG192" s="27"/>
      <c r="HRH192" s="27"/>
      <c r="HRI192" s="27"/>
      <c r="HRJ192" s="27"/>
      <c r="HRK192" s="27"/>
      <c r="HRL192" s="27"/>
      <c r="HRM192" s="27"/>
      <c r="HRN192" s="27"/>
      <c r="HRO192" s="27"/>
      <c r="HRP192" s="27"/>
      <c r="HRQ192" s="27"/>
      <c r="HRR192" s="27"/>
      <c r="HRS192" s="27"/>
      <c r="HRT192" s="27"/>
      <c r="HRU192" s="27"/>
      <c r="HRV192" s="27"/>
      <c r="HRW192" s="27"/>
      <c r="HRX192" s="27"/>
      <c r="HRY192" s="27"/>
      <c r="HRZ192" s="27"/>
      <c r="HSA192" s="27"/>
      <c r="HSB192" s="27"/>
      <c r="HSC192" s="27"/>
      <c r="HSD192" s="27"/>
      <c r="HSE192" s="27"/>
      <c r="HSF192" s="27"/>
      <c r="HSG192" s="27"/>
      <c r="HSH192" s="27"/>
      <c r="HSI192" s="27"/>
      <c r="HSJ192" s="27"/>
      <c r="HSK192" s="27"/>
      <c r="HSL192" s="27"/>
      <c r="HSM192" s="27"/>
      <c r="HSN192" s="27"/>
      <c r="HSO192" s="27"/>
      <c r="HSP192" s="27"/>
      <c r="HSQ192" s="27"/>
      <c r="HSR192" s="27"/>
      <c r="HSS192" s="27"/>
      <c r="HST192" s="27"/>
      <c r="HSU192" s="27"/>
      <c r="HSV192" s="27"/>
      <c r="HSW192" s="27"/>
      <c r="HSX192" s="27"/>
      <c r="HSY192" s="27"/>
      <c r="HSZ192" s="27"/>
      <c r="HTA192" s="27"/>
      <c r="HTB192" s="27"/>
      <c r="HTC192" s="27"/>
      <c r="HTD192" s="27"/>
      <c r="HTE192" s="27"/>
      <c r="HTF192" s="27"/>
      <c r="HTG192" s="27"/>
      <c r="HTH192" s="27"/>
      <c r="HTI192" s="27"/>
      <c r="HTJ192" s="27"/>
      <c r="HTK192" s="27"/>
      <c r="HTL192" s="27"/>
      <c r="HTM192" s="27"/>
      <c r="HTN192" s="27"/>
      <c r="HTO192" s="27"/>
      <c r="HTP192" s="27"/>
      <c r="HTQ192" s="27"/>
      <c r="HTR192" s="27"/>
      <c r="HTS192" s="27"/>
      <c r="HTT192" s="27"/>
      <c r="HTU192" s="27"/>
      <c r="HTV192" s="27"/>
      <c r="HTW192" s="27"/>
      <c r="HTX192" s="27"/>
      <c r="HTY192" s="27"/>
      <c r="HTZ192" s="27"/>
      <c r="HUA192" s="27"/>
      <c r="HUB192" s="27"/>
      <c r="HUC192" s="27"/>
      <c r="HUD192" s="27"/>
      <c r="HUE192" s="27"/>
      <c r="HUF192" s="27"/>
      <c r="HUG192" s="27"/>
      <c r="HUH192" s="27"/>
      <c r="HUI192" s="27"/>
      <c r="HUJ192" s="27"/>
      <c r="HUK192" s="27"/>
      <c r="HUL192" s="27"/>
      <c r="HUM192" s="27"/>
      <c r="HUN192" s="27"/>
      <c r="HUO192" s="27"/>
      <c r="HUP192" s="27"/>
      <c r="HUQ192" s="27"/>
      <c r="HUR192" s="27"/>
      <c r="HUS192" s="27"/>
      <c r="HUT192" s="27"/>
      <c r="HUU192" s="27"/>
      <c r="HUV192" s="27"/>
      <c r="HUW192" s="27"/>
      <c r="HUX192" s="27"/>
      <c r="HUY192" s="27"/>
      <c r="HUZ192" s="27"/>
      <c r="HVA192" s="27"/>
      <c r="HVB192" s="27"/>
      <c r="HVC192" s="27"/>
      <c r="HVD192" s="27"/>
      <c r="HVE192" s="27"/>
      <c r="HVF192" s="27"/>
      <c r="HVG192" s="27"/>
      <c r="HVH192" s="27"/>
      <c r="HVI192" s="27"/>
      <c r="HVJ192" s="27"/>
      <c r="HVK192" s="27"/>
      <c r="HVL192" s="27"/>
      <c r="HVM192" s="27"/>
      <c r="HVN192" s="27"/>
      <c r="HVO192" s="27"/>
      <c r="HVP192" s="27"/>
      <c r="HVQ192" s="27"/>
      <c r="HVR192" s="27"/>
      <c r="HVS192" s="27"/>
      <c r="HVT192" s="27"/>
      <c r="HVU192" s="27"/>
      <c r="HVV192" s="27"/>
      <c r="HVW192" s="27"/>
      <c r="HVX192" s="27"/>
      <c r="HVY192" s="27"/>
      <c r="HVZ192" s="27"/>
      <c r="HWA192" s="27"/>
      <c r="HWB192" s="27"/>
      <c r="HWC192" s="27"/>
      <c r="HWD192" s="27"/>
      <c r="HWE192" s="27"/>
      <c r="HWF192" s="27"/>
      <c r="HWG192" s="27"/>
      <c r="HWH192" s="27"/>
      <c r="HWI192" s="27"/>
      <c r="HWJ192" s="27"/>
      <c r="HWK192" s="27"/>
      <c r="HWL192" s="27"/>
      <c r="HWM192" s="27"/>
      <c r="HWN192" s="27"/>
      <c r="HWO192" s="27"/>
      <c r="HWP192" s="27"/>
      <c r="HWQ192" s="27"/>
      <c r="HWR192" s="27"/>
      <c r="HWS192" s="27"/>
      <c r="HWT192" s="27"/>
      <c r="HWU192" s="27"/>
      <c r="HWV192" s="27"/>
      <c r="HWW192" s="27"/>
      <c r="HWX192" s="27"/>
      <c r="HWY192" s="27"/>
      <c r="HWZ192" s="27"/>
      <c r="HXA192" s="27"/>
      <c r="HXB192" s="27"/>
      <c r="HXC192" s="27"/>
      <c r="HXD192" s="27"/>
      <c r="HXE192" s="27"/>
      <c r="HXF192" s="27"/>
      <c r="HXG192" s="27"/>
      <c r="HXH192" s="27"/>
      <c r="HXI192" s="27"/>
      <c r="HXJ192" s="27"/>
      <c r="HXK192" s="27"/>
      <c r="HXL192" s="27"/>
      <c r="HXM192" s="27"/>
      <c r="HXN192" s="27"/>
      <c r="HXO192" s="27"/>
      <c r="HXP192" s="27"/>
      <c r="HXQ192" s="27"/>
      <c r="HXR192" s="27"/>
      <c r="HXS192" s="27"/>
      <c r="HXT192" s="27"/>
      <c r="HXU192" s="27"/>
      <c r="HXV192" s="27"/>
      <c r="HXW192" s="27"/>
      <c r="HXX192" s="27"/>
      <c r="HXY192" s="27"/>
      <c r="HXZ192" s="27"/>
      <c r="HYA192" s="27"/>
      <c r="HYB192" s="27"/>
      <c r="HYC192" s="27"/>
      <c r="HYD192" s="27"/>
      <c r="HYE192" s="27"/>
      <c r="HYF192" s="27"/>
      <c r="HYG192" s="27"/>
      <c r="HYH192" s="27"/>
      <c r="HYI192" s="27"/>
      <c r="HYJ192" s="27"/>
      <c r="HYK192" s="27"/>
      <c r="HYL192" s="27"/>
      <c r="HYM192" s="27"/>
      <c r="HYN192" s="27"/>
      <c r="HYO192" s="27"/>
      <c r="HYP192" s="27"/>
      <c r="HYQ192" s="27"/>
      <c r="HYR192" s="27"/>
      <c r="HYS192" s="27"/>
      <c r="HYT192" s="27"/>
      <c r="HYU192" s="27"/>
      <c r="HYV192" s="27"/>
      <c r="HYW192" s="27"/>
      <c r="HYX192" s="27"/>
      <c r="HYY192" s="27"/>
      <c r="HYZ192" s="27"/>
      <c r="HZA192" s="27"/>
      <c r="HZB192" s="27"/>
      <c r="HZC192" s="27"/>
      <c r="HZD192" s="27"/>
      <c r="HZE192" s="27"/>
      <c r="HZF192" s="27"/>
      <c r="HZG192" s="27"/>
      <c r="HZH192" s="27"/>
      <c r="HZI192" s="27"/>
      <c r="HZJ192" s="27"/>
      <c r="HZK192" s="27"/>
      <c r="HZL192" s="27"/>
      <c r="HZM192" s="27"/>
      <c r="HZN192" s="27"/>
      <c r="HZO192" s="27"/>
      <c r="HZP192" s="27"/>
      <c r="HZQ192" s="27"/>
      <c r="HZR192" s="27"/>
      <c r="HZS192" s="27"/>
      <c r="HZT192" s="27"/>
      <c r="HZU192" s="27"/>
      <c r="HZV192" s="27"/>
      <c r="HZW192" s="27"/>
      <c r="HZX192" s="27"/>
      <c r="HZY192" s="27"/>
      <c r="HZZ192" s="27"/>
      <c r="IAA192" s="27"/>
      <c r="IAB192" s="27"/>
      <c r="IAC192" s="27"/>
      <c r="IAD192" s="27"/>
      <c r="IAE192" s="27"/>
      <c r="IAF192" s="27"/>
      <c r="IAG192" s="27"/>
      <c r="IAH192" s="27"/>
      <c r="IAI192" s="27"/>
      <c r="IAJ192" s="27"/>
      <c r="IAK192" s="27"/>
      <c r="IAL192" s="27"/>
      <c r="IAM192" s="27"/>
      <c r="IAN192" s="27"/>
      <c r="IAO192" s="27"/>
      <c r="IAP192" s="27"/>
      <c r="IAQ192" s="27"/>
      <c r="IAR192" s="27"/>
      <c r="IAS192" s="27"/>
      <c r="IAT192" s="27"/>
      <c r="IAU192" s="27"/>
      <c r="IAV192" s="27"/>
      <c r="IAW192" s="27"/>
      <c r="IAX192" s="27"/>
      <c r="IAY192" s="27"/>
      <c r="IAZ192" s="27"/>
      <c r="IBA192" s="27"/>
      <c r="IBB192" s="27"/>
      <c r="IBC192" s="27"/>
      <c r="IBD192" s="27"/>
      <c r="IBE192" s="27"/>
      <c r="IBF192" s="27"/>
      <c r="IBG192" s="27"/>
      <c r="IBH192" s="27"/>
      <c r="IBI192" s="27"/>
      <c r="IBJ192" s="27"/>
      <c r="IBK192" s="27"/>
      <c r="IBL192" s="27"/>
      <c r="IBM192" s="27"/>
      <c r="IBN192" s="27"/>
      <c r="IBO192" s="27"/>
      <c r="IBP192" s="27"/>
      <c r="IBQ192" s="27"/>
      <c r="IBR192" s="27"/>
      <c r="IBS192" s="27"/>
      <c r="IBT192" s="27"/>
      <c r="IBU192" s="27"/>
      <c r="IBV192" s="27"/>
      <c r="IBW192" s="27"/>
      <c r="IBX192" s="27"/>
      <c r="IBY192" s="27"/>
      <c r="IBZ192" s="27"/>
      <c r="ICA192" s="27"/>
      <c r="ICB192" s="27"/>
      <c r="ICC192" s="27"/>
      <c r="ICD192" s="27"/>
      <c r="ICE192" s="27"/>
      <c r="ICF192" s="27"/>
      <c r="ICG192" s="27"/>
      <c r="ICH192" s="27"/>
      <c r="ICI192" s="27"/>
      <c r="ICJ192" s="27"/>
      <c r="ICK192" s="27"/>
      <c r="ICL192" s="27"/>
      <c r="ICM192" s="27"/>
      <c r="ICN192" s="27"/>
      <c r="ICO192" s="27"/>
      <c r="ICP192" s="27"/>
      <c r="ICQ192" s="27"/>
      <c r="ICR192" s="27"/>
      <c r="ICS192" s="27"/>
      <c r="ICT192" s="27"/>
      <c r="ICU192" s="27"/>
      <c r="ICV192" s="27"/>
      <c r="ICW192" s="27"/>
      <c r="ICX192" s="27"/>
      <c r="ICY192" s="27"/>
      <c r="ICZ192" s="27"/>
      <c r="IDA192" s="27"/>
      <c r="IDB192" s="27"/>
      <c r="IDC192" s="27"/>
      <c r="IDD192" s="27"/>
      <c r="IDE192" s="27"/>
      <c r="IDF192" s="27"/>
      <c r="IDG192" s="27"/>
      <c r="IDH192" s="27"/>
      <c r="IDI192" s="27"/>
      <c r="IDJ192" s="27"/>
      <c r="IDK192" s="27"/>
      <c r="IDL192" s="27"/>
      <c r="IDM192" s="27"/>
      <c r="IDN192" s="27"/>
      <c r="IDO192" s="27"/>
      <c r="IDP192" s="27"/>
      <c r="IDQ192" s="27"/>
      <c r="IDR192" s="27"/>
      <c r="IDS192" s="27"/>
      <c r="IDT192" s="27"/>
      <c r="IDU192" s="27"/>
      <c r="IDV192" s="27"/>
      <c r="IDW192" s="27"/>
      <c r="IDX192" s="27"/>
      <c r="IDY192" s="27"/>
      <c r="IDZ192" s="27"/>
      <c r="IEA192" s="27"/>
      <c r="IEB192" s="27"/>
      <c r="IEC192" s="27"/>
      <c r="IED192" s="27"/>
      <c r="IEE192" s="27"/>
      <c r="IEF192" s="27"/>
      <c r="IEG192" s="27"/>
      <c r="IEH192" s="27"/>
      <c r="IEI192" s="27"/>
      <c r="IEJ192" s="27"/>
      <c r="IEK192" s="27"/>
      <c r="IEL192" s="27"/>
      <c r="IEM192" s="27"/>
      <c r="IEN192" s="27"/>
      <c r="IEO192" s="27"/>
      <c r="IEP192" s="27"/>
      <c r="IEQ192" s="27"/>
      <c r="IER192" s="27"/>
      <c r="IES192" s="27"/>
      <c r="IET192" s="27"/>
      <c r="IEU192" s="27"/>
      <c r="IEV192" s="27"/>
      <c r="IEW192" s="27"/>
      <c r="IEX192" s="27"/>
      <c r="IEY192" s="27"/>
      <c r="IEZ192" s="27"/>
      <c r="IFA192" s="27"/>
      <c r="IFB192" s="27"/>
      <c r="IFC192" s="27"/>
      <c r="IFD192" s="27"/>
      <c r="IFE192" s="27"/>
      <c r="IFF192" s="27"/>
      <c r="IFG192" s="27"/>
      <c r="IFH192" s="27"/>
      <c r="IFI192" s="27"/>
      <c r="IFJ192" s="27"/>
      <c r="IFK192" s="27"/>
      <c r="IFL192" s="27"/>
      <c r="IFM192" s="27"/>
      <c r="IFN192" s="27"/>
      <c r="IFO192" s="27"/>
      <c r="IFP192" s="27"/>
      <c r="IFQ192" s="27"/>
      <c r="IFR192" s="27"/>
      <c r="IFS192" s="27"/>
      <c r="IFT192" s="27"/>
      <c r="IFU192" s="27"/>
      <c r="IFV192" s="27"/>
      <c r="IFW192" s="27"/>
      <c r="IFX192" s="27"/>
      <c r="IFY192" s="27"/>
      <c r="IFZ192" s="27"/>
      <c r="IGA192" s="27"/>
      <c r="IGB192" s="27"/>
      <c r="IGC192" s="27"/>
      <c r="IGD192" s="27"/>
      <c r="IGE192" s="27"/>
      <c r="IGF192" s="27"/>
      <c r="IGG192" s="27"/>
      <c r="IGH192" s="27"/>
      <c r="IGI192" s="27"/>
      <c r="IGJ192" s="27"/>
      <c r="IGK192" s="27"/>
      <c r="IGL192" s="27"/>
      <c r="IGM192" s="27"/>
      <c r="IGN192" s="27"/>
      <c r="IGO192" s="27"/>
      <c r="IGP192" s="27"/>
      <c r="IGQ192" s="27"/>
      <c r="IGR192" s="27"/>
      <c r="IGS192" s="27"/>
      <c r="IGT192" s="27"/>
      <c r="IGU192" s="27"/>
      <c r="IGV192" s="27"/>
      <c r="IGW192" s="27"/>
      <c r="IGX192" s="27"/>
      <c r="IGY192" s="27"/>
      <c r="IGZ192" s="27"/>
      <c r="IHA192" s="27"/>
      <c r="IHB192" s="27"/>
      <c r="IHC192" s="27"/>
      <c r="IHD192" s="27"/>
      <c r="IHE192" s="27"/>
      <c r="IHF192" s="27"/>
      <c r="IHG192" s="27"/>
      <c r="IHH192" s="27"/>
      <c r="IHI192" s="27"/>
      <c r="IHJ192" s="27"/>
      <c r="IHK192" s="27"/>
      <c r="IHL192" s="27"/>
      <c r="IHM192" s="27"/>
      <c r="IHN192" s="27"/>
      <c r="IHO192" s="27"/>
      <c r="IHP192" s="27"/>
      <c r="IHQ192" s="27"/>
      <c r="IHR192" s="27"/>
      <c r="IHS192" s="27"/>
      <c r="IHT192" s="27"/>
      <c r="IHU192" s="27"/>
      <c r="IHV192" s="27"/>
      <c r="IHW192" s="27"/>
      <c r="IHX192" s="27"/>
      <c r="IHY192" s="27"/>
      <c r="IHZ192" s="27"/>
      <c r="IIA192" s="27"/>
      <c r="IIB192" s="27"/>
      <c r="IIC192" s="27"/>
      <c r="IID192" s="27"/>
      <c r="IIE192" s="27"/>
      <c r="IIF192" s="27"/>
      <c r="IIG192" s="27"/>
      <c r="IIH192" s="27"/>
      <c r="III192" s="27"/>
      <c r="IIJ192" s="27"/>
      <c r="IIK192" s="27"/>
      <c r="IIL192" s="27"/>
      <c r="IIM192" s="27"/>
      <c r="IIN192" s="27"/>
      <c r="IIO192" s="27"/>
      <c r="IIP192" s="27"/>
      <c r="IIQ192" s="27"/>
      <c r="IIR192" s="27"/>
      <c r="IIS192" s="27"/>
      <c r="IIT192" s="27"/>
      <c r="IIU192" s="27"/>
      <c r="IIV192" s="27"/>
      <c r="IIW192" s="27"/>
      <c r="IIX192" s="27"/>
      <c r="IIY192" s="27"/>
      <c r="IIZ192" s="27"/>
      <c r="IJA192" s="27"/>
      <c r="IJB192" s="27"/>
      <c r="IJC192" s="27"/>
      <c r="IJD192" s="27"/>
      <c r="IJE192" s="27"/>
      <c r="IJF192" s="27"/>
      <c r="IJG192" s="27"/>
      <c r="IJH192" s="27"/>
      <c r="IJI192" s="27"/>
      <c r="IJJ192" s="27"/>
      <c r="IJK192" s="27"/>
      <c r="IJL192" s="27"/>
      <c r="IJM192" s="27"/>
      <c r="IJN192" s="27"/>
      <c r="IJO192" s="27"/>
      <c r="IJP192" s="27"/>
      <c r="IJQ192" s="27"/>
      <c r="IJR192" s="27"/>
      <c r="IJS192" s="27"/>
      <c r="IJT192" s="27"/>
      <c r="IJU192" s="27"/>
      <c r="IJV192" s="27"/>
      <c r="IJW192" s="27"/>
      <c r="IJX192" s="27"/>
      <c r="IJY192" s="27"/>
      <c r="IJZ192" s="27"/>
      <c r="IKA192" s="27"/>
      <c r="IKB192" s="27"/>
      <c r="IKC192" s="27"/>
      <c r="IKD192" s="27"/>
      <c r="IKE192" s="27"/>
      <c r="IKF192" s="27"/>
      <c r="IKG192" s="27"/>
      <c r="IKH192" s="27"/>
      <c r="IKI192" s="27"/>
      <c r="IKJ192" s="27"/>
      <c r="IKK192" s="27"/>
      <c r="IKL192" s="27"/>
      <c r="IKM192" s="27"/>
      <c r="IKN192" s="27"/>
      <c r="IKO192" s="27"/>
      <c r="IKP192" s="27"/>
      <c r="IKQ192" s="27"/>
      <c r="IKR192" s="27"/>
      <c r="IKS192" s="27"/>
      <c r="IKT192" s="27"/>
      <c r="IKU192" s="27"/>
      <c r="IKV192" s="27"/>
      <c r="IKW192" s="27"/>
      <c r="IKX192" s="27"/>
      <c r="IKY192" s="27"/>
      <c r="IKZ192" s="27"/>
      <c r="ILA192" s="27"/>
      <c r="ILB192" s="27"/>
      <c r="ILC192" s="27"/>
      <c r="ILD192" s="27"/>
      <c r="ILE192" s="27"/>
      <c r="ILF192" s="27"/>
      <c r="ILG192" s="27"/>
      <c r="ILH192" s="27"/>
      <c r="ILI192" s="27"/>
      <c r="ILJ192" s="27"/>
      <c r="ILK192" s="27"/>
      <c r="ILL192" s="27"/>
      <c r="ILM192" s="27"/>
      <c r="ILN192" s="27"/>
      <c r="ILO192" s="27"/>
      <c r="ILP192" s="27"/>
      <c r="ILQ192" s="27"/>
      <c r="ILR192" s="27"/>
      <c r="ILS192" s="27"/>
      <c r="ILT192" s="27"/>
      <c r="ILU192" s="27"/>
      <c r="ILV192" s="27"/>
      <c r="ILW192" s="27"/>
      <c r="ILX192" s="27"/>
      <c r="ILY192" s="27"/>
      <c r="ILZ192" s="27"/>
      <c r="IMA192" s="27"/>
      <c r="IMB192" s="27"/>
      <c r="IMC192" s="27"/>
      <c r="IMD192" s="27"/>
      <c r="IME192" s="27"/>
      <c r="IMF192" s="27"/>
      <c r="IMG192" s="27"/>
      <c r="IMH192" s="27"/>
      <c r="IMI192" s="27"/>
      <c r="IMJ192" s="27"/>
      <c r="IMK192" s="27"/>
      <c r="IML192" s="27"/>
      <c r="IMM192" s="27"/>
      <c r="IMN192" s="27"/>
      <c r="IMO192" s="27"/>
      <c r="IMP192" s="27"/>
      <c r="IMQ192" s="27"/>
      <c r="IMR192" s="27"/>
      <c r="IMS192" s="27"/>
      <c r="IMT192" s="27"/>
      <c r="IMU192" s="27"/>
      <c r="IMV192" s="27"/>
      <c r="IMW192" s="27"/>
      <c r="IMX192" s="27"/>
      <c r="IMY192" s="27"/>
      <c r="IMZ192" s="27"/>
      <c r="INA192" s="27"/>
      <c r="INB192" s="27"/>
      <c r="INC192" s="27"/>
      <c r="IND192" s="27"/>
      <c r="INE192" s="27"/>
      <c r="INF192" s="27"/>
      <c r="ING192" s="27"/>
      <c r="INH192" s="27"/>
      <c r="INI192" s="27"/>
      <c r="INJ192" s="27"/>
      <c r="INK192" s="27"/>
      <c r="INL192" s="27"/>
      <c r="INM192" s="27"/>
      <c r="INN192" s="27"/>
      <c r="INO192" s="27"/>
      <c r="INP192" s="27"/>
      <c r="INQ192" s="27"/>
      <c r="INR192" s="27"/>
      <c r="INS192" s="27"/>
      <c r="INT192" s="27"/>
      <c r="INU192" s="27"/>
      <c r="INV192" s="27"/>
      <c r="INW192" s="27"/>
      <c r="INX192" s="27"/>
      <c r="INY192" s="27"/>
      <c r="INZ192" s="27"/>
      <c r="IOA192" s="27"/>
      <c r="IOB192" s="27"/>
      <c r="IOC192" s="27"/>
      <c r="IOD192" s="27"/>
      <c r="IOE192" s="27"/>
      <c r="IOF192" s="27"/>
      <c r="IOG192" s="27"/>
      <c r="IOH192" s="27"/>
      <c r="IOI192" s="27"/>
      <c r="IOJ192" s="27"/>
      <c r="IOK192" s="27"/>
      <c r="IOL192" s="27"/>
      <c r="IOM192" s="27"/>
      <c r="ION192" s="27"/>
      <c r="IOO192" s="27"/>
      <c r="IOP192" s="27"/>
      <c r="IOQ192" s="27"/>
      <c r="IOR192" s="27"/>
      <c r="IOS192" s="27"/>
      <c r="IOT192" s="27"/>
      <c r="IOU192" s="27"/>
      <c r="IOV192" s="27"/>
      <c r="IOW192" s="27"/>
      <c r="IOX192" s="27"/>
      <c r="IOY192" s="27"/>
      <c r="IOZ192" s="27"/>
      <c r="IPA192" s="27"/>
      <c r="IPB192" s="27"/>
      <c r="IPC192" s="27"/>
      <c r="IPD192" s="27"/>
      <c r="IPE192" s="27"/>
      <c r="IPF192" s="27"/>
      <c r="IPG192" s="27"/>
      <c r="IPH192" s="27"/>
      <c r="IPI192" s="27"/>
      <c r="IPJ192" s="27"/>
      <c r="IPK192" s="27"/>
      <c r="IPL192" s="27"/>
      <c r="IPM192" s="27"/>
      <c r="IPN192" s="27"/>
      <c r="IPO192" s="27"/>
      <c r="IPP192" s="27"/>
      <c r="IPQ192" s="27"/>
      <c r="IPR192" s="27"/>
      <c r="IPS192" s="27"/>
      <c r="IPT192" s="27"/>
      <c r="IPU192" s="27"/>
      <c r="IPV192" s="27"/>
      <c r="IPW192" s="27"/>
      <c r="IPX192" s="27"/>
      <c r="IPY192" s="27"/>
      <c r="IPZ192" s="27"/>
      <c r="IQA192" s="27"/>
      <c r="IQB192" s="27"/>
      <c r="IQC192" s="27"/>
      <c r="IQD192" s="27"/>
      <c r="IQE192" s="27"/>
      <c r="IQF192" s="27"/>
      <c r="IQG192" s="27"/>
      <c r="IQH192" s="27"/>
      <c r="IQI192" s="27"/>
      <c r="IQJ192" s="27"/>
      <c r="IQK192" s="27"/>
      <c r="IQL192" s="27"/>
      <c r="IQM192" s="27"/>
      <c r="IQN192" s="27"/>
      <c r="IQO192" s="27"/>
      <c r="IQP192" s="27"/>
      <c r="IQQ192" s="27"/>
      <c r="IQR192" s="27"/>
      <c r="IQS192" s="27"/>
      <c r="IQT192" s="27"/>
      <c r="IQU192" s="27"/>
      <c r="IQV192" s="27"/>
      <c r="IQW192" s="27"/>
      <c r="IQX192" s="27"/>
      <c r="IQY192" s="27"/>
      <c r="IQZ192" s="27"/>
      <c r="IRA192" s="27"/>
      <c r="IRB192" s="27"/>
      <c r="IRC192" s="27"/>
      <c r="IRD192" s="27"/>
      <c r="IRE192" s="27"/>
      <c r="IRF192" s="27"/>
      <c r="IRG192" s="27"/>
      <c r="IRH192" s="27"/>
      <c r="IRI192" s="27"/>
      <c r="IRJ192" s="27"/>
      <c r="IRK192" s="27"/>
      <c r="IRL192" s="27"/>
      <c r="IRM192" s="27"/>
      <c r="IRN192" s="27"/>
      <c r="IRO192" s="27"/>
      <c r="IRP192" s="27"/>
      <c r="IRQ192" s="27"/>
      <c r="IRR192" s="27"/>
      <c r="IRS192" s="27"/>
      <c r="IRT192" s="27"/>
      <c r="IRU192" s="27"/>
      <c r="IRV192" s="27"/>
      <c r="IRW192" s="27"/>
      <c r="IRX192" s="27"/>
      <c r="IRY192" s="27"/>
      <c r="IRZ192" s="27"/>
      <c r="ISA192" s="27"/>
      <c r="ISB192" s="27"/>
      <c r="ISC192" s="27"/>
      <c r="ISD192" s="27"/>
      <c r="ISE192" s="27"/>
      <c r="ISF192" s="27"/>
      <c r="ISG192" s="27"/>
      <c r="ISH192" s="27"/>
      <c r="ISI192" s="27"/>
      <c r="ISJ192" s="27"/>
      <c r="ISK192" s="27"/>
      <c r="ISL192" s="27"/>
      <c r="ISM192" s="27"/>
      <c r="ISN192" s="27"/>
      <c r="ISO192" s="27"/>
      <c r="ISP192" s="27"/>
      <c r="ISQ192" s="27"/>
      <c r="ISR192" s="27"/>
      <c r="ISS192" s="27"/>
      <c r="IST192" s="27"/>
      <c r="ISU192" s="27"/>
      <c r="ISV192" s="27"/>
      <c r="ISW192" s="27"/>
      <c r="ISX192" s="27"/>
      <c r="ISY192" s="27"/>
      <c r="ISZ192" s="27"/>
      <c r="ITA192" s="27"/>
      <c r="ITB192" s="27"/>
      <c r="ITC192" s="27"/>
      <c r="ITD192" s="27"/>
      <c r="ITE192" s="27"/>
      <c r="ITF192" s="27"/>
      <c r="ITG192" s="27"/>
      <c r="ITH192" s="27"/>
      <c r="ITI192" s="27"/>
      <c r="ITJ192" s="27"/>
      <c r="ITK192" s="27"/>
      <c r="ITL192" s="27"/>
      <c r="ITM192" s="27"/>
      <c r="ITN192" s="27"/>
      <c r="ITO192" s="27"/>
      <c r="ITP192" s="27"/>
      <c r="ITQ192" s="27"/>
      <c r="ITR192" s="27"/>
      <c r="ITS192" s="27"/>
      <c r="ITT192" s="27"/>
      <c r="ITU192" s="27"/>
      <c r="ITV192" s="27"/>
      <c r="ITW192" s="27"/>
      <c r="ITX192" s="27"/>
      <c r="ITY192" s="27"/>
      <c r="ITZ192" s="27"/>
      <c r="IUA192" s="27"/>
      <c r="IUB192" s="27"/>
      <c r="IUC192" s="27"/>
      <c r="IUD192" s="27"/>
      <c r="IUE192" s="27"/>
      <c r="IUF192" s="27"/>
      <c r="IUG192" s="27"/>
      <c r="IUH192" s="27"/>
      <c r="IUI192" s="27"/>
      <c r="IUJ192" s="27"/>
      <c r="IUK192" s="27"/>
      <c r="IUL192" s="27"/>
      <c r="IUM192" s="27"/>
      <c r="IUN192" s="27"/>
      <c r="IUO192" s="27"/>
      <c r="IUP192" s="27"/>
      <c r="IUQ192" s="27"/>
      <c r="IUR192" s="27"/>
      <c r="IUS192" s="27"/>
      <c r="IUT192" s="27"/>
      <c r="IUU192" s="27"/>
      <c r="IUV192" s="27"/>
      <c r="IUW192" s="27"/>
      <c r="IUX192" s="27"/>
      <c r="IUY192" s="27"/>
      <c r="IUZ192" s="27"/>
      <c r="IVA192" s="27"/>
      <c r="IVB192" s="27"/>
      <c r="IVC192" s="27"/>
      <c r="IVD192" s="27"/>
      <c r="IVE192" s="27"/>
      <c r="IVF192" s="27"/>
      <c r="IVG192" s="27"/>
      <c r="IVH192" s="27"/>
      <c r="IVI192" s="27"/>
      <c r="IVJ192" s="27"/>
      <c r="IVK192" s="27"/>
      <c r="IVL192" s="27"/>
      <c r="IVM192" s="27"/>
      <c r="IVN192" s="27"/>
      <c r="IVO192" s="27"/>
      <c r="IVP192" s="27"/>
      <c r="IVQ192" s="27"/>
      <c r="IVR192" s="27"/>
      <c r="IVS192" s="27"/>
      <c r="IVT192" s="27"/>
      <c r="IVU192" s="27"/>
      <c r="IVV192" s="27"/>
      <c r="IVW192" s="27"/>
      <c r="IVX192" s="27"/>
      <c r="IVY192" s="27"/>
      <c r="IVZ192" s="27"/>
      <c r="IWA192" s="27"/>
      <c r="IWB192" s="27"/>
      <c r="IWC192" s="27"/>
      <c r="IWD192" s="27"/>
      <c r="IWE192" s="27"/>
      <c r="IWF192" s="27"/>
      <c r="IWG192" s="27"/>
      <c r="IWH192" s="27"/>
      <c r="IWI192" s="27"/>
      <c r="IWJ192" s="27"/>
      <c r="IWK192" s="27"/>
      <c r="IWL192" s="27"/>
      <c r="IWM192" s="27"/>
      <c r="IWN192" s="27"/>
      <c r="IWO192" s="27"/>
      <c r="IWP192" s="27"/>
      <c r="IWQ192" s="27"/>
      <c r="IWR192" s="27"/>
      <c r="IWS192" s="27"/>
      <c r="IWT192" s="27"/>
      <c r="IWU192" s="27"/>
      <c r="IWV192" s="27"/>
      <c r="IWW192" s="27"/>
      <c r="IWX192" s="27"/>
      <c r="IWY192" s="27"/>
      <c r="IWZ192" s="27"/>
      <c r="IXA192" s="27"/>
      <c r="IXB192" s="27"/>
      <c r="IXC192" s="27"/>
      <c r="IXD192" s="27"/>
      <c r="IXE192" s="27"/>
      <c r="IXF192" s="27"/>
      <c r="IXG192" s="27"/>
      <c r="IXH192" s="27"/>
      <c r="IXI192" s="27"/>
      <c r="IXJ192" s="27"/>
      <c r="IXK192" s="27"/>
      <c r="IXL192" s="27"/>
      <c r="IXM192" s="27"/>
      <c r="IXN192" s="27"/>
      <c r="IXO192" s="27"/>
      <c r="IXP192" s="27"/>
      <c r="IXQ192" s="27"/>
      <c r="IXR192" s="27"/>
      <c r="IXS192" s="27"/>
      <c r="IXT192" s="27"/>
      <c r="IXU192" s="27"/>
      <c r="IXV192" s="27"/>
      <c r="IXW192" s="27"/>
      <c r="IXX192" s="27"/>
      <c r="IXY192" s="27"/>
      <c r="IXZ192" s="27"/>
      <c r="IYA192" s="27"/>
      <c r="IYB192" s="27"/>
      <c r="IYC192" s="27"/>
      <c r="IYD192" s="27"/>
      <c r="IYE192" s="27"/>
      <c r="IYF192" s="27"/>
      <c r="IYG192" s="27"/>
      <c r="IYH192" s="27"/>
      <c r="IYI192" s="27"/>
      <c r="IYJ192" s="27"/>
      <c r="IYK192" s="27"/>
      <c r="IYL192" s="27"/>
      <c r="IYM192" s="27"/>
      <c r="IYN192" s="27"/>
      <c r="IYO192" s="27"/>
      <c r="IYP192" s="27"/>
      <c r="IYQ192" s="27"/>
      <c r="IYR192" s="27"/>
      <c r="IYS192" s="27"/>
      <c r="IYT192" s="27"/>
      <c r="IYU192" s="27"/>
      <c r="IYV192" s="27"/>
      <c r="IYW192" s="27"/>
      <c r="IYX192" s="27"/>
      <c r="IYY192" s="27"/>
      <c r="IYZ192" s="27"/>
      <c r="IZA192" s="27"/>
      <c r="IZB192" s="27"/>
      <c r="IZC192" s="27"/>
      <c r="IZD192" s="27"/>
      <c r="IZE192" s="27"/>
      <c r="IZF192" s="27"/>
      <c r="IZG192" s="27"/>
      <c r="IZH192" s="27"/>
      <c r="IZI192" s="27"/>
      <c r="IZJ192" s="27"/>
      <c r="IZK192" s="27"/>
      <c r="IZL192" s="27"/>
      <c r="IZM192" s="27"/>
      <c r="IZN192" s="27"/>
      <c r="IZO192" s="27"/>
      <c r="IZP192" s="27"/>
      <c r="IZQ192" s="27"/>
      <c r="IZR192" s="27"/>
      <c r="IZS192" s="27"/>
      <c r="IZT192" s="27"/>
      <c r="IZU192" s="27"/>
      <c r="IZV192" s="27"/>
      <c r="IZW192" s="27"/>
      <c r="IZX192" s="27"/>
      <c r="IZY192" s="27"/>
      <c r="IZZ192" s="27"/>
      <c r="JAA192" s="27"/>
      <c r="JAB192" s="27"/>
      <c r="JAC192" s="27"/>
      <c r="JAD192" s="27"/>
      <c r="JAE192" s="27"/>
      <c r="JAF192" s="27"/>
      <c r="JAG192" s="27"/>
      <c r="JAH192" s="27"/>
      <c r="JAI192" s="27"/>
      <c r="JAJ192" s="27"/>
      <c r="JAK192" s="27"/>
      <c r="JAL192" s="27"/>
      <c r="JAM192" s="27"/>
      <c r="JAN192" s="27"/>
      <c r="JAO192" s="27"/>
      <c r="JAP192" s="27"/>
      <c r="JAQ192" s="27"/>
      <c r="JAR192" s="27"/>
      <c r="JAS192" s="27"/>
      <c r="JAT192" s="27"/>
      <c r="JAU192" s="27"/>
      <c r="JAV192" s="27"/>
      <c r="JAW192" s="27"/>
      <c r="JAX192" s="27"/>
      <c r="JAY192" s="27"/>
      <c r="JAZ192" s="27"/>
      <c r="JBA192" s="27"/>
      <c r="JBB192" s="27"/>
      <c r="JBC192" s="27"/>
      <c r="JBD192" s="27"/>
      <c r="JBE192" s="27"/>
      <c r="JBF192" s="27"/>
      <c r="JBG192" s="27"/>
      <c r="JBH192" s="27"/>
      <c r="JBI192" s="27"/>
      <c r="JBJ192" s="27"/>
      <c r="JBK192" s="27"/>
      <c r="JBL192" s="27"/>
      <c r="JBM192" s="27"/>
      <c r="JBN192" s="27"/>
      <c r="JBO192" s="27"/>
      <c r="JBP192" s="27"/>
      <c r="JBQ192" s="27"/>
      <c r="JBR192" s="27"/>
      <c r="JBS192" s="27"/>
      <c r="JBT192" s="27"/>
      <c r="JBU192" s="27"/>
      <c r="JBV192" s="27"/>
      <c r="JBW192" s="27"/>
      <c r="JBX192" s="27"/>
      <c r="JBY192" s="27"/>
      <c r="JBZ192" s="27"/>
      <c r="JCA192" s="27"/>
      <c r="JCB192" s="27"/>
      <c r="JCC192" s="27"/>
      <c r="JCD192" s="27"/>
      <c r="JCE192" s="27"/>
      <c r="JCF192" s="27"/>
      <c r="JCG192" s="27"/>
      <c r="JCH192" s="27"/>
      <c r="JCI192" s="27"/>
      <c r="JCJ192" s="27"/>
      <c r="JCK192" s="27"/>
      <c r="JCL192" s="27"/>
      <c r="JCM192" s="27"/>
      <c r="JCN192" s="27"/>
      <c r="JCO192" s="27"/>
      <c r="JCP192" s="27"/>
      <c r="JCQ192" s="27"/>
      <c r="JCR192" s="27"/>
      <c r="JCS192" s="27"/>
      <c r="JCT192" s="27"/>
      <c r="JCU192" s="27"/>
      <c r="JCV192" s="27"/>
      <c r="JCW192" s="27"/>
      <c r="JCX192" s="27"/>
      <c r="JCY192" s="27"/>
      <c r="JCZ192" s="27"/>
      <c r="JDA192" s="27"/>
      <c r="JDB192" s="27"/>
      <c r="JDC192" s="27"/>
      <c r="JDD192" s="27"/>
      <c r="JDE192" s="27"/>
      <c r="JDF192" s="27"/>
      <c r="JDG192" s="27"/>
      <c r="JDH192" s="27"/>
      <c r="JDI192" s="27"/>
      <c r="JDJ192" s="27"/>
      <c r="JDK192" s="27"/>
      <c r="JDL192" s="27"/>
      <c r="JDM192" s="27"/>
      <c r="JDN192" s="27"/>
      <c r="JDO192" s="27"/>
      <c r="JDP192" s="27"/>
      <c r="JDQ192" s="27"/>
      <c r="JDR192" s="27"/>
      <c r="JDS192" s="27"/>
      <c r="JDT192" s="27"/>
      <c r="JDU192" s="27"/>
      <c r="JDV192" s="27"/>
      <c r="JDW192" s="27"/>
      <c r="JDX192" s="27"/>
      <c r="JDY192" s="27"/>
      <c r="JDZ192" s="27"/>
      <c r="JEA192" s="27"/>
      <c r="JEB192" s="27"/>
      <c r="JEC192" s="27"/>
      <c r="JED192" s="27"/>
      <c r="JEE192" s="27"/>
      <c r="JEF192" s="27"/>
      <c r="JEG192" s="27"/>
      <c r="JEH192" s="27"/>
      <c r="JEI192" s="27"/>
      <c r="JEJ192" s="27"/>
      <c r="JEK192" s="27"/>
      <c r="JEL192" s="27"/>
      <c r="JEM192" s="27"/>
      <c r="JEN192" s="27"/>
      <c r="JEO192" s="27"/>
      <c r="JEP192" s="27"/>
      <c r="JEQ192" s="27"/>
      <c r="JER192" s="27"/>
      <c r="JES192" s="27"/>
      <c r="JET192" s="27"/>
      <c r="JEU192" s="27"/>
      <c r="JEV192" s="27"/>
      <c r="JEW192" s="27"/>
      <c r="JEX192" s="27"/>
      <c r="JEY192" s="27"/>
      <c r="JEZ192" s="27"/>
      <c r="JFA192" s="27"/>
      <c r="JFB192" s="27"/>
      <c r="JFC192" s="27"/>
      <c r="JFD192" s="27"/>
      <c r="JFE192" s="27"/>
      <c r="JFF192" s="27"/>
      <c r="JFG192" s="27"/>
      <c r="JFH192" s="27"/>
      <c r="JFI192" s="27"/>
      <c r="JFJ192" s="27"/>
      <c r="JFK192" s="27"/>
      <c r="JFL192" s="27"/>
      <c r="JFM192" s="27"/>
      <c r="JFN192" s="27"/>
      <c r="JFO192" s="27"/>
      <c r="JFP192" s="27"/>
      <c r="JFQ192" s="27"/>
      <c r="JFR192" s="27"/>
      <c r="JFS192" s="27"/>
      <c r="JFT192" s="27"/>
      <c r="JFU192" s="27"/>
      <c r="JFV192" s="27"/>
      <c r="JFW192" s="27"/>
      <c r="JFX192" s="27"/>
      <c r="JFY192" s="27"/>
      <c r="JFZ192" s="27"/>
      <c r="JGA192" s="27"/>
      <c r="JGB192" s="27"/>
      <c r="JGC192" s="27"/>
      <c r="JGD192" s="27"/>
      <c r="JGE192" s="27"/>
      <c r="JGF192" s="27"/>
      <c r="JGG192" s="27"/>
      <c r="JGH192" s="27"/>
      <c r="JGI192" s="27"/>
      <c r="JGJ192" s="27"/>
      <c r="JGK192" s="27"/>
      <c r="JGL192" s="27"/>
      <c r="JGM192" s="27"/>
      <c r="JGN192" s="27"/>
      <c r="JGO192" s="27"/>
      <c r="JGP192" s="27"/>
      <c r="JGQ192" s="27"/>
      <c r="JGR192" s="27"/>
      <c r="JGS192" s="27"/>
      <c r="JGT192" s="27"/>
      <c r="JGU192" s="27"/>
      <c r="JGV192" s="27"/>
      <c r="JGW192" s="27"/>
      <c r="JGX192" s="27"/>
      <c r="JGY192" s="27"/>
      <c r="JGZ192" s="27"/>
      <c r="JHA192" s="27"/>
      <c r="JHB192" s="27"/>
      <c r="JHC192" s="27"/>
      <c r="JHD192" s="27"/>
      <c r="JHE192" s="27"/>
      <c r="JHF192" s="27"/>
      <c r="JHG192" s="27"/>
      <c r="JHH192" s="27"/>
      <c r="JHI192" s="27"/>
      <c r="JHJ192" s="27"/>
      <c r="JHK192" s="27"/>
      <c r="JHL192" s="27"/>
      <c r="JHM192" s="27"/>
      <c r="JHN192" s="27"/>
      <c r="JHO192" s="27"/>
      <c r="JHP192" s="27"/>
      <c r="JHQ192" s="27"/>
      <c r="JHR192" s="27"/>
      <c r="JHS192" s="27"/>
      <c r="JHT192" s="27"/>
      <c r="JHU192" s="27"/>
      <c r="JHV192" s="27"/>
      <c r="JHW192" s="27"/>
      <c r="JHX192" s="27"/>
      <c r="JHY192" s="27"/>
      <c r="JHZ192" s="27"/>
      <c r="JIA192" s="27"/>
      <c r="JIB192" s="27"/>
      <c r="JIC192" s="27"/>
      <c r="JID192" s="27"/>
      <c r="JIE192" s="27"/>
      <c r="JIF192" s="27"/>
      <c r="JIG192" s="27"/>
      <c r="JIH192" s="27"/>
      <c r="JII192" s="27"/>
      <c r="JIJ192" s="27"/>
      <c r="JIK192" s="27"/>
      <c r="JIL192" s="27"/>
      <c r="JIM192" s="27"/>
      <c r="JIN192" s="27"/>
      <c r="JIO192" s="27"/>
      <c r="JIP192" s="27"/>
      <c r="JIQ192" s="27"/>
      <c r="JIR192" s="27"/>
      <c r="JIS192" s="27"/>
      <c r="JIT192" s="27"/>
      <c r="JIU192" s="27"/>
      <c r="JIV192" s="27"/>
      <c r="JIW192" s="27"/>
      <c r="JIX192" s="27"/>
      <c r="JIY192" s="27"/>
      <c r="JIZ192" s="27"/>
      <c r="JJA192" s="27"/>
      <c r="JJB192" s="27"/>
      <c r="JJC192" s="27"/>
      <c r="JJD192" s="27"/>
      <c r="JJE192" s="27"/>
      <c r="JJF192" s="27"/>
      <c r="JJG192" s="27"/>
      <c r="JJH192" s="27"/>
      <c r="JJI192" s="27"/>
      <c r="JJJ192" s="27"/>
      <c r="JJK192" s="27"/>
      <c r="JJL192" s="27"/>
      <c r="JJM192" s="27"/>
      <c r="JJN192" s="27"/>
      <c r="JJO192" s="27"/>
      <c r="JJP192" s="27"/>
      <c r="JJQ192" s="27"/>
      <c r="JJR192" s="27"/>
      <c r="JJS192" s="27"/>
      <c r="JJT192" s="27"/>
      <c r="JJU192" s="27"/>
      <c r="JJV192" s="27"/>
      <c r="JJW192" s="27"/>
      <c r="JJX192" s="27"/>
      <c r="JJY192" s="27"/>
      <c r="JJZ192" s="27"/>
      <c r="JKA192" s="27"/>
      <c r="JKB192" s="27"/>
      <c r="JKC192" s="27"/>
      <c r="JKD192" s="27"/>
      <c r="JKE192" s="27"/>
      <c r="JKF192" s="27"/>
      <c r="JKG192" s="27"/>
      <c r="JKH192" s="27"/>
      <c r="JKI192" s="27"/>
      <c r="JKJ192" s="27"/>
      <c r="JKK192" s="27"/>
      <c r="JKL192" s="27"/>
      <c r="JKM192" s="27"/>
      <c r="JKN192" s="27"/>
      <c r="JKO192" s="27"/>
      <c r="JKP192" s="27"/>
      <c r="JKQ192" s="27"/>
      <c r="JKR192" s="27"/>
      <c r="JKS192" s="27"/>
      <c r="JKT192" s="27"/>
      <c r="JKU192" s="27"/>
      <c r="JKV192" s="27"/>
      <c r="JKW192" s="27"/>
      <c r="JKX192" s="27"/>
      <c r="JKY192" s="27"/>
      <c r="JKZ192" s="27"/>
      <c r="JLA192" s="27"/>
      <c r="JLB192" s="27"/>
      <c r="JLC192" s="27"/>
      <c r="JLD192" s="27"/>
      <c r="JLE192" s="27"/>
      <c r="JLF192" s="27"/>
      <c r="JLG192" s="27"/>
      <c r="JLH192" s="27"/>
      <c r="JLI192" s="27"/>
      <c r="JLJ192" s="27"/>
      <c r="JLK192" s="27"/>
      <c r="JLL192" s="27"/>
      <c r="JLM192" s="27"/>
      <c r="JLN192" s="27"/>
      <c r="JLO192" s="27"/>
      <c r="JLP192" s="27"/>
      <c r="JLQ192" s="27"/>
      <c r="JLR192" s="27"/>
      <c r="JLS192" s="27"/>
      <c r="JLT192" s="27"/>
      <c r="JLU192" s="27"/>
      <c r="JLV192" s="27"/>
      <c r="JLW192" s="27"/>
      <c r="JLX192" s="27"/>
      <c r="JLY192" s="27"/>
      <c r="JLZ192" s="27"/>
      <c r="JMA192" s="27"/>
      <c r="JMB192" s="27"/>
      <c r="JMC192" s="27"/>
      <c r="JMD192" s="27"/>
      <c r="JME192" s="27"/>
      <c r="JMF192" s="27"/>
      <c r="JMG192" s="27"/>
      <c r="JMH192" s="27"/>
      <c r="JMI192" s="27"/>
      <c r="JMJ192" s="27"/>
      <c r="JMK192" s="27"/>
      <c r="JML192" s="27"/>
      <c r="JMM192" s="27"/>
      <c r="JMN192" s="27"/>
      <c r="JMO192" s="27"/>
      <c r="JMP192" s="27"/>
      <c r="JMQ192" s="27"/>
      <c r="JMR192" s="27"/>
      <c r="JMS192" s="27"/>
      <c r="JMT192" s="27"/>
      <c r="JMU192" s="27"/>
      <c r="JMV192" s="27"/>
      <c r="JMW192" s="27"/>
      <c r="JMX192" s="27"/>
      <c r="JMY192" s="27"/>
      <c r="JMZ192" s="27"/>
      <c r="JNA192" s="27"/>
      <c r="JNB192" s="27"/>
      <c r="JNC192" s="27"/>
      <c r="JND192" s="27"/>
      <c r="JNE192" s="27"/>
      <c r="JNF192" s="27"/>
      <c r="JNG192" s="27"/>
      <c r="JNH192" s="27"/>
      <c r="JNI192" s="27"/>
      <c r="JNJ192" s="27"/>
      <c r="JNK192" s="27"/>
      <c r="JNL192" s="27"/>
      <c r="JNM192" s="27"/>
      <c r="JNN192" s="27"/>
      <c r="JNO192" s="27"/>
      <c r="JNP192" s="27"/>
      <c r="JNQ192" s="27"/>
      <c r="JNR192" s="27"/>
      <c r="JNS192" s="27"/>
      <c r="JNT192" s="27"/>
      <c r="JNU192" s="27"/>
      <c r="JNV192" s="27"/>
      <c r="JNW192" s="27"/>
      <c r="JNX192" s="27"/>
      <c r="JNY192" s="27"/>
      <c r="JNZ192" s="27"/>
      <c r="JOA192" s="27"/>
      <c r="JOB192" s="27"/>
      <c r="JOC192" s="27"/>
      <c r="JOD192" s="27"/>
      <c r="JOE192" s="27"/>
      <c r="JOF192" s="27"/>
      <c r="JOG192" s="27"/>
      <c r="JOH192" s="27"/>
      <c r="JOI192" s="27"/>
      <c r="JOJ192" s="27"/>
      <c r="JOK192" s="27"/>
      <c r="JOL192" s="27"/>
      <c r="JOM192" s="27"/>
      <c r="JON192" s="27"/>
      <c r="JOO192" s="27"/>
      <c r="JOP192" s="27"/>
      <c r="JOQ192" s="27"/>
      <c r="JOR192" s="27"/>
      <c r="JOS192" s="27"/>
      <c r="JOT192" s="27"/>
      <c r="JOU192" s="27"/>
      <c r="JOV192" s="27"/>
      <c r="JOW192" s="27"/>
      <c r="JOX192" s="27"/>
      <c r="JOY192" s="27"/>
      <c r="JOZ192" s="27"/>
      <c r="JPA192" s="27"/>
      <c r="JPB192" s="27"/>
      <c r="JPC192" s="27"/>
      <c r="JPD192" s="27"/>
      <c r="JPE192" s="27"/>
      <c r="JPF192" s="27"/>
      <c r="JPG192" s="27"/>
      <c r="JPH192" s="27"/>
      <c r="JPI192" s="27"/>
      <c r="JPJ192" s="27"/>
      <c r="JPK192" s="27"/>
      <c r="JPL192" s="27"/>
      <c r="JPM192" s="27"/>
      <c r="JPN192" s="27"/>
      <c r="JPO192" s="27"/>
      <c r="JPP192" s="27"/>
      <c r="JPQ192" s="27"/>
      <c r="JPR192" s="27"/>
      <c r="JPS192" s="27"/>
      <c r="JPT192" s="27"/>
      <c r="JPU192" s="27"/>
      <c r="JPV192" s="27"/>
      <c r="JPW192" s="27"/>
      <c r="JPX192" s="27"/>
      <c r="JPY192" s="27"/>
      <c r="JPZ192" s="27"/>
      <c r="JQA192" s="27"/>
      <c r="JQB192" s="27"/>
      <c r="JQC192" s="27"/>
      <c r="JQD192" s="27"/>
      <c r="JQE192" s="27"/>
      <c r="JQF192" s="27"/>
      <c r="JQG192" s="27"/>
      <c r="JQH192" s="27"/>
      <c r="JQI192" s="27"/>
      <c r="JQJ192" s="27"/>
      <c r="JQK192" s="27"/>
      <c r="JQL192" s="27"/>
      <c r="JQM192" s="27"/>
      <c r="JQN192" s="27"/>
      <c r="JQO192" s="27"/>
      <c r="JQP192" s="27"/>
      <c r="JQQ192" s="27"/>
      <c r="JQR192" s="27"/>
      <c r="JQS192" s="27"/>
      <c r="JQT192" s="27"/>
      <c r="JQU192" s="27"/>
      <c r="JQV192" s="27"/>
      <c r="JQW192" s="27"/>
      <c r="JQX192" s="27"/>
      <c r="JQY192" s="27"/>
      <c r="JQZ192" s="27"/>
      <c r="JRA192" s="27"/>
      <c r="JRB192" s="27"/>
      <c r="JRC192" s="27"/>
      <c r="JRD192" s="27"/>
      <c r="JRE192" s="27"/>
      <c r="JRF192" s="27"/>
      <c r="JRG192" s="27"/>
      <c r="JRH192" s="27"/>
      <c r="JRI192" s="27"/>
      <c r="JRJ192" s="27"/>
      <c r="JRK192" s="27"/>
      <c r="JRL192" s="27"/>
      <c r="JRM192" s="27"/>
      <c r="JRN192" s="27"/>
      <c r="JRO192" s="27"/>
      <c r="JRP192" s="27"/>
      <c r="JRQ192" s="27"/>
      <c r="JRR192" s="27"/>
      <c r="JRS192" s="27"/>
      <c r="JRT192" s="27"/>
      <c r="JRU192" s="27"/>
      <c r="JRV192" s="27"/>
      <c r="JRW192" s="27"/>
      <c r="JRX192" s="27"/>
      <c r="JRY192" s="27"/>
      <c r="JRZ192" s="27"/>
      <c r="JSA192" s="27"/>
      <c r="JSB192" s="27"/>
      <c r="JSC192" s="27"/>
      <c r="JSD192" s="27"/>
      <c r="JSE192" s="27"/>
      <c r="JSF192" s="27"/>
      <c r="JSG192" s="27"/>
      <c r="JSH192" s="27"/>
      <c r="JSI192" s="27"/>
      <c r="JSJ192" s="27"/>
      <c r="JSK192" s="27"/>
      <c r="JSL192" s="27"/>
      <c r="JSM192" s="27"/>
      <c r="JSN192" s="27"/>
      <c r="JSO192" s="27"/>
      <c r="JSP192" s="27"/>
      <c r="JSQ192" s="27"/>
      <c r="JSR192" s="27"/>
      <c r="JSS192" s="27"/>
      <c r="JST192" s="27"/>
      <c r="JSU192" s="27"/>
      <c r="JSV192" s="27"/>
      <c r="JSW192" s="27"/>
      <c r="JSX192" s="27"/>
      <c r="JSY192" s="27"/>
      <c r="JSZ192" s="27"/>
      <c r="JTA192" s="27"/>
      <c r="JTB192" s="27"/>
      <c r="JTC192" s="27"/>
      <c r="JTD192" s="27"/>
      <c r="JTE192" s="27"/>
      <c r="JTF192" s="27"/>
      <c r="JTG192" s="27"/>
      <c r="JTH192" s="27"/>
      <c r="JTI192" s="27"/>
      <c r="JTJ192" s="27"/>
      <c r="JTK192" s="27"/>
      <c r="JTL192" s="27"/>
      <c r="JTM192" s="27"/>
      <c r="JTN192" s="27"/>
      <c r="JTO192" s="27"/>
      <c r="JTP192" s="27"/>
      <c r="JTQ192" s="27"/>
      <c r="JTR192" s="27"/>
      <c r="JTS192" s="27"/>
      <c r="JTT192" s="27"/>
      <c r="JTU192" s="27"/>
      <c r="JTV192" s="27"/>
      <c r="JTW192" s="27"/>
      <c r="JTX192" s="27"/>
      <c r="JTY192" s="27"/>
      <c r="JTZ192" s="27"/>
      <c r="JUA192" s="27"/>
      <c r="JUB192" s="27"/>
      <c r="JUC192" s="27"/>
      <c r="JUD192" s="27"/>
      <c r="JUE192" s="27"/>
      <c r="JUF192" s="27"/>
      <c r="JUG192" s="27"/>
      <c r="JUH192" s="27"/>
      <c r="JUI192" s="27"/>
      <c r="JUJ192" s="27"/>
      <c r="JUK192" s="27"/>
      <c r="JUL192" s="27"/>
      <c r="JUM192" s="27"/>
      <c r="JUN192" s="27"/>
      <c r="JUO192" s="27"/>
      <c r="JUP192" s="27"/>
      <c r="JUQ192" s="27"/>
      <c r="JUR192" s="27"/>
      <c r="JUS192" s="27"/>
      <c r="JUT192" s="27"/>
      <c r="JUU192" s="27"/>
      <c r="JUV192" s="27"/>
      <c r="JUW192" s="27"/>
      <c r="JUX192" s="27"/>
      <c r="JUY192" s="27"/>
      <c r="JUZ192" s="27"/>
      <c r="JVA192" s="27"/>
      <c r="JVB192" s="27"/>
      <c r="JVC192" s="27"/>
      <c r="JVD192" s="27"/>
      <c r="JVE192" s="27"/>
      <c r="JVF192" s="27"/>
      <c r="JVG192" s="27"/>
      <c r="JVH192" s="27"/>
      <c r="JVI192" s="27"/>
      <c r="JVJ192" s="27"/>
      <c r="JVK192" s="27"/>
      <c r="JVL192" s="27"/>
      <c r="JVM192" s="27"/>
      <c r="JVN192" s="27"/>
      <c r="JVO192" s="27"/>
      <c r="JVP192" s="27"/>
      <c r="JVQ192" s="27"/>
      <c r="JVR192" s="27"/>
      <c r="JVS192" s="27"/>
      <c r="JVT192" s="27"/>
      <c r="JVU192" s="27"/>
      <c r="JVV192" s="27"/>
      <c r="JVW192" s="27"/>
      <c r="JVX192" s="27"/>
      <c r="JVY192" s="27"/>
      <c r="JVZ192" s="27"/>
      <c r="JWA192" s="27"/>
      <c r="JWB192" s="27"/>
      <c r="JWC192" s="27"/>
      <c r="JWD192" s="27"/>
      <c r="JWE192" s="27"/>
      <c r="JWF192" s="27"/>
      <c r="JWG192" s="27"/>
      <c r="JWH192" s="27"/>
      <c r="JWI192" s="27"/>
      <c r="JWJ192" s="27"/>
      <c r="JWK192" s="27"/>
      <c r="JWL192" s="27"/>
      <c r="JWM192" s="27"/>
      <c r="JWN192" s="27"/>
      <c r="JWO192" s="27"/>
      <c r="JWP192" s="27"/>
      <c r="JWQ192" s="27"/>
      <c r="JWR192" s="27"/>
      <c r="JWS192" s="27"/>
      <c r="JWT192" s="27"/>
      <c r="JWU192" s="27"/>
      <c r="JWV192" s="27"/>
      <c r="JWW192" s="27"/>
      <c r="JWX192" s="27"/>
      <c r="JWY192" s="27"/>
      <c r="JWZ192" s="27"/>
      <c r="JXA192" s="27"/>
      <c r="JXB192" s="27"/>
      <c r="JXC192" s="27"/>
      <c r="JXD192" s="27"/>
      <c r="JXE192" s="27"/>
      <c r="JXF192" s="27"/>
      <c r="JXG192" s="27"/>
      <c r="JXH192" s="27"/>
      <c r="JXI192" s="27"/>
      <c r="JXJ192" s="27"/>
      <c r="JXK192" s="27"/>
      <c r="JXL192" s="27"/>
      <c r="JXM192" s="27"/>
      <c r="JXN192" s="27"/>
      <c r="JXO192" s="27"/>
      <c r="JXP192" s="27"/>
      <c r="JXQ192" s="27"/>
      <c r="JXR192" s="27"/>
      <c r="JXS192" s="27"/>
      <c r="JXT192" s="27"/>
      <c r="JXU192" s="27"/>
      <c r="JXV192" s="27"/>
      <c r="JXW192" s="27"/>
      <c r="JXX192" s="27"/>
      <c r="JXY192" s="27"/>
      <c r="JXZ192" s="27"/>
      <c r="JYA192" s="27"/>
      <c r="JYB192" s="27"/>
      <c r="JYC192" s="27"/>
      <c r="JYD192" s="27"/>
      <c r="JYE192" s="27"/>
      <c r="JYF192" s="27"/>
      <c r="JYG192" s="27"/>
      <c r="JYH192" s="27"/>
      <c r="JYI192" s="27"/>
      <c r="JYJ192" s="27"/>
      <c r="JYK192" s="27"/>
      <c r="JYL192" s="27"/>
      <c r="JYM192" s="27"/>
      <c r="JYN192" s="27"/>
      <c r="JYO192" s="27"/>
      <c r="JYP192" s="27"/>
      <c r="JYQ192" s="27"/>
      <c r="JYR192" s="27"/>
      <c r="JYS192" s="27"/>
      <c r="JYT192" s="27"/>
      <c r="JYU192" s="27"/>
      <c r="JYV192" s="27"/>
      <c r="JYW192" s="27"/>
      <c r="JYX192" s="27"/>
      <c r="JYY192" s="27"/>
      <c r="JYZ192" s="27"/>
      <c r="JZA192" s="27"/>
      <c r="JZB192" s="27"/>
      <c r="JZC192" s="27"/>
      <c r="JZD192" s="27"/>
      <c r="JZE192" s="27"/>
      <c r="JZF192" s="27"/>
      <c r="JZG192" s="27"/>
      <c r="JZH192" s="27"/>
      <c r="JZI192" s="27"/>
      <c r="JZJ192" s="27"/>
      <c r="JZK192" s="27"/>
      <c r="JZL192" s="27"/>
      <c r="JZM192" s="27"/>
      <c r="JZN192" s="27"/>
      <c r="JZO192" s="27"/>
      <c r="JZP192" s="27"/>
      <c r="JZQ192" s="27"/>
      <c r="JZR192" s="27"/>
      <c r="JZS192" s="27"/>
      <c r="JZT192" s="27"/>
      <c r="JZU192" s="27"/>
      <c r="JZV192" s="27"/>
      <c r="JZW192" s="27"/>
      <c r="JZX192" s="27"/>
      <c r="JZY192" s="27"/>
      <c r="JZZ192" s="27"/>
      <c r="KAA192" s="27"/>
      <c r="KAB192" s="27"/>
      <c r="KAC192" s="27"/>
      <c r="KAD192" s="27"/>
      <c r="KAE192" s="27"/>
      <c r="KAF192" s="27"/>
      <c r="KAG192" s="27"/>
      <c r="KAH192" s="27"/>
      <c r="KAI192" s="27"/>
      <c r="KAJ192" s="27"/>
      <c r="KAK192" s="27"/>
      <c r="KAL192" s="27"/>
      <c r="KAM192" s="27"/>
      <c r="KAN192" s="27"/>
      <c r="KAO192" s="27"/>
      <c r="KAP192" s="27"/>
      <c r="KAQ192" s="27"/>
      <c r="KAR192" s="27"/>
      <c r="KAS192" s="27"/>
      <c r="KAT192" s="27"/>
      <c r="KAU192" s="27"/>
      <c r="KAV192" s="27"/>
      <c r="KAW192" s="27"/>
      <c r="KAX192" s="27"/>
      <c r="KAY192" s="27"/>
      <c r="KAZ192" s="27"/>
      <c r="KBA192" s="27"/>
      <c r="KBB192" s="27"/>
      <c r="KBC192" s="27"/>
      <c r="KBD192" s="27"/>
      <c r="KBE192" s="27"/>
      <c r="KBF192" s="27"/>
      <c r="KBG192" s="27"/>
      <c r="KBH192" s="27"/>
      <c r="KBI192" s="27"/>
      <c r="KBJ192" s="27"/>
      <c r="KBK192" s="27"/>
      <c r="KBL192" s="27"/>
      <c r="KBM192" s="27"/>
      <c r="KBN192" s="27"/>
      <c r="KBO192" s="27"/>
      <c r="KBP192" s="27"/>
      <c r="KBQ192" s="27"/>
      <c r="KBR192" s="27"/>
      <c r="KBS192" s="27"/>
      <c r="KBT192" s="27"/>
      <c r="KBU192" s="27"/>
      <c r="KBV192" s="27"/>
      <c r="KBW192" s="27"/>
      <c r="KBX192" s="27"/>
      <c r="KBY192" s="27"/>
      <c r="KBZ192" s="27"/>
      <c r="KCA192" s="27"/>
      <c r="KCB192" s="27"/>
      <c r="KCC192" s="27"/>
      <c r="KCD192" s="27"/>
      <c r="KCE192" s="27"/>
      <c r="KCF192" s="27"/>
      <c r="KCG192" s="27"/>
      <c r="KCH192" s="27"/>
      <c r="KCI192" s="27"/>
      <c r="KCJ192" s="27"/>
      <c r="KCK192" s="27"/>
      <c r="KCL192" s="27"/>
      <c r="KCM192" s="27"/>
      <c r="KCN192" s="27"/>
      <c r="KCO192" s="27"/>
      <c r="KCP192" s="27"/>
      <c r="KCQ192" s="27"/>
      <c r="KCR192" s="27"/>
      <c r="KCS192" s="27"/>
      <c r="KCT192" s="27"/>
      <c r="KCU192" s="27"/>
      <c r="KCV192" s="27"/>
      <c r="KCW192" s="27"/>
      <c r="KCX192" s="27"/>
      <c r="KCY192" s="27"/>
      <c r="KCZ192" s="27"/>
      <c r="KDA192" s="27"/>
      <c r="KDB192" s="27"/>
      <c r="KDC192" s="27"/>
      <c r="KDD192" s="27"/>
      <c r="KDE192" s="27"/>
      <c r="KDF192" s="27"/>
      <c r="KDG192" s="27"/>
      <c r="KDH192" s="27"/>
      <c r="KDI192" s="27"/>
      <c r="KDJ192" s="27"/>
      <c r="KDK192" s="27"/>
      <c r="KDL192" s="27"/>
      <c r="KDM192" s="27"/>
      <c r="KDN192" s="27"/>
      <c r="KDO192" s="27"/>
      <c r="KDP192" s="27"/>
      <c r="KDQ192" s="27"/>
      <c r="KDR192" s="27"/>
      <c r="KDS192" s="27"/>
      <c r="KDT192" s="27"/>
      <c r="KDU192" s="27"/>
      <c r="KDV192" s="27"/>
      <c r="KDW192" s="27"/>
      <c r="KDX192" s="27"/>
      <c r="KDY192" s="27"/>
      <c r="KDZ192" s="27"/>
      <c r="KEA192" s="27"/>
      <c r="KEB192" s="27"/>
      <c r="KEC192" s="27"/>
      <c r="KED192" s="27"/>
      <c r="KEE192" s="27"/>
      <c r="KEF192" s="27"/>
      <c r="KEG192" s="27"/>
      <c r="KEH192" s="27"/>
      <c r="KEI192" s="27"/>
      <c r="KEJ192" s="27"/>
      <c r="KEK192" s="27"/>
      <c r="KEL192" s="27"/>
      <c r="KEM192" s="27"/>
      <c r="KEN192" s="27"/>
      <c r="KEO192" s="27"/>
      <c r="KEP192" s="27"/>
      <c r="KEQ192" s="27"/>
      <c r="KER192" s="27"/>
      <c r="KES192" s="27"/>
      <c r="KET192" s="27"/>
      <c r="KEU192" s="27"/>
      <c r="KEV192" s="27"/>
      <c r="KEW192" s="27"/>
      <c r="KEX192" s="27"/>
      <c r="KEY192" s="27"/>
      <c r="KEZ192" s="27"/>
      <c r="KFA192" s="27"/>
      <c r="KFB192" s="27"/>
      <c r="KFC192" s="27"/>
      <c r="KFD192" s="27"/>
      <c r="KFE192" s="27"/>
      <c r="KFF192" s="27"/>
      <c r="KFG192" s="27"/>
      <c r="KFH192" s="27"/>
      <c r="KFI192" s="27"/>
      <c r="KFJ192" s="27"/>
      <c r="KFK192" s="27"/>
      <c r="KFL192" s="27"/>
      <c r="KFM192" s="27"/>
      <c r="KFN192" s="27"/>
      <c r="KFO192" s="27"/>
      <c r="KFP192" s="27"/>
      <c r="KFQ192" s="27"/>
      <c r="KFR192" s="27"/>
      <c r="KFS192" s="27"/>
      <c r="KFT192" s="27"/>
      <c r="KFU192" s="27"/>
      <c r="KFV192" s="27"/>
      <c r="KFW192" s="27"/>
      <c r="KFX192" s="27"/>
      <c r="KFY192" s="27"/>
      <c r="KFZ192" s="27"/>
      <c r="KGA192" s="27"/>
      <c r="KGB192" s="27"/>
      <c r="KGC192" s="27"/>
      <c r="KGD192" s="27"/>
      <c r="KGE192" s="27"/>
      <c r="KGF192" s="27"/>
      <c r="KGG192" s="27"/>
      <c r="KGH192" s="27"/>
      <c r="KGI192" s="27"/>
      <c r="KGJ192" s="27"/>
      <c r="KGK192" s="27"/>
      <c r="KGL192" s="27"/>
      <c r="KGM192" s="27"/>
      <c r="KGN192" s="27"/>
      <c r="KGO192" s="27"/>
      <c r="KGP192" s="27"/>
      <c r="KGQ192" s="27"/>
      <c r="KGR192" s="27"/>
      <c r="KGS192" s="27"/>
      <c r="KGT192" s="27"/>
      <c r="KGU192" s="27"/>
      <c r="KGV192" s="27"/>
      <c r="KGW192" s="27"/>
      <c r="KGX192" s="27"/>
      <c r="KGY192" s="27"/>
      <c r="KGZ192" s="27"/>
      <c r="KHA192" s="27"/>
      <c r="KHB192" s="27"/>
      <c r="KHC192" s="27"/>
      <c r="KHD192" s="27"/>
      <c r="KHE192" s="27"/>
      <c r="KHF192" s="27"/>
      <c r="KHG192" s="27"/>
      <c r="KHH192" s="27"/>
      <c r="KHI192" s="27"/>
      <c r="KHJ192" s="27"/>
      <c r="KHK192" s="27"/>
      <c r="KHL192" s="27"/>
      <c r="KHM192" s="27"/>
      <c r="KHN192" s="27"/>
      <c r="KHO192" s="27"/>
      <c r="KHP192" s="27"/>
      <c r="KHQ192" s="27"/>
      <c r="KHR192" s="27"/>
      <c r="KHS192" s="27"/>
      <c r="KHT192" s="27"/>
      <c r="KHU192" s="27"/>
      <c r="KHV192" s="27"/>
      <c r="KHW192" s="27"/>
      <c r="KHX192" s="27"/>
      <c r="KHY192" s="27"/>
      <c r="KHZ192" s="27"/>
      <c r="KIA192" s="27"/>
      <c r="KIB192" s="27"/>
      <c r="KIC192" s="27"/>
      <c r="KID192" s="27"/>
      <c r="KIE192" s="27"/>
      <c r="KIF192" s="27"/>
      <c r="KIG192" s="27"/>
      <c r="KIH192" s="27"/>
      <c r="KII192" s="27"/>
      <c r="KIJ192" s="27"/>
      <c r="KIK192" s="27"/>
      <c r="KIL192" s="27"/>
      <c r="KIM192" s="27"/>
      <c r="KIN192" s="27"/>
      <c r="KIO192" s="27"/>
      <c r="KIP192" s="27"/>
      <c r="KIQ192" s="27"/>
      <c r="KIR192" s="27"/>
      <c r="KIS192" s="27"/>
      <c r="KIT192" s="27"/>
      <c r="KIU192" s="27"/>
      <c r="KIV192" s="27"/>
      <c r="KIW192" s="27"/>
      <c r="KIX192" s="27"/>
      <c r="KIY192" s="27"/>
      <c r="KIZ192" s="27"/>
      <c r="KJA192" s="27"/>
      <c r="KJB192" s="27"/>
      <c r="KJC192" s="27"/>
      <c r="KJD192" s="27"/>
      <c r="KJE192" s="27"/>
      <c r="KJF192" s="27"/>
      <c r="KJG192" s="27"/>
      <c r="KJH192" s="27"/>
      <c r="KJI192" s="27"/>
      <c r="KJJ192" s="27"/>
      <c r="KJK192" s="27"/>
      <c r="KJL192" s="27"/>
      <c r="KJM192" s="27"/>
      <c r="KJN192" s="27"/>
      <c r="KJO192" s="27"/>
      <c r="KJP192" s="27"/>
      <c r="KJQ192" s="27"/>
      <c r="KJR192" s="27"/>
      <c r="KJS192" s="27"/>
      <c r="KJT192" s="27"/>
      <c r="KJU192" s="27"/>
      <c r="KJV192" s="27"/>
      <c r="KJW192" s="27"/>
      <c r="KJX192" s="27"/>
      <c r="KJY192" s="27"/>
      <c r="KJZ192" s="27"/>
      <c r="KKA192" s="27"/>
      <c r="KKB192" s="27"/>
      <c r="KKC192" s="27"/>
      <c r="KKD192" s="27"/>
      <c r="KKE192" s="27"/>
      <c r="KKF192" s="27"/>
      <c r="KKG192" s="27"/>
      <c r="KKH192" s="27"/>
      <c r="KKI192" s="27"/>
      <c r="KKJ192" s="27"/>
      <c r="KKK192" s="27"/>
      <c r="KKL192" s="27"/>
      <c r="KKM192" s="27"/>
      <c r="KKN192" s="27"/>
      <c r="KKO192" s="27"/>
      <c r="KKP192" s="27"/>
      <c r="KKQ192" s="27"/>
      <c r="KKR192" s="27"/>
      <c r="KKS192" s="27"/>
      <c r="KKT192" s="27"/>
      <c r="KKU192" s="27"/>
      <c r="KKV192" s="27"/>
      <c r="KKW192" s="27"/>
      <c r="KKX192" s="27"/>
      <c r="KKY192" s="27"/>
      <c r="KKZ192" s="27"/>
      <c r="KLA192" s="27"/>
      <c r="KLB192" s="27"/>
      <c r="KLC192" s="27"/>
      <c r="KLD192" s="27"/>
      <c r="KLE192" s="27"/>
      <c r="KLF192" s="27"/>
      <c r="KLG192" s="27"/>
      <c r="KLH192" s="27"/>
      <c r="KLI192" s="27"/>
      <c r="KLJ192" s="27"/>
      <c r="KLK192" s="27"/>
      <c r="KLL192" s="27"/>
      <c r="KLM192" s="27"/>
      <c r="KLN192" s="27"/>
      <c r="KLO192" s="27"/>
      <c r="KLP192" s="27"/>
      <c r="KLQ192" s="27"/>
      <c r="KLR192" s="27"/>
      <c r="KLS192" s="27"/>
      <c r="KLT192" s="27"/>
      <c r="KLU192" s="27"/>
      <c r="KLV192" s="27"/>
      <c r="KLW192" s="27"/>
      <c r="KLX192" s="27"/>
      <c r="KLY192" s="27"/>
      <c r="KLZ192" s="27"/>
      <c r="KMA192" s="27"/>
      <c r="KMB192" s="27"/>
      <c r="KMC192" s="27"/>
      <c r="KMD192" s="27"/>
      <c r="KME192" s="27"/>
      <c r="KMF192" s="27"/>
      <c r="KMG192" s="27"/>
      <c r="KMH192" s="27"/>
      <c r="KMI192" s="27"/>
      <c r="KMJ192" s="27"/>
      <c r="KMK192" s="27"/>
      <c r="KML192" s="27"/>
      <c r="KMM192" s="27"/>
      <c r="KMN192" s="27"/>
      <c r="KMO192" s="27"/>
      <c r="KMP192" s="27"/>
      <c r="KMQ192" s="27"/>
      <c r="KMR192" s="27"/>
      <c r="KMS192" s="27"/>
      <c r="KMT192" s="27"/>
      <c r="KMU192" s="27"/>
      <c r="KMV192" s="27"/>
      <c r="KMW192" s="27"/>
      <c r="KMX192" s="27"/>
      <c r="KMY192" s="27"/>
      <c r="KMZ192" s="27"/>
      <c r="KNA192" s="27"/>
      <c r="KNB192" s="27"/>
      <c r="KNC192" s="27"/>
      <c r="KND192" s="27"/>
      <c r="KNE192" s="27"/>
      <c r="KNF192" s="27"/>
      <c r="KNG192" s="27"/>
      <c r="KNH192" s="27"/>
      <c r="KNI192" s="27"/>
      <c r="KNJ192" s="27"/>
      <c r="KNK192" s="27"/>
      <c r="KNL192" s="27"/>
      <c r="KNM192" s="27"/>
      <c r="KNN192" s="27"/>
      <c r="KNO192" s="27"/>
      <c r="KNP192" s="27"/>
      <c r="KNQ192" s="27"/>
      <c r="KNR192" s="27"/>
      <c r="KNS192" s="27"/>
      <c r="KNT192" s="27"/>
      <c r="KNU192" s="27"/>
      <c r="KNV192" s="27"/>
      <c r="KNW192" s="27"/>
      <c r="KNX192" s="27"/>
      <c r="KNY192" s="27"/>
      <c r="KNZ192" s="27"/>
      <c r="KOA192" s="27"/>
      <c r="KOB192" s="27"/>
      <c r="KOC192" s="27"/>
      <c r="KOD192" s="27"/>
      <c r="KOE192" s="27"/>
      <c r="KOF192" s="27"/>
      <c r="KOG192" s="27"/>
      <c r="KOH192" s="27"/>
      <c r="KOI192" s="27"/>
      <c r="KOJ192" s="27"/>
      <c r="KOK192" s="27"/>
      <c r="KOL192" s="27"/>
      <c r="KOM192" s="27"/>
      <c r="KON192" s="27"/>
      <c r="KOO192" s="27"/>
      <c r="KOP192" s="27"/>
      <c r="KOQ192" s="27"/>
      <c r="KOR192" s="27"/>
      <c r="KOS192" s="27"/>
      <c r="KOT192" s="27"/>
      <c r="KOU192" s="27"/>
      <c r="KOV192" s="27"/>
      <c r="KOW192" s="27"/>
      <c r="KOX192" s="27"/>
      <c r="KOY192" s="27"/>
      <c r="KOZ192" s="27"/>
      <c r="KPA192" s="27"/>
      <c r="KPB192" s="27"/>
      <c r="KPC192" s="27"/>
      <c r="KPD192" s="27"/>
      <c r="KPE192" s="27"/>
      <c r="KPF192" s="27"/>
      <c r="KPG192" s="27"/>
      <c r="KPH192" s="27"/>
      <c r="KPI192" s="27"/>
      <c r="KPJ192" s="27"/>
      <c r="KPK192" s="27"/>
      <c r="KPL192" s="27"/>
      <c r="KPM192" s="27"/>
      <c r="KPN192" s="27"/>
      <c r="KPO192" s="27"/>
      <c r="KPP192" s="27"/>
      <c r="KPQ192" s="27"/>
      <c r="KPR192" s="27"/>
      <c r="KPS192" s="27"/>
      <c r="KPT192" s="27"/>
      <c r="KPU192" s="27"/>
      <c r="KPV192" s="27"/>
      <c r="KPW192" s="27"/>
      <c r="KPX192" s="27"/>
      <c r="KPY192" s="27"/>
      <c r="KPZ192" s="27"/>
      <c r="KQA192" s="27"/>
      <c r="KQB192" s="27"/>
      <c r="KQC192" s="27"/>
      <c r="KQD192" s="27"/>
      <c r="KQE192" s="27"/>
      <c r="KQF192" s="27"/>
      <c r="KQG192" s="27"/>
      <c r="KQH192" s="27"/>
      <c r="KQI192" s="27"/>
      <c r="KQJ192" s="27"/>
      <c r="KQK192" s="27"/>
      <c r="KQL192" s="27"/>
      <c r="KQM192" s="27"/>
      <c r="KQN192" s="27"/>
      <c r="KQO192" s="27"/>
      <c r="KQP192" s="27"/>
      <c r="KQQ192" s="27"/>
      <c r="KQR192" s="27"/>
      <c r="KQS192" s="27"/>
      <c r="KQT192" s="27"/>
      <c r="KQU192" s="27"/>
      <c r="KQV192" s="27"/>
      <c r="KQW192" s="27"/>
      <c r="KQX192" s="27"/>
      <c r="KQY192" s="27"/>
      <c r="KQZ192" s="27"/>
      <c r="KRA192" s="27"/>
      <c r="KRB192" s="27"/>
      <c r="KRC192" s="27"/>
      <c r="KRD192" s="27"/>
      <c r="KRE192" s="27"/>
      <c r="KRF192" s="27"/>
      <c r="KRG192" s="27"/>
      <c r="KRH192" s="27"/>
      <c r="KRI192" s="27"/>
      <c r="KRJ192" s="27"/>
      <c r="KRK192" s="27"/>
      <c r="KRL192" s="27"/>
      <c r="KRM192" s="27"/>
      <c r="KRN192" s="27"/>
      <c r="KRO192" s="27"/>
      <c r="KRP192" s="27"/>
      <c r="KRQ192" s="27"/>
      <c r="KRR192" s="27"/>
      <c r="KRS192" s="27"/>
      <c r="KRT192" s="27"/>
      <c r="KRU192" s="27"/>
      <c r="KRV192" s="27"/>
      <c r="KRW192" s="27"/>
      <c r="KRX192" s="27"/>
      <c r="KRY192" s="27"/>
      <c r="KRZ192" s="27"/>
      <c r="KSA192" s="27"/>
      <c r="KSB192" s="27"/>
      <c r="KSC192" s="27"/>
      <c r="KSD192" s="27"/>
      <c r="KSE192" s="27"/>
      <c r="KSF192" s="27"/>
      <c r="KSG192" s="27"/>
      <c r="KSH192" s="27"/>
      <c r="KSI192" s="27"/>
      <c r="KSJ192" s="27"/>
      <c r="KSK192" s="27"/>
      <c r="KSL192" s="27"/>
      <c r="KSM192" s="27"/>
      <c r="KSN192" s="27"/>
      <c r="KSO192" s="27"/>
      <c r="KSP192" s="27"/>
      <c r="KSQ192" s="27"/>
      <c r="KSR192" s="27"/>
      <c r="KSS192" s="27"/>
      <c r="KST192" s="27"/>
      <c r="KSU192" s="27"/>
      <c r="KSV192" s="27"/>
      <c r="KSW192" s="27"/>
      <c r="KSX192" s="27"/>
      <c r="KSY192" s="27"/>
      <c r="KSZ192" s="27"/>
      <c r="KTA192" s="27"/>
      <c r="KTB192" s="27"/>
      <c r="KTC192" s="27"/>
      <c r="KTD192" s="27"/>
      <c r="KTE192" s="27"/>
      <c r="KTF192" s="27"/>
      <c r="KTG192" s="27"/>
      <c r="KTH192" s="27"/>
      <c r="KTI192" s="27"/>
      <c r="KTJ192" s="27"/>
      <c r="KTK192" s="27"/>
      <c r="KTL192" s="27"/>
      <c r="KTM192" s="27"/>
      <c r="KTN192" s="27"/>
      <c r="KTO192" s="27"/>
      <c r="KTP192" s="27"/>
      <c r="KTQ192" s="27"/>
      <c r="KTR192" s="27"/>
      <c r="KTS192" s="27"/>
      <c r="KTT192" s="27"/>
      <c r="KTU192" s="27"/>
      <c r="KTV192" s="27"/>
      <c r="KTW192" s="27"/>
      <c r="KTX192" s="27"/>
      <c r="KTY192" s="27"/>
      <c r="KTZ192" s="27"/>
      <c r="KUA192" s="27"/>
      <c r="KUB192" s="27"/>
      <c r="KUC192" s="27"/>
      <c r="KUD192" s="27"/>
      <c r="KUE192" s="27"/>
      <c r="KUF192" s="27"/>
      <c r="KUG192" s="27"/>
      <c r="KUH192" s="27"/>
      <c r="KUI192" s="27"/>
      <c r="KUJ192" s="27"/>
      <c r="KUK192" s="27"/>
      <c r="KUL192" s="27"/>
      <c r="KUM192" s="27"/>
      <c r="KUN192" s="27"/>
      <c r="KUO192" s="27"/>
      <c r="KUP192" s="27"/>
      <c r="KUQ192" s="27"/>
      <c r="KUR192" s="27"/>
      <c r="KUS192" s="27"/>
      <c r="KUT192" s="27"/>
      <c r="KUU192" s="27"/>
      <c r="KUV192" s="27"/>
      <c r="KUW192" s="27"/>
      <c r="KUX192" s="27"/>
      <c r="KUY192" s="27"/>
      <c r="KUZ192" s="27"/>
      <c r="KVA192" s="27"/>
      <c r="KVB192" s="27"/>
      <c r="KVC192" s="27"/>
      <c r="KVD192" s="27"/>
      <c r="KVE192" s="27"/>
      <c r="KVF192" s="27"/>
      <c r="KVG192" s="27"/>
      <c r="KVH192" s="27"/>
      <c r="KVI192" s="27"/>
      <c r="KVJ192" s="27"/>
      <c r="KVK192" s="27"/>
      <c r="KVL192" s="27"/>
      <c r="KVM192" s="27"/>
      <c r="KVN192" s="27"/>
      <c r="KVO192" s="27"/>
      <c r="KVP192" s="27"/>
      <c r="KVQ192" s="27"/>
      <c r="KVR192" s="27"/>
      <c r="KVS192" s="27"/>
      <c r="KVT192" s="27"/>
      <c r="KVU192" s="27"/>
      <c r="KVV192" s="27"/>
      <c r="KVW192" s="27"/>
      <c r="KVX192" s="27"/>
      <c r="KVY192" s="27"/>
      <c r="KVZ192" s="27"/>
      <c r="KWA192" s="27"/>
      <c r="KWB192" s="27"/>
      <c r="KWC192" s="27"/>
      <c r="KWD192" s="27"/>
      <c r="KWE192" s="27"/>
      <c r="KWF192" s="27"/>
      <c r="KWG192" s="27"/>
      <c r="KWH192" s="27"/>
      <c r="KWI192" s="27"/>
      <c r="KWJ192" s="27"/>
      <c r="KWK192" s="27"/>
      <c r="KWL192" s="27"/>
      <c r="KWM192" s="27"/>
      <c r="KWN192" s="27"/>
      <c r="KWO192" s="27"/>
      <c r="KWP192" s="27"/>
      <c r="KWQ192" s="27"/>
      <c r="KWR192" s="27"/>
      <c r="KWS192" s="27"/>
      <c r="KWT192" s="27"/>
      <c r="KWU192" s="27"/>
      <c r="KWV192" s="27"/>
      <c r="KWW192" s="27"/>
      <c r="KWX192" s="27"/>
      <c r="KWY192" s="27"/>
      <c r="KWZ192" s="27"/>
      <c r="KXA192" s="27"/>
      <c r="KXB192" s="27"/>
      <c r="KXC192" s="27"/>
      <c r="KXD192" s="27"/>
      <c r="KXE192" s="27"/>
      <c r="KXF192" s="27"/>
      <c r="KXG192" s="27"/>
      <c r="KXH192" s="27"/>
      <c r="KXI192" s="27"/>
      <c r="KXJ192" s="27"/>
      <c r="KXK192" s="27"/>
      <c r="KXL192" s="27"/>
      <c r="KXM192" s="27"/>
      <c r="KXN192" s="27"/>
      <c r="KXO192" s="27"/>
      <c r="KXP192" s="27"/>
      <c r="KXQ192" s="27"/>
      <c r="KXR192" s="27"/>
      <c r="KXS192" s="27"/>
      <c r="KXT192" s="27"/>
      <c r="KXU192" s="27"/>
      <c r="KXV192" s="27"/>
      <c r="KXW192" s="27"/>
      <c r="KXX192" s="27"/>
      <c r="KXY192" s="27"/>
      <c r="KXZ192" s="27"/>
      <c r="KYA192" s="27"/>
      <c r="KYB192" s="27"/>
      <c r="KYC192" s="27"/>
      <c r="KYD192" s="27"/>
      <c r="KYE192" s="27"/>
      <c r="KYF192" s="27"/>
    </row>
    <row r="193" spans="2:8092" s="24" customFormat="1" ht="30" customHeight="1">
      <c r="B193" s="12"/>
      <c r="C193" s="12"/>
      <c r="D193" s="12"/>
      <c r="E193" s="12"/>
      <c r="F193" s="12"/>
      <c r="G193" s="12"/>
      <c r="H193" s="12"/>
      <c r="I193" s="9"/>
      <c r="J193" s="9"/>
      <c r="K193" s="9"/>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row>
  </sheetData>
  <sheetProtection algorithmName="SHA-512" hashValue="jv21mnssQy47U4scvouLvbBMjmn1jxWJr3JDseJ+X01PvwyTptioWkAyd8M/5JuHrz4IoE9+PNAQnGWQC+rMyQ==" saltValue="ren+93M0Icll4GMneSES3g==" spinCount="100000" sheet="1" objects="1" scenarios="1" selectLockedCells="1"/>
  <protectedRanges>
    <protectedRange sqref="B101 B93:B94 B29 K161:K162 E59:J59 A59:B59 C156:D156 C135:D135 C126:D126 C96:D96 C28:D28 C74 C60:D60 C46:D46 C34:D34" name="Range3"/>
    <protectedRange sqref="C13:F13 K52 K76 K60:K62 K45:K46 K36 K171 B21:F22 K29 E50:F51 K87 J34 B156 J95 C89:F89 C92:D92 J89 C54:H58 C40:I44 C38:I38 G51:J51 G135:K135 G126:J126 G74:J74 G60:J60 G46:J46 G28:J28 G96:J96 G156:J156 B34 B46 B60 B74 C24:F27 B96 B126 B135 C99:F100 J129 C129:F129 E92:F95 E133:F133 B28 J54:J58 J131:J134 C155:D155 C133:D134 C125:D125 C95:D95 C73:D73 C59:D59 C45:D45 C33:F33 C16:F17 B25:B26 B15:B17 C91:F91 J91:J92 E101:F101 C131:F132 C103:F111 J99:J111 C154:F154" name="Range2"/>
    <protectedRange sqref="B19 C18:F19" name="Range2_1"/>
    <protectedRange sqref="B20:F20" name="Range2_2_1"/>
    <protectedRange sqref="C23:F23" name="Range2_2"/>
    <protectedRange sqref="A57:A58" name="Range3_2"/>
    <protectedRange sqref="C85:D85" name="Range3_2_5_1"/>
    <protectedRange sqref="K77 C80:H81 G85:J85 B85 E82:F83 C78:F79 C84:D84" name="Range2_3_5_1"/>
    <protectedRange sqref="C88:F88 J88" name="Range2_4"/>
    <protectedRange sqref="C90:F90 J90" name="Range2_5"/>
    <protectedRange sqref="J130 C130:F130" name="Range2_6"/>
    <protectedRange sqref="C151:D151" name="Range3_3_1"/>
    <protectedRange sqref="E152:J152 G151:J151 C148:J148 B151 E149:F149 C138:F138 E139:F139 C150:D150 C140:H140 J142:J147 C142:H147" name="Range2_6_1"/>
    <protectedRange sqref="C113:F115 J113:J115" name="Range2_4_2"/>
    <protectedRange sqref="C122:F124" name="Range2_1_2"/>
    <protectedRange sqref="C116:F121 J116:J117" name="Range2_5_1"/>
    <protectedRange sqref="J112 C112:F112" name="Range2_7"/>
    <protectedRange sqref="J53 G53:H53" name="Range2_4_1"/>
    <protectedRange sqref="E53:F53" name="Range2_3_1_1"/>
    <protectedRange sqref="C53:D53" name="Range2_5_1_1"/>
    <protectedRange sqref="C82:D83" name="Range2_3_5"/>
    <protectedRange sqref="I80:I81 J78:J83" name="Range2_3_5_4"/>
    <protectedRange sqref="J122:J124" name="Range2_1_2_2_1"/>
    <protectedRange sqref="J118:J121" name="Range2_5_1_3_1"/>
    <protectedRange sqref="J138:J140" name="Range2_6_1_1"/>
    <protectedRange sqref="J154" name="Range2_5_2"/>
    <protectedRange sqref="B23:B24" name="Range2_1_1_1"/>
    <protectedRange sqref="B18" name="Range2_1_1_2"/>
    <protectedRange sqref="K63:K64" name="Range3_1"/>
    <protectedRange sqref="D65:D67 D69:D70 J65:J72 E65:H72 C65:C72" name="Range2_1_6_1"/>
    <protectedRange sqref="D74" name="Range3_3"/>
    <protectedRange sqref="C31:F32" name="Range2_9"/>
  </protectedRanges>
  <mergeCells count="21">
    <mergeCell ref="A179:G179"/>
    <mergeCell ref="A4:B4"/>
    <mergeCell ref="A5:B5"/>
    <mergeCell ref="E175:F175"/>
    <mergeCell ref="E164:F164"/>
    <mergeCell ref="E165:F165"/>
    <mergeCell ref="E166:F166"/>
    <mergeCell ref="E167:F167"/>
    <mergeCell ref="E168:F168"/>
    <mergeCell ref="E169:F169"/>
    <mergeCell ref="E170:F170"/>
    <mergeCell ref="E171:F171"/>
    <mergeCell ref="E172:F172"/>
    <mergeCell ref="A3:B3"/>
    <mergeCell ref="A1:G1"/>
    <mergeCell ref="C2:D2"/>
    <mergeCell ref="E2:F2"/>
    <mergeCell ref="A178:G178"/>
    <mergeCell ref="E173:F173"/>
    <mergeCell ref="E174:F174"/>
    <mergeCell ref="E176:F176"/>
  </mergeCells>
  <conditionalFormatting sqref="D4">
    <cfRule type="cellIs" dxfId="136" priority="1" operator="greaterThan">
      <formula>0.75</formula>
    </cfRule>
    <cfRule type="cellIs" dxfId="135" priority="2" operator="greaterThan">
      <formula>0.65</formula>
    </cfRule>
    <cfRule type="cellIs" dxfId="134" priority="3" operator="greaterThan">
      <formula>0.55</formula>
    </cfRule>
    <cfRule type="cellIs" dxfId="133" priority="4" operator="greaterThan">
      <formula>0.45</formula>
    </cfRule>
    <cfRule type="cellIs" dxfId="132" priority="5" operator="greaterThan">
      <formula>0.3</formula>
    </cfRule>
    <cfRule type="cellIs" dxfId="131" priority="6" operator="lessThanOrEqual">
      <formula>0.3</formula>
    </cfRule>
  </conditionalFormatting>
  <conditionalFormatting sqref="E164:E175">
    <cfRule type="cellIs" dxfId="130" priority="7" operator="greaterThan">
      <formula>0.75</formula>
    </cfRule>
    <cfRule type="cellIs" dxfId="129" priority="8" operator="greaterThan">
      <formula>0.65</formula>
    </cfRule>
    <cfRule type="cellIs" dxfId="128" priority="9" operator="greaterThan">
      <formula>0.55</formula>
    </cfRule>
    <cfRule type="cellIs" dxfId="127" priority="10" operator="greaterThan">
      <formula>0.45</formula>
    </cfRule>
    <cfRule type="cellIs" dxfId="126" priority="11" operator="greaterThan">
      <formula>0.3</formula>
    </cfRule>
    <cfRule type="cellIs" dxfId="125" priority="12" operator="lessThanOrEqual">
      <formula>0.3</formula>
    </cfRule>
  </conditionalFormatting>
  <conditionalFormatting sqref="E176">
    <cfRule type="cellIs" dxfId="124" priority="19" operator="equal">
      <formula>"A"</formula>
    </cfRule>
    <cfRule type="cellIs" dxfId="123" priority="20" operator="equal">
      <formula>"B"</formula>
    </cfRule>
    <cfRule type="cellIs" dxfId="122" priority="21" operator="equal">
      <formula>"C"</formula>
    </cfRule>
    <cfRule type="cellIs" dxfId="121" priority="22" operator="equal">
      <formula>"D"</formula>
    </cfRule>
    <cfRule type="cellIs" dxfId="120" priority="23" operator="equal">
      <formula>"F"</formula>
    </cfRule>
    <cfRule type="cellIs" dxfId="119" priority="24" operator="equal">
      <formula>"E"</formula>
    </cfRule>
  </conditionalFormatting>
  <dataValidations count="12">
    <dataValidation showInputMessage="1" showErrorMessage="1" sqref="B15 B23:B24 B18" xr:uid="{52A28075-4FEE-4B57-9918-E3CAC6A59183}"/>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16641BA2-D19C-426D-BCD6-B08E71FFFA03}"/>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B33E1D14-268C-489E-994B-2BF2B536B97B}"/>
    <dataValidation allowBlank="1" showInputMessage="1" showErrorMessage="1" promptTitle="Flood Risk" prompt="Please see accompanying Guidance document for links to maps indicating Flood Risk Zones in the Borough" sqref="K152 A138 H138:I138 I139" xr:uid="{3EC1D282-FA1C-45B4-B2E3-C8CA24CAAB5A}"/>
    <dataValidation allowBlank="1" showInputMessage="1" showErrorMessage="1" promptTitle="Flood Risk Assessment" prompt="Required for sites in high risk flood zones only" sqref="A139:A140 G139:H139" xr:uid="{755FB241-D188-42CA-BE4C-FDBB4CDBE032}"/>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25" xr:uid="{BD11BDB0-BF61-412B-A848-0D60747DE5D4}"/>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26" xr:uid="{FEA197A6-5E87-4D46-B5B3-CE9C3A81EE23}"/>
    <dataValidation allowBlank="1" showInputMessage="1" showErrorMessage="1" promptTitle="Rainwater harvesting" prompt="This refers to using collected rainwater for internal water consumption, such as for flushing toilets or providing water to run a washing machine." sqref="A42" xr:uid="{20850813-1E0F-403C-BFA3-BD8943526A8F}"/>
    <dataValidation allowBlank="1" showInputMessage="1" showErrorMessage="1" promptTitle="Drainage Hierarchy" prompt="For links to further information on these measures please refer to the accompanying Guidance." sqref="E141:J141 B141" xr:uid="{1B8B6D09-6BBD-4842-BCAC-359C56A4E8D6}"/>
    <dataValidation allowBlank="1" showInputMessage="1" showErrorMessage="1" promptTitle="Transport statements" prompt="Please see DM DPD policy on Transport and Parking which provides guideline information for what is required in Transport Statements." sqref="K98" xr:uid="{AD95F7BE-EAFB-4A8B-AFC6-672C90B27D8E}"/>
    <dataValidation allowBlank="1" showInputMessage="1" showErrorMessage="1" promptTitle="Cycle storage space" prompt="Standard space requirements are set out in the Council's Parking Standards DM DPD Appendix 4" sqref="I92 A92" xr:uid="{38B163C6-E951-41CA-A237-4913494CA7F0}"/>
    <dataValidation allowBlank="1" showInputMessage="1" showErrorMessage="1" promptTitle="Biomass information form" prompt="Please see the linked guidance for further details on LBRUT's policy on biomass boilers, and for further information about the operation of this technology." sqref="K84 H79 I78:I79" xr:uid="{B6E7F519-D58F-458F-A75D-BA374101D2A6}"/>
  </dataValidations>
  <pageMargins left="0.7" right="0.7" top="0.75" bottom="0.75" header="0.3" footer="0.3"/>
  <pageSetup scale="26"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77826" r:id="rId5" name="Check Box 2">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77827" r:id="rId6" name="Check Box 3">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77828" r:id="rId7" name="Check Box 4">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77829" r:id="rId8" name="Check Box 5">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77830" r:id="rId9" name="Check Box 6">
              <controlPr locked="0" defaultSize="0" autoFill="0" autoLine="0" autoPict="0">
                <anchor moveWithCells="1">
                  <from>
                    <xdr:col>11</xdr:col>
                    <xdr:colOff>0</xdr:colOff>
                    <xdr:row>74</xdr:row>
                    <xdr:rowOff>142875</xdr:rowOff>
                  </from>
                  <to>
                    <xdr:col>11</xdr:col>
                    <xdr:colOff>381000</xdr:colOff>
                    <xdr:row>74</xdr:row>
                    <xdr:rowOff>161925</xdr:rowOff>
                  </to>
                </anchor>
              </controlPr>
            </control>
          </mc:Choice>
        </mc:AlternateContent>
        <mc:AlternateContent xmlns:mc="http://schemas.openxmlformats.org/markup-compatibility/2006">
          <mc:Choice Requires="x14">
            <control shapeId="77831"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32" r:id="rId11" name="Check Box 8">
              <controlPr locked="0" defaultSize="0" autoFill="0" autoLine="0" autoPict="0">
                <anchor moveWithCells="1">
                  <from>
                    <xdr:col>11</xdr:col>
                    <xdr:colOff>0</xdr:colOff>
                    <xdr:row>77</xdr:row>
                    <xdr:rowOff>0</xdr:rowOff>
                  </from>
                  <to>
                    <xdr:col>11</xdr:col>
                    <xdr:colOff>314325</xdr:colOff>
                    <xdr:row>77</xdr:row>
                    <xdr:rowOff>28575</xdr:rowOff>
                  </to>
                </anchor>
              </controlPr>
            </control>
          </mc:Choice>
        </mc:AlternateContent>
        <mc:AlternateContent xmlns:mc="http://schemas.openxmlformats.org/markup-compatibility/2006">
          <mc:Choice Requires="x14">
            <control shapeId="77833" r:id="rId12" name="Check Box 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34"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35"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36" r:id="rId15" name="Check Box 12">
              <controlPr locked="0" defaultSize="0" autoFill="0" autoLine="0" autoPict="0">
                <anchor moveWithCells="1">
                  <from>
                    <xdr:col>11</xdr:col>
                    <xdr:colOff>0</xdr:colOff>
                    <xdr:row>101</xdr:row>
                    <xdr:rowOff>0</xdr:rowOff>
                  </from>
                  <to>
                    <xdr:col>12</xdr:col>
                    <xdr:colOff>257175</xdr:colOff>
                    <xdr:row>101</xdr:row>
                    <xdr:rowOff>0</xdr:rowOff>
                  </to>
                </anchor>
              </controlPr>
            </control>
          </mc:Choice>
        </mc:AlternateContent>
        <mc:AlternateContent xmlns:mc="http://schemas.openxmlformats.org/markup-compatibility/2006">
          <mc:Choice Requires="x14">
            <control shapeId="77837" r:id="rId16" name="Check Box 13">
              <controlPr locked="0" defaultSize="0" autoFill="0" autoLine="0" autoPict="0">
                <anchor moveWithCells="1">
                  <from>
                    <xdr:col>11</xdr:col>
                    <xdr:colOff>0</xdr:colOff>
                    <xdr:row>101</xdr:row>
                    <xdr:rowOff>0</xdr:rowOff>
                  </from>
                  <to>
                    <xdr:col>12</xdr:col>
                    <xdr:colOff>257175</xdr:colOff>
                    <xdr:row>101</xdr:row>
                    <xdr:rowOff>0</xdr:rowOff>
                  </to>
                </anchor>
              </controlPr>
            </control>
          </mc:Choice>
        </mc:AlternateContent>
        <mc:AlternateContent xmlns:mc="http://schemas.openxmlformats.org/markup-compatibility/2006">
          <mc:Choice Requires="x14">
            <control shapeId="77838" r:id="rId17" name="Check Box 14">
              <controlPr locked="0" defaultSize="0" autoFill="0" autoLine="0" autoPict="0">
                <anchor moveWithCells="1">
                  <from>
                    <xdr:col>11</xdr:col>
                    <xdr:colOff>0</xdr:colOff>
                    <xdr:row>101</xdr:row>
                    <xdr:rowOff>0</xdr:rowOff>
                  </from>
                  <to>
                    <xdr:col>11</xdr:col>
                    <xdr:colOff>571500</xdr:colOff>
                    <xdr:row>101</xdr:row>
                    <xdr:rowOff>0</xdr:rowOff>
                  </to>
                </anchor>
              </controlPr>
            </control>
          </mc:Choice>
        </mc:AlternateContent>
        <mc:AlternateContent xmlns:mc="http://schemas.openxmlformats.org/markup-compatibility/2006">
          <mc:Choice Requires="x14">
            <control shapeId="77839" r:id="rId18" name="Check Box 15">
              <controlPr locked="0" defaultSize="0" autoFill="0" autoLine="0" autoPict="0">
                <anchor moveWithCells="1">
                  <from>
                    <xdr:col>11</xdr:col>
                    <xdr:colOff>0</xdr:colOff>
                    <xdr:row>101</xdr:row>
                    <xdr:rowOff>0</xdr:rowOff>
                  </from>
                  <to>
                    <xdr:col>12</xdr:col>
                    <xdr:colOff>38100</xdr:colOff>
                    <xdr:row>101</xdr:row>
                    <xdr:rowOff>0</xdr:rowOff>
                  </to>
                </anchor>
              </controlPr>
            </control>
          </mc:Choice>
        </mc:AlternateContent>
        <mc:AlternateContent xmlns:mc="http://schemas.openxmlformats.org/markup-compatibility/2006">
          <mc:Choice Requires="x14">
            <control shapeId="77840" r:id="rId19" name="Check Box 16">
              <controlPr locked="0" defaultSize="0" autoFill="0" autoLine="0" autoPict="0">
                <anchor moveWithCells="1">
                  <from>
                    <xdr:col>11</xdr:col>
                    <xdr:colOff>0</xdr:colOff>
                    <xdr:row>101</xdr:row>
                    <xdr:rowOff>0</xdr:rowOff>
                  </from>
                  <to>
                    <xdr:col>12</xdr:col>
                    <xdr:colOff>257175</xdr:colOff>
                    <xdr:row>101</xdr:row>
                    <xdr:rowOff>0</xdr:rowOff>
                  </to>
                </anchor>
              </controlPr>
            </control>
          </mc:Choice>
        </mc:AlternateContent>
        <mc:AlternateContent xmlns:mc="http://schemas.openxmlformats.org/markup-compatibility/2006">
          <mc:Choice Requires="x14">
            <control shapeId="77841" r:id="rId20" name="Check Box 17">
              <controlPr locked="0" defaultSize="0" autoFill="0" autoLine="0" autoPict="0">
                <anchor moveWithCells="1">
                  <from>
                    <xdr:col>11</xdr:col>
                    <xdr:colOff>0</xdr:colOff>
                    <xdr:row>36</xdr:row>
                    <xdr:rowOff>0</xdr:rowOff>
                  </from>
                  <to>
                    <xdr:col>12</xdr:col>
                    <xdr:colOff>257175</xdr:colOff>
                    <xdr:row>36</xdr:row>
                    <xdr:rowOff>0</xdr:rowOff>
                  </to>
                </anchor>
              </controlPr>
            </control>
          </mc:Choice>
        </mc:AlternateContent>
        <mc:AlternateContent xmlns:mc="http://schemas.openxmlformats.org/markup-compatibility/2006">
          <mc:Choice Requires="x14">
            <control shapeId="77842" r:id="rId21" name="Check Box 18">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77843" r:id="rId22" name="Check Box 19">
              <controlPr locked="0" defaultSize="0" autoFill="0" autoLine="0" autoPict="0">
                <anchor moveWithCells="1">
                  <from>
                    <xdr:col>11</xdr:col>
                    <xdr:colOff>0</xdr:colOff>
                    <xdr:row>80</xdr:row>
                    <xdr:rowOff>0</xdr:rowOff>
                  </from>
                  <to>
                    <xdr:col>11</xdr:col>
                    <xdr:colOff>314325</xdr:colOff>
                    <xdr:row>80</xdr:row>
                    <xdr:rowOff>0</xdr:rowOff>
                  </to>
                </anchor>
              </controlPr>
            </control>
          </mc:Choice>
        </mc:AlternateContent>
        <mc:AlternateContent xmlns:mc="http://schemas.openxmlformats.org/markup-compatibility/2006">
          <mc:Choice Requires="x14">
            <control shapeId="77844"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5"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6"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7"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8"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9"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53" r:id="rId29" name="Check Box 29">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77854" r:id="rId30" name="Check Box 30">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55" r:id="rId31" name="Check Box 31">
              <controlPr locked="0" defaultSize="0" autoFill="0" autoLine="0" autoPict="0">
                <anchor moveWithCells="1">
                  <from>
                    <xdr:col>11</xdr:col>
                    <xdr:colOff>0</xdr:colOff>
                    <xdr:row>78</xdr:row>
                    <xdr:rowOff>0</xdr:rowOff>
                  </from>
                  <to>
                    <xdr:col>11</xdr:col>
                    <xdr:colOff>333375</xdr:colOff>
                    <xdr:row>78</xdr:row>
                    <xdr:rowOff>0</xdr:rowOff>
                  </to>
                </anchor>
              </controlPr>
            </control>
          </mc:Choice>
        </mc:AlternateContent>
        <mc:AlternateContent xmlns:mc="http://schemas.openxmlformats.org/markup-compatibility/2006">
          <mc:Choice Requires="x14">
            <control shapeId="77856" r:id="rId32" name="Check Box 32">
              <controlPr locked="0" defaultSize="0" autoFill="0" autoLine="0" autoPict="0">
                <anchor moveWithCells="1">
                  <from>
                    <xdr:col>11</xdr:col>
                    <xdr:colOff>0</xdr:colOff>
                    <xdr:row>77</xdr:row>
                    <xdr:rowOff>0</xdr:rowOff>
                  </from>
                  <to>
                    <xdr:col>11</xdr:col>
                    <xdr:colOff>314325</xdr:colOff>
                    <xdr:row>77</xdr:row>
                    <xdr:rowOff>0</xdr:rowOff>
                  </to>
                </anchor>
              </controlPr>
            </control>
          </mc:Choice>
        </mc:AlternateContent>
        <mc:AlternateContent xmlns:mc="http://schemas.openxmlformats.org/markup-compatibility/2006">
          <mc:Choice Requires="x14">
            <control shapeId="77857" r:id="rId33" name="Check Box 33">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58" r:id="rId34" name="Check Box 34">
              <controlPr locked="0" defaultSize="0" autoFill="0" autoLine="0" autoPict="0">
                <anchor moveWithCells="1">
                  <from>
                    <xdr:col>11</xdr:col>
                    <xdr:colOff>0</xdr:colOff>
                    <xdr:row>79</xdr:row>
                    <xdr:rowOff>0</xdr:rowOff>
                  </from>
                  <to>
                    <xdr:col>11</xdr:col>
                    <xdr:colOff>314325</xdr:colOff>
                    <xdr:row>79</xdr:row>
                    <xdr:rowOff>0</xdr:rowOff>
                  </to>
                </anchor>
              </controlPr>
            </control>
          </mc:Choice>
        </mc:AlternateContent>
        <mc:AlternateContent xmlns:mc="http://schemas.openxmlformats.org/markup-compatibility/2006">
          <mc:Choice Requires="x14">
            <control shapeId="77859" r:id="rId35" name="Check Box 35">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77860" r:id="rId36" name="Check Box 36">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61" r:id="rId37" name="Check Box 37">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77862" r:id="rId38" name="Check Box 38">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77863" r:id="rId39" name="Check Box 3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64" r:id="rId40" name="Check Box 40">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77865" r:id="rId41" name="Check Box 41">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77866" r:id="rId42" name="Check Box 42">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67" r:id="rId43" name="Check Box 43">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77868" r:id="rId44" name="Check Box 44">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7869" r:id="rId45" name="Check Box 45">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7870" r:id="rId46" name="Check Box 46">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7871" r:id="rId47" name="Check Box 47">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7872" r:id="rId48" name="Check Box 48">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77873" r:id="rId49" name="Check Box 49">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B69FD5CD-5B62-482A-979F-7B99EC2986EA}">
            <xm:f>Introduction!$C$23="No"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D7B5F7B1-2F71-4582-BCE7-8F3533BCEA7C}">
          <x14:formula1>
            <xm:f>'drop down options'!$H$15:$H$19</xm:f>
          </x14:formula1>
          <xm:sqref>B99</xm:sqref>
        </x14:dataValidation>
        <x14:dataValidation type="list" showInputMessage="1" showErrorMessage="1" xr:uid="{17962C32-AA38-4864-B54F-B3A023474DC9}">
          <x14:formula1>
            <xm:f>'drop down options'!$T$3:$T$8</xm:f>
          </x14:formula1>
          <xm:sqref>B17</xm:sqref>
        </x14:dataValidation>
        <x14:dataValidation type="list" allowBlank="1" showInputMessage="1" showErrorMessage="1" xr:uid="{1D055A88-4626-4A50-8909-9A50DB45A01E}">
          <x14:formula1>
            <xm:f>'drop down options'!$B$3:$B$6</xm:f>
          </x14:formula1>
          <xm:sqref>B13 B82:B83 B106:B108 B103:B104 B20 B40:B44 B38 B100 B88:B89 B129:B132 B122 B110:B117 B79:B80 B138:B139 B91:B92</xm:sqref>
        </x14:dataValidation>
        <x14:dataValidation type="list" allowBlank="1" showInputMessage="1" showErrorMessage="1" xr:uid="{7D5658C9-46ED-4302-944F-F0562C5AC22C}">
          <x14:formula1>
            <xm:f>'drop down options'!$F$3:$F$7</xm:f>
          </x14:formula1>
          <xm:sqref>B143:B147 B54:B58</xm:sqref>
        </x14:dataValidation>
        <x14:dataValidation type="list" allowBlank="1" showInputMessage="1" showErrorMessage="1" xr:uid="{7CC0A958-EC17-4695-A4B4-00727EAB8171}">
          <x14:formula1>
            <xm:f>'drop down options'!$H$3:$H$6</xm:f>
          </x14:formula1>
          <xm:sqref>B142 B53</xm:sqref>
        </x14:dataValidation>
        <x14:dataValidation type="list" showInputMessage="1" showErrorMessage="1" xr:uid="{1CAB3A52-98DE-4856-997D-4BF35FBB884A}">
          <x14:formula1>
            <xm:f>'drop down options'!$R$3:$R$8</xm:f>
          </x14:formula1>
          <xm:sqref>B16</xm:sqref>
        </x14:dataValidation>
        <x14:dataValidation type="list" allowBlank="1" showInputMessage="1" showErrorMessage="1" xr:uid="{64A0EDBC-CADB-4803-B708-5E1E6E368F6A}">
          <x14:formula1>
            <xm:f>'drop down options'!$B$3:$B$5</xm:f>
          </x14:formula1>
          <xm:sqref>B133 B154 B50:B51 B95 B65:B67 B70:B72</xm:sqref>
        </x14:dataValidation>
        <x14:dataValidation type="list" allowBlank="1" showInputMessage="1" showErrorMessage="1" xr:uid="{88975EE9-3821-4B84-A663-A5090D54F091}">
          <x14:formula1>
            <xm:f>'drop down options'!$K$3:$K$6</xm:f>
          </x14:formula1>
          <xm:sqref>B81</xm:sqref>
        </x14:dataValidation>
        <x14:dataValidation type="list" allowBlank="1" showInputMessage="1" showErrorMessage="1" xr:uid="{E2D20F6D-C532-45CC-8E2B-C66AD433139A}">
          <x14:formula1>
            <xm:f>'drop down options'!$N$2:$N$5</xm:f>
          </x14:formula1>
          <xm:sqref>B148</xm:sqref>
        </x14:dataValidation>
        <x14:dataValidation type="list" allowBlank="1" showInputMessage="1" showErrorMessage="1" xr:uid="{1A21A422-A135-4869-AC80-043B3AB174B6}">
          <x14:formula1>
            <xm:f>'drop down options'!$F$10:$F$13</xm:f>
          </x14:formula1>
          <xm:sqref>B19</xm:sqref>
        </x14:dataValidation>
        <x14:dataValidation type="list" allowBlank="1" showInputMessage="1" showErrorMessage="1" xr:uid="{AD21AA6C-45A6-4019-AD9D-3310AA2833D4}">
          <x14:formula1>
            <xm:f>'drop down options'!$H$28:$H$32</xm:f>
          </x14:formula1>
          <xm:sqref>B32</xm:sqref>
        </x14:dataValidation>
        <x14:dataValidation type="list" allowBlank="1" showInputMessage="1" showErrorMessage="1" xr:uid="{EB99B6C5-0307-4943-9ABE-265CA7A41973}">
          <x14:formula1>
            <xm:f>'drop down options'!$F$15:$F$18</xm:f>
          </x14:formula1>
          <xm:sqref>B90</xm:sqref>
        </x14:dataValidation>
        <x14:dataValidation type="list" allowBlank="1" showInputMessage="1" showErrorMessage="1" xr:uid="{288803D3-10C0-4E7F-88E4-F54B2D22EEF5}">
          <x14:formula1>
            <xm:f>'drop down options'!$O$13:$O$17</xm:f>
          </x14:formula1>
          <xm:sqref>B140</xm:sqref>
        </x14:dataValidation>
        <x14:dataValidation type="list" allowBlank="1" showInputMessage="1" showErrorMessage="1" xr:uid="{FAFF9F0E-DE69-4C6E-893B-EEE9E47FED0C}">
          <x14:formula1>
            <xm:f>'drop down options'!$B$32:$B$37</xm:f>
          </x14:formula1>
          <xm:sqref>B118</xm:sqref>
        </x14:dataValidation>
        <x14:dataValidation type="list" allowBlank="1" showInputMessage="1" showErrorMessage="1" xr:uid="{2B6C3ED3-8D8C-4AD6-A7EE-D2C06202A1D1}">
          <x14:formula1>
            <xm:f>'drop down options'!$B$39:$B$42</xm:f>
          </x14:formula1>
          <xm:sqref>B120</xm:sqref>
        </x14:dataValidation>
        <x14:dataValidation type="list" allowBlank="1" showInputMessage="1" showErrorMessage="1" xr:uid="{20CDC541-87FF-4ED8-B3C7-976800EA8ADF}">
          <x14:formula1>
            <xm:f>'drop down options'!$B$44:$B$47</xm:f>
          </x14:formula1>
          <xm:sqref>B124</xm:sqref>
        </x14:dataValidation>
        <x14:dataValidation type="list" allowBlank="1" showInputMessage="1" showErrorMessage="1" xr:uid="{5DBFF78F-3870-4F21-9DBB-D946C7E6F0A0}">
          <x14:formula1>
            <xm:f>'drop down options'!$F$31:$F$34</xm:f>
          </x14:formula1>
          <xm:sqref>B78</xm:sqref>
        </x14:dataValidation>
        <x14:dataValidation type="list" allowBlank="1" showInputMessage="1" showErrorMessage="1" xr:uid="{E1122F27-AC07-4E06-AD4C-5CF352FE13D3}">
          <x14:formula1>
            <xm:f>'drop down options'!$E$9:$E$14</xm:f>
          </x14:formula1>
          <xm:sqref>B68</xm:sqref>
        </x14:dataValidation>
        <x14:dataValidation type="list" allowBlank="1" showInputMessage="1" showErrorMessage="1" xr:uid="{0887EF63-ACA1-49C8-B6D6-C3EDDEC4EE93}">
          <x14:formula1>
            <xm:f>'drop down options'!$J$28:$J$32</xm:f>
          </x14:formula1>
          <xm:sqref>B31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DF678-688E-48E6-87DC-A87B91D3DA90}">
  <sheetPr codeName="Sheet6">
    <tabColor theme="9"/>
    <pageSetUpPr fitToPage="1"/>
  </sheetPr>
  <dimension ref="A1:KYF192"/>
  <sheetViews>
    <sheetView showGridLines="0" zoomScale="60" zoomScaleNormal="60" workbookViewId="0">
      <pane ySplit="4" topLeftCell="A5" activePane="bottomLeft" state="frozen"/>
      <selection pane="bottomLeft" activeCell="G49" sqref="G49"/>
    </sheetView>
  </sheetViews>
  <sheetFormatPr defaultColWidth="8.85546875" defaultRowHeight="15.75"/>
  <cols>
    <col min="1" max="1" width="137" style="24" bestFit="1" customWidth="1"/>
    <col min="2" max="2" width="60.7109375" style="12" customWidth="1"/>
    <col min="3" max="4" width="14.7109375" style="12" customWidth="1"/>
    <col min="5" max="6" width="18.7109375" style="12" customWidth="1"/>
    <col min="7" max="7" width="80.7109375" style="12" customWidth="1"/>
    <col min="8" max="8" width="33.42578125" style="12" customWidth="1"/>
    <col min="9" max="11" width="14.7109375" style="9" hidden="1" customWidth="1"/>
    <col min="12" max="16384" width="8.85546875" style="27"/>
  </cols>
  <sheetData>
    <row r="1" spans="1:11" ht="30" customHeight="1" thickBot="1">
      <c r="A1" s="559" t="s">
        <v>221</v>
      </c>
      <c r="B1" s="560"/>
      <c r="C1" s="560"/>
      <c r="D1" s="560"/>
      <c r="E1" s="560"/>
      <c r="F1" s="560"/>
      <c r="G1" s="561"/>
      <c r="H1" s="9"/>
    </row>
    <row r="2" spans="1:11" ht="40.15" customHeight="1">
      <c r="A2" s="112" t="s">
        <v>70</v>
      </c>
      <c r="B2" s="135" t="s">
        <v>71</v>
      </c>
      <c r="C2" s="536" t="s">
        <v>72</v>
      </c>
      <c r="D2" s="537"/>
      <c r="E2" s="538" t="s">
        <v>73</v>
      </c>
      <c r="F2" s="539"/>
      <c r="G2" s="136" t="s">
        <v>74</v>
      </c>
      <c r="H2" s="36"/>
      <c r="I2" s="90" t="s">
        <v>75</v>
      </c>
      <c r="J2" s="90" t="s">
        <v>76</v>
      </c>
      <c r="K2" s="92" t="s">
        <v>77</v>
      </c>
    </row>
    <row r="3" spans="1:11" s="129" customFormat="1" ht="30" customHeight="1" thickBot="1">
      <c r="A3" s="531"/>
      <c r="B3" s="532"/>
      <c r="C3" s="121" t="s">
        <v>78</v>
      </c>
      <c r="D3" s="122" t="s">
        <v>79</v>
      </c>
      <c r="E3" s="123" t="s">
        <v>80</v>
      </c>
      <c r="F3" s="124" t="s">
        <v>81</v>
      </c>
      <c r="G3" s="125"/>
      <c r="H3" s="126"/>
      <c r="I3" s="127"/>
      <c r="J3" s="127"/>
      <c r="K3" s="128"/>
    </row>
    <row r="4" spans="1:11" ht="30" customHeight="1" thickBot="1">
      <c r="A4" s="548"/>
      <c r="B4" s="549"/>
      <c r="C4" s="107" t="s">
        <v>82</v>
      </c>
      <c r="D4" s="168">
        <f>E174</f>
        <v>0</v>
      </c>
      <c r="E4" s="21"/>
      <c r="F4" s="47"/>
      <c r="G4" s="10"/>
      <c r="H4" s="37"/>
      <c r="I4" s="91"/>
      <c r="J4" s="91"/>
      <c r="K4" s="92"/>
    </row>
    <row r="5" spans="1:11" ht="49.9" customHeight="1">
      <c r="A5" s="550" t="s">
        <v>83</v>
      </c>
      <c r="B5" s="551"/>
      <c r="C5" s="70"/>
      <c r="D5" s="71"/>
      <c r="E5" s="72"/>
      <c r="F5" s="73"/>
      <c r="G5" s="69"/>
      <c r="H5" s="9"/>
      <c r="I5" s="92"/>
      <c r="J5" s="92"/>
      <c r="K5" s="90"/>
    </row>
    <row r="6" spans="1:11" ht="25.9" customHeight="1">
      <c r="A6" s="188" t="s">
        <v>84</v>
      </c>
      <c r="B6" s="258"/>
      <c r="C6" s="50"/>
      <c r="D6" s="23"/>
      <c r="E6" s="266"/>
      <c r="F6" s="267"/>
      <c r="G6" s="357"/>
      <c r="I6" s="92"/>
      <c r="J6" s="92"/>
      <c r="K6" s="92"/>
    </row>
    <row r="7" spans="1:11" ht="25.9" customHeight="1">
      <c r="A7" s="188" t="s">
        <v>85</v>
      </c>
      <c r="B7" s="258"/>
      <c r="C7" s="50"/>
      <c r="D7" s="23"/>
      <c r="E7" s="266"/>
      <c r="F7" s="267"/>
      <c r="G7" s="357"/>
      <c r="I7" s="92"/>
      <c r="J7" s="92"/>
      <c r="K7" s="92"/>
    </row>
    <row r="8" spans="1:11" ht="72.599999999999994" customHeight="1">
      <c r="A8" s="188" t="s">
        <v>86</v>
      </c>
      <c r="B8" s="258"/>
      <c r="C8" s="50"/>
      <c r="D8" s="23"/>
      <c r="E8" s="266"/>
      <c r="F8" s="267"/>
      <c r="G8" s="357"/>
      <c r="I8" s="92"/>
      <c r="J8" s="92"/>
      <c r="K8" s="92"/>
    </row>
    <row r="9" spans="1:11" ht="25.9" customHeight="1">
      <c r="A9" s="188" t="s">
        <v>87</v>
      </c>
      <c r="B9" s="258"/>
      <c r="C9" s="50"/>
      <c r="D9" s="23"/>
      <c r="E9" s="266"/>
      <c r="F9" s="267"/>
      <c r="G9" s="357"/>
      <c r="I9" s="92"/>
      <c r="J9" s="92"/>
      <c r="K9" s="92"/>
    </row>
    <row r="10" spans="1:11" s="153" customFormat="1" ht="25.9" customHeight="1" thickBot="1">
      <c r="A10" s="189" t="s">
        <v>88</v>
      </c>
      <c r="B10" s="258"/>
      <c r="C10" s="149"/>
      <c r="D10" s="150"/>
      <c r="E10" s="316"/>
      <c r="F10" s="317"/>
      <c r="G10" s="382"/>
      <c r="H10" s="151"/>
      <c r="I10" s="152"/>
      <c r="J10" s="152"/>
      <c r="K10" s="152"/>
    </row>
    <row r="11" spans="1:11" ht="40.15" customHeight="1">
      <c r="A11" s="178" t="s">
        <v>89</v>
      </c>
      <c r="B11" s="247"/>
      <c r="C11" s="101"/>
      <c r="D11" s="102"/>
      <c r="E11" s="268"/>
      <c r="F11" s="269"/>
      <c r="G11" s="361"/>
      <c r="H11" s="9"/>
      <c r="I11" s="92"/>
      <c r="J11" s="92"/>
      <c r="K11" s="92"/>
    </row>
    <row r="12" spans="1:11" ht="25.9" customHeight="1">
      <c r="A12" s="16" t="s">
        <v>90</v>
      </c>
      <c r="B12" s="251"/>
      <c r="C12" s="53"/>
      <c r="D12" s="54"/>
      <c r="E12" s="270"/>
      <c r="F12" s="271"/>
      <c r="G12" s="357"/>
      <c r="H12" s="38"/>
      <c r="I12" s="89"/>
      <c r="J12" s="89"/>
      <c r="K12" s="89"/>
    </row>
    <row r="13" spans="1:11" ht="50.45" customHeight="1">
      <c r="A13" s="191" t="s">
        <v>91</v>
      </c>
      <c r="B13" s="252" t="s">
        <v>19</v>
      </c>
      <c r="C13" s="55"/>
      <c r="D13" s="56"/>
      <c r="E13" s="272"/>
      <c r="F13" s="273"/>
      <c r="G13" s="362" t="s">
        <v>368</v>
      </c>
      <c r="H13" s="39"/>
      <c r="I13" s="89"/>
      <c r="J13" s="89"/>
      <c r="K13" s="89"/>
    </row>
    <row r="14" spans="1:11" ht="25.9" customHeight="1">
      <c r="A14" s="17" t="s">
        <v>92</v>
      </c>
      <c r="B14" s="244"/>
      <c r="C14" s="57"/>
      <c r="D14" s="58"/>
      <c r="E14" s="274"/>
      <c r="F14" s="275"/>
      <c r="G14" s="357"/>
      <c r="H14" s="39"/>
      <c r="I14" s="89"/>
      <c r="J14" s="89"/>
      <c r="K14" s="89"/>
    </row>
    <row r="15" spans="1:11" ht="45">
      <c r="A15" s="215" t="s">
        <v>217</v>
      </c>
      <c r="B15" s="299">
        <v>0</v>
      </c>
      <c r="C15" s="57"/>
      <c r="D15" s="58"/>
      <c r="E15" s="276"/>
      <c r="F15" s="277"/>
      <c r="G15" s="364" t="s">
        <v>406</v>
      </c>
      <c r="H15" s="39"/>
      <c r="I15" s="89"/>
      <c r="J15" s="89"/>
      <c r="K15" s="89"/>
    </row>
    <row r="16" spans="1:11" ht="25.9" customHeight="1">
      <c r="A16" s="194" t="s">
        <v>94</v>
      </c>
      <c r="B16" s="299" t="s">
        <v>19</v>
      </c>
      <c r="C16" s="55">
        <f>J16</f>
        <v>40</v>
      </c>
      <c r="D16" s="56">
        <f>MIN(J16:K16)</f>
        <v>0</v>
      </c>
      <c r="E16" s="272"/>
      <c r="F16" s="273"/>
      <c r="G16" s="364"/>
      <c r="H16" s="39"/>
      <c r="I16" s="89">
        <v>40</v>
      </c>
      <c r="J16" s="89" cm="1">
        <f t="array" ref="J16">_xlfn.IFS(B17="Select from dropdown menu",40, B17="&gt;=100% achievable",40,B17="&gt;=60% achievable",30,B17="&gt;=50% achievable",20,B17="&gt;=35% achievable",10,B17="&lt;35% achievable",0)</f>
        <v>40</v>
      </c>
      <c r="K16" s="89" cm="1">
        <f t="array" ref="K16">_xlfn.IFS(B16="&gt;=100%",40,B16="&gt;=60%",30,B16="&gt;=50%",20,B16="&gt;=35%",10,B16="&lt;35%",0,B16="Select from dropdown menu",0)</f>
        <v>0</v>
      </c>
    </row>
    <row r="17" spans="1:8092" ht="30">
      <c r="A17" s="194" t="s">
        <v>95</v>
      </c>
      <c r="B17" s="299" t="s">
        <v>19</v>
      </c>
      <c r="C17" s="55"/>
      <c r="D17" s="56"/>
      <c r="E17" s="272"/>
      <c r="F17" s="273"/>
      <c r="G17" s="364"/>
      <c r="H17" s="39"/>
      <c r="I17" s="89"/>
      <c r="J17" s="89"/>
      <c r="K17" s="89"/>
    </row>
    <row r="18" spans="1:8092" ht="25.9" customHeight="1">
      <c r="A18" s="194" t="s">
        <v>97</v>
      </c>
      <c r="B18" s="242">
        <v>0</v>
      </c>
      <c r="C18" s="55"/>
      <c r="D18" s="56"/>
      <c r="E18" s="272"/>
      <c r="F18" s="273"/>
      <c r="G18" s="364"/>
      <c r="H18" s="39"/>
      <c r="I18" s="89"/>
      <c r="J18" s="89"/>
      <c r="K18" s="89"/>
    </row>
    <row r="19" spans="1:8092" ht="30">
      <c r="A19" s="195" t="s">
        <v>98</v>
      </c>
      <c r="B19" s="252" t="s">
        <v>19</v>
      </c>
      <c r="C19" s="55">
        <f>J19</f>
        <v>10</v>
      </c>
      <c r="D19" s="56">
        <f>MIN(J19:K19)</f>
        <v>0</v>
      </c>
      <c r="E19" s="272"/>
      <c r="F19" s="273"/>
      <c r="G19" s="365" t="s">
        <v>408</v>
      </c>
      <c r="H19" s="27"/>
      <c r="I19" s="89">
        <v>10</v>
      </c>
      <c r="J19" s="89" cm="1">
        <f t="array" ref="J19">_xlfn.IFS(B19="&gt;=15% Be Lean Achieved",10,B19="&gt;=10% Be Lean Achieved",10,B19="&lt;15% Be Lean Achieved",I19,B19="&lt;10% Be Lean Achieved",10,B19="Select from dropdown menu",10,B19="N/A (10% not technically achivable)",0,B19="N/A (15% not technically achievable)",0)</f>
        <v>10</v>
      </c>
      <c r="K19" s="89" cm="1">
        <f t="array" ref="K19">_xlfn.IFS(B19="&gt;=15% Be Lean Achieved",10,B19="&gt;=10% Be Lean Achieved",10,B19="&lt;15% Be Lean Achieved",0,B19="&lt;10% Be Lean Achieved",0,B19="Select from dropdown menu",0,B19="N/A (10% not technically achivable)",0,B19="N/A (15% not technically achievable)",0)</f>
        <v>0</v>
      </c>
    </row>
    <row r="20" spans="1:8092" ht="30">
      <c r="A20" s="194" t="s">
        <v>99</v>
      </c>
      <c r="B20" s="252" t="s">
        <v>19</v>
      </c>
      <c r="C20" s="55">
        <f>J20</f>
        <v>1</v>
      </c>
      <c r="D20" s="56">
        <f>MIN(J20:K20)</f>
        <v>0</v>
      </c>
      <c r="E20" s="272"/>
      <c r="F20" s="273"/>
      <c r="G20" s="365" t="s">
        <v>369</v>
      </c>
      <c r="H20" s="27"/>
      <c r="I20" s="92">
        <v>1</v>
      </c>
      <c r="J20" s="89">
        <f>IF(B20="N/A",0,I20)</f>
        <v>1</v>
      </c>
      <c r="K20" s="89">
        <f>IF(B20="Yes",J20,0)</f>
        <v>0</v>
      </c>
    </row>
    <row r="21" spans="1:8092" ht="25.9" customHeight="1">
      <c r="A21" s="194" t="s">
        <v>100</v>
      </c>
      <c r="B21" s="252" t="s">
        <v>101</v>
      </c>
      <c r="C21" s="55"/>
      <c r="D21" s="56"/>
      <c r="E21" s="272"/>
      <c r="F21" s="273"/>
      <c r="G21" s="365"/>
      <c r="H21" s="27"/>
      <c r="I21" s="89"/>
      <c r="J21" s="89"/>
      <c r="K21" s="89"/>
    </row>
    <row r="22" spans="1:8092" ht="25.9" customHeight="1">
      <c r="A22" s="194" t="s">
        <v>102</v>
      </c>
      <c r="B22" s="252" t="s">
        <v>101</v>
      </c>
      <c r="C22" s="55"/>
      <c r="D22" s="56"/>
      <c r="E22" s="272"/>
      <c r="F22" s="273"/>
      <c r="G22" s="365"/>
      <c r="H22" s="27"/>
      <c r="I22" s="89"/>
      <c r="J22" s="89"/>
      <c r="K22" s="89"/>
    </row>
    <row r="23" spans="1:8092" ht="25.9" customHeight="1">
      <c r="A23" s="194" t="s">
        <v>103</v>
      </c>
      <c r="B23" s="242">
        <v>0</v>
      </c>
      <c r="C23" s="55"/>
      <c r="D23" s="56"/>
      <c r="E23" s="272"/>
      <c r="F23" s="273"/>
      <c r="G23" s="365"/>
      <c r="H23" s="27"/>
      <c r="I23" s="89"/>
      <c r="J23" s="89"/>
      <c r="K23" s="89"/>
    </row>
    <row r="24" spans="1:8092" ht="25.9" customHeight="1">
      <c r="A24" s="194" t="s">
        <v>104</v>
      </c>
      <c r="B24" s="242">
        <v>0</v>
      </c>
      <c r="C24" s="55"/>
      <c r="D24" s="56"/>
      <c r="E24" s="272"/>
      <c r="F24" s="273"/>
      <c r="G24" s="366"/>
      <c r="H24" s="38"/>
      <c r="I24" s="89"/>
      <c r="J24" s="89"/>
      <c r="K24" s="89"/>
    </row>
    <row r="25" spans="1:8092" ht="25.9" customHeight="1">
      <c r="A25" s="188" t="s">
        <v>105</v>
      </c>
      <c r="B25" s="252" t="s">
        <v>101</v>
      </c>
      <c r="C25" s="55"/>
      <c r="D25" s="56"/>
      <c r="E25" s="272"/>
      <c r="F25" s="273"/>
      <c r="G25" s="367"/>
      <c r="H25" s="38"/>
      <c r="I25" s="89"/>
      <c r="J25" s="89"/>
      <c r="K25" s="89"/>
    </row>
    <row r="26" spans="1:8092" ht="45.75" thickBot="1">
      <c r="A26" s="196" t="s">
        <v>106</v>
      </c>
      <c r="B26" s="300">
        <v>0</v>
      </c>
      <c r="C26" s="55"/>
      <c r="D26" s="56"/>
      <c r="E26" s="272"/>
      <c r="F26" s="273"/>
      <c r="G26" s="365" t="s">
        <v>370</v>
      </c>
      <c r="I26" s="92"/>
      <c r="J26" s="92"/>
      <c r="K26" s="92"/>
    </row>
    <row r="27" spans="1:8092" ht="15" customHeight="1">
      <c r="A27" s="15"/>
      <c r="B27" s="244"/>
      <c r="C27" s="141" t="s">
        <v>107</v>
      </c>
      <c r="D27" s="142"/>
      <c r="E27" s="280"/>
      <c r="F27" s="281"/>
      <c r="G27" s="357"/>
      <c r="I27" s="92"/>
      <c r="J27" s="92"/>
      <c r="K27" s="92"/>
    </row>
    <row r="28" spans="1:8092" ht="40.15" customHeight="1">
      <c r="A28" s="197" t="s">
        <v>108</v>
      </c>
      <c r="B28" s="245" t="s">
        <v>109</v>
      </c>
      <c r="C28" s="143">
        <f>SUM(C13:C26)</f>
        <v>51</v>
      </c>
      <c r="D28" s="144">
        <f>SUM(D13:D27)</f>
        <v>0</v>
      </c>
      <c r="E28" s="266"/>
      <c r="F28" s="267"/>
      <c r="G28" s="366"/>
      <c r="H28" s="27"/>
      <c r="I28" s="92"/>
      <c r="J28" s="92"/>
      <c r="K28" s="92"/>
    </row>
    <row r="29" spans="1:8092" ht="15" customHeight="1" thickBot="1">
      <c r="A29" s="77"/>
      <c r="B29" s="246"/>
      <c r="C29" s="145" t="s">
        <v>110</v>
      </c>
      <c r="D29" s="167">
        <f>_xlfn.PERCENTOF(D28,C28)</f>
        <v>0</v>
      </c>
      <c r="E29" s="282"/>
      <c r="F29" s="283"/>
      <c r="G29" s="368"/>
      <c r="H29" s="35"/>
      <c r="I29" s="89"/>
      <c r="J29" s="89"/>
      <c r="K29" s="92"/>
    </row>
    <row r="30" spans="1:8092" ht="40.15" customHeight="1">
      <c r="A30" s="113" t="s">
        <v>111</v>
      </c>
      <c r="B30" s="247"/>
      <c r="C30" s="78"/>
      <c r="D30" s="79"/>
      <c r="E30" s="268"/>
      <c r="F30" s="269"/>
      <c r="G30" s="361"/>
      <c r="H30" s="9"/>
      <c r="I30" s="92"/>
      <c r="J30" s="92"/>
      <c r="K30" s="89"/>
    </row>
    <row r="31" spans="1:8092" s="29" customFormat="1" ht="25.9" customHeight="1">
      <c r="A31" s="219" t="s">
        <v>112</v>
      </c>
      <c r="B31" s="258" t="s">
        <v>19</v>
      </c>
      <c r="C31" s="55">
        <f>J31</f>
        <v>16</v>
      </c>
      <c r="D31" s="56">
        <f>MIN(J31:K31)</f>
        <v>0</v>
      </c>
      <c r="E31" s="272"/>
      <c r="F31" s="273"/>
      <c r="G31" s="357" t="s">
        <v>397</v>
      </c>
      <c r="H31" s="38"/>
      <c r="I31" s="89">
        <v>16</v>
      </c>
      <c r="J31" s="89" cm="1">
        <f t="array" ref="J31">_xlfn.IFS(B32="N/A",0,B32="Outstanding Achievable",16,B32="Excellent Achievable",8,B32="Very Good Achievable",4,B32="Good Achievable",0,B32="Select from dropdown menu",16,B32="5 Stars achievable",16,B32="4 Stars achievable",8,B32="3 Stars achievable",4,B32="2 Stars achievable",0)</f>
        <v>16</v>
      </c>
      <c r="K31" s="92"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34.15" customHeight="1" thickBot="1">
      <c r="A32" s="218" t="s">
        <v>219</v>
      </c>
      <c r="B32" s="248" t="s">
        <v>19</v>
      </c>
      <c r="C32" s="55"/>
      <c r="D32" s="56"/>
      <c r="E32" s="272"/>
      <c r="F32" s="273"/>
      <c r="G32" s="366"/>
      <c r="H32" s="38"/>
      <c r="I32" s="89"/>
      <c r="J32" s="89"/>
      <c r="K32" s="9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c r="A33" s="15"/>
      <c r="B33" s="244"/>
      <c r="C33" s="141" t="s">
        <v>107</v>
      </c>
      <c r="D33" s="142"/>
      <c r="E33" s="280"/>
      <c r="F33" s="281"/>
      <c r="G33" s="367"/>
      <c r="I33" s="92"/>
      <c r="J33" s="92"/>
      <c r="K33" s="89"/>
    </row>
    <row r="34" spans="1:8092" ht="40.15" customHeight="1">
      <c r="A34" s="197" t="s">
        <v>108</v>
      </c>
      <c r="B34" s="245" t="s">
        <v>109</v>
      </c>
      <c r="C34" s="143">
        <f>SUM(C31:C32)</f>
        <v>16</v>
      </c>
      <c r="D34" s="144">
        <f>SUM(D31:D33)</f>
        <v>0</v>
      </c>
      <c r="E34" s="266"/>
      <c r="F34" s="267"/>
      <c r="G34" s="369"/>
      <c r="H34" s="9"/>
      <c r="I34" s="92"/>
      <c r="J34" s="92"/>
      <c r="K34" s="92"/>
    </row>
    <row r="35" spans="1:8092" ht="15" customHeight="1" thickBot="1">
      <c r="A35" s="80"/>
      <c r="B35" s="250"/>
      <c r="C35" s="145" t="s">
        <v>110</v>
      </c>
      <c r="D35" s="167">
        <f>_xlfn.PERCENTOF(D34,C34)</f>
        <v>0</v>
      </c>
      <c r="E35" s="284"/>
      <c r="F35" s="285"/>
      <c r="G35" s="370"/>
      <c r="H35" s="40"/>
      <c r="I35" s="93"/>
      <c r="J35" s="93"/>
      <c r="K35" s="92"/>
    </row>
    <row r="36" spans="1:8092" ht="40.15" customHeight="1">
      <c r="A36" s="113" t="s">
        <v>114</v>
      </c>
      <c r="B36" s="247"/>
      <c r="C36" s="81"/>
      <c r="D36" s="79"/>
      <c r="E36" s="268"/>
      <c r="F36" s="269"/>
      <c r="G36" s="361"/>
      <c r="H36" s="9"/>
      <c r="I36" s="92"/>
      <c r="J36" s="92"/>
      <c r="K36" s="92"/>
    </row>
    <row r="37" spans="1:8092" s="29" customFormat="1" ht="25.9" customHeight="1">
      <c r="A37" s="16" t="s">
        <v>115</v>
      </c>
      <c r="B37" s="251"/>
      <c r="C37" s="59"/>
      <c r="D37" s="60"/>
      <c r="E37" s="270"/>
      <c r="F37" s="271"/>
      <c r="G37" s="366"/>
      <c r="H37" s="39"/>
      <c r="I37" s="89"/>
      <c r="J37" s="89"/>
      <c r="K37" s="92"/>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0">
      <c r="A38" s="199" t="s">
        <v>116</v>
      </c>
      <c r="B38" s="252" t="s">
        <v>19</v>
      </c>
      <c r="C38" s="55">
        <f>J38</f>
        <v>4</v>
      </c>
      <c r="D38" s="56">
        <f>K38</f>
        <v>0</v>
      </c>
      <c r="E38" s="272"/>
      <c r="F38" s="273"/>
      <c r="G38" s="253" t="s">
        <v>372</v>
      </c>
      <c r="H38" s="27"/>
      <c r="I38" s="92">
        <v>4</v>
      </c>
      <c r="J38" s="92">
        <f>IF(B38="N/A",0,I38)</f>
        <v>4</v>
      </c>
      <c r="K38" s="89">
        <f>IF(B38="Yes",J38,0)</f>
        <v>0</v>
      </c>
    </row>
    <row r="39" spans="1:8092" ht="25.9" customHeight="1">
      <c r="A39" s="109" t="s">
        <v>117</v>
      </c>
      <c r="B39" s="253"/>
      <c r="C39" s="51"/>
      <c r="D39" s="52"/>
      <c r="E39" s="266"/>
      <c r="F39" s="267"/>
      <c r="G39" s="357"/>
      <c r="I39" s="92"/>
      <c r="J39" s="92"/>
      <c r="K39" s="89"/>
    </row>
    <row r="40" spans="1:8092" ht="25.9" customHeight="1">
      <c r="A40" s="200" t="s">
        <v>118</v>
      </c>
      <c r="B40" s="252" t="s">
        <v>19</v>
      </c>
      <c r="C40" s="55">
        <f>J40</f>
        <v>1</v>
      </c>
      <c r="D40" s="56">
        <f>K40</f>
        <v>0</v>
      </c>
      <c r="E40" s="272"/>
      <c r="F40" s="273"/>
      <c r="G40" s="366"/>
      <c r="H40" s="27"/>
      <c r="I40" s="92">
        <v>1</v>
      </c>
      <c r="J40" s="92">
        <f>IF(B40="N/A",0,I40)</f>
        <v>1</v>
      </c>
      <c r="K40" s="89">
        <f>IF(B40="Yes",J40,0)</f>
        <v>0</v>
      </c>
    </row>
    <row r="41" spans="1:8092" ht="25.9" customHeight="1">
      <c r="A41" s="200" t="s">
        <v>119</v>
      </c>
      <c r="B41" s="252" t="s">
        <v>19</v>
      </c>
      <c r="C41" s="55">
        <f t="shared" ref="C41:D44" si="0">J41</f>
        <v>1</v>
      </c>
      <c r="D41" s="56">
        <f t="shared" si="0"/>
        <v>0</v>
      </c>
      <c r="E41" s="272"/>
      <c r="F41" s="273"/>
      <c r="G41" s="366"/>
      <c r="H41" s="27"/>
      <c r="I41" s="92">
        <v>1</v>
      </c>
      <c r="J41" s="92">
        <f>IF(B41="N/A",0,I41)</f>
        <v>1</v>
      </c>
      <c r="K41" s="89">
        <f>IF(B41="Yes",J41,0)</f>
        <v>0</v>
      </c>
    </row>
    <row r="42" spans="1:8092" ht="25.9" customHeight="1">
      <c r="A42" s="200" t="s">
        <v>120</v>
      </c>
      <c r="B42" s="252" t="s">
        <v>19</v>
      </c>
      <c r="C42" s="55">
        <f t="shared" si="0"/>
        <v>2</v>
      </c>
      <c r="D42" s="56">
        <f t="shared" si="0"/>
        <v>0</v>
      </c>
      <c r="E42" s="272"/>
      <c r="F42" s="273"/>
      <c r="G42" s="366"/>
      <c r="H42" s="27"/>
      <c r="I42" s="92">
        <v>2</v>
      </c>
      <c r="J42" s="92">
        <f>IF(B42="N/A",0,I42)</f>
        <v>2</v>
      </c>
      <c r="K42" s="89">
        <f>IF(B42="Yes",J42,0)</f>
        <v>0</v>
      </c>
    </row>
    <row r="43" spans="1:8092" ht="25.9" customHeight="1">
      <c r="A43" s="200" t="s">
        <v>121</v>
      </c>
      <c r="B43" s="252" t="s">
        <v>19</v>
      </c>
      <c r="C43" s="55">
        <f t="shared" si="0"/>
        <v>2</v>
      </c>
      <c r="D43" s="56">
        <f t="shared" si="0"/>
        <v>0</v>
      </c>
      <c r="E43" s="272"/>
      <c r="F43" s="273"/>
      <c r="G43" s="366"/>
      <c r="H43" s="27"/>
      <c r="I43" s="92">
        <v>2</v>
      </c>
      <c r="J43" s="92">
        <f>IF(B43="N/A",0,I43)</f>
        <v>2</v>
      </c>
      <c r="K43" s="89">
        <f>IF(B43="Yes",J43,0)</f>
        <v>0</v>
      </c>
    </row>
    <row r="44" spans="1:8092" ht="25.9" customHeight="1" thickBot="1">
      <c r="A44" s="200" t="s">
        <v>122</v>
      </c>
      <c r="B44" s="252" t="s">
        <v>19</v>
      </c>
      <c r="C44" s="55">
        <f t="shared" si="0"/>
        <v>1</v>
      </c>
      <c r="D44" s="56">
        <f t="shared" si="0"/>
        <v>0</v>
      </c>
      <c r="E44" s="272"/>
      <c r="F44" s="273"/>
      <c r="G44" s="366"/>
      <c r="H44" s="27"/>
      <c r="I44" s="92">
        <v>1</v>
      </c>
      <c r="J44" s="92">
        <f>IF(B44="N/A",0,I44)</f>
        <v>1</v>
      </c>
      <c r="K44" s="89">
        <f>IF(B44="Yes",J44,0)</f>
        <v>0</v>
      </c>
    </row>
    <row r="45" spans="1:8092" ht="15" customHeight="1">
      <c r="A45" s="15"/>
      <c r="B45" s="253"/>
      <c r="C45" s="141" t="s">
        <v>107</v>
      </c>
      <c r="D45" s="142"/>
      <c r="E45" s="266"/>
      <c r="F45" s="267"/>
      <c r="G45" s="357"/>
      <c r="I45" s="92"/>
      <c r="J45" s="92"/>
      <c r="K45" s="92"/>
    </row>
    <row r="46" spans="1:8092" ht="40.15" customHeight="1">
      <c r="A46" s="197" t="s">
        <v>108</v>
      </c>
      <c r="B46" s="245" t="s">
        <v>109</v>
      </c>
      <c r="C46" s="143">
        <f>SUM(C38:C44)</f>
        <v>11</v>
      </c>
      <c r="D46" s="144">
        <f>SUM(D38:D45)</f>
        <v>0</v>
      </c>
      <c r="E46" s="266"/>
      <c r="F46" s="267"/>
      <c r="G46" s="366"/>
      <c r="H46" s="27"/>
      <c r="I46" s="92"/>
      <c r="J46" s="92"/>
      <c r="K46" s="92"/>
    </row>
    <row r="47" spans="1:8092" ht="15" customHeight="1" thickBot="1">
      <c r="A47" s="74"/>
      <c r="B47" s="246"/>
      <c r="C47" s="145" t="s">
        <v>110</v>
      </c>
      <c r="D47" s="167">
        <f>_xlfn.PERCENTOF(D46,C46)</f>
        <v>0</v>
      </c>
      <c r="E47" s="286"/>
      <c r="F47" s="287"/>
      <c r="G47" s="358"/>
      <c r="I47" s="92"/>
      <c r="J47" s="92"/>
      <c r="K47" s="92"/>
    </row>
    <row r="48" spans="1:8092" ht="40.15" customHeight="1">
      <c r="A48" s="113" t="s">
        <v>123</v>
      </c>
      <c r="B48" s="247"/>
      <c r="C48" s="81"/>
      <c r="D48" s="79"/>
      <c r="E48" s="268"/>
      <c r="F48" s="269"/>
      <c r="G48" s="361"/>
      <c r="H48" s="9"/>
      <c r="I48" s="92"/>
      <c r="J48" s="92"/>
      <c r="K48" s="92"/>
    </row>
    <row r="49" spans="1:8092" ht="25.9" customHeight="1">
      <c r="A49" s="22" t="s">
        <v>222</v>
      </c>
      <c r="B49" s="244"/>
      <c r="C49" s="51"/>
      <c r="D49" s="52"/>
      <c r="E49" s="274"/>
      <c r="F49" s="275"/>
      <c r="G49" s="357" t="s">
        <v>412</v>
      </c>
      <c r="H49" s="25"/>
      <c r="I49" s="95"/>
      <c r="J49" s="95"/>
      <c r="K49" s="92"/>
    </row>
    <row r="50" spans="1:8092" s="29" customFormat="1" ht="25.9" customHeight="1">
      <c r="A50" s="203" t="s">
        <v>223</v>
      </c>
      <c r="B50" s="248" t="s">
        <v>19</v>
      </c>
      <c r="C50" s="137"/>
      <c r="D50" s="138"/>
      <c r="E50" s="272"/>
      <c r="F50" s="273"/>
      <c r="G50" s="380"/>
      <c r="H50" s="41"/>
      <c r="I50" s="96">
        <v>0</v>
      </c>
      <c r="J50" s="96"/>
      <c r="K50" s="92"/>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row>
    <row r="51" spans="1:8092" ht="25.9" customHeight="1">
      <c r="A51" s="218" t="s">
        <v>224</v>
      </c>
      <c r="B51" s="248" t="s">
        <v>19</v>
      </c>
      <c r="C51" s="137"/>
      <c r="D51" s="138"/>
      <c r="E51" s="272"/>
      <c r="F51" s="273"/>
      <c r="G51" s="381"/>
      <c r="H51" s="27"/>
      <c r="I51" s="92">
        <v>0</v>
      </c>
      <c r="J51" s="92"/>
      <c r="K51" s="94"/>
    </row>
    <row r="52" spans="1:8092" ht="63">
      <c r="A52" s="201" t="s">
        <v>124</v>
      </c>
      <c r="B52" s="255"/>
      <c r="C52" s="137"/>
      <c r="D52" s="138"/>
      <c r="E52" s="288"/>
      <c r="F52" s="289"/>
      <c r="G52" s="365" t="s">
        <v>373</v>
      </c>
      <c r="H52" s="35"/>
      <c r="I52" s="89"/>
      <c r="J52" s="89"/>
      <c r="K52" s="92"/>
    </row>
    <row r="53" spans="1:8092" ht="32.450000000000003" customHeight="1">
      <c r="A53" s="233" t="s">
        <v>125</v>
      </c>
      <c r="B53" s="245" t="s">
        <v>19</v>
      </c>
      <c r="C53" s="139">
        <f>J53</f>
        <v>5</v>
      </c>
      <c r="D53" s="140">
        <f>K53</f>
        <v>0</v>
      </c>
      <c r="E53" s="272"/>
      <c r="F53" s="273"/>
      <c r="G53" s="366"/>
      <c r="H53" s="27"/>
      <c r="I53" s="97">
        <v>5</v>
      </c>
      <c r="J53" s="92">
        <f t="shared" ref="J53:J58" si="1">IF(B53="N/A (Provide explanation in further information option below)",0,I53)</f>
        <v>5</v>
      </c>
      <c r="K53" s="94" cm="1">
        <f t="array" ref="K53">_xlfn.IFS(B53="Not implemented as all targets are met higher up the hierarchy",J53,B53="Implemented",J53,B53="Select from dropdown menu",0,B53="not implemented",0,B53="N/A (Provide explanation in further information option below)",0)</f>
        <v>0</v>
      </c>
    </row>
    <row r="54" spans="1:8092" ht="25.9" customHeight="1">
      <c r="A54" s="233" t="s">
        <v>126</v>
      </c>
      <c r="B54" s="245" t="s">
        <v>19</v>
      </c>
      <c r="C54" s="139">
        <f t="shared" ref="C54:D58" si="2">J54</f>
        <v>4</v>
      </c>
      <c r="D54" s="140">
        <f>K54</f>
        <v>0</v>
      </c>
      <c r="E54" s="272"/>
      <c r="F54" s="273"/>
      <c r="G54" s="366"/>
      <c r="H54" s="27"/>
      <c r="I54" s="97">
        <v>4</v>
      </c>
      <c r="J54" s="92">
        <f t="shared" si="1"/>
        <v>4</v>
      </c>
      <c r="K54" s="94"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8092" ht="25.9" customHeight="1">
      <c r="A55" s="233" t="s">
        <v>127</v>
      </c>
      <c r="B55" s="245" t="s">
        <v>19</v>
      </c>
      <c r="C55" s="139">
        <f t="shared" si="2"/>
        <v>3</v>
      </c>
      <c r="D55" s="140">
        <f t="shared" si="2"/>
        <v>0</v>
      </c>
      <c r="E55" s="272"/>
      <c r="F55" s="273"/>
      <c r="G55" s="366"/>
      <c r="H55" s="27"/>
      <c r="I55" s="97">
        <v>3</v>
      </c>
      <c r="J55" s="92">
        <f t="shared" si="1"/>
        <v>3</v>
      </c>
      <c r="K55" s="94"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8092" ht="25.9" customHeight="1">
      <c r="A56" s="233" t="s">
        <v>128</v>
      </c>
      <c r="B56" s="245" t="s">
        <v>19</v>
      </c>
      <c r="C56" s="139">
        <f t="shared" si="2"/>
        <v>2</v>
      </c>
      <c r="D56" s="140">
        <f t="shared" si="2"/>
        <v>0</v>
      </c>
      <c r="E56" s="272"/>
      <c r="F56" s="273"/>
      <c r="G56" s="366"/>
      <c r="H56" s="27"/>
      <c r="I56" s="97">
        <v>2</v>
      </c>
      <c r="J56" s="92">
        <f t="shared" si="1"/>
        <v>2</v>
      </c>
      <c r="K56" s="94" cm="1">
        <f t="array" ref="K56">_xlfn.IFS(B56="Not implemented as all targets are met higher up the hierarchy",J56,B56="Implemented",J56,B56="Select from dropdown menu",0,B56="Not implemented (without all targets being met higher up the hierarchy)",0,B56="N/A (Provide explanation in further information option below)",0)</f>
        <v>0</v>
      </c>
    </row>
    <row r="57" spans="1:8092" ht="25.9" customHeight="1">
      <c r="A57" s="236" t="s">
        <v>129</v>
      </c>
      <c r="B57" s="245" t="s">
        <v>19</v>
      </c>
      <c r="C57" s="139">
        <f t="shared" si="2"/>
        <v>1</v>
      </c>
      <c r="D57" s="140">
        <f t="shared" si="2"/>
        <v>0</v>
      </c>
      <c r="E57" s="272"/>
      <c r="F57" s="273"/>
      <c r="G57" s="366"/>
      <c r="H57" s="27"/>
      <c r="I57" s="97">
        <v>1</v>
      </c>
      <c r="J57" s="92">
        <f t="shared" si="1"/>
        <v>1</v>
      </c>
      <c r="K57" s="94" cm="1">
        <f t="array" ref="K57">_xlfn.IFS(B57="Not implemented as all targets are met higher up the hierarchy",J57,B57="Implemented",J57,B57="Select from dropdown menu",0,B57="Not implemented (without all targets being met higher up the hierarchy)",0,B57="N/A (Provide explanation in further information option below)",0)</f>
        <v>0</v>
      </c>
    </row>
    <row r="58" spans="1:8092" ht="25.9" customHeight="1" thickBot="1">
      <c r="A58" s="233" t="s">
        <v>130</v>
      </c>
      <c r="B58" s="245" t="s">
        <v>19</v>
      </c>
      <c r="C58" s="139">
        <f t="shared" si="2"/>
        <v>0</v>
      </c>
      <c r="D58" s="140">
        <f t="shared" si="2"/>
        <v>0</v>
      </c>
      <c r="E58" s="272"/>
      <c r="F58" s="273"/>
      <c r="G58" s="366"/>
      <c r="H58" s="27"/>
      <c r="I58" s="97">
        <v>0</v>
      </c>
      <c r="J58" s="92">
        <f t="shared" si="1"/>
        <v>0</v>
      </c>
      <c r="K58" s="94" cm="1">
        <f t="array" ref="K58">_xlfn.IFS(B58="Not implemented as all targets are met higher up the hierarchy",J58,B58="Implemented",J58,B58="Select from dropdown menu",0,B58="Not implemented (without all targets being met higher up the hierarchy)",0,B58="N/A (Provide explanation in further information option below)",0)</f>
        <v>0</v>
      </c>
    </row>
    <row r="59" spans="1:8092" ht="15" customHeight="1">
      <c r="A59" s="15"/>
      <c r="B59" s="253"/>
      <c r="C59" s="141" t="s">
        <v>107</v>
      </c>
      <c r="D59" s="142"/>
      <c r="E59" s="266"/>
      <c r="F59" s="267"/>
      <c r="G59" s="357"/>
      <c r="I59" s="92"/>
      <c r="J59" s="92"/>
      <c r="K59" s="94"/>
    </row>
    <row r="60" spans="1:8092" ht="39.6" customHeight="1">
      <c r="A60" s="205" t="s">
        <v>108</v>
      </c>
      <c r="B60" s="254" t="s">
        <v>109</v>
      </c>
      <c r="C60" s="143">
        <f>SUM(C53:C58)</f>
        <v>15</v>
      </c>
      <c r="D60" s="144">
        <f>SUM(D53:D59)</f>
        <v>0</v>
      </c>
      <c r="E60" s="266"/>
      <c r="F60" s="267"/>
      <c r="G60" s="366"/>
      <c r="H60" s="27"/>
      <c r="I60" s="92"/>
      <c r="J60" s="92"/>
      <c r="K60" s="92"/>
    </row>
    <row r="61" spans="1:8092" ht="15" customHeight="1" thickBot="1">
      <c r="A61" s="74"/>
      <c r="B61" s="246"/>
      <c r="C61" s="145" t="s">
        <v>110</v>
      </c>
      <c r="D61" s="167">
        <f>_xlfn.PERCENTOF(D60,C60)</f>
        <v>0</v>
      </c>
      <c r="E61" s="286"/>
      <c r="F61" s="287"/>
      <c r="G61" s="358"/>
      <c r="I61" s="92"/>
      <c r="J61" s="92"/>
      <c r="K61" s="92"/>
    </row>
    <row r="62" spans="1:8092" ht="40.15" customHeight="1">
      <c r="A62" s="113" t="s">
        <v>131</v>
      </c>
      <c r="B62" s="247"/>
      <c r="C62" s="81"/>
      <c r="D62" s="79"/>
      <c r="E62" s="268"/>
      <c r="F62" s="269"/>
      <c r="G62" s="361"/>
      <c r="H62" s="9"/>
      <c r="I62" s="92"/>
      <c r="J62" s="92"/>
      <c r="K62" s="92"/>
    </row>
    <row r="63" spans="1:8092" ht="25.9" customHeight="1">
      <c r="A63" s="230" t="s">
        <v>132</v>
      </c>
      <c r="B63" s="255"/>
      <c r="C63" s="51"/>
      <c r="D63" s="483"/>
      <c r="E63" s="288"/>
      <c r="F63" s="289"/>
      <c r="G63" s="357" t="s">
        <v>374</v>
      </c>
      <c r="H63" s="41"/>
      <c r="I63" s="331"/>
      <c r="J63" s="331"/>
      <c r="K63" s="322"/>
      <c r="L63" s="104"/>
    </row>
    <row r="64" spans="1:8092" ht="25.9" customHeight="1">
      <c r="A64" s="492" t="s">
        <v>133</v>
      </c>
      <c r="B64" s="255"/>
      <c r="C64" s="51"/>
      <c r="D64" s="483"/>
      <c r="E64" s="288"/>
      <c r="F64" s="289"/>
      <c r="G64" s="357"/>
      <c r="H64" s="41"/>
      <c r="I64" s="331"/>
      <c r="J64" s="331"/>
      <c r="K64" s="322"/>
      <c r="L64" s="104"/>
    </row>
    <row r="65" spans="1:12" ht="25.9" customHeight="1">
      <c r="A65" s="484" t="s">
        <v>134</v>
      </c>
      <c r="B65" s="301" t="s">
        <v>19</v>
      </c>
      <c r="C65" s="485">
        <f>J65</f>
        <v>10</v>
      </c>
      <c r="D65" s="486">
        <f>K65</f>
        <v>0</v>
      </c>
      <c r="E65" s="272"/>
      <c r="F65" s="273"/>
      <c r="G65" s="366"/>
      <c r="H65" s="27"/>
      <c r="I65" s="329">
        <v>10</v>
      </c>
      <c r="J65" s="322">
        <f>IF(COUNTIF(B65:B68,"Select from dropdown menu")&gt;0,
     10,
     IF(COUNTIF(B65:B68,"Yes")&gt;0,
          10,
          IF(COUNTIF(B65:B67,"No")=3,0,0)))</f>
        <v>10</v>
      </c>
      <c r="K65" s="331">
        <f>IF(B65="Yes",J65,0)</f>
        <v>0</v>
      </c>
      <c r="L65" s="104"/>
    </row>
    <row r="66" spans="1:12" ht="25.9" customHeight="1">
      <c r="A66" s="484" t="s">
        <v>135</v>
      </c>
      <c r="B66" s="301" t="s">
        <v>19</v>
      </c>
      <c r="C66" s="487"/>
      <c r="D66" s="486">
        <f>K66</f>
        <v>0</v>
      </c>
      <c r="E66" s="272"/>
      <c r="F66" s="273"/>
      <c r="G66" s="366"/>
      <c r="H66" s="27"/>
      <c r="I66" s="329">
        <v>5</v>
      </c>
      <c r="J66" s="322">
        <v>5</v>
      </c>
      <c r="K66" s="331">
        <f>IF(B65="Yes",0,IF(B66="Yes",J66,0))</f>
        <v>0</v>
      </c>
      <c r="L66" s="104"/>
    </row>
    <row r="67" spans="1:12" ht="25.9" customHeight="1">
      <c r="A67" s="488" t="s">
        <v>136</v>
      </c>
      <c r="B67" s="301" t="s">
        <v>19</v>
      </c>
      <c r="C67" s="104"/>
      <c r="D67" s="486">
        <f>K67</f>
        <v>0</v>
      </c>
      <c r="E67" s="272"/>
      <c r="F67" s="273"/>
      <c r="G67" s="366"/>
      <c r="H67" s="27"/>
      <c r="I67" s="329">
        <v>0</v>
      </c>
      <c r="J67" s="322">
        <v>0</v>
      </c>
      <c r="K67" s="331">
        <f>J67</f>
        <v>0</v>
      </c>
      <c r="L67" s="104"/>
    </row>
    <row r="68" spans="1:12" ht="25.9" customHeight="1">
      <c r="A68" s="494" t="s">
        <v>137</v>
      </c>
      <c r="B68" s="254" t="s">
        <v>19</v>
      </c>
      <c r="C68" s="55">
        <f>J68</f>
        <v>2</v>
      </c>
      <c r="D68" s="489">
        <f>K68</f>
        <v>0</v>
      </c>
      <c r="E68" s="272"/>
      <c r="F68" s="273"/>
      <c r="G68" s="366" t="s">
        <v>411</v>
      </c>
      <c r="H68" s="27"/>
      <c r="I68" s="329">
        <v>2</v>
      </c>
      <c r="J68" s="322">
        <v>2</v>
      </c>
      <c r="K68" s="331">
        <f>IF(B68="Select from dropdown menu",0,
IF(B68="Yes - connection not currently feasible, but provision will be made for a future connection.",2,
IF(B68="Yes - connection not currently feasible, and no provision will be made for a future connection.",0,
IF(B68="Yes - connection is feasible, but the development will not be connected.",-5,
IF(OR(B68="N/A - connection feasible as selected above.",
       B68="N/A - Minor Residential Development"),2,
IF(B68="No - feasibility not assessed.",-5,""))))))</f>
        <v>0</v>
      </c>
      <c r="L68" s="104"/>
    </row>
    <row r="69" spans="1:12" ht="25.9" customHeight="1">
      <c r="A69" s="493" t="s">
        <v>138</v>
      </c>
      <c r="B69" s="490"/>
      <c r="C69" s="55"/>
      <c r="D69" s="182"/>
      <c r="E69" s="272"/>
      <c r="F69" s="273"/>
      <c r="G69" s="366"/>
      <c r="H69" s="27"/>
      <c r="I69" s="329"/>
      <c r="J69" s="322"/>
      <c r="K69" s="331"/>
      <c r="L69" s="104"/>
    </row>
    <row r="70" spans="1:12" ht="25.9" customHeight="1">
      <c r="A70" s="484" t="s">
        <v>139</v>
      </c>
      <c r="B70" s="301" t="s">
        <v>19</v>
      </c>
      <c r="C70" s="55">
        <f>IF(C65=10,0,IF(C65=0,10,""))</f>
        <v>0</v>
      </c>
      <c r="D70" s="487">
        <f>K70</f>
        <v>0</v>
      </c>
      <c r="E70" s="272"/>
      <c r="F70" s="273"/>
      <c r="G70" s="366"/>
      <c r="H70" s="27"/>
      <c r="I70" s="329">
        <v>10</v>
      </c>
      <c r="J70" s="322">
        <v>10</v>
      </c>
      <c r="K70" s="331">
        <f>IF(OR(B65="Yes",B66="Yes",B67="Yes"),0,IF(B70="Yes",J70,0))</f>
        <v>0</v>
      </c>
      <c r="L70" s="104"/>
    </row>
    <row r="71" spans="1:12" ht="25.9" customHeight="1">
      <c r="A71" s="484" t="s">
        <v>140</v>
      </c>
      <c r="B71" s="301" t="s">
        <v>19</v>
      </c>
      <c r="C71" s="55"/>
      <c r="D71" s="491">
        <f>K71</f>
        <v>0</v>
      </c>
      <c r="E71" s="272"/>
      <c r="F71" s="273"/>
      <c r="G71" s="366"/>
      <c r="H71" s="27"/>
      <c r="I71" s="329">
        <v>5</v>
      </c>
      <c r="J71" s="322">
        <v>5</v>
      </c>
      <c r="K71" s="331">
        <f>IF(OR(B66="Yes",B67="Yes",B68="Yes",B70="Yes"),0,IF(B71="Yes",J71,0))</f>
        <v>0</v>
      </c>
      <c r="L71" s="104"/>
    </row>
    <row r="72" spans="1:12" ht="25.9" customHeight="1" thickBot="1">
      <c r="A72" s="484" t="s">
        <v>141</v>
      </c>
      <c r="B72" s="301" t="s">
        <v>19</v>
      </c>
      <c r="C72" s="55"/>
      <c r="D72" s="487">
        <f>K72</f>
        <v>0</v>
      </c>
      <c r="E72" s="272"/>
      <c r="F72" s="273"/>
      <c r="G72" s="366"/>
      <c r="H72" s="27"/>
      <c r="I72" s="329">
        <v>0</v>
      </c>
      <c r="J72" s="322">
        <v>0</v>
      </c>
      <c r="K72" s="331">
        <f>J72</f>
        <v>0</v>
      </c>
      <c r="L72" s="104"/>
    </row>
    <row r="73" spans="1:12" ht="15" customHeight="1">
      <c r="A73" s="19"/>
      <c r="B73" s="251"/>
      <c r="C73" s="141" t="s">
        <v>107</v>
      </c>
      <c r="D73" s="142"/>
      <c r="E73" s="270"/>
      <c r="F73" s="271"/>
      <c r="G73" s="369"/>
      <c r="H73" s="9"/>
      <c r="I73" s="92"/>
      <c r="J73" s="92"/>
      <c r="K73" s="96"/>
    </row>
    <row r="74" spans="1:12" ht="40.15" customHeight="1">
      <c r="A74" s="197" t="s">
        <v>108</v>
      </c>
      <c r="B74" s="245" t="s">
        <v>109</v>
      </c>
      <c r="C74" s="143">
        <v>12</v>
      </c>
      <c r="D74" s="144">
        <f>MIN(SUM(D64:D73), 12)</f>
        <v>0</v>
      </c>
      <c r="E74" s="266"/>
      <c r="F74" s="267"/>
      <c r="G74" s="366"/>
      <c r="H74" s="27"/>
      <c r="I74" s="92"/>
      <c r="J74" s="92"/>
      <c r="K74" s="96"/>
    </row>
    <row r="75" spans="1:12" ht="15" customHeight="1" thickBot="1">
      <c r="A75" s="74"/>
      <c r="B75" s="256"/>
      <c r="C75" s="145" t="s">
        <v>110</v>
      </c>
      <c r="D75" s="167">
        <f>_xlfn.PERCENTOF(D74,C74)</f>
        <v>0</v>
      </c>
      <c r="E75" s="286"/>
      <c r="F75" s="287"/>
      <c r="G75" s="358"/>
      <c r="I75" s="92"/>
      <c r="J75" s="92"/>
      <c r="K75" s="89"/>
    </row>
    <row r="76" spans="1:12" ht="40.15" customHeight="1">
      <c r="A76" s="113" t="s">
        <v>142</v>
      </c>
      <c r="B76" s="247"/>
      <c r="C76" s="81"/>
      <c r="D76" s="79"/>
      <c r="E76" s="268"/>
      <c r="F76" s="269"/>
      <c r="G76" s="361"/>
      <c r="H76" s="9"/>
      <c r="I76" s="92"/>
      <c r="J76" s="92"/>
      <c r="K76" s="92"/>
    </row>
    <row r="77" spans="1:12" ht="25.9" customHeight="1">
      <c r="A77" s="32" t="s">
        <v>143</v>
      </c>
      <c r="B77" s="257"/>
      <c r="C77" s="51"/>
      <c r="D77" s="52"/>
      <c r="E77" s="290"/>
      <c r="F77" s="291"/>
      <c r="G77" s="371" t="s">
        <v>377</v>
      </c>
      <c r="H77" s="33"/>
      <c r="I77" s="94"/>
      <c r="J77" s="94"/>
      <c r="K77" s="92"/>
    </row>
    <row r="78" spans="1:12" ht="31.9" customHeight="1">
      <c r="A78" s="335" t="s">
        <v>225</v>
      </c>
      <c r="B78" s="248" t="s">
        <v>19</v>
      </c>
      <c r="C78" s="55">
        <f t="shared" ref="C78:D80" si="3">J78</f>
        <v>3</v>
      </c>
      <c r="D78" s="56">
        <f t="shared" si="3"/>
        <v>0</v>
      </c>
      <c r="E78" s="272"/>
      <c r="F78" s="273"/>
      <c r="G78" s="365" t="s">
        <v>375</v>
      </c>
      <c r="H78" s="35"/>
      <c r="I78" s="326">
        <v>3</v>
      </c>
      <c r="J78" s="322">
        <f>IF(B78="N/A",0,I78)</f>
        <v>3</v>
      </c>
      <c r="K78" s="326">
        <f>IF(B78="Yes",J78,0)</f>
        <v>0</v>
      </c>
    </row>
    <row r="79" spans="1:12" ht="25.9" customHeight="1">
      <c r="A79" s="336" t="s">
        <v>145</v>
      </c>
      <c r="B79" s="248" t="s">
        <v>19</v>
      </c>
      <c r="C79" s="55">
        <f t="shared" si="3"/>
        <v>2</v>
      </c>
      <c r="D79" s="56">
        <f t="shared" si="3"/>
        <v>0</v>
      </c>
      <c r="E79" s="272"/>
      <c r="F79" s="273"/>
      <c r="G79" s="372"/>
      <c r="H79" s="35"/>
      <c r="I79" s="326">
        <v>2</v>
      </c>
      <c r="J79" s="322">
        <f>IF(B79="N/A",0,I79)</f>
        <v>2</v>
      </c>
      <c r="K79" s="326">
        <f>IF(B79="Yes",J79,0)</f>
        <v>0</v>
      </c>
    </row>
    <row r="80" spans="1:12" ht="31.9" customHeight="1">
      <c r="A80" s="335" t="s">
        <v>226</v>
      </c>
      <c r="B80" s="248" t="s">
        <v>19</v>
      </c>
      <c r="C80" s="55">
        <f t="shared" si="3"/>
        <v>2</v>
      </c>
      <c r="D80" s="56">
        <f t="shared" si="3"/>
        <v>0</v>
      </c>
      <c r="E80" s="272"/>
      <c r="F80" s="273"/>
      <c r="G80" s="366" t="s">
        <v>379</v>
      </c>
      <c r="H80" s="27"/>
      <c r="I80" s="322">
        <v>2</v>
      </c>
      <c r="J80" s="322">
        <f>IF(B80="N/A",0,I80)</f>
        <v>2</v>
      </c>
      <c r="K80" s="98">
        <f>IF(B80="Yes",J80,0)</f>
        <v>0</v>
      </c>
    </row>
    <row r="81" spans="1:11" ht="25.9" customHeight="1">
      <c r="A81" s="206" t="s">
        <v>147</v>
      </c>
      <c r="B81" s="251"/>
      <c r="C81" s="55"/>
      <c r="D81" s="56"/>
      <c r="E81" s="292"/>
      <c r="F81" s="293"/>
      <c r="G81" s="366"/>
      <c r="H81" s="27"/>
      <c r="I81" s="322"/>
      <c r="J81" s="322"/>
      <c r="K81" s="98"/>
    </row>
    <row r="82" spans="1:11" ht="30" customHeight="1">
      <c r="A82" s="338" t="s">
        <v>148</v>
      </c>
      <c r="B82" s="258" t="s">
        <v>19</v>
      </c>
      <c r="C82" s="55">
        <f>J82</f>
        <v>2</v>
      </c>
      <c r="D82" s="56">
        <f>K82</f>
        <v>0</v>
      </c>
      <c r="E82" s="272"/>
      <c r="F82" s="273"/>
      <c r="G82" s="365" t="s">
        <v>378</v>
      </c>
      <c r="H82" s="35"/>
      <c r="I82" s="326">
        <v>2</v>
      </c>
      <c r="J82" s="322">
        <f>IF(B82="N/A",0,I82)</f>
        <v>2</v>
      </c>
      <c r="K82" s="326">
        <f>IF(B82="Yes",J82,0)</f>
        <v>0</v>
      </c>
    </row>
    <row r="83" spans="1:11" ht="30" customHeight="1" thickBot="1">
      <c r="A83" s="228" t="s">
        <v>149</v>
      </c>
      <c r="B83" s="258" t="s">
        <v>19</v>
      </c>
      <c r="C83" s="55">
        <f>J83</f>
        <v>2</v>
      </c>
      <c r="D83" s="56">
        <f>K83</f>
        <v>0</v>
      </c>
      <c r="E83" s="272"/>
      <c r="F83" s="273"/>
      <c r="G83" s="365" t="s">
        <v>376</v>
      </c>
      <c r="H83" s="35"/>
      <c r="I83" s="326">
        <v>2</v>
      </c>
      <c r="J83" s="322">
        <f>IF(B83="N/A",0,I83)</f>
        <v>2</v>
      </c>
      <c r="K83" s="326">
        <f>IF(B83="Yes",J83,0)</f>
        <v>0</v>
      </c>
    </row>
    <row r="84" spans="1:11" ht="15" customHeight="1">
      <c r="A84" s="14"/>
      <c r="B84" s="253"/>
      <c r="C84" s="141" t="s">
        <v>107</v>
      </c>
      <c r="D84" s="142"/>
      <c r="E84" s="288"/>
      <c r="F84" s="289"/>
      <c r="G84" s="365"/>
      <c r="H84" s="35"/>
      <c r="I84" s="89"/>
      <c r="J84" s="89"/>
      <c r="K84" s="99"/>
    </row>
    <row r="85" spans="1:11" ht="40.15" customHeight="1">
      <c r="A85" s="197" t="s">
        <v>108</v>
      </c>
      <c r="B85" s="245" t="s">
        <v>109</v>
      </c>
      <c r="C85" s="143">
        <f>SUM(C78:C83)</f>
        <v>11</v>
      </c>
      <c r="D85" s="144">
        <f>SUM(D78:D84)</f>
        <v>0</v>
      </c>
      <c r="E85" s="266"/>
      <c r="F85" s="267"/>
      <c r="G85" s="366"/>
      <c r="H85" s="27"/>
      <c r="I85" s="92"/>
      <c r="J85" s="92"/>
      <c r="K85" s="89"/>
    </row>
    <row r="86" spans="1:11" ht="15" customHeight="1" thickBot="1">
      <c r="A86" s="74"/>
      <c r="B86" s="246"/>
      <c r="C86" s="145" t="s">
        <v>110</v>
      </c>
      <c r="D86" s="167">
        <f>_xlfn.PERCENTOF(D85,C85)</f>
        <v>0</v>
      </c>
      <c r="E86" s="286"/>
      <c r="F86" s="287"/>
      <c r="G86" s="358"/>
      <c r="I86" s="92"/>
      <c r="J86" s="92"/>
      <c r="K86" s="92"/>
    </row>
    <row r="87" spans="1:11" s="67" customFormat="1" ht="40.15" customHeight="1">
      <c r="A87" s="113" t="s">
        <v>150</v>
      </c>
      <c r="B87" s="247"/>
      <c r="C87" s="81"/>
      <c r="D87" s="79"/>
      <c r="E87" s="268"/>
      <c r="F87" s="269"/>
      <c r="G87" s="361"/>
      <c r="H87" s="9"/>
      <c r="I87" s="92"/>
      <c r="J87" s="92"/>
      <c r="K87" s="92"/>
    </row>
    <row r="88" spans="1:11" ht="30">
      <c r="A88" s="228" t="s">
        <v>151</v>
      </c>
      <c r="B88" s="258" t="s">
        <v>19</v>
      </c>
      <c r="C88" s="55">
        <f>J88</f>
        <v>2</v>
      </c>
      <c r="D88" s="56">
        <f>K88</f>
        <v>0</v>
      </c>
      <c r="E88" s="272"/>
      <c r="F88" s="273"/>
      <c r="G88" s="357" t="s">
        <v>383</v>
      </c>
      <c r="H88" s="35"/>
      <c r="I88" s="89">
        <v>2</v>
      </c>
      <c r="J88" s="92">
        <f>IF(B88="N/A",0,I88)</f>
        <v>2</v>
      </c>
      <c r="K88" s="89">
        <f>IF(B88="Yes",J88,0)</f>
        <v>0</v>
      </c>
    </row>
    <row r="89" spans="1:11" ht="30">
      <c r="A89" s="335" t="s">
        <v>152</v>
      </c>
      <c r="B89" s="258" t="s">
        <v>19</v>
      </c>
      <c r="C89" s="55">
        <f t="shared" ref="C89:D92" si="4">J89</f>
        <v>2</v>
      </c>
      <c r="D89" s="56">
        <f t="shared" si="4"/>
        <v>0</v>
      </c>
      <c r="E89" s="272"/>
      <c r="F89" s="273"/>
      <c r="G89" s="357"/>
      <c r="H89" s="35"/>
      <c r="I89" s="89">
        <v>2</v>
      </c>
      <c r="J89" s="92">
        <f>IF(B89="N/A",0,I89)</f>
        <v>2</v>
      </c>
      <c r="K89" s="89">
        <f>IF(B89="Yes",J89,0)</f>
        <v>0</v>
      </c>
    </row>
    <row r="90" spans="1:11" ht="25.9" customHeight="1">
      <c r="A90" s="207" t="s">
        <v>227</v>
      </c>
      <c r="B90" s="258" t="s">
        <v>19</v>
      </c>
      <c r="C90" s="55">
        <f>J90</f>
        <v>2</v>
      </c>
      <c r="D90" s="56">
        <f>K90</f>
        <v>0</v>
      </c>
      <c r="E90" s="272"/>
      <c r="F90" s="273"/>
      <c r="G90" s="357" t="s">
        <v>398</v>
      </c>
      <c r="H90" s="35"/>
      <c r="I90" s="89">
        <v>2</v>
      </c>
      <c r="J90" s="92">
        <v>2</v>
      </c>
      <c r="K90" s="89" cm="1">
        <f t="array" ref="K90">_xlfn.IFS(B90="Select from dropdown menu",0,B90="PTAL 0 to 2",0,B90="PTAL 3",1,B90="PTAL 4 to 6",2)</f>
        <v>0</v>
      </c>
    </row>
    <row r="91" spans="1:11" ht="30">
      <c r="A91" s="30" t="s">
        <v>153</v>
      </c>
      <c r="B91" s="258" t="s">
        <v>19</v>
      </c>
      <c r="C91" s="55">
        <f t="shared" si="4"/>
        <v>2</v>
      </c>
      <c r="D91" s="56">
        <f t="shared" si="4"/>
        <v>0</v>
      </c>
      <c r="E91" s="272"/>
      <c r="F91" s="273"/>
      <c r="G91" s="373" t="s">
        <v>380</v>
      </c>
      <c r="H91" s="42"/>
      <c r="I91" s="89">
        <v>3</v>
      </c>
      <c r="J91" s="92">
        <f>IF(B91="N/A",0,I89)</f>
        <v>2</v>
      </c>
      <c r="K91" s="89">
        <f>IF(B91="Yes",J91,0)</f>
        <v>0</v>
      </c>
    </row>
    <row r="92" spans="1:11" ht="25.9" customHeight="1">
      <c r="A92" s="191" t="s">
        <v>154</v>
      </c>
      <c r="B92" s="258" t="s">
        <v>19</v>
      </c>
      <c r="C92" s="55">
        <f t="shared" si="4"/>
        <v>2</v>
      </c>
      <c r="D92" s="56">
        <f t="shared" si="4"/>
        <v>0</v>
      </c>
      <c r="E92" s="272"/>
      <c r="F92" s="273"/>
      <c r="G92" s="365" t="s">
        <v>382</v>
      </c>
      <c r="H92" s="35"/>
      <c r="I92" s="89">
        <v>2</v>
      </c>
      <c r="J92" s="92">
        <f>IF(B92="N/A",0,I89)</f>
        <v>2</v>
      </c>
      <c r="K92" s="89">
        <f>IF(B92="Yes",J92,0)</f>
        <v>0</v>
      </c>
    </row>
    <row r="93" spans="1:11" ht="25.9" customHeight="1">
      <c r="A93" s="200" t="s">
        <v>228</v>
      </c>
      <c r="B93" s="258" t="s">
        <v>101</v>
      </c>
      <c r="C93" s="51"/>
      <c r="D93" s="52"/>
      <c r="E93" s="272"/>
      <c r="F93" s="273"/>
      <c r="G93" s="357"/>
      <c r="I93" s="92"/>
      <c r="J93" s="92"/>
      <c r="K93" s="92"/>
    </row>
    <row r="94" spans="1:11" ht="25.9" customHeight="1" thickBot="1">
      <c r="A94" s="200" t="s">
        <v>229</v>
      </c>
      <c r="B94" s="258" t="s">
        <v>101</v>
      </c>
      <c r="C94" s="51"/>
      <c r="D94" s="52"/>
      <c r="E94" s="272"/>
      <c r="F94" s="273"/>
      <c r="G94" s="357"/>
      <c r="I94" s="92"/>
      <c r="J94" s="92"/>
      <c r="K94" s="92"/>
    </row>
    <row r="95" spans="1:11" s="30" customFormat="1" ht="15" customHeight="1">
      <c r="A95" s="14"/>
      <c r="B95" s="259"/>
      <c r="C95" s="141" t="s">
        <v>107</v>
      </c>
      <c r="D95" s="142"/>
      <c r="E95" s="292"/>
      <c r="F95" s="293"/>
      <c r="G95" s="365"/>
      <c r="H95" s="35"/>
      <c r="I95" s="89"/>
      <c r="J95" s="92"/>
      <c r="K95" s="89"/>
    </row>
    <row r="96" spans="1:11" ht="40.15" customHeight="1">
      <c r="A96" s="197" t="s">
        <v>108</v>
      </c>
      <c r="B96" s="245" t="s">
        <v>109</v>
      </c>
      <c r="C96" s="143">
        <f>SUM(C88:C94)</f>
        <v>10</v>
      </c>
      <c r="D96" s="144">
        <f>SUM(D88:D95)</f>
        <v>0</v>
      </c>
      <c r="E96" s="266"/>
      <c r="F96" s="267"/>
      <c r="G96" s="366"/>
      <c r="H96" s="27"/>
      <c r="I96" s="92"/>
      <c r="J96" s="92"/>
      <c r="K96" s="89"/>
    </row>
    <row r="97" spans="1:8092" ht="15" customHeight="1" thickBot="1">
      <c r="A97" s="74"/>
      <c r="B97" s="246"/>
      <c r="C97" s="145" t="s">
        <v>110</v>
      </c>
      <c r="D97" s="167">
        <f>_xlfn.PERCENTOF(D96,C96)</f>
        <v>0</v>
      </c>
      <c r="E97" s="286"/>
      <c r="F97" s="287"/>
      <c r="G97" s="358"/>
      <c r="I97" s="92"/>
      <c r="J97" s="92"/>
      <c r="K97" s="92"/>
    </row>
    <row r="98" spans="1:8092" ht="40.15" customHeight="1">
      <c r="A98" s="113" t="s">
        <v>155</v>
      </c>
      <c r="B98" s="247"/>
      <c r="C98" s="81"/>
      <c r="D98" s="79"/>
      <c r="E98" s="268"/>
      <c r="F98" s="269"/>
      <c r="G98" s="361"/>
      <c r="H98" s="9"/>
      <c r="I98" s="92"/>
      <c r="J98" s="92"/>
      <c r="K98" s="89"/>
    </row>
    <row r="99" spans="1:8092" ht="25.9" customHeight="1">
      <c r="A99" s="191" t="s">
        <v>156</v>
      </c>
      <c r="B99" s="258" t="s">
        <v>19</v>
      </c>
      <c r="C99" s="55">
        <f>J99</f>
        <v>2</v>
      </c>
      <c r="D99" s="56">
        <f>K99</f>
        <v>0</v>
      </c>
      <c r="E99" s="272"/>
      <c r="F99" s="273"/>
      <c r="G99" s="357" t="s">
        <v>384</v>
      </c>
      <c r="I99" s="89">
        <v>2</v>
      </c>
      <c r="J99" s="92">
        <f>IF(B99="N/A / Exempt",0,I99)</f>
        <v>2</v>
      </c>
      <c r="K99" s="326" cm="1">
        <f t="array" ref="K99">_xlfn.IFS(B99="20% or higher",J99,B99="Between 10% and 19.9% ",1,B99="Less than 10%",0,B99="N/A / Exempt",0,B99="Select from dropdown menu",0)</f>
        <v>0</v>
      </c>
    </row>
    <row r="100" spans="1:8092" ht="25.9" customHeight="1">
      <c r="A100" s="191" t="s">
        <v>157</v>
      </c>
      <c r="B100" s="258" t="s">
        <v>19</v>
      </c>
      <c r="C100" s="55">
        <f>J100</f>
        <v>2</v>
      </c>
      <c r="D100" s="56">
        <f>K100</f>
        <v>0</v>
      </c>
      <c r="E100" s="272"/>
      <c r="F100" s="273"/>
      <c r="G100" s="365"/>
      <c r="H100" s="35"/>
      <c r="I100" s="89">
        <v>2</v>
      </c>
      <c r="J100" s="92">
        <f>IF(B100="N/A",0,I100)</f>
        <v>2</v>
      </c>
      <c r="K100" s="89">
        <f>IF(B100="Yes",J100,0)</f>
        <v>0</v>
      </c>
    </row>
    <row r="101" spans="1:8092" ht="25.9" customHeight="1">
      <c r="A101" s="200" t="s">
        <v>158</v>
      </c>
      <c r="B101" s="258" t="s">
        <v>101</v>
      </c>
      <c r="C101" s="51"/>
      <c r="D101" s="52"/>
      <c r="E101" s="272"/>
      <c r="F101" s="273"/>
      <c r="G101" s="357"/>
      <c r="I101" s="92"/>
      <c r="J101" s="92">
        <f t="shared" ref="J101:J112" si="5">IF(B101="N/A",0,I101)</f>
        <v>0</v>
      </c>
      <c r="K101" s="92"/>
    </row>
    <row r="102" spans="1:8092" s="29" customFormat="1" ht="25.9" customHeight="1">
      <c r="A102" s="109" t="s">
        <v>159</v>
      </c>
      <c r="B102" s="260"/>
      <c r="C102" s="51"/>
      <c r="D102" s="52"/>
      <c r="E102" s="266"/>
      <c r="F102" s="267"/>
      <c r="G102" s="357" t="s">
        <v>387</v>
      </c>
      <c r="H102" s="12"/>
      <c r="I102" s="97"/>
      <c r="J102" s="92">
        <f t="shared" si="5"/>
        <v>0</v>
      </c>
      <c r="K102" s="89"/>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row>
    <row r="103" spans="1:8092" ht="25.9" customHeight="1">
      <c r="A103" s="188" t="s">
        <v>160</v>
      </c>
      <c r="B103" s="248" t="s">
        <v>165</v>
      </c>
      <c r="C103" s="55">
        <f>J103</f>
        <v>0</v>
      </c>
      <c r="D103" s="56">
        <f>K103</f>
        <v>0</v>
      </c>
      <c r="E103" s="272"/>
      <c r="F103" s="273"/>
      <c r="G103" s="357"/>
      <c r="I103" s="97">
        <v>2</v>
      </c>
      <c r="J103" s="92">
        <f t="shared" si="5"/>
        <v>0</v>
      </c>
      <c r="K103" s="89">
        <f>IF(B103="Yes",J103,0)</f>
        <v>0</v>
      </c>
    </row>
    <row r="104" spans="1:8092" ht="25.9" customHeight="1">
      <c r="A104" s="188" t="s">
        <v>161</v>
      </c>
      <c r="B104" s="248" t="s">
        <v>19</v>
      </c>
      <c r="C104" s="55">
        <f>J104</f>
        <v>1</v>
      </c>
      <c r="D104" s="56">
        <f>K104</f>
        <v>0</v>
      </c>
      <c r="E104" s="272"/>
      <c r="F104" s="273"/>
      <c r="G104" s="357"/>
      <c r="I104" s="97">
        <v>1</v>
      </c>
      <c r="J104" s="92">
        <f t="shared" si="5"/>
        <v>1</v>
      </c>
      <c r="K104" s="89">
        <f>IF(B104="Yes",J104,0)</f>
        <v>0</v>
      </c>
    </row>
    <row r="105" spans="1:8092" ht="25.9" customHeight="1">
      <c r="A105" s="339" t="s">
        <v>162</v>
      </c>
      <c r="B105" s="263" t="s">
        <v>101</v>
      </c>
      <c r="C105" s="180"/>
      <c r="D105" s="56"/>
      <c r="E105" s="272"/>
      <c r="F105" s="273"/>
      <c r="G105" s="357"/>
      <c r="I105" s="97"/>
      <c r="J105" s="92">
        <f t="shared" si="5"/>
        <v>0</v>
      </c>
      <c r="K105" s="89"/>
    </row>
    <row r="106" spans="1:8092" ht="25.9" customHeight="1">
      <c r="A106" s="344" t="s">
        <v>163</v>
      </c>
      <c r="B106" s="263" t="s">
        <v>19</v>
      </c>
      <c r="C106" s="180">
        <f t="shared" ref="C106:D108" si="6">J106</f>
        <v>2</v>
      </c>
      <c r="D106" s="56">
        <f t="shared" si="6"/>
        <v>0</v>
      </c>
      <c r="E106" s="272"/>
      <c r="F106" s="273"/>
      <c r="G106" s="365"/>
      <c r="H106" s="35"/>
      <c r="I106" s="97">
        <v>2</v>
      </c>
      <c r="J106" s="92">
        <f t="shared" si="5"/>
        <v>2</v>
      </c>
      <c r="K106" s="89">
        <f>IF(B106="Yes",J106,0)</f>
        <v>0</v>
      </c>
    </row>
    <row r="107" spans="1:8092" ht="25.9" customHeight="1">
      <c r="A107" s="344" t="s">
        <v>164</v>
      </c>
      <c r="B107" s="263" t="s">
        <v>19</v>
      </c>
      <c r="C107" s="180">
        <f t="shared" si="6"/>
        <v>1</v>
      </c>
      <c r="D107" s="56">
        <f t="shared" si="6"/>
        <v>0</v>
      </c>
      <c r="E107" s="272"/>
      <c r="F107" s="273"/>
      <c r="G107" s="357"/>
      <c r="I107" s="97">
        <v>1</v>
      </c>
      <c r="J107" s="92">
        <f t="shared" si="5"/>
        <v>1</v>
      </c>
      <c r="K107" s="89">
        <f>IF(B107="Yes",J107,0)</f>
        <v>0</v>
      </c>
    </row>
    <row r="108" spans="1:8092" ht="25.9" customHeight="1">
      <c r="A108" s="344" t="s">
        <v>166</v>
      </c>
      <c r="B108" s="263" t="s">
        <v>19</v>
      </c>
      <c r="C108" s="180">
        <f t="shared" si="6"/>
        <v>0.5</v>
      </c>
      <c r="D108" s="56">
        <f t="shared" si="6"/>
        <v>0</v>
      </c>
      <c r="E108" s="272"/>
      <c r="F108" s="273"/>
      <c r="G108" s="357"/>
      <c r="I108" s="97">
        <v>0.5</v>
      </c>
      <c r="J108" s="92">
        <f t="shared" si="5"/>
        <v>0.5</v>
      </c>
      <c r="K108" s="89">
        <f>IF(B108="Yes",J108,0)</f>
        <v>0</v>
      </c>
    </row>
    <row r="109" spans="1:8092" ht="25.9" customHeight="1">
      <c r="A109" s="339" t="s">
        <v>162</v>
      </c>
      <c r="B109" s="263" t="s">
        <v>101</v>
      </c>
      <c r="C109" s="180"/>
      <c r="D109" s="56"/>
      <c r="E109" s="272"/>
      <c r="F109" s="273"/>
      <c r="G109" s="357"/>
      <c r="I109" s="97"/>
      <c r="J109" s="92">
        <f t="shared" si="5"/>
        <v>0</v>
      </c>
      <c r="K109" s="89"/>
    </row>
    <row r="110" spans="1:8092" ht="25.9" customHeight="1">
      <c r="A110" s="188" t="s">
        <v>167</v>
      </c>
      <c r="B110" s="248" t="s">
        <v>19</v>
      </c>
      <c r="C110" s="55">
        <f t="shared" ref="C110:D115" si="7">J110</f>
        <v>0.5</v>
      </c>
      <c r="D110" s="56">
        <f t="shared" si="7"/>
        <v>0</v>
      </c>
      <c r="E110" s="272"/>
      <c r="F110" s="273"/>
      <c r="G110" s="357"/>
      <c r="I110" s="97">
        <v>0.5</v>
      </c>
      <c r="J110" s="92">
        <f t="shared" si="5"/>
        <v>0.5</v>
      </c>
      <c r="K110" s="89">
        <f t="shared" ref="K110:K115" si="8">IF(B110="Yes",J110,0)</f>
        <v>0</v>
      </c>
    </row>
    <row r="111" spans="1:8092" ht="25.9" customHeight="1">
      <c r="A111" s="188" t="s">
        <v>168</v>
      </c>
      <c r="B111" s="248" t="s">
        <v>19</v>
      </c>
      <c r="C111" s="55">
        <f t="shared" si="7"/>
        <v>0.5</v>
      </c>
      <c r="D111" s="56">
        <f t="shared" si="7"/>
        <v>0</v>
      </c>
      <c r="E111" s="272"/>
      <c r="F111" s="273"/>
      <c r="G111" s="357"/>
      <c r="I111" s="97">
        <v>0.5</v>
      </c>
      <c r="J111" s="92">
        <f t="shared" si="5"/>
        <v>0.5</v>
      </c>
      <c r="K111" s="89">
        <f t="shared" si="8"/>
        <v>0</v>
      </c>
    </row>
    <row r="112" spans="1:8092" ht="25.9" customHeight="1">
      <c r="A112" s="231" t="s">
        <v>169</v>
      </c>
      <c r="B112" s="248" t="s">
        <v>19</v>
      </c>
      <c r="C112" s="55">
        <f t="shared" si="7"/>
        <v>0.5</v>
      </c>
      <c r="D112" s="56">
        <f t="shared" si="7"/>
        <v>0</v>
      </c>
      <c r="E112" s="272"/>
      <c r="F112" s="273"/>
      <c r="G112" s="357"/>
      <c r="I112" s="97">
        <v>0.5</v>
      </c>
      <c r="J112" s="92">
        <f t="shared" si="5"/>
        <v>0.5</v>
      </c>
      <c r="K112" s="89">
        <f t="shared" si="8"/>
        <v>0</v>
      </c>
    </row>
    <row r="113" spans="1:11" ht="25.9" customHeight="1">
      <c r="A113" s="193" t="s">
        <v>170</v>
      </c>
      <c r="B113" s="248" t="s">
        <v>19</v>
      </c>
      <c r="C113" s="55">
        <f t="shared" si="7"/>
        <v>0.5</v>
      </c>
      <c r="D113" s="56">
        <f t="shared" si="7"/>
        <v>0</v>
      </c>
      <c r="E113" s="272"/>
      <c r="F113" s="273"/>
      <c r="G113" s="357"/>
      <c r="I113" s="97">
        <v>0.5</v>
      </c>
      <c r="J113" s="92">
        <f>IF(B113="N/A",0,I113)</f>
        <v>0.5</v>
      </c>
      <c r="K113" s="89">
        <f t="shared" si="8"/>
        <v>0</v>
      </c>
    </row>
    <row r="114" spans="1:11" ht="25.9" customHeight="1">
      <c r="A114" s="209" t="s">
        <v>171</v>
      </c>
      <c r="B114" s="248" t="s">
        <v>19</v>
      </c>
      <c r="C114" s="55">
        <f t="shared" si="7"/>
        <v>0.5</v>
      </c>
      <c r="D114" s="56">
        <f t="shared" si="7"/>
        <v>0</v>
      </c>
      <c r="E114" s="272"/>
      <c r="F114" s="273"/>
      <c r="G114" s="357"/>
      <c r="I114" s="97">
        <v>0.5</v>
      </c>
      <c r="J114" s="92">
        <f>IF(B114="N/A",0,I114)</f>
        <v>0.5</v>
      </c>
      <c r="K114" s="89">
        <f t="shared" si="8"/>
        <v>0</v>
      </c>
    </row>
    <row r="115" spans="1:11" ht="25.9" customHeight="1">
      <c r="A115" s="210" t="s">
        <v>172</v>
      </c>
      <c r="B115" s="248" t="s">
        <v>19</v>
      </c>
      <c r="C115" s="55">
        <f t="shared" si="7"/>
        <v>0.5</v>
      </c>
      <c r="D115" s="56">
        <f t="shared" si="7"/>
        <v>0</v>
      </c>
      <c r="E115" s="272"/>
      <c r="F115" s="273"/>
      <c r="G115" s="357"/>
      <c r="I115" s="97">
        <v>0.5</v>
      </c>
      <c r="J115" s="92">
        <f>IF(B115="N/A",0,I115)</f>
        <v>0.5</v>
      </c>
      <c r="K115" s="89">
        <f t="shared" si="8"/>
        <v>0</v>
      </c>
    </row>
    <row r="116" spans="1:11" ht="25.9" customHeight="1">
      <c r="A116" s="201" t="s">
        <v>173</v>
      </c>
      <c r="B116" s="251"/>
      <c r="C116" s="55"/>
      <c r="D116" s="56"/>
      <c r="E116" s="292"/>
      <c r="F116" s="293"/>
      <c r="G116" s="365" t="s">
        <v>385</v>
      </c>
      <c r="H116" s="35"/>
      <c r="I116" s="89"/>
      <c r="J116" s="92"/>
      <c r="K116" s="89"/>
    </row>
    <row r="117" spans="1:11" ht="25.9" customHeight="1">
      <c r="A117" s="340" t="s">
        <v>230</v>
      </c>
      <c r="B117" s="248" t="s">
        <v>19</v>
      </c>
      <c r="C117" s="55">
        <f>J117</f>
        <v>2</v>
      </c>
      <c r="D117" s="56">
        <f>K117</f>
        <v>0</v>
      </c>
      <c r="E117" s="272"/>
      <c r="F117" s="273"/>
      <c r="G117" s="365" t="s">
        <v>402</v>
      </c>
      <c r="H117" s="35"/>
      <c r="I117" s="89">
        <v>2</v>
      </c>
      <c r="J117" s="92">
        <f>IF(B117="N/A",0,I117)</f>
        <v>2</v>
      </c>
      <c r="K117" s="89">
        <f>IF(B117="Yes",J117,0)</f>
        <v>0</v>
      </c>
    </row>
    <row r="118" spans="1:11" ht="25.9" customHeight="1">
      <c r="A118" s="211" t="s">
        <v>174</v>
      </c>
      <c r="B118" s="248" t="s">
        <v>19</v>
      </c>
      <c r="C118" s="55">
        <f>J118</f>
        <v>3</v>
      </c>
      <c r="D118" s="56">
        <f>K118</f>
        <v>0</v>
      </c>
      <c r="E118" s="272"/>
      <c r="F118" s="273"/>
      <c r="G118" s="365" t="s">
        <v>386</v>
      </c>
      <c r="H118" s="175"/>
      <c r="I118" s="326">
        <v>3</v>
      </c>
      <c r="J118" s="322">
        <f>IF(B118="N/A",0,I118)</f>
        <v>3</v>
      </c>
      <c r="K118" s="326" cm="1">
        <f t="array" ref="K118">_xlfn.IFS(B118="Yes – Biodiverse green roof",J118,B118="Yes – Extensive green roof",2,B118="Select from dropdown menu",0,B118="Yes – Intensive green roof",1,B118="No",0,B118="N/A",0)</f>
        <v>0</v>
      </c>
    </row>
    <row r="119" spans="1:11" ht="25.9" customHeight="1">
      <c r="A119" s="339" t="s">
        <v>162</v>
      </c>
      <c r="B119" s="263" t="s">
        <v>101</v>
      </c>
      <c r="C119" s="180"/>
      <c r="D119" s="56"/>
      <c r="E119" s="272"/>
      <c r="F119" s="273"/>
      <c r="G119" s="365"/>
      <c r="H119" s="175"/>
      <c r="I119" s="326"/>
      <c r="J119" s="322"/>
      <c r="K119" s="326"/>
    </row>
    <row r="120" spans="1:11" ht="25.9" customHeight="1">
      <c r="A120" s="226" t="s">
        <v>175</v>
      </c>
      <c r="B120" s="334" t="s">
        <v>19</v>
      </c>
      <c r="C120" s="55">
        <f>J120</f>
        <v>1</v>
      </c>
      <c r="D120" s="56">
        <f>K120</f>
        <v>0</v>
      </c>
      <c r="E120" s="272"/>
      <c r="F120" s="294"/>
      <c r="G120" s="365"/>
      <c r="H120" s="175"/>
      <c r="I120" s="326">
        <v>1</v>
      </c>
      <c r="J120" s="322">
        <f>IF(B120="N/A (e.g. not technically feasible/roof plate area less than 100sqm)",0,I120)</f>
        <v>1</v>
      </c>
      <c r="K120" s="326" cm="1">
        <f t="array" ref="K120">_xlfn.IFS(B120="Yes",J120,B120="No – feasible/feasibility not assessed",0,B120="N/A (e.g. not technically feasible/roof plate area less than 100sqm)",0,B120="N/A",0,B120="Select from dropdown menu",0)</f>
        <v>0</v>
      </c>
    </row>
    <row r="121" spans="1:11" ht="25.9" customHeight="1">
      <c r="A121" s="201" t="s">
        <v>176</v>
      </c>
      <c r="B121" s="253"/>
      <c r="C121" s="55"/>
      <c r="D121" s="475"/>
      <c r="E121" s="307"/>
      <c r="F121" s="308"/>
      <c r="G121" s="365" t="s">
        <v>388</v>
      </c>
      <c r="H121" s="175"/>
      <c r="I121" s="342"/>
      <c r="J121" s="343"/>
      <c r="K121" s="342"/>
    </row>
    <row r="122" spans="1:11" ht="25.9" customHeight="1">
      <c r="A122" s="188" t="s">
        <v>177</v>
      </c>
      <c r="B122" s="248" t="s">
        <v>19</v>
      </c>
      <c r="C122" s="55">
        <f>J122</f>
        <v>1</v>
      </c>
      <c r="D122" s="56">
        <f>K122</f>
        <v>0</v>
      </c>
      <c r="E122" s="272"/>
      <c r="F122" s="273"/>
      <c r="G122" s="357"/>
      <c r="I122" s="329">
        <v>1</v>
      </c>
      <c r="J122" s="322">
        <f>IF(B122="N/A",0,I122)</f>
        <v>1</v>
      </c>
      <c r="K122" s="326">
        <f>IF(B122="Yes",J122,0)</f>
        <v>0</v>
      </c>
    </row>
    <row r="123" spans="1:11" ht="25.9" customHeight="1">
      <c r="A123" s="212" t="s">
        <v>178</v>
      </c>
      <c r="B123" s="248" t="s">
        <v>101</v>
      </c>
      <c r="C123" s="55"/>
      <c r="D123" s="475"/>
      <c r="E123" s="272"/>
      <c r="F123" s="294"/>
      <c r="G123" s="357"/>
      <c r="I123" s="329"/>
      <c r="J123" s="322"/>
      <c r="K123" s="326"/>
    </row>
    <row r="124" spans="1:11" ht="25.9" customHeight="1" thickBot="1">
      <c r="A124" s="226" t="s">
        <v>179</v>
      </c>
      <c r="B124" s="237" t="s">
        <v>19</v>
      </c>
      <c r="C124" s="180">
        <f>J124</f>
        <v>2</v>
      </c>
      <c r="D124" s="56">
        <f>K124</f>
        <v>0</v>
      </c>
      <c r="E124" s="272"/>
      <c r="F124" s="294"/>
      <c r="G124" s="357"/>
      <c r="I124" s="329">
        <v>2</v>
      </c>
      <c r="J124" s="322">
        <f>IF(B124="N/A (e.g. internal works only)",0,I124)</f>
        <v>2</v>
      </c>
      <c r="K124" s="326" cm="1">
        <f t="array" ref="K124">_xlfn.IFS(B124="Yes",J124,B124="No",0,B124="Select from dropdown menu",0,B124="N/A (e.g. internal works only)",0,B124="Select from dropdown menu",0,B124="N/A",0)</f>
        <v>0</v>
      </c>
    </row>
    <row r="125" spans="1:11" ht="15" customHeight="1">
      <c r="A125" s="19"/>
      <c r="B125" s="251"/>
      <c r="C125" s="141" t="s">
        <v>107</v>
      </c>
      <c r="D125" s="142"/>
      <c r="E125" s="270"/>
      <c r="F125" s="271"/>
      <c r="G125" s="369"/>
      <c r="H125" s="9"/>
      <c r="I125" s="92"/>
      <c r="J125" s="92"/>
      <c r="K125" s="89"/>
    </row>
    <row r="126" spans="1:11" ht="40.15" customHeight="1">
      <c r="A126" s="197" t="s">
        <v>108</v>
      </c>
      <c r="B126" s="245" t="s">
        <v>109</v>
      </c>
      <c r="C126" s="143">
        <f>SUM(C99:C124)</f>
        <v>20.5</v>
      </c>
      <c r="D126" s="144">
        <f>SUM(D99:D125)</f>
        <v>0</v>
      </c>
      <c r="E126" s="266"/>
      <c r="F126" s="267"/>
      <c r="G126" s="366"/>
      <c r="H126" s="27"/>
      <c r="I126" s="92"/>
      <c r="J126" s="92"/>
      <c r="K126" s="89"/>
    </row>
    <row r="127" spans="1:11" ht="15" customHeight="1" thickBot="1">
      <c r="A127" s="74"/>
      <c r="B127" s="246"/>
      <c r="C127" s="145" t="s">
        <v>110</v>
      </c>
      <c r="D127" s="167">
        <f>_xlfn.PERCENTOF(D126,C126)</f>
        <v>0</v>
      </c>
      <c r="E127" s="286"/>
      <c r="F127" s="287"/>
      <c r="G127" s="358"/>
      <c r="I127" s="92"/>
      <c r="J127" s="92"/>
      <c r="K127" s="92"/>
    </row>
    <row r="128" spans="1:11" ht="40.15" customHeight="1">
      <c r="A128" s="113" t="s">
        <v>180</v>
      </c>
      <c r="B128" s="247"/>
      <c r="C128" s="81"/>
      <c r="D128" s="79"/>
      <c r="E128" s="268"/>
      <c r="F128" s="269"/>
      <c r="G128" s="361"/>
      <c r="H128" s="9"/>
      <c r="I128" s="92"/>
      <c r="J128" s="92"/>
      <c r="K128" s="89"/>
    </row>
    <row r="129" spans="1:11" ht="45">
      <c r="A129" s="191" t="s">
        <v>231</v>
      </c>
      <c r="B129" s="258" t="s">
        <v>19</v>
      </c>
      <c r="C129" s="55">
        <f t="shared" ref="C129:D133" si="9">J129</f>
        <v>3</v>
      </c>
      <c r="D129" s="56">
        <f t="shared" si="9"/>
        <v>0</v>
      </c>
      <c r="E129" s="272"/>
      <c r="F129" s="273"/>
      <c r="G129" s="357" t="s">
        <v>389</v>
      </c>
      <c r="I129" s="92">
        <v>3</v>
      </c>
      <c r="J129" s="92">
        <f>IF(B129="N/A",0,I129)</f>
        <v>3</v>
      </c>
      <c r="K129" s="89">
        <f>IF(B129="Yes",J129,0)</f>
        <v>0</v>
      </c>
    </row>
    <row r="130" spans="1:11" ht="30">
      <c r="A130" s="191" t="s">
        <v>182</v>
      </c>
      <c r="B130" s="258" t="s">
        <v>19</v>
      </c>
      <c r="C130" s="55">
        <f t="shared" si="9"/>
        <v>2</v>
      </c>
      <c r="D130" s="56">
        <f t="shared" si="9"/>
        <v>0</v>
      </c>
      <c r="E130" s="272"/>
      <c r="F130" s="273"/>
      <c r="G130" s="357" t="s">
        <v>390</v>
      </c>
      <c r="I130" s="92">
        <v>2</v>
      </c>
      <c r="J130" s="92">
        <f>IF(B130="N/A",0,I130)</f>
        <v>2</v>
      </c>
      <c r="K130" s="89">
        <f>IF(B130="Yes",J130,0)</f>
        <v>0</v>
      </c>
    </row>
    <row r="131" spans="1:11" ht="25.9" customHeight="1">
      <c r="A131" s="354" t="s">
        <v>183</v>
      </c>
      <c r="B131" s="258" t="s">
        <v>19</v>
      </c>
      <c r="C131" s="55">
        <f t="shared" si="9"/>
        <v>1</v>
      </c>
      <c r="D131" s="56">
        <f t="shared" si="9"/>
        <v>0</v>
      </c>
      <c r="E131" s="272"/>
      <c r="F131" s="273"/>
      <c r="G131" s="357" t="s">
        <v>391</v>
      </c>
      <c r="I131" s="92">
        <v>1</v>
      </c>
      <c r="J131" s="92">
        <f>IF(B131="N/A",0,I131)</f>
        <v>1</v>
      </c>
      <c r="K131" s="89">
        <f>IF(B131="Yes",J131,0)</f>
        <v>0</v>
      </c>
    </row>
    <row r="132" spans="1:11" ht="25.9" customHeight="1">
      <c r="A132" s="355" t="s">
        <v>184</v>
      </c>
      <c r="B132" s="258" t="s">
        <v>19</v>
      </c>
      <c r="C132" s="55">
        <f t="shared" si="9"/>
        <v>2</v>
      </c>
      <c r="D132" s="56">
        <f t="shared" si="9"/>
        <v>0</v>
      </c>
      <c r="E132" s="272"/>
      <c r="F132" s="273"/>
      <c r="G132" s="357"/>
      <c r="I132" s="92">
        <v>2</v>
      </c>
      <c r="J132" s="92">
        <f>IF(B132="N/A",0,I132)</f>
        <v>2</v>
      </c>
      <c r="K132" s="89">
        <f>IF(B132="Yes",J132,0)</f>
        <v>0</v>
      </c>
    </row>
    <row r="133" spans="1:11" ht="30.75" thickBot="1">
      <c r="A133" s="335" t="s">
        <v>232</v>
      </c>
      <c r="B133" s="258" t="s">
        <v>19</v>
      </c>
      <c r="C133" s="55">
        <f t="shared" si="9"/>
        <v>1</v>
      </c>
      <c r="D133" s="56">
        <f t="shared" si="9"/>
        <v>0</v>
      </c>
      <c r="E133" s="272"/>
      <c r="F133" s="273"/>
      <c r="G133" s="365" t="s">
        <v>401</v>
      </c>
      <c r="H133" s="35"/>
      <c r="I133" s="89">
        <v>1</v>
      </c>
      <c r="J133" s="92">
        <f>IF(B133="N/A",0,I133)</f>
        <v>1</v>
      </c>
      <c r="K133" s="89">
        <f>IF(B133="Yes",J133,0)</f>
        <v>0</v>
      </c>
    </row>
    <row r="134" spans="1:11" ht="15" customHeight="1">
      <c r="A134" s="20"/>
      <c r="B134" s="261"/>
      <c r="C134" s="141" t="s">
        <v>107</v>
      </c>
      <c r="D134" s="142"/>
      <c r="E134" s="288"/>
      <c r="F134" s="289"/>
      <c r="G134" s="365"/>
      <c r="H134" s="35"/>
      <c r="I134" s="89"/>
      <c r="J134" s="92"/>
      <c r="K134" s="89"/>
    </row>
    <row r="135" spans="1:11" ht="40.15" customHeight="1">
      <c r="A135" s="197" t="s">
        <v>108</v>
      </c>
      <c r="B135" s="245" t="s">
        <v>109</v>
      </c>
      <c r="C135" s="143">
        <f>SUM(C129:C133)</f>
        <v>9</v>
      </c>
      <c r="D135" s="144">
        <f>SUM(D129:D134)</f>
        <v>0</v>
      </c>
      <c r="E135" s="266"/>
      <c r="F135" s="267"/>
      <c r="G135" s="366"/>
      <c r="H135" s="27"/>
      <c r="I135" s="92"/>
      <c r="J135" s="92"/>
      <c r="K135" s="92"/>
    </row>
    <row r="136" spans="1:11" ht="15" customHeight="1" thickBot="1">
      <c r="A136" s="74"/>
      <c r="B136" s="246"/>
      <c r="C136" s="145" t="s">
        <v>110</v>
      </c>
      <c r="D136" s="167">
        <f>_xlfn.PERCENTOF(D135,C135)</f>
        <v>0</v>
      </c>
      <c r="E136" s="286"/>
      <c r="F136" s="287"/>
      <c r="G136" s="358"/>
      <c r="I136" s="92"/>
      <c r="J136" s="92"/>
      <c r="K136" s="92"/>
    </row>
    <row r="137" spans="1:11" ht="40.15" customHeight="1">
      <c r="A137" s="113" t="s">
        <v>185</v>
      </c>
      <c r="B137" s="247"/>
      <c r="C137" s="81"/>
      <c r="D137" s="79"/>
      <c r="E137" s="268"/>
      <c r="F137" s="269"/>
      <c r="G137" s="361"/>
      <c r="H137" s="9"/>
      <c r="I137" s="92"/>
      <c r="J137" s="92"/>
      <c r="K137" s="92"/>
    </row>
    <row r="138" spans="1:11" ht="25.9" customHeight="1">
      <c r="A138" s="213" t="s">
        <v>186</v>
      </c>
      <c r="B138" s="237" t="s">
        <v>19</v>
      </c>
      <c r="C138" s="55">
        <f t="shared" ref="C138:D140" si="10">J138</f>
        <v>2</v>
      </c>
      <c r="D138" s="56">
        <f t="shared" si="10"/>
        <v>0</v>
      </c>
      <c r="E138" s="272"/>
      <c r="F138" s="273"/>
      <c r="G138" s="357" t="s">
        <v>392</v>
      </c>
      <c r="I138" s="322">
        <v>2</v>
      </c>
      <c r="J138" s="322">
        <f>IF(B138="N/A",0,I138)</f>
        <v>2</v>
      </c>
      <c r="K138" s="326">
        <f>IF(B138="Yes",J138,0)</f>
        <v>0</v>
      </c>
    </row>
    <row r="139" spans="1:11" ht="25.9" customHeight="1">
      <c r="A139" s="191" t="s">
        <v>187</v>
      </c>
      <c r="B139" s="237" t="s">
        <v>19</v>
      </c>
      <c r="C139" s="480">
        <f t="shared" si="10"/>
        <v>1</v>
      </c>
      <c r="D139" s="479">
        <f t="shared" si="10"/>
        <v>0</v>
      </c>
      <c r="E139" s="272"/>
      <c r="F139" s="273"/>
      <c r="G139" s="365" t="s">
        <v>393</v>
      </c>
      <c r="H139" s="35"/>
      <c r="I139" s="322">
        <v>1</v>
      </c>
      <c r="J139" s="322">
        <f>IF(B139="N/A",0,I139)</f>
        <v>1</v>
      </c>
      <c r="K139" s="326">
        <f>IF(B139="Yes",J139,0)</f>
        <v>0</v>
      </c>
    </row>
    <row r="140" spans="1:11" ht="25.9" customHeight="1">
      <c r="A140" s="191" t="s">
        <v>188</v>
      </c>
      <c r="B140" s="237" t="s">
        <v>19</v>
      </c>
      <c r="C140" s="55">
        <f t="shared" si="10"/>
        <v>2</v>
      </c>
      <c r="D140" s="56">
        <f t="shared" si="10"/>
        <v>0</v>
      </c>
      <c r="E140" s="272"/>
      <c r="F140" s="273"/>
      <c r="G140" s="366" t="s">
        <v>394</v>
      </c>
      <c r="H140" s="27"/>
      <c r="I140" s="329">
        <v>2</v>
      </c>
      <c r="J140" s="322">
        <f>IF(B140="N/A",0,I140)</f>
        <v>2</v>
      </c>
      <c r="K140" s="330" cm="1">
        <f t="array" ref="K140">_xlfn.IFS(B140="Select from dropdown menu",0,B140="Yes – Greenfield run-off rates achieved",I140,B140="No - not achieved, but achieves a run-off rate of 2 litres per second or below, or at least 50% attenuation of peak surface water run-off compared to pre-development levels",1,B140="No – Does not achieve any of the above",0,B140="N/A",0)</f>
        <v>0</v>
      </c>
    </row>
    <row r="141" spans="1:11" ht="63">
      <c r="A141" s="201" t="s">
        <v>189</v>
      </c>
      <c r="B141" s="262"/>
      <c r="C141" s="51"/>
      <c r="D141" s="52"/>
      <c r="E141" s="288"/>
      <c r="F141" s="289"/>
      <c r="G141" s="365" t="s">
        <v>395</v>
      </c>
      <c r="H141" s="35"/>
      <c r="I141" s="89"/>
      <c r="J141" s="89"/>
      <c r="K141" s="92"/>
    </row>
    <row r="142" spans="1:11" ht="25.9" customHeight="1">
      <c r="A142" s="200" t="s">
        <v>190</v>
      </c>
      <c r="B142" s="252" t="s">
        <v>19</v>
      </c>
      <c r="C142" s="55">
        <f>J142</f>
        <v>3</v>
      </c>
      <c r="D142" s="56">
        <f>K142</f>
        <v>0</v>
      </c>
      <c r="E142" s="272"/>
      <c r="F142" s="273"/>
      <c r="G142" s="366"/>
      <c r="H142" s="27"/>
      <c r="I142" s="97">
        <v>3</v>
      </c>
      <c r="J142" s="92">
        <f t="shared" ref="J142:J147" si="11">IF(B142="N/A (Provide explanation in further information option below)",0,I142)</f>
        <v>3</v>
      </c>
      <c r="K142" s="96">
        <f>IF(B142&gt;="not implimented", 0, IF(B142="N/A (give explenation)", 0, IF(B142="Implemented", J142, 0)))</f>
        <v>0</v>
      </c>
    </row>
    <row r="143" spans="1:11" ht="25.9" customHeight="1">
      <c r="A143" s="200" t="s">
        <v>191</v>
      </c>
      <c r="B143" s="252" t="s">
        <v>19</v>
      </c>
      <c r="C143" s="55">
        <f t="shared" ref="C143:D148" si="12">J143</f>
        <v>2</v>
      </c>
      <c r="D143" s="56">
        <f t="shared" si="12"/>
        <v>0</v>
      </c>
      <c r="E143" s="272"/>
      <c r="F143" s="273"/>
      <c r="G143" s="366"/>
      <c r="H143" s="27"/>
      <c r="I143" s="97">
        <v>2</v>
      </c>
      <c r="J143" s="92">
        <f t="shared" si="11"/>
        <v>2</v>
      </c>
      <c r="K143" s="94" cm="1">
        <f t="array" ref="K143">_xlfn.IFS(B143="Not implemented as all targets are met higher up the hierarchy",J143,B143="Implemented",J143,B143="Select from dropdown menu",0,B143="Not implemented (without all targets being met higher up the hierarchy)",0,B143="N/A (Provide explanation in further information option below)",0)</f>
        <v>0</v>
      </c>
    </row>
    <row r="144" spans="1:11" ht="25.9" customHeight="1">
      <c r="A144" s="200" t="s">
        <v>192</v>
      </c>
      <c r="B144" s="252" t="s">
        <v>19</v>
      </c>
      <c r="C144" s="55">
        <f t="shared" si="12"/>
        <v>2</v>
      </c>
      <c r="D144" s="56">
        <f t="shared" si="12"/>
        <v>0</v>
      </c>
      <c r="E144" s="272"/>
      <c r="F144" s="273"/>
      <c r="G144" s="366"/>
      <c r="H144" s="27"/>
      <c r="I144" s="97">
        <v>2</v>
      </c>
      <c r="J144" s="92">
        <f t="shared" si="11"/>
        <v>2</v>
      </c>
      <c r="K144" s="94" cm="1">
        <f t="array" ref="K144">_xlfn.IFS(B144="Not implemented as all targets are met higher up the hierarchy",J144,B144="Implemented",J144,B144="Select from dropdown menu",0,B144="Not implemented (without all targets being met higher up the hierarchy)",0,B144="N/A (Provide explanation in further information option below)",0)</f>
        <v>0</v>
      </c>
    </row>
    <row r="145" spans="1:8092" ht="25.9" customHeight="1">
      <c r="A145" s="200" t="s">
        <v>193</v>
      </c>
      <c r="B145" s="252" t="s">
        <v>19</v>
      </c>
      <c r="C145" s="55">
        <f t="shared" si="12"/>
        <v>1</v>
      </c>
      <c r="D145" s="56">
        <f t="shared" si="12"/>
        <v>0</v>
      </c>
      <c r="E145" s="272"/>
      <c r="F145" s="273"/>
      <c r="G145" s="366"/>
      <c r="H145" s="27"/>
      <c r="I145" s="97">
        <v>1</v>
      </c>
      <c r="J145" s="92">
        <f t="shared" si="11"/>
        <v>1</v>
      </c>
      <c r="K145" s="94" cm="1">
        <f t="array" ref="K145">_xlfn.IFS(B145="Not implemented as all targets are met higher up the hierarchy",J145,B145="Implemented",J145,B145="Select from dropdown menu",0,B145="Not implemented (without all targets being met higher up the hierarchy)",0,B145="N/A (Provide explanation in further information option below)",0)</f>
        <v>0</v>
      </c>
    </row>
    <row r="146" spans="1:8092" ht="25.9" customHeight="1">
      <c r="A146" s="200" t="s">
        <v>194</v>
      </c>
      <c r="B146" s="252" t="s">
        <v>19</v>
      </c>
      <c r="C146" s="55">
        <f t="shared" si="12"/>
        <v>1</v>
      </c>
      <c r="D146" s="56">
        <f t="shared" si="12"/>
        <v>0</v>
      </c>
      <c r="E146" s="272"/>
      <c r="F146" s="273"/>
      <c r="G146" s="366"/>
      <c r="H146" s="27"/>
      <c r="I146" s="97">
        <v>1</v>
      </c>
      <c r="J146" s="92">
        <f t="shared" si="11"/>
        <v>1</v>
      </c>
      <c r="K146" s="94" cm="1">
        <f t="array" ref="K146">_xlfn.IFS(B146="Not implemented as all targets are met higher up the hierarchy",J146,B146="Implemented",J146,B146="Select from dropdown menu",0,B146="Not implemented (without all targets being met higher up the hierarchy)",0,B146="N/A (Provide explanation in further information option below)",0)</f>
        <v>0</v>
      </c>
    </row>
    <row r="147" spans="1:8092" ht="25.9" customHeight="1">
      <c r="A147" s="200" t="s">
        <v>195</v>
      </c>
      <c r="B147" s="252" t="s">
        <v>19</v>
      </c>
      <c r="C147" s="55">
        <f t="shared" si="12"/>
        <v>1</v>
      </c>
      <c r="D147" s="56">
        <f t="shared" si="12"/>
        <v>0</v>
      </c>
      <c r="E147" s="272"/>
      <c r="F147" s="273"/>
      <c r="G147" s="366"/>
      <c r="H147" s="27"/>
      <c r="I147" s="97">
        <v>1</v>
      </c>
      <c r="J147" s="92">
        <f t="shared" si="11"/>
        <v>1</v>
      </c>
      <c r="K147" s="94" cm="1">
        <f t="array" ref="K147">_xlfn.IFS(B147="Not implemented as all targets are met higher up the hierarchy",J147,B147="Implemented",J147,B147="Select from dropdown menu",0,B147="Not implemented (without all targets being met higher up the hierarchy)",0,B147="N/A (Provide explanation in further information option below)",0)</f>
        <v>0</v>
      </c>
    </row>
    <row r="148" spans="1:8092" ht="25.9" customHeight="1">
      <c r="A148" s="200" t="s">
        <v>196</v>
      </c>
      <c r="B148" s="252" t="s">
        <v>19</v>
      </c>
      <c r="C148" s="55">
        <f t="shared" si="12"/>
        <v>3</v>
      </c>
      <c r="D148" s="56">
        <f>K148</f>
        <v>0</v>
      </c>
      <c r="E148" s="272"/>
      <c r="F148" s="273"/>
      <c r="G148" s="366"/>
      <c r="H148" s="27"/>
      <c r="I148" s="92">
        <v>3</v>
      </c>
      <c r="J148" s="92">
        <f>I148</f>
        <v>3</v>
      </c>
      <c r="K148" s="92" cm="1">
        <f t="array" ref="K148">_xlfn.IFS(B148="No increase in impermeable area",2,B148="Increase in impermeable area",0,B148="Decrease in impermeable area",I148,B148="Select from dropdown menu",0)</f>
        <v>0</v>
      </c>
    </row>
    <row r="149" spans="1:8092" ht="25.9" customHeight="1" thickBot="1">
      <c r="A149" s="200" t="s">
        <v>197</v>
      </c>
      <c r="B149" s="258" t="s">
        <v>101</v>
      </c>
      <c r="C149" s="51"/>
      <c r="D149" s="52"/>
      <c r="E149" s="272"/>
      <c r="F149" s="273"/>
      <c r="G149" s="357"/>
      <c r="I149" s="92"/>
      <c r="J149" s="92"/>
      <c r="K149" s="92"/>
    </row>
    <row r="150" spans="1:8092" ht="15" customHeight="1">
      <c r="A150" s="15"/>
      <c r="B150" s="253"/>
      <c r="C150" s="141" t="s">
        <v>107</v>
      </c>
      <c r="D150" s="142"/>
      <c r="E150" s="253"/>
      <c r="F150" s="267"/>
      <c r="G150" s="357"/>
      <c r="I150" s="92"/>
      <c r="J150" s="92"/>
      <c r="K150" s="92"/>
    </row>
    <row r="151" spans="1:8092" s="29" customFormat="1" ht="40.15" customHeight="1">
      <c r="A151" s="197" t="s">
        <v>108</v>
      </c>
      <c r="B151" s="245" t="s">
        <v>109</v>
      </c>
      <c r="C151" s="143">
        <f>SUM(C138:C148)</f>
        <v>18</v>
      </c>
      <c r="D151" s="144">
        <f>SUM(D138:D150)</f>
        <v>0</v>
      </c>
      <c r="E151" s="253"/>
      <c r="F151" s="267"/>
      <c r="G151" s="366"/>
      <c r="H151" s="27"/>
      <c r="I151" s="92"/>
      <c r="J151" s="92"/>
      <c r="K151" s="92"/>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c r="AAH151" s="27"/>
      <c r="AAI151" s="27"/>
      <c r="AAJ151" s="27"/>
      <c r="AAK151" s="27"/>
      <c r="AAL151" s="27"/>
      <c r="AAM151" s="27"/>
      <c r="AAN151" s="27"/>
      <c r="AAO151" s="27"/>
      <c r="AAP151" s="27"/>
      <c r="AAQ151" s="27"/>
      <c r="AAR151" s="27"/>
      <c r="AAS151" s="27"/>
      <c r="AAT151" s="27"/>
      <c r="AAU151" s="27"/>
      <c r="AAV151" s="27"/>
      <c r="AAW151" s="27"/>
      <c r="AAX151" s="27"/>
      <c r="AAY151" s="27"/>
      <c r="AAZ151" s="27"/>
      <c r="ABA151" s="27"/>
      <c r="ABB151" s="27"/>
      <c r="ABC151" s="27"/>
      <c r="ABD151" s="27"/>
      <c r="ABE151" s="27"/>
      <c r="ABF151" s="27"/>
      <c r="ABG151" s="27"/>
      <c r="ABH151" s="27"/>
      <c r="ABI151" s="27"/>
      <c r="ABJ151" s="27"/>
      <c r="ABK151" s="27"/>
      <c r="ABL151" s="27"/>
      <c r="ABM151" s="27"/>
      <c r="ABN151" s="27"/>
      <c r="ABO151" s="27"/>
      <c r="ABP151" s="27"/>
      <c r="ABQ151" s="27"/>
      <c r="ABR151" s="27"/>
      <c r="ABS151" s="27"/>
      <c r="ABT151" s="27"/>
      <c r="ABU151" s="27"/>
      <c r="ABV151" s="27"/>
      <c r="ABW151" s="27"/>
      <c r="ABX151" s="27"/>
      <c r="ABY151" s="27"/>
      <c r="ABZ151" s="27"/>
      <c r="ACA151" s="27"/>
      <c r="ACB151" s="27"/>
      <c r="ACC151" s="27"/>
      <c r="ACD151" s="27"/>
      <c r="ACE151" s="27"/>
      <c r="ACF151" s="27"/>
      <c r="ACG151" s="27"/>
      <c r="ACH151" s="27"/>
      <c r="ACI151" s="27"/>
      <c r="ACJ151" s="27"/>
      <c r="ACK151" s="27"/>
      <c r="ACL151" s="27"/>
      <c r="ACM151" s="27"/>
      <c r="ACN151" s="27"/>
      <c r="ACO151" s="27"/>
      <c r="ACP151" s="27"/>
      <c r="ACQ151" s="27"/>
      <c r="ACR151" s="27"/>
      <c r="ACS151" s="27"/>
      <c r="ACT151" s="27"/>
      <c r="ACU151" s="27"/>
      <c r="ACV151" s="27"/>
      <c r="ACW151" s="27"/>
      <c r="ACX151" s="27"/>
      <c r="ACY151" s="27"/>
      <c r="ACZ151" s="27"/>
      <c r="ADA151" s="27"/>
      <c r="ADB151" s="27"/>
      <c r="ADC151" s="27"/>
      <c r="ADD151" s="27"/>
      <c r="ADE151" s="27"/>
      <c r="ADF151" s="27"/>
      <c r="ADG151" s="27"/>
      <c r="ADH151" s="27"/>
      <c r="ADI151" s="27"/>
      <c r="ADJ151" s="27"/>
      <c r="ADK151" s="27"/>
      <c r="ADL151" s="27"/>
      <c r="ADM151" s="27"/>
      <c r="ADN151" s="27"/>
      <c r="ADO151" s="27"/>
      <c r="ADP151" s="27"/>
      <c r="ADQ151" s="27"/>
      <c r="ADR151" s="27"/>
      <c r="ADS151" s="27"/>
      <c r="ADT151" s="27"/>
      <c r="ADU151" s="27"/>
      <c r="ADV151" s="27"/>
      <c r="ADW151" s="27"/>
      <c r="ADX151" s="27"/>
      <c r="ADY151" s="27"/>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27"/>
      <c r="AFJ151" s="27"/>
      <c r="AFK151" s="27"/>
      <c r="AFL151" s="27"/>
      <c r="AFM151" s="27"/>
      <c r="AFN151" s="27"/>
      <c r="AFO151" s="27"/>
      <c r="AFP151" s="27"/>
      <c r="AFQ151" s="27"/>
      <c r="AFR151" s="27"/>
      <c r="AFS151" s="27"/>
      <c r="AFT151" s="27"/>
      <c r="AFU151" s="27"/>
      <c r="AFV151" s="27"/>
      <c r="AFW151" s="27"/>
      <c r="AFX151" s="27"/>
      <c r="AFY151" s="27"/>
      <c r="AFZ151" s="27"/>
      <c r="AGA151" s="27"/>
      <c r="AGB151" s="27"/>
      <c r="AGC151" s="27"/>
      <c r="AGD151" s="27"/>
      <c r="AGE151" s="27"/>
      <c r="AGF151" s="27"/>
      <c r="AGG151" s="27"/>
      <c r="AGH151" s="27"/>
      <c r="AGI151" s="27"/>
      <c r="AGJ151" s="27"/>
      <c r="AGK151" s="27"/>
      <c r="AGL151" s="27"/>
      <c r="AGM151" s="27"/>
      <c r="AGN151" s="27"/>
      <c r="AGO151" s="27"/>
      <c r="AGP151" s="27"/>
      <c r="AGQ151" s="27"/>
      <c r="AGR151" s="27"/>
      <c r="AGS151" s="27"/>
      <c r="AGT151" s="27"/>
      <c r="AGU151" s="27"/>
      <c r="AGV151" s="27"/>
      <c r="AGW151" s="27"/>
      <c r="AGX151" s="27"/>
      <c r="AGY151" s="27"/>
      <c r="AGZ151" s="27"/>
      <c r="AHA151" s="27"/>
      <c r="AHB151" s="27"/>
      <c r="AHC151" s="27"/>
      <c r="AHD151" s="27"/>
      <c r="AHE151" s="27"/>
      <c r="AHF151" s="27"/>
      <c r="AHG151" s="27"/>
      <c r="AHH151" s="27"/>
      <c r="AHI151" s="27"/>
      <c r="AHJ151" s="27"/>
      <c r="AHK151" s="27"/>
      <c r="AHL151" s="27"/>
      <c r="AHM151" s="27"/>
      <c r="AHN151" s="27"/>
      <c r="AHO151" s="27"/>
      <c r="AHP151" s="27"/>
      <c r="AHQ151" s="27"/>
      <c r="AHR151" s="27"/>
      <c r="AHS151" s="27"/>
      <c r="AHT151" s="27"/>
      <c r="AHU151" s="27"/>
      <c r="AHV151" s="27"/>
      <c r="AHW151" s="27"/>
      <c r="AHX151" s="27"/>
      <c r="AHY151" s="27"/>
      <c r="AHZ151" s="27"/>
      <c r="AIA151" s="27"/>
      <c r="AIB151" s="27"/>
      <c r="AIC151" s="27"/>
      <c r="AID151" s="27"/>
      <c r="AIE151" s="27"/>
      <c r="AIF151" s="27"/>
      <c r="AIG151" s="27"/>
      <c r="AIH151" s="27"/>
      <c r="AII151" s="27"/>
      <c r="AIJ151" s="27"/>
      <c r="AIK151" s="27"/>
      <c r="AIL151" s="27"/>
      <c r="AIM151" s="27"/>
      <c r="AIN151" s="27"/>
      <c r="AIO151" s="27"/>
      <c r="AIP151" s="27"/>
      <c r="AIQ151" s="27"/>
      <c r="AIR151" s="27"/>
      <c r="AIS151" s="27"/>
      <c r="AIT151" s="27"/>
      <c r="AIU151" s="27"/>
      <c r="AIV151" s="27"/>
      <c r="AIW151" s="27"/>
      <c r="AIX151" s="27"/>
      <c r="AIY151" s="27"/>
      <c r="AIZ151" s="27"/>
      <c r="AJA151" s="27"/>
      <c r="AJB151" s="27"/>
      <c r="AJC151" s="27"/>
      <c r="AJD151" s="27"/>
      <c r="AJE151" s="27"/>
      <c r="AJF151" s="27"/>
      <c r="AJG151" s="27"/>
      <c r="AJH151" s="27"/>
      <c r="AJI151" s="27"/>
      <c r="AJJ151" s="27"/>
      <c r="AJK151" s="27"/>
      <c r="AJL151" s="27"/>
      <c r="AJM151" s="27"/>
      <c r="AJN151" s="27"/>
      <c r="AJO151" s="27"/>
      <c r="AJP151" s="27"/>
      <c r="AJQ151" s="27"/>
      <c r="AJR151" s="27"/>
      <c r="AJS151" s="27"/>
      <c r="AJT151" s="27"/>
      <c r="AJU151" s="27"/>
      <c r="AJV151" s="27"/>
      <c r="AJW151" s="27"/>
      <c r="AJX151" s="27"/>
      <c r="AJY151" s="27"/>
      <c r="AJZ151" s="27"/>
      <c r="AKA151" s="27"/>
      <c r="AKB151" s="27"/>
      <c r="AKC151" s="27"/>
      <c r="AKD151" s="27"/>
      <c r="AKE151" s="27"/>
      <c r="AKF151" s="27"/>
      <c r="AKG151" s="27"/>
      <c r="AKH151" s="27"/>
      <c r="AKI151" s="27"/>
      <c r="AKJ151" s="27"/>
      <c r="AKK151" s="27"/>
      <c r="AKL151" s="27"/>
      <c r="AKM151" s="27"/>
      <c r="AKN151" s="27"/>
      <c r="AKO151" s="27"/>
      <c r="AKP151" s="27"/>
      <c r="AKQ151" s="27"/>
      <c r="AKR151" s="27"/>
      <c r="AKS151" s="27"/>
      <c r="AKT151" s="27"/>
      <c r="AKU151" s="27"/>
      <c r="AKV151" s="27"/>
      <c r="AKW151" s="27"/>
      <c r="AKX151" s="27"/>
      <c r="AKY151" s="27"/>
      <c r="AKZ151" s="27"/>
      <c r="ALA151" s="27"/>
      <c r="ALB151" s="27"/>
      <c r="ALC151" s="27"/>
      <c r="ALD151" s="27"/>
      <c r="ALE151" s="27"/>
      <c r="ALF151" s="27"/>
      <c r="ALG151" s="27"/>
      <c r="ALH151" s="27"/>
      <c r="ALI151" s="27"/>
      <c r="ALJ151" s="27"/>
      <c r="ALK151" s="27"/>
      <c r="ALL151" s="27"/>
      <c r="ALM151" s="27"/>
      <c r="ALN151" s="27"/>
      <c r="ALO151" s="27"/>
      <c r="ALP151" s="27"/>
      <c r="ALQ151" s="27"/>
      <c r="ALR151" s="27"/>
      <c r="ALS151" s="27"/>
      <c r="ALT151" s="27"/>
      <c r="ALU151" s="27"/>
      <c r="ALV151" s="27"/>
      <c r="ALW151" s="27"/>
      <c r="ALX151" s="27"/>
      <c r="ALY151" s="27"/>
      <c r="ALZ151" s="27"/>
      <c r="AMA151" s="27"/>
      <c r="AMB151" s="27"/>
      <c r="AMC151" s="27"/>
      <c r="AMD151" s="27"/>
      <c r="AME151" s="27"/>
      <c r="AMF151" s="27"/>
      <c r="AMG151" s="27"/>
      <c r="AMH151" s="27"/>
      <c r="AMI151" s="27"/>
      <c r="AMJ151" s="27"/>
      <c r="AMK151" s="27"/>
      <c r="AML151" s="27"/>
      <c r="AMM151" s="27"/>
      <c r="AMN151" s="27"/>
      <c r="AMO151" s="27"/>
      <c r="AMP151" s="27"/>
      <c r="AMQ151" s="27"/>
      <c r="AMR151" s="27"/>
      <c r="AMS151" s="27"/>
      <c r="AMT151" s="27"/>
      <c r="AMU151" s="27"/>
      <c r="AMV151" s="27"/>
      <c r="AMW151" s="27"/>
      <c r="AMX151" s="27"/>
      <c r="AMY151" s="27"/>
      <c r="AMZ151" s="27"/>
      <c r="ANA151" s="27"/>
      <c r="ANB151" s="27"/>
      <c r="ANC151" s="27"/>
      <c r="AND151" s="27"/>
      <c r="ANE151" s="27"/>
      <c r="ANF151" s="27"/>
      <c r="ANG151" s="27"/>
      <c r="ANH151" s="27"/>
      <c r="ANI151" s="27"/>
      <c r="ANJ151" s="27"/>
      <c r="ANK151" s="27"/>
      <c r="ANL151" s="27"/>
      <c r="ANM151" s="27"/>
      <c r="ANN151" s="27"/>
      <c r="ANO151" s="27"/>
      <c r="ANP151" s="27"/>
      <c r="ANQ151" s="27"/>
      <c r="ANR151" s="27"/>
      <c r="ANS151" s="27"/>
      <c r="ANT151" s="27"/>
      <c r="ANU151" s="27"/>
      <c r="ANV151" s="27"/>
      <c r="ANW151" s="27"/>
      <c r="ANX151" s="27"/>
      <c r="ANY151" s="27"/>
      <c r="ANZ151" s="27"/>
      <c r="AOA151" s="27"/>
      <c r="AOB151" s="27"/>
      <c r="AOC151" s="27"/>
      <c r="AOD151" s="27"/>
      <c r="AOE151" s="27"/>
      <c r="AOF151" s="27"/>
      <c r="AOG151" s="27"/>
      <c r="AOH151" s="27"/>
      <c r="AOI151" s="27"/>
      <c r="AOJ151" s="27"/>
      <c r="AOK151" s="27"/>
      <c r="AOL151" s="27"/>
      <c r="AOM151" s="27"/>
      <c r="AON151" s="27"/>
      <c r="AOO151" s="27"/>
      <c r="AOP151" s="27"/>
      <c r="AOQ151" s="27"/>
      <c r="AOR151" s="27"/>
      <c r="AOS151" s="27"/>
      <c r="AOT151" s="27"/>
      <c r="AOU151" s="27"/>
      <c r="AOV151" s="27"/>
      <c r="AOW151" s="27"/>
      <c r="AOX151" s="27"/>
      <c r="AOY151" s="27"/>
      <c r="AOZ151" s="27"/>
      <c r="APA151" s="27"/>
      <c r="APB151" s="27"/>
      <c r="APC151" s="27"/>
      <c r="APD151" s="27"/>
      <c r="APE151" s="27"/>
      <c r="APF151" s="27"/>
      <c r="APG151" s="27"/>
      <c r="APH151" s="27"/>
      <c r="API151" s="27"/>
      <c r="APJ151" s="27"/>
      <c r="APK151" s="27"/>
      <c r="APL151" s="27"/>
      <c r="APM151" s="27"/>
      <c r="APN151" s="27"/>
      <c r="APO151" s="27"/>
      <c r="APP151" s="27"/>
      <c r="APQ151" s="27"/>
      <c r="APR151" s="27"/>
      <c r="APS151" s="27"/>
      <c r="APT151" s="27"/>
      <c r="APU151" s="27"/>
      <c r="APV151" s="27"/>
      <c r="APW151" s="27"/>
      <c r="APX151" s="27"/>
      <c r="APY151" s="27"/>
      <c r="APZ151" s="27"/>
      <c r="AQA151" s="27"/>
      <c r="AQB151" s="27"/>
      <c r="AQC151" s="27"/>
      <c r="AQD151" s="27"/>
      <c r="AQE151" s="27"/>
      <c r="AQF151" s="27"/>
      <c r="AQG151" s="27"/>
      <c r="AQH151" s="27"/>
      <c r="AQI151" s="27"/>
      <c r="AQJ151" s="27"/>
      <c r="AQK151" s="27"/>
      <c r="AQL151" s="27"/>
      <c r="AQM151" s="27"/>
      <c r="AQN151" s="27"/>
      <c r="AQO151" s="27"/>
      <c r="AQP151" s="27"/>
      <c r="AQQ151" s="27"/>
      <c r="AQR151" s="27"/>
      <c r="AQS151" s="27"/>
      <c r="AQT151" s="27"/>
      <c r="AQU151" s="27"/>
      <c r="AQV151" s="27"/>
      <c r="AQW151" s="27"/>
      <c r="AQX151" s="27"/>
      <c r="AQY151" s="27"/>
      <c r="AQZ151" s="27"/>
      <c r="ARA151" s="27"/>
      <c r="ARB151" s="27"/>
      <c r="ARC151" s="27"/>
      <c r="ARD151" s="27"/>
      <c r="ARE151" s="27"/>
      <c r="ARF151" s="27"/>
      <c r="ARG151" s="27"/>
      <c r="ARH151" s="27"/>
      <c r="ARI151" s="27"/>
      <c r="ARJ151" s="27"/>
      <c r="ARK151" s="27"/>
      <c r="ARL151" s="27"/>
      <c r="ARM151" s="27"/>
      <c r="ARN151" s="27"/>
      <c r="ARO151" s="27"/>
      <c r="ARP151" s="27"/>
      <c r="ARQ151" s="27"/>
      <c r="ARR151" s="27"/>
      <c r="ARS151" s="27"/>
      <c r="ART151" s="27"/>
      <c r="ARU151" s="27"/>
      <c r="ARV151" s="27"/>
      <c r="ARW151" s="27"/>
      <c r="ARX151" s="27"/>
      <c r="ARY151" s="27"/>
      <c r="ARZ151" s="27"/>
      <c r="ASA151" s="27"/>
      <c r="ASB151" s="27"/>
      <c r="ASC151" s="27"/>
      <c r="ASD151" s="27"/>
      <c r="ASE151" s="27"/>
      <c r="ASF151" s="27"/>
      <c r="ASG151" s="27"/>
      <c r="ASH151" s="27"/>
      <c r="ASI151" s="27"/>
      <c r="ASJ151" s="27"/>
      <c r="ASK151" s="27"/>
      <c r="ASL151" s="27"/>
      <c r="ASM151" s="27"/>
      <c r="ASN151" s="27"/>
      <c r="ASO151" s="27"/>
      <c r="ASP151" s="27"/>
      <c r="ASQ151" s="27"/>
      <c r="ASR151" s="27"/>
      <c r="ASS151" s="27"/>
      <c r="AST151" s="27"/>
      <c r="ASU151" s="27"/>
      <c r="ASV151" s="27"/>
      <c r="ASW151" s="27"/>
      <c r="ASX151" s="27"/>
      <c r="ASY151" s="27"/>
      <c r="ASZ151" s="27"/>
      <c r="ATA151" s="27"/>
      <c r="ATB151" s="27"/>
      <c r="ATC151" s="27"/>
      <c r="ATD151" s="27"/>
      <c r="ATE151" s="27"/>
      <c r="ATF151" s="27"/>
      <c r="ATG151" s="27"/>
      <c r="ATH151" s="27"/>
      <c r="ATI151" s="27"/>
      <c r="ATJ151" s="27"/>
      <c r="ATK151" s="27"/>
      <c r="ATL151" s="27"/>
      <c r="ATM151" s="27"/>
      <c r="ATN151" s="27"/>
      <c r="ATO151" s="27"/>
      <c r="ATP151" s="27"/>
      <c r="ATQ151" s="27"/>
      <c r="ATR151" s="27"/>
      <c r="ATS151" s="27"/>
      <c r="ATT151" s="27"/>
      <c r="ATU151" s="27"/>
      <c r="ATV151" s="27"/>
      <c r="ATW151" s="27"/>
      <c r="ATX151" s="27"/>
      <c r="ATY151" s="27"/>
      <c r="ATZ151" s="27"/>
      <c r="AUA151" s="27"/>
      <c r="AUB151" s="27"/>
      <c r="AUC151" s="27"/>
      <c r="AUD151" s="27"/>
      <c r="AUE151" s="27"/>
      <c r="AUF151" s="27"/>
      <c r="AUG151" s="27"/>
      <c r="AUH151" s="27"/>
      <c r="AUI151" s="27"/>
      <c r="AUJ151" s="27"/>
      <c r="AUK151" s="27"/>
      <c r="AUL151" s="27"/>
      <c r="AUM151" s="27"/>
      <c r="AUN151" s="27"/>
      <c r="AUO151" s="27"/>
      <c r="AUP151" s="27"/>
      <c r="AUQ151" s="27"/>
      <c r="AUR151" s="27"/>
      <c r="AUS151" s="27"/>
      <c r="AUT151" s="27"/>
      <c r="AUU151" s="27"/>
      <c r="AUV151" s="27"/>
      <c r="AUW151" s="27"/>
      <c r="AUX151" s="27"/>
      <c r="AUY151" s="27"/>
      <c r="AUZ151" s="27"/>
      <c r="AVA151" s="27"/>
      <c r="AVB151" s="27"/>
      <c r="AVC151" s="27"/>
      <c r="AVD151" s="27"/>
      <c r="AVE151" s="27"/>
      <c r="AVF151" s="27"/>
      <c r="AVG151" s="27"/>
      <c r="AVH151" s="27"/>
      <c r="AVI151" s="27"/>
      <c r="AVJ151" s="27"/>
      <c r="AVK151" s="27"/>
      <c r="AVL151" s="27"/>
      <c r="AVM151" s="27"/>
      <c r="AVN151" s="27"/>
      <c r="AVO151" s="27"/>
      <c r="AVP151" s="27"/>
      <c r="AVQ151" s="27"/>
      <c r="AVR151" s="27"/>
      <c r="AVS151" s="27"/>
      <c r="AVT151" s="27"/>
      <c r="AVU151" s="27"/>
      <c r="AVV151" s="27"/>
      <c r="AVW151" s="27"/>
      <c r="AVX151" s="27"/>
      <c r="AVY151" s="27"/>
      <c r="AVZ151" s="27"/>
      <c r="AWA151" s="27"/>
      <c r="AWB151" s="27"/>
      <c r="AWC151" s="27"/>
      <c r="AWD151" s="27"/>
      <c r="AWE151" s="27"/>
      <c r="AWF151" s="27"/>
      <c r="AWG151" s="27"/>
      <c r="AWH151" s="27"/>
      <c r="AWI151" s="27"/>
      <c r="AWJ151" s="27"/>
      <c r="AWK151" s="27"/>
      <c r="AWL151" s="27"/>
      <c r="AWM151" s="27"/>
      <c r="AWN151" s="27"/>
      <c r="AWO151" s="27"/>
      <c r="AWP151" s="27"/>
      <c r="AWQ151" s="27"/>
      <c r="AWR151" s="27"/>
      <c r="AWS151" s="27"/>
      <c r="AWT151" s="27"/>
      <c r="AWU151" s="27"/>
      <c r="AWV151" s="27"/>
      <c r="AWW151" s="27"/>
      <c r="AWX151" s="27"/>
      <c r="AWY151" s="27"/>
      <c r="AWZ151" s="27"/>
      <c r="AXA151" s="27"/>
      <c r="AXB151" s="27"/>
      <c r="AXC151" s="27"/>
      <c r="AXD151" s="27"/>
      <c r="AXE151" s="27"/>
      <c r="AXF151" s="27"/>
      <c r="AXG151" s="27"/>
      <c r="AXH151" s="27"/>
      <c r="AXI151" s="27"/>
      <c r="AXJ151" s="27"/>
      <c r="AXK151" s="27"/>
      <c r="AXL151" s="27"/>
      <c r="AXM151" s="27"/>
      <c r="AXN151" s="27"/>
      <c r="AXO151" s="27"/>
      <c r="AXP151" s="27"/>
      <c r="AXQ151" s="27"/>
      <c r="AXR151" s="27"/>
      <c r="AXS151" s="27"/>
      <c r="AXT151" s="27"/>
      <c r="AXU151" s="27"/>
      <c r="AXV151" s="27"/>
      <c r="AXW151" s="27"/>
      <c r="AXX151" s="27"/>
      <c r="AXY151" s="27"/>
      <c r="AXZ151" s="27"/>
      <c r="AYA151" s="27"/>
      <c r="AYB151" s="27"/>
      <c r="AYC151" s="27"/>
      <c r="AYD151" s="27"/>
      <c r="AYE151" s="27"/>
      <c r="AYF151" s="27"/>
      <c r="AYG151" s="27"/>
      <c r="AYH151" s="27"/>
      <c r="AYI151" s="27"/>
      <c r="AYJ151" s="27"/>
      <c r="AYK151" s="27"/>
      <c r="AYL151" s="27"/>
      <c r="AYM151" s="27"/>
      <c r="AYN151" s="27"/>
      <c r="AYO151" s="27"/>
      <c r="AYP151" s="27"/>
      <c r="AYQ151" s="27"/>
      <c r="AYR151" s="27"/>
      <c r="AYS151" s="27"/>
      <c r="AYT151" s="27"/>
      <c r="AYU151" s="27"/>
      <c r="AYV151" s="27"/>
      <c r="AYW151" s="27"/>
      <c r="AYX151" s="27"/>
      <c r="AYY151" s="27"/>
      <c r="AYZ151" s="27"/>
      <c r="AZA151" s="27"/>
      <c r="AZB151" s="27"/>
      <c r="AZC151" s="27"/>
      <c r="AZD151" s="27"/>
      <c r="AZE151" s="27"/>
      <c r="AZF151" s="27"/>
      <c r="AZG151" s="27"/>
      <c r="AZH151" s="27"/>
      <c r="AZI151" s="27"/>
      <c r="AZJ151" s="27"/>
      <c r="AZK151" s="27"/>
      <c r="AZL151" s="27"/>
      <c r="AZM151" s="27"/>
      <c r="AZN151" s="27"/>
      <c r="AZO151" s="27"/>
      <c r="AZP151" s="27"/>
      <c r="AZQ151" s="27"/>
      <c r="AZR151" s="27"/>
      <c r="AZS151" s="27"/>
      <c r="AZT151" s="27"/>
      <c r="AZU151" s="27"/>
      <c r="AZV151" s="27"/>
      <c r="AZW151" s="27"/>
      <c r="AZX151" s="27"/>
      <c r="AZY151" s="27"/>
      <c r="AZZ151" s="27"/>
      <c r="BAA151" s="27"/>
      <c r="BAB151" s="27"/>
      <c r="BAC151" s="27"/>
      <c r="BAD151" s="27"/>
      <c r="BAE151" s="27"/>
      <c r="BAF151" s="27"/>
      <c r="BAG151" s="27"/>
      <c r="BAH151" s="27"/>
      <c r="BAI151" s="27"/>
      <c r="BAJ151" s="27"/>
      <c r="BAK151" s="27"/>
      <c r="BAL151" s="27"/>
      <c r="BAM151" s="27"/>
      <c r="BAN151" s="27"/>
      <c r="BAO151" s="27"/>
      <c r="BAP151" s="27"/>
      <c r="BAQ151" s="27"/>
      <c r="BAR151" s="27"/>
      <c r="BAS151" s="27"/>
      <c r="BAT151" s="27"/>
      <c r="BAU151" s="27"/>
      <c r="BAV151" s="27"/>
      <c r="BAW151" s="27"/>
      <c r="BAX151" s="27"/>
      <c r="BAY151" s="27"/>
      <c r="BAZ151" s="27"/>
      <c r="BBA151" s="27"/>
      <c r="BBB151" s="27"/>
      <c r="BBC151" s="27"/>
      <c r="BBD151" s="27"/>
      <c r="BBE151" s="27"/>
      <c r="BBF151" s="27"/>
      <c r="BBG151" s="27"/>
      <c r="BBH151" s="27"/>
      <c r="BBI151" s="27"/>
      <c r="BBJ151" s="27"/>
      <c r="BBK151" s="27"/>
      <c r="BBL151" s="27"/>
      <c r="BBM151" s="27"/>
      <c r="BBN151" s="27"/>
      <c r="BBO151" s="27"/>
      <c r="BBP151" s="27"/>
      <c r="BBQ151" s="27"/>
      <c r="BBR151" s="27"/>
      <c r="BBS151" s="27"/>
      <c r="BBT151" s="27"/>
      <c r="BBU151" s="27"/>
      <c r="BBV151" s="27"/>
      <c r="BBW151" s="27"/>
      <c r="BBX151" s="27"/>
      <c r="BBY151" s="27"/>
      <c r="BBZ151" s="27"/>
      <c r="BCA151" s="27"/>
      <c r="BCB151" s="27"/>
      <c r="BCC151" s="27"/>
      <c r="BCD151" s="27"/>
      <c r="BCE151" s="27"/>
      <c r="BCF151" s="27"/>
      <c r="BCG151" s="27"/>
      <c r="BCH151" s="27"/>
      <c r="BCI151" s="27"/>
      <c r="BCJ151" s="27"/>
      <c r="BCK151" s="27"/>
      <c r="BCL151" s="27"/>
      <c r="BCM151" s="27"/>
      <c r="BCN151" s="27"/>
      <c r="BCO151" s="27"/>
      <c r="BCP151" s="27"/>
      <c r="BCQ151" s="27"/>
      <c r="BCR151" s="27"/>
      <c r="BCS151" s="27"/>
      <c r="BCT151" s="27"/>
      <c r="BCU151" s="27"/>
      <c r="BCV151" s="27"/>
      <c r="BCW151" s="27"/>
      <c r="BCX151" s="27"/>
      <c r="BCY151" s="27"/>
      <c r="BCZ151" s="27"/>
      <c r="BDA151" s="27"/>
      <c r="BDB151" s="27"/>
      <c r="BDC151" s="27"/>
      <c r="BDD151" s="27"/>
      <c r="BDE151" s="27"/>
      <c r="BDF151" s="27"/>
      <c r="BDG151" s="27"/>
      <c r="BDH151" s="27"/>
      <c r="BDI151" s="27"/>
      <c r="BDJ151" s="27"/>
      <c r="BDK151" s="27"/>
      <c r="BDL151" s="27"/>
      <c r="BDM151" s="27"/>
      <c r="BDN151" s="27"/>
      <c r="BDO151" s="27"/>
      <c r="BDP151" s="27"/>
      <c r="BDQ151" s="27"/>
      <c r="BDR151" s="27"/>
      <c r="BDS151" s="27"/>
      <c r="BDT151" s="27"/>
      <c r="BDU151" s="27"/>
      <c r="BDV151" s="27"/>
      <c r="BDW151" s="27"/>
      <c r="BDX151" s="27"/>
      <c r="BDY151" s="27"/>
      <c r="BDZ151" s="27"/>
      <c r="BEA151" s="27"/>
      <c r="BEB151" s="27"/>
      <c r="BEC151" s="27"/>
      <c r="BED151" s="27"/>
      <c r="BEE151" s="27"/>
      <c r="BEF151" s="27"/>
      <c r="BEG151" s="27"/>
      <c r="BEH151" s="27"/>
      <c r="BEI151" s="27"/>
      <c r="BEJ151" s="27"/>
      <c r="BEK151" s="27"/>
      <c r="BEL151" s="27"/>
      <c r="BEM151" s="27"/>
      <c r="BEN151" s="27"/>
      <c r="BEO151" s="27"/>
      <c r="BEP151" s="27"/>
      <c r="BEQ151" s="27"/>
      <c r="BER151" s="27"/>
      <c r="BES151" s="27"/>
      <c r="BET151" s="27"/>
      <c r="BEU151" s="27"/>
      <c r="BEV151" s="27"/>
      <c r="BEW151" s="27"/>
      <c r="BEX151" s="27"/>
      <c r="BEY151" s="27"/>
      <c r="BEZ151" s="27"/>
      <c r="BFA151" s="27"/>
      <c r="BFB151" s="27"/>
      <c r="BFC151" s="27"/>
      <c r="BFD151" s="27"/>
      <c r="BFE151" s="27"/>
      <c r="BFF151" s="27"/>
      <c r="BFG151" s="27"/>
      <c r="BFH151" s="27"/>
      <c r="BFI151" s="27"/>
      <c r="BFJ151" s="27"/>
      <c r="BFK151" s="27"/>
      <c r="BFL151" s="27"/>
      <c r="BFM151" s="27"/>
      <c r="BFN151" s="27"/>
      <c r="BFO151" s="27"/>
      <c r="BFP151" s="27"/>
      <c r="BFQ151" s="27"/>
      <c r="BFR151" s="27"/>
      <c r="BFS151" s="27"/>
      <c r="BFT151" s="27"/>
      <c r="BFU151" s="27"/>
      <c r="BFV151" s="27"/>
      <c r="BFW151" s="27"/>
      <c r="BFX151" s="27"/>
      <c r="BFY151" s="27"/>
      <c r="BFZ151" s="27"/>
      <c r="BGA151" s="27"/>
      <c r="BGB151" s="27"/>
      <c r="BGC151" s="27"/>
      <c r="BGD151" s="27"/>
      <c r="BGE151" s="27"/>
      <c r="BGF151" s="27"/>
      <c r="BGG151" s="27"/>
      <c r="BGH151" s="27"/>
      <c r="BGI151" s="27"/>
      <c r="BGJ151" s="27"/>
      <c r="BGK151" s="27"/>
      <c r="BGL151" s="27"/>
      <c r="BGM151" s="27"/>
      <c r="BGN151" s="27"/>
      <c r="BGO151" s="27"/>
      <c r="BGP151" s="27"/>
      <c r="BGQ151" s="27"/>
      <c r="BGR151" s="27"/>
      <c r="BGS151" s="27"/>
      <c r="BGT151" s="27"/>
      <c r="BGU151" s="27"/>
      <c r="BGV151" s="27"/>
      <c r="BGW151" s="27"/>
      <c r="BGX151" s="27"/>
      <c r="BGY151" s="27"/>
      <c r="BGZ151" s="27"/>
      <c r="BHA151" s="27"/>
      <c r="BHB151" s="27"/>
      <c r="BHC151" s="27"/>
      <c r="BHD151" s="27"/>
      <c r="BHE151" s="27"/>
      <c r="BHF151" s="27"/>
      <c r="BHG151" s="27"/>
      <c r="BHH151" s="27"/>
      <c r="BHI151" s="27"/>
      <c r="BHJ151" s="27"/>
      <c r="BHK151" s="27"/>
      <c r="BHL151" s="27"/>
      <c r="BHM151" s="27"/>
      <c r="BHN151" s="27"/>
      <c r="BHO151" s="27"/>
      <c r="BHP151" s="27"/>
      <c r="BHQ151" s="27"/>
      <c r="BHR151" s="27"/>
      <c r="BHS151" s="27"/>
      <c r="BHT151" s="27"/>
      <c r="BHU151" s="27"/>
      <c r="BHV151" s="27"/>
      <c r="BHW151" s="27"/>
      <c r="BHX151" s="27"/>
      <c r="BHY151" s="27"/>
      <c r="BHZ151" s="27"/>
      <c r="BIA151" s="27"/>
      <c r="BIB151" s="27"/>
      <c r="BIC151" s="27"/>
      <c r="BID151" s="27"/>
      <c r="BIE151" s="27"/>
      <c r="BIF151" s="27"/>
      <c r="BIG151" s="27"/>
      <c r="BIH151" s="27"/>
      <c r="BII151" s="27"/>
      <c r="BIJ151" s="27"/>
      <c r="BIK151" s="27"/>
      <c r="BIL151" s="27"/>
      <c r="BIM151" s="27"/>
      <c r="BIN151" s="27"/>
      <c r="BIO151" s="27"/>
      <c r="BIP151" s="27"/>
      <c r="BIQ151" s="27"/>
      <c r="BIR151" s="27"/>
      <c r="BIS151" s="27"/>
      <c r="BIT151" s="27"/>
      <c r="BIU151" s="27"/>
      <c r="BIV151" s="27"/>
      <c r="BIW151" s="27"/>
      <c r="BIX151" s="27"/>
      <c r="BIY151" s="27"/>
      <c r="BIZ151" s="27"/>
      <c r="BJA151" s="27"/>
      <c r="BJB151" s="27"/>
      <c r="BJC151" s="27"/>
      <c r="BJD151" s="27"/>
      <c r="BJE151" s="27"/>
      <c r="BJF151" s="27"/>
      <c r="BJG151" s="27"/>
      <c r="BJH151" s="27"/>
      <c r="BJI151" s="27"/>
      <c r="BJJ151" s="27"/>
      <c r="BJK151" s="27"/>
      <c r="BJL151" s="27"/>
      <c r="BJM151" s="27"/>
      <c r="BJN151" s="27"/>
      <c r="BJO151" s="27"/>
      <c r="BJP151" s="27"/>
      <c r="BJQ151" s="27"/>
      <c r="BJR151" s="27"/>
      <c r="BJS151" s="27"/>
      <c r="BJT151" s="27"/>
      <c r="BJU151" s="27"/>
      <c r="BJV151" s="27"/>
      <c r="BJW151" s="27"/>
      <c r="BJX151" s="27"/>
      <c r="BJY151" s="27"/>
      <c r="BJZ151" s="27"/>
      <c r="BKA151" s="27"/>
      <c r="BKB151" s="27"/>
      <c r="BKC151" s="27"/>
      <c r="BKD151" s="27"/>
      <c r="BKE151" s="27"/>
      <c r="BKF151" s="27"/>
      <c r="BKG151" s="27"/>
      <c r="BKH151" s="27"/>
      <c r="BKI151" s="27"/>
      <c r="BKJ151" s="27"/>
      <c r="BKK151" s="27"/>
      <c r="BKL151" s="27"/>
      <c r="BKM151" s="27"/>
      <c r="BKN151" s="27"/>
      <c r="BKO151" s="27"/>
      <c r="BKP151" s="27"/>
      <c r="BKQ151" s="27"/>
      <c r="BKR151" s="27"/>
      <c r="BKS151" s="27"/>
      <c r="BKT151" s="27"/>
      <c r="BKU151" s="27"/>
      <c r="BKV151" s="27"/>
      <c r="BKW151" s="27"/>
      <c r="BKX151" s="27"/>
      <c r="BKY151" s="27"/>
      <c r="BKZ151" s="27"/>
      <c r="BLA151" s="27"/>
      <c r="BLB151" s="27"/>
      <c r="BLC151" s="27"/>
      <c r="BLD151" s="27"/>
      <c r="BLE151" s="27"/>
      <c r="BLF151" s="27"/>
      <c r="BLG151" s="27"/>
      <c r="BLH151" s="27"/>
      <c r="BLI151" s="27"/>
      <c r="BLJ151" s="27"/>
      <c r="BLK151" s="27"/>
      <c r="BLL151" s="27"/>
      <c r="BLM151" s="27"/>
      <c r="BLN151" s="27"/>
      <c r="BLO151" s="27"/>
      <c r="BLP151" s="27"/>
      <c r="BLQ151" s="27"/>
      <c r="BLR151" s="27"/>
      <c r="BLS151" s="27"/>
      <c r="BLT151" s="27"/>
      <c r="BLU151" s="27"/>
      <c r="BLV151" s="27"/>
      <c r="BLW151" s="27"/>
      <c r="BLX151" s="27"/>
      <c r="BLY151" s="27"/>
      <c r="BLZ151" s="27"/>
      <c r="BMA151" s="27"/>
      <c r="BMB151" s="27"/>
      <c r="BMC151" s="27"/>
      <c r="BMD151" s="27"/>
      <c r="BME151" s="27"/>
      <c r="BMF151" s="27"/>
      <c r="BMG151" s="27"/>
      <c r="BMH151" s="27"/>
      <c r="BMI151" s="27"/>
      <c r="BMJ151" s="27"/>
      <c r="BMK151" s="27"/>
      <c r="BML151" s="27"/>
      <c r="BMM151" s="27"/>
      <c r="BMN151" s="27"/>
      <c r="BMO151" s="27"/>
      <c r="BMP151" s="27"/>
      <c r="BMQ151" s="27"/>
      <c r="BMR151" s="27"/>
      <c r="BMS151" s="27"/>
      <c r="BMT151" s="27"/>
      <c r="BMU151" s="27"/>
      <c r="BMV151" s="27"/>
      <c r="BMW151" s="27"/>
      <c r="BMX151" s="27"/>
      <c r="BMY151" s="27"/>
      <c r="BMZ151" s="27"/>
      <c r="BNA151" s="27"/>
      <c r="BNB151" s="27"/>
      <c r="BNC151" s="27"/>
      <c r="BND151" s="27"/>
      <c r="BNE151" s="27"/>
      <c r="BNF151" s="27"/>
      <c r="BNG151" s="27"/>
      <c r="BNH151" s="27"/>
      <c r="BNI151" s="27"/>
      <c r="BNJ151" s="27"/>
      <c r="BNK151" s="27"/>
      <c r="BNL151" s="27"/>
      <c r="BNM151" s="27"/>
      <c r="BNN151" s="27"/>
      <c r="BNO151" s="27"/>
      <c r="BNP151" s="27"/>
      <c r="BNQ151" s="27"/>
      <c r="BNR151" s="27"/>
      <c r="BNS151" s="27"/>
      <c r="BNT151" s="27"/>
      <c r="BNU151" s="27"/>
      <c r="BNV151" s="27"/>
      <c r="BNW151" s="27"/>
      <c r="BNX151" s="27"/>
      <c r="BNY151" s="27"/>
      <c r="BNZ151" s="27"/>
      <c r="BOA151" s="27"/>
      <c r="BOB151" s="27"/>
      <c r="BOC151" s="27"/>
      <c r="BOD151" s="27"/>
      <c r="BOE151" s="27"/>
      <c r="BOF151" s="27"/>
      <c r="BOG151" s="27"/>
      <c r="BOH151" s="27"/>
      <c r="BOI151" s="27"/>
      <c r="BOJ151" s="27"/>
      <c r="BOK151" s="27"/>
      <c r="BOL151" s="27"/>
      <c r="BOM151" s="27"/>
      <c r="BON151" s="27"/>
      <c r="BOO151" s="27"/>
      <c r="BOP151" s="27"/>
      <c r="BOQ151" s="27"/>
      <c r="BOR151" s="27"/>
      <c r="BOS151" s="27"/>
      <c r="BOT151" s="27"/>
      <c r="BOU151" s="27"/>
      <c r="BOV151" s="27"/>
      <c r="BOW151" s="27"/>
      <c r="BOX151" s="27"/>
      <c r="BOY151" s="27"/>
      <c r="BOZ151" s="27"/>
      <c r="BPA151" s="27"/>
      <c r="BPB151" s="27"/>
      <c r="BPC151" s="27"/>
      <c r="BPD151" s="27"/>
      <c r="BPE151" s="27"/>
      <c r="BPF151" s="27"/>
      <c r="BPG151" s="27"/>
      <c r="BPH151" s="27"/>
      <c r="BPI151" s="27"/>
      <c r="BPJ151" s="27"/>
      <c r="BPK151" s="27"/>
      <c r="BPL151" s="27"/>
      <c r="BPM151" s="27"/>
      <c r="BPN151" s="27"/>
      <c r="BPO151" s="27"/>
      <c r="BPP151" s="27"/>
      <c r="BPQ151" s="27"/>
      <c r="BPR151" s="27"/>
      <c r="BPS151" s="27"/>
      <c r="BPT151" s="27"/>
      <c r="BPU151" s="27"/>
      <c r="BPV151" s="27"/>
      <c r="BPW151" s="27"/>
      <c r="BPX151" s="27"/>
      <c r="BPY151" s="27"/>
      <c r="BPZ151" s="27"/>
      <c r="BQA151" s="27"/>
      <c r="BQB151" s="27"/>
      <c r="BQC151" s="27"/>
      <c r="BQD151" s="27"/>
      <c r="BQE151" s="27"/>
      <c r="BQF151" s="27"/>
      <c r="BQG151" s="27"/>
      <c r="BQH151" s="27"/>
      <c r="BQI151" s="27"/>
      <c r="BQJ151" s="27"/>
      <c r="BQK151" s="27"/>
      <c r="BQL151" s="27"/>
      <c r="BQM151" s="27"/>
      <c r="BQN151" s="27"/>
      <c r="BQO151" s="27"/>
      <c r="BQP151" s="27"/>
      <c r="BQQ151" s="27"/>
      <c r="BQR151" s="27"/>
      <c r="BQS151" s="27"/>
      <c r="BQT151" s="27"/>
      <c r="BQU151" s="27"/>
      <c r="BQV151" s="27"/>
      <c r="BQW151" s="27"/>
      <c r="BQX151" s="27"/>
      <c r="BQY151" s="27"/>
      <c r="BQZ151" s="27"/>
      <c r="BRA151" s="27"/>
      <c r="BRB151" s="27"/>
      <c r="BRC151" s="27"/>
      <c r="BRD151" s="27"/>
      <c r="BRE151" s="27"/>
      <c r="BRF151" s="27"/>
      <c r="BRG151" s="27"/>
      <c r="BRH151" s="27"/>
      <c r="BRI151" s="27"/>
      <c r="BRJ151" s="27"/>
      <c r="BRK151" s="27"/>
      <c r="BRL151" s="27"/>
      <c r="BRM151" s="27"/>
      <c r="BRN151" s="27"/>
      <c r="BRO151" s="27"/>
      <c r="BRP151" s="27"/>
      <c r="BRQ151" s="27"/>
      <c r="BRR151" s="27"/>
      <c r="BRS151" s="27"/>
      <c r="BRT151" s="27"/>
      <c r="BRU151" s="27"/>
      <c r="BRV151" s="27"/>
      <c r="BRW151" s="27"/>
      <c r="BRX151" s="27"/>
      <c r="BRY151" s="27"/>
      <c r="BRZ151" s="27"/>
      <c r="BSA151" s="27"/>
      <c r="BSB151" s="27"/>
      <c r="BSC151" s="27"/>
      <c r="BSD151" s="27"/>
      <c r="BSE151" s="27"/>
      <c r="BSF151" s="27"/>
      <c r="BSG151" s="27"/>
      <c r="BSH151" s="27"/>
      <c r="BSI151" s="27"/>
      <c r="BSJ151" s="27"/>
      <c r="BSK151" s="27"/>
      <c r="BSL151" s="27"/>
      <c r="BSM151" s="27"/>
      <c r="BSN151" s="27"/>
      <c r="BSO151" s="27"/>
      <c r="BSP151" s="27"/>
      <c r="BSQ151" s="27"/>
      <c r="BSR151" s="27"/>
      <c r="BSS151" s="27"/>
      <c r="BST151" s="27"/>
      <c r="BSU151" s="27"/>
      <c r="BSV151" s="27"/>
      <c r="BSW151" s="27"/>
      <c r="BSX151" s="27"/>
      <c r="BSY151" s="27"/>
      <c r="BSZ151" s="27"/>
      <c r="BTA151" s="27"/>
      <c r="BTB151" s="27"/>
      <c r="BTC151" s="27"/>
      <c r="BTD151" s="27"/>
      <c r="BTE151" s="27"/>
      <c r="BTF151" s="27"/>
      <c r="BTG151" s="27"/>
      <c r="BTH151" s="27"/>
      <c r="BTI151" s="27"/>
      <c r="BTJ151" s="27"/>
      <c r="BTK151" s="27"/>
      <c r="BTL151" s="27"/>
      <c r="BTM151" s="27"/>
      <c r="BTN151" s="27"/>
      <c r="BTO151" s="27"/>
      <c r="BTP151" s="27"/>
      <c r="BTQ151" s="27"/>
      <c r="BTR151" s="27"/>
      <c r="BTS151" s="27"/>
      <c r="BTT151" s="27"/>
      <c r="BTU151" s="27"/>
      <c r="BTV151" s="27"/>
      <c r="BTW151" s="27"/>
      <c r="BTX151" s="27"/>
      <c r="BTY151" s="27"/>
      <c r="BTZ151" s="27"/>
      <c r="BUA151" s="27"/>
      <c r="BUB151" s="27"/>
      <c r="BUC151" s="27"/>
      <c r="BUD151" s="27"/>
      <c r="BUE151" s="27"/>
      <c r="BUF151" s="27"/>
      <c r="BUG151" s="27"/>
      <c r="BUH151" s="27"/>
      <c r="BUI151" s="27"/>
      <c r="BUJ151" s="27"/>
      <c r="BUK151" s="27"/>
      <c r="BUL151" s="27"/>
      <c r="BUM151" s="27"/>
      <c r="BUN151" s="27"/>
      <c r="BUO151" s="27"/>
      <c r="BUP151" s="27"/>
      <c r="BUQ151" s="27"/>
      <c r="BUR151" s="27"/>
      <c r="BUS151" s="27"/>
      <c r="BUT151" s="27"/>
      <c r="BUU151" s="27"/>
      <c r="BUV151" s="27"/>
      <c r="BUW151" s="27"/>
      <c r="BUX151" s="27"/>
      <c r="BUY151" s="27"/>
      <c r="BUZ151" s="27"/>
      <c r="BVA151" s="27"/>
      <c r="BVB151" s="27"/>
      <c r="BVC151" s="27"/>
      <c r="BVD151" s="27"/>
      <c r="BVE151" s="27"/>
      <c r="BVF151" s="27"/>
      <c r="BVG151" s="27"/>
      <c r="BVH151" s="27"/>
      <c r="BVI151" s="27"/>
      <c r="BVJ151" s="27"/>
      <c r="BVK151" s="27"/>
      <c r="BVL151" s="27"/>
      <c r="BVM151" s="27"/>
      <c r="BVN151" s="27"/>
      <c r="BVO151" s="27"/>
      <c r="BVP151" s="27"/>
      <c r="BVQ151" s="27"/>
      <c r="BVR151" s="27"/>
      <c r="BVS151" s="27"/>
      <c r="BVT151" s="27"/>
      <c r="BVU151" s="27"/>
      <c r="BVV151" s="27"/>
      <c r="BVW151" s="27"/>
      <c r="BVX151" s="27"/>
      <c r="BVY151" s="27"/>
      <c r="BVZ151" s="27"/>
      <c r="BWA151" s="27"/>
      <c r="BWB151" s="27"/>
      <c r="BWC151" s="27"/>
      <c r="BWD151" s="27"/>
      <c r="BWE151" s="27"/>
      <c r="BWF151" s="27"/>
      <c r="BWG151" s="27"/>
      <c r="BWH151" s="27"/>
      <c r="BWI151" s="27"/>
      <c r="BWJ151" s="27"/>
      <c r="BWK151" s="27"/>
      <c r="BWL151" s="27"/>
      <c r="BWM151" s="27"/>
      <c r="BWN151" s="27"/>
      <c r="BWO151" s="27"/>
      <c r="BWP151" s="27"/>
      <c r="BWQ151" s="27"/>
      <c r="BWR151" s="27"/>
      <c r="BWS151" s="27"/>
      <c r="BWT151" s="27"/>
      <c r="BWU151" s="27"/>
      <c r="BWV151" s="27"/>
      <c r="BWW151" s="27"/>
      <c r="BWX151" s="27"/>
      <c r="BWY151" s="27"/>
      <c r="BWZ151" s="27"/>
      <c r="BXA151" s="27"/>
      <c r="BXB151" s="27"/>
      <c r="BXC151" s="27"/>
      <c r="BXD151" s="27"/>
      <c r="BXE151" s="27"/>
      <c r="BXF151" s="27"/>
      <c r="BXG151" s="27"/>
      <c r="BXH151" s="27"/>
      <c r="BXI151" s="27"/>
      <c r="BXJ151" s="27"/>
      <c r="BXK151" s="27"/>
      <c r="BXL151" s="27"/>
      <c r="BXM151" s="27"/>
      <c r="BXN151" s="27"/>
      <c r="BXO151" s="27"/>
      <c r="BXP151" s="27"/>
      <c r="BXQ151" s="27"/>
      <c r="BXR151" s="27"/>
      <c r="BXS151" s="27"/>
      <c r="BXT151" s="27"/>
      <c r="BXU151" s="27"/>
      <c r="BXV151" s="27"/>
      <c r="BXW151" s="27"/>
      <c r="BXX151" s="27"/>
      <c r="BXY151" s="27"/>
      <c r="BXZ151" s="27"/>
      <c r="BYA151" s="27"/>
      <c r="BYB151" s="27"/>
      <c r="BYC151" s="27"/>
      <c r="BYD151" s="27"/>
      <c r="BYE151" s="27"/>
      <c r="BYF151" s="27"/>
      <c r="BYG151" s="27"/>
      <c r="BYH151" s="27"/>
      <c r="BYI151" s="27"/>
      <c r="BYJ151" s="27"/>
      <c r="BYK151" s="27"/>
      <c r="BYL151" s="27"/>
      <c r="BYM151" s="27"/>
      <c r="BYN151" s="27"/>
      <c r="BYO151" s="27"/>
      <c r="BYP151" s="27"/>
      <c r="BYQ151" s="27"/>
      <c r="BYR151" s="27"/>
      <c r="BYS151" s="27"/>
      <c r="BYT151" s="27"/>
      <c r="BYU151" s="27"/>
      <c r="BYV151" s="27"/>
      <c r="BYW151" s="27"/>
      <c r="BYX151" s="27"/>
      <c r="BYY151" s="27"/>
      <c r="BYZ151" s="27"/>
      <c r="BZA151" s="27"/>
      <c r="BZB151" s="27"/>
      <c r="BZC151" s="27"/>
      <c r="BZD151" s="27"/>
      <c r="BZE151" s="27"/>
      <c r="BZF151" s="27"/>
      <c r="BZG151" s="27"/>
      <c r="BZH151" s="27"/>
      <c r="BZI151" s="27"/>
      <c r="BZJ151" s="27"/>
      <c r="BZK151" s="27"/>
      <c r="BZL151" s="27"/>
      <c r="BZM151" s="27"/>
      <c r="BZN151" s="27"/>
      <c r="BZO151" s="27"/>
      <c r="BZP151" s="27"/>
      <c r="BZQ151" s="27"/>
      <c r="BZR151" s="27"/>
      <c r="BZS151" s="27"/>
      <c r="BZT151" s="27"/>
      <c r="BZU151" s="27"/>
      <c r="BZV151" s="27"/>
      <c r="BZW151" s="27"/>
      <c r="BZX151" s="27"/>
      <c r="BZY151" s="27"/>
      <c r="BZZ151" s="27"/>
      <c r="CAA151" s="27"/>
      <c r="CAB151" s="27"/>
      <c r="CAC151" s="27"/>
      <c r="CAD151" s="27"/>
      <c r="CAE151" s="27"/>
      <c r="CAF151" s="27"/>
      <c r="CAG151" s="27"/>
      <c r="CAH151" s="27"/>
      <c r="CAI151" s="27"/>
      <c r="CAJ151" s="27"/>
      <c r="CAK151" s="27"/>
      <c r="CAL151" s="27"/>
      <c r="CAM151" s="27"/>
      <c r="CAN151" s="27"/>
      <c r="CAO151" s="27"/>
      <c r="CAP151" s="27"/>
      <c r="CAQ151" s="27"/>
      <c r="CAR151" s="27"/>
      <c r="CAS151" s="27"/>
      <c r="CAT151" s="27"/>
      <c r="CAU151" s="27"/>
      <c r="CAV151" s="27"/>
      <c r="CAW151" s="27"/>
      <c r="CAX151" s="27"/>
      <c r="CAY151" s="27"/>
      <c r="CAZ151" s="27"/>
      <c r="CBA151" s="27"/>
      <c r="CBB151" s="27"/>
      <c r="CBC151" s="27"/>
      <c r="CBD151" s="27"/>
      <c r="CBE151" s="27"/>
      <c r="CBF151" s="27"/>
      <c r="CBG151" s="27"/>
      <c r="CBH151" s="27"/>
      <c r="CBI151" s="27"/>
      <c r="CBJ151" s="27"/>
      <c r="CBK151" s="27"/>
      <c r="CBL151" s="27"/>
      <c r="CBM151" s="27"/>
      <c r="CBN151" s="27"/>
      <c r="CBO151" s="27"/>
      <c r="CBP151" s="27"/>
      <c r="CBQ151" s="27"/>
      <c r="CBR151" s="27"/>
      <c r="CBS151" s="27"/>
      <c r="CBT151" s="27"/>
      <c r="CBU151" s="27"/>
      <c r="CBV151" s="27"/>
      <c r="CBW151" s="27"/>
      <c r="CBX151" s="27"/>
      <c r="CBY151" s="27"/>
      <c r="CBZ151" s="27"/>
      <c r="CCA151" s="27"/>
      <c r="CCB151" s="27"/>
      <c r="CCC151" s="27"/>
      <c r="CCD151" s="27"/>
      <c r="CCE151" s="27"/>
      <c r="CCF151" s="27"/>
      <c r="CCG151" s="27"/>
      <c r="CCH151" s="27"/>
      <c r="CCI151" s="27"/>
      <c r="CCJ151" s="27"/>
      <c r="CCK151" s="27"/>
      <c r="CCL151" s="27"/>
      <c r="CCM151" s="27"/>
      <c r="CCN151" s="27"/>
      <c r="CCO151" s="27"/>
      <c r="CCP151" s="27"/>
      <c r="CCQ151" s="27"/>
      <c r="CCR151" s="27"/>
      <c r="CCS151" s="27"/>
      <c r="CCT151" s="27"/>
      <c r="CCU151" s="27"/>
      <c r="CCV151" s="27"/>
      <c r="CCW151" s="27"/>
      <c r="CCX151" s="27"/>
      <c r="CCY151" s="27"/>
      <c r="CCZ151" s="27"/>
      <c r="CDA151" s="27"/>
      <c r="CDB151" s="27"/>
      <c r="CDC151" s="27"/>
      <c r="CDD151" s="27"/>
      <c r="CDE151" s="27"/>
      <c r="CDF151" s="27"/>
      <c r="CDG151" s="27"/>
      <c r="CDH151" s="27"/>
      <c r="CDI151" s="27"/>
      <c r="CDJ151" s="27"/>
      <c r="CDK151" s="27"/>
      <c r="CDL151" s="27"/>
      <c r="CDM151" s="27"/>
      <c r="CDN151" s="27"/>
      <c r="CDO151" s="27"/>
      <c r="CDP151" s="27"/>
      <c r="CDQ151" s="27"/>
      <c r="CDR151" s="27"/>
      <c r="CDS151" s="27"/>
      <c r="CDT151" s="27"/>
      <c r="CDU151" s="27"/>
      <c r="CDV151" s="27"/>
      <c r="CDW151" s="27"/>
      <c r="CDX151" s="27"/>
      <c r="CDY151" s="27"/>
      <c r="CDZ151" s="27"/>
      <c r="CEA151" s="27"/>
      <c r="CEB151" s="27"/>
      <c r="CEC151" s="27"/>
      <c r="CED151" s="27"/>
      <c r="CEE151" s="27"/>
      <c r="CEF151" s="27"/>
      <c r="CEG151" s="27"/>
      <c r="CEH151" s="27"/>
      <c r="CEI151" s="27"/>
      <c r="CEJ151" s="27"/>
      <c r="CEK151" s="27"/>
      <c r="CEL151" s="27"/>
      <c r="CEM151" s="27"/>
      <c r="CEN151" s="27"/>
      <c r="CEO151" s="27"/>
      <c r="CEP151" s="27"/>
      <c r="CEQ151" s="27"/>
      <c r="CER151" s="27"/>
      <c r="CES151" s="27"/>
      <c r="CET151" s="27"/>
      <c r="CEU151" s="27"/>
      <c r="CEV151" s="27"/>
      <c r="CEW151" s="27"/>
      <c r="CEX151" s="27"/>
      <c r="CEY151" s="27"/>
      <c r="CEZ151" s="27"/>
      <c r="CFA151" s="27"/>
      <c r="CFB151" s="27"/>
      <c r="CFC151" s="27"/>
      <c r="CFD151" s="27"/>
      <c r="CFE151" s="27"/>
      <c r="CFF151" s="27"/>
      <c r="CFG151" s="27"/>
      <c r="CFH151" s="27"/>
      <c r="CFI151" s="27"/>
      <c r="CFJ151" s="27"/>
      <c r="CFK151" s="27"/>
      <c r="CFL151" s="27"/>
      <c r="CFM151" s="27"/>
      <c r="CFN151" s="27"/>
      <c r="CFO151" s="27"/>
      <c r="CFP151" s="27"/>
      <c r="CFQ151" s="27"/>
      <c r="CFR151" s="27"/>
      <c r="CFS151" s="27"/>
      <c r="CFT151" s="27"/>
      <c r="CFU151" s="27"/>
      <c r="CFV151" s="27"/>
      <c r="CFW151" s="27"/>
      <c r="CFX151" s="27"/>
      <c r="CFY151" s="27"/>
      <c r="CFZ151" s="27"/>
      <c r="CGA151" s="27"/>
      <c r="CGB151" s="27"/>
      <c r="CGC151" s="27"/>
      <c r="CGD151" s="27"/>
      <c r="CGE151" s="27"/>
      <c r="CGF151" s="27"/>
      <c r="CGG151" s="27"/>
      <c r="CGH151" s="27"/>
      <c r="CGI151" s="27"/>
      <c r="CGJ151" s="27"/>
      <c r="CGK151" s="27"/>
      <c r="CGL151" s="27"/>
      <c r="CGM151" s="27"/>
      <c r="CGN151" s="27"/>
      <c r="CGO151" s="27"/>
      <c r="CGP151" s="27"/>
      <c r="CGQ151" s="27"/>
      <c r="CGR151" s="27"/>
      <c r="CGS151" s="27"/>
      <c r="CGT151" s="27"/>
      <c r="CGU151" s="27"/>
      <c r="CGV151" s="27"/>
      <c r="CGW151" s="27"/>
      <c r="CGX151" s="27"/>
      <c r="CGY151" s="27"/>
      <c r="CGZ151" s="27"/>
      <c r="CHA151" s="27"/>
      <c r="CHB151" s="27"/>
      <c r="CHC151" s="27"/>
      <c r="CHD151" s="27"/>
      <c r="CHE151" s="27"/>
      <c r="CHF151" s="27"/>
      <c r="CHG151" s="27"/>
      <c r="CHH151" s="27"/>
      <c r="CHI151" s="27"/>
      <c r="CHJ151" s="27"/>
      <c r="CHK151" s="27"/>
      <c r="CHL151" s="27"/>
      <c r="CHM151" s="27"/>
      <c r="CHN151" s="27"/>
      <c r="CHO151" s="27"/>
      <c r="CHP151" s="27"/>
      <c r="CHQ151" s="27"/>
      <c r="CHR151" s="27"/>
      <c r="CHS151" s="27"/>
      <c r="CHT151" s="27"/>
      <c r="CHU151" s="27"/>
      <c r="CHV151" s="27"/>
      <c r="CHW151" s="27"/>
      <c r="CHX151" s="27"/>
      <c r="CHY151" s="27"/>
      <c r="CHZ151" s="27"/>
      <c r="CIA151" s="27"/>
      <c r="CIB151" s="27"/>
      <c r="CIC151" s="27"/>
      <c r="CID151" s="27"/>
      <c r="CIE151" s="27"/>
      <c r="CIF151" s="27"/>
      <c r="CIG151" s="27"/>
      <c r="CIH151" s="27"/>
      <c r="CII151" s="27"/>
      <c r="CIJ151" s="27"/>
      <c r="CIK151" s="27"/>
      <c r="CIL151" s="27"/>
      <c r="CIM151" s="27"/>
      <c r="CIN151" s="27"/>
      <c r="CIO151" s="27"/>
      <c r="CIP151" s="27"/>
      <c r="CIQ151" s="27"/>
      <c r="CIR151" s="27"/>
      <c r="CIS151" s="27"/>
      <c r="CIT151" s="27"/>
      <c r="CIU151" s="27"/>
      <c r="CIV151" s="27"/>
      <c r="CIW151" s="27"/>
      <c r="CIX151" s="27"/>
      <c r="CIY151" s="27"/>
      <c r="CIZ151" s="27"/>
      <c r="CJA151" s="27"/>
      <c r="CJB151" s="27"/>
      <c r="CJC151" s="27"/>
      <c r="CJD151" s="27"/>
      <c r="CJE151" s="27"/>
      <c r="CJF151" s="27"/>
      <c r="CJG151" s="27"/>
      <c r="CJH151" s="27"/>
      <c r="CJI151" s="27"/>
      <c r="CJJ151" s="27"/>
      <c r="CJK151" s="27"/>
      <c r="CJL151" s="27"/>
      <c r="CJM151" s="27"/>
      <c r="CJN151" s="27"/>
      <c r="CJO151" s="27"/>
      <c r="CJP151" s="27"/>
      <c r="CJQ151" s="27"/>
      <c r="CJR151" s="27"/>
      <c r="CJS151" s="27"/>
      <c r="CJT151" s="27"/>
      <c r="CJU151" s="27"/>
      <c r="CJV151" s="27"/>
      <c r="CJW151" s="27"/>
      <c r="CJX151" s="27"/>
      <c r="CJY151" s="27"/>
      <c r="CJZ151" s="27"/>
      <c r="CKA151" s="27"/>
      <c r="CKB151" s="27"/>
      <c r="CKC151" s="27"/>
      <c r="CKD151" s="27"/>
      <c r="CKE151" s="27"/>
      <c r="CKF151" s="27"/>
      <c r="CKG151" s="27"/>
      <c r="CKH151" s="27"/>
      <c r="CKI151" s="27"/>
      <c r="CKJ151" s="27"/>
      <c r="CKK151" s="27"/>
      <c r="CKL151" s="27"/>
      <c r="CKM151" s="27"/>
      <c r="CKN151" s="27"/>
      <c r="CKO151" s="27"/>
      <c r="CKP151" s="27"/>
      <c r="CKQ151" s="27"/>
      <c r="CKR151" s="27"/>
      <c r="CKS151" s="27"/>
      <c r="CKT151" s="27"/>
      <c r="CKU151" s="27"/>
      <c r="CKV151" s="27"/>
      <c r="CKW151" s="27"/>
      <c r="CKX151" s="27"/>
      <c r="CKY151" s="27"/>
      <c r="CKZ151" s="27"/>
      <c r="CLA151" s="27"/>
      <c r="CLB151" s="27"/>
      <c r="CLC151" s="27"/>
      <c r="CLD151" s="27"/>
      <c r="CLE151" s="27"/>
      <c r="CLF151" s="27"/>
      <c r="CLG151" s="27"/>
      <c r="CLH151" s="27"/>
      <c r="CLI151" s="27"/>
      <c r="CLJ151" s="27"/>
      <c r="CLK151" s="27"/>
      <c r="CLL151" s="27"/>
      <c r="CLM151" s="27"/>
      <c r="CLN151" s="27"/>
      <c r="CLO151" s="27"/>
      <c r="CLP151" s="27"/>
      <c r="CLQ151" s="27"/>
      <c r="CLR151" s="27"/>
      <c r="CLS151" s="27"/>
      <c r="CLT151" s="27"/>
      <c r="CLU151" s="27"/>
      <c r="CLV151" s="27"/>
      <c r="CLW151" s="27"/>
      <c r="CLX151" s="27"/>
      <c r="CLY151" s="27"/>
      <c r="CLZ151" s="27"/>
      <c r="CMA151" s="27"/>
      <c r="CMB151" s="27"/>
      <c r="CMC151" s="27"/>
      <c r="CMD151" s="27"/>
      <c r="CME151" s="27"/>
      <c r="CMF151" s="27"/>
      <c r="CMG151" s="27"/>
      <c r="CMH151" s="27"/>
      <c r="CMI151" s="27"/>
      <c r="CMJ151" s="27"/>
      <c r="CMK151" s="27"/>
      <c r="CML151" s="27"/>
      <c r="CMM151" s="27"/>
      <c r="CMN151" s="27"/>
      <c r="CMO151" s="27"/>
      <c r="CMP151" s="27"/>
      <c r="CMQ151" s="27"/>
      <c r="CMR151" s="27"/>
      <c r="CMS151" s="27"/>
      <c r="CMT151" s="27"/>
      <c r="CMU151" s="27"/>
      <c r="CMV151" s="27"/>
      <c r="CMW151" s="27"/>
      <c r="CMX151" s="27"/>
      <c r="CMY151" s="27"/>
      <c r="CMZ151" s="27"/>
      <c r="CNA151" s="27"/>
      <c r="CNB151" s="27"/>
      <c r="CNC151" s="27"/>
      <c r="CND151" s="27"/>
      <c r="CNE151" s="27"/>
      <c r="CNF151" s="27"/>
      <c r="CNG151" s="27"/>
      <c r="CNH151" s="27"/>
      <c r="CNI151" s="27"/>
      <c r="CNJ151" s="27"/>
      <c r="CNK151" s="27"/>
      <c r="CNL151" s="27"/>
      <c r="CNM151" s="27"/>
      <c r="CNN151" s="27"/>
      <c r="CNO151" s="27"/>
      <c r="CNP151" s="27"/>
      <c r="CNQ151" s="27"/>
      <c r="CNR151" s="27"/>
      <c r="CNS151" s="27"/>
      <c r="CNT151" s="27"/>
      <c r="CNU151" s="27"/>
      <c r="CNV151" s="27"/>
      <c r="CNW151" s="27"/>
      <c r="CNX151" s="27"/>
      <c r="CNY151" s="27"/>
      <c r="CNZ151" s="27"/>
      <c r="COA151" s="27"/>
      <c r="COB151" s="27"/>
      <c r="COC151" s="27"/>
      <c r="COD151" s="27"/>
      <c r="COE151" s="27"/>
      <c r="COF151" s="27"/>
      <c r="COG151" s="27"/>
      <c r="COH151" s="27"/>
      <c r="COI151" s="27"/>
      <c r="COJ151" s="27"/>
      <c r="COK151" s="27"/>
      <c r="COL151" s="27"/>
      <c r="COM151" s="27"/>
      <c r="CON151" s="27"/>
      <c r="COO151" s="27"/>
      <c r="COP151" s="27"/>
      <c r="COQ151" s="27"/>
      <c r="COR151" s="27"/>
      <c r="COS151" s="27"/>
      <c r="COT151" s="27"/>
      <c r="COU151" s="27"/>
      <c r="COV151" s="27"/>
      <c r="COW151" s="27"/>
      <c r="COX151" s="27"/>
      <c r="COY151" s="27"/>
      <c r="COZ151" s="27"/>
      <c r="CPA151" s="27"/>
      <c r="CPB151" s="27"/>
      <c r="CPC151" s="27"/>
      <c r="CPD151" s="27"/>
      <c r="CPE151" s="27"/>
      <c r="CPF151" s="27"/>
      <c r="CPG151" s="27"/>
      <c r="CPH151" s="27"/>
      <c r="CPI151" s="27"/>
      <c r="CPJ151" s="27"/>
      <c r="CPK151" s="27"/>
      <c r="CPL151" s="27"/>
      <c r="CPM151" s="27"/>
      <c r="CPN151" s="27"/>
      <c r="CPO151" s="27"/>
      <c r="CPP151" s="27"/>
      <c r="CPQ151" s="27"/>
      <c r="CPR151" s="27"/>
      <c r="CPS151" s="27"/>
      <c r="CPT151" s="27"/>
      <c r="CPU151" s="27"/>
      <c r="CPV151" s="27"/>
      <c r="CPW151" s="27"/>
      <c r="CPX151" s="27"/>
      <c r="CPY151" s="27"/>
      <c r="CPZ151" s="27"/>
      <c r="CQA151" s="27"/>
      <c r="CQB151" s="27"/>
      <c r="CQC151" s="27"/>
      <c r="CQD151" s="27"/>
      <c r="CQE151" s="27"/>
      <c r="CQF151" s="27"/>
      <c r="CQG151" s="27"/>
      <c r="CQH151" s="27"/>
      <c r="CQI151" s="27"/>
      <c r="CQJ151" s="27"/>
      <c r="CQK151" s="27"/>
      <c r="CQL151" s="27"/>
      <c r="CQM151" s="27"/>
      <c r="CQN151" s="27"/>
      <c r="CQO151" s="27"/>
      <c r="CQP151" s="27"/>
      <c r="CQQ151" s="27"/>
      <c r="CQR151" s="27"/>
      <c r="CQS151" s="27"/>
      <c r="CQT151" s="27"/>
      <c r="CQU151" s="27"/>
      <c r="CQV151" s="27"/>
      <c r="CQW151" s="27"/>
      <c r="CQX151" s="27"/>
      <c r="CQY151" s="27"/>
      <c r="CQZ151" s="27"/>
      <c r="CRA151" s="27"/>
      <c r="CRB151" s="27"/>
      <c r="CRC151" s="27"/>
      <c r="CRD151" s="27"/>
      <c r="CRE151" s="27"/>
      <c r="CRF151" s="27"/>
      <c r="CRG151" s="27"/>
      <c r="CRH151" s="27"/>
      <c r="CRI151" s="27"/>
      <c r="CRJ151" s="27"/>
      <c r="CRK151" s="27"/>
      <c r="CRL151" s="27"/>
      <c r="CRM151" s="27"/>
      <c r="CRN151" s="27"/>
      <c r="CRO151" s="27"/>
      <c r="CRP151" s="27"/>
      <c r="CRQ151" s="27"/>
      <c r="CRR151" s="27"/>
      <c r="CRS151" s="27"/>
      <c r="CRT151" s="27"/>
      <c r="CRU151" s="27"/>
      <c r="CRV151" s="27"/>
      <c r="CRW151" s="27"/>
      <c r="CRX151" s="27"/>
      <c r="CRY151" s="27"/>
      <c r="CRZ151" s="27"/>
      <c r="CSA151" s="27"/>
      <c r="CSB151" s="27"/>
      <c r="CSC151" s="27"/>
      <c r="CSD151" s="27"/>
      <c r="CSE151" s="27"/>
      <c r="CSF151" s="27"/>
      <c r="CSG151" s="27"/>
      <c r="CSH151" s="27"/>
      <c r="CSI151" s="27"/>
      <c r="CSJ151" s="27"/>
      <c r="CSK151" s="27"/>
      <c r="CSL151" s="27"/>
      <c r="CSM151" s="27"/>
      <c r="CSN151" s="27"/>
      <c r="CSO151" s="27"/>
      <c r="CSP151" s="27"/>
      <c r="CSQ151" s="27"/>
      <c r="CSR151" s="27"/>
      <c r="CSS151" s="27"/>
      <c r="CST151" s="27"/>
      <c r="CSU151" s="27"/>
      <c r="CSV151" s="27"/>
      <c r="CSW151" s="27"/>
      <c r="CSX151" s="27"/>
      <c r="CSY151" s="27"/>
      <c r="CSZ151" s="27"/>
      <c r="CTA151" s="27"/>
      <c r="CTB151" s="27"/>
      <c r="CTC151" s="27"/>
      <c r="CTD151" s="27"/>
      <c r="CTE151" s="27"/>
      <c r="CTF151" s="27"/>
      <c r="CTG151" s="27"/>
      <c r="CTH151" s="27"/>
      <c r="CTI151" s="27"/>
      <c r="CTJ151" s="27"/>
      <c r="CTK151" s="27"/>
      <c r="CTL151" s="27"/>
      <c r="CTM151" s="27"/>
      <c r="CTN151" s="27"/>
      <c r="CTO151" s="27"/>
      <c r="CTP151" s="27"/>
      <c r="CTQ151" s="27"/>
      <c r="CTR151" s="27"/>
      <c r="CTS151" s="27"/>
      <c r="CTT151" s="27"/>
      <c r="CTU151" s="27"/>
      <c r="CTV151" s="27"/>
      <c r="CTW151" s="27"/>
      <c r="CTX151" s="27"/>
      <c r="CTY151" s="27"/>
      <c r="CTZ151" s="27"/>
      <c r="CUA151" s="27"/>
      <c r="CUB151" s="27"/>
      <c r="CUC151" s="27"/>
      <c r="CUD151" s="27"/>
      <c r="CUE151" s="27"/>
      <c r="CUF151" s="27"/>
      <c r="CUG151" s="27"/>
      <c r="CUH151" s="27"/>
      <c r="CUI151" s="27"/>
      <c r="CUJ151" s="27"/>
      <c r="CUK151" s="27"/>
      <c r="CUL151" s="27"/>
      <c r="CUM151" s="27"/>
      <c r="CUN151" s="27"/>
      <c r="CUO151" s="27"/>
      <c r="CUP151" s="27"/>
      <c r="CUQ151" s="27"/>
      <c r="CUR151" s="27"/>
      <c r="CUS151" s="27"/>
      <c r="CUT151" s="27"/>
      <c r="CUU151" s="27"/>
      <c r="CUV151" s="27"/>
      <c r="CUW151" s="27"/>
      <c r="CUX151" s="27"/>
      <c r="CUY151" s="27"/>
      <c r="CUZ151" s="27"/>
      <c r="CVA151" s="27"/>
      <c r="CVB151" s="27"/>
      <c r="CVC151" s="27"/>
      <c r="CVD151" s="27"/>
      <c r="CVE151" s="27"/>
      <c r="CVF151" s="27"/>
      <c r="CVG151" s="27"/>
      <c r="CVH151" s="27"/>
      <c r="CVI151" s="27"/>
      <c r="CVJ151" s="27"/>
      <c r="CVK151" s="27"/>
      <c r="CVL151" s="27"/>
      <c r="CVM151" s="27"/>
      <c r="CVN151" s="27"/>
      <c r="CVO151" s="27"/>
      <c r="CVP151" s="27"/>
      <c r="CVQ151" s="27"/>
      <c r="CVR151" s="27"/>
      <c r="CVS151" s="27"/>
      <c r="CVT151" s="27"/>
      <c r="CVU151" s="27"/>
      <c r="CVV151" s="27"/>
      <c r="CVW151" s="27"/>
      <c r="CVX151" s="27"/>
      <c r="CVY151" s="27"/>
      <c r="CVZ151" s="27"/>
      <c r="CWA151" s="27"/>
      <c r="CWB151" s="27"/>
      <c r="CWC151" s="27"/>
      <c r="CWD151" s="27"/>
      <c r="CWE151" s="27"/>
      <c r="CWF151" s="27"/>
      <c r="CWG151" s="27"/>
      <c r="CWH151" s="27"/>
      <c r="CWI151" s="27"/>
      <c r="CWJ151" s="27"/>
      <c r="CWK151" s="27"/>
      <c r="CWL151" s="27"/>
      <c r="CWM151" s="27"/>
      <c r="CWN151" s="27"/>
      <c r="CWO151" s="27"/>
      <c r="CWP151" s="27"/>
      <c r="CWQ151" s="27"/>
      <c r="CWR151" s="27"/>
      <c r="CWS151" s="27"/>
      <c r="CWT151" s="27"/>
      <c r="CWU151" s="27"/>
      <c r="CWV151" s="27"/>
      <c r="CWW151" s="27"/>
      <c r="CWX151" s="27"/>
      <c r="CWY151" s="27"/>
      <c r="CWZ151" s="27"/>
      <c r="CXA151" s="27"/>
      <c r="CXB151" s="27"/>
      <c r="CXC151" s="27"/>
      <c r="CXD151" s="27"/>
      <c r="CXE151" s="27"/>
      <c r="CXF151" s="27"/>
      <c r="CXG151" s="27"/>
      <c r="CXH151" s="27"/>
      <c r="CXI151" s="27"/>
      <c r="CXJ151" s="27"/>
      <c r="CXK151" s="27"/>
      <c r="CXL151" s="27"/>
      <c r="CXM151" s="27"/>
      <c r="CXN151" s="27"/>
      <c r="CXO151" s="27"/>
      <c r="CXP151" s="27"/>
      <c r="CXQ151" s="27"/>
      <c r="CXR151" s="27"/>
      <c r="CXS151" s="27"/>
      <c r="CXT151" s="27"/>
      <c r="CXU151" s="27"/>
      <c r="CXV151" s="27"/>
      <c r="CXW151" s="27"/>
      <c r="CXX151" s="27"/>
      <c r="CXY151" s="27"/>
      <c r="CXZ151" s="27"/>
      <c r="CYA151" s="27"/>
      <c r="CYB151" s="27"/>
      <c r="CYC151" s="27"/>
      <c r="CYD151" s="27"/>
      <c r="CYE151" s="27"/>
      <c r="CYF151" s="27"/>
      <c r="CYG151" s="27"/>
      <c r="CYH151" s="27"/>
      <c r="CYI151" s="27"/>
      <c r="CYJ151" s="27"/>
      <c r="CYK151" s="27"/>
      <c r="CYL151" s="27"/>
      <c r="CYM151" s="27"/>
      <c r="CYN151" s="27"/>
      <c r="CYO151" s="27"/>
      <c r="CYP151" s="27"/>
      <c r="CYQ151" s="27"/>
      <c r="CYR151" s="27"/>
      <c r="CYS151" s="27"/>
      <c r="CYT151" s="27"/>
      <c r="CYU151" s="27"/>
      <c r="CYV151" s="27"/>
      <c r="CYW151" s="27"/>
      <c r="CYX151" s="27"/>
      <c r="CYY151" s="27"/>
      <c r="CYZ151" s="27"/>
      <c r="CZA151" s="27"/>
      <c r="CZB151" s="27"/>
      <c r="CZC151" s="27"/>
      <c r="CZD151" s="27"/>
      <c r="CZE151" s="27"/>
      <c r="CZF151" s="27"/>
      <c r="CZG151" s="27"/>
      <c r="CZH151" s="27"/>
      <c r="CZI151" s="27"/>
      <c r="CZJ151" s="27"/>
      <c r="CZK151" s="27"/>
      <c r="CZL151" s="27"/>
      <c r="CZM151" s="27"/>
      <c r="CZN151" s="27"/>
      <c r="CZO151" s="27"/>
      <c r="CZP151" s="27"/>
      <c r="CZQ151" s="27"/>
      <c r="CZR151" s="27"/>
      <c r="CZS151" s="27"/>
      <c r="CZT151" s="27"/>
      <c r="CZU151" s="27"/>
      <c r="CZV151" s="27"/>
      <c r="CZW151" s="27"/>
      <c r="CZX151" s="27"/>
      <c r="CZY151" s="27"/>
      <c r="CZZ151" s="27"/>
      <c r="DAA151" s="27"/>
      <c r="DAB151" s="27"/>
      <c r="DAC151" s="27"/>
      <c r="DAD151" s="27"/>
      <c r="DAE151" s="27"/>
      <c r="DAF151" s="27"/>
      <c r="DAG151" s="27"/>
      <c r="DAH151" s="27"/>
      <c r="DAI151" s="27"/>
      <c r="DAJ151" s="27"/>
      <c r="DAK151" s="27"/>
      <c r="DAL151" s="27"/>
      <c r="DAM151" s="27"/>
      <c r="DAN151" s="27"/>
      <c r="DAO151" s="27"/>
      <c r="DAP151" s="27"/>
      <c r="DAQ151" s="27"/>
      <c r="DAR151" s="27"/>
      <c r="DAS151" s="27"/>
      <c r="DAT151" s="27"/>
      <c r="DAU151" s="27"/>
      <c r="DAV151" s="27"/>
      <c r="DAW151" s="27"/>
      <c r="DAX151" s="27"/>
      <c r="DAY151" s="27"/>
      <c r="DAZ151" s="27"/>
      <c r="DBA151" s="27"/>
      <c r="DBB151" s="27"/>
      <c r="DBC151" s="27"/>
      <c r="DBD151" s="27"/>
      <c r="DBE151" s="27"/>
      <c r="DBF151" s="27"/>
      <c r="DBG151" s="27"/>
      <c r="DBH151" s="27"/>
      <c r="DBI151" s="27"/>
      <c r="DBJ151" s="27"/>
      <c r="DBK151" s="27"/>
      <c r="DBL151" s="27"/>
      <c r="DBM151" s="27"/>
      <c r="DBN151" s="27"/>
      <c r="DBO151" s="27"/>
      <c r="DBP151" s="27"/>
      <c r="DBQ151" s="27"/>
      <c r="DBR151" s="27"/>
      <c r="DBS151" s="27"/>
      <c r="DBT151" s="27"/>
      <c r="DBU151" s="27"/>
      <c r="DBV151" s="27"/>
      <c r="DBW151" s="27"/>
      <c r="DBX151" s="27"/>
      <c r="DBY151" s="27"/>
      <c r="DBZ151" s="27"/>
      <c r="DCA151" s="27"/>
      <c r="DCB151" s="27"/>
      <c r="DCC151" s="27"/>
      <c r="DCD151" s="27"/>
      <c r="DCE151" s="27"/>
      <c r="DCF151" s="27"/>
      <c r="DCG151" s="27"/>
      <c r="DCH151" s="27"/>
      <c r="DCI151" s="27"/>
      <c r="DCJ151" s="27"/>
      <c r="DCK151" s="27"/>
      <c r="DCL151" s="27"/>
      <c r="DCM151" s="27"/>
      <c r="DCN151" s="27"/>
      <c r="DCO151" s="27"/>
      <c r="DCP151" s="27"/>
      <c r="DCQ151" s="27"/>
      <c r="DCR151" s="27"/>
      <c r="DCS151" s="27"/>
      <c r="DCT151" s="27"/>
      <c r="DCU151" s="27"/>
      <c r="DCV151" s="27"/>
      <c r="DCW151" s="27"/>
      <c r="DCX151" s="27"/>
      <c r="DCY151" s="27"/>
      <c r="DCZ151" s="27"/>
      <c r="DDA151" s="27"/>
      <c r="DDB151" s="27"/>
      <c r="DDC151" s="27"/>
      <c r="DDD151" s="27"/>
      <c r="DDE151" s="27"/>
      <c r="DDF151" s="27"/>
      <c r="DDG151" s="27"/>
      <c r="DDH151" s="27"/>
      <c r="DDI151" s="27"/>
      <c r="DDJ151" s="27"/>
      <c r="DDK151" s="27"/>
      <c r="DDL151" s="27"/>
      <c r="DDM151" s="27"/>
      <c r="DDN151" s="27"/>
      <c r="DDO151" s="27"/>
      <c r="DDP151" s="27"/>
      <c r="DDQ151" s="27"/>
      <c r="DDR151" s="27"/>
      <c r="DDS151" s="27"/>
      <c r="DDT151" s="27"/>
      <c r="DDU151" s="27"/>
      <c r="DDV151" s="27"/>
      <c r="DDW151" s="27"/>
      <c r="DDX151" s="27"/>
      <c r="DDY151" s="27"/>
      <c r="DDZ151" s="27"/>
      <c r="DEA151" s="27"/>
      <c r="DEB151" s="27"/>
      <c r="DEC151" s="27"/>
      <c r="DED151" s="27"/>
      <c r="DEE151" s="27"/>
      <c r="DEF151" s="27"/>
      <c r="DEG151" s="27"/>
      <c r="DEH151" s="27"/>
      <c r="DEI151" s="27"/>
      <c r="DEJ151" s="27"/>
      <c r="DEK151" s="27"/>
      <c r="DEL151" s="27"/>
      <c r="DEM151" s="27"/>
      <c r="DEN151" s="27"/>
      <c r="DEO151" s="27"/>
      <c r="DEP151" s="27"/>
      <c r="DEQ151" s="27"/>
      <c r="DER151" s="27"/>
      <c r="DES151" s="27"/>
      <c r="DET151" s="27"/>
      <c r="DEU151" s="27"/>
      <c r="DEV151" s="27"/>
      <c r="DEW151" s="27"/>
      <c r="DEX151" s="27"/>
      <c r="DEY151" s="27"/>
      <c r="DEZ151" s="27"/>
      <c r="DFA151" s="27"/>
      <c r="DFB151" s="27"/>
      <c r="DFC151" s="27"/>
      <c r="DFD151" s="27"/>
      <c r="DFE151" s="27"/>
      <c r="DFF151" s="27"/>
      <c r="DFG151" s="27"/>
      <c r="DFH151" s="27"/>
      <c r="DFI151" s="27"/>
      <c r="DFJ151" s="27"/>
      <c r="DFK151" s="27"/>
      <c r="DFL151" s="27"/>
      <c r="DFM151" s="27"/>
      <c r="DFN151" s="27"/>
      <c r="DFO151" s="27"/>
      <c r="DFP151" s="27"/>
      <c r="DFQ151" s="27"/>
      <c r="DFR151" s="27"/>
      <c r="DFS151" s="27"/>
      <c r="DFT151" s="27"/>
      <c r="DFU151" s="27"/>
      <c r="DFV151" s="27"/>
      <c r="DFW151" s="27"/>
      <c r="DFX151" s="27"/>
      <c r="DFY151" s="27"/>
      <c r="DFZ151" s="27"/>
      <c r="DGA151" s="27"/>
      <c r="DGB151" s="27"/>
      <c r="DGC151" s="27"/>
      <c r="DGD151" s="27"/>
      <c r="DGE151" s="27"/>
      <c r="DGF151" s="27"/>
      <c r="DGG151" s="27"/>
      <c r="DGH151" s="27"/>
      <c r="DGI151" s="27"/>
      <c r="DGJ151" s="27"/>
      <c r="DGK151" s="27"/>
      <c r="DGL151" s="27"/>
      <c r="DGM151" s="27"/>
      <c r="DGN151" s="27"/>
      <c r="DGO151" s="27"/>
      <c r="DGP151" s="27"/>
      <c r="DGQ151" s="27"/>
      <c r="DGR151" s="27"/>
      <c r="DGS151" s="27"/>
      <c r="DGT151" s="27"/>
      <c r="DGU151" s="27"/>
      <c r="DGV151" s="27"/>
      <c r="DGW151" s="27"/>
      <c r="DGX151" s="27"/>
      <c r="DGY151" s="27"/>
      <c r="DGZ151" s="27"/>
      <c r="DHA151" s="27"/>
      <c r="DHB151" s="27"/>
      <c r="DHC151" s="27"/>
      <c r="DHD151" s="27"/>
      <c r="DHE151" s="27"/>
      <c r="DHF151" s="27"/>
      <c r="DHG151" s="27"/>
      <c r="DHH151" s="27"/>
      <c r="DHI151" s="27"/>
      <c r="DHJ151" s="27"/>
      <c r="DHK151" s="27"/>
      <c r="DHL151" s="27"/>
      <c r="DHM151" s="27"/>
      <c r="DHN151" s="27"/>
      <c r="DHO151" s="27"/>
      <c r="DHP151" s="27"/>
      <c r="DHQ151" s="27"/>
      <c r="DHR151" s="27"/>
      <c r="DHS151" s="27"/>
      <c r="DHT151" s="27"/>
      <c r="DHU151" s="27"/>
      <c r="DHV151" s="27"/>
      <c r="DHW151" s="27"/>
      <c r="DHX151" s="27"/>
      <c r="DHY151" s="27"/>
      <c r="DHZ151" s="27"/>
      <c r="DIA151" s="27"/>
      <c r="DIB151" s="27"/>
      <c r="DIC151" s="27"/>
      <c r="DID151" s="27"/>
      <c r="DIE151" s="27"/>
      <c r="DIF151" s="27"/>
      <c r="DIG151" s="27"/>
      <c r="DIH151" s="27"/>
      <c r="DII151" s="27"/>
      <c r="DIJ151" s="27"/>
      <c r="DIK151" s="27"/>
      <c r="DIL151" s="27"/>
      <c r="DIM151" s="27"/>
      <c r="DIN151" s="27"/>
      <c r="DIO151" s="27"/>
      <c r="DIP151" s="27"/>
      <c r="DIQ151" s="27"/>
      <c r="DIR151" s="27"/>
      <c r="DIS151" s="27"/>
      <c r="DIT151" s="27"/>
      <c r="DIU151" s="27"/>
      <c r="DIV151" s="27"/>
      <c r="DIW151" s="27"/>
      <c r="DIX151" s="27"/>
      <c r="DIY151" s="27"/>
      <c r="DIZ151" s="27"/>
      <c r="DJA151" s="27"/>
      <c r="DJB151" s="27"/>
      <c r="DJC151" s="27"/>
      <c r="DJD151" s="27"/>
      <c r="DJE151" s="27"/>
      <c r="DJF151" s="27"/>
      <c r="DJG151" s="27"/>
      <c r="DJH151" s="27"/>
      <c r="DJI151" s="27"/>
      <c r="DJJ151" s="27"/>
      <c r="DJK151" s="27"/>
      <c r="DJL151" s="27"/>
      <c r="DJM151" s="27"/>
      <c r="DJN151" s="27"/>
      <c r="DJO151" s="27"/>
      <c r="DJP151" s="27"/>
      <c r="DJQ151" s="27"/>
      <c r="DJR151" s="27"/>
      <c r="DJS151" s="27"/>
      <c r="DJT151" s="27"/>
      <c r="DJU151" s="27"/>
      <c r="DJV151" s="27"/>
      <c r="DJW151" s="27"/>
      <c r="DJX151" s="27"/>
      <c r="DJY151" s="27"/>
      <c r="DJZ151" s="27"/>
      <c r="DKA151" s="27"/>
      <c r="DKB151" s="27"/>
      <c r="DKC151" s="27"/>
      <c r="DKD151" s="27"/>
      <c r="DKE151" s="27"/>
      <c r="DKF151" s="27"/>
      <c r="DKG151" s="27"/>
      <c r="DKH151" s="27"/>
      <c r="DKI151" s="27"/>
      <c r="DKJ151" s="27"/>
      <c r="DKK151" s="27"/>
      <c r="DKL151" s="27"/>
      <c r="DKM151" s="27"/>
      <c r="DKN151" s="27"/>
      <c r="DKO151" s="27"/>
      <c r="DKP151" s="27"/>
      <c r="DKQ151" s="27"/>
      <c r="DKR151" s="27"/>
      <c r="DKS151" s="27"/>
      <c r="DKT151" s="27"/>
      <c r="DKU151" s="27"/>
      <c r="DKV151" s="27"/>
      <c r="DKW151" s="27"/>
      <c r="DKX151" s="27"/>
      <c r="DKY151" s="27"/>
      <c r="DKZ151" s="27"/>
      <c r="DLA151" s="27"/>
      <c r="DLB151" s="27"/>
      <c r="DLC151" s="27"/>
      <c r="DLD151" s="27"/>
      <c r="DLE151" s="27"/>
      <c r="DLF151" s="27"/>
      <c r="DLG151" s="27"/>
      <c r="DLH151" s="27"/>
      <c r="DLI151" s="27"/>
      <c r="DLJ151" s="27"/>
      <c r="DLK151" s="27"/>
      <c r="DLL151" s="27"/>
      <c r="DLM151" s="27"/>
      <c r="DLN151" s="27"/>
      <c r="DLO151" s="27"/>
      <c r="DLP151" s="27"/>
      <c r="DLQ151" s="27"/>
      <c r="DLR151" s="27"/>
      <c r="DLS151" s="27"/>
      <c r="DLT151" s="27"/>
      <c r="DLU151" s="27"/>
      <c r="DLV151" s="27"/>
      <c r="DLW151" s="27"/>
      <c r="DLX151" s="27"/>
      <c r="DLY151" s="27"/>
      <c r="DLZ151" s="27"/>
      <c r="DMA151" s="27"/>
      <c r="DMB151" s="27"/>
      <c r="DMC151" s="27"/>
      <c r="DMD151" s="27"/>
      <c r="DME151" s="27"/>
      <c r="DMF151" s="27"/>
      <c r="DMG151" s="27"/>
      <c r="DMH151" s="27"/>
      <c r="DMI151" s="27"/>
      <c r="DMJ151" s="27"/>
      <c r="DMK151" s="27"/>
      <c r="DML151" s="27"/>
      <c r="DMM151" s="27"/>
      <c r="DMN151" s="27"/>
      <c r="DMO151" s="27"/>
      <c r="DMP151" s="27"/>
      <c r="DMQ151" s="27"/>
      <c r="DMR151" s="27"/>
      <c r="DMS151" s="27"/>
      <c r="DMT151" s="27"/>
      <c r="DMU151" s="27"/>
      <c r="DMV151" s="27"/>
      <c r="DMW151" s="27"/>
      <c r="DMX151" s="27"/>
      <c r="DMY151" s="27"/>
      <c r="DMZ151" s="27"/>
      <c r="DNA151" s="27"/>
      <c r="DNB151" s="27"/>
      <c r="DNC151" s="27"/>
      <c r="DND151" s="27"/>
      <c r="DNE151" s="27"/>
      <c r="DNF151" s="27"/>
      <c r="DNG151" s="27"/>
      <c r="DNH151" s="27"/>
      <c r="DNI151" s="27"/>
      <c r="DNJ151" s="27"/>
      <c r="DNK151" s="27"/>
      <c r="DNL151" s="27"/>
      <c r="DNM151" s="27"/>
      <c r="DNN151" s="27"/>
      <c r="DNO151" s="27"/>
      <c r="DNP151" s="27"/>
      <c r="DNQ151" s="27"/>
      <c r="DNR151" s="27"/>
      <c r="DNS151" s="27"/>
      <c r="DNT151" s="27"/>
      <c r="DNU151" s="27"/>
      <c r="DNV151" s="27"/>
      <c r="DNW151" s="27"/>
      <c r="DNX151" s="27"/>
      <c r="DNY151" s="27"/>
      <c r="DNZ151" s="27"/>
      <c r="DOA151" s="27"/>
      <c r="DOB151" s="27"/>
      <c r="DOC151" s="27"/>
      <c r="DOD151" s="27"/>
      <c r="DOE151" s="27"/>
      <c r="DOF151" s="27"/>
      <c r="DOG151" s="27"/>
      <c r="DOH151" s="27"/>
      <c r="DOI151" s="27"/>
      <c r="DOJ151" s="27"/>
      <c r="DOK151" s="27"/>
      <c r="DOL151" s="27"/>
      <c r="DOM151" s="27"/>
      <c r="DON151" s="27"/>
      <c r="DOO151" s="27"/>
      <c r="DOP151" s="27"/>
      <c r="DOQ151" s="27"/>
      <c r="DOR151" s="27"/>
      <c r="DOS151" s="27"/>
      <c r="DOT151" s="27"/>
      <c r="DOU151" s="27"/>
      <c r="DOV151" s="27"/>
      <c r="DOW151" s="27"/>
      <c r="DOX151" s="27"/>
      <c r="DOY151" s="27"/>
      <c r="DOZ151" s="27"/>
      <c r="DPA151" s="27"/>
      <c r="DPB151" s="27"/>
      <c r="DPC151" s="27"/>
      <c r="DPD151" s="27"/>
      <c r="DPE151" s="27"/>
      <c r="DPF151" s="27"/>
      <c r="DPG151" s="27"/>
      <c r="DPH151" s="27"/>
      <c r="DPI151" s="27"/>
      <c r="DPJ151" s="27"/>
      <c r="DPK151" s="27"/>
      <c r="DPL151" s="27"/>
      <c r="DPM151" s="27"/>
      <c r="DPN151" s="27"/>
      <c r="DPO151" s="27"/>
      <c r="DPP151" s="27"/>
      <c r="DPQ151" s="27"/>
      <c r="DPR151" s="27"/>
      <c r="DPS151" s="27"/>
      <c r="DPT151" s="27"/>
      <c r="DPU151" s="27"/>
      <c r="DPV151" s="27"/>
      <c r="DPW151" s="27"/>
      <c r="DPX151" s="27"/>
      <c r="DPY151" s="27"/>
      <c r="DPZ151" s="27"/>
      <c r="DQA151" s="27"/>
      <c r="DQB151" s="27"/>
      <c r="DQC151" s="27"/>
      <c r="DQD151" s="27"/>
      <c r="DQE151" s="27"/>
      <c r="DQF151" s="27"/>
      <c r="DQG151" s="27"/>
      <c r="DQH151" s="27"/>
      <c r="DQI151" s="27"/>
      <c r="DQJ151" s="27"/>
      <c r="DQK151" s="27"/>
      <c r="DQL151" s="27"/>
      <c r="DQM151" s="27"/>
      <c r="DQN151" s="27"/>
      <c r="DQO151" s="27"/>
      <c r="DQP151" s="27"/>
      <c r="DQQ151" s="27"/>
      <c r="DQR151" s="27"/>
      <c r="DQS151" s="27"/>
      <c r="DQT151" s="27"/>
      <c r="DQU151" s="27"/>
      <c r="DQV151" s="27"/>
      <c r="DQW151" s="27"/>
      <c r="DQX151" s="27"/>
      <c r="DQY151" s="27"/>
      <c r="DQZ151" s="27"/>
      <c r="DRA151" s="27"/>
      <c r="DRB151" s="27"/>
      <c r="DRC151" s="27"/>
      <c r="DRD151" s="27"/>
      <c r="DRE151" s="27"/>
      <c r="DRF151" s="27"/>
      <c r="DRG151" s="27"/>
      <c r="DRH151" s="27"/>
      <c r="DRI151" s="27"/>
      <c r="DRJ151" s="27"/>
      <c r="DRK151" s="27"/>
      <c r="DRL151" s="27"/>
      <c r="DRM151" s="27"/>
      <c r="DRN151" s="27"/>
      <c r="DRO151" s="27"/>
      <c r="DRP151" s="27"/>
      <c r="DRQ151" s="27"/>
      <c r="DRR151" s="27"/>
      <c r="DRS151" s="27"/>
      <c r="DRT151" s="27"/>
      <c r="DRU151" s="27"/>
      <c r="DRV151" s="27"/>
      <c r="DRW151" s="27"/>
      <c r="DRX151" s="27"/>
      <c r="DRY151" s="27"/>
      <c r="DRZ151" s="27"/>
      <c r="DSA151" s="27"/>
      <c r="DSB151" s="27"/>
      <c r="DSC151" s="27"/>
      <c r="DSD151" s="27"/>
      <c r="DSE151" s="27"/>
      <c r="DSF151" s="27"/>
      <c r="DSG151" s="27"/>
      <c r="DSH151" s="27"/>
      <c r="DSI151" s="27"/>
      <c r="DSJ151" s="27"/>
      <c r="DSK151" s="27"/>
      <c r="DSL151" s="27"/>
      <c r="DSM151" s="27"/>
      <c r="DSN151" s="27"/>
      <c r="DSO151" s="27"/>
      <c r="DSP151" s="27"/>
      <c r="DSQ151" s="27"/>
      <c r="DSR151" s="27"/>
      <c r="DSS151" s="27"/>
      <c r="DST151" s="27"/>
      <c r="DSU151" s="27"/>
      <c r="DSV151" s="27"/>
      <c r="DSW151" s="27"/>
      <c r="DSX151" s="27"/>
      <c r="DSY151" s="27"/>
      <c r="DSZ151" s="27"/>
      <c r="DTA151" s="27"/>
      <c r="DTB151" s="27"/>
      <c r="DTC151" s="27"/>
      <c r="DTD151" s="27"/>
      <c r="DTE151" s="27"/>
      <c r="DTF151" s="27"/>
      <c r="DTG151" s="27"/>
      <c r="DTH151" s="27"/>
      <c r="DTI151" s="27"/>
      <c r="DTJ151" s="27"/>
      <c r="DTK151" s="27"/>
      <c r="DTL151" s="27"/>
      <c r="DTM151" s="27"/>
      <c r="DTN151" s="27"/>
      <c r="DTO151" s="27"/>
      <c r="DTP151" s="27"/>
      <c r="DTQ151" s="27"/>
      <c r="DTR151" s="27"/>
      <c r="DTS151" s="27"/>
      <c r="DTT151" s="27"/>
      <c r="DTU151" s="27"/>
      <c r="DTV151" s="27"/>
      <c r="DTW151" s="27"/>
      <c r="DTX151" s="27"/>
      <c r="DTY151" s="27"/>
      <c r="DTZ151" s="27"/>
      <c r="DUA151" s="27"/>
      <c r="DUB151" s="27"/>
      <c r="DUC151" s="27"/>
      <c r="DUD151" s="27"/>
      <c r="DUE151" s="27"/>
      <c r="DUF151" s="27"/>
      <c r="DUG151" s="27"/>
      <c r="DUH151" s="27"/>
      <c r="DUI151" s="27"/>
      <c r="DUJ151" s="27"/>
      <c r="DUK151" s="27"/>
      <c r="DUL151" s="27"/>
      <c r="DUM151" s="27"/>
      <c r="DUN151" s="27"/>
      <c r="DUO151" s="27"/>
      <c r="DUP151" s="27"/>
      <c r="DUQ151" s="27"/>
      <c r="DUR151" s="27"/>
      <c r="DUS151" s="27"/>
      <c r="DUT151" s="27"/>
      <c r="DUU151" s="27"/>
      <c r="DUV151" s="27"/>
      <c r="DUW151" s="27"/>
      <c r="DUX151" s="27"/>
      <c r="DUY151" s="27"/>
      <c r="DUZ151" s="27"/>
      <c r="DVA151" s="27"/>
      <c r="DVB151" s="27"/>
      <c r="DVC151" s="27"/>
      <c r="DVD151" s="27"/>
      <c r="DVE151" s="27"/>
      <c r="DVF151" s="27"/>
      <c r="DVG151" s="27"/>
      <c r="DVH151" s="27"/>
      <c r="DVI151" s="27"/>
      <c r="DVJ151" s="27"/>
      <c r="DVK151" s="27"/>
      <c r="DVL151" s="27"/>
      <c r="DVM151" s="27"/>
      <c r="DVN151" s="27"/>
      <c r="DVO151" s="27"/>
      <c r="DVP151" s="27"/>
      <c r="DVQ151" s="27"/>
      <c r="DVR151" s="27"/>
      <c r="DVS151" s="27"/>
      <c r="DVT151" s="27"/>
      <c r="DVU151" s="27"/>
      <c r="DVV151" s="27"/>
      <c r="DVW151" s="27"/>
      <c r="DVX151" s="27"/>
      <c r="DVY151" s="27"/>
      <c r="DVZ151" s="27"/>
      <c r="DWA151" s="27"/>
      <c r="DWB151" s="27"/>
      <c r="DWC151" s="27"/>
      <c r="DWD151" s="27"/>
      <c r="DWE151" s="27"/>
      <c r="DWF151" s="27"/>
      <c r="DWG151" s="27"/>
      <c r="DWH151" s="27"/>
      <c r="DWI151" s="27"/>
      <c r="DWJ151" s="27"/>
      <c r="DWK151" s="27"/>
      <c r="DWL151" s="27"/>
      <c r="DWM151" s="27"/>
      <c r="DWN151" s="27"/>
      <c r="DWO151" s="27"/>
      <c r="DWP151" s="27"/>
      <c r="DWQ151" s="27"/>
      <c r="DWR151" s="27"/>
      <c r="DWS151" s="27"/>
      <c r="DWT151" s="27"/>
      <c r="DWU151" s="27"/>
      <c r="DWV151" s="27"/>
      <c r="DWW151" s="27"/>
      <c r="DWX151" s="27"/>
      <c r="DWY151" s="27"/>
      <c r="DWZ151" s="27"/>
      <c r="DXA151" s="27"/>
      <c r="DXB151" s="27"/>
      <c r="DXC151" s="27"/>
      <c r="DXD151" s="27"/>
      <c r="DXE151" s="27"/>
      <c r="DXF151" s="27"/>
      <c r="DXG151" s="27"/>
      <c r="DXH151" s="27"/>
      <c r="DXI151" s="27"/>
      <c r="DXJ151" s="27"/>
      <c r="DXK151" s="27"/>
      <c r="DXL151" s="27"/>
      <c r="DXM151" s="27"/>
      <c r="DXN151" s="27"/>
      <c r="DXO151" s="27"/>
      <c r="DXP151" s="27"/>
      <c r="DXQ151" s="27"/>
      <c r="DXR151" s="27"/>
      <c r="DXS151" s="27"/>
      <c r="DXT151" s="27"/>
      <c r="DXU151" s="27"/>
      <c r="DXV151" s="27"/>
      <c r="DXW151" s="27"/>
      <c r="DXX151" s="27"/>
      <c r="DXY151" s="27"/>
      <c r="DXZ151" s="27"/>
      <c r="DYA151" s="27"/>
      <c r="DYB151" s="27"/>
      <c r="DYC151" s="27"/>
      <c r="DYD151" s="27"/>
      <c r="DYE151" s="27"/>
      <c r="DYF151" s="27"/>
      <c r="DYG151" s="27"/>
      <c r="DYH151" s="27"/>
      <c r="DYI151" s="27"/>
      <c r="DYJ151" s="27"/>
      <c r="DYK151" s="27"/>
      <c r="DYL151" s="27"/>
      <c r="DYM151" s="27"/>
      <c r="DYN151" s="27"/>
      <c r="DYO151" s="27"/>
      <c r="DYP151" s="27"/>
      <c r="DYQ151" s="27"/>
      <c r="DYR151" s="27"/>
      <c r="DYS151" s="27"/>
      <c r="DYT151" s="27"/>
      <c r="DYU151" s="27"/>
      <c r="DYV151" s="27"/>
      <c r="DYW151" s="27"/>
      <c r="DYX151" s="27"/>
      <c r="DYY151" s="27"/>
      <c r="DYZ151" s="27"/>
      <c r="DZA151" s="27"/>
      <c r="DZB151" s="27"/>
      <c r="DZC151" s="27"/>
      <c r="DZD151" s="27"/>
      <c r="DZE151" s="27"/>
      <c r="DZF151" s="27"/>
      <c r="DZG151" s="27"/>
      <c r="DZH151" s="27"/>
      <c r="DZI151" s="27"/>
      <c r="DZJ151" s="27"/>
      <c r="DZK151" s="27"/>
      <c r="DZL151" s="27"/>
      <c r="DZM151" s="27"/>
      <c r="DZN151" s="27"/>
      <c r="DZO151" s="27"/>
      <c r="DZP151" s="27"/>
      <c r="DZQ151" s="27"/>
      <c r="DZR151" s="27"/>
      <c r="DZS151" s="27"/>
      <c r="DZT151" s="27"/>
      <c r="DZU151" s="27"/>
      <c r="DZV151" s="27"/>
      <c r="DZW151" s="27"/>
      <c r="DZX151" s="27"/>
      <c r="DZY151" s="27"/>
      <c r="DZZ151" s="27"/>
      <c r="EAA151" s="27"/>
      <c r="EAB151" s="27"/>
      <c r="EAC151" s="27"/>
      <c r="EAD151" s="27"/>
      <c r="EAE151" s="27"/>
      <c r="EAF151" s="27"/>
      <c r="EAG151" s="27"/>
      <c r="EAH151" s="27"/>
      <c r="EAI151" s="27"/>
      <c r="EAJ151" s="27"/>
      <c r="EAK151" s="27"/>
      <c r="EAL151" s="27"/>
      <c r="EAM151" s="27"/>
      <c r="EAN151" s="27"/>
      <c r="EAO151" s="27"/>
      <c r="EAP151" s="27"/>
      <c r="EAQ151" s="27"/>
      <c r="EAR151" s="27"/>
      <c r="EAS151" s="27"/>
      <c r="EAT151" s="27"/>
      <c r="EAU151" s="27"/>
      <c r="EAV151" s="27"/>
      <c r="EAW151" s="27"/>
      <c r="EAX151" s="27"/>
      <c r="EAY151" s="27"/>
      <c r="EAZ151" s="27"/>
      <c r="EBA151" s="27"/>
      <c r="EBB151" s="27"/>
      <c r="EBC151" s="27"/>
      <c r="EBD151" s="27"/>
      <c r="EBE151" s="27"/>
      <c r="EBF151" s="27"/>
      <c r="EBG151" s="27"/>
      <c r="EBH151" s="27"/>
      <c r="EBI151" s="27"/>
      <c r="EBJ151" s="27"/>
      <c r="EBK151" s="27"/>
      <c r="EBL151" s="27"/>
      <c r="EBM151" s="27"/>
      <c r="EBN151" s="27"/>
      <c r="EBO151" s="27"/>
      <c r="EBP151" s="27"/>
      <c r="EBQ151" s="27"/>
      <c r="EBR151" s="27"/>
      <c r="EBS151" s="27"/>
      <c r="EBT151" s="27"/>
      <c r="EBU151" s="27"/>
      <c r="EBV151" s="27"/>
      <c r="EBW151" s="27"/>
      <c r="EBX151" s="27"/>
      <c r="EBY151" s="27"/>
      <c r="EBZ151" s="27"/>
      <c r="ECA151" s="27"/>
      <c r="ECB151" s="27"/>
      <c r="ECC151" s="27"/>
      <c r="ECD151" s="27"/>
      <c r="ECE151" s="27"/>
      <c r="ECF151" s="27"/>
      <c r="ECG151" s="27"/>
      <c r="ECH151" s="27"/>
      <c r="ECI151" s="27"/>
      <c r="ECJ151" s="27"/>
      <c r="ECK151" s="27"/>
      <c r="ECL151" s="27"/>
      <c r="ECM151" s="27"/>
      <c r="ECN151" s="27"/>
      <c r="ECO151" s="27"/>
      <c r="ECP151" s="27"/>
      <c r="ECQ151" s="27"/>
      <c r="ECR151" s="27"/>
      <c r="ECS151" s="27"/>
      <c r="ECT151" s="27"/>
      <c r="ECU151" s="27"/>
      <c r="ECV151" s="27"/>
      <c r="ECW151" s="27"/>
      <c r="ECX151" s="27"/>
      <c r="ECY151" s="27"/>
      <c r="ECZ151" s="27"/>
      <c r="EDA151" s="27"/>
      <c r="EDB151" s="27"/>
      <c r="EDC151" s="27"/>
      <c r="EDD151" s="27"/>
      <c r="EDE151" s="27"/>
      <c r="EDF151" s="27"/>
      <c r="EDG151" s="27"/>
      <c r="EDH151" s="27"/>
      <c r="EDI151" s="27"/>
      <c r="EDJ151" s="27"/>
      <c r="EDK151" s="27"/>
      <c r="EDL151" s="27"/>
      <c r="EDM151" s="27"/>
      <c r="EDN151" s="27"/>
      <c r="EDO151" s="27"/>
      <c r="EDP151" s="27"/>
      <c r="EDQ151" s="27"/>
      <c r="EDR151" s="27"/>
      <c r="EDS151" s="27"/>
      <c r="EDT151" s="27"/>
      <c r="EDU151" s="27"/>
      <c r="EDV151" s="27"/>
      <c r="EDW151" s="27"/>
      <c r="EDX151" s="27"/>
      <c r="EDY151" s="27"/>
      <c r="EDZ151" s="27"/>
      <c r="EEA151" s="27"/>
      <c r="EEB151" s="27"/>
      <c r="EEC151" s="27"/>
      <c r="EED151" s="27"/>
      <c r="EEE151" s="27"/>
      <c r="EEF151" s="27"/>
      <c r="EEG151" s="27"/>
      <c r="EEH151" s="27"/>
      <c r="EEI151" s="27"/>
      <c r="EEJ151" s="27"/>
      <c r="EEK151" s="27"/>
      <c r="EEL151" s="27"/>
      <c r="EEM151" s="27"/>
      <c r="EEN151" s="27"/>
      <c r="EEO151" s="27"/>
      <c r="EEP151" s="27"/>
      <c r="EEQ151" s="27"/>
      <c r="EER151" s="27"/>
      <c r="EES151" s="27"/>
      <c r="EET151" s="27"/>
      <c r="EEU151" s="27"/>
      <c r="EEV151" s="27"/>
      <c r="EEW151" s="27"/>
      <c r="EEX151" s="27"/>
      <c r="EEY151" s="27"/>
      <c r="EEZ151" s="27"/>
      <c r="EFA151" s="27"/>
      <c r="EFB151" s="27"/>
      <c r="EFC151" s="27"/>
      <c r="EFD151" s="27"/>
      <c r="EFE151" s="27"/>
      <c r="EFF151" s="27"/>
      <c r="EFG151" s="27"/>
      <c r="EFH151" s="27"/>
      <c r="EFI151" s="27"/>
      <c r="EFJ151" s="27"/>
      <c r="EFK151" s="27"/>
      <c r="EFL151" s="27"/>
      <c r="EFM151" s="27"/>
      <c r="EFN151" s="27"/>
      <c r="EFO151" s="27"/>
      <c r="EFP151" s="27"/>
      <c r="EFQ151" s="27"/>
      <c r="EFR151" s="27"/>
      <c r="EFS151" s="27"/>
      <c r="EFT151" s="27"/>
      <c r="EFU151" s="27"/>
      <c r="EFV151" s="27"/>
      <c r="EFW151" s="27"/>
      <c r="EFX151" s="27"/>
      <c r="EFY151" s="27"/>
      <c r="EFZ151" s="27"/>
      <c r="EGA151" s="27"/>
      <c r="EGB151" s="27"/>
      <c r="EGC151" s="27"/>
      <c r="EGD151" s="27"/>
      <c r="EGE151" s="27"/>
      <c r="EGF151" s="27"/>
      <c r="EGG151" s="27"/>
      <c r="EGH151" s="27"/>
      <c r="EGI151" s="27"/>
      <c r="EGJ151" s="27"/>
      <c r="EGK151" s="27"/>
      <c r="EGL151" s="27"/>
      <c r="EGM151" s="27"/>
      <c r="EGN151" s="27"/>
      <c r="EGO151" s="27"/>
      <c r="EGP151" s="27"/>
      <c r="EGQ151" s="27"/>
      <c r="EGR151" s="27"/>
      <c r="EGS151" s="27"/>
      <c r="EGT151" s="27"/>
      <c r="EGU151" s="27"/>
      <c r="EGV151" s="27"/>
      <c r="EGW151" s="27"/>
      <c r="EGX151" s="27"/>
      <c r="EGY151" s="27"/>
      <c r="EGZ151" s="27"/>
      <c r="EHA151" s="27"/>
      <c r="EHB151" s="27"/>
      <c r="EHC151" s="27"/>
      <c r="EHD151" s="27"/>
      <c r="EHE151" s="27"/>
      <c r="EHF151" s="27"/>
      <c r="EHG151" s="27"/>
      <c r="EHH151" s="27"/>
      <c r="EHI151" s="27"/>
      <c r="EHJ151" s="27"/>
      <c r="EHK151" s="27"/>
      <c r="EHL151" s="27"/>
      <c r="EHM151" s="27"/>
      <c r="EHN151" s="27"/>
      <c r="EHO151" s="27"/>
      <c r="EHP151" s="27"/>
      <c r="EHQ151" s="27"/>
      <c r="EHR151" s="27"/>
      <c r="EHS151" s="27"/>
      <c r="EHT151" s="27"/>
      <c r="EHU151" s="27"/>
      <c r="EHV151" s="27"/>
      <c r="EHW151" s="27"/>
      <c r="EHX151" s="27"/>
      <c r="EHY151" s="27"/>
      <c r="EHZ151" s="27"/>
      <c r="EIA151" s="27"/>
      <c r="EIB151" s="27"/>
      <c r="EIC151" s="27"/>
      <c r="EID151" s="27"/>
      <c r="EIE151" s="27"/>
      <c r="EIF151" s="27"/>
      <c r="EIG151" s="27"/>
      <c r="EIH151" s="27"/>
      <c r="EII151" s="27"/>
      <c r="EIJ151" s="27"/>
      <c r="EIK151" s="27"/>
      <c r="EIL151" s="27"/>
      <c r="EIM151" s="27"/>
      <c r="EIN151" s="27"/>
      <c r="EIO151" s="27"/>
      <c r="EIP151" s="27"/>
      <c r="EIQ151" s="27"/>
      <c r="EIR151" s="27"/>
      <c r="EIS151" s="27"/>
      <c r="EIT151" s="27"/>
      <c r="EIU151" s="27"/>
      <c r="EIV151" s="27"/>
      <c r="EIW151" s="27"/>
      <c r="EIX151" s="27"/>
      <c r="EIY151" s="27"/>
      <c r="EIZ151" s="27"/>
      <c r="EJA151" s="27"/>
      <c r="EJB151" s="27"/>
      <c r="EJC151" s="27"/>
      <c r="EJD151" s="27"/>
      <c r="EJE151" s="27"/>
      <c r="EJF151" s="27"/>
      <c r="EJG151" s="27"/>
      <c r="EJH151" s="27"/>
      <c r="EJI151" s="27"/>
      <c r="EJJ151" s="27"/>
      <c r="EJK151" s="27"/>
      <c r="EJL151" s="27"/>
      <c r="EJM151" s="27"/>
      <c r="EJN151" s="27"/>
      <c r="EJO151" s="27"/>
      <c r="EJP151" s="27"/>
      <c r="EJQ151" s="27"/>
      <c r="EJR151" s="27"/>
      <c r="EJS151" s="27"/>
      <c r="EJT151" s="27"/>
      <c r="EJU151" s="27"/>
      <c r="EJV151" s="27"/>
      <c r="EJW151" s="27"/>
      <c r="EJX151" s="27"/>
      <c r="EJY151" s="27"/>
      <c r="EJZ151" s="27"/>
      <c r="EKA151" s="27"/>
      <c r="EKB151" s="27"/>
      <c r="EKC151" s="27"/>
      <c r="EKD151" s="27"/>
      <c r="EKE151" s="27"/>
      <c r="EKF151" s="27"/>
      <c r="EKG151" s="27"/>
      <c r="EKH151" s="27"/>
      <c r="EKI151" s="27"/>
      <c r="EKJ151" s="27"/>
      <c r="EKK151" s="27"/>
      <c r="EKL151" s="27"/>
      <c r="EKM151" s="27"/>
      <c r="EKN151" s="27"/>
      <c r="EKO151" s="27"/>
      <c r="EKP151" s="27"/>
      <c r="EKQ151" s="27"/>
      <c r="EKR151" s="27"/>
      <c r="EKS151" s="27"/>
      <c r="EKT151" s="27"/>
      <c r="EKU151" s="27"/>
      <c r="EKV151" s="27"/>
      <c r="EKW151" s="27"/>
      <c r="EKX151" s="27"/>
      <c r="EKY151" s="27"/>
      <c r="EKZ151" s="27"/>
      <c r="ELA151" s="27"/>
      <c r="ELB151" s="27"/>
      <c r="ELC151" s="27"/>
      <c r="ELD151" s="27"/>
      <c r="ELE151" s="27"/>
      <c r="ELF151" s="27"/>
      <c r="ELG151" s="27"/>
      <c r="ELH151" s="27"/>
      <c r="ELI151" s="27"/>
      <c r="ELJ151" s="27"/>
      <c r="ELK151" s="27"/>
      <c r="ELL151" s="27"/>
      <c r="ELM151" s="27"/>
      <c r="ELN151" s="27"/>
      <c r="ELO151" s="27"/>
      <c r="ELP151" s="27"/>
      <c r="ELQ151" s="27"/>
      <c r="ELR151" s="27"/>
      <c r="ELS151" s="27"/>
      <c r="ELT151" s="27"/>
      <c r="ELU151" s="27"/>
      <c r="ELV151" s="27"/>
      <c r="ELW151" s="27"/>
      <c r="ELX151" s="27"/>
      <c r="ELY151" s="27"/>
      <c r="ELZ151" s="27"/>
      <c r="EMA151" s="27"/>
      <c r="EMB151" s="27"/>
      <c r="EMC151" s="27"/>
      <c r="EMD151" s="27"/>
      <c r="EME151" s="27"/>
      <c r="EMF151" s="27"/>
      <c r="EMG151" s="27"/>
      <c r="EMH151" s="27"/>
      <c r="EMI151" s="27"/>
      <c r="EMJ151" s="27"/>
      <c r="EMK151" s="27"/>
      <c r="EML151" s="27"/>
      <c r="EMM151" s="27"/>
      <c r="EMN151" s="27"/>
      <c r="EMO151" s="27"/>
      <c r="EMP151" s="27"/>
      <c r="EMQ151" s="27"/>
      <c r="EMR151" s="27"/>
      <c r="EMS151" s="27"/>
      <c r="EMT151" s="27"/>
      <c r="EMU151" s="27"/>
      <c r="EMV151" s="27"/>
      <c r="EMW151" s="27"/>
      <c r="EMX151" s="27"/>
      <c r="EMY151" s="27"/>
      <c r="EMZ151" s="27"/>
      <c r="ENA151" s="27"/>
      <c r="ENB151" s="27"/>
      <c r="ENC151" s="27"/>
      <c r="END151" s="27"/>
      <c r="ENE151" s="27"/>
      <c r="ENF151" s="27"/>
      <c r="ENG151" s="27"/>
      <c r="ENH151" s="27"/>
      <c r="ENI151" s="27"/>
      <c r="ENJ151" s="27"/>
      <c r="ENK151" s="27"/>
      <c r="ENL151" s="27"/>
      <c r="ENM151" s="27"/>
      <c r="ENN151" s="27"/>
      <c r="ENO151" s="27"/>
      <c r="ENP151" s="27"/>
      <c r="ENQ151" s="27"/>
      <c r="ENR151" s="27"/>
      <c r="ENS151" s="27"/>
      <c r="ENT151" s="27"/>
      <c r="ENU151" s="27"/>
      <c r="ENV151" s="27"/>
      <c r="ENW151" s="27"/>
      <c r="ENX151" s="27"/>
      <c r="ENY151" s="27"/>
      <c r="ENZ151" s="27"/>
      <c r="EOA151" s="27"/>
      <c r="EOB151" s="27"/>
      <c r="EOC151" s="27"/>
      <c r="EOD151" s="27"/>
      <c r="EOE151" s="27"/>
      <c r="EOF151" s="27"/>
      <c r="EOG151" s="27"/>
      <c r="EOH151" s="27"/>
      <c r="EOI151" s="27"/>
      <c r="EOJ151" s="27"/>
      <c r="EOK151" s="27"/>
      <c r="EOL151" s="27"/>
      <c r="EOM151" s="27"/>
      <c r="EON151" s="27"/>
      <c r="EOO151" s="27"/>
      <c r="EOP151" s="27"/>
      <c r="EOQ151" s="27"/>
      <c r="EOR151" s="27"/>
      <c r="EOS151" s="27"/>
      <c r="EOT151" s="27"/>
      <c r="EOU151" s="27"/>
      <c r="EOV151" s="27"/>
      <c r="EOW151" s="27"/>
      <c r="EOX151" s="27"/>
      <c r="EOY151" s="27"/>
      <c r="EOZ151" s="27"/>
      <c r="EPA151" s="27"/>
      <c r="EPB151" s="27"/>
      <c r="EPC151" s="27"/>
      <c r="EPD151" s="27"/>
      <c r="EPE151" s="27"/>
      <c r="EPF151" s="27"/>
      <c r="EPG151" s="27"/>
      <c r="EPH151" s="27"/>
      <c r="EPI151" s="27"/>
      <c r="EPJ151" s="27"/>
      <c r="EPK151" s="27"/>
      <c r="EPL151" s="27"/>
      <c r="EPM151" s="27"/>
      <c r="EPN151" s="27"/>
      <c r="EPO151" s="27"/>
      <c r="EPP151" s="27"/>
      <c r="EPQ151" s="27"/>
      <c r="EPR151" s="27"/>
      <c r="EPS151" s="27"/>
      <c r="EPT151" s="27"/>
      <c r="EPU151" s="27"/>
      <c r="EPV151" s="27"/>
      <c r="EPW151" s="27"/>
      <c r="EPX151" s="27"/>
      <c r="EPY151" s="27"/>
      <c r="EPZ151" s="27"/>
      <c r="EQA151" s="27"/>
      <c r="EQB151" s="27"/>
      <c r="EQC151" s="27"/>
      <c r="EQD151" s="27"/>
      <c r="EQE151" s="27"/>
      <c r="EQF151" s="27"/>
      <c r="EQG151" s="27"/>
      <c r="EQH151" s="27"/>
      <c r="EQI151" s="27"/>
      <c r="EQJ151" s="27"/>
      <c r="EQK151" s="27"/>
      <c r="EQL151" s="27"/>
      <c r="EQM151" s="27"/>
      <c r="EQN151" s="27"/>
      <c r="EQO151" s="27"/>
      <c r="EQP151" s="27"/>
      <c r="EQQ151" s="27"/>
      <c r="EQR151" s="27"/>
      <c r="EQS151" s="27"/>
      <c r="EQT151" s="27"/>
      <c r="EQU151" s="27"/>
      <c r="EQV151" s="27"/>
      <c r="EQW151" s="27"/>
      <c r="EQX151" s="27"/>
      <c r="EQY151" s="27"/>
      <c r="EQZ151" s="27"/>
      <c r="ERA151" s="27"/>
      <c r="ERB151" s="27"/>
      <c r="ERC151" s="27"/>
      <c r="ERD151" s="27"/>
      <c r="ERE151" s="27"/>
      <c r="ERF151" s="27"/>
      <c r="ERG151" s="27"/>
      <c r="ERH151" s="27"/>
      <c r="ERI151" s="27"/>
      <c r="ERJ151" s="27"/>
      <c r="ERK151" s="27"/>
      <c r="ERL151" s="27"/>
      <c r="ERM151" s="27"/>
      <c r="ERN151" s="27"/>
      <c r="ERO151" s="27"/>
      <c r="ERP151" s="27"/>
      <c r="ERQ151" s="27"/>
      <c r="ERR151" s="27"/>
      <c r="ERS151" s="27"/>
      <c r="ERT151" s="27"/>
      <c r="ERU151" s="27"/>
      <c r="ERV151" s="27"/>
      <c r="ERW151" s="27"/>
      <c r="ERX151" s="27"/>
      <c r="ERY151" s="27"/>
      <c r="ERZ151" s="27"/>
      <c r="ESA151" s="27"/>
      <c r="ESB151" s="27"/>
      <c r="ESC151" s="27"/>
      <c r="ESD151" s="27"/>
      <c r="ESE151" s="27"/>
      <c r="ESF151" s="27"/>
      <c r="ESG151" s="27"/>
      <c r="ESH151" s="27"/>
      <c r="ESI151" s="27"/>
      <c r="ESJ151" s="27"/>
      <c r="ESK151" s="27"/>
      <c r="ESL151" s="27"/>
      <c r="ESM151" s="27"/>
      <c r="ESN151" s="27"/>
      <c r="ESO151" s="27"/>
      <c r="ESP151" s="27"/>
      <c r="ESQ151" s="27"/>
      <c r="ESR151" s="27"/>
      <c r="ESS151" s="27"/>
      <c r="EST151" s="27"/>
      <c r="ESU151" s="27"/>
      <c r="ESV151" s="27"/>
      <c r="ESW151" s="27"/>
      <c r="ESX151" s="27"/>
      <c r="ESY151" s="27"/>
      <c r="ESZ151" s="27"/>
      <c r="ETA151" s="27"/>
      <c r="ETB151" s="27"/>
      <c r="ETC151" s="27"/>
      <c r="ETD151" s="27"/>
      <c r="ETE151" s="27"/>
      <c r="ETF151" s="27"/>
      <c r="ETG151" s="27"/>
      <c r="ETH151" s="27"/>
      <c r="ETI151" s="27"/>
      <c r="ETJ151" s="27"/>
      <c r="ETK151" s="27"/>
      <c r="ETL151" s="27"/>
      <c r="ETM151" s="27"/>
      <c r="ETN151" s="27"/>
      <c r="ETO151" s="27"/>
      <c r="ETP151" s="27"/>
      <c r="ETQ151" s="27"/>
      <c r="ETR151" s="27"/>
      <c r="ETS151" s="27"/>
      <c r="ETT151" s="27"/>
      <c r="ETU151" s="27"/>
      <c r="ETV151" s="27"/>
      <c r="ETW151" s="27"/>
      <c r="ETX151" s="27"/>
      <c r="ETY151" s="27"/>
      <c r="ETZ151" s="27"/>
      <c r="EUA151" s="27"/>
      <c r="EUB151" s="27"/>
      <c r="EUC151" s="27"/>
      <c r="EUD151" s="27"/>
      <c r="EUE151" s="27"/>
      <c r="EUF151" s="27"/>
      <c r="EUG151" s="27"/>
      <c r="EUH151" s="27"/>
      <c r="EUI151" s="27"/>
      <c r="EUJ151" s="27"/>
      <c r="EUK151" s="27"/>
      <c r="EUL151" s="27"/>
      <c r="EUM151" s="27"/>
      <c r="EUN151" s="27"/>
      <c r="EUO151" s="27"/>
      <c r="EUP151" s="27"/>
      <c r="EUQ151" s="27"/>
      <c r="EUR151" s="27"/>
      <c r="EUS151" s="27"/>
      <c r="EUT151" s="27"/>
      <c r="EUU151" s="27"/>
      <c r="EUV151" s="27"/>
      <c r="EUW151" s="27"/>
      <c r="EUX151" s="27"/>
      <c r="EUY151" s="27"/>
      <c r="EUZ151" s="27"/>
      <c r="EVA151" s="27"/>
      <c r="EVB151" s="27"/>
      <c r="EVC151" s="27"/>
      <c r="EVD151" s="27"/>
      <c r="EVE151" s="27"/>
      <c r="EVF151" s="27"/>
      <c r="EVG151" s="27"/>
      <c r="EVH151" s="27"/>
      <c r="EVI151" s="27"/>
      <c r="EVJ151" s="27"/>
      <c r="EVK151" s="27"/>
      <c r="EVL151" s="27"/>
      <c r="EVM151" s="27"/>
      <c r="EVN151" s="27"/>
      <c r="EVO151" s="27"/>
      <c r="EVP151" s="27"/>
      <c r="EVQ151" s="27"/>
      <c r="EVR151" s="27"/>
      <c r="EVS151" s="27"/>
      <c r="EVT151" s="27"/>
      <c r="EVU151" s="27"/>
      <c r="EVV151" s="27"/>
      <c r="EVW151" s="27"/>
      <c r="EVX151" s="27"/>
      <c r="EVY151" s="27"/>
      <c r="EVZ151" s="27"/>
      <c r="EWA151" s="27"/>
      <c r="EWB151" s="27"/>
      <c r="EWC151" s="27"/>
      <c r="EWD151" s="27"/>
      <c r="EWE151" s="27"/>
      <c r="EWF151" s="27"/>
      <c r="EWG151" s="27"/>
      <c r="EWH151" s="27"/>
      <c r="EWI151" s="27"/>
      <c r="EWJ151" s="27"/>
      <c r="EWK151" s="27"/>
      <c r="EWL151" s="27"/>
      <c r="EWM151" s="27"/>
      <c r="EWN151" s="27"/>
      <c r="EWO151" s="27"/>
      <c r="EWP151" s="27"/>
      <c r="EWQ151" s="27"/>
      <c r="EWR151" s="27"/>
      <c r="EWS151" s="27"/>
      <c r="EWT151" s="27"/>
      <c r="EWU151" s="27"/>
      <c r="EWV151" s="27"/>
      <c r="EWW151" s="27"/>
      <c r="EWX151" s="27"/>
      <c r="EWY151" s="27"/>
      <c r="EWZ151" s="27"/>
      <c r="EXA151" s="27"/>
      <c r="EXB151" s="27"/>
      <c r="EXC151" s="27"/>
      <c r="EXD151" s="27"/>
      <c r="EXE151" s="27"/>
      <c r="EXF151" s="27"/>
      <c r="EXG151" s="27"/>
      <c r="EXH151" s="27"/>
      <c r="EXI151" s="27"/>
      <c r="EXJ151" s="27"/>
      <c r="EXK151" s="27"/>
      <c r="EXL151" s="27"/>
      <c r="EXM151" s="27"/>
      <c r="EXN151" s="27"/>
      <c r="EXO151" s="27"/>
      <c r="EXP151" s="27"/>
      <c r="EXQ151" s="27"/>
      <c r="EXR151" s="27"/>
      <c r="EXS151" s="27"/>
      <c r="EXT151" s="27"/>
      <c r="EXU151" s="27"/>
      <c r="EXV151" s="27"/>
      <c r="EXW151" s="27"/>
      <c r="EXX151" s="27"/>
      <c r="EXY151" s="27"/>
      <c r="EXZ151" s="27"/>
      <c r="EYA151" s="27"/>
      <c r="EYB151" s="27"/>
      <c r="EYC151" s="27"/>
      <c r="EYD151" s="27"/>
      <c r="EYE151" s="27"/>
      <c r="EYF151" s="27"/>
      <c r="EYG151" s="27"/>
      <c r="EYH151" s="27"/>
      <c r="EYI151" s="27"/>
      <c r="EYJ151" s="27"/>
      <c r="EYK151" s="27"/>
      <c r="EYL151" s="27"/>
      <c r="EYM151" s="27"/>
      <c r="EYN151" s="27"/>
      <c r="EYO151" s="27"/>
      <c r="EYP151" s="27"/>
      <c r="EYQ151" s="27"/>
      <c r="EYR151" s="27"/>
      <c r="EYS151" s="27"/>
      <c r="EYT151" s="27"/>
      <c r="EYU151" s="27"/>
      <c r="EYV151" s="27"/>
      <c r="EYW151" s="27"/>
      <c r="EYX151" s="27"/>
      <c r="EYY151" s="27"/>
      <c r="EYZ151" s="27"/>
      <c r="EZA151" s="27"/>
      <c r="EZB151" s="27"/>
      <c r="EZC151" s="27"/>
      <c r="EZD151" s="27"/>
      <c r="EZE151" s="27"/>
      <c r="EZF151" s="27"/>
      <c r="EZG151" s="27"/>
      <c r="EZH151" s="27"/>
      <c r="EZI151" s="27"/>
      <c r="EZJ151" s="27"/>
      <c r="EZK151" s="27"/>
      <c r="EZL151" s="27"/>
      <c r="EZM151" s="27"/>
      <c r="EZN151" s="27"/>
      <c r="EZO151" s="27"/>
      <c r="EZP151" s="27"/>
      <c r="EZQ151" s="27"/>
      <c r="EZR151" s="27"/>
      <c r="EZS151" s="27"/>
      <c r="EZT151" s="27"/>
      <c r="EZU151" s="27"/>
      <c r="EZV151" s="27"/>
      <c r="EZW151" s="27"/>
      <c r="EZX151" s="27"/>
      <c r="EZY151" s="27"/>
      <c r="EZZ151" s="27"/>
      <c r="FAA151" s="27"/>
      <c r="FAB151" s="27"/>
      <c r="FAC151" s="27"/>
      <c r="FAD151" s="27"/>
      <c r="FAE151" s="27"/>
      <c r="FAF151" s="27"/>
      <c r="FAG151" s="27"/>
      <c r="FAH151" s="27"/>
      <c r="FAI151" s="27"/>
      <c r="FAJ151" s="27"/>
      <c r="FAK151" s="27"/>
      <c r="FAL151" s="27"/>
      <c r="FAM151" s="27"/>
      <c r="FAN151" s="27"/>
      <c r="FAO151" s="27"/>
      <c r="FAP151" s="27"/>
      <c r="FAQ151" s="27"/>
      <c r="FAR151" s="27"/>
      <c r="FAS151" s="27"/>
      <c r="FAT151" s="27"/>
      <c r="FAU151" s="27"/>
      <c r="FAV151" s="27"/>
      <c r="FAW151" s="27"/>
      <c r="FAX151" s="27"/>
      <c r="FAY151" s="27"/>
      <c r="FAZ151" s="27"/>
      <c r="FBA151" s="27"/>
      <c r="FBB151" s="27"/>
      <c r="FBC151" s="27"/>
      <c r="FBD151" s="27"/>
      <c r="FBE151" s="27"/>
      <c r="FBF151" s="27"/>
      <c r="FBG151" s="27"/>
      <c r="FBH151" s="27"/>
      <c r="FBI151" s="27"/>
      <c r="FBJ151" s="27"/>
      <c r="FBK151" s="27"/>
      <c r="FBL151" s="27"/>
      <c r="FBM151" s="27"/>
      <c r="FBN151" s="27"/>
      <c r="FBO151" s="27"/>
      <c r="FBP151" s="27"/>
      <c r="FBQ151" s="27"/>
      <c r="FBR151" s="27"/>
      <c r="FBS151" s="27"/>
      <c r="FBT151" s="27"/>
      <c r="FBU151" s="27"/>
      <c r="FBV151" s="27"/>
      <c r="FBW151" s="27"/>
      <c r="FBX151" s="27"/>
      <c r="FBY151" s="27"/>
      <c r="FBZ151" s="27"/>
      <c r="FCA151" s="27"/>
      <c r="FCB151" s="27"/>
      <c r="FCC151" s="27"/>
      <c r="FCD151" s="27"/>
      <c r="FCE151" s="27"/>
      <c r="FCF151" s="27"/>
      <c r="FCG151" s="27"/>
      <c r="FCH151" s="27"/>
      <c r="FCI151" s="27"/>
      <c r="FCJ151" s="27"/>
      <c r="FCK151" s="27"/>
      <c r="FCL151" s="27"/>
      <c r="FCM151" s="27"/>
      <c r="FCN151" s="27"/>
      <c r="FCO151" s="27"/>
      <c r="FCP151" s="27"/>
      <c r="FCQ151" s="27"/>
      <c r="FCR151" s="27"/>
      <c r="FCS151" s="27"/>
      <c r="FCT151" s="27"/>
      <c r="FCU151" s="27"/>
      <c r="FCV151" s="27"/>
      <c r="FCW151" s="27"/>
      <c r="FCX151" s="27"/>
      <c r="FCY151" s="27"/>
      <c r="FCZ151" s="27"/>
      <c r="FDA151" s="27"/>
      <c r="FDB151" s="27"/>
      <c r="FDC151" s="27"/>
      <c r="FDD151" s="27"/>
      <c r="FDE151" s="27"/>
      <c r="FDF151" s="27"/>
      <c r="FDG151" s="27"/>
      <c r="FDH151" s="27"/>
      <c r="FDI151" s="27"/>
      <c r="FDJ151" s="27"/>
      <c r="FDK151" s="27"/>
      <c r="FDL151" s="27"/>
      <c r="FDM151" s="27"/>
      <c r="FDN151" s="27"/>
      <c r="FDO151" s="27"/>
      <c r="FDP151" s="27"/>
      <c r="FDQ151" s="27"/>
      <c r="FDR151" s="27"/>
      <c r="FDS151" s="27"/>
      <c r="FDT151" s="27"/>
      <c r="FDU151" s="27"/>
      <c r="FDV151" s="27"/>
      <c r="FDW151" s="27"/>
      <c r="FDX151" s="27"/>
      <c r="FDY151" s="27"/>
      <c r="FDZ151" s="27"/>
      <c r="FEA151" s="27"/>
      <c r="FEB151" s="27"/>
      <c r="FEC151" s="27"/>
      <c r="FED151" s="27"/>
      <c r="FEE151" s="27"/>
      <c r="FEF151" s="27"/>
      <c r="FEG151" s="27"/>
      <c r="FEH151" s="27"/>
      <c r="FEI151" s="27"/>
      <c r="FEJ151" s="27"/>
      <c r="FEK151" s="27"/>
      <c r="FEL151" s="27"/>
      <c r="FEM151" s="27"/>
      <c r="FEN151" s="27"/>
      <c r="FEO151" s="27"/>
      <c r="FEP151" s="27"/>
      <c r="FEQ151" s="27"/>
      <c r="FER151" s="27"/>
      <c r="FES151" s="27"/>
      <c r="FET151" s="27"/>
      <c r="FEU151" s="27"/>
      <c r="FEV151" s="27"/>
      <c r="FEW151" s="27"/>
      <c r="FEX151" s="27"/>
      <c r="FEY151" s="27"/>
      <c r="FEZ151" s="27"/>
      <c r="FFA151" s="27"/>
      <c r="FFB151" s="27"/>
      <c r="FFC151" s="27"/>
      <c r="FFD151" s="27"/>
      <c r="FFE151" s="27"/>
      <c r="FFF151" s="27"/>
      <c r="FFG151" s="27"/>
      <c r="FFH151" s="27"/>
      <c r="FFI151" s="27"/>
      <c r="FFJ151" s="27"/>
      <c r="FFK151" s="27"/>
      <c r="FFL151" s="27"/>
      <c r="FFM151" s="27"/>
      <c r="FFN151" s="27"/>
      <c r="FFO151" s="27"/>
      <c r="FFP151" s="27"/>
      <c r="FFQ151" s="27"/>
      <c r="FFR151" s="27"/>
      <c r="FFS151" s="27"/>
      <c r="FFT151" s="27"/>
      <c r="FFU151" s="27"/>
      <c r="FFV151" s="27"/>
      <c r="FFW151" s="27"/>
      <c r="FFX151" s="27"/>
      <c r="FFY151" s="27"/>
      <c r="FFZ151" s="27"/>
      <c r="FGA151" s="27"/>
      <c r="FGB151" s="27"/>
      <c r="FGC151" s="27"/>
      <c r="FGD151" s="27"/>
      <c r="FGE151" s="27"/>
      <c r="FGF151" s="27"/>
      <c r="FGG151" s="27"/>
      <c r="FGH151" s="27"/>
      <c r="FGI151" s="27"/>
      <c r="FGJ151" s="27"/>
      <c r="FGK151" s="27"/>
      <c r="FGL151" s="27"/>
      <c r="FGM151" s="27"/>
      <c r="FGN151" s="27"/>
      <c r="FGO151" s="27"/>
      <c r="FGP151" s="27"/>
      <c r="FGQ151" s="27"/>
      <c r="FGR151" s="27"/>
      <c r="FGS151" s="27"/>
      <c r="FGT151" s="27"/>
      <c r="FGU151" s="27"/>
      <c r="FGV151" s="27"/>
      <c r="FGW151" s="27"/>
      <c r="FGX151" s="27"/>
      <c r="FGY151" s="27"/>
      <c r="FGZ151" s="27"/>
      <c r="FHA151" s="27"/>
      <c r="FHB151" s="27"/>
      <c r="FHC151" s="27"/>
      <c r="FHD151" s="27"/>
      <c r="FHE151" s="27"/>
      <c r="FHF151" s="27"/>
      <c r="FHG151" s="27"/>
      <c r="FHH151" s="27"/>
      <c r="FHI151" s="27"/>
      <c r="FHJ151" s="27"/>
      <c r="FHK151" s="27"/>
      <c r="FHL151" s="27"/>
      <c r="FHM151" s="27"/>
      <c r="FHN151" s="27"/>
      <c r="FHO151" s="27"/>
      <c r="FHP151" s="27"/>
      <c r="FHQ151" s="27"/>
      <c r="FHR151" s="27"/>
      <c r="FHS151" s="27"/>
      <c r="FHT151" s="27"/>
      <c r="FHU151" s="27"/>
      <c r="FHV151" s="27"/>
      <c r="FHW151" s="27"/>
      <c r="FHX151" s="27"/>
      <c r="FHY151" s="27"/>
      <c r="FHZ151" s="27"/>
      <c r="FIA151" s="27"/>
      <c r="FIB151" s="27"/>
      <c r="FIC151" s="27"/>
      <c r="FID151" s="27"/>
      <c r="FIE151" s="27"/>
      <c r="FIF151" s="27"/>
      <c r="FIG151" s="27"/>
      <c r="FIH151" s="27"/>
      <c r="FII151" s="27"/>
      <c r="FIJ151" s="27"/>
      <c r="FIK151" s="27"/>
      <c r="FIL151" s="27"/>
      <c r="FIM151" s="27"/>
      <c r="FIN151" s="27"/>
      <c r="FIO151" s="27"/>
      <c r="FIP151" s="27"/>
      <c r="FIQ151" s="27"/>
      <c r="FIR151" s="27"/>
      <c r="FIS151" s="27"/>
      <c r="FIT151" s="27"/>
      <c r="FIU151" s="27"/>
      <c r="FIV151" s="27"/>
      <c r="FIW151" s="27"/>
      <c r="FIX151" s="27"/>
      <c r="FIY151" s="27"/>
      <c r="FIZ151" s="27"/>
      <c r="FJA151" s="27"/>
      <c r="FJB151" s="27"/>
      <c r="FJC151" s="27"/>
      <c r="FJD151" s="27"/>
      <c r="FJE151" s="27"/>
      <c r="FJF151" s="27"/>
      <c r="FJG151" s="27"/>
      <c r="FJH151" s="27"/>
      <c r="FJI151" s="27"/>
      <c r="FJJ151" s="27"/>
      <c r="FJK151" s="27"/>
      <c r="FJL151" s="27"/>
      <c r="FJM151" s="27"/>
      <c r="FJN151" s="27"/>
      <c r="FJO151" s="27"/>
      <c r="FJP151" s="27"/>
      <c r="FJQ151" s="27"/>
      <c r="FJR151" s="27"/>
      <c r="FJS151" s="27"/>
      <c r="FJT151" s="27"/>
      <c r="FJU151" s="27"/>
      <c r="FJV151" s="27"/>
      <c r="FJW151" s="27"/>
      <c r="FJX151" s="27"/>
      <c r="FJY151" s="27"/>
      <c r="FJZ151" s="27"/>
      <c r="FKA151" s="27"/>
      <c r="FKB151" s="27"/>
      <c r="FKC151" s="27"/>
      <c r="FKD151" s="27"/>
      <c r="FKE151" s="27"/>
      <c r="FKF151" s="27"/>
      <c r="FKG151" s="27"/>
      <c r="FKH151" s="27"/>
      <c r="FKI151" s="27"/>
      <c r="FKJ151" s="27"/>
      <c r="FKK151" s="27"/>
      <c r="FKL151" s="27"/>
      <c r="FKM151" s="27"/>
      <c r="FKN151" s="27"/>
      <c r="FKO151" s="27"/>
      <c r="FKP151" s="27"/>
      <c r="FKQ151" s="27"/>
      <c r="FKR151" s="27"/>
      <c r="FKS151" s="27"/>
      <c r="FKT151" s="27"/>
      <c r="FKU151" s="27"/>
      <c r="FKV151" s="27"/>
      <c r="FKW151" s="27"/>
      <c r="FKX151" s="27"/>
      <c r="FKY151" s="27"/>
      <c r="FKZ151" s="27"/>
      <c r="FLA151" s="27"/>
      <c r="FLB151" s="27"/>
      <c r="FLC151" s="27"/>
      <c r="FLD151" s="27"/>
      <c r="FLE151" s="27"/>
      <c r="FLF151" s="27"/>
      <c r="FLG151" s="27"/>
      <c r="FLH151" s="27"/>
      <c r="FLI151" s="27"/>
      <c r="FLJ151" s="27"/>
      <c r="FLK151" s="27"/>
      <c r="FLL151" s="27"/>
      <c r="FLM151" s="27"/>
      <c r="FLN151" s="27"/>
      <c r="FLO151" s="27"/>
      <c r="FLP151" s="27"/>
      <c r="FLQ151" s="27"/>
      <c r="FLR151" s="27"/>
      <c r="FLS151" s="27"/>
      <c r="FLT151" s="27"/>
      <c r="FLU151" s="27"/>
      <c r="FLV151" s="27"/>
      <c r="FLW151" s="27"/>
      <c r="FLX151" s="27"/>
      <c r="FLY151" s="27"/>
      <c r="FLZ151" s="27"/>
      <c r="FMA151" s="27"/>
      <c r="FMB151" s="27"/>
      <c r="FMC151" s="27"/>
      <c r="FMD151" s="27"/>
      <c r="FME151" s="27"/>
      <c r="FMF151" s="27"/>
      <c r="FMG151" s="27"/>
      <c r="FMH151" s="27"/>
      <c r="FMI151" s="27"/>
      <c r="FMJ151" s="27"/>
      <c r="FMK151" s="27"/>
      <c r="FML151" s="27"/>
      <c r="FMM151" s="27"/>
      <c r="FMN151" s="27"/>
      <c r="FMO151" s="27"/>
      <c r="FMP151" s="27"/>
      <c r="FMQ151" s="27"/>
      <c r="FMR151" s="27"/>
      <c r="FMS151" s="27"/>
      <c r="FMT151" s="27"/>
      <c r="FMU151" s="27"/>
      <c r="FMV151" s="27"/>
      <c r="FMW151" s="27"/>
      <c r="FMX151" s="27"/>
      <c r="FMY151" s="27"/>
      <c r="FMZ151" s="27"/>
      <c r="FNA151" s="27"/>
      <c r="FNB151" s="27"/>
      <c r="FNC151" s="27"/>
      <c r="FND151" s="27"/>
      <c r="FNE151" s="27"/>
      <c r="FNF151" s="27"/>
      <c r="FNG151" s="27"/>
      <c r="FNH151" s="27"/>
      <c r="FNI151" s="27"/>
      <c r="FNJ151" s="27"/>
      <c r="FNK151" s="27"/>
      <c r="FNL151" s="27"/>
      <c r="FNM151" s="27"/>
      <c r="FNN151" s="27"/>
      <c r="FNO151" s="27"/>
      <c r="FNP151" s="27"/>
      <c r="FNQ151" s="27"/>
      <c r="FNR151" s="27"/>
      <c r="FNS151" s="27"/>
      <c r="FNT151" s="27"/>
      <c r="FNU151" s="27"/>
      <c r="FNV151" s="27"/>
      <c r="FNW151" s="27"/>
      <c r="FNX151" s="27"/>
      <c r="FNY151" s="27"/>
      <c r="FNZ151" s="27"/>
      <c r="FOA151" s="27"/>
      <c r="FOB151" s="27"/>
      <c r="FOC151" s="27"/>
      <c r="FOD151" s="27"/>
      <c r="FOE151" s="27"/>
      <c r="FOF151" s="27"/>
      <c r="FOG151" s="27"/>
      <c r="FOH151" s="27"/>
      <c r="FOI151" s="27"/>
      <c r="FOJ151" s="27"/>
      <c r="FOK151" s="27"/>
      <c r="FOL151" s="27"/>
      <c r="FOM151" s="27"/>
      <c r="FON151" s="27"/>
      <c r="FOO151" s="27"/>
      <c r="FOP151" s="27"/>
      <c r="FOQ151" s="27"/>
      <c r="FOR151" s="27"/>
      <c r="FOS151" s="27"/>
      <c r="FOT151" s="27"/>
      <c r="FOU151" s="27"/>
      <c r="FOV151" s="27"/>
      <c r="FOW151" s="27"/>
      <c r="FOX151" s="27"/>
      <c r="FOY151" s="27"/>
      <c r="FOZ151" s="27"/>
      <c r="FPA151" s="27"/>
      <c r="FPB151" s="27"/>
      <c r="FPC151" s="27"/>
      <c r="FPD151" s="27"/>
      <c r="FPE151" s="27"/>
      <c r="FPF151" s="27"/>
      <c r="FPG151" s="27"/>
      <c r="FPH151" s="27"/>
      <c r="FPI151" s="27"/>
      <c r="FPJ151" s="27"/>
      <c r="FPK151" s="27"/>
      <c r="FPL151" s="27"/>
      <c r="FPM151" s="27"/>
      <c r="FPN151" s="27"/>
      <c r="FPO151" s="27"/>
      <c r="FPP151" s="27"/>
      <c r="FPQ151" s="27"/>
      <c r="FPR151" s="27"/>
      <c r="FPS151" s="27"/>
      <c r="FPT151" s="27"/>
      <c r="FPU151" s="27"/>
      <c r="FPV151" s="27"/>
      <c r="FPW151" s="27"/>
      <c r="FPX151" s="27"/>
      <c r="FPY151" s="27"/>
      <c r="FPZ151" s="27"/>
      <c r="FQA151" s="27"/>
      <c r="FQB151" s="27"/>
      <c r="FQC151" s="27"/>
      <c r="FQD151" s="27"/>
      <c r="FQE151" s="27"/>
      <c r="FQF151" s="27"/>
      <c r="FQG151" s="27"/>
      <c r="FQH151" s="27"/>
      <c r="FQI151" s="27"/>
      <c r="FQJ151" s="27"/>
      <c r="FQK151" s="27"/>
      <c r="FQL151" s="27"/>
      <c r="FQM151" s="27"/>
      <c r="FQN151" s="27"/>
      <c r="FQO151" s="27"/>
      <c r="FQP151" s="27"/>
      <c r="FQQ151" s="27"/>
      <c r="FQR151" s="27"/>
      <c r="FQS151" s="27"/>
      <c r="FQT151" s="27"/>
      <c r="FQU151" s="27"/>
      <c r="FQV151" s="27"/>
      <c r="FQW151" s="27"/>
      <c r="FQX151" s="27"/>
      <c r="FQY151" s="27"/>
      <c r="FQZ151" s="27"/>
      <c r="FRA151" s="27"/>
      <c r="FRB151" s="27"/>
      <c r="FRC151" s="27"/>
      <c r="FRD151" s="27"/>
      <c r="FRE151" s="27"/>
      <c r="FRF151" s="27"/>
      <c r="FRG151" s="27"/>
      <c r="FRH151" s="27"/>
      <c r="FRI151" s="27"/>
      <c r="FRJ151" s="27"/>
      <c r="FRK151" s="27"/>
      <c r="FRL151" s="27"/>
      <c r="FRM151" s="27"/>
      <c r="FRN151" s="27"/>
      <c r="FRO151" s="27"/>
      <c r="FRP151" s="27"/>
      <c r="FRQ151" s="27"/>
      <c r="FRR151" s="27"/>
      <c r="FRS151" s="27"/>
      <c r="FRT151" s="27"/>
      <c r="FRU151" s="27"/>
      <c r="FRV151" s="27"/>
      <c r="FRW151" s="27"/>
      <c r="FRX151" s="27"/>
      <c r="FRY151" s="27"/>
      <c r="FRZ151" s="27"/>
      <c r="FSA151" s="27"/>
      <c r="FSB151" s="27"/>
      <c r="FSC151" s="27"/>
      <c r="FSD151" s="27"/>
      <c r="FSE151" s="27"/>
      <c r="FSF151" s="27"/>
      <c r="FSG151" s="27"/>
      <c r="FSH151" s="27"/>
      <c r="FSI151" s="27"/>
      <c r="FSJ151" s="27"/>
      <c r="FSK151" s="27"/>
      <c r="FSL151" s="27"/>
      <c r="FSM151" s="27"/>
      <c r="FSN151" s="27"/>
      <c r="FSO151" s="27"/>
      <c r="FSP151" s="27"/>
      <c r="FSQ151" s="27"/>
      <c r="FSR151" s="27"/>
      <c r="FSS151" s="27"/>
      <c r="FST151" s="27"/>
      <c r="FSU151" s="27"/>
      <c r="FSV151" s="27"/>
      <c r="FSW151" s="27"/>
      <c r="FSX151" s="27"/>
      <c r="FSY151" s="27"/>
      <c r="FSZ151" s="27"/>
      <c r="FTA151" s="27"/>
      <c r="FTB151" s="27"/>
      <c r="FTC151" s="27"/>
      <c r="FTD151" s="27"/>
      <c r="FTE151" s="27"/>
      <c r="FTF151" s="27"/>
      <c r="FTG151" s="27"/>
      <c r="FTH151" s="27"/>
      <c r="FTI151" s="27"/>
      <c r="FTJ151" s="27"/>
      <c r="FTK151" s="27"/>
      <c r="FTL151" s="27"/>
      <c r="FTM151" s="27"/>
      <c r="FTN151" s="27"/>
      <c r="FTO151" s="27"/>
      <c r="FTP151" s="27"/>
      <c r="FTQ151" s="27"/>
      <c r="FTR151" s="27"/>
      <c r="FTS151" s="27"/>
      <c r="FTT151" s="27"/>
      <c r="FTU151" s="27"/>
      <c r="FTV151" s="27"/>
      <c r="FTW151" s="27"/>
      <c r="FTX151" s="27"/>
      <c r="FTY151" s="27"/>
      <c r="FTZ151" s="27"/>
      <c r="FUA151" s="27"/>
      <c r="FUB151" s="27"/>
      <c r="FUC151" s="27"/>
      <c r="FUD151" s="27"/>
      <c r="FUE151" s="27"/>
      <c r="FUF151" s="27"/>
      <c r="FUG151" s="27"/>
      <c r="FUH151" s="27"/>
      <c r="FUI151" s="27"/>
      <c r="FUJ151" s="27"/>
      <c r="FUK151" s="27"/>
      <c r="FUL151" s="27"/>
      <c r="FUM151" s="27"/>
      <c r="FUN151" s="27"/>
      <c r="FUO151" s="27"/>
      <c r="FUP151" s="27"/>
      <c r="FUQ151" s="27"/>
      <c r="FUR151" s="27"/>
      <c r="FUS151" s="27"/>
      <c r="FUT151" s="27"/>
      <c r="FUU151" s="27"/>
      <c r="FUV151" s="27"/>
      <c r="FUW151" s="27"/>
      <c r="FUX151" s="27"/>
      <c r="FUY151" s="27"/>
      <c r="FUZ151" s="27"/>
      <c r="FVA151" s="27"/>
      <c r="FVB151" s="27"/>
      <c r="FVC151" s="27"/>
      <c r="FVD151" s="27"/>
      <c r="FVE151" s="27"/>
      <c r="FVF151" s="27"/>
      <c r="FVG151" s="27"/>
      <c r="FVH151" s="27"/>
      <c r="FVI151" s="27"/>
      <c r="FVJ151" s="27"/>
      <c r="FVK151" s="27"/>
      <c r="FVL151" s="27"/>
      <c r="FVM151" s="27"/>
      <c r="FVN151" s="27"/>
      <c r="FVO151" s="27"/>
      <c r="FVP151" s="27"/>
      <c r="FVQ151" s="27"/>
      <c r="FVR151" s="27"/>
      <c r="FVS151" s="27"/>
      <c r="FVT151" s="27"/>
      <c r="FVU151" s="27"/>
      <c r="FVV151" s="27"/>
      <c r="FVW151" s="27"/>
      <c r="FVX151" s="27"/>
      <c r="FVY151" s="27"/>
      <c r="FVZ151" s="27"/>
      <c r="FWA151" s="27"/>
      <c r="FWB151" s="27"/>
      <c r="FWC151" s="27"/>
      <c r="FWD151" s="27"/>
      <c r="FWE151" s="27"/>
      <c r="FWF151" s="27"/>
      <c r="FWG151" s="27"/>
      <c r="FWH151" s="27"/>
      <c r="FWI151" s="27"/>
      <c r="FWJ151" s="27"/>
      <c r="FWK151" s="27"/>
      <c r="FWL151" s="27"/>
      <c r="FWM151" s="27"/>
      <c r="FWN151" s="27"/>
      <c r="FWO151" s="27"/>
      <c r="FWP151" s="27"/>
      <c r="FWQ151" s="27"/>
      <c r="FWR151" s="27"/>
      <c r="FWS151" s="27"/>
      <c r="FWT151" s="27"/>
      <c r="FWU151" s="27"/>
      <c r="FWV151" s="27"/>
      <c r="FWW151" s="27"/>
      <c r="FWX151" s="27"/>
      <c r="FWY151" s="27"/>
      <c r="FWZ151" s="27"/>
      <c r="FXA151" s="27"/>
      <c r="FXB151" s="27"/>
      <c r="FXC151" s="27"/>
      <c r="FXD151" s="27"/>
      <c r="FXE151" s="27"/>
      <c r="FXF151" s="27"/>
      <c r="FXG151" s="27"/>
      <c r="FXH151" s="27"/>
      <c r="FXI151" s="27"/>
      <c r="FXJ151" s="27"/>
      <c r="FXK151" s="27"/>
      <c r="FXL151" s="27"/>
      <c r="FXM151" s="27"/>
      <c r="FXN151" s="27"/>
      <c r="FXO151" s="27"/>
      <c r="FXP151" s="27"/>
      <c r="FXQ151" s="27"/>
      <c r="FXR151" s="27"/>
      <c r="FXS151" s="27"/>
      <c r="FXT151" s="27"/>
      <c r="FXU151" s="27"/>
      <c r="FXV151" s="27"/>
      <c r="FXW151" s="27"/>
      <c r="FXX151" s="27"/>
      <c r="FXY151" s="27"/>
      <c r="FXZ151" s="27"/>
      <c r="FYA151" s="27"/>
      <c r="FYB151" s="27"/>
      <c r="FYC151" s="27"/>
      <c r="FYD151" s="27"/>
      <c r="FYE151" s="27"/>
      <c r="FYF151" s="27"/>
      <c r="FYG151" s="27"/>
      <c r="FYH151" s="27"/>
      <c r="FYI151" s="27"/>
      <c r="FYJ151" s="27"/>
      <c r="FYK151" s="27"/>
      <c r="FYL151" s="27"/>
      <c r="FYM151" s="27"/>
      <c r="FYN151" s="27"/>
      <c r="FYO151" s="27"/>
      <c r="FYP151" s="27"/>
      <c r="FYQ151" s="27"/>
      <c r="FYR151" s="27"/>
      <c r="FYS151" s="27"/>
      <c r="FYT151" s="27"/>
      <c r="FYU151" s="27"/>
      <c r="FYV151" s="27"/>
      <c r="FYW151" s="27"/>
      <c r="FYX151" s="27"/>
      <c r="FYY151" s="27"/>
      <c r="FYZ151" s="27"/>
      <c r="FZA151" s="27"/>
      <c r="FZB151" s="27"/>
      <c r="FZC151" s="27"/>
      <c r="FZD151" s="27"/>
      <c r="FZE151" s="27"/>
      <c r="FZF151" s="27"/>
      <c r="FZG151" s="27"/>
      <c r="FZH151" s="27"/>
      <c r="FZI151" s="27"/>
      <c r="FZJ151" s="27"/>
      <c r="FZK151" s="27"/>
      <c r="FZL151" s="27"/>
      <c r="FZM151" s="27"/>
      <c r="FZN151" s="27"/>
      <c r="FZO151" s="27"/>
      <c r="FZP151" s="27"/>
      <c r="FZQ151" s="27"/>
      <c r="FZR151" s="27"/>
      <c r="FZS151" s="27"/>
      <c r="FZT151" s="27"/>
      <c r="FZU151" s="27"/>
      <c r="FZV151" s="27"/>
      <c r="FZW151" s="27"/>
      <c r="FZX151" s="27"/>
      <c r="FZY151" s="27"/>
      <c r="FZZ151" s="27"/>
      <c r="GAA151" s="27"/>
      <c r="GAB151" s="27"/>
      <c r="GAC151" s="27"/>
      <c r="GAD151" s="27"/>
      <c r="GAE151" s="27"/>
      <c r="GAF151" s="27"/>
      <c r="GAG151" s="27"/>
      <c r="GAH151" s="27"/>
      <c r="GAI151" s="27"/>
      <c r="GAJ151" s="27"/>
      <c r="GAK151" s="27"/>
      <c r="GAL151" s="27"/>
      <c r="GAM151" s="27"/>
      <c r="GAN151" s="27"/>
      <c r="GAO151" s="27"/>
      <c r="GAP151" s="27"/>
      <c r="GAQ151" s="27"/>
      <c r="GAR151" s="27"/>
      <c r="GAS151" s="27"/>
      <c r="GAT151" s="27"/>
      <c r="GAU151" s="27"/>
      <c r="GAV151" s="27"/>
      <c r="GAW151" s="27"/>
      <c r="GAX151" s="27"/>
      <c r="GAY151" s="27"/>
      <c r="GAZ151" s="27"/>
      <c r="GBA151" s="27"/>
      <c r="GBB151" s="27"/>
      <c r="GBC151" s="27"/>
      <c r="GBD151" s="27"/>
      <c r="GBE151" s="27"/>
      <c r="GBF151" s="27"/>
      <c r="GBG151" s="27"/>
      <c r="GBH151" s="27"/>
      <c r="GBI151" s="27"/>
      <c r="GBJ151" s="27"/>
      <c r="GBK151" s="27"/>
      <c r="GBL151" s="27"/>
      <c r="GBM151" s="27"/>
      <c r="GBN151" s="27"/>
      <c r="GBO151" s="27"/>
      <c r="GBP151" s="27"/>
      <c r="GBQ151" s="27"/>
      <c r="GBR151" s="27"/>
      <c r="GBS151" s="27"/>
      <c r="GBT151" s="27"/>
      <c r="GBU151" s="27"/>
      <c r="GBV151" s="27"/>
      <c r="GBW151" s="27"/>
      <c r="GBX151" s="27"/>
      <c r="GBY151" s="27"/>
      <c r="GBZ151" s="27"/>
      <c r="GCA151" s="27"/>
      <c r="GCB151" s="27"/>
      <c r="GCC151" s="27"/>
      <c r="GCD151" s="27"/>
      <c r="GCE151" s="27"/>
      <c r="GCF151" s="27"/>
      <c r="GCG151" s="27"/>
      <c r="GCH151" s="27"/>
      <c r="GCI151" s="27"/>
      <c r="GCJ151" s="27"/>
      <c r="GCK151" s="27"/>
      <c r="GCL151" s="27"/>
      <c r="GCM151" s="27"/>
      <c r="GCN151" s="27"/>
      <c r="GCO151" s="27"/>
      <c r="GCP151" s="27"/>
      <c r="GCQ151" s="27"/>
      <c r="GCR151" s="27"/>
      <c r="GCS151" s="27"/>
      <c r="GCT151" s="27"/>
      <c r="GCU151" s="27"/>
      <c r="GCV151" s="27"/>
      <c r="GCW151" s="27"/>
      <c r="GCX151" s="27"/>
      <c r="GCY151" s="27"/>
      <c r="GCZ151" s="27"/>
      <c r="GDA151" s="27"/>
      <c r="GDB151" s="27"/>
      <c r="GDC151" s="27"/>
      <c r="GDD151" s="27"/>
      <c r="GDE151" s="27"/>
      <c r="GDF151" s="27"/>
      <c r="GDG151" s="27"/>
      <c r="GDH151" s="27"/>
      <c r="GDI151" s="27"/>
      <c r="GDJ151" s="27"/>
      <c r="GDK151" s="27"/>
      <c r="GDL151" s="27"/>
      <c r="GDM151" s="27"/>
      <c r="GDN151" s="27"/>
      <c r="GDO151" s="27"/>
      <c r="GDP151" s="27"/>
      <c r="GDQ151" s="27"/>
      <c r="GDR151" s="27"/>
      <c r="GDS151" s="27"/>
      <c r="GDT151" s="27"/>
      <c r="GDU151" s="27"/>
      <c r="GDV151" s="27"/>
      <c r="GDW151" s="27"/>
      <c r="GDX151" s="27"/>
      <c r="GDY151" s="27"/>
      <c r="GDZ151" s="27"/>
      <c r="GEA151" s="27"/>
      <c r="GEB151" s="27"/>
      <c r="GEC151" s="27"/>
      <c r="GED151" s="27"/>
      <c r="GEE151" s="27"/>
      <c r="GEF151" s="27"/>
      <c r="GEG151" s="27"/>
      <c r="GEH151" s="27"/>
      <c r="GEI151" s="27"/>
      <c r="GEJ151" s="27"/>
      <c r="GEK151" s="27"/>
      <c r="GEL151" s="27"/>
      <c r="GEM151" s="27"/>
      <c r="GEN151" s="27"/>
      <c r="GEO151" s="27"/>
      <c r="GEP151" s="27"/>
      <c r="GEQ151" s="27"/>
      <c r="GER151" s="27"/>
      <c r="GES151" s="27"/>
      <c r="GET151" s="27"/>
      <c r="GEU151" s="27"/>
      <c r="GEV151" s="27"/>
      <c r="GEW151" s="27"/>
      <c r="GEX151" s="27"/>
      <c r="GEY151" s="27"/>
      <c r="GEZ151" s="27"/>
      <c r="GFA151" s="27"/>
      <c r="GFB151" s="27"/>
      <c r="GFC151" s="27"/>
      <c r="GFD151" s="27"/>
      <c r="GFE151" s="27"/>
      <c r="GFF151" s="27"/>
      <c r="GFG151" s="27"/>
      <c r="GFH151" s="27"/>
      <c r="GFI151" s="27"/>
      <c r="GFJ151" s="27"/>
      <c r="GFK151" s="27"/>
      <c r="GFL151" s="27"/>
      <c r="GFM151" s="27"/>
      <c r="GFN151" s="27"/>
      <c r="GFO151" s="27"/>
      <c r="GFP151" s="27"/>
      <c r="GFQ151" s="27"/>
      <c r="GFR151" s="27"/>
      <c r="GFS151" s="27"/>
      <c r="GFT151" s="27"/>
      <c r="GFU151" s="27"/>
      <c r="GFV151" s="27"/>
      <c r="GFW151" s="27"/>
      <c r="GFX151" s="27"/>
      <c r="GFY151" s="27"/>
      <c r="GFZ151" s="27"/>
      <c r="GGA151" s="27"/>
      <c r="GGB151" s="27"/>
      <c r="GGC151" s="27"/>
      <c r="GGD151" s="27"/>
      <c r="GGE151" s="27"/>
      <c r="GGF151" s="27"/>
      <c r="GGG151" s="27"/>
      <c r="GGH151" s="27"/>
      <c r="GGI151" s="27"/>
      <c r="GGJ151" s="27"/>
      <c r="GGK151" s="27"/>
      <c r="GGL151" s="27"/>
      <c r="GGM151" s="27"/>
      <c r="GGN151" s="27"/>
      <c r="GGO151" s="27"/>
      <c r="GGP151" s="27"/>
      <c r="GGQ151" s="27"/>
      <c r="GGR151" s="27"/>
      <c r="GGS151" s="27"/>
      <c r="GGT151" s="27"/>
      <c r="GGU151" s="27"/>
      <c r="GGV151" s="27"/>
      <c r="GGW151" s="27"/>
      <c r="GGX151" s="27"/>
      <c r="GGY151" s="27"/>
      <c r="GGZ151" s="27"/>
      <c r="GHA151" s="27"/>
      <c r="GHB151" s="27"/>
      <c r="GHC151" s="27"/>
      <c r="GHD151" s="27"/>
      <c r="GHE151" s="27"/>
      <c r="GHF151" s="27"/>
      <c r="GHG151" s="27"/>
      <c r="GHH151" s="27"/>
      <c r="GHI151" s="27"/>
      <c r="GHJ151" s="27"/>
      <c r="GHK151" s="27"/>
      <c r="GHL151" s="27"/>
      <c r="GHM151" s="27"/>
      <c r="GHN151" s="27"/>
      <c r="GHO151" s="27"/>
      <c r="GHP151" s="27"/>
      <c r="GHQ151" s="27"/>
      <c r="GHR151" s="27"/>
      <c r="GHS151" s="27"/>
      <c r="GHT151" s="27"/>
      <c r="GHU151" s="27"/>
      <c r="GHV151" s="27"/>
      <c r="GHW151" s="27"/>
      <c r="GHX151" s="27"/>
      <c r="GHY151" s="27"/>
      <c r="GHZ151" s="27"/>
      <c r="GIA151" s="27"/>
      <c r="GIB151" s="27"/>
      <c r="GIC151" s="27"/>
      <c r="GID151" s="27"/>
      <c r="GIE151" s="27"/>
      <c r="GIF151" s="27"/>
      <c r="GIG151" s="27"/>
      <c r="GIH151" s="27"/>
      <c r="GII151" s="27"/>
      <c r="GIJ151" s="27"/>
      <c r="GIK151" s="27"/>
      <c r="GIL151" s="27"/>
      <c r="GIM151" s="27"/>
      <c r="GIN151" s="27"/>
      <c r="GIO151" s="27"/>
      <c r="GIP151" s="27"/>
      <c r="GIQ151" s="27"/>
      <c r="GIR151" s="27"/>
      <c r="GIS151" s="27"/>
      <c r="GIT151" s="27"/>
      <c r="GIU151" s="27"/>
      <c r="GIV151" s="27"/>
      <c r="GIW151" s="27"/>
      <c r="GIX151" s="27"/>
      <c r="GIY151" s="27"/>
      <c r="GIZ151" s="27"/>
      <c r="GJA151" s="27"/>
      <c r="GJB151" s="27"/>
      <c r="GJC151" s="27"/>
      <c r="GJD151" s="27"/>
      <c r="GJE151" s="27"/>
      <c r="GJF151" s="27"/>
      <c r="GJG151" s="27"/>
      <c r="GJH151" s="27"/>
      <c r="GJI151" s="27"/>
      <c r="GJJ151" s="27"/>
      <c r="GJK151" s="27"/>
      <c r="GJL151" s="27"/>
      <c r="GJM151" s="27"/>
      <c r="GJN151" s="27"/>
      <c r="GJO151" s="27"/>
      <c r="GJP151" s="27"/>
      <c r="GJQ151" s="27"/>
      <c r="GJR151" s="27"/>
      <c r="GJS151" s="27"/>
      <c r="GJT151" s="27"/>
      <c r="GJU151" s="27"/>
      <c r="GJV151" s="27"/>
      <c r="GJW151" s="27"/>
      <c r="GJX151" s="27"/>
      <c r="GJY151" s="27"/>
      <c r="GJZ151" s="27"/>
      <c r="GKA151" s="27"/>
      <c r="GKB151" s="27"/>
      <c r="GKC151" s="27"/>
      <c r="GKD151" s="27"/>
      <c r="GKE151" s="27"/>
      <c r="GKF151" s="27"/>
      <c r="GKG151" s="27"/>
      <c r="GKH151" s="27"/>
      <c r="GKI151" s="27"/>
      <c r="GKJ151" s="27"/>
      <c r="GKK151" s="27"/>
      <c r="GKL151" s="27"/>
      <c r="GKM151" s="27"/>
      <c r="GKN151" s="27"/>
      <c r="GKO151" s="27"/>
      <c r="GKP151" s="27"/>
      <c r="GKQ151" s="27"/>
      <c r="GKR151" s="27"/>
      <c r="GKS151" s="27"/>
      <c r="GKT151" s="27"/>
      <c r="GKU151" s="27"/>
      <c r="GKV151" s="27"/>
      <c r="GKW151" s="27"/>
      <c r="GKX151" s="27"/>
      <c r="GKY151" s="27"/>
      <c r="GKZ151" s="27"/>
      <c r="GLA151" s="27"/>
      <c r="GLB151" s="27"/>
      <c r="GLC151" s="27"/>
      <c r="GLD151" s="27"/>
      <c r="GLE151" s="27"/>
      <c r="GLF151" s="27"/>
      <c r="GLG151" s="27"/>
      <c r="GLH151" s="27"/>
      <c r="GLI151" s="27"/>
      <c r="GLJ151" s="27"/>
      <c r="GLK151" s="27"/>
      <c r="GLL151" s="27"/>
      <c r="GLM151" s="27"/>
      <c r="GLN151" s="27"/>
      <c r="GLO151" s="27"/>
      <c r="GLP151" s="27"/>
      <c r="GLQ151" s="27"/>
      <c r="GLR151" s="27"/>
      <c r="GLS151" s="27"/>
      <c r="GLT151" s="27"/>
      <c r="GLU151" s="27"/>
      <c r="GLV151" s="27"/>
      <c r="GLW151" s="27"/>
      <c r="GLX151" s="27"/>
      <c r="GLY151" s="27"/>
      <c r="GLZ151" s="27"/>
      <c r="GMA151" s="27"/>
      <c r="GMB151" s="27"/>
      <c r="GMC151" s="27"/>
      <c r="GMD151" s="27"/>
      <c r="GME151" s="27"/>
      <c r="GMF151" s="27"/>
      <c r="GMG151" s="27"/>
      <c r="GMH151" s="27"/>
      <c r="GMI151" s="27"/>
      <c r="GMJ151" s="27"/>
      <c r="GMK151" s="27"/>
      <c r="GML151" s="27"/>
      <c r="GMM151" s="27"/>
      <c r="GMN151" s="27"/>
      <c r="GMO151" s="27"/>
      <c r="GMP151" s="27"/>
      <c r="GMQ151" s="27"/>
      <c r="GMR151" s="27"/>
      <c r="GMS151" s="27"/>
      <c r="GMT151" s="27"/>
      <c r="GMU151" s="27"/>
      <c r="GMV151" s="27"/>
      <c r="GMW151" s="27"/>
      <c r="GMX151" s="27"/>
      <c r="GMY151" s="27"/>
      <c r="GMZ151" s="27"/>
      <c r="GNA151" s="27"/>
      <c r="GNB151" s="27"/>
      <c r="GNC151" s="27"/>
      <c r="GND151" s="27"/>
      <c r="GNE151" s="27"/>
      <c r="GNF151" s="27"/>
      <c r="GNG151" s="27"/>
      <c r="GNH151" s="27"/>
      <c r="GNI151" s="27"/>
      <c r="GNJ151" s="27"/>
      <c r="GNK151" s="27"/>
      <c r="GNL151" s="27"/>
      <c r="GNM151" s="27"/>
      <c r="GNN151" s="27"/>
      <c r="GNO151" s="27"/>
      <c r="GNP151" s="27"/>
      <c r="GNQ151" s="27"/>
      <c r="GNR151" s="27"/>
      <c r="GNS151" s="27"/>
      <c r="GNT151" s="27"/>
      <c r="GNU151" s="27"/>
      <c r="GNV151" s="27"/>
      <c r="GNW151" s="27"/>
      <c r="GNX151" s="27"/>
      <c r="GNY151" s="27"/>
      <c r="GNZ151" s="27"/>
      <c r="GOA151" s="27"/>
      <c r="GOB151" s="27"/>
      <c r="GOC151" s="27"/>
      <c r="GOD151" s="27"/>
      <c r="GOE151" s="27"/>
      <c r="GOF151" s="27"/>
      <c r="GOG151" s="27"/>
      <c r="GOH151" s="27"/>
      <c r="GOI151" s="27"/>
      <c r="GOJ151" s="27"/>
      <c r="GOK151" s="27"/>
      <c r="GOL151" s="27"/>
      <c r="GOM151" s="27"/>
      <c r="GON151" s="27"/>
      <c r="GOO151" s="27"/>
      <c r="GOP151" s="27"/>
      <c r="GOQ151" s="27"/>
      <c r="GOR151" s="27"/>
      <c r="GOS151" s="27"/>
      <c r="GOT151" s="27"/>
      <c r="GOU151" s="27"/>
      <c r="GOV151" s="27"/>
      <c r="GOW151" s="27"/>
      <c r="GOX151" s="27"/>
      <c r="GOY151" s="27"/>
      <c r="GOZ151" s="27"/>
      <c r="GPA151" s="27"/>
      <c r="GPB151" s="27"/>
      <c r="GPC151" s="27"/>
      <c r="GPD151" s="27"/>
      <c r="GPE151" s="27"/>
      <c r="GPF151" s="27"/>
      <c r="GPG151" s="27"/>
      <c r="GPH151" s="27"/>
      <c r="GPI151" s="27"/>
      <c r="GPJ151" s="27"/>
      <c r="GPK151" s="27"/>
      <c r="GPL151" s="27"/>
      <c r="GPM151" s="27"/>
      <c r="GPN151" s="27"/>
      <c r="GPO151" s="27"/>
      <c r="GPP151" s="27"/>
      <c r="GPQ151" s="27"/>
      <c r="GPR151" s="27"/>
      <c r="GPS151" s="27"/>
      <c r="GPT151" s="27"/>
      <c r="GPU151" s="27"/>
      <c r="GPV151" s="27"/>
      <c r="GPW151" s="27"/>
      <c r="GPX151" s="27"/>
      <c r="GPY151" s="27"/>
      <c r="GPZ151" s="27"/>
      <c r="GQA151" s="27"/>
      <c r="GQB151" s="27"/>
      <c r="GQC151" s="27"/>
      <c r="GQD151" s="27"/>
      <c r="GQE151" s="27"/>
      <c r="GQF151" s="27"/>
      <c r="GQG151" s="27"/>
      <c r="GQH151" s="27"/>
      <c r="GQI151" s="27"/>
      <c r="GQJ151" s="27"/>
      <c r="GQK151" s="27"/>
      <c r="GQL151" s="27"/>
      <c r="GQM151" s="27"/>
      <c r="GQN151" s="27"/>
      <c r="GQO151" s="27"/>
      <c r="GQP151" s="27"/>
      <c r="GQQ151" s="27"/>
      <c r="GQR151" s="27"/>
      <c r="GQS151" s="27"/>
      <c r="GQT151" s="27"/>
      <c r="GQU151" s="27"/>
      <c r="GQV151" s="27"/>
      <c r="GQW151" s="27"/>
      <c r="GQX151" s="27"/>
      <c r="GQY151" s="27"/>
      <c r="GQZ151" s="27"/>
      <c r="GRA151" s="27"/>
      <c r="GRB151" s="27"/>
      <c r="GRC151" s="27"/>
      <c r="GRD151" s="27"/>
      <c r="GRE151" s="27"/>
      <c r="GRF151" s="27"/>
      <c r="GRG151" s="27"/>
      <c r="GRH151" s="27"/>
      <c r="GRI151" s="27"/>
      <c r="GRJ151" s="27"/>
      <c r="GRK151" s="27"/>
      <c r="GRL151" s="27"/>
      <c r="GRM151" s="27"/>
      <c r="GRN151" s="27"/>
      <c r="GRO151" s="27"/>
      <c r="GRP151" s="27"/>
      <c r="GRQ151" s="27"/>
      <c r="GRR151" s="27"/>
      <c r="GRS151" s="27"/>
      <c r="GRT151" s="27"/>
      <c r="GRU151" s="27"/>
      <c r="GRV151" s="27"/>
      <c r="GRW151" s="27"/>
      <c r="GRX151" s="27"/>
      <c r="GRY151" s="27"/>
      <c r="GRZ151" s="27"/>
      <c r="GSA151" s="27"/>
      <c r="GSB151" s="27"/>
      <c r="GSC151" s="27"/>
      <c r="GSD151" s="27"/>
      <c r="GSE151" s="27"/>
      <c r="GSF151" s="27"/>
      <c r="GSG151" s="27"/>
      <c r="GSH151" s="27"/>
      <c r="GSI151" s="27"/>
      <c r="GSJ151" s="27"/>
      <c r="GSK151" s="27"/>
      <c r="GSL151" s="27"/>
      <c r="GSM151" s="27"/>
      <c r="GSN151" s="27"/>
      <c r="GSO151" s="27"/>
      <c r="GSP151" s="27"/>
      <c r="GSQ151" s="27"/>
      <c r="GSR151" s="27"/>
      <c r="GSS151" s="27"/>
      <c r="GST151" s="27"/>
      <c r="GSU151" s="27"/>
      <c r="GSV151" s="27"/>
      <c r="GSW151" s="27"/>
      <c r="GSX151" s="27"/>
      <c r="GSY151" s="27"/>
      <c r="GSZ151" s="27"/>
      <c r="GTA151" s="27"/>
      <c r="GTB151" s="27"/>
      <c r="GTC151" s="27"/>
      <c r="GTD151" s="27"/>
      <c r="GTE151" s="27"/>
      <c r="GTF151" s="27"/>
      <c r="GTG151" s="27"/>
      <c r="GTH151" s="27"/>
      <c r="GTI151" s="27"/>
      <c r="GTJ151" s="27"/>
      <c r="GTK151" s="27"/>
      <c r="GTL151" s="27"/>
      <c r="GTM151" s="27"/>
      <c r="GTN151" s="27"/>
      <c r="GTO151" s="27"/>
      <c r="GTP151" s="27"/>
      <c r="GTQ151" s="27"/>
      <c r="GTR151" s="27"/>
      <c r="GTS151" s="27"/>
      <c r="GTT151" s="27"/>
      <c r="GTU151" s="27"/>
      <c r="GTV151" s="27"/>
      <c r="GTW151" s="27"/>
      <c r="GTX151" s="27"/>
      <c r="GTY151" s="27"/>
      <c r="GTZ151" s="27"/>
      <c r="GUA151" s="27"/>
      <c r="GUB151" s="27"/>
      <c r="GUC151" s="27"/>
      <c r="GUD151" s="27"/>
      <c r="GUE151" s="27"/>
      <c r="GUF151" s="27"/>
      <c r="GUG151" s="27"/>
      <c r="GUH151" s="27"/>
      <c r="GUI151" s="27"/>
      <c r="GUJ151" s="27"/>
      <c r="GUK151" s="27"/>
      <c r="GUL151" s="27"/>
      <c r="GUM151" s="27"/>
      <c r="GUN151" s="27"/>
      <c r="GUO151" s="27"/>
      <c r="GUP151" s="27"/>
      <c r="GUQ151" s="27"/>
      <c r="GUR151" s="27"/>
      <c r="GUS151" s="27"/>
      <c r="GUT151" s="27"/>
      <c r="GUU151" s="27"/>
      <c r="GUV151" s="27"/>
      <c r="GUW151" s="27"/>
      <c r="GUX151" s="27"/>
      <c r="GUY151" s="27"/>
      <c r="GUZ151" s="27"/>
      <c r="GVA151" s="27"/>
      <c r="GVB151" s="27"/>
      <c r="GVC151" s="27"/>
      <c r="GVD151" s="27"/>
      <c r="GVE151" s="27"/>
      <c r="GVF151" s="27"/>
      <c r="GVG151" s="27"/>
      <c r="GVH151" s="27"/>
      <c r="GVI151" s="27"/>
      <c r="GVJ151" s="27"/>
      <c r="GVK151" s="27"/>
      <c r="GVL151" s="27"/>
      <c r="GVM151" s="27"/>
      <c r="GVN151" s="27"/>
      <c r="GVO151" s="27"/>
      <c r="GVP151" s="27"/>
      <c r="GVQ151" s="27"/>
      <c r="GVR151" s="27"/>
      <c r="GVS151" s="27"/>
      <c r="GVT151" s="27"/>
      <c r="GVU151" s="27"/>
      <c r="GVV151" s="27"/>
      <c r="GVW151" s="27"/>
      <c r="GVX151" s="27"/>
      <c r="GVY151" s="27"/>
      <c r="GVZ151" s="27"/>
      <c r="GWA151" s="27"/>
      <c r="GWB151" s="27"/>
      <c r="GWC151" s="27"/>
      <c r="GWD151" s="27"/>
      <c r="GWE151" s="27"/>
      <c r="GWF151" s="27"/>
      <c r="GWG151" s="27"/>
      <c r="GWH151" s="27"/>
      <c r="GWI151" s="27"/>
      <c r="GWJ151" s="27"/>
      <c r="GWK151" s="27"/>
      <c r="GWL151" s="27"/>
      <c r="GWM151" s="27"/>
      <c r="GWN151" s="27"/>
      <c r="GWO151" s="27"/>
      <c r="GWP151" s="27"/>
      <c r="GWQ151" s="27"/>
      <c r="GWR151" s="27"/>
      <c r="GWS151" s="27"/>
      <c r="GWT151" s="27"/>
      <c r="GWU151" s="27"/>
      <c r="GWV151" s="27"/>
      <c r="GWW151" s="27"/>
      <c r="GWX151" s="27"/>
      <c r="GWY151" s="27"/>
      <c r="GWZ151" s="27"/>
      <c r="GXA151" s="27"/>
      <c r="GXB151" s="27"/>
      <c r="GXC151" s="27"/>
      <c r="GXD151" s="27"/>
      <c r="GXE151" s="27"/>
      <c r="GXF151" s="27"/>
      <c r="GXG151" s="27"/>
      <c r="GXH151" s="27"/>
      <c r="GXI151" s="27"/>
      <c r="GXJ151" s="27"/>
      <c r="GXK151" s="27"/>
      <c r="GXL151" s="27"/>
      <c r="GXM151" s="27"/>
      <c r="GXN151" s="27"/>
      <c r="GXO151" s="27"/>
      <c r="GXP151" s="27"/>
      <c r="GXQ151" s="27"/>
      <c r="GXR151" s="27"/>
      <c r="GXS151" s="27"/>
      <c r="GXT151" s="27"/>
      <c r="GXU151" s="27"/>
      <c r="GXV151" s="27"/>
      <c r="GXW151" s="27"/>
      <c r="GXX151" s="27"/>
      <c r="GXY151" s="27"/>
      <c r="GXZ151" s="27"/>
      <c r="GYA151" s="27"/>
      <c r="GYB151" s="27"/>
      <c r="GYC151" s="27"/>
      <c r="GYD151" s="27"/>
      <c r="GYE151" s="27"/>
      <c r="GYF151" s="27"/>
      <c r="GYG151" s="27"/>
      <c r="GYH151" s="27"/>
      <c r="GYI151" s="27"/>
      <c r="GYJ151" s="27"/>
      <c r="GYK151" s="27"/>
      <c r="GYL151" s="27"/>
      <c r="GYM151" s="27"/>
      <c r="GYN151" s="27"/>
      <c r="GYO151" s="27"/>
      <c r="GYP151" s="27"/>
      <c r="GYQ151" s="27"/>
      <c r="GYR151" s="27"/>
      <c r="GYS151" s="27"/>
      <c r="GYT151" s="27"/>
      <c r="GYU151" s="27"/>
      <c r="GYV151" s="27"/>
      <c r="GYW151" s="27"/>
      <c r="GYX151" s="27"/>
      <c r="GYY151" s="27"/>
      <c r="GYZ151" s="27"/>
      <c r="GZA151" s="27"/>
      <c r="GZB151" s="27"/>
      <c r="GZC151" s="27"/>
      <c r="GZD151" s="27"/>
      <c r="GZE151" s="27"/>
      <c r="GZF151" s="27"/>
      <c r="GZG151" s="27"/>
      <c r="GZH151" s="27"/>
      <c r="GZI151" s="27"/>
      <c r="GZJ151" s="27"/>
      <c r="GZK151" s="27"/>
      <c r="GZL151" s="27"/>
      <c r="GZM151" s="27"/>
      <c r="GZN151" s="27"/>
      <c r="GZO151" s="27"/>
      <c r="GZP151" s="27"/>
      <c r="GZQ151" s="27"/>
      <c r="GZR151" s="27"/>
      <c r="GZS151" s="27"/>
      <c r="GZT151" s="27"/>
      <c r="GZU151" s="27"/>
      <c r="GZV151" s="27"/>
      <c r="GZW151" s="27"/>
      <c r="GZX151" s="27"/>
      <c r="GZY151" s="27"/>
      <c r="GZZ151" s="27"/>
      <c r="HAA151" s="27"/>
      <c r="HAB151" s="27"/>
      <c r="HAC151" s="27"/>
      <c r="HAD151" s="27"/>
      <c r="HAE151" s="27"/>
      <c r="HAF151" s="27"/>
      <c r="HAG151" s="27"/>
      <c r="HAH151" s="27"/>
      <c r="HAI151" s="27"/>
      <c r="HAJ151" s="27"/>
      <c r="HAK151" s="27"/>
      <c r="HAL151" s="27"/>
      <c r="HAM151" s="27"/>
      <c r="HAN151" s="27"/>
      <c r="HAO151" s="27"/>
      <c r="HAP151" s="27"/>
      <c r="HAQ151" s="27"/>
      <c r="HAR151" s="27"/>
      <c r="HAS151" s="27"/>
      <c r="HAT151" s="27"/>
      <c r="HAU151" s="27"/>
      <c r="HAV151" s="27"/>
      <c r="HAW151" s="27"/>
      <c r="HAX151" s="27"/>
      <c r="HAY151" s="27"/>
      <c r="HAZ151" s="27"/>
      <c r="HBA151" s="27"/>
      <c r="HBB151" s="27"/>
      <c r="HBC151" s="27"/>
      <c r="HBD151" s="27"/>
      <c r="HBE151" s="27"/>
      <c r="HBF151" s="27"/>
      <c r="HBG151" s="27"/>
      <c r="HBH151" s="27"/>
      <c r="HBI151" s="27"/>
      <c r="HBJ151" s="27"/>
      <c r="HBK151" s="27"/>
      <c r="HBL151" s="27"/>
      <c r="HBM151" s="27"/>
      <c r="HBN151" s="27"/>
      <c r="HBO151" s="27"/>
      <c r="HBP151" s="27"/>
      <c r="HBQ151" s="27"/>
      <c r="HBR151" s="27"/>
      <c r="HBS151" s="27"/>
      <c r="HBT151" s="27"/>
      <c r="HBU151" s="27"/>
      <c r="HBV151" s="27"/>
      <c r="HBW151" s="27"/>
      <c r="HBX151" s="27"/>
      <c r="HBY151" s="27"/>
      <c r="HBZ151" s="27"/>
      <c r="HCA151" s="27"/>
      <c r="HCB151" s="27"/>
      <c r="HCC151" s="27"/>
      <c r="HCD151" s="27"/>
      <c r="HCE151" s="27"/>
      <c r="HCF151" s="27"/>
      <c r="HCG151" s="27"/>
      <c r="HCH151" s="27"/>
      <c r="HCI151" s="27"/>
      <c r="HCJ151" s="27"/>
      <c r="HCK151" s="27"/>
      <c r="HCL151" s="27"/>
      <c r="HCM151" s="27"/>
      <c r="HCN151" s="27"/>
      <c r="HCO151" s="27"/>
      <c r="HCP151" s="27"/>
      <c r="HCQ151" s="27"/>
      <c r="HCR151" s="27"/>
      <c r="HCS151" s="27"/>
      <c r="HCT151" s="27"/>
      <c r="HCU151" s="27"/>
      <c r="HCV151" s="27"/>
      <c r="HCW151" s="27"/>
      <c r="HCX151" s="27"/>
      <c r="HCY151" s="27"/>
      <c r="HCZ151" s="27"/>
      <c r="HDA151" s="27"/>
      <c r="HDB151" s="27"/>
      <c r="HDC151" s="27"/>
      <c r="HDD151" s="27"/>
      <c r="HDE151" s="27"/>
      <c r="HDF151" s="27"/>
      <c r="HDG151" s="27"/>
      <c r="HDH151" s="27"/>
      <c r="HDI151" s="27"/>
      <c r="HDJ151" s="27"/>
      <c r="HDK151" s="27"/>
      <c r="HDL151" s="27"/>
      <c r="HDM151" s="27"/>
      <c r="HDN151" s="27"/>
      <c r="HDO151" s="27"/>
      <c r="HDP151" s="27"/>
      <c r="HDQ151" s="27"/>
      <c r="HDR151" s="27"/>
      <c r="HDS151" s="27"/>
      <c r="HDT151" s="27"/>
      <c r="HDU151" s="27"/>
      <c r="HDV151" s="27"/>
      <c r="HDW151" s="27"/>
      <c r="HDX151" s="27"/>
      <c r="HDY151" s="27"/>
      <c r="HDZ151" s="27"/>
      <c r="HEA151" s="27"/>
      <c r="HEB151" s="27"/>
      <c r="HEC151" s="27"/>
      <c r="HED151" s="27"/>
      <c r="HEE151" s="27"/>
      <c r="HEF151" s="27"/>
      <c r="HEG151" s="27"/>
      <c r="HEH151" s="27"/>
      <c r="HEI151" s="27"/>
      <c r="HEJ151" s="27"/>
      <c r="HEK151" s="27"/>
      <c r="HEL151" s="27"/>
      <c r="HEM151" s="27"/>
      <c r="HEN151" s="27"/>
      <c r="HEO151" s="27"/>
      <c r="HEP151" s="27"/>
      <c r="HEQ151" s="27"/>
      <c r="HER151" s="27"/>
      <c r="HES151" s="27"/>
      <c r="HET151" s="27"/>
      <c r="HEU151" s="27"/>
      <c r="HEV151" s="27"/>
      <c r="HEW151" s="27"/>
      <c r="HEX151" s="27"/>
      <c r="HEY151" s="27"/>
      <c r="HEZ151" s="27"/>
      <c r="HFA151" s="27"/>
      <c r="HFB151" s="27"/>
      <c r="HFC151" s="27"/>
      <c r="HFD151" s="27"/>
      <c r="HFE151" s="27"/>
      <c r="HFF151" s="27"/>
      <c r="HFG151" s="27"/>
      <c r="HFH151" s="27"/>
      <c r="HFI151" s="27"/>
      <c r="HFJ151" s="27"/>
      <c r="HFK151" s="27"/>
      <c r="HFL151" s="27"/>
      <c r="HFM151" s="27"/>
      <c r="HFN151" s="27"/>
      <c r="HFO151" s="27"/>
      <c r="HFP151" s="27"/>
      <c r="HFQ151" s="27"/>
      <c r="HFR151" s="27"/>
      <c r="HFS151" s="27"/>
      <c r="HFT151" s="27"/>
      <c r="HFU151" s="27"/>
      <c r="HFV151" s="27"/>
      <c r="HFW151" s="27"/>
      <c r="HFX151" s="27"/>
      <c r="HFY151" s="27"/>
      <c r="HFZ151" s="27"/>
      <c r="HGA151" s="27"/>
      <c r="HGB151" s="27"/>
      <c r="HGC151" s="27"/>
      <c r="HGD151" s="27"/>
      <c r="HGE151" s="27"/>
      <c r="HGF151" s="27"/>
      <c r="HGG151" s="27"/>
      <c r="HGH151" s="27"/>
      <c r="HGI151" s="27"/>
      <c r="HGJ151" s="27"/>
      <c r="HGK151" s="27"/>
      <c r="HGL151" s="27"/>
      <c r="HGM151" s="27"/>
      <c r="HGN151" s="27"/>
      <c r="HGO151" s="27"/>
      <c r="HGP151" s="27"/>
      <c r="HGQ151" s="27"/>
      <c r="HGR151" s="27"/>
      <c r="HGS151" s="27"/>
      <c r="HGT151" s="27"/>
      <c r="HGU151" s="27"/>
      <c r="HGV151" s="27"/>
      <c r="HGW151" s="27"/>
      <c r="HGX151" s="27"/>
      <c r="HGY151" s="27"/>
      <c r="HGZ151" s="27"/>
      <c r="HHA151" s="27"/>
      <c r="HHB151" s="27"/>
      <c r="HHC151" s="27"/>
      <c r="HHD151" s="27"/>
      <c r="HHE151" s="27"/>
      <c r="HHF151" s="27"/>
      <c r="HHG151" s="27"/>
      <c r="HHH151" s="27"/>
      <c r="HHI151" s="27"/>
      <c r="HHJ151" s="27"/>
      <c r="HHK151" s="27"/>
      <c r="HHL151" s="27"/>
      <c r="HHM151" s="27"/>
      <c r="HHN151" s="27"/>
      <c r="HHO151" s="27"/>
      <c r="HHP151" s="27"/>
      <c r="HHQ151" s="27"/>
      <c r="HHR151" s="27"/>
      <c r="HHS151" s="27"/>
      <c r="HHT151" s="27"/>
      <c r="HHU151" s="27"/>
      <c r="HHV151" s="27"/>
      <c r="HHW151" s="27"/>
      <c r="HHX151" s="27"/>
      <c r="HHY151" s="27"/>
      <c r="HHZ151" s="27"/>
      <c r="HIA151" s="27"/>
      <c r="HIB151" s="27"/>
      <c r="HIC151" s="27"/>
      <c r="HID151" s="27"/>
      <c r="HIE151" s="27"/>
      <c r="HIF151" s="27"/>
      <c r="HIG151" s="27"/>
      <c r="HIH151" s="27"/>
      <c r="HII151" s="27"/>
      <c r="HIJ151" s="27"/>
      <c r="HIK151" s="27"/>
      <c r="HIL151" s="27"/>
      <c r="HIM151" s="27"/>
      <c r="HIN151" s="27"/>
      <c r="HIO151" s="27"/>
      <c r="HIP151" s="27"/>
      <c r="HIQ151" s="27"/>
      <c r="HIR151" s="27"/>
      <c r="HIS151" s="27"/>
      <c r="HIT151" s="27"/>
      <c r="HIU151" s="27"/>
      <c r="HIV151" s="27"/>
      <c r="HIW151" s="27"/>
      <c r="HIX151" s="27"/>
      <c r="HIY151" s="27"/>
      <c r="HIZ151" s="27"/>
      <c r="HJA151" s="27"/>
      <c r="HJB151" s="27"/>
      <c r="HJC151" s="27"/>
      <c r="HJD151" s="27"/>
      <c r="HJE151" s="27"/>
      <c r="HJF151" s="27"/>
      <c r="HJG151" s="27"/>
      <c r="HJH151" s="27"/>
      <c r="HJI151" s="27"/>
      <c r="HJJ151" s="27"/>
      <c r="HJK151" s="27"/>
      <c r="HJL151" s="27"/>
      <c r="HJM151" s="27"/>
      <c r="HJN151" s="27"/>
      <c r="HJO151" s="27"/>
      <c r="HJP151" s="27"/>
      <c r="HJQ151" s="27"/>
      <c r="HJR151" s="27"/>
      <c r="HJS151" s="27"/>
      <c r="HJT151" s="27"/>
      <c r="HJU151" s="27"/>
      <c r="HJV151" s="27"/>
      <c r="HJW151" s="27"/>
      <c r="HJX151" s="27"/>
      <c r="HJY151" s="27"/>
      <c r="HJZ151" s="27"/>
      <c r="HKA151" s="27"/>
      <c r="HKB151" s="27"/>
      <c r="HKC151" s="27"/>
      <c r="HKD151" s="27"/>
      <c r="HKE151" s="27"/>
      <c r="HKF151" s="27"/>
      <c r="HKG151" s="27"/>
      <c r="HKH151" s="27"/>
      <c r="HKI151" s="27"/>
      <c r="HKJ151" s="27"/>
      <c r="HKK151" s="27"/>
      <c r="HKL151" s="27"/>
      <c r="HKM151" s="27"/>
      <c r="HKN151" s="27"/>
      <c r="HKO151" s="27"/>
      <c r="HKP151" s="27"/>
      <c r="HKQ151" s="27"/>
      <c r="HKR151" s="27"/>
      <c r="HKS151" s="27"/>
      <c r="HKT151" s="27"/>
      <c r="HKU151" s="27"/>
      <c r="HKV151" s="27"/>
      <c r="HKW151" s="27"/>
      <c r="HKX151" s="27"/>
      <c r="HKY151" s="27"/>
      <c r="HKZ151" s="27"/>
      <c r="HLA151" s="27"/>
      <c r="HLB151" s="27"/>
      <c r="HLC151" s="27"/>
      <c r="HLD151" s="27"/>
      <c r="HLE151" s="27"/>
      <c r="HLF151" s="27"/>
      <c r="HLG151" s="27"/>
      <c r="HLH151" s="27"/>
      <c r="HLI151" s="27"/>
      <c r="HLJ151" s="27"/>
      <c r="HLK151" s="27"/>
      <c r="HLL151" s="27"/>
      <c r="HLM151" s="27"/>
      <c r="HLN151" s="27"/>
      <c r="HLO151" s="27"/>
      <c r="HLP151" s="27"/>
      <c r="HLQ151" s="27"/>
      <c r="HLR151" s="27"/>
      <c r="HLS151" s="27"/>
      <c r="HLT151" s="27"/>
      <c r="HLU151" s="27"/>
      <c r="HLV151" s="27"/>
      <c r="HLW151" s="27"/>
      <c r="HLX151" s="27"/>
      <c r="HLY151" s="27"/>
      <c r="HLZ151" s="27"/>
      <c r="HMA151" s="27"/>
      <c r="HMB151" s="27"/>
      <c r="HMC151" s="27"/>
      <c r="HMD151" s="27"/>
      <c r="HME151" s="27"/>
      <c r="HMF151" s="27"/>
      <c r="HMG151" s="27"/>
      <c r="HMH151" s="27"/>
      <c r="HMI151" s="27"/>
      <c r="HMJ151" s="27"/>
      <c r="HMK151" s="27"/>
      <c r="HML151" s="27"/>
      <c r="HMM151" s="27"/>
      <c r="HMN151" s="27"/>
      <c r="HMO151" s="27"/>
      <c r="HMP151" s="27"/>
      <c r="HMQ151" s="27"/>
      <c r="HMR151" s="27"/>
      <c r="HMS151" s="27"/>
      <c r="HMT151" s="27"/>
      <c r="HMU151" s="27"/>
      <c r="HMV151" s="27"/>
      <c r="HMW151" s="27"/>
      <c r="HMX151" s="27"/>
      <c r="HMY151" s="27"/>
      <c r="HMZ151" s="27"/>
      <c r="HNA151" s="27"/>
      <c r="HNB151" s="27"/>
      <c r="HNC151" s="27"/>
      <c r="HND151" s="27"/>
      <c r="HNE151" s="27"/>
      <c r="HNF151" s="27"/>
      <c r="HNG151" s="27"/>
      <c r="HNH151" s="27"/>
      <c r="HNI151" s="27"/>
      <c r="HNJ151" s="27"/>
      <c r="HNK151" s="27"/>
      <c r="HNL151" s="27"/>
      <c r="HNM151" s="27"/>
      <c r="HNN151" s="27"/>
      <c r="HNO151" s="27"/>
      <c r="HNP151" s="27"/>
      <c r="HNQ151" s="27"/>
      <c r="HNR151" s="27"/>
      <c r="HNS151" s="27"/>
      <c r="HNT151" s="27"/>
      <c r="HNU151" s="27"/>
      <c r="HNV151" s="27"/>
      <c r="HNW151" s="27"/>
      <c r="HNX151" s="27"/>
      <c r="HNY151" s="27"/>
      <c r="HNZ151" s="27"/>
      <c r="HOA151" s="27"/>
      <c r="HOB151" s="27"/>
      <c r="HOC151" s="27"/>
      <c r="HOD151" s="27"/>
      <c r="HOE151" s="27"/>
      <c r="HOF151" s="27"/>
      <c r="HOG151" s="27"/>
      <c r="HOH151" s="27"/>
      <c r="HOI151" s="27"/>
      <c r="HOJ151" s="27"/>
      <c r="HOK151" s="27"/>
      <c r="HOL151" s="27"/>
      <c r="HOM151" s="27"/>
      <c r="HON151" s="27"/>
      <c r="HOO151" s="27"/>
      <c r="HOP151" s="27"/>
      <c r="HOQ151" s="27"/>
      <c r="HOR151" s="27"/>
      <c r="HOS151" s="27"/>
      <c r="HOT151" s="27"/>
      <c r="HOU151" s="27"/>
      <c r="HOV151" s="27"/>
      <c r="HOW151" s="27"/>
      <c r="HOX151" s="27"/>
      <c r="HOY151" s="27"/>
      <c r="HOZ151" s="27"/>
      <c r="HPA151" s="27"/>
      <c r="HPB151" s="27"/>
      <c r="HPC151" s="27"/>
      <c r="HPD151" s="27"/>
      <c r="HPE151" s="27"/>
      <c r="HPF151" s="27"/>
      <c r="HPG151" s="27"/>
      <c r="HPH151" s="27"/>
      <c r="HPI151" s="27"/>
      <c r="HPJ151" s="27"/>
      <c r="HPK151" s="27"/>
      <c r="HPL151" s="27"/>
      <c r="HPM151" s="27"/>
      <c r="HPN151" s="27"/>
      <c r="HPO151" s="27"/>
      <c r="HPP151" s="27"/>
      <c r="HPQ151" s="27"/>
      <c r="HPR151" s="27"/>
      <c r="HPS151" s="27"/>
      <c r="HPT151" s="27"/>
      <c r="HPU151" s="27"/>
      <c r="HPV151" s="27"/>
      <c r="HPW151" s="27"/>
      <c r="HPX151" s="27"/>
      <c r="HPY151" s="27"/>
      <c r="HPZ151" s="27"/>
      <c r="HQA151" s="27"/>
      <c r="HQB151" s="27"/>
      <c r="HQC151" s="27"/>
      <c r="HQD151" s="27"/>
      <c r="HQE151" s="27"/>
      <c r="HQF151" s="27"/>
      <c r="HQG151" s="27"/>
      <c r="HQH151" s="27"/>
      <c r="HQI151" s="27"/>
      <c r="HQJ151" s="27"/>
      <c r="HQK151" s="27"/>
      <c r="HQL151" s="27"/>
      <c r="HQM151" s="27"/>
      <c r="HQN151" s="27"/>
      <c r="HQO151" s="27"/>
      <c r="HQP151" s="27"/>
      <c r="HQQ151" s="27"/>
      <c r="HQR151" s="27"/>
      <c r="HQS151" s="27"/>
      <c r="HQT151" s="27"/>
      <c r="HQU151" s="27"/>
      <c r="HQV151" s="27"/>
      <c r="HQW151" s="27"/>
      <c r="HQX151" s="27"/>
      <c r="HQY151" s="27"/>
      <c r="HQZ151" s="27"/>
      <c r="HRA151" s="27"/>
      <c r="HRB151" s="27"/>
      <c r="HRC151" s="27"/>
      <c r="HRD151" s="27"/>
      <c r="HRE151" s="27"/>
      <c r="HRF151" s="27"/>
      <c r="HRG151" s="27"/>
      <c r="HRH151" s="27"/>
      <c r="HRI151" s="27"/>
      <c r="HRJ151" s="27"/>
      <c r="HRK151" s="27"/>
      <c r="HRL151" s="27"/>
      <c r="HRM151" s="27"/>
      <c r="HRN151" s="27"/>
      <c r="HRO151" s="27"/>
      <c r="HRP151" s="27"/>
      <c r="HRQ151" s="27"/>
      <c r="HRR151" s="27"/>
      <c r="HRS151" s="27"/>
      <c r="HRT151" s="27"/>
      <c r="HRU151" s="27"/>
      <c r="HRV151" s="27"/>
      <c r="HRW151" s="27"/>
      <c r="HRX151" s="27"/>
      <c r="HRY151" s="27"/>
      <c r="HRZ151" s="27"/>
      <c r="HSA151" s="27"/>
      <c r="HSB151" s="27"/>
      <c r="HSC151" s="27"/>
      <c r="HSD151" s="27"/>
      <c r="HSE151" s="27"/>
      <c r="HSF151" s="27"/>
      <c r="HSG151" s="27"/>
      <c r="HSH151" s="27"/>
      <c r="HSI151" s="27"/>
      <c r="HSJ151" s="27"/>
      <c r="HSK151" s="27"/>
      <c r="HSL151" s="27"/>
      <c r="HSM151" s="27"/>
      <c r="HSN151" s="27"/>
      <c r="HSO151" s="27"/>
      <c r="HSP151" s="27"/>
      <c r="HSQ151" s="27"/>
      <c r="HSR151" s="27"/>
      <c r="HSS151" s="27"/>
      <c r="HST151" s="27"/>
      <c r="HSU151" s="27"/>
      <c r="HSV151" s="27"/>
      <c r="HSW151" s="27"/>
      <c r="HSX151" s="27"/>
      <c r="HSY151" s="27"/>
      <c r="HSZ151" s="27"/>
      <c r="HTA151" s="27"/>
      <c r="HTB151" s="27"/>
      <c r="HTC151" s="27"/>
      <c r="HTD151" s="27"/>
      <c r="HTE151" s="27"/>
      <c r="HTF151" s="27"/>
      <c r="HTG151" s="27"/>
      <c r="HTH151" s="27"/>
      <c r="HTI151" s="27"/>
      <c r="HTJ151" s="27"/>
      <c r="HTK151" s="27"/>
      <c r="HTL151" s="27"/>
      <c r="HTM151" s="27"/>
      <c r="HTN151" s="27"/>
      <c r="HTO151" s="27"/>
      <c r="HTP151" s="27"/>
      <c r="HTQ151" s="27"/>
      <c r="HTR151" s="27"/>
      <c r="HTS151" s="27"/>
      <c r="HTT151" s="27"/>
      <c r="HTU151" s="27"/>
      <c r="HTV151" s="27"/>
      <c r="HTW151" s="27"/>
      <c r="HTX151" s="27"/>
      <c r="HTY151" s="27"/>
      <c r="HTZ151" s="27"/>
      <c r="HUA151" s="27"/>
      <c r="HUB151" s="27"/>
      <c r="HUC151" s="27"/>
      <c r="HUD151" s="27"/>
      <c r="HUE151" s="27"/>
      <c r="HUF151" s="27"/>
      <c r="HUG151" s="27"/>
      <c r="HUH151" s="27"/>
      <c r="HUI151" s="27"/>
      <c r="HUJ151" s="27"/>
      <c r="HUK151" s="27"/>
      <c r="HUL151" s="27"/>
      <c r="HUM151" s="27"/>
      <c r="HUN151" s="27"/>
      <c r="HUO151" s="27"/>
      <c r="HUP151" s="27"/>
      <c r="HUQ151" s="27"/>
      <c r="HUR151" s="27"/>
      <c r="HUS151" s="27"/>
      <c r="HUT151" s="27"/>
      <c r="HUU151" s="27"/>
      <c r="HUV151" s="27"/>
      <c r="HUW151" s="27"/>
      <c r="HUX151" s="27"/>
      <c r="HUY151" s="27"/>
      <c r="HUZ151" s="27"/>
      <c r="HVA151" s="27"/>
      <c r="HVB151" s="27"/>
      <c r="HVC151" s="27"/>
      <c r="HVD151" s="27"/>
      <c r="HVE151" s="27"/>
      <c r="HVF151" s="27"/>
      <c r="HVG151" s="27"/>
      <c r="HVH151" s="27"/>
      <c r="HVI151" s="27"/>
      <c r="HVJ151" s="27"/>
      <c r="HVK151" s="27"/>
      <c r="HVL151" s="27"/>
      <c r="HVM151" s="27"/>
      <c r="HVN151" s="27"/>
      <c r="HVO151" s="27"/>
      <c r="HVP151" s="27"/>
      <c r="HVQ151" s="27"/>
      <c r="HVR151" s="27"/>
      <c r="HVS151" s="27"/>
      <c r="HVT151" s="27"/>
      <c r="HVU151" s="27"/>
      <c r="HVV151" s="27"/>
      <c r="HVW151" s="27"/>
      <c r="HVX151" s="27"/>
      <c r="HVY151" s="27"/>
      <c r="HVZ151" s="27"/>
      <c r="HWA151" s="27"/>
      <c r="HWB151" s="27"/>
      <c r="HWC151" s="27"/>
      <c r="HWD151" s="27"/>
      <c r="HWE151" s="27"/>
      <c r="HWF151" s="27"/>
      <c r="HWG151" s="27"/>
      <c r="HWH151" s="27"/>
      <c r="HWI151" s="27"/>
      <c r="HWJ151" s="27"/>
      <c r="HWK151" s="27"/>
      <c r="HWL151" s="27"/>
      <c r="HWM151" s="27"/>
      <c r="HWN151" s="27"/>
      <c r="HWO151" s="27"/>
      <c r="HWP151" s="27"/>
      <c r="HWQ151" s="27"/>
      <c r="HWR151" s="27"/>
      <c r="HWS151" s="27"/>
      <c r="HWT151" s="27"/>
      <c r="HWU151" s="27"/>
      <c r="HWV151" s="27"/>
      <c r="HWW151" s="27"/>
      <c r="HWX151" s="27"/>
      <c r="HWY151" s="27"/>
      <c r="HWZ151" s="27"/>
      <c r="HXA151" s="27"/>
      <c r="HXB151" s="27"/>
      <c r="HXC151" s="27"/>
      <c r="HXD151" s="27"/>
      <c r="HXE151" s="27"/>
      <c r="HXF151" s="27"/>
      <c r="HXG151" s="27"/>
      <c r="HXH151" s="27"/>
      <c r="HXI151" s="27"/>
      <c r="HXJ151" s="27"/>
      <c r="HXK151" s="27"/>
      <c r="HXL151" s="27"/>
      <c r="HXM151" s="27"/>
      <c r="HXN151" s="27"/>
      <c r="HXO151" s="27"/>
      <c r="HXP151" s="27"/>
      <c r="HXQ151" s="27"/>
      <c r="HXR151" s="27"/>
      <c r="HXS151" s="27"/>
      <c r="HXT151" s="27"/>
      <c r="HXU151" s="27"/>
      <c r="HXV151" s="27"/>
      <c r="HXW151" s="27"/>
      <c r="HXX151" s="27"/>
      <c r="HXY151" s="27"/>
      <c r="HXZ151" s="27"/>
      <c r="HYA151" s="27"/>
      <c r="HYB151" s="27"/>
      <c r="HYC151" s="27"/>
      <c r="HYD151" s="27"/>
      <c r="HYE151" s="27"/>
      <c r="HYF151" s="27"/>
      <c r="HYG151" s="27"/>
      <c r="HYH151" s="27"/>
      <c r="HYI151" s="27"/>
      <c r="HYJ151" s="27"/>
      <c r="HYK151" s="27"/>
      <c r="HYL151" s="27"/>
      <c r="HYM151" s="27"/>
      <c r="HYN151" s="27"/>
      <c r="HYO151" s="27"/>
      <c r="HYP151" s="27"/>
      <c r="HYQ151" s="27"/>
      <c r="HYR151" s="27"/>
      <c r="HYS151" s="27"/>
      <c r="HYT151" s="27"/>
      <c r="HYU151" s="27"/>
      <c r="HYV151" s="27"/>
      <c r="HYW151" s="27"/>
      <c r="HYX151" s="27"/>
      <c r="HYY151" s="27"/>
      <c r="HYZ151" s="27"/>
      <c r="HZA151" s="27"/>
      <c r="HZB151" s="27"/>
      <c r="HZC151" s="27"/>
      <c r="HZD151" s="27"/>
      <c r="HZE151" s="27"/>
      <c r="HZF151" s="27"/>
      <c r="HZG151" s="27"/>
      <c r="HZH151" s="27"/>
      <c r="HZI151" s="27"/>
      <c r="HZJ151" s="27"/>
      <c r="HZK151" s="27"/>
      <c r="HZL151" s="27"/>
      <c r="HZM151" s="27"/>
      <c r="HZN151" s="27"/>
      <c r="HZO151" s="27"/>
      <c r="HZP151" s="27"/>
      <c r="HZQ151" s="27"/>
      <c r="HZR151" s="27"/>
      <c r="HZS151" s="27"/>
      <c r="HZT151" s="27"/>
      <c r="HZU151" s="27"/>
      <c r="HZV151" s="27"/>
      <c r="HZW151" s="27"/>
      <c r="HZX151" s="27"/>
      <c r="HZY151" s="27"/>
      <c r="HZZ151" s="27"/>
      <c r="IAA151" s="27"/>
      <c r="IAB151" s="27"/>
      <c r="IAC151" s="27"/>
      <c r="IAD151" s="27"/>
      <c r="IAE151" s="27"/>
      <c r="IAF151" s="27"/>
      <c r="IAG151" s="27"/>
      <c r="IAH151" s="27"/>
      <c r="IAI151" s="27"/>
      <c r="IAJ151" s="27"/>
      <c r="IAK151" s="27"/>
      <c r="IAL151" s="27"/>
      <c r="IAM151" s="27"/>
      <c r="IAN151" s="27"/>
      <c r="IAO151" s="27"/>
      <c r="IAP151" s="27"/>
      <c r="IAQ151" s="27"/>
      <c r="IAR151" s="27"/>
      <c r="IAS151" s="27"/>
      <c r="IAT151" s="27"/>
      <c r="IAU151" s="27"/>
      <c r="IAV151" s="27"/>
      <c r="IAW151" s="27"/>
      <c r="IAX151" s="27"/>
      <c r="IAY151" s="27"/>
      <c r="IAZ151" s="27"/>
      <c r="IBA151" s="27"/>
      <c r="IBB151" s="27"/>
      <c r="IBC151" s="27"/>
      <c r="IBD151" s="27"/>
      <c r="IBE151" s="27"/>
      <c r="IBF151" s="27"/>
      <c r="IBG151" s="27"/>
      <c r="IBH151" s="27"/>
      <c r="IBI151" s="27"/>
      <c r="IBJ151" s="27"/>
      <c r="IBK151" s="27"/>
      <c r="IBL151" s="27"/>
      <c r="IBM151" s="27"/>
      <c r="IBN151" s="27"/>
      <c r="IBO151" s="27"/>
      <c r="IBP151" s="27"/>
      <c r="IBQ151" s="27"/>
      <c r="IBR151" s="27"/>
      <c r="IBS151" s="27"/>
      <c r="IBT151" s="27"/>
      <c r="IBU151" s="27"/>
      <c r="IBV151" s="27"/>
      <c r="IBW151" s="27"/>
      <c r="IBX151" s="27"/>
      <c r="IBY151" s="27"/>
      <c r="IBZ151" s="27"/>
      <c r="ICA151" s="27"/>
      <c r="ICB151" s="27"/>
      <c r="ICC151" s="27"/>
      <c r="ICD151" s="27"/>
      <c r="ICE151" s="27"/>
      <c r="ICF151" s="27"/>
      <c r="ICG151" s="27"/>
      <c r="ICH151" s="27"/>
      <c r="ICI151" s="27"/>
      <c r="ICJ151" s="27"/>
      <c r="ICK151" s="27"/>
      <c r="ICL151" s="27"/>
      <c r="ICM151" s="27"/>
      <c r="ICN151" s="27"/>
      <c r="ICO151" s="27"/>
      <c r="ICP151" s="27"/>
      <c r="ICQ151" s="27"/>
      <c r="ICR151" s="27"/>
      <c r="ICS151" s="27"/>
      <c r="ICT151" s="27"/>
      <c r="ICU151" s="27"/>
      <c r="ICV151" s="27"/>
      <c r="ICW151" s="27"/>
      <c r="ICX151" s="27"/>
      <c r="ICY151" s="27"/>
      <c r="ICZ151" s="27"/>
      <c r="IDA151" s="27"/>
      <c r="IDB151" s="27"/>
      <c r="IDC151" s="27"/>
      <c r="IDD151" s="27"/>
      <c r="IDE151" s="27"/>
      <c r="IDF151" s="27"/>
      <c r="IDG151" s="27"/>
      <c r="IDH151" s="27"/>
      <c r="IDI151" s="27"/>
      <c r="IDJ151" s="27"/>
      <c r="IDK151" s="27"/>
      <c r="IDL151" s="27"/>
      <c r="IDM151" s="27"/>
      <c r="IDN151" s="27"/>
      <c r="IDO151" s="27"/>
      <c r="IDP151" s="27"/>
      <c r="IDQ151" s="27"/>
      <c r="IDR151" s="27"/>
      <c r="IDS151" s="27"/>
      <c r="IDT151" s="27"/>
      <c r="IDU151" s="27"/>
      <c r="IDV151" s="27"/>
      <c r="IDW151" s="27"/>
      <c r="IDX151" s="27"/>
      <c r="IDY151" s="27"/>
      <c r="IDZ151" s="27"/>
      <c r="IEA151" s="27"/>
      <c r="IEB151" s="27"/>
      <c r="IEC151" s="27"/>
      <c r="IED151" s="27"/>
      <c r="IEE151" s="27"/>
      <c r="IEF151" s="27"/>
      <c r="IEG151" s="27"/>
      <c r="IEH151" s="27"/>
      <c r="IEI151" s="27"/>
      <c r="IEJ151" s="27"/>
      <c r="IEK151" s="27"/>
      <c r="IEL151" s="27"/>
      <c r="IEM151" s="27"/>
      <c r="IEN151" s="27"/>
      <c r="IEO151" s="27"/>
      <c r="IEP151" s="27"/>
      <c r="IEQ151" s="27"/>
      <c r="IER151" s="27"/>
      <c r="IES151" s="27"/>
      <c r="IET151" s="27"/>
      <c r="IEU151" s="27"/>
      <c r="IEV151" s="27"/>
      <c r="IEW151" s="27"/>
      <c r="IEX151" s="27"/>
      <c r="IEY151" s="27"/>
      <c r="IEZ151" s="27"/>
      <c r="IFA151" s="27"/>
      <c r="IFB151" s="27"/>
      <c r="IFC151" s="27"/>
      <c r="IFD151" s="27"/>
      <c r="IFE151" s="27"/>
      <c r="IFF151" s="27"/>
      <c r="IFG151" s="27"/>
      <c r="IFH151" s="27"/>
      <c r="IFI151" s="27"/>
      <c r="IFJ151" s="27"/>
      <c r="IFK151" s="27"/>
      <c r="IFL151" s="27"/>
      <c r="IFM151" s="27"/>
      <c r="IFN151" s="27"/>
      <c r="IFO151" s="27"/>
      <c r="IFP151" s="27"/>
      <c r="IFQ151" s="27"/>
      <c r="IFR151" s="27"/>
      <c r="IFS151" s="27"/>
      <c r="IFT151" s="27"/>
      <c r="IFU151" s="27"/>
      <c r="IFV151" s="27"/>
      <c r="IFW151" s="27"/>
      <c r="IFX151" s="27"/>
      <c r="IFY151" s="27"/>
      <c r="IFZ151" s="27"/>
      <c r="IGA151" s="27"/>
      <c r="IGB151" s="27"/>
      <c r="IGC151" s="27"/>
      <c r="IGD151" s="27"/>
      <c r="IGE151" s="27"/>
      <c r="IGF151" s="27"/>
      <c r="IGG151" s="27"/>
      <c r="IGH151" s="27"/>
      <c r="IGI151" s="27"/>
      <c r="IGJ151" s="27"/>
      <c r="IGK151" s="27"/>
      <c r="IGL151" s="27"/>
      <c r="IGM151" s="27"/>
      <c r="IGN151" s="27"/>
      <c r="IGO151" s="27"/>
      <c r="IGP151" s="27"/>
      <c r="IGQ151" s="27"/>
      <c r="IGR151" s="27"/>
      <c r="IGS151" s="27"/>
      <c r="IGT151" s="27"/>
      <c r="IGU151" s="27"/>
      <c r="IGV151" s="27"/>
      <c r="IGW151" s="27"/>
      <c r="IGX151" s="27"/>
      <c r="IGY151" s="27"/>
      <c r="IGZ151" s="27"/>
      <c r="IHA151" s="27"/>
      <c r="IHB151" s="27"/>
      <c r="IHC151" s="27"/>
      <c r="IHD151" s="27"/>
      <c r="IHE151" s="27"/>
      <c r="IHF151" s="27"/>
      <c r="IHG151" s="27"/>
      <c r="IHH151" s="27"/>
      <c r="IHI151" s="27"/>
      <c r="IHJ151" s="27"/>
      <c r="IHK151" s="27"/>
      <c r="IHL151" s="27"/>
      <c r="IHM151" s="27"/>
      <c r="IHN151" s="27"/>
      <c r="IHO151" s="27"/>
      <c r="IHP151" s="27"/>
      <c r="IHQ151" s="27"/>
      <c r="IHR151" s="27"/>
      <c r="IHS151" s="27"/>
      <c r="IHT151" s="27"/>
      <c r="IHU151" s="27"/>
      <c r="IHV151" s="27"/>
      <c r="IHW151" s="27"/>
      <c r="IHX151" s="27"/>
      <c r="IHY151" s="27"/>
      <c r="IHZ151" s="27"/>
      <c r="IIA151" s="27"/>
      <c r="IIB151" s="27"/>
      <c r="IIC151" s="27"/>
      <c r="IID151" s="27"/>
      <c r="IIE151" s="27"/>
      <c r="IIF151" s="27"/>
      <c r="IIG151" s="27"/>
      <c r="IIH151" s="27"/>
      <c r="III151" s="27"/>
      <c r="IIJ151" s="27"/>
      <c r="IIK151" s="27"/>
      <c r="IIL151" s="27"/>
      <c r="IIM151" s="27"/>
      <c r="IIN151" s="27"/>
      <c r="IIO151" s="27"/>
      <c r="IIP151" s="27"/>
      <c r="IIQ151" s="27"/>
      <c r="IIR151" s="27"/>
      <c r="IIS151" s="27"/>
      <c r="IIT151" s="27"/>
      <c r="IIU151" s="27"/>
      <c r="IIV151" s="27"/>
      <c r="IIW151" s="27"/>
      <c r="IIX151" s="27"/>
      <c r="IIY151" s="27"/>
      <c r="IIZ151" s="27"/>
      <c r="IJA151" s="27"/>
      <c r="IJB151" s="27"/>
      <c r="IJC151" s="27"/>
      <c r="IJD151" s="27"/>
      <c r="IJE151" s="27"/>
      <c r="IJF151" s="27"/>
      <c r="IJG151" s="27"/>
      <c r="IJH151" s="27"/>
      <c r="IJI151" s="27"/>
      <c r="IJJ151" s="27"/>
      <c r="IJK151" s="27"/>
      <c r="IJL151" s="27"/>
      <c r="IJM151" s="27"/>
      <c r="IJN151" s="27"/>
      <c r="IJO151" s="27"/>
      <c r="IJP151" s="27"/>
      <c r="IJQ151" s="27"/>
      <c r="IJR151" s="27"/>
      <c r="IJS151" s="27"/>
      <c r="IJT151" s="27"/>
      <c r="IJU151" s="27"/>
      <c r="IJV151" s="27"/>
      <c r="IJW151" s="27"/>
      <c r="IJX151" s="27"/>
      <c r="IJY151" s="27"/>
      <c r="IJZ151" s="27"/>
      <c r="IKA151" s="27"/>
      <c r="IKB151" s="27"/>
      <c r="IKC151" s="27"/>
      <c r="IKD151" s="27"/>
      <c r="IKE151" s="27"/>
      <c r="IKF151" s="27"/>
      <c r="IKG151" s="27"/>
      <c r="IKH151" s="27"/>
      <c r="IKI151" s="27"/>
      <c r="IKJ151" s="27"/>
      <c r="IKK151" s="27"/>
      <c r="IKL151" s="27"/>
      <c r="IKM151" s="27"/>
      <c r="IKN151" s="27"/>
      <c r="IKO151" s="27"/>
      <c r="IKP151" s="27"/>
      <c r="IKQ151" s="27"/>
      <c r="IKR151" s="27"/>
      <c r="IKS151" s="27"/>
      <c r="IKT151" s="27"/>
      <c r="IKU151" s="27"/>
      <c r="IKV151" s="27"/>
      <c r="IKW151" s="27"/>
      <c r="IKX151" s="27"/>
      <c r="IKY151" s="27"/>
      <c r="IKZ151" s="27"/>
      <c r="ILA151" s="27"/>
      <c r="ILB151" s="27"/>
      <c r="ILC151" s="27"/>
      <c r="ILD151" s="27"/>
      <c r="ILE151" s="27"/>
      <c r="ILF151" s="27"/>
      <c r="ILG151" s="27"/>
      <c r="ILH151" s="27"/>
      <c r="ILI151" s="27"/>
      <c r="ILJ151" s="27"/>
      <c r="ILK151" s="27"/>
      <c r="ILL151" s="27"/>
      <c r="ILM151" s="27"/>
      <c r="ILN151" s="27"/>
      <c r="ILO151" s="27"/>
      <c r="ILP151" s="27"/>
      <c r="ILQ151" s="27"/>
      <c r="ILR151" s="27"/>
      <c r="ILS151" s="27"/>
      <c r="ILT151" s="27"/>
      <c r="ILU151" s="27"/>
      <c r="ILV151" s="27"/>
      <c r="ILW151" s="27"/>
      <c r="ILX151" s="27"/>
      <c r="ILY151" s="27"/>
      <c r="ILZ151" s="27"/>
      <c r="IMA151" s="27"/>
      <c r="IMB151" s="27"/>
      <c r="IMC151" s="27"/>
      <c r="IMD151" s="27"/>
      <c r="IME151" s="27"/>
      <c r="IMF151" s="27"/>
      <c r="IMG151" s="27"/>
      <c r="IMH151" s="27"/>
      <c r="IMI151" s="27"/>
      <c r="IMJ151" s="27"/>
      <c r="IMK151" s="27"/>
      <c r="IML151" s="27"/>
      <c r="IMM151" s="27"/>
      <c r="IMN151" s="27"/>
      <c r="IMO151" s="27"/>
      <c r="IMP151" s="27"/>
      <c r="IMQ151" s="27"/>
      <c r="IMR151" s="27"/>
      <c r="IMS151" s="27"/>
      <c r="IMT151" s="27"/>
      <c r="IMU151" s="27"/>
      <c r="IMV151" s="27"/>
      <c r="IMW151" s="27"/>
      <c r="IMX151" s="27"/>
      <c r="IMY151" s="27"/>
      <c r="IMZ151" s="27"/>
      <c r="INA151" s="27"/>
      <c r="INB151" s="27"/>
      <c r="INC151" s="27"/>
      <c r="IND151" s="27"/>
      <c r="INE151" s="27"/>
      <c r="INF151" s="27"/>
      <c r="ING151" s="27"/>
      <c r="INH151" s="27"/>
      <c r="INI151" s="27"/>
      <c r="INJ151" s="27"/>
      <c r="INK151" s="27"/>
      <c r="INL151" s="27"/>
      <c r="INM151" s="27"/>
      <c r="INN151" s="27"/>
      <c r="INO151" s="27"/>
      <c r="INP151" s="27"/>
      <c r="INQ151" s="27"/>
      <c r="INR151" s="27"/>
      <c r="INS151" s="27"/>
      <c r="INT151" s="27"/>
      <c r="INU151" s="27"/>
      <c r="INV151" s="27"/>
      <c r="INW151" s="27"/>
      <c r="INX151" s="27"/>
      <c r="INY151" s="27"/>
      <c r="INZ151" s="27"/>
      <c r="IOA151" s="27"/>
      <c r="IOB151" s="27"/>
      <c r="IOC151" s="27"/>
      <c r="IOD151" s="27"/>
      <c r="IOE151" s="27"/>
      <c r="IOF151" s="27"/>
      <c r="IOG151" s="27"/>
      <c r="IOH151" s="27"/>
      <c r="IOI151" s="27"/>
      <c r="IOJ151" s="27"/>
      <c r="IOK151" s="27"/>
      <c r="IOL151" s="27"/>
      <c r="IOM151" s="27"/>
      <c r="ION151" s="27"/>
      <c r="IOO151" s="27"/>
      <c r="IOP151" s="27"/>
      <c r="IOQ151" s="27"/>
      <c r="IOR151" s="27"/>
      <c r="IOS151" s="27"/>
      <c r="IOT151" s="27"/>
      <c r="IOU151" s="27"/>
      <c r="IOV151" s="27"/>
      <c r="IOW151" s="27"/>
      <c r="IOX151" s="27"/>
      <c r="IOY151" s="27"/>
      <c r="IOZ151" s="27"/>
      <c r="IPA151" s="27"/>
      <c r="IPB151" s="27"/>
      <c r="IPC151" s="27"/>
      <c r="IPD151" s="27"/>
      <c r="IPE151" s="27"/>
      <c r="IPF151" s="27"/>
      <c r="IPG151" s="27"/>
      <c r="IPH151" s="27"/>
      <c r="IPI151" s="27"/>
      <c r="IPJ151" s="27"/>
      <c r="IPK151" s="27"/>
      <c r="IPL151" s="27"/>
      <c r="IPM151" s="27"/>
      <c r="IPN151" s="27"/>
      <c r="IPO151" s="27"/>
      <c r="IPP151" s="27"/>
      <c r="IPQ151" s="27"/>
      <c r="IPR151" s="27"/>
      <c r="IPS151" s="27"/>
      <c r="IPT151" s="27"/>
      <c r="IPU151" s="27"/>
      <c r="IPV151" s="27"/>
      <c r="IPW151" s="27"/>
      <c r="IPX151" s="27"/>
      <c r="IPY151" s="27"/>
      <c r="IPZ151" s="27"/>
      <c r="IQA151" s="27"/>
      <c r="IQB151" s="27"/>
      <c r="IQC151" s="27"/>
      <c r="IQD151" s="27"/>
      <c r="IQE151" s="27"/>
      <c r="IQF151" s="27"/>
      <c r="IQG151" s="27"/>
      <c r="IQH151" s="27"/>
      <c r="IQI151" s="27"/>
      <c r="IQJ151" s="27"/>
      <c r="IQK151" s="27"/>
      <c r="IQL151" s="27"/>
      <c r="IQM151" s="27"/>
      <c r="IQN151" s="27"/>
      <c r="IQO151" s="27"/>
      <c r="IQP151" s="27"/>
      <c r="IQQ151" s="27"/>
      <c r="IQR151" s="27"/>
      <c r="IQS151" s="27"/>
      <c r="IQT151" s="27"/>
      <c r="IQU151" s="27"/>
      <c r="IQV151" s="27"/>
      <c r="IQW151" s="27"/>
      <c r="IQX151" s="27"/>
      <c r="IQY151" s="27"/>
      <c r="IQZ151" s="27"/>
      <c r="IRA151" s="27"/>
      <c r="IRB151" s="27"/>
      <c r="IRC151" s="27"/>
      <c r="IRD151" s="27"/>
      <c r="IRE151" s="27"/>
      <c r="IRF151" s="27"/>
      <c r="IRG151" s="27"/>
      <c r="IRH151" s="27"/>
      <c r="IRI151" s="27"/>
      <c r="IRJ151" s="27"/>
      <c r="IRK151" s="27"/>
      <c r="IRL151" s="27"/>
      <c r="IRM151" s="27"/>
      <c r="IRN151" s="27"/>
      <c r="IRO151" s="27"/>
      <c r="IRP151" s="27"/>
      <c r="IRQ151" s="27"/>
      <c r="IRR151" s="27"/>
      <c r="IRS151" s="27"/>
      <c r="IRT151" s="27"/>
      <c r="IRU151" s="27"/>
      <c r="IRV151" s="27"/>
      <c r="IRW151" s="27"/>
      <c r="IRX151" s="27"/>
      <c r="IRY151" s="27"/>
      <c r="IRZ151" s="27"/>
      <c r="ISA151" s="27"/>
      <c r="ISB151" s="27"/>
      <c r="ISC151" s="27"/>
      <c r="ISD151" s="27"/>
      <c r="ISE151" s="27"/>
      <c r="ISF151" s="27"/>
      <c r="ISG151" s="27"/>
      <c r="ISH151" s="27"/>
      <c r="ISI151" s="27"/>
      <c r="ISJ151" s="27"/>
      <c r="ISK151" s="27"/>
      <c r="ISL151" s="27"/>
      <c r="ISM151" s="27"/>
      <c r="ISN151" s="27"/>
      <c r="ISO151" s="27"/>
      <c r="ISP151" s="27"/>
      <c r="ISQ151" s="27"/>
      <c r="ISR151" s="27"/>
      <c r="ISS151" s="27"/>
      <c r="IST151" s="27"/>
      <c r="ISU151" s="27"/>
      <c r="ISV151" s="27"/>
      <c r="ISW151" s="27"/>
      <c r="ISX151" s="27"/>
      <c r="ISY151" s="27"/>
      <c r="ISZ151" s="27"/>
      <c r="ITA151" s="27"/>
      <c r="ITB151" s="27"/>
      <c r="ITC151" s="27"/>
      <c r="ITD151" s="27"/>
      <c r="ITE151" s="27"/>
      <c r="ITF151" s="27"/>
      <c r="ITG151" s="27"/>
      <c r="ITH151" s="27"/>
      <c r="ITI151" s="27"/>
      <c r="ITJ151" s="27"/>
      <c r="ITK151" s="27"/>
      <c r="ITL151" s="27"/>
      <c r="ITM151" s="27"/>
      <c r="ITN151" s="27"/>
      <c r="ITO151" s="27"/>
      <c r="ITP151" s="27"/>
      <c r="ITQ151" s="27"/>
      <c r="ITR151" s="27"/>
      <c r="ITS151" s="27"/>
      <c r="ITT151" s="27"/>
      <c r="ITU151" s="27"/>
      <c r="ITV151" s="27"/>
      <c r="ITW151" s="27"/>
      <c r="ITX151" s="27"/>
      <c r="ITY151" s="27"/>
      <c r="ITZ151" s="27"/>
      <c r="IUA151" s="27"/>
      <c r="IUB151" s="27"/>
      <c r="IUC151" s="27"/>
      <c r="IUD151" s="27"/>
      <c r="IUE151" s="27"/>
      <c r="IUF151" s="27"/>
      <c r="IUG151" s="27"/>
      <c r="IUH151" s="27"/>
      <c r="IUI151" s="27"/>
      <c r="IUJ151" s="27"/>
      <c r="IUK151" s="27"/>
      <c r="IUL151" s="27"/>
      <c r="IUM151" s="27"/>
      <c r="IUN151" s="27"/>
      <c r="IUO151" s="27"/>
      <c r="IUP151" s="27"/>
      <c r="IUQ151" s="27"/>
      <c r="IUR151" s="27"/>
      <c r="IUS151" s="27"/>
      <c r="IUT151" s="27"/>
      <c r="IUU151" s="27"/>
      <c r="IUV151" s="27"/>
      <c r="IUW151" s="27"/>
      <c r="IUX151" s="27"/>
      <c r="IUY151" s="27"/>
      <c r="IUZ151" s="27"/>
      <c r="IVA151" s="27"/>
      <c r="IVB151" s="27"/>
      <c r="IVC151" s="27"/>
      <c r="IVD151" s="27"/>
      <c r="IVE151" s="27"/>
      <c r="IVF151" s="27"/>
      <c r="IVG151" s="27"/>
      <c r="IVH151" s="27"/>
      <c r="IVI151" s="27"/>
      <c r="IVJ151" s="27"/>
      <c r="IVK151" s="27"/>
      <c r="IVL151" s="27"/>
      <c r="IVM151" s="27"/>
      <c r="IVN151" s="27"/>
      <c r="IVO151" s="27"/>
      <c r="IVP151" s="27"/>
      <c r="IVQ151" s="27"/>
      <c r="IVR151" s="27"/>
      <c r="IVS151" s="27"/>
      <c r="IVT151" s="27"/>
      <c r="IVU151" s="27"/>
      <c r="IVV151" s="27"/>
      <c r="IVW151" s="27"/>
      <c r="IVX151" s="27"/>
      <c r="IVY151" s="27"/>
      <c r="IVZ151" s="27"/>
      <c r="IWA151" s="27"/>
      <c r="IWB151" s="27"/>
      <c r="IWC151" s="27"/>
      <c r="IWD151" s="27"/>
      <c r="IWE151" s="27"/>
      <c r="IWF151" s="27"/>
      <c r="IWG151" s="27"/>
      <c r="IWH151" s="27"/>
      <c r="IWI151" s="27"/>
      <c r="IWJ151" s="27"/>
      <c r="IWK151" s="27"/>
      <c r="IWL151" s="27"/>
      <c r="IWM151" s="27"/>
      <c r="IWN151" s="27"/>
      <c r="IWO151" s="27"/>
      <c r="IWP151" s="27"/>
      <c r="IWQ151" s="27"/>
      <c r="IWR151" s="27"/>
      <c r="IWS151" s="27"/>
      <c r="IWT151" s="27"/>
      <c r="IWU151" s="27"/>
      <c r="IWV151" s="27"/>
      <c r="IWW151" s="27"/>
      <c r="IWX151" s="27"/>
      <c r="IWY151" s="27"/>
      <c r="IWZ151" s="27"/>
      <c r="IXA151" s="27"/>
      <c r="IXB151" s="27"/>
      <c r="IXC151" s="27"/>
      <c r="IXD151" s="27"/>
      <c r="IXE151" s="27"/>
      <c r="IXF151" s="27"/>
      <c r="IXG151" s="27"/>
      <c r="IXH151" s="27"/>
      <c r="IXI151" s="27"/>
      <c r="IXJ151" s="27"/>
      <c r="IXK151" s="27"/>
      <c r="IXL151" s="27"/>
      <c r="IXM151" s="27"/>
      <c r="IXN151" s="27"/>
      <c r="IXO151" s="27"/>
      <c r="IXP151" s="27"/>
      <c r="IXQ151" s="27"/>
      <c r="IXR151" s="27"/>
      <c r="IXS151" s="27"/>
      <c r="IXT151" s="27"/>
      <c r="IXU151" s="27"/>
      <c r="IXV151" s="27"/>
      <c r="IXW151" s="27"/>
      <c r="IXX151" s="27"/>
      <c r="IXY151" s="27"/>
      <c r="IXZ151" s="27"/>
      <c r="IYA151" s="27"/>
      <c r="IYB151" s="27"/>
      <c r="IYC151" s="27"/>
      <c r="IYD151" s="27"/>
      <c r="IYE151" s="27"/>
      <c r="IYF151" s="27"/>
      <c r="IYG151" s="27"/>
      <c r="IYH151" s="27"/>
      <c r="IYI151" s="27"/>
      <c r="IYJ151" s="27"/>
      <c r="IYK151" s="27"/>
      <c r="IYL151" s="27"/>
      <c r="IYM151" s="27"/>
      <c r="IYN151" s="27"/>
      <c r="IYO151" s="27"/>
      <c r="IYP151" s="27"/>
      <c r="IYQ151" s="27"/>
      <c r="IYR151" s="27"/>
      <c r="IYS151" s="27"/>
      <c r="IYT151" s="27"/>
      <c r="IYU151" s="27"/>
      <c r="IYV151" s="27"/>
      <c r="IYW151" s="27"/>
      <c r="IYX151" s="27"/>
      <c r="IYY151" s="27"/>
      <c r="IYZ151" s="27"/>
      <c r="IZA151" s="27"/>
      <c r="IZB151" s="27"/>
      <c r="IZC151" s="27"/>
      <c r="IZD151" s="27"/>
      <c r="IZE151" s="27"/>
      <c r="IZF151" s="27"/>
      <c r="IZG151" s="27"/>
      <c r="IZH151" s="27"/>
      <c r="IZI151" s="27"/>
      <c r="IZJ151" s="27"/>
      <c r="IZK151" s="27"/>
      <c r="IZL151" s="27"/>
      <c r="IZM151" s="27"/>
      <c r="IZN151" s="27"/>
      <c r="IZO151" s="27"/>
      <c r="IZP151" s="27"/>
      <c r="IZQ151" s="27"/>
      <c r="IZR151" s="27"/>
      <c r="IZS151" s="27"/>
      <c r="IZT151" s="27"/>
      <c r="IZU151" s="27"/>
      <c r="IZV151" s="27"/>
      <c r="IZW151" s="27"/>
      <c r="IZX151" s="27"/>
      <c r="IZY151" s="27"/>
      <c r="IZZ151" s="27"/>
      <c r="JAA151" s="27"/>
      <c r="JAB151" s="27"/>
      <c r="JAC151" s="27"/>
      <c r="JAD151" s="27"/>
      <c r="JAE151" s="27"/>
      <c r="JAF151" s="27"/>
      <c r="JAG151" s="27"/>
      <c r="JAH151" s="27"/>
      <c r="JAI151" s="27"/>
      <c r="JAJ151" s="27"/>
      <c r="JAK151" s="27"/>
      <c r="JAL151" s="27"/>
      <c r="JAM151" s="27"/>
      <c r="JAN151" s="27"/>
      <c r="JAO151" s="27"/>
      <c r="JAP151" s="27"/>
      <c r="JAQ151" s="27"/>
      <c r="JAR151" s="27"/>
      <c r="JAS151" s="27"/>
      <c r="JAT151" s="27"/>
      <c r="JAU151" s="27"/>
      <c r="JAV151" s="27"/>
      <c r="JAW151" s="27"/>
      <c r="JAX151" s="27"/>
      <c r="JAY151" s="27"/>
      <c r="JAZ151" s="27"/>
      <c r="JBA151" s="27"/>
      <c r="JBB151" s="27"/>
      <c r="JBC151" s="27"/>
      <c r="JBD151" s="27"/>
      <c r="JBE151" s="27"/>
      <c r="JBF151" s="27"/>
      <c r="JBG151" s="27"/>
      <c r="JBH151" s="27"/>
      <c r="JBI151" s="27"/>
      <c r="JBJ151" s="27"/>
      <c r="JBK151" s="27"/>
      <c r="JBL151" s="27"/>
      <c r="JBM151" s="27"/>
      <c r="JBN151" s="27"/>
      <c r="JBO151" s="27"/>
      <c r="JBP151" s="27"/>
      <c r="JBQ151" s="27"/>
      <c r="JBR151" s="27"/>
      <c r="JBS151" s="27"/>
      <c r="JBT151" s="27"/>
      <c r="JBU151" s="27"/>
      <c r="JBV151" s="27"/>
      <c r="JBW151" s="27"/>
      <c r="JBX151" s="27"/>
      <c r="JBY151" s="27"/>
      <c r="JBZ151" s="27"/>
      <c r="JCA151" s="27"/>
      <c r="JCB151" s="27"/>
      <c r="JCC151" s="27"/>
      <c r="JCD151" s="27"/>
      <c r="JCE151" s="27"/>
      <c r="JCF151" s="27"/>
      <c r="JCG151" s="27"/>
      <c r="JCH151" s="27"/>
      <c r="JCI151" s="27"/>
      <c r="JCJ151" s="27"/>
      <c r="JCK151" s="27"/>
      <c r="JCL151" s="27"/>
      <c r="JCM151" s="27"/>
      <c r="JCN151" s="27"/>
      <c r="JCO151" s="27"/>
      <c r="JCP151" s="27"/>
      <c r="JCQ151" s="27"/>
      <c r="JCR151" s="27"/>
      <c r="JCS151" s="27"/>
      <c r="JCT151" s="27"/>
      <c r="JCU151" s="27"/>
      <c r="JCV151" s="27"/>
      <c r="JCW151" s="27"/>
      <c r="JCX151" s="27"/>
      <c r="JCY151" s="27"/>
      <c r="JCZ151" s="27"/>
      <c r="JDA151" s="27"/>
      <c r="JDB151" s="27"/>
      <c r="JDC151" s="27"/>
      <c r="JDD151" s="27"/>
      <c r="JDE151" s="27"/>
      <c r="JDF151" s="27"/>
      <c r="JDG151" s="27"/>
      <c r="JDH151" s="27"/>
      <c r="JDI151" s="27"/>
      <c r="JDJ151" s="27"/>
      <c r="JDK151" s="27"/>
      <c r="JDL151" s="27"/>
      <c r="JDM151" s="27"/>
      <c r="JDN151" s="27"/>
      <c r="JDO151" s="27"/>
      <c r="JDP151" s="27"/>
      <c r="JDQ151" s="27"/>
      <c r="JDR151" s="27"/>
      <c r="JDS151" s="27"/>
      <c r="JDT151" s="27"/>
      <c r="JDU151" s="27"/>
      <c r="JDV151" s="27"/>
      <c r="JDW151" s="27"/>
      <c r="JDX151" s="27"/>
      <c r="JDY151" s="27"/>
      <c r="JDZ151" s="27"/>
      <c r="JEA151" s="27"/>
      <c r="JEB151" s="27"/>
      <c r="JEC151" s="27"/>
      <c r="JED151" s="27"/>
      <c r="JEE151" s="27"/>
      <c r="JEF151" s="27"/>
      <c r="JEG151" s="27"/>
      <c r="JEH151" s="27"/>
      <c r="JEI151" s="27"/>
      <c r="JEJ151" s="27"/>
      <c r="JEK151" s="27"/>
      <c r="JEL151" s="27"/>
      <c r="JEM151" s="27"/>
      <c r="JEN151" s="27"/>
      <c r="JEO151" s="27"/>
      <c r="JEP151" s="27"/>
      <c r="JEQ151" s="27"/>
      <c r="JER151" s="27"/>
      <c r="JES151" s="27"/>
      <c r="JET151" s="27"/>
      <c r="JEU151" s="27"/>
      <c r="JEV151" s="27"/>
      <c r="JEW151" s="27"/>
      <c r="JEX151" s="27"/>
      <c r="JEY151" s="27"/>
      <c r="JEZ151" s="27"/>
      <c r="JFA151" s="27"/>
      <c r="JFB151" s="27"/>
      <c r="JFC151" s="27"/>
      <c r="JFD151" s="27"/>
      <c r="JFE151" s="27"/>
      <c r="JFF151" s="27"/>
      <c r="JFG151" s="27"/>
      <c r="JFH151" s="27"/>
      <c r="JFI151" s="27"/>
      <c r="JFJ151" s="27"/>
      <c r="JFK151" s="27"/>
      <c r="JFL151" s="27"/>
      <c r="JFM151" s="27"/>
      <c r="JFN151" s="27"/>
      <c r="JFO151" s="27"/>
      <c r="JFP151" s="27"/>
      <c r="JFQ151" s="27"/>
      <c r="JFR151" s="27"/>
      <c r="JFS151" s="27"/>
      <c r="JFT151" s="27"/>
      <c r="JFU151" s="27"/>
      <c r="JFV151" s="27"/>
      <c r="JFW151" s="27"/>
      <c r="JFX151" s="27"/>
      <c r="JFY151" s="27"/>
      <c r="JFZ151" s="27"/>
      <c r="JGA151" s="27"/>
      <c r="JGB151" s="27"/>
      <c r="JGC151" s="27"/>
      <c r="JGD151" s="27"/>
      <c r="JGE151" s="27"/>
      <c r="JGF151" s="27"/>
      <c r="JGG151" s="27"/>
      <c r="JGH151" s="27"/>
      <c r="JGI151" s="27"/>
      <c r="JGJ151" s="27"/>
      <c r="JGK151" s="27"/>
      <c r="JGL151" s="27"/>
      <c r="JGM151" s="27"/>
      <c r="JGN151" s="27"/>
      <c r="JGO151" s="27"/>
      <c r="JGP151" s="27"/>
      <c r="JGQ151" s="27"/>
      <c r="JGR151" s="27"/>
      <c r="JGS151" s="27"/>
      <c r="JGT151" s="27"/>
      <c r="JGU151" s="27"/>
      <c r="JGV151" s="27"/>
      <c r="JGW151" s="27"/>
      <c r="JGX151" s="27"/>
      <c r="JGY151" s="27"/>
      <c r="JGZ151" s="27"/>
      <c r="JHA151" s="27"/>
      <c r="JHB151" s="27"/>
      <c r="JHC151" s="27"/>
      <c r="JHD151" s="27"/>
      <c r="JHE151" s="27"/>
      <c r="JHF151" s="27"/>
      <c r="JHG151" s="27"/>
      <c r="JHH151" s="27"/>
      <c r="JHI151" s="27"/>
      <c r="JHJ151" s="27"/>
      <c r="JHK151" s="27"/>
      <c r="JHL151" s="27"/>
      <c r="JHM151" s="27"/>
      <c r="JHN151" s="27"/>
      <c r="JHO151" s="27"/>
      <c r="JHP151" s="27"/>
      <c r="JHQ151" s="27"/>
      <c r="JHR151" s="27"/>
      <c r="JHS151" s="27"/>
      <c r="JHT151" s="27"/>
      <c r="JHU151" s="27"/>
      <c r="JHV151" s="27"/>
      <c r="JHW151" s="27"/>
      <c r="JHX151" s="27"/>
      <c r="JHY151" s="27"/>
      <c r="JHZ151" s="27"/>
      <c r="JIA151" s="27"/>
      <c r="JIB151" s="27"/>
      <c r="JIC151" s="27"/>
      <c r="JID151" s="27"/>
      <c r="JIE151" s="27"/>
      <c r="JIF151" s="27"/>
      <c r="JIG151" s="27"/>
      <c r="JIH151" s="27"/>
      <c r="JII151" s="27"/>
      <c r="JIJ151" s="27"/>
      <c r="JIK151" s="27"/>
      <c r="JIL151" s="27"/>
      <c r="JIM151" s="27"/>
      <c r="JIN151" s="27"/>
      <c r="JIO151" s="27"/>
      <c r="JIP151" s="27"/>
      <c r="JIQ151" s="27"/>
      <c r="JIR151" s="27"/>
      <c r="JIS151" s="27"/>
      <c r="JIT151" s="27"/>
      <c r="JIU151" s="27"/>
      <c r="JIV151" s="27"/>
      <c r="JIW151" s="27"/>
      <c r="JIX151" s="27"/>
      <c r="JIY151" s="27"/>
      <c r="JIZ151" s="27"/>
      <c r="JJA151" s="27"/>
      <c r="JJB151" s="27"/>
      <c r="JJC151" s="27"/>
      <c r="JJD151" s="27"/>
      <c r="JJE151" s="27"/>
      <c r="JJF151" s="27"/>
      <c r="JJG151" s="27"/>
      <c r="JJH151" s="27"/>
      <c r="JJI151" s="27"/>
      <c r="JJJ151" s="27"/>
      <c r="JJK151" s="27"/>
      <c r="JJL151" s="27"/>
      <c r="JJM151" s="27"/>
      <c r="JJN151" s="27"/>
      <c r="JJO151" s="27"/>
      <c r="JJP151" s="27"/>
      <c r="JJQ151" s="27"/>
      <c r="JJR151" s="27"/>
      <c r="JJS151" s="27"/>
      <c r="JJT151" s="27"/>
      <c r="JJU151" s="27"/>
      <c r="JJV151" s="27"/>
      <c r="JJW151" s="27"/>
      <c r="JJX151" s="27"/>
      <c r="JJY151" s="27"/>
      <c r="JJZ151" s="27"/>
      <c r="JKA151" s="27"/>
      <c r="JKB151" s="27"/>
      <c r="JKC151" s="27"/>
      <c r="JKD151" s="27"/>
      <c r="JKE151" s="27"/>
      <c r="JKF151" s="27"/>
      <c r="JKG151" s="27"/>
      <c r="JKH151" s="27"/>
      <c r="JKI151" s="27"/>
      <c r="JKJ151" s="27"/>
      <c r="JKK151" s="27"/>
      <c r="JKL151" s="27"/>
      <c r="JKM151" s="27"/>
      <c r="JKN151" s="27"/>
      <c r="JKO151" s="27"/>
      <c r="JKP151" s="27"/>
      <c r="JKQ151" s="27"/>
      <c r="JKR151" s="27"/>
      <c r="JKS151" s="27"/>
      <c r="JKT151" s="27"/>
      <c r="JKU151" s="27"/>
      <c r="JKV151" s="27"/>
      <c r="JKW151" s="27"/>
      <c r="JKX151" s="27"/>
      <c r="JKY151" s="27"/>
      <c r="JKZ151" s="27"/>
      <c r="JLA151" s="27"/>
      <c r="JLB151" s="27"/>
      <c r="JLC151" s="27"/>
      <c r="JLD151" s="27"/>
      <c r="JLE151" s="27"/>
      <c r="JLF151" s="27"/>
      <c r="JLG151" s="27"/>
      <c r="JLH151" s="27"/>
      <c r="JLI151" s="27"/>
      <c r="JLJ151" s="27"/>
      <c r="JLK151" s="27"/>
      <c r="JLL151" s="27"/>
      <c r="JLM151" s="27"/>
      <c r="JLN151" s="27"/>
      <c r="JLO151" s="27"/>
      <c r="JLP151" s="27"/>
      <c r="JLQ151" s="27"/>
      <c r="JLR151" s="27"/>
      <c r="JLS151" s="27"/>
      <c r="JLT151" s="27"/>
      <c r="JLU151" s="27"/>
      <c r="JLV151" s="27"/>
      <c r="JLW151" s="27"/>
      <c r="JLX151" s="27"/>
      <c r="JLY151" s="27"/>
      <c r="JLZ151" s="27"/>
      <c r="JMA151" s="27"/>
      <c r="JMB151" s="27"/>
      <c r="JMC151" s="27"/>
      <c r="JMD151" s="27"/>
      <c r="JME151" s="27"/>
      <c r="JMF151" s="27"/>
      <c r="JMG151" s="27"/>
      <c r="JMH151" s="27"/>
      <c r="JMI151" s="27"/>
      <c r="JMJ151" s="27"/>
      <c r="JMK151" s="27"/>
      <c r="JML151" s="27"/>
      <c r="JMM151" s="27"/>
      <c r="JMN151" s="27"/>
      <c r="JMO151" s="27"/>
      <c r="JMP151" s="27"/>
      <c r="JMQ151" s="27"/>
      <c r="JMR151" s="27"/>
      <c r="JMS151" s="27"/>
      <c r="JMT151" s="27"/>
      <c r="JMU151" s="27"/>
      <c r="JMV151" s="27"/>
      <c r="JMW151" s="27"/>
      <c r="JMX151" s="27"/>
      <c r="JMY151" s="27"/>
      <c r="JMZ151" s="27"/>
      <c r="JNA151" s="27"/>
      <c r="JNB151" s="27"/>
      <c r="JNC151" s="27"/>
      <c r="JND151" s="27"/>
      <c r="JNE151" s="27"/>
      <c r="JNF151" s="27"/>
      <c r="JNG151" s="27"/>
      <c r="JNH151" s="27"/>
      <c r="JNI151" s="27"/>
      <c r="JNJ151" s="27"/>
      <c r="JNK151" s="27"/>
      <c r="JNL151" s="27"/>
      <c r="JNM151" s="27"/>
      <c r="JNN151" s="27"/>
      <c r="JNO151" s="27"/>
      <c r="JNP151" s="27"/>
      <c r="JNQ151" s="27"/>
      <c r="JNR151" s="27"/>
      <c r="JNS151" s="27"/>
      <c r="JNT151" s="27"/>
      <c r="JNU151" s="27"/>
      <c r="JNV151" s="27"/>
      <c r="JNW151" s="27"/>
      <c r="JNX151" s="27"/>
      <c r="JNY151" s="27"/>
      <c r="JNZ151" s="27"/>
      <c r="JOA151" s="27"/>
      <c r="JOB151" s="27"/>
      <c r="JOC151" s="27"/>
      <c r="JOD151" s="27"/>
      <c r="JOE151" s="27"/>
      <c r="JOF151" s="27"/>
      <c r="JOG151" s="27"/>
      <c r="JOH151" s="27"/>
      <c r="JOI151" s="27"/>
      <c r="JOJ151" s="27"/>
      <c r="JOK151" s="27"/>
      <c r="JOL151" s="27"/>
      <c r="JOM151" s="27"/>
      <c r="JON151" s="27"/>
      <c r="JOO151" s="27"/>
      <c r="JOP151" s="27"/>
      <c r="JOQ151" s="27"/>
      <c r="JOR151" s="27"/>
      <c r="JOS151" s="27"/>
      <c r="JOT151" s="27"/>
      <c r="JOU151" s="27"/>
      <c r="JOV151" s="27"/>
      <c r="JOW151" s="27"/>
      <c r="JOX151" s="27"/>
      <c r="JOY151" s="27"/>
      <c r="JOZ151" s="27"/>
      <c r="JPA151" s="27"/>
      <c r="JPB151" s="27"/>
      <c r="JPC151" s="27"/>
      <c r="JPD151" s="27"/>
      <c r="JPE151" s="27"/>
      <c r="JPF151" s="27"/>
      <c r="JPG151" s="27"/>
      <c r="JPH151" s="27"/>
      <c r="JPI151" s="27"/>
      <c r="JPJ151" s="27"/>
      <c r="JPK151" s="27"/>
      <c r="JPL151" s="27"/>
      <c r="JPM151" s="27"/>
      <c r="JPN151" s="27"/>
      <c r="JPO151" s="27"/>
      <c r="JPP151" s="27"/>
      <c r="JPQ151" s="27"/>
      <c r="JPR151" s="27"/>
      <c r="JPS151" s="27"/>
      <c r="JPT151" s="27"/>
      <c r="JPU151" s="27"/>
      <c r="JPV151" s="27"/>
      <c r="JPW151" s="27"/>
      <c r="JPX151" s="27"/>
      <c r="JPY151" s="27"/>
      <c r="JPZ151" s="27"/>
      <c r="JQA151" s="27"/>
      <c r="JQB151" s="27"/>
      <c r="JQC151" s="27"/>
      <c r="JQD151" s="27"/>
      <c r="JQE151" s="27"/>
      <c r="JQF151" s="27"/>
      <c r="JQG151" s="27"/>
      <c r="JQH151" s="27"/>
      <c r="JQI151" s="27"/>
      <c r="JQJ151" s="27"/>
      <c r="JQK151" s="27"/>
      <c r="JQL151" s="27"/>
      <c r="JQM151" s="27"/>
      <c r="JQN151" s="27"/>
      <c r="JQO151" s="27"/>
      <c r="JQP151" s="27"/>
      <c r="JQQ151" s="27"/>
      <c r="JQR151" s="27"/>
      <c r="JQS151" s="27"/>
      <c r="JQT151" s="27"/>
      <c r="JQU151" s="27"/>
      <c r="JQV151" s="27"/>
      <c r="JQW151" s="27"/>
      <c r="JQX151" s="27"/>
      <c r="JQY151" s="27"/>
      <c r="JQZ151" s="27"/>
      <c r="JRA151" s="27"/>
      <c r="JRB151" s="27"/>
      <c r="JRC151" s="27"/>
      <c r="JRD151" s="27"/>
      <c r="JRE151" s="27"/>
      <c r="JRF151" s="27"/>
      <c r="JRG151" s="27"/>
      <c r="JRH151" s="27"/>
      <c r="JRI151" s="27"/>
      <c r="JRJ151" s="27"/>
      <c r="JRK151" s="27"/>
      <c r="JRL151" s="27"/>
      <c r="JRM151" s="27"/>
      <c r="JRN151" s="27"/>
      <c r="JRO151" s="27"/>
      <c r="JRP151" s="27"/>
      <c r="JRQ151" s="27"/>
      <c r="JRR151" s="27"/>
      <c r="JRS151" s="27"/>
      <c r="JRT151" s="27"/>
      <c r="JRU151" s="27"/>
      <c r="JRV151" s="27"/>
      <c r="JRW151" s="27"/>
      <c r="JRX151" s="27"/>
      <c r="JRY151" s="27"/>
      <c r="JRZ151" s="27"/>
      <c r="JSA151" s="27"/>
      <c r="JSB151" s="27"/>
      <c r="JSC151" s="27"/>
      <c r="JSD151" s="27"/>
      <c r="JSE151" s="27"/>
      <c r="JSF151" s="27"/>
      <c r="JSG151" s="27"/>
      <c r="JSH151" s="27"/>
      <c r="JSI151" s="27"/>
      <c r="JSJ151" s="27"/>
      <c r="JSK151" s="27"/>
      <c r="JSL151" s="27"/>
      <c r="JSM151" s="27"/>
      <c r="JSN151" s="27"/>
      <c r="JSO151" s="27"/>
      <c r="JSP151" s="27"/>
      <c r="JSQ151" s="27"/>
      <c r="JSR151" s="27"/>
      <c r="JSS151" s="27"/>
      <c r="JST151" s="27"/>
      <c r="JSU151" s="27"/>
      <c r="JSV151" s="27"/>
      <c r="JSW151" s="27"/>
      <c r="JSX151" s="27"/>
      <c r="JSY151" s="27"/>
      <c r="JSZ151" s="27"/>
      <c r="JTA151" s="27"/>
      <c r="JTB151" s="27"/>
      <c r="JTC151" s="27"/>
      <c r="JTD151" s="27"/>
      <c r="JTE151" s="27"/>
      <c r="JTF151" s="27"/>
      <c r="JTG151" s="27"/>
      <c r="JTH151" s="27"/>
      <c r="JTI151" s="27"/>
      <c r="JTJ151" s="27"/>
      <c r="JTK151" s="27"/>
      <c r="JTL151" s="27"/>
      <c r="JTM151" s="27"/>
      <c r="JTN151" s="27"/>
      <c r="JTO151" s="27"/>
      <c r="JTP151" s="27"/>
      <c r="JTQ151" s="27"/>
      <c r="JTR151" s="27"/>
      <c r="JTS151" s="27"/>
      <c r="JTT151" s="27"/>
      <c r="JTU151" s="27"/>
      <c r="JTV151" s="27"/>
      <c r="JTW151" s="27"/>
      <c r="JTX151" s="27"/>
      <c r="JTY151" s="27"/>
      <c r="JTZ151" s="27"/>
      <c r="JUA151" s="27"/>
      <c r="JUB151" s="27"/>
      <c r="JUC151" s="27"/>
      <c r="JUD151" s="27"/>
      <c r="JUE151" s="27"/>
      <c r="JUF151" s="27"/>
      <c r="JUG151" s="27"/>
      <c r="JUH151" s="27"/>
      <c r="JUI151" s="27"/>
      <c r="JUJ151" s="27"/>
      <c r="JUK151" s="27"/>
      <c r="JUL151" s="27"/>
      <c r="JUM151" s="27"/>
      <c r="JUN151" s="27"/>
      <c r="JUO151" s="27"/>
      <c r="JUP151" s="27"/>
      <c r="JUQ151" s="27"/>
      <c r="JUR151" s="27"/>
      <c r="JUS151" s="27"/>
      <c r="JUT151" s="27"/>
      <c r="JUU151" s="27"/>
      <c r="JUV151" s="27"/>
      <c r="JUW151" s="27"/>
      <c r="JUX151" s="27"/>
      <c r="JUY151" s="27"/>
      <c r="JUZ151" s="27"/>
      <c r="JVA151" s="27"/>
      <c r="JVB151" s="27"/>
      <c r="JVC151" s="27"/>
      <c r="JVD151" s="27"/>
      <c r="JVE151" s="27"/>
      <c r="JVF151" s="27"/>
      <c r="JVG151" s="27"/>
      <c r="JVH151" s="27"/>
      <c r="JVI151" s="27"/>
      <c r="JVJ151" s="27"/>
      <c r="JVK151" s="27"/>
      <c r="JVL151" s="27"/>
      <c r="JVM151" s="27"/>
      <c r="JVN151" s="27"/>
      <c r="JVO151" s="27"/>
      <c r="JVP151" s="27"/>
      <c r="JVQ151" s="27"/>
      <c r="JVR151" s="27"/>
      <c r="JVS151" s="27"/>
      <c r="JVT151" s="27"/>
      <c r="JVU151" s="27"/>
      <c r="JVV151" s="27"/>
      <c r="JVW151" s="27"/>
      <c r="JVX151" s="27"/>
      <c r="JVY151" s="27"/>
      <c r="JVZ151" s="27"/>
      <c r="JWA151" s="27"/>
      <c r="JWB151" s="27"/>
      <c r="JWC151" s="27"/>
      <c r="JWD151" s="27"/>
      <c r="JWE151" s="27"/>
      <c r="JWF151" s="27"/>
      <c r="JWG151" s="27"/>
      <c r="JWH151" s="27"/>
      <c r="JWI151" s="27"/>
      <c r="JWJ151" s="27"/>
      <c r="JWK151" s="27"/>
      <c r="JWL151" s="27"/>
      <c r="JWM151" s="27"/>
      <c r="JWN151" s="27"/>
      <c r="JWO151" s="27"/>
      <c r="JWP151" s="27"/>
      <c r="JWQ151" s="27"/>
      <c r="JWR151" s="27"/>
      <c r="JWS151" s="27"/>
      <c r="JWT151" s="27"/>
      <c r="JWU151" s="27"/>
      <c r="JWV151" s="27"/>
      <c r="JWW151" s="27"/>
      <c r="JWX151" s="27"/>
      <c r="JWY151" s="27"/>
      <c r="JWZ151" s="27"/>
      <c r="JXA151" s="27"/>
      <c r="JXB151" s="27"/>
      <c r="JXC151" s="27"/>
      <c r="JXD151" s="27"/>
      <c r="JXE151" s="27"/>
      <c r="JXF151" s="27"/>
      <c r="JXG151" s="27"/>
      <c r="JXH151" s="27"/>
      <c r="JXI151" s="27"/>
      <c r="JXJ151" s="27"/>
      <c r="JXK151" s="27"/>
      <c r="JXL151" s="27"/>
      <c r="JXM151" s="27"/>
      <c r="JXN151" s="27"/>
      <c r="JXO151" s="27"/>
      <c r="JXP151" s="27"/>
      <c r="JXQ151" s="27"/>
      <c r="JXR151" s="27"/>
      <c r="JXS151" s="27"/>
      <c r="JXT151" s="27"/>
      <c r="JXU151" s="27"/>
      <c r="JXV151" s="27"/>
      <c r="JXW151" s="27"/>
      <c r="JXX151" s="27"/>
      <c r="JXY151" s="27"/>
      <c r="JXZ151" s="27"/>
      <c r="JYA151" s="27"/>
      <c r="JYB151" s="27"/>
      <c r="JYC151" s="27"/>
      <c r="JYD151" s="27"/>
      <c r="JYE151" s="27"/>
      <c r="JYF151" s="27"/>
      <c r="JYG151" s="27"/>
      <c r="JYH151" s="27"/>
      <c r="JYI151" s="27"/>
      <c r="JYJ151" s="27"/>
      <c r="JYK151" s="27"/>
      <c r="JYL151" s="27"/>
      <c r="JYM151" s="27"/>
      <c r="JYN151" s="27"/>
      <c r="JYO151" s="27"/>
      <c r="JYP151" s="27"/>
      <c r="JYQ151" s="27"/>
      <c r="JYR151" s="27"/>
      <c r="JYS151" s="27"/>
      <c r="JYT151" s="27"/>
      <c r="JYU151" s="27"/>
      <c r="JYV151" s="27"/>
      <c r="JYW151" s="27"/>
      <c r="JYX151" s="27"/>
      <c r="JYY151" s="27"/>
      <c r="JYZ151" s="27"/>
      <c r="JZA151" s="27"/>
      <c r="JZB151" s="27"/>
      <c r="JZC151" s="27"/>
      <c r="JZD151" s="27"/>
      <c r="JZE151" s="27"/>
      <c r="JZF151" s="27"/>
      <c r="JZG151" s="27"/>
      <c r="JZH151" s="27"/>
      <c r="JZI151" s="27"/>
      <c r="JZJ151" s="27"/>
      <c r="JZK151" s="27"/>
      <c r="JZL151" s="27"/>
      <c r="JZM151" s="27"/>
      <c r="JZN151" s="27"/>
      <c r="JZO151" s="27"/>
      <c r="JZP151" s="27"/>
      <c r="JZQ151" s="27"/>
      <c r="JZR151" s="27"/>
      <c r="JZS151" s="27"/>
      <c r="JZT151" s="27"/>
      <c r="JZU151" s="27"/>
      <c r="JZV151" s="27"/>
      <c r="JZW151" s="27"/>
      <c r="JZX151" s="27"/>
      <c r="JZY151" s="27"/>
      <c r="JZZ151" s="27"/>
      <c r="KAA151" s="27"/>
      <c r="KAB151" s="27"/>
      <c r="KAC151" s="27"/>
      <c r="KAD151" s="27"/>
      <c r="KAE151" s="27"/>
      <c r="KAF151" s="27"/>
      <c r="KAG151" s="27"/>
      <c r="KAH151" s="27"/>
      <c r="KAI151" s="27"/>
      <c r="KAJ151" s="27"/>
      <c r="KAK151" s="27"/>
      <c r="KAL151" s="27"/>
      <c r="KAM151" s="27"/>
      <c r="KAN151" s="27"/>
      <c r="KAO151" s="27"/>
      <c r="KAP151" s="27"/>
      <c r="KAQ151" s="27"/>
      <c r="KAR151" s="27"/>
      <c r="KAS151" s="27"/>
      <c r="KAT151" s="27"/>
      <c r="KAU151" s="27"/>
      <c r="KAV151" s="27"/>
      <c r="KAW151" s="27"/>
      <c r="KAX151" s="27"/>
      <c r="KAY151" s="27"/>
      <c r="KAZ151" s="27"/>
      <c r="KBA151" s="27"/>
      <c r="KBB151" s="27"/>
      <c r="KBC151" s="27"/>
      <c r="KBD151" s="27"/>
      <c r="KBE151" s="27"/>
      <c r="KBF151" s="27"/>
      <c r="KBG151" s="27"/>
      <c r="KBH151" s="27"/>
      <c r="KBI151" s="27"/>
      <c r="KBJ151" s="27"/>
      <c r="KBK151" s="27"/>
      <c r="KBL151" s="27"/>
      <c r="KBM151" s="27"/>
      <c r="KBN151" s="27"/>
      <c r="KBO151" s="27"/>
      <c r="KBP151" s="27"/>
      <c r="KBQ151" s="27"/>
      <c r="KBR151" s="27"/>
      <c r="KBS151" s="27"/>
      <c r="KBT151" s="27"/>
      <c r="KBU151" s="27"/>
      <c r="KBV151" s="27"/>
      <c r="KBW151" s="27"/>
      <c r="KBX151" s="27"/>
      <c r="KBY151" s="27"/>
      <c r="KBZ151" s="27"/>
      <c r="KCA151" s="27"/>
      <c r="KCB151" s="27"/>
      <c r="KCC151" s="27"/>
      <c r="KCD151" s="27"/>
      <c r="KCE151" s="27"/>
      <c r="KCF151" s="27"/>
      <c r="KCG151" s="27"/>
      <c r="KCH151" s="27"/>
      <c r="KCI151" s="27"/>
      <c r="KCJ151" s="27"/>
      <c r="KCK151" s="27"/>
      <c r="KCL151" s="27"/>
      <c r="KCM151" s="27"/>
      <c r="KCN151" s="27"/>
      <c r="KCO151" s="27"/>
      <c r="KCP151" s="27"/>
      <c r="KCQ151" s="27"/>
      <c r="KCR151" s="27"/>
      <c r="KCS151" s="27"/>
      <c r="KCT151" s="27"/>
      <c r="KCU151" s="27"/>
      <c r="KCV151" s="27"/>
      <c r="KCW151" s="27"/>
      <c r="KCX151" s="27"/>
      <c r="KCY151" s="27"/>
      <c r="KCZ151" s="27"/>
      <c r="KDA151" s="27"/>
      <c r="KDB151" s="27"/>
      <c r="KDC151" s="27"/>
      <c r="KDD151" s="27"/>
      <c r="KDE151" s="27"/>
      <c r="KDF151" s="27"/>
      <c r="KDG151" s="27"/>
      <c r="KDH151" s="27"/>
      <c r="KDI151" s="27"/>
      <c r="KDJ151" s="27"/>
      <c r="KDK151" s="27"/>
      <c r="KDL151" s="27"/>
      <c r="KDM151" s="27"/>
      <c r="KDN151" s="27"/>
      <c r="KDO151" s="27"/>
      <c r="KDP151" s="27"/>
      <c r="KDQ151" s="27"/>
      <c r="KDR151" s="27"/>
      <c r="KDS151" s="27"/>
      <c r="KDT151" s="27"/>
      <c r="KDU151" s="27"/>
      <c r="KDV151" s="27"/>
      <c r="KDW151" s="27"/>
      <c r="KDX151" s="27"/>
      <c r="KDY151" s="27"/>
      <c r="KDZ151" s="27"/>
      <c r="KEA151" s="27"/>
      <c r="KEB151" s="27"/>
      <c r="KEC151" s="27"/>
      <c r="KED151" s="27"/>
      <c r="KEE151" s="27"/>
      <c r="KEF151" s="27"/>
      <c r="KEG151" s="27"/>
      <c r="KEH151" s="27"/>
      <c r="KEI151" s="27"/>
      <c r="KEJ151" s="27"/>
      <c r="KEK151" s="27"/>
      <c r="KEL151" s="27"/>
      <c r="KEM151" s="27"/>
      <c r="KEN151" s="27"/>
      <c r="KEO151" s="27"/>
      <c r="KEP151" s="27"/>
      <c r="KEQ151" s="27"/>
      <c r="KER151" s="27"/>
      <c r="KES151" s="27"/>
      <c r="KET151" s="27"/>
      <c r="KEU151" s="27"/>
      <c r="KEV151" s="27"/>
      <c r="KEW151" s="27"/>
      <c r="KEX151" s="27"/>
      <c r="KEY151" s="27"/>
      <c r="KEZ151" s="27"/>
      <c r="KFA151" s="27"/>
      <c r="KFB151" s="27"/>
      <c r="KFC151" s="27"/>
      <c r="KFD151" s="27"/>
      <c r="KFE151" s="27"/>
      <c r="KFF151" s="27"/>
      <c r="KFG151" s="27"/>
      <c r="KFH151" s="27"/>
      <c r="KFI151" s="27"/>
      <c r="KFJ151" s="27"/>
      <c r="KFK151" s="27"/>
      <c r="KFL151" s="27"/>
      <c r="KFM151" s="27"/>
      <c r="KFN151" s="27"/>
      <c r="KFO151" s="27"/>
      <c r="KFP151" s="27"/>
      <c r="KFQ151" s="27"/>
      <c r="KFR151" s="27"/>
      <c r="KFS151" s="27"/>
      <c r="KFT151" s="27"/>
      <c r="KFU151" s="27"/>
      <c r="KFV151" s="27"/>
      <c r="KFW151" s="27"/>
      <c r="KFX151" s="27"/>
      <c r="KFY151" s="27"/>
      <c r="KFZ151" s="27"/>
      <c r="KGA151" s="27"/>
      <c r="KGB151" s="27"/>
      <c r="KGC151" s="27"/>
      <c r="KGD151" s="27"/>
      <c r="KGE151" s="27"/>
      <c r="KGF151" s="27"/>
      <c r="KGG151" s="27"/>
      <c r="KGH151" s="27"/>
      <c r="KGI151" s="27"/>
      <c r="KGJ151" s="27"/>
      <c r="KGK151" s="27"/>
      <c r="KGL151" s="27"/>
      <c r="KGM151" s="27"/>
      <c r="KGN151" s="27"/>
      <c r="KGO151" s="27"/>
      <c r="KGP151" s="27"/>
      <c r="KGQ151" s="27"/>
      <c r="KGR151" s="27"/>
      <c r="KGS151" s="27"/>
      <c r="KGT151" s="27"/>
      <c r="KGU151" s="27"/>
      <c r="KGV151" s="27"/>
      <c r="KGW151" s="27"/>
      <c r="KGX151" s="27"/>
      <c r="KGY151" s="27"/>
      <c r="KGZ151" s="27"/>
      <c r="KHA151" s="27"/>
      <c r="KHB151" s="27"/>
      <c r="KHC151" s="27"/>
      <c r="KHD151" s="27"/>
      <c r="KHE151" s="27"/>
      <c r="KHF151" s="27"/>
      <c r="KHG151" s="27"/>
      <c r="KHH151" s="27"/>
      <c r="KHI151" s="27"/>
      <c r="KHJ151" s="27"/>
      <c r="KHK151" s="27"/>
      <c r="KHL151" s="27"/>
      <c r="KHM151" s="27"/>
      <c r="KHN151" s="27"/>
      <c r="KHO151" s="27"/>
      <c r="KHP151" s="27"/>
      <c r="KHQ151" s="27"/>
      <c r="KHR151" s="27"/>
      <c r="KHS151" s="27"/>
      <c r="KHT151" s="27"/>
      <c r="KHU151" s="27"/>
      <c r="KHV151" s="27"/>
      <c r="KHW151" s="27"/>
      <c r="KHX151" s="27"/>
      <c r="KHY151" s="27"/>
      <c r="KHZ151" s="27"/>
      <c r="KIA151" s="27"/>
      <c r="KIB151" s="27"/>
      <c r="KIC151" s="27"/>
      <c r="KID151" s="27"/>
      <c r="KIE151" s="27"/>
      <c r="KIF151" s="27"/>
      <c r="KIG151" s="27"/>
      <c r="KIH151" s="27"/>
      <c r="KII151" s="27"/>
      <c r="KIJ151" s="27"/>
      <c r="KIK151" s="27"/>
      <c r="KIL151" s="27"/>
      <c r="KIM151" s="27"/>
      <c r="KIN151" s="27"/>
      <c r="KIO151" s="27"/>
      <c r="KIP151" s="27"/>
      <c r="KIQ151" s="27"/>
      <c r="KIR151" s="27"/>
      <c r="KIS151" s="27"/>
      <c r="KIT151" s="27"/>
      <c r="KIU151" s="27"/>
      <c r="KIV151" s="27"/>
      <c r="KIW151" s="27"/>
      <c r="KIX151" s="27"/>
      <c r="KIY151" s="27"/>
      <c r="KIZ151" s="27"/>
      <c r="KJA151" s="27"/>
      <c r="KJB151" s="27"/>
      <c r="KJC151" s="27"/>
      <c r="KJD151" s="27"/>
      <c r="KJE151" s="27"/>
      <c r="KJF151" s="27"/>
      <c r="KJG151" s="27"/>
      <c r="KJH151" s="27"/>
      <c r="KJI151" s="27"/>
      <c r="KJJ151" s="27"/>
      <c r="KJK151" s="27"/>
      <c r="KJL151" s="27"/>
      <c r="KJM151" s="27"/>
      <c r="KJN151" s="27"/>
      <c r="KJO151" s="27"/>
      <c r="KJP151" s="27"/>
      <c r="KJQ151" s="27"/>
      <c r="KJR151" s="27"/>
      <c r="KJS151" s="27"/>
      <c r="KJT151" s="27"/>
      <c r="KJU151" s="27"/>
      <c r="KJV151" s="27"/>
      <c r="KJW151" s="27"/>
      <c r="KJX151" s="27"/>
      <c r="KJY151" s="27"/>
      <c r="KJZ151" s="27"/>
      <c r="KKA151" s="27"/>
      <c r="KKB151" s="27"/>
      <c r="KKC151" s="27"/>
      <c r="KKD151" s="27"/>
      <c r="KKE151" s="27"/>
      <c r="KKF151" s="27"/>
      <c r="KKG151" s="27"/>
      <c r="KKH151" s="27"/>
      <c r="KKI151" s="27"/>
      <c r="KKJ151" s="27"/>
      <c r="KKK151" s="27"/>
      <c r="KKL151" s="27"/>
      <c r="KKM151" s="27"/>
      <c r="KKN151" s="27"/>
      <c r="KKO151" s="27"/>
      <c r="KKP151" s="27"/>
      <c r="KKQ151" s="27"/>
      <c r="KKR151" s="27"/>
      <c r="KKS151" s="27"/>
      <c r="KKT151" s="27"/>
      <c r="KKU151" s="27"/>
      <c r="KKV151" s="27"/>
      <c r="KKW151" s="27"/>
      <c r="KKX151" s="27"/>
      <c r="KKY151" s="27"/>
      <c r="KKZ151" s="27"/>
      <c r="KLA151" s="27"/>
      <c r="KLB151" s="27"/>
      <c r="KLC151" s="27"/>
      <c r="KLD151" s="27"/>
      <c r="KLE151" s="27"/>
      <c r="KLF151" s="27"/>
      <c r="KLG151" s="27"/>
      <c r="KLH151" s="27"/>
      <c r="KLI151" s="27"/>
      <c r="KLJ151" s="27"/>
      <c r="KLK151" s="27"/>
      <c r="KLL151" s="27"/>
      <c r="KLM151" s="27"/>
      <c r="KLN151" s="27"/>
      <c r="KLO151" s="27"/>
      <c r="KLP151" s="27"/>
      <c r="KLQ151" s="27"/>
      <c r="KLR151" s="27"/>
      <c r="KLS151" s="27"/>
      <c r="KLT151" s="27"/>
      <c r="KLU151" s="27"/>
      <c r="KLV151" s="27"/>
      <c r="KLW151" s="27"/>
      <c r="KLX151" s="27"/>
      <c r="KLY151" s="27"/>
      <c r="KLZ151" s="27"/>
      <c r="KMA151" s="27"/>
      <c r="KMB151" s="27"/>
      <c r="KMC151" s="27"/>
      <c r="KMD151" s="27"/>
      <c r="KME151" s="27"/>
      <c r="KMF151" s="27"/>
      <c r="KMG151" s="27"/>
      <c r="KMH151" s="27"/>
      <c r="KMI151" s="27"/>
      <c r="KMJ151" s="27"/>
      <c r="KMK151" s="27"/>
      <c r="KML151" s="27"/>
      <c r="KMM151" s="27"/>
      <c r="KMN151" s="27"/>
      <c r="KMO151" s="27"/>
      <c r="KMP151" s="27"/>
      <c r="KMQ151" s="27"/>
      <c r="KMR151" s="27"/>
      <c r="KMS151" s="27"/>
      <c r="KMT151" s="27"/>
      <c r="KMU151" s="27"/>
      <c r="KMV151" s="27"/>
      <c r="KMW151" s="27"/>
      <c r="KMX151" s="27"/>
      <c r="KMY151" s="27"/>
      <c r="KMZ151" s="27"/>
      <c r="KNA151" s="27"/>
      <c r="KNB151" s="27"/>
      <c r="KNC151" s="27"/>
      <c r="KND151" s="27"/>
      <c r="KNE151" s="27"/>
      <c r="KNF151" s="27"/>
      <c r="KNG151" s="27"/>
      <c r="KNH151" s="27"/>
      <c r="KNI151" s="27"/>
      <c r="KNJ151" s="27"/>
      <c r="KNK151" s="27"/>
      <c r="KNL151" s="27"/>
      <c r="KNM151" s="27"/>
      <c r="KNN151" s="27"/>
      <c r="KNO151" s="27"/>
      <c r="KNP151" s="27"/>
      <c r="KNQ151" s="27"/>
      <c r="KNR151" s="27"/>
      <c r="KNS151" s="27"/>
      <c r="KNT151" s="27"/>
      <c r="KNU151" s="27"/>
      <c r="KNV151" s="27"/>
      <c r="KNW151" s="27"/>
      <c r="KNX151" s="27"/>
      <c r="KNY151" s="27"/>
      <c r="KNZ151" s="27"/>
      <c r="KOA151" s="27"/>
      <c r="KOB151" s="27"/>
      <c r="KOC151" s="27"/>
      <c r="KOD151" s="27"/>
      <c r="KOE151" s="27"/>
      <c r="KOF151" s="27"/>
      <c r="KOG151" s="27"/>
      <c r="KOH151" s="27"/>
      <c r="KOI151" s="27"/>
      <c r="KOJ151" s="27"/>
      <c r="KOK151" s="27"/>
      <c r="KOL151" s="27"/>
      <c r="KOM151" s="27"/>
      <c r="KON151" s="27"/>
      <c r="KOO151" s="27"/>
      <c r="KOP151" s="27"/>
      <c r="KOQ151" s="27"/>
      <c r="KOR151" s="27"/>
      <c r="KOS151" s="27"/>
      <c r="KOT151" s="27"/>
      <c r="KOU151" s="27"/>
      <c r="KOV151" s="27"/>
      <c r="KOW151" s="27"/>
      <c r="KOX151" s="27"/>
      <c r="KOY151" s="27"/>
      <c r="KOZ151" s="27"/>
      <c r="KPA151" s="27"/>
      <c r="KPB151" s="27"/>
      <c r="KPC151" s="27"/>
      <c r="KPD151" s="27"/>
      <c r="KPE151" s="27"/>
      <c r="KPF151" s="27"/>
      <c r="KPG151" s="27"/>
      <c r="KPH151" s="27"/>
      <c r="KPI151" s="27"/>
      <c r="KPJ151" s="27"/>
      <c r="KPK151" s="27"/>
      <c r="KPL151" s="27"/>
      <c r="KPM151" s="27"/>
      <c r="KPN151" s="27"/>
      <c r="KPO151" s="27"/>
      <c r="KPP151" s="27"/>
      <c r="KPQ151" s="27"/>
      <c r="KPR151" s="27"/>
      <c r="KPS151" s="27"/>
      <c r="KPT151" s="27"/>
      <c r="KPU151" s="27"/>
      <c r="KPV151" s="27"/>
      <c r="KPW151" s="27"/>
      <c r="KPX151" s="27"/>
      <c r="KPY151" s="27"/>
      <c r="KPZ151" s="27"/>
      <c r="KQA151" s="27"/>
      <c r="KQB151" s="27"/>
      <c r="KQC151" s="27"/>
      <c r="KQD151" s="27"/>
      <c r="KQE151" s="27"/>
      <c r="KQF151" s="27"/>
      <c r="KQG151" s="27"/>
      <c r="KQH151" s="27"/>
      <c r="KQI151" s="27"/>
      <c r="KQJ151" s="27"/>
      <c r="KQK151" s="27"/>
      <c r="KQL151" s="27"/>
      <c r="KQM151" s="27"/>
      <c r="KQN151" s="27"/>
      <c r="KQO151" s="27"/>
      <c r="KQP151" s="27"/>
      <c r="KQQ151" s="27"/>
      <c r="KQR151" s="27"/>
      <c r="KQS151" s="27"/>
      <c r="KQT151" s="27"/>
      <c r="KQU151" s="27"/>
      <c r="KQV151" s="27"/>
      <c r="KQW151" s="27"/>
      <c r="KQX151" s="27"/>
      <c r="KQY151" s="27"/>
      <c r="KQZ151" s="27"/>
      <c r="KRA151" s="27"/>
      <c r="KRB151" s="27"/>
      <c r="KRC151" s="27"/>
      <c r="KRD151" s="27"/>
      <c r="KRE151" s="27"/>
      <c r="KRF151" s="27"/>
      <c r="KRG151" s="27"/>
      <c r="KRH151" s="27"/>
      <c r="KRI151" s="27"/>
      <c r="KRJ151" s="27"/>
      <c r="KRK151" s="27"/>
      <c r="KRL151" s="27"/>
      <c r="KRM151" s="27"/>
      <c r="KRN151" s="27"/>
      <c r="KRO151" s="27"/>
      <c r="KRP151" s="27"/>
      <c r="KRQ151" s="27"/>
      <c r="KRR151" s="27"/>
      <c r="KRS151" s="27"/>
      <c r="KRT151" s="27"/>
      <c r="KRU151" s="27"/>
      <c r="KRV151" s="27"/>
      <c r="KRW151" s="27"/>
      <c r="KRX151" s="27"/>
      <c r="KRY151" s="27"/>
      <c r="KRZ151" s="27"/>
      <c r="KSA151" s="27"/>
      <c r="KSB151" s="27"/>
      <c r="KSC151" s="27"/>
      <c r="KSD151" s="27"/>
      <c r="KSE151" s="27"/>
      <c r="KSF151" s="27"/>
      <c r="KSG151" s="27"/>
      <c r="KSH151" s="27"/>
      <c r="KSI151" s="27"/>
      <c r="KSJ151" s="27"/>
      <c r="KSK151" s="27"/>
      <c r="KSL151" s="27"/>
      <c r="KSM151" s="27"/>
      <c r="KSN151" s="27"/>
      <c r="KSO151" s="27"/>
      <c r="KSP151" s="27"/>
      <c r="KSQ151" s="27"/>
      <c r="KSR151" s="27"/>
      <c r="KSS151" s="27"/>
      <c r="KST151" s="27"/>
      <c r="KSU151" s="27"/>
      <c r="KSV151" s="27"/>
      <c r="KSW151" s="27"/>
      <c r="KSX151" s="27"/>
      <c r="KSY151" s="27"/>
      <c r="KSZ151" s="27"/>
      <c r="KTA151" s="27"/>
      <c r="KTB151" s="27"/>
      <c r="KTC151" s="27"/>
      <c r="KTD151" s="27"/>
      <c r="KTE151" s="27"/>
      <c r="KTF151" s="27"/>
      <c r="KTG151" s="27"/>
      <c r="KTH151" s="27"/>
      <c r="KTI151" s="27"/>
      <c r="KTJ151" s="27"/>
      <c r="KTK151" s="27"/>
      <c r="KTL151" s="27"/>
      <c r="KTM151" s="27"/>
      <c r="KTN151" s="27"/>
      <c r="KTO151" s="27"/>
      <c r="KTP151" s="27"/>
      <c r="KTQ151" s="27"/>
      <c r="KTR151" s="27"/>
      <c r="KTS151" s="27"/>
      <c r="KTT151" s="27"/>
      <c r="KTU151" s="27"/>
      <c r="KTV151" s="27"/>
      <c r="KTW151" s="27"/>
      <c r="KTX151" s="27"/>
      <c r="KTY151" s="27"/>
      <c r="KTZ151" s="27"/>
      <c r="KUA151" s="27"/>
      <c r="KUB151" s="27"/>
      <c r="KUC151" s="27"/>
      <c r="KUD151" s="27"/>
      <c r="KUE151" s="27"/>
      <c r="KUF151" s="27"/>
      <c r="KUG151" s="27"/>
      <c r="KUH151" s="27"/>
      <c r="KUI151" s="27"/>
      <c r="KUJ151" s="27"/>
      <c r="KUK151" s="27"/>
      <c r="KUL151" s="27"/>
      <c r="KUM151" s="27"/>
      <c r="KUN151" s="27"/>
      <c r="KUO151" s="27"/>
      <c r="KUP151" s="27"/>
      <c r="KUQ151" s="27"/>
      <c r="KUR151" s="27"/>
      <c r="KUS151" s="27"/>
      <c r="KUT151" s="27"/>
      <c r="KUU151" s="27"/>
      <c r="KUV151" s="27"/>
      <c r="KUW151" s="27"/>
      <c r="KUX151" s="27"/>
      <c r="KUY151" s="27"/>
      <c r="KUZ151" s="27"/>
      <c r="KVA151" s="27"/>
      <c r="KVB151" s="27"/>
      <c r="KVC151" s="27"/>
      <c r="KVD151" s="27"/>
      <c r="KVE151" s="27"/>
      <c r="KVF151" s="27"/>
      <c r="KVG151" s="27"/>
      <c r="KVH151" s="27"/>
      <c r="KVI151" s="27"/>
      <c r="KVJ151" s="27"/>
      <c r="KVK151" s="27"/>
      <c r="KVL151" s="27"/>
      <c r="KVM151" s="27"/>
      <c r="KVN151" s="27"/>
      <c r="KVO151" s="27"/>
      <c r="KVP151" s="27"/>
      <c r="KVQ151" s="27"/>
      <c r="KVR151" s="27"/>
      <c r="KVS151" s="27"/>
      <c r="KVT151" s="27"/>
      <c r="KVU151" s="27"/>
      <c r="KVV151" s="27"/>
      <c r="KVW151" s="27"/>
      <c r="KVX151" s="27"/>
      <c r="KVY151" s="27"/>
      <c r="KVZ151" s="27"/>
      <c r="KWA151" s="27"/>
      <c r="KWB151" s="27"/>
      <c r="KWC151" s="27"/>
      <c r="KWD151" s="27"/>
      <c r="KWE151" s="27"/>
      <c r="KWF151" s="27"/>
      <c r="KWG151" s="27"/>
      <c r="KWH151" s="27"/>
      <c r="KWI151" s="27"/>
      <c r="KWJ151" s="27"/>
      <c r="KWK151" s="27"/>
      <c r="KWL151" s="27"/>
      <c r="KWM151" s="27"/>
      <c r="KWN151" s="27"/>
      <c r="KWO151" s="27"/>
      <c r="KWP151" s="27"/>
      <c r="KWQ151" s="27"/>
      <c r="KWR151" s="27"/>
      <c r="KWS151" s="27"/>
      <c r="KWT151" s="27"/>
      <c r="KWU151" s="27"/>
      <c r="KWV151" s="27"/>
      <c r="KWW151" s="27"/>
      <c r="KWX151" s="27"/>
      <c r="KWY151" s="27"/>
      <c r="KWZ151" s="27"/>
      <c r="KXA151" s="27"/>
      <c r="KXB151" s="27"/>
      <c r="KXC151" s="27"/>
      <c r="KXD151" s="27"/>
      <c r="KXE151" s="27"/>
      <c r="KXF151" s="27"/>
      <c r="KXG151" s="27"/>
      <c r="KXH151" s="27"/>
      <c r="KXI151" s="27"/>
      <c r="KXJ151" s="27"/>
      <c r="KXK151" s="27"/>
      <c r="KXL151" s="27"/>
      <c r="KXM151" s="27"/>
      <c r="KXN151" s="27"/>
      <c r="KXO151" s="27"/>
      <c r="KXP151" s="27"/>
      <c r="KXQ151" s="27"/>
      <c r="KXR151" s="27"/>
      <c r="KXS151" s="27"/>
      <c r="KXT151" s="27"/>
      <c r="KXU151" s="27"/>
      <c r="KXV151" s="27"/>
      <c r="KXW151" s="27"/>
      <c r="KXX151" s="27"/>
      <c r="KXY151" s="27"/>
      <c r="KXZ151" s="27"/>
      <c r="KYA151" s="27"/>
      <c r="KYB151" s="27"/>
      <c r="KYC151" s="27"/>
      <c r="KYD151" s="27"/>
      <c r="KYE151" s="27"/>
      <c r="KYF151" s="27"/>
    </row>
    <row r="152" spans="1:8092" ht="15" customHeight="1" thickBot="1">
      <c r="A152" s="76"/>
      <c r="B152" s="246"/>
      <c r="C152" s="145" t="s">
        <v>110</v>
      </c>
      <c r="D152" s="167">
        <f>_xlfn.PERCENTOF(D151,C151)</f>
        <v>0</v>
      </c>
      <c r="E152" s="295"/>
      <c r="F152" s="296"/>
      <c r="G152" s="376"/>
      <c r="H152" s="27"/>
      <c r="I152" s="92"/>
      <c r="J152" s="92"/>
      <c r="K152" s="92"/>
    </row>
    <row r="153" spans="1:8092" ht="40.15" customHeight="1">
      <c r="A153" s="113" t="s">
        <v>198</v>
      </c>
      <c r="B153" s="247"/>
      <c r="C153" s="81"/>
      <c r="D153" s="79"/>
      <c r="E153" s="268"/>
      <c r="F153" s="269"/>
      <c r="G153" s="361"/>
      <c r="H153" s="9"/>
      <c r="I153" s="92"/>
      <c r="J153" s="92"/>
      <c r="K153" s="92"/>
    </row>
    <row r="154" spans="1:8092" ht="30.75" thickBot="1">
      <c r="A154" s="356" t="s">
        <v>233</v>
      </c>
      <c r="B154" s="248" t="s">
        <v>19</v>
      </c>
      <c r="C154" s="55">
        <f>J154</f>
        <v>3</v>
      </c>
      <c r="D154" s="56">
        <f>K154</f>
        <v>0</v>
      </c>
      <c r="E154" s="272"/>
      <c r="F154" s="273"/>
      <c r="G154" s="357" t="s">
        <v>396</v>
      </c>
      <c r="I154" s="326">
        <v>3</v>
      </c>
      <c r="J154" s="322">
        <f>I154</f>
        <v>3</v>
      </c>
      <c r="K154" s="326">
        <f>IF(B154="Yes",J154,0)</f>
        <v>0</v>
      </c>
    </row>
    <row r="155" spans="1:8092" ht="15" customHeight="1">
      <c r="A155" s="19"/>
      <c r="B155" s="251"/>
      <c r="C155" s="141" t="s">
        <v>107</v>
      </c>
      <c r="D155" s="142"/>
      <c r="E155" s="297"/>
      <c r="F155" s="298"/>
      <c r="G155" s="377"/>
      <c r="H155" s="44"/>
      <c r="I155" s="92"/>
      <c r="J155" s="92"/>
      <c r="K155" s="92"/>
    </row>
    <row r="156" spans="1:8092" ht="40.15" customHeight="1">
      <c r="A156" s="197" t="s">
        <v>108</v>
      </c>
      <c r="B156" s="245" t="s">
        <v>109</v>
      </c>
      <c r="C156" s="143">
        <f>SUM(C154:C154)</f>
        <v>3</v>
      </c>
      <c r="D156" s="144">
        <f>SUM(D154:D155)</f>
        <v>0</v>
      </c>
      <c r="E156" s="266"/>
      <c r="F156" s="267"/>
      <c r="G156" s="366"/>
      <c r="H156" s="27"/>
      <c r="I156" s="92"/>
      <c r="J156" s="92"/>
      <c r="K156" s="92"/>
    </row>
    <row r="157" spans="1:8092" ht="15" customHeight="1" thickBot="1">
      <c r="A157" s="74"/>
      <c r="B157" s="246"/>
      <c r="C157" s="145" t="s">
        <v>110</v>
      </c>
      <c r="D157" s="167">
        <f>_xlfn.PERCENTOF(D156,C156)</f>
        <v>0</v>
      </c>
      <c r="E157" s="286"/>
      <c r="F157" s="287"/>
      <c r="G157" s="358"/>
      <c r="I157" s="92"/>
      <c r="J157" s="92"/>
      <c r="K157" s="89"/>
    </row>
    <row r="158" spans="1:8092" ht="40.15" customHeight="1">
      <c r="A158" s="114" t="s">
        <v>200</v>
      </c>
      <c r="B158" s="264"/>
      <c r="C158" s="81"/>
      <c r="D158" s="79"/>
      <c r="E158" s="309"/>
      <c r="F158" s="264"/>
      <c r="G158" s="378"/>
      <c r="H158" s="45"/>
      <c r="I158" s="92"/>
      <c r="J158" s="92"/>
      <c r="K158" s="89"/>
    </row>
    <row r="159" spans="1:8092" ht="25.9" customHeight="1">
      <c r="A159" s="16" t="s">
        <v>201</v>
      </c>
      <c r="B159" s="265"/>
      <c r="C159" s="51"/>
      <c r="D159" s="52"/>
      <c r="E159" s="310"/>
      <c r="F159" s="265"/>
      <c r="G159" s="372"/>
      <c r="H159" s="43"/>
      <c r="I159" s="99"/>
      <c r="J159" s="99"/>
      <c r="K159" s="92"/>
    </row>
    <row r="160" spans="1:8092" ht="25.9" customHeight="1">
      <c r="A160" s="214" t="s">
        <v>202</v>
      </c>
      <c r="B160" s="258" t="s">
        <v>203</v>
      </c>
      <c r="C160" s="51"/>
      <c r="D160" s="52"/>
      <c r="E160" s="311"/>
      <c r="F160" s="312"/>
      <c r="G160" s="379"/>
      <c r="H160" s="13"/>
      <c r="I160" s="92"/>
      <c r="J160" s="92"/>
      <c r="K160" s="89"/>
    </row>
    <row r="161" spans="1:8092" ht="25.9" customHeight="1" thickBot="1">
      <c r="A161" s="188" t="s">
        <v>38</v>
      </c>
      <c r="B161" s="258" t="s">
        <v>204</v>
      </c>
      <c r="C161" s="51"/>
      <c r="D161" s="52"/>
      <c r="E161" s="266"/>
      <c r="F161" s="253"/>
      <c r="G161" s="357"/>
      <c r="I161" s="92"/>
      <c r="J161" s="92"/>
      <c r="K161" s="92"/>
    </row>
    <row r="162" spans="1:8092" ht="40.15" customHeight="1" thickBot="1">
      <c r="A162" s="185" t="s">
        <v>205</v>
      </c>
      <c r="B162" s="84"/>
      <c r="C162" s="62"/>
      <c r="D162" s="63"/>
      <c r="E162" s="87"/>
      <c r="F162" s="87"/>
      <c r="G162" s="85"/>
      <c r="H162" s="45"/>
      <c r="I162" s="92"/>
      <c r="J162" s="92"/>
      <c r="K162" s="92"/>
    </row>
    <row r="163" spans="1:8092" s="29" customFormat="1" ht="25.15" customHeight="1" thickBot="1">
      <c r="A163" s="88"/>
      <c r="B163" s="111" t="s">
        <v>89</v>
      </c>
      <c r="C163" s="64">
        <f>C28</f>
        <v>51</v>
      </c>
      <c r="D163" s="65">
        <f>D28</f>
        <v>0</v>
      </c>
      <c r="E163" s="542">
        <f t="shared" ref="E163:E173" si="13">_xlfn.PERCENTOF(D163,C163)</f>
        <v>0</v>
      </c>
      <c r="F163" s="543"/>
      <c r="G163" s="100" t="s">
        <v>206</v>
      </c>
      <c r="H163" s="12"/>
      <c r="I163" s="92"/>
      <c r="J163" s="92"/>
      <c r="K163" s="92"/>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c r="MH163" s="27"/>
      <c r="MI163" s="27"/>
      <c r="MJ163" s="27"/>
      <c r="MK163" s="27"/>
      <c r="ML163" s="27"/>
      <c r="MM163" s="27"/>
      <c r="MN163" s="27"/>
      <c r="MO163" s="27"/>
      <c r="MP163" s="27"/>
      <c r="MQ163" s="27"/>
      <c r="MR163" s="27"/>
      <c r="MS163" s="27"/>
      <c r="MT163" s="27"/>
      <c r="MU163" s="27"/>
      <c r="MV163" s="27"/>
      <c r="MW163" s="27"/>
      <c r="MX163" s="27"/>
      <c r="MY163" s="27"/>
      <c r="MZ163" s="27"/>
      <c r="NA163" s="27"/>
      <c r="NB163" s="27"/>
      <c r="NC163" s="27"/>
      <c r="ND163" s="27"/>
      <c r="NE163" s="27"/>
      <c r="NF163" s="27"/>
      <c r="NG163" s="27"/>
      <c r="NH163" s="27"/>
      <c r="NI163" s="27"/>
      <c r="NJ163" s="27"/>
      <c r="NK163" s="27"/>
      <c r="NL163" s="27"/>
      <c r="NM163" s="27"/>
      <c r="NN163" s="27"/>
      <c r="NO163" s="27"/>
      <c r="NP163" s="27"/>
      <c r="NQ163" s="27"/>
      <c r="NR163" s="27"/>
      <c r="NS163" s="27"/>
      <c r="NT163" s="27"/>
      <c r="NU163" s="27"/>
      <c r="NV163" s="27"/>
      <c r="NW163" s="27"/>
      <c r="NX163" s="27"/>
      <c r="NY163" s="27"/>
      <c r="NZ163" s="27"/>
      <c r="OA163" s="27"/>
      <c r="OB163" s="27"/>
      <c r="OC163" s="27"/>
      <c r="OD163" s="27"/>
      <c r="OE163" s="27"/>
      <c r="OF163" s="27"/>
      <c r="OG163" s="27"/>
      <c r="OH163" s="27"/>
      <c r="OI163" s="27"/>
      <c r="OJ163" s="27"/>
      <c r="OK163" s="27"/>
      <c r="OL163" s="27"/>
      <c r="OM163" s="27"/>
      <c r="ON163" s="27"/>
      <c r="OO163" s="27"/>
      <c r="OP163" s="27"/>
      <c r="OQ163" s="27"/>
      <c r="OR163" s="27"/>
      <c r="OS163" s="27"/>
      <c r="OT163" s="27"/>
      <c r="OU163" s="27"/>
      <c r="OV163" s="27"/>
      <c r="OW163" s="27"/>
      <c r="OX163" s="27"/>
      <c r="OY163" s="27"/>
      <c r="OZ163" s="27"/>
      <c r="PA163" s="27"/>
      <c r="PB163" s="27"/>
      <c r="PC163" s="27"/>
      <c r="PD163" s="27"/>
      <c r="PE163" s="27"/>
      <c r="PF163" s="27"/>
      <c r="PG163" s="27"/>
      <c r="PH163" s="27"/>
      <c r="PI163" s="27"/>
      <c r="PJ163" s="27"/>
      <c r="PK163" s="27"/>
      <c r="PL163" s="27"/>
      <c r="PM163" s="27"/>
      <c r="PN163" s="27"/>
      <c r="PO163" s="27"/>
      <c r="PP163" s="27"/>
      <c r="PQ163" s="27"/>
      <c r="PR163" s="27"/>
      <c r="PS163" s="27"/>
      <c r="PT163" s="27"/>
      <c r="PU163" s="27"/>
      <c r="PV163" s="27"/>
      <c r="PW163" s="27"/>
      <c r="PX163" s="27"/>
      <c r="PY163" s="27"/>
      <c r="PZ163" s="27"/>
      <c r="QA163" s="27"/>
      <c r="QB163" s="27"/>
      <c r="QC163" s="27"/>
      <c r="QD163" s="27"/>
      <c r="QE163" s="27"/>
      <c r="QF163" s="27"/>
      <c r="QG163" s="27"/>
      <c r="QH163" s="27"/>
      <c r="QI163" s="27"/>
      <c r="QJ163" s="27"/>
      <c r="QK163" s="27"/>
      <c r="QL163" s="27"/>
      <c r="QM163" s="27"/>
      <c r="QN163" s="27"/>
      <c r="QO163" s="27"/>
      <c r="QP163" s="27"/>
      <c r="QQ163" s="27"/>
      <c r="QR163" s="27"/>
      <c r="QS163" s="27"/>
      <c r="QT163" s="27"/>
      <c r="QU163" s="27"/>
      <c r="QV163" s="27"/>
      <c r="QW163" s="27"/>
      <c r="QX163" s="27"/>
      <c r="QY163" s="27"/>
      <c r="QZ163" s="27"/>
      <c r="RA163" s="27"/>
      <c r="RB163" s="27"/>
      <c r="RC163" s="27"/>
      <c r="RD163" s="27"/>
      <c r="RE163" s="27"/>
      <c r="RF163" s="27"/>
      <c r="RG163" s="27"/>
      <c r="RH163" s="27"/>
      <c r="RI163" s="27"/>
      <c r="RJ163" s="27"/>
      <c r="RK163" s="27"/>
      <c r="RL163" s="27"/>
      <c r="RM163" s="27"/>
      <c r="RN163" s="27"/>
      <c r="RO163" s="27"/>
      <c r="RP163" s="27"/>
      <c r="RQ163" s="27"/>
      <c r="RR163" s="27"/>
      <c r="RS163" s="27"/>
      <c r="RT163" s="27"/>
      <c r="RU163" s="27"/>
      <c r="RV163" s="27"/>
      <c r="RW163" s="27"/>
      <c r="RX163" s="27"/>
      <c r="RY163" s="27"/>
      <c r="RZ163" s="27"/>
      <c r="SA163" s="27"/>
      <c r="SB163" s="27"/>
      <c r="SC163" s="27"/>
      <c r="SD163" s="27"/>
      <c r="SE163" s="27"/>
      <c r="SF163" s="27"/>
      <c r="SG163" s="27"/>
      <c r="SH163" s="27"/>
      <c r="SI163" s="27"/>
      <c r="SJ163" s="27"/>
      <c r="SK163" s="27"/>
      <c r="SL163" s="27"/>
      <c r="SM163" s="27"/>
      <c r="SN163" s="27"/>
      <c r="SO163" s="27"/>
      <c r="SP163" s="27"/>
      <c r="SQ163" s="27"/>
      <c r="SR163" s="27"/>
      <c r="SS163" s="27"/>
      <c r="ST163" s="27"/>
      <c r="SU163" s="27"/>
      <c r="SV163" s="27"/>
      <c r="SW163" s="27"/>
      <c r="SX163" s="27"/>
      <c r="SY163" s="27"/>
      <c r="SZ163" s="27"/>
      <c r="TA163" s="27"/>
      <c r="TB163" s="27"/>
      <c r="TC163" s="27"/>
      <c r="TD163" s="27"/>
      <c r="TE163" s="27"/>
      <c r="TF163" s="27"/>
      <c r="TG163" s="27"/>
      <c r="TH163" s="27"/>
      <c r="TI163" s="27"/>
      <c r="TJ163" s="27"/>
      <c r="TK163" s="27"/>
      <c r="TL163" s="27"/>
      <c r="TM163" s="27"/>
      <c r="TN163" s="27"/>
      <c r="TO163" s="27"/>
      <c r="TP163" s="27"/>
      <c r="TQ163" s="27"/>
      <c r="TR163" s="27"/>
      <c r="TS163" s="27"/>
      <c r="TT163" s="27"/>
      <c r="TU163" s="27"/>
      <c r="TV163" s="27"/>
      <c r="TW163" s="27"/>
      <c r="TX163" s="27"/>
      <c r="TY163" s="27"/>
      <c r="TZ163" s="27"/>
      <c r="UA163" s="27"/>
      <c r="UB163" s="27"/>
      <c r="UC163" s="27"/>
      <c r="UD163" s="27"/>
      <c r="UE163" s="27"/>
      <c r="UF163" s="27"/>
      <c r="UG163" s="27"/>
      <c r="UH163" s="27"/>
      <c r="UI163" s="27"/>
      <c r="UJ163" s="27"/>
      <c r="UK163" s="27"/>
      <c r="UL163" s="27"/>
      <c r="UM163" s="27"/>
      <c r="UN163" s="27"/>
      <c r="UO163" s="27"/>
      <c r="UP163" s="27"/>
      <c r="UQ163" s="27"/>
      <c r="UR163" s="27"/>
      <c r="US163" s="27"/>
      <c r="UT163" s="27"/>
      <c r="UU163" s="27"/>
      <c r="UV163" s="27"/>
      <c r="UW163" s="27"/>
      <c r="UX163" s="27"/>
      <c r="UY163" s="27"/>
      <c r="UZ163" s="27"/>
      <c r="VA163" s="27"/>
      <c r="VB163" s="27"/>
      <c r="VC163" s="27"/>
      <c r="VD163" s="27"/>
      <c r="VE163" s="27"/>
      <c r="VF163" s="27"/>
      <c r="VG163" s="27"/>
      <c r="VH163" s="27"/>
      <c r="VI163" s="27"/>
      <c r="VJ163" s="27"/>
      <c r="VK163" s="27"/>
      <c r="VL163" s="27"/>
      <c r="VM163" s="27"/>
      <c r="VN163" s="27"/>
      <c r="VO163" s="27"/>
      <c r="VP163" s="27"/>
      <c r="VQ163" s="27"/>
      <c r="VR163" s="27"/>
      <c r="VS163" s="27"/>
      <c r="VT163" s="27"/>
      <c r="VU163" s="27"/>
      <c r="VV163" s="27"/>
      <c r="VW163" s="27"/>
      <c r="VX163" s="27"/>
      <c r="VY163" s="27"/>
      <c r="VZ163" s="27"/>
      <c r="WA163" s="27"/>
      <c r="WB163" s="27"/>
      <c r="WC163" s="27"/>
      <c r="WD163" s="27"/>
      <c r="WE163" s="27"/>
      <c r="WF163" s="27"/>
      <c r="WG163" s="27"/>
      <c r="WH163" s="27"/>
      <c r="WI163" s="27"/>
      <c r="WJ163" s="27"/>
      <c r="WK163" s="27"/>
      <c r="WL163" s="27"/>
      <c r="WM163" s="27"/>
      <c r="WN163" s="27"/>
      <c r="WO163" s="27"/>
      <c r="WP163" s="27"/>
      <c r="WQ163" s="27"/>
      <c r="WR163" s="27"/>
      <c r="WS163" s="27"/>
      <c r="WT163" s="27"/>
      <c r="WU163" s="27"/>
      <c r="WV163" s="27"/>
      <c r="WW163" s="27"/>
      <c r="WX163" s="27"/>
      <c r="WY163" s="27"/>
      <c r="WZ163" s="27"/>
      <c r="XA163" s="27"/>
      <c r="XB163" s="27"/>
      <c r="XC163" s="27"/>
      <c r="XD163" s="27"/>
      <c r="XE163" s="27"/>
      <c r="XF163" s="27"/>
      <c r="XG163" s="27"/>
      <c r="XH163" s="27"/>
      <c r="XI163" s="27"/>
      <c r="XJ163" s="27"/>
      <c r="XK163" s="27"/>
      <c r="XL163" s="27"/>
      <c r="XM163" s="27"/>
      <c r="XN163" s="27"/>
      <c r="XO163" s="27"/>
      <c r="XP163" s="27"/>
      <c r="XQ163" s="27"/>
      <c r="XR163" s="27"/>
      <c r="XS163" s="27"/>
      <c r="XT163" s="27"/>
      <c r="XU163" s="27"/>
      <c r="XV163" s="27"/>
      <c r="XW163" s="27"/>
      <c r="XX163" s="27"/>
      <c r="XY163" s="27"/>
      <c r="XZ163" s="27"/>
      <c r="YA163" s="27"/>
      <c r="YB163" s="27"/>
      <c r="YC163" s="27"/>
      <c r="YD163" s="27"/>
      <c r="YE163" s="27"/>
      <c r="YF163" s="27"/>
      <c r="YG163" s="27"/>
      <c r="YH163" s="27"/>
      <c r="YI163" s="27"/>
      <c r="YJ163" s="27"/>
      <c r="YK163" s="27"/>
      <c r="YL163" s="27"/>
      <c r="YM163" s="27"/>
      <c r="YN163" s="27"/>
      <c r="YO163" s="27"/>
      <c r="YP163" s="27"/>
      <c r="YQ163" s="27"/>
      <c r="YR163" s="27"/>
      <c r="YS163" s="27"/>
      <c r="YT163" s="27"/>
      <c r="YU163" s="27"/>
      <c r="YV163" s="27"/>
      <c r="YW163" s="27"/>
      <c r="YX163" s="27"/>
      <c r="YY163" s="27"/>
      <c r="YZ163" s="27"/>
      <c r="ZA163" s="27"/>
      <c r="ZB163" s="27"/>
      <c r="ZC163" s="27"/>
      <c r="ZD163" s="27"/>
      <c r="ZE163" s="27"/>
      <c r="ZF163" s="27"/>
      <c r="ZG163" s="27"/>
      <c r="ZH163" s="27"/>
      <c r="ZI163" s="27"/>
      <c r="ZJ163" s="27"/>
      <c r="ZK163" s="27"/>
      <c r="ZL163" s="27"/>
      <c r="ZM163" s="27"/>
      <c r="ZN163" s="27"/>
      <c r="ZO163" s="27"/>
      <c r="ZP163" s="27"/>
      <c r="ZQ163" s="27"/>
      <c r="ZR163" s="27"/>
      <c r="ZS163" s="27"/>
      <c r="ZT163" s="27"/>
      <c r="ZU163" s="27"/>
      <c r="ZV163" s="27"/>
      <c r="ZW163" s="27"/>
      <c r="ZX163" s="27"/>
      <c r="ZY163" s="27"/>
      <c r="ZZ163" s="27"/>
      <c r="AAA163" s="27"/>
      <c r="AAB163" s="27"/>
      <c r="AAC163" s="27"/>
      <c r="AAD163" s="27"/>
      <c r="AAE163" s="27"/>
      <c r="AAF163" s="27"/>
      <c r="AAG163" s="27"/>
      <c r="AAH163" s="27"/>
      <c r="AAI163" s="27"/>
      <c r="AAJ163" s="27"/>
      <c r="AAK163" s="27"/>
      <c r="AAL163" s="27"/>
      <c r="AAM163" s="27"/>
      <c r="AAN163" s="27"/>
      <c r="AAO163" s="27"/>
      <c r="AAP163" s="27"/>
      <c r="AAQ163" s="27"/>
      <c r="AAR163" s="27"/>
      <c r="AAS163" s="27"/>
      <c r="AAT163" s="27"/>
      <c r="AAU163" s="27"/>
      <c r="AAV163" s="27"/>
      <c r="AAW163" s="27"/>
      <c r="AAX163" s="27"/>
      <c r="AAY163" s="27"/>
      <c r="AAZ163" s="27"/>
      <c r="ABA163" s="27"/>
      <c r="ABB163" s="27"/>
      <c r="ABC163" s="27"/>
      <c r="ABD163" s="27"/>
      <c r="ABE163" s="27"/>
      <c r="ABF163" s="27"/>
      <c r="ABG163" s="27"/>
      <c r="ABH163" s="27"/>
      <c r="ABI163" s="27"/>
      <c r="ABJ163" s="27"/>
      <c r="ABK163" s="27"/>
      <c r="ABL163" s="27"/>
      <c r="ABM163" s="27"/>
      <c r="ABN163" s="27"/>
      <c r="ABO163" s="27"/>
      <c r="ABP163" s="27"/>
      <c r="ABQ163" s="27"/>
      <c r="ABR163" s="27"/>
      <c r="ABS163" s="27"/>
      <c r="ABT163" s="27"/>
      <c r="ABU163" s="27"/>
      <c r="ABV163" s="27"/>
      <c r="ABW163" s="27"/>
      <c r="ABX163" s="27"/>
      <c r="ABY163" s="27"/>
      <c r="ABZ163" s="27"/>
      <c r="ACA163" s="27"/>
      <c r="ACB163" s="27"/>
      <c r="ACC163" s="27"/>
      <c r="ACD163" s="27"/>
      <c r="ACE163" s="27"/>
      <c r="ACF163" s="27"/>
      <c r="ACG163" s="27"/>
      <c r="ACH163" s="27"/>
      <c r="ACI163" s="27"/>
      <c r="ACJ163" s="27"/>
      <c r="ACK163" s="27"/>
      <c r="ACL163" s="27"/>
      <c r="ACM163" s="27"/>
      <c r="ACN163" s="27"/>
      <c r="ACO163" s="27"/>
      <c r="ACP163" s="27"/>
      <c r="ACQ163" s="27"/>
      <c r="ACR163" s="27"/>
      <c r="ACS163" s="27"/>
      <c r="ACT163" s="27"/>
      <c r="ACU163" s="27"/>
      <c r="ACV163" s="27"/>
      <c r="ACW163" s="27"/>
      <c r="ACX163" s="27"/>
      <c r="ACY163" s="27"/>
      <c r="ACZ163" s="27"/>
      <c r="ADA163" s="27"/>
      <c r="ADB163" s="27"/>
      <c r="ADC163" s="27"/>
      <c r="ADD163" s="27"/>
      <c r="ADE163" s="27"/>
      <c r="ADF163" s="27"/>
      <c r="ADG163" s="27"/>
      <c r="ADH163" s="27"/>
      <c r="ADI163" s="27"/>
      <c r="ADJ163" s="27"/>
      <c r="ADK163" s="27"/>
      <c r="ADL163" s="27"/>
      <c r="ADM163" s="27"/>
      <c r="ADN163" s="27"/>
      <c r="ADO163" s="27"/>
      <c r="ADP163" s="27"/>
      <c r="ADQ163" s="27"/>
      <c r="ADR163" s="27"/>
      <c r="ADS163" s="27"/>
      <c r="ADT163" s="27"/>
      <c r="ADU163" s="27"/>
      <c r="ADV163" s="27"/>
      <c r="ADW163" s="27"/>
      <c r="ADX163" s="27"/>
      <c r="ADY163" s="27"/>
      <c r="ADZ163" s="27"/>
      <c r="AEA163" s="27"/>
      <c r="AEB163" s="27"/>
      <c r="AEC163" s="27"/>
      <c r="AED163" s="27"/>
      <c r="AEE163" s="27"/>
      <c r="AEF163" s="27"/>
      <c r="AEG163" s="27"/>
      <c r="AEH163" s="27"/>
      <c r="AEI163" s="27"/>
      <c r="AEJ163" s="27"/>
      <c r="AEK163" s="27"/>
      <c r="AEL163" s="27"/>
      <c r="AEM163" s="27"/>
      <c r="AEN163" s="27"/>
      <c r="AEO163" s="27"/>
      <c r="AEP163" s="27"/>
      <c r="AEQ163" s="27"/>
      <c r="AER163" s="27"/>
      <c r="AES163" s="27"/>
      <c r="AET163" s="27"/>
      <c r="AEU163" s="27"/>
      <c r="AEV163" s="27"/>
      <c r="AEW163" s="27"/>
      <c r="AEX163" s="27"/>
      <c r="AEY163" s="27"/>
      <c r="AEZ163" s="27"/>
      <c r="AFA163" s="27"/>
      <c r="AFB163" s="27"/>
      <c r="AFC163" s="27"/>
      <c r="AFD163" s="27"/>
      <c r="AFE163" s="27"/>
      <c r="AFF163" s="27"/>
      <c r="AFG163" s="27"/>
      <c r="AFH163" s="27"/>
      <c r="AFI163" s="27"/>
      <c r="AFJ163" s="27"/>
      <c r="AFK163" s="27"/>
      <c r="AFL163" s="27"/>
      <c r="AFM163" s="27"/>
      <c r="AFN163" s="27"/>
      <c r="AFO163" s="27"/>
      <c r="AFP163" s="27"/>
      <c r="AFQ163" s="27"/>
      <c r="AFR163" s="27"/>
      <c r="AFS163" s="27"/>
      <c r="AFT163" s="27"/>
      <c r="AFU163" s="27"/>
      <c r="AFV163" s="27"/>
      <c r="AFW163" s="27"/>
      <c r="AFX163" s="27"/>
      <c r="AFY163" s="27"/>
      <c r="AFZ163" s="27"/>
      <c r="AGA163" s="27"/>
      <c r="AGB163" s="27"/>
      <c r="AGC163" s="27"/>
      <c r="AGD163" s="27"/>
      <c r="AGE163" s="27"/>
      <c r="AGF163" s="27"/>
      <c r="AGG163" s="27"/>
      <c r="AGH163" s="27"/>
      <c r="AGI163" s="27"/>
      <c r="AGJ163" s="27"/>
      <c r="AGK163" s="27"/>
      <c r="AGL163" s="27"/>
      <c r="AGM163" s="27"/>
      <c r="AGN163" s="27"/>
      <c r="AGO163" s="27"/>
      <c r="AGP163" s="27"/>
      <c r="AGQ163" s="27"/>
      <c r="AGR163" s="27"/>
      <c r="AGS163" s="27"/>
      <c r="AGT163" s="27"/>
      <c r="AGU163" s="27"/>
      <c r="AGV163" s="27"/>
      <c r="AGW163" s="27"/>
      <c r="AGX163" s="27"/>
      <c r="AGY163" s="27"/>
      <c r="AGZ163" s="27"/>
      <c r="AHA163" s="27"/>
      <c r="AHB163" s="27"/>
      <c r="AHC163" s="27"/>
      <c r="AHD163" s="27"/>
      <c r="AHE163" s="27"/>
      <c r="AHF163" s="27"/>
      <c r="AHG163" s="27"/>
      <c r="AHH163" s="27"/>
      <c r="AHI163" s="27"/>
      <c r="AHJ163" s="27"/>
      <c r="AHK163" s="27"/>
      <c r="AHL163" s="27"/>
      <c r="AHM163" s="27"/>
      <c r="AHN163" s="27"/>
      <c r="AHO163" s="27"/>
      <c r="AHP163" s="27"/>
      <c r="AHQ163" s="27"/>
      <c r="AHR163" s="27"/>
      <c r="AHS163" s="27"/>
      <c r="AHT163" s="27"/>
      <c r="AHU163" s="27"/>
      <c r="AHV163" s="27"/>
      <c r="AHW163" s="27"/>
      <c r="AHX163" s="27"/>
      <c r="AHY163" s="27"/>
      <c r="AHZ163" s="27"/>
      <c r="AIA163" s="27"/>
      <c r="AIB163" s="27"/>
      <c r="AIC163" s="27"/>
      <c r="AID163" s="27"/>
      <c r="AIE163" s="27"/>
      <c r="AIF163" s="27"/>
      <c r="AIG163" s="27"/>
      <c r="AIH163" s="27"/>
      <c r="AII163" s="27"/>
      <c r="AIJ163" s="27"/>
      <c r="AIK163" s="27"/>
      <c r="AIL163" s="27"/>
      <c r="AIM163" s="27"/>
      <c r="AIN163" s="27"/>
      <c r="AIO163" s="27"/>
      <c r="AIP163" s="27"/>
      <c r="AIQ163" s="27"/>
      <c r="AIR163" s="27"/>
      <c r="AIS163" s="27"/>
      <c r="AIT163" s="27"/>
      <c r="AIU163" s="27"/>
      <c r="AIV163" s="27"/>
      <c r="AIW163" s="27"/>
      <c r="AIX163" s="27"/>
      <c r="AIY163" s="27"/>
      <c r="AIZ163" s="27"/>
      <c r="AJA163" s="27"/>
      <c r="AJB163" s="27"/>
      <c r="AJC163" s="27"/>
      <c r="AJD163" s="27"/>
      <c r="AJE163" s="27"/>
      <c r="AJF163" s="27"/>
      <c r="AJG163" s="27"/>
      <c r="AJH163" s="27"/>
      <c r="AJI163" s="27"/>
      <c r="AJJ163" s="27"/>
      <c r="AJK163" s="27"/>
      <c r="AJL163" s="27"/>
      <c r="AJM163" s="27"/>
      <c r="AJN163" s="27"/>
      <c r="AJO163" s="27"/>
      <c r="AJP163" s="27"/>
      <c r="AJQ163" s="27"/>
      <c r="AJR163" s="27"/>
      <c r="AJS163" s="27"/>
      <c r="AJT163" s="27"/>
      <c r="AJU163" s="27"/>
      <c r="AJV163" s="27"/>
      <c r="AJW163" s="27"/>
      <c r="AJX163" s="27"/>
      <c r="AJY163" s="27"/>
      <c r="AJZ163" s="27"/>
      <c r="AKA163" s="27"/>
      <c r="AKB163" s="27"/>
      <c r="AKC163" s="27"/>
      <c r="AKD163" s="27"/>
      <c r="AKE163" s="27"/>
      <c r="AKF163" s="27"/>
      <c r="AKG163" s="27"/>
      <c r="AKH163" s="27"/>
      <c r="AKI163" s="27"/>
      <c r="AKJ163" s="27"/>
      <c r="AKK163" s="27"/>
      <c r="AKL163" s="27"/>
      <c r="AKM163" s="27"/>
      <c r="AKN163" s="27"/>
      <c r="AKO163" s="27"/>
      <c r="AKP163" s="27"/>
      <c r="AKQ163" s="27"/>
      <c r="AKR163" s="27"/>
      <c r="AKS163" s="27"/>
      <c r="AKT163" s="27"/>
      <c r="AKU163" s="27"/>
      <c r="AKV163" s="27"/>
      <c r="AKW163" s="27"/>
      <c r="AKX163" s="27"/>
      <c r="AKY163" s="27"/>
      <c r="AKZ163" s="27"/>
      <c r="ALA163" s="27"/>
      <c r="ALB163" s="27"/>
      <c r="ALC163" s="27"/>
      <c r="ALD163" s="27"/>
      <c r="ALE163" s="27"/>
      <c r="ALF163" s="27"/>
      <c r="ALG163" s="27"/>
      <c r="ALH163" s="27"/>
      <c r="ALI163" s="27"/>
      <c r="ALJ163" s="27"/>
      <c r="ALK163" s="27"/>
      <c r="ALL163" s="27"/>
      <c r="ALM163" s="27"/>
      <c r="ALN163" s="27"/>
      <c r="ALO163" s="27"/>
      <c r="ALP163" s="27"/>
      <c r="ALQ163" s="27"/>
      <c r="ALR163" s="27"/>
      <c r="ALS163" s="27"/>
      <c r="ALT163" s="27"/>
      <c r="ALU163" s="27"/>
      <c r="ALV163" s="27"/>
      <c r="ALW163" s="27"/>
      <c r="ALX163" s="27"/>
      <c r="ALY163" s="27"/>
      <c r="ALZ163" s="27"/>
      <c r="AMA163" s="27"/>
      <c r="AMB163" s="27"/>
      <c r="AMC163" s="27"/>
      <c r="AMD163" s="27"/>
      <c r="AME163" s="27"/>
      <c r="AMF163" s="27"/>
      <c r="AMG163" s="27"/>
      <c r="AMH163" s="27"/>
      <c r="AMI163" s="27"/>
      <c r="AMJ163" s="27"/>
      <c r="AMK163" s="27"/>
      <c r="AML163" s="27"/>
      <c r="AMM163" s="27"/>
      <c r="AMN163" s="27"/>
      <c r="AMO163" s="27"/>
      <c r="AMP163" s="27"/>
      <c r="AMQ163" s="27"/>
      <c r="AMR163" s="27"/>
      <c r="AMS163" s="27"/>
      <c r="AMT163" s="27"/>
      <c r="AMU163" s="27"/>
      <c r="AMV163" s="27"/>
      <c r="AMW163" s="27"/>
      <c r="AMX163" s="27"/>
      <c r="AMY163" s="27"/>
      <c r="AMZ163" s="27"/>
      <c r="ANA163" s="27"/>
      <c r="ANB163" s="27"/>
      <c r="ANC163" s="27"/>
      <c r="AND163" s="27"/>
      <c r="ANE163" s="27"/>
      <c r="ANF163" s="27"/>
      <c r="ANG163" s="27"/>
      <c r="ANH163" s="27"/>
      <c r="ANI163" s="27"/>
      <c r="ANJ163" s="27"/>
      <c r="ANK163" s="27"/>
      <c r="ANL163" s="27"/>
      <c r="ANM163" s="27"/>
      <c r="ANN163" s="27"/>
      <c r="ANO163" s="27"/>
      <c r="ANP163" s="27"/>
      <c r="ANQ163" s="27"/>
      <c r="ANR163" s="27"/>
      <c r="ANS163" s="27"/>
      <c r="ANT163" s="27"/>
      <c r="ANU163" s="27"/>
      <c r="ANV163" s="27"/>
      <c r="ANW163" s="27"/>
      <c r="ANX163" s="27"/>
      <c r="ANY163" s="27"/>
      <c r="ANZ163" s="27"/>
      <c r="AOA163" s="27"/>
      <c r="AOB163" s="27"/>
      <c r="AOC163" s="27"/>
      <c r="AOD163" s="27"/>
      <c r="AOE163" s="27"/>
      <c r="AOF163" s="27"/>
      <c r="AOG163" s="27"/>
      <c r="AOH163" s="27"/>
      <c r="AOI163" s="27"/>
      <c r="AOJ163" s="27"/>
      <c r="AOK163" s="27"/>
      <c r="AOL163" s="27"/>
      <c r="AOM163" s="27"/>
      <c r="AON163" s="27"/>
      <c r="AOO163" s="27"/>
      <c r="AOP163" s="27"/>
      <c r="AOQ163" s="27"/>
      <c r="AOR163" s="27"/>
      <c r="AOS163" s="27"/>
      <c r="AOT163" s="27"/>
      <c r="AOU163" s="27"/>
      <c r="AOV163" s="27"/>
      <c r="AOW163" s="27"/>
      <c r="AOX163" s="27"/>
      <c r="AOY163" s="27"/>
      <c r="AOZ163" s="27"/>
      <c r="APA163" s="27"/>
      <c r="APB163" s="27"/>
      <c r="APC163" s="27"/>
      <c r="APD163" s="27"/>
      <c r="APE163" s="27"/>
      <c r="APF163" s="27"/>
      <c r="APG163" s="27"/>
      <c r="APH163" s="27"/>
      <c r="API163" s="27"/>
      <c r="APJ163" s="27"/>
      <c r="APK163" s="27"/>
      <c r="APL163" s="27"/>
      <c r="APM163" s="27"/>
      <c r="APN163" s="27"/>
      <c r="APO163" s="27"/>
      <c r="APP163" s="27"/>
      <c r="APQ163" s="27"/>
      <c r="APR163" s="27"/>
      <c r="APS163" s="27"/>
      <c r="APT163" s="27"/>
      <c r="APU163" s="27"/>
      <c r="APV163" s="27"/>
      <c r="APW163" s="27"/>
      <c r="APX163" s="27"/>
      <c r="APY163" s="27"/>
      <c r="APZ163" s="27"/>
      <c r="AQA163" s="27"/>
      <c r="AQB163" s="27"/>
      <c r="AQC163" s="27"/>
      <c r="AQD163" s="27"/>
      <c r="AQE163" s="27"/>
      <c r="AQF163" s="27"/>
      <c r="AQG163" s="27"/>
      <c r="AQH163" s="27"/>
      <c r="AQI163" s="27"/>
      <c r="AQJ163" s="27"/>
      <c r="AQK163" s="27"/>
      <c r="AQL163" s="27"/>
      <c r="AQM163" s="27"/>
      <c r="AQN163" s="27"/>
      <c r="AQO163" s="27"/>
      <c r="AQP163" s="27"/>
      <c r="AQQ163" s="27"/>
      <c r="AQR163" s="27"/>
      <c r="AQS163" s="27"/>
      <c r="AQT163" s="27"/>
      <c r="AQU163" s="27"/>
      <c r="AQV163" s="27"/>
      <c r="AQW163" s="27"/>
      <c r="AQX163" s="27"/>
      <c r="AQY163" s="27"/>
      <c r="AQZ163" s="27"/>
      <c r="ARA163" s="27"/>
      <c r="ARB163" s="27"/>
      <c r="ARC163" s="27"/>
      <c r="ARD163" s="27"/>
      <c r="ARE163" s="27"/>
      <c r="ARF163" s="27"/>
      <c r="ARG163" s="27"/>
      <c r="ARH163" s="27"/>
      <c r="ARI163" s="27"/>
      <c r="ARJ163" s="27"/>
      <c r="ARK163" s="27"/>
      <c r="ARL163" s="27"/>
      <c r="ARM163" s="27"/>
      <c r="ARN163" s="27"/>
      <c r="ARO163" s="27"/>
      <c r="ARP163" s="27"/>
      <c r="ARQ163" s="27"/>
      <c r="ARR163" s="27"/>
      <c r="ARS163" s="27"/>
      <c r="ART163" s="27"/>
      <c r="ARU163" s="27"/>
      <c r="ARV163" s="27"/>
      <c r="ARW163" s="27"/>
      <c r="ARX163" s="27"/>
      <c r="ARY163" s="27"/>
      <c r="ARZ163" s="27"/>
      <c r="ASA163" s="27"/>
      <c r="ASB163" s="27"/>
      <c r="ASC163" s="27"/>
      <c r="ASD163" s="27"/>
      <c r="ASE163" s="27"/>
      <c r="ASF163" s="27"/>
      <c r="ASG163" s="27"/>
      <c r="ASH163" s="27"/>
      <c r="ASI163" s="27"/>
      <c r="ASJ163" s="27"/>
      <c r="ASK163" s="27"/>
      <c r="ASL163" s="27"/>
      <c r="ASM163" s="27"/>
      <c r="ASN163" s="27"/>
      <c r="ASO163" s="27"/>
      <c r="ASP163" s="27"/>
      <c r="ASQ163" s="27"/>
      <c r="ASR163" s="27"/>
      <c r="ASS163" s="27"/>
      <c r="AST163" s="27"/>
      <c r="ASU163" s="27"/>
      <c r="ASV163" s="27"/>
      <c r="ASW163" s="27"/>
      <c r="ASX163" s="27"/>
      <c r="ASY163" s="27"/>
      <c r="ASZ163" s="27"/>
      <c r="ATA163" s="27"/>
      <c r="ATB163" s="27"/>
      <c r="ATC163" s="27"/>
      <c r="ATD163" s="27"/>
      <c r="ATE163" s="27"/>
      <c r="ATF163" s="27"/>
      <c r="ATG163" s="27"/>
      <c r="ATH163" s="27"/>
      <c r="ATI163" s="27"/>
      <c r="ATJ163" s="27"/>
      <c r="ATK163" s="27"/>
      <c r="ATL163" s="27"/>
      <c r="ATM163" s="27"/>
      <c r="ATN163" s="27"/>
      <c r="ATO163" s="27"/>
      <c r="ATP163" s="27"/>
      <c r="ATQ163" s="27"/>
      <c r="ATR163" s="27"/>
      <c r="ATS163" s="27"/>
      <c r="ATT163" s="27"/>
      <c r="ATU163" s="27"/>
      <c r="ATV163" s="27"/>
      <c r="ATW163" s="27"/>
      <c r="ATX163" s="27"/>
      <c r="ATY163" s="27"/>
      <c r="ATZ163" s="27"/>
      <c r="AUA163" s="27"/>
      <c r="AUB163" s="27"/>
      <c r="AUC163" s="27"/>
      <c r="AUD163" s="27"/>
      <c r="AUE163" s="27"/>
      <c r="AUF163" s="27"/>
      <c r="AUG163" s="27"/>
      <c r="AUH163" s="27"/>
      <c r="AUI163" s="27"/>
      <c r="AUJ163" s="27"/>
      <c r="AUK163" s="27"/>
      <c r="AUL163" s="27"/>
      <c r="AUM163" s="27"/>
      <c r="AUN163" s="27"/>
      <c r="AUO163" s="27"/>
      <c r="AUP163" s="27"/>
      <c r="AUQ163" s="27"/>
      <c r="AUR163" s="27"/>
      <c r="AUS163" s="27"/>
      <c r="AUT163" s="27"/>
      <c r="AUU163" s="27"/>
      <c r="AUV163" s="27"/>
      <c r="AUW163" s="27"/>
      <c r="AUX163" s="27"/>
      <c r="AUY163" s="27"/>
      <c r="AUZ163" s="27"/>
      <c r="AVA163" s="27"/>
      <c r="AVB163" s="27"/>
      <c r="AVC163" s="27"/>
      <c r="AVD163" s="27"/>
      <c r="AVE163" s="27"/>
      <c r="AVF163" s="27"/>
      <c r="AVG163" s="27"/>
      <c r="AVH163" s="27"/>
      <c r="AVI163" s="27"/>
      <c r="AVJ163" s="27"/>
      <c r="AVK163" s="27"/>
      <c r="AVL163" s="27"/>
      <c r="AVM163" s="27"/>
      <c r="AVN163" s="27"/>
      <c r="AVO163" s="27"/>
      <c r="AVP163" s="27"/>
      <c r="AVQ163" s="27"/>
      <c r="AVR163" s="27"/>
      <c r="AVS163" s="27"/>
      <c r="AVT163" s="27"/>
      <c r="AVU163" s="27"/>
      <c r="AVV163" s="27"/>
      <c r="AVW163" s="27"/>
      <c r="AVX163" s="27"/>
      <c r="AVY163" s="27"/>
      <c r="AVZ163" s="27"/>
      <c r="AWA163" s="27"/>
      <c r="AWB163" s="27"/>
      <c r="AWC163" s="27"/>
      <c r="AWD163" s="27"/>
      <c r="AWE163" s="27"/>
      <c r="AWF163" s="27"/>
      <c r="AWG163" s="27"/>
      <c r="AWH163" s="27"/>
      <c r="AWI163" s="27"/>
      <c r="AWJ163" s="27"/>
      <c r="AWK163" s="27"/>
      <c r="AWL163" s="27"/>
      <c r="AWM163" s="27"/>
      <c r="AWN163" s="27"/>
      <c r="AWO163" s="27"/>
      <c r="AWP163" s="27"/>
      <c r="AWQ163" s="27"/>
      <c r="AWR163" s="27"/>
      <c r="AWS163" s="27"/>
      <c r="AWT163" s="27"/>
      <c r="AWU163" s="27"/>
      <c r="AWV163" s="27"/>
      <c r="AWW163" s="27"/>
      <c r="AWX163" s="27"/>
      <c r="AWY163" s="27"/>
      <c r="AWZ163" s="27"/>
      <c r="AXA163" s="27"/>
      <c r="AXB163" s="27"/>
      <c r="AXC163" s="27"/>
      <c r="AXD163" s="27"/>
      <c r="AXE163" s="27"/>
      <c r="AXF163" s="27"/>
      <c r="AXG163" s="27"/>
      <c r="AXH163" s="27"/>
      <c r="AXI163" s="27"/>
      <c r="AXJ163" s="27"/>
      <c r="AXK163" s="27"/>
      <c r="AXL163" s="27"/>
      <c r="AXM163" s="27"/>
      <c r="AXN163" s="27"/>
      <c r="AXO163" s="27"/>
      <c r="AXP163" s="27"/>
      <c r="AXQ163" s="27"/>
      <c r="AXR163" s="27"/>
      <c r="AXS163" s="27"/>
      <c r="AXT163" s="27"/>
      <c r="AXU163" s="27"/>
      <c r="AXV163" s="27"/>
      <c r="AXW163" s="27"/>
      <c r="AXX163" s="27"/>
      <c r="AXY163" s="27"/>
      <c r="AXZ163" s="27"/>
      <c r="AYA163" s="27"/>
      <c r="AYB163" s="27"/>
      <c r="AYC163" s="27"/>
      <c r="AYD163" s="27"/>
      <c r="AYE163" s="27"/>
      <c r="AYF163" s="27"/>
      <c r="AYG163" s="27"/>
      <c r="AYH163" s="27"/>
      <c r="AYI163" s="27"/>
      <c r="AYJ163" s="27"/>
      <c r="AYK163" s="27"/>
      <c r="AYL163" s="27"/>
      <c r="AYM163" s="27"/>
      <c r="AYN163" s="27"/>
      <c r="AYO163" s="27"/>
      <c r="AYP163" s="27"/>
      <c r="AYQ163" s="27"/>
      <c r="AYR163" s="27"/>
      <c r="AYS163" s="27"/>
      <c r="AYT163" s="27"/>
      <c r="AYU163" s="27"/>
      <c r="AYV163" s="27"/>
      <c r="AYW163" s="27"/>
      <c r="AYX163" s="27"/>
      <c r="AYY163" s="27"/>
      <c r="AYZ163" s="27"/>
      <c r="AZA163" s="27"/>
      <c r="AZB163" s="27"/>
      <c r="AZC163" s="27"/>
      <c r="AZD163" s="27"/>
      <c r="AZE163" s="27"/>
      <c r="AZF163" s="27"/>
      <c r="AZG163" s="27"/>
      <c r="AZH163" s="27"/>
      <c r="AZI163" s="27"/>
      <c r="AZJ163" s="27"/>
      <c r="AZK163" s="27"/>
      <c r="AZL163" s="27"/>
      <c r="AZM163" s="27"/>
      <c r="AZN163" s="27"/>
      <c r="AZO163" s="27"/>
      <c r="AZP163" s="27"/>
      <c r="AZQ163" s="27"/>
      <c r="AZR163" s="27"/>
      <c r="AZS163" s="27"/>
      <c r="AZT163" s="27"/>
      <c r="AZU163" s="27"/>
      <c r="AZV163" s="27"/>
      <c r="AZW163" s="27"/>
      <c r="AZX163" s="27"/>
      <c r="AZY163" s="27"/>
      <c r="AZZ163" s="27"/>
      <c r="BAA163" s="27"/>
      <c r="BAB163" s="27"/>
      <c r="BAC163" s="27"/>
      <c r="BAD163" s="27"/>
      <c r="BAE163" s="27"/>
      <c r="BAF163" s="27"/>
      <c r="BAG163" s="27"/>
      <c r="BAH163" s="27"/>
      <c r="BAI163" s="27"/>
      <c r="BAJ163" s="27"/>
      <c r="BAK163" s="27"/>
      <c r="BAL163" s="27"/>
      <c r="BAM163" s="27"/>
      <c r="BAN163" s="27"/>
      <c r="BAO163" s="27"/>
      <c r="BAP163" s="27"/>
      <c r="BAQ163" s="27"/>
      <c r="BAR163" s="27"/>
      <c r="BAS163" s="27"/>
      <c r="BAT163" s="27"/>
      <c r="BAU163" s="27"/>
      <c r="BAV163" s="27"/>
      <c r="BAW163" s="27"/>
      <c r="BAX163" s="27"/>
      <c r="BAY163" s="27"/>
      <c r="BAZ163" s="27"/>
      <c r="BBA163" s="27"/>
      <c r="BBB163" s="27"/>
      <c r="BBC163" s="27"/>
      <c r="BBD163" s="27"/>
      <c r="BBE163" s="27"/>
      <c r="BBF163" s="27"/>
      <c r="BBG163" s="27"/>
      <c r="BBH163" s="27"/>
      <c r="BBI163" s="27"/>
      <c r="BBJ163" s="27"/>
      <c r="BBK163" s="27"/>
      <c r="BBL163" s="27"/>
      <c r="BBM163" s="27"/>
      <c r="BBN163" s="27"/>
      <c r="BBO163" s="27"/>
      <c r="BBP163" s="27"/>
      <c r="BBQ163" s="27"/>
      <c r="BBR163" s="27"/>
      <c r="BBS163" s="27"/>
      <c r="BBT163" s="27"/>
      <c r="BBU163" s="27"/>
      <c r="BBV163" s="27"/>
      <c r="BBW163" s="27"/>
      <c r="BBX163" s="27"/>
      <c r="BBY163" s="27"/>
      <c r="BBZ163" s="27"/>
      <c r="BCA163" s="27"/>
      <c r="BCB163" s="27"/>
      <c r="BCC163" s="27"/>
      <c r="BCD163" s="27"/>
      <c r="BCE163" s="27"/>
      <c r="BCF163" s="27"/>
      <c r="BCG163" s="27"/>
      <c r="BCH163" s="27"/>
      <c r="BCI163" s="27"/>
      <c r="BCJ163" s="27"/>
      <c r="BCK163" s="27"/>
      <c r="BCL163" s="27"/>
      <c r="BCM163" s="27"/>
      <c r="BCN163" s="27"/>
      <c r="BCO163" s="27"/>
      <c r="BCP163" s="27"/>
      <c r="BCQ163" s="27"/>
      <c r="BCR163" s="27"/>
      <c r="BCS163" s="27"/>
      <c r="BCT163" s="27"/>
      <c r="BCU163" s="27"/>
      <c r="BCV163" s="27"/>
      <c r="BCW163" s="27"/>
      <c r="BCX163" s="27"/>
      <c r="BCY163" s="27"/>
      <c r="BCZ163" s="27"/>
      <c r="BDA163" s="27"/>
      <c r="BDB163" s="27"/>
      <c r="BDC163" s="27"/>
      <c r="BDD163" s="27"/>
      <c r="BDE163" s="27"/>
      <c r="BDF163" s="27"/>
      <c r="BDG163" s="27"/>
      <c r="BDH163" s="27"/>
      <c r="BDI163" s="27"/>
      <c r="BDJ163" s="27"/>
      <c r="BDK163" s="27"/>
      <c r="BDL163" s="27"/>
      <c r="BDM163" s="27"/>
      <c r="BDN163" s="27"/>
      <c r="BDO163" s="27"/>
      <c r="BDP163" s="27"/>
      <c r="BDQ163" s="27"/>
      <c r="BDR163" s="27"/>
      <c r="BDS163" s="27"/>
      <c r="BDT163" s="27"/>
      <c r="BDU163" s="27"/>
      <c r="BDV163" s="27"/>
      <c r="BDW163" s="27"/>
      <c r="BDX163" s="27"/>
      <c r="BDY163" s="27"/>
      <c r="BDZ163" s="27"/>
      <c r="BEA163" s="27"/>
      <c r="BEB163" s="27"/>
      <c r="BEC163" s="27"/>
      <c r="BED163" s="27"/>
      <c r="BEE163" s="27"/>
      <c r="BEF163" s="27"/>
      <c r="BEG163" s="27"/>
      <c r="BEH163" s="27"/>
      <c r="BEI163" s="27"/>
      <c r="BEJ163" s="27"/>
      <c r="BEK163" s="27"/>
      <c r="BEL163" s="27"/>
      <c r="BEM163" s="27"/>
      <c r="BEN163" s="27"/>
      <c r="BEO163" s="27"/>
      <c r="BEP163" s="27"/>
      <c r="BEQ163" s="27"/>
      <c r="BER163" s="27"/>
      <c r="BES163" s="27"/>
      <c r="BET163" s="27"/>
      <c r="BEU163" s="27"/>
      <c r="BEV163" s="27"/>
      <c r="BEW163" s="27"/>
      <c r="BEX163" s="27"/>
      <c r="BEY163" s="27"/>
      <c r="BEZ163" s="27"/>
      <c r="BFA163" s="27"/>
      <c r="BFB163" s="27"/>
      <c r="BFC163" s="27"/>
      <c r="BFD163" s="27"/>
      <c r="BFE163" s="27"/>
      <c r="BFF163" s="27"/>
      <c r="BFG163" s="27"/>
      <c r="BFH163" s="27"/>
      <c r="BFI163" s="27"/>
      <c r="BFJ163" s="27"/>
      <c r="BFK163" s="27"/>
      <c r="BFL163" s="27"/>
      <c r="BFM163" s="27"/>
      <c r="BFN163" s="27"/>
      <c r="BFO163" s="27"/>
      <c r="BFP163" s="27"/>
      <c r="BFQ163" s="27"/>
      <c r="BFR163" s="27"/>
      <c r="BFS163" s="27"/>
      <c r="BFT163" s="27"/>
      <c r="BFU163" s="27"/>
      <c r="BFV163" s="27"/>
      <c r="BFW163" s="27"/>
      <c r="BFX163" s="27"/>
      <c r="BFY163" s="27"/>
      <c r="BFZ163" s="27"/>
      <c r="BGA163" s="27"/>
      <c r="BGB163" s="27"/>
      <c r="BGC163" s="27"/>
      <c r="BGD163" s="27"/>
      <c r="BGE163" s="27"/>
      <c r="BGF163" s="27"/>
      <c r="BGG163" s="27"/>
      <c r="BGH163" s="27"/>
      <c r="BGI163" s="27"/>
      <c r="BGJ163" s="27"/>
      <c r="BGK163" s="27"/>
      <c r="BGL163" s="27"/>
      <c r="BGM163" s="27"/>
      <c r="BGN163" s="27"/>
      <c r="BGO163" s="27"/>
      <c r="BGP163" s="27"/>
      <c r="BGQ163" s="27"/>
      <c r="BGR163" s="27"/>
      <c r="BGS163" s="27"/>
      <c r="BGT163" s="27"/>
      <c r="BGU163" s="27"/>
      <c r="BGV163" s="27"/>
      <c r="BGW163" s="27"/>
      <c r="BGX163" s="27"/>
      <c r="BGY163" s="27"/>
      <c r="BGZ163" s="27"/>
      <c r="BHA163" s="27"/>
      <c r="BHB163" s="27"/>
      <c r="BHC163" s="27"/>
      <c r="BHD163" s="27"/>
      <c r="BHE163" s="27"/>
      <c r="BHF163" s="27"/>
      <c r="BHG163" s="27"/>
      <c r="BHH163" s="27"/>
      <c r="BHI163" s="27"/>
      <c r="BHJ163" s="27"/>
      <c r="BHK163" s="27"/>
      <c r="BHL163" s="27"/>
      <c r="BHM163" s="27"/>
      <c r="BHN163" s="27"/>
      <c r="BHO163" s="27"/>
      <c r="BHP163" s="27"/>
      <c r="BHQ163" s="27"/>
      <c r="BHR163" s="27"/>
      <c r="BHS163" s="27"/>
      <c r="BHT163" s="27"/>
      <c r="BHU163" s="27"/>
      <c r="BHV163" s="27"/>
      <c r="BHW163" s="27"/>
      <c r="BHX163" s="27"/>
      <c r="BHY163" s="27"/>
      <c r="BHZ163" s="27"/>
      <c r="BIA163" s="27"/>
      <c r="BIB163" s="27"/>
      <c r="BIC163" s="27"/>
      <c r="BID163" s="27"/>
      <c r="BIE163" s="27"/>
      <c r="BIF163" s="27"/>
      <c r="BIG163" s="27"/>
      <c r="BIH163" s="27"/>
      <c r="BII163" s="27"/>
      <c r="BIJ163" s="27"/>
      <c r="BIK163" s="27"/>
      <c r="BIL163" s="27"/>
      <c r="BIM163" s="27"/>
      <c r="BIN163" s="27"/>
      <c r="BIO163" s="27"/>
      <c r="BIP163" s="27"/>
      <c r="BIQ163" s="27"/>
      <c r="BIR163" s="27"/>
      <c r="BIS163" s="27"/>
      <c r="BIT163" s="27"/>
      <c r="BIU163" s="27"/>
      <c r="BIV163" s="27"/>
      <c r="BIW163" s="27"/>
      <c r="BIX163" s="27"/>
      <c r="BIY163" s="27"/>
      <c r="BIZ163" s="27"/>
      <c r="BJA163" s="27"/>
      <c r="BJB163" s="27"/>
      <c r="BJC163" s="27"/>
      <c r="BJD163" s="27"/>
      <c r="BJE163" s="27"/>
      <c r="BJF163" s="27"/>
      <c r="BJG163" s="27"/>
      <c r="BJH163" s="27"/>
      <c r="BJI163" s="27"/>
      <c r="BJJ163" s="27"/>
      <c r="BJK163" s="27"/>
      <c r="BJL163" s="27"/>
      <c r="BJM163" s="27"/>
      <c r="BJN163" s="27"/>
      <c r="BJO163" s="27"/>
      <c r="BJP163" s="27"/>
      <c r="BJQ163" s="27"/>
      <c r="BJR163" s="27"/>
      <c r="BJS163" s="27"/>
      <c r="BJT163" s="27"/>
      <c r="BJU163" s="27"/>
      <c r="BJV163" s="27"/>
      <c r="BJW163" s="27"/>
      <c r="BJX163" s="27"/>
      <c r="BJY163" s="27"/>
      <c r="BJZ163" s="27"/>
      <c r="BKA163" s="27"/>
      <c r="BKB163" s="27"/>
      <c r="BKC163" s="27"/>
      <c r="BKD163" s="27"/>
      <c r="BKE163" s="27"/>
      <c r="BKF163" s="27"/>
      <c r="BKG163" s="27"/>
      <c r="BKH163" s="27"/>
      <c r="BKI163" s="27"/>
      <c r="BKJ163" s="27"/>
      <c r="BKK163" s="27"/>
      <c r="BKL163" s="27"/>
      <c r="BKM163" s="27"/>
      <c r="BKN163" s="27"/>
      <c r="BKO163" s="27"/>
      <c r="BKP163" s="27"/>
      <c r="BKQ163" s="27"/>
      <c r="BKR163" s="27"/>
      <c r="BKS163" s="27"/>
      <c r="BKT163" s="27"/>
      <c r="BKU163" s="27"/>
      <c r="BKV163" s="27"/>
      <c r="BKW163" s="27"/>
      <c r="BKX163" s="27"/>
      <c r="BKY163" s="27"/>
      <c r="BKZ163" s="27"/>
      <c r="BLA163" s="27"/>
      <c r="BLB163" s="27"/>
      <c r="BLC163" s="27"/>
      <c r="BLD163" s="27"/>
      <c r="BLE163" s="27"/>
      <c r="BLF163" s="27"/>
      <c r="BLG163" s="27"/>
      <c r="BLH163" s="27"/>
      <c r="BLI163" s="27"/>
      <c r="BLJ163" s="27"/>
      <c r="BLK163" s="27"/>
      <c r="BLL163" s="27"/>
      <c r="BLM163" s="27"/>
      <c r="BLN163" s="27"/>
      <c r="BLO163" s="27"/>
      <c r="BLP163" s="27"/>
      <c r="BLQ163" s="27"/>
      <c r="BLR163" s="27"/>
      <c r="BLS163" s="27"/>
      <c r="BLT163" s="27"/>
      <c r="BLU163" s="27"/>
      <c r="BLV163" s="27"/>
      <c r="BLW163" s="27"/>
      <c r="BLX163" s="27"/>
      <c r="BLY163" s="27"/>
      <c r="BLZ163" s="27"/>
      <c r="BMA163" s="27"/>
      <c r="BMB163" s="27"/>
      <c r="BMC163" s="27"/>
      <c r="BMD163" s="27"/>
      <c r="BME163" s="27"/>
      <c r="BMF163" s="27"/>
      <c r="BMG163" s="27"/>
      <c r="BMH163" s="27"/>
      <c r="BMI163" s="27"/>
      <c r="BMJ163" s="27"/>
      <c r="BMK163" s="27"/>
      <c r="BML163" s="27"/>
      <c r="BMM163" s="27"/>
      <c r="BMN163" s="27"/>
      <c r="BMO163" s="27"/>
      <c r="BMP163" s="27"/>
      <c r="BMQ163" s="27"/>
      <c r="BMR163" s="27"/>
      <c r="BMS163" s="27"/>
      <c r="BMT163" s="27"/>
      <c r="BMU163" s="27"/>
      <c r="BMV163" s="27"/>
      <c r="BMW163" s="27"/>
      <c r="BMX163" s="27"/>
      <c r="BMY163" s="27"/>
      <c r="BMZ163" s="27"/>
      <c r="BNA163" s="27"/>
      <c r="BNB163" s="27"/>
      <c r="BNC163" s="27"/>
      <c r="BND163" s="27"/>
      <c r="BNE163" s="27"/>
      <c r="BNF163" s="27"/>
      <c r="BNG163" s="27"/>
      <c r="BNH163" s="27"/>
      <c r="BNI163" s="27"/>
      <c r="BNJ163" s="27"/>
      <c r="BNK163" s="27"/>
      <c r="BNL163" s="27"/>
      <c r="BNM163" s="27"/>
      <c r="BNN163" s="27"/>
      <c r="BNO163" s="27"/>
      <c r="BNP163" s="27"/>
      <c r="BNQ163" s="27"/>
      <c r="BNR163" s="27"/>
      <c r="BNS163" s="27"/>
      <c r="BNT163" s="27"/>
      <c r="BNU163" s="27"/>
      <c r="BNV163" s="27"/>
      <c r="BNW163" s="27"/>
      <c r="BNX163" s="27"/>
      <c r="BNY163" s="27"/>
      <c r="BNZ163" s="27"/>
      <c r="BOA163" s="27"/>
      <c r="BOB163" s="27"/>
      <c r="BOC163" s="27"/>
      <c r="BOD163" s="27"/>
      <c r="BOE163" s="27"/>
      <c r="BOF163" s="27"/>
      <c r="BOG163" s="27"/>
      <c r="BOH163" s="27"/>
      <c r="BOI163" s="27"/>
      <c r="BOJ163" s="27"/>
      <c r="BOK163" s="27"/>
      <c r="BOL163" s="27"/>
      <c r="BOM163" s="27"/>
      <c r="BON163" s="27"/>
      <c r="BOO163" s="27"/>
      <c r="BOP163" s="27"/>
      <c r="BOQ163" s="27"/>
      <c r="BOR163" s="27"/>
      <c r="BOS163" s="27"/>
      <c r="BOT163" s="27"/>
      <c r="BOU163" s="27"/>
      <c r="BOV163" s="27"/>
      <c r="BOW163" s="27"/>
      <c r="BOX163" s="27"/>
      <c r="BOY163" s="27"/>
      <c r="BOZ163" s="27"/>
      <c r="BPA163" s="27"/>
      <c r="BPB163" s="27"/>
      <c r="BPC163" s="27"/>
      <c r="BPD163" s="27"/>
      <c r="BPE163" s="27"/>
      <c r="BPF163" s="27"/>
      <c r="BPG163" s="27"/>
      <c r="BPH163" s="27"/>
      <c r="BPI163" s="27"/>
      <c r="BPJ163" s="27"/>
      <c r="BPK163" s="27"/>
      <c r="BPL163" s="27"/>
      <c r="BPM163" s="27"/>
      <c r="BPN163" s="27"/>
      <c r="BPO163" s="27"/>
      <c r="BPP163" s="27"/>
      <c r="BPQ163" s="27"/>
      <c r="BPR163" s="27"/>
      <c r="BPS163" s="27"/>
      <c r="BPT163" s="27"/>
      <c r="BPU163" s="27"/>
      <c r="BPV163" s="27"/>
      <c r="BPW163" s="27"/>
      <c r="BPX163" s="27"/>
      <c r="BPY163" s="27"/>
      <c r="BPZ163" s="27"/>
      <c r="BQA163" s="27"/>
      <c r="BQB163" s="27"/>
      <c r="BQC163" s="27"/>
      <c r="BQD163" s="27"/>
      <c r="BQE163" s="27"/>
      <c r="BQF163" s="27"/>
      <c r="BQG163" s="27"/>
      <c r="BQH163" s="27"/>
      <c r="BQI163" s="27"/>
      <c r="BQJ163" s="27"/>
      <c r="BQK163" s="27"/>
      <c r="BQL163" s="27"/>
      <c r="BQM163" s="27"/>
      <c r="BQN163" s="27"/>
      <c r="BQO163" s="27"/>
      <c r="BQP163" s="27"/>
      <c r="BQQ163" s="27"/>
      <c r="BQR163" s="27"/>
      <c r="BQS163" s="27"/>
      <c r="BQT163" s="27"/>
      <c r="BQU163" s="27"/>
      <c r="BQV163" s="27"/>
      <c r="BQW163" s="27"/>
      <c r="BQX163" s="27"/>
      <c r="BQY163" s="27"/>
      <c r="BQZ163" s="27"/>
      <c r="BRA163" s="27"/>
      <c r="BRB163" s="27"/>
      <c r="BRC163" s="27"/>
      <c r="BRD163" s="27"/>
      <c r="BRE163" s="27"/>
      <c r="BRF163" s="27"/>
      <c r="BRG163" s="27"/>
      <c r="BRH163" s="27"/>
      <c r="BRI163" s="27"/>
      <c r="BRJ163" s="27"/>
      <c r="BRK163" s="27"/>
      <c r="BRL163" s="27"/>
      <c r="BRM163" s="27"/>
      <c r="BRN163" s="27"/>
      <c r="BRO163" s="27"/>
      <c r="BRP163" s="27"/>
      <c r="BRQ163" s="27"/>
      <c r="BRR163" s="27"/>
      <c r="BRS163" s="27"/>
      <c r="BRT163" s="27"/>
      <c r="BRU163" s="27"/>
      <c r="BRV163" s="27"/>
      <c r="BRW163" s="27"/>
      <c r="BRX163" s="27"/>
      <c r="BRY163" s="27"/>
      <c r="BRZ163" s="27"/>
      <c r="BSA163" s="27"/>
      <c r="BSB163" s="27"/>
      <c r="BSC163" s="27"/>
      <c r="BSD163" s="27"/>
      <c r="BSE163" s="27"/>
      <c r="BSF163" s="27"/>
      <c r="BSG163" s="27"/>
      <c r="BSH163" s="27"/>
      <c r="BSI163" s="27"/>
      <c r="BSJ163" s="27"/>
      <c r="BSK163" s="27"/>
      <c r="BSL163" s="27"/>
      <c r="BSM163" s="27"/>
      <c r="BSN163" s="27"/>
      <c r="BSO163" s="27"/>
      <c r="BSP163" s="27"/>
      <c r="BSQ163" s="27"/>
      <c r="BSR163" s="27"/>
      <c r="BSS163" s="27"/>
      <c r="BST163" s="27"/>
      <c r="BSU163" s="27"/>
      <c r="BSV163" s="27"/>
      <c r="BSW163" s="27"/>
      <c r="BSX163" s="27"/>
      <c r="BSY163" s="27"/>
      <c r="BSZ163" s="27"/>
      <c r="BTA163" s="27"/>
      <c r="BTB163" s="27"/>
      <c r="BTC163" s="27"/>
      <c r="BTD163" s="27"/>
      <c r="BTE163" s="27"/>
      <c r="BTF163" s="27"/>
      <c r="BTG163" s="27"/>
      <c r="BTH163" s="27"/>
      <c r="BTI163" s="27"/>
      <c r="BTJ163" s="27"/>
      <c r="BTK163" s="27"/>
      <c r="BTL163" s="27"/>
      <c r="BTM163" s="27"/>
      <c r="BTN163" s="27"/>
      <c r="BTO163" s="27"/>
      <c r="BTP163" s="27"/>
      <c r="BTQ163" s="27"/>
      <c r="BTR163" s="27"/>
      <c r="BTS163" s="27"/>
      <c r="BTT163" s="27"/>
      <c r="BTU163" s="27"/>
      <c r="BTV163" s="27"/>
      <c r="BTW163" s="27"/>
      <c r="BTX163" s="27"/>
      <c r="BTY163" s="27"/>
      <c r="BTZ163" s="27"/>
      <c r="BUA163" s="27"/>
      <c r="BUB163" s="27"/>
      <c r="BUC163" s="27"/>
      <c r="BUD163" s="27"/>
      <c r="BUE163" s="27"/>
      <c r="BUF163" s="27"/>
      <c r="BUG163" s="27"/>
      <c r="BUH163" s="27"/>
      <c r="BUI163" s="27"/>
      <c r="BUJ163" s="27"/>
      <c r="BUK163" s="27"/>
      <c r="BUL163" s="27"/>
      <c r="BUM163" s="27"/>
      <c r="BUN163" s="27"/>
      <c r="BUO163" s="27"/>
      <c r="BUP163" s="27"/>
      <c r="BUQ163" s="27"/>
      <c r="BUR163" s="27"/>
      <c r="BUS163" s="27"/>
      <c r="BUT163" s="27"/>
      <c r="BUU163" s="27"/>
      <c r="BUV163" s="27"/>
      <c r="BUW163" s="27"/>
      <c r="BUX163" s="27"/>
      <c r="BUY163" s="27"/>
      <c r="BUZ163" s="27"/>
      <c r="BVA163" s="27"/>
      <c r="BVB163" s="27"/>
      <c r="BVC163" s="27"/>
      <c r="BVD163" s="27"/>
      <c r="BVE163" s="27"/>
      <c r="BVF163" s="27"/>
      <c r="BVG163" s="27"/>
      <c r="BVH163" s="27"/>
      <c r="BVI163" s="27"/>
      <c r="BVJ163" s="27"/>
      <c r="BVK163" s="27"/>
      <c r="BVL163" s="27"/>
      <c r="BVM163" s="27"/>
      <c r="BVN163" s="27"/>
      <c r="BVO163" s="27"/>
      <c r="BVP163" s="27"/>
      <c r="BVQ163" s="27"/>
      <c r="BVR163" s="27"/>
      <c r="BVS163" s="27"/>
      <c r="BVT163" s="27"/>
      <c r="BVU163" s="27"/>
      <c r="BVV163" s="27"/>
      <c r="BVW163" s="27"/>
      <c r="BVX163" s="27"/>
      <c r="BVY163" s="27"/>
      <c r="BVZ163" s="27"/>
      <c r="BWA163" s="27"/>
      <c r="BWB163" s="27"/>
      <c r="BWC163" s="27"/>
      <c r="BWD163" s="27"/>
      <c r="BWE163" s="27"/>
      <c r="BWF163" s="27"/>
      <c r="BWG163" s="27"/>
      <c r="BWH163" s="27"/>
      <c r="BWI163" s="27"/>
      <c r="BWJ163" s="27"/>
      <c r="BWK163" s="27"/>
      <c r="BWL163" s="27"/>
      <c r="BWM163" s="27"/>
      <c r="BWN163" s="27"/>
      <c r="BWO163" s="27"/>
      <c r="BWP163" s="27"/>
      <c r="BWQ163" s="27"/>
      <c r="BWR163" s="27"/>
      <c r="BWS163" s="27"/>
      <c r="BWT163" s="27"/>
      <c r="BWU163" s="27"/>
      <c r="BWV163" s="27"/>
      <c r="BWW163" s="27"/>
      <c r="BWX163" s="27"/>
      <c r="BWY163" s="27"/>
      <c r="BWZ163" s="27"/>
      <c r="BXA163" s="27"/>
      <c r="BXB163" s="27"/>
      <c r="BXC163" s="27"/>
      <c r="BXD163" s="27"/>
      <c r="BXE163" s="27"/>
      <c r="BXF163" s="27"/>
      <c r="BXG163" s="27"/>
      <c r="BXH163" s="27"/>
      <c r="BXI163" s="27"/>
      <c r="BXJ163" s="27"/>
      <c r="BXK163" s="27"/>
      <c r="BXL163" s="27"/>
      <c r="BXM163" s="27"/>
      <c r="BXN163" s="27"/>
      <c r="BXO163" s="27"/>
      <c r="BXP163" s="27"/>
      <c r="BXQ163" s="27"/>
      <c r="BXR163" s="27"/>
      <c r="BXS163" s="27"/>
      <c r="BXT163" s="27"/>
      <c r="BXU163" s="27"/>
      <c r="BXV163" s="27"/>
      <c r="BXW163" s="27"/>
      <c r="BXX163" s="27"/>
      <c r="BXY163" s="27"/>
      <c r="BXZ163" s="27"/>
      <c r="BYA163" s="27"/>
      <c r="BYB163" s="27"/>
      <c r="BYC163" s="27"/>
      <c r="BYD163" s="27"/>
      <c r="BYE163" s="27"/>
      <c r="BYF163" s="27"/>
      <c r="BYG163" s="27"/>
      <c r="BYH163" s="27"/>
      <c r="BYI163" s="27"/>
      <c r="BYJ163" s="27"/>
      <c r="BYK163" s="27"/>
      <c r="BYL163" s="27"/>
      <c r="BYM163" s="27"/>
      <c r="BYN163" s="27"/>
      <c r="BYO163" s="27"/>
      <c r="BYP163" s="27"/>
      <c r="BYQ163" s="27"/>
      <c r="BYR163" s="27"/>
      <c r="BYS163" s="27"/>
      <c r="BYT163" s="27"/>
      <c r="BYU163" s="27"/>
      <c r="BYV163" s="27"/>
      <c r="BYW163" s="27"/>
      <c r="BYX163" s="27"/>
      <c r="BYY163" s="27"/>
      <c r="BYZ163" s="27"/>
      <c r="BZA163" s="27"/>
      <c r="BZB163" s="27"/>
      <c r="BZC163" s="27"/>
      <c r="BZD163" s="27"/>
      <c r="BZE163" s="27"/>
      <c r="BZF163" s="27"/>
      <c r="BZG163" s="27"/>
      <c r="BZH163" s="27"/>
      <c r="BZI163" s="27"/>
      <c r="BZJ163" s="27"/>
      <c r="BZK163" s="27"/>
      <c r="BZL163" s="27"/>
      <c r="BZM163" s="27"/>
      <c r="BZN163" s="27"/>
      <c r="BZO163" s="27"/>
      <c r="BZP163" s="27"/>
      <c r="BZQ163" s="27"/>
      <c r="BZR163" s="27"/>
      <c r="BZS163" s="27"/>
      <c r="BZT163" s="27"/>
      <c r="BZU163" s="27"/>
      <c r="BZV163" s="27"/>
      <c r="BZW163" s="27"/>
      <c r="BZX163" s="27"/>
      <c r="BZY163" s="27"/>
      <c r="BZZ163" s="27"/>
      <c r="CAA163" s="27"/>
      <c r="CAB163" s="27"/>
      <c r="CAC163" s="27"/>
      <c r="CAD163" s="27"/>
      <c r="CAE163" s="27"/>
      <c r="CAF163" s="27"/>
      <c r="CAG163" s="27"/>
      <c r="CAH163" s="27"/>
      <c r="CAI163" s="27"/>
      <c r="CAJ163" s="27"/>
      <c r="CAK163" s="27"/>
      <c r="CAL163" s="27"/>
      <c r="CAM163" s="27"/>
      <c r="CAN163" s="27"/>
      <c r="CAO163" s="27"/>
      <c r="CAP163" s="27"/>
      <c r="CAQ163" s="27"/>
      <c r="CAR163" s="27"/>
      <c r="CAS163" s="27"/>
      <c r="CAT163" s="27"/>
      <c r="CAU163" s="27"/>
      <c r="CAV163" s="27"/>
      <c r="CAW163" s="27"/>
      <c r="CAX163" s="27"/>
      <c r="CAY163" s="27"/>
      <c r="CAZ163" s="27"/>
      <c r="CBA163" s="27"/>
      <c r="CBB163" s="27"/>
      <c r="CBC163" s="27"/>
      <c r="CBD163" s="27"/>
      <c r="CBE163" s="27"/>
      <c r="CBF163" s="27"/>
      <c r="CBG163" s="27"/>
      <c r="CBH163" s="27"/>
      <c r="CBI163" s="27"/>
      <c r="CBJ163" s="27"/>
      <c r="CBK163" s="27"/>
      <c r="CBL163" s="27"/>
      <c r="CBM163" s="27"/>
      <c r="CBN163" s="27"/>
      <c r="CBO163" s="27"/>
      <c r="CBP163" s="27"/>
      <c r="CBQ163" s="27"/>
      <c r="CBR163" s="27"/>
      <c r="CBS163" s="27"/>
      <c r="CBT163" s="27"/>
      <c r="CBU163" s="27"/>
      <c r="CBV163" s="27"/>
      <c r="CBW163" s="27"/>
      <c r="CBX163" s="27"/>
      <c r="CBY163" s="27"/>
      <c r="CBZ163" s="27"/>
      <c r="CCA163" s="27"/>
      <c r="CCB163" s="27"/>
      <c r="CCC163" s="27"/>
      <c r="CCD163" s="27"/>
      <c r="CCE163" s="27"/>
      <c r="CCF163" s="27"/>
      <c r="CCG163" s="27"/>
      <c r="CCH163" s="27"/>
      <c r="CCI163" s="27"/>
      <c r="CCJ163" s="27"/>
      <c r="CCK163" s="27"/>
      <c r="CCL163" s="27"/>
      <c r="CCM163" s="27"/>
      <c r="CCN163" s="27"/>
      <c r="CCO163" s="27"/>
      <c r="CCP163" s="27"/>
      <c r="CCQ163" s="27"/>
      <c r="CCR163" s="27"/>
      <c r="CCS163" s="27"/>
      <c r="CCT163" s="27"/>
      <c r="CCU163" s="27"/>
      <c r="CCV163" s="27"/>
      <c r="CCW163" s="27"/>
      <c r="CCX163" s="27"/>
      <c r="CCY163" s="27"/>
      <c r="CCZ163" s="27"/>
      <c r="CDA163" s="27"/>
      <c r="CDB163" s="27"/>
      <c r="CDC163" s="27"/>
      <c r="CDD163" s="27"/>
      <c r="CDE163" s="27"/>
      <c r="CDF163" s="27"/>
      <c r="CDG163" s="27"/>
      <c r="CDH163" s="27"/>
      <c r="CDI163" s="27"/>
      <c r="CDJ163" s="27"/>
      <c r="CDK163" s="27"/>
      <c r="CDL163" s="27"/>
      <c r="CDM163" s="27"/>
      <c r="CDN163" s="27"/>
      <c r="CDO163" s="27"/>
      <c r="CDP163" s="27"/>
      <c r="CDQ163" s="27"/>
      <c r="CDR163" s="27"/>
      <c r="CDS163" s="27"/>
      <c r="CDT163" s="27"/>
      <c r="CDU163" s="27"/>
      <c r="CDV163" s="27"/>
      <c r="CDW163" s="27"/>
      <c r="CDX163" s="27"/>
      <c r="CDY163" s="27"/>
      <c r="CDZ163" s="27"/>
      <c r="CEA163" s="27"/>
      <c r="CEB163" s="27"/>
      <c r="CEC163" s="27"/>
      <c r="CED163" s="27"/>
      <c r="CEE163" s="27"/>
      <c r="CEF163" s="27"/>
      <c r="CEG163" s="27"/>
      <c r="CEH163" s="27"/>
      <c r="CEI163" s="27"/>
      <c r="CEJ163" s="27"/>
      <c r="CEK163" s="27"/>
      <c r="CEL163" s="27"/>
      <c r="CEM163" s="27"/>
      <c r="CEN163" s="27"/>
      <c r="CEO163" s="27"/>
      <c r="CEP163" s="27"/>
      <c r="CEQ163" s="27"/>
      <c r="CER163" s="27"/>
      <c r="CES163" s="27"/>
      <c r="CET163" s="27"/>
      <c r="CEU163" s="27"/>
      <c r="CEV163" s="27"/>
      <c r="CEW163" s="27"/>
      <c r="CEX163" s="27"/>
      <c r="CEY163" s="27"/>
      <c r="CEZ163" s="27"/>
      <c r="CFA163" s="27"/>
      <c r="CFB163" s="27"/>
      <c r="CFC163" s="27"/>
      <c r="CFD163" s="27"/>
      <c r="CFE163" s="27"/>
      <c r="CFF163" s="27"/>
      <c r="CFG163" s="27"/>
      <c r="CFH163" s="27"/>
      <c r="CFI163" s="27"/>
      <c r="CFJ163" s="27"/>
      <c r="CFK163" s="27"/>
      <c r="CFL163" s="27"/>
      <c r="CFM163" s="27"/>
      <c r="CFN163" s="27"/>
      <c r="CFO163" s="27"/>
      <c r="CFP163" s="27"/>
      <c r="CFQ163" s="27"/>
      <c r="CFR163" s="27"/>
      <c r="CFS163" s="27"/>
      <c r="CFT163" s="27"/>
      <c r="CFU163" s="27"/>
      <c r="CFV163" s="27"/>
      <c r="CFW163" s="27"/>
      <c r="CFX163" s="27"/>
      <c r="CFY163" s="27"/>
      <c r="CFZ163" s="27"/>
      <c r="CGA163" s="27"/>
      <c r="CGB163" s="27"/>
      <c r="CGC163" s="27"/>
      <c r="CGD163" s="27"/>
      <c r="CGE163" s="27"/>
      <c r="CGF163" s="27"/>
      <c r="CGG163" s="27"/>
      <c r="CGH163" s="27"/>
      <c r="CGI163" s="27"/>
      <c r="CGJ163" s="27"/>
      <c r="CGK163" s="27"/>
      <c r="CGL163" s="27"/>
      <c r="CGM163" s="27"/>
      <c r="CGN163" s="27"/>
      <c r="CGO163" s="27"/>
      <c r="CGP163" s="27"/>
      <c r="CGQ163" s="27"/>
      <c r="CGR163" s="27"/>
      <c r="CGS163" s="27"/>
      <c r="CGT163" s="27"/>
      <c r="CGU163" s="27"/>
      <c r="CGV163" s="27"/>
      <c r="CGW163" s="27"/>
      <c r="CGX163" s="27"/>
      <c r="CGY163" s="27"/>
      <c r="CGZ163" s="27"/>
      <c r="CHA163" s="27"/>
      <c r="CHB163" s="27"/>
      <c r="CHC163" s="27"/>
      <c r="CHD163" s="27"/>
      <c r="CHE163" s="27"/>
      <c r="CHF163" s="27"/>
      <c r="CHG163" s="27"/>
      <c r="CHH163" s="27"/>
      <c r="CHI163" s="27"/>
      <c r="CHJ163" s="27"/>
      <c r="CHK163" s="27"/>
      <c r="CHL163" s="27"/>
      <c r="CHM163" s="27"/>
      <c r="CHN163" s="27"/>
      <c r="CHO163" s="27"/>
      <c r="CHP163" s="27"/>
      <c r="CHQ163" s="27"/>
      <c r="CHR163" s="27"/>
      <c r="CHS163" s="27"/>
      <c r="CHT163" s="27"/>
      <c r="CHU163" s="27"/>
      <c r="CHV163" s="27"/>
      <c r="CHW163" s="27"/>
      <c r="CHX163" s="27"/>
      <c r="CHY163" s="27"/>
      <c r="CHZ163" s="27"/>
      <c r="CIA163" s="27"/>
      <c r="CIB163" s="27"/>
      <c r="CIC163" s="27"/>
      <c r="CID163" s="27"/>
      <c r="CIE163" s="27"/>
      <c r="CIF163" s="27"/>
      <c r="CIG163" s="27"/>
      <c r="CIH163" s="27"/>
      <c r="CII163" s="27"/>
      <c r="CIJ163" s="27"/>
      <c r="CIK163" s="27"/>
      <c r="CIL163" s="27"/>
      <c r="CIM163" s="27"/>
      <c r="CIN163" s="27"/>
      <c r="CIO163" s="27"/>
      <c r="CIP163" s="27"/>
      <c r="CIQ163" s="27"/>
      <c r="CIR163" s="27"/>
      <c r="CIS163" s="27"/>
      <c r="CIT163" s="27"/>
      <c r="CIU163" s="27"/>
      <c r="CIV163" s="27"/>
      <c r="CIW163" s="27"/>
      <c r="CIX163" s="27"/>
      <c r="CIY163" s="27"/>
      <c r="CIZ163" s="27"/>
      <c r="CJA163" s="27"/>
      <c r="CJB163" s="27"/>
      <c r="CJC163" s="27"/>
      <c r="CJD163" s="27"/>
      <c r="CJE163" s="27"/>
      <c r="CJF163" s="27"/>
      <c r="CJG163" s="27"/>
      <c r="CJH163" s="27"/>
      <c r="CJI163" s="27"/>
      <c r="CJJ163" s="27"/>
      <c r="CJK163" s="27"/>
      <c r="CJL163" s="27"/>
      <c r="CJM163" s="27"/>
      <c r="CJN163" s="27"/>
      <c r="CJO163" s="27"/>
      <c r="CJP163" s="27"/>
      <c r="CJQ163" s="27"/>
      <c r="CJR163" s="27"/>
      <c r="CJS163" s="27"/>
      <c r="CJT163" s="27"/>
      <c r="CJU163" s="27"/>
      <c r="CJV163" s="27"/>
      <c r="CJW163" s="27"/>
      <c r="CJX163" s="27"/>
      <c r="CJY163" s="27"/>
      <c r="CJZ163" s="27"/>
      <c r="CKA163" s="27"/>
      <c r="CKB163" s="27"/>
      <c r="CKC163" s="27"/>
      <c r="CKD163" s="27"/>
      <c r="CKE163" s="27"/>
      <c r="CKF163" s="27"/>
      <c r="CKG163" s="27"/>
      <c r="CKH163" s="27"/>
      <c r="CKI163" s="27"/>
      <c r="CKJ163" s="27"/>
      <c r="CKK163" s="27"/>
      <c r="CKL163" s="27"/>
      <c r="CKM163" s="27"/>
      <c r="CKN163" s="27"/>
      <c r="CKO163" s="27"/>
      <c r="CKP163" s="27"/>
      <c r="CKQ163" s="27"/>
      <c r="CKR163" s="27"/>
      <c r="CKS163" s="27"/>
      <c r="CKT163" s="27"/>
      <c r="CKU163" s="27"/>
      <c r="CKV163" s="27"/>
      <c r="CKW163" s="27"/>
      <c r="CKX163" s="27"/>
      <c r="CKY163" s="27"/>
      <c r="CKZ163" s="27"/>
      <c r="CLA163" s="27"/>
      <c r="CLB163" s="27"/>
      <c r="CLC163" s="27"/>
      <c r="CLD163" s="27"/>
      <c r="CLE163" s="27"/>
      <c r="CLF163" s="27"/>
      <c r="CLG163" s="27"/>
      <c r="CLH163" s="27"/>
      <c r="CLI163" s="27"/>
      <c r="CLJ163" s="27"/>
      <c r="CLK163" s="27"/>
      <c r="CLL163" s="27"/>
      <c r="CLM163" s="27"/>
      <c r="CLN163" s="27"/>
      <c r="CLO163" s="27"/>
      <c r="CLP163" s="27"/>
      <c r="CLQ163" s="27"/>
      <c r="CLR163" s="27"/>
      <c r="CLS163" s="27"/>
      <c r="CLT163" s="27"/>
      <c r="CLU163" s="27"/>
      <c r="CLV163" s="27"/>
      <c r="CLW163" s="27"/>
      <c r="CLX163" s="27"/>
      <c r="CLY163" s="27"/>
      <c r="CLZ163" s="27"/>
      <c r="CMA163" s="27"/>
      <c r="CMB163" s="27"/>
      <c r="CMC163" s="27"/>
      <c r="CMD163" s="27"/>
      <c r="CME163" s="27"/>
      <c r="CMF163" s="27"/>
      <c r="CMG163" s="27"/>
      <c r="CMH163" s="27"/>
      <c r="CMI163" s="27"/>
      <c r="CMJ163" s="27"/>
      <c r="CMK163" s="27"/>
      <c r="CML163" s="27"/>
      <c r="CMM163" s="27"/>
      <c r="CMN163" s="27"/>
      <c r="CMO163" s="27"/>
      <c r="CMP163" s="27"/>
      <c r="CMQ163" s="27"/>
      <c r="CMR163" s="27"/>
      <c r="CMS163" s="27"/>
      <c r="CMT163" s="27"/>
      <c r="CMU163" s="27"/>
      <c r="CMV163" s="27"/>
      <c r="CMW163" s="27"/>
      <c r="CMX163" s="27"/>
      <c r="CMY163" s="27"/>
      <c r="CMZ163" s="27"/>
      <c r="CNA163" s="27"/>
      <c r="CNB163" s="27"/>
      <c r="CNC163" s="27"/>
      <c r="CND163" s="27"/>
      <c r="CNE163" s="27"/>
      <c r="CNF163" s="27"/>
      <c r="CNG163" s="27"/>
      <c r="CNH163" s="27"/>
      <c r="CNI163" s="27"/>
      <c r="CNJ163" s="27"/>
      <c r="CNK163" s="27"/>
      <c r="CNL163" s="27"/>
      <c r="CNM163" s="27"/>
      <c r="CNN163" s="27"/>
      <c r="CNO163" s="27"/>
      <c r="CNP163" s="27"/>
      <c r="CNQ163" s="27"/>
      <c r="CNR163" s="27"/>
      <c r="CNS163" s="27"/>
      <c r="CNT163" s="27"/>
      <c r="CNU163" s="27"/>
      <c r="CNV163" s="27"/>
      <c r="CNW163" s="27"/>
      <c r="CNX163" s="27"/>
      <c r="CNY163" s="27"/>
      <c r="CNZ163" s="27"/>
      <c r="COA163" s="27"/>
      <c r="COB163" s="27"/>
      <c r="COC163" s="27"/>
      <c r="COD163" s="27"/>
      <c r="COE163" s="27"/>
      <c r="COF163" s="27"/>
      <c r="COG163" s="27"/>
      <c r="COH163" s="27"/>
      <c r="COI163" s="27"/>
      <c r="COJ163" s="27"/>
      <c r="COK163" s="27"/>
      <c r="COL163" s="27"/>
      <c r="COM163" s="27"/>
      <c r="CON163" s="27"/>
      <c r="COO163" s="27"/>
      <c r="COP163" s="27"/>
      <c r="COQ163" s="27"/>
      <c r="COR163" s="27"/>
      <c r="COS163" s="27"/>
      <c r="COT163" s="27"/>
      <c r="COU163" s="27"/>
      <c r="COV163" s="27"/>
      <c r="COW163" s="27"/>
      <c r="COX163" s="27"/>
      <c r="COY163" s="27"/>
      <c r="COZ163" s="27"/>
      <c r="CPA163" s="27"/>
      <c r="CPB163" s="27"/>
      <c r="CPC163" s="27"/>
      <c r="CPD163" s="27"/>
      <c r="CPE163" s="27"/>
      <c r="CPF163" s="27"/>
      <c r="CPG163" s="27"/>
      <c r="CPH163" s="27"/>
      <c r="CPI163" s="27"/>
      <c r="CPJ163" s="27"/>
      <c r="CPK163" s="27"/>
      <c r="CPL163" s="27"/>
      <c r="CPM163" s="27"/>
      <c r="CPN163" s="27"/>
      <c r="CPO163" s="27"/>
      <c r="CPP163" s="27"/>
      <c r="CPQ163" s="27"/>
      <c r="CPR163" s="27"/>
      <c r="CPS163" s="27"/>
      <c r="CPT163" s="27"/>
      <c r="CPU163" s="27"/>
      <c r="CPV163" s="27"/>
      <c r="CPW163" s="27"/>
      <c r="CPX163" s="27"/>
      <c r="CPY163" s="27"/>
      <c r="CPZ163" s="27"/>
      <c r="CQA163" s="27"/>
      <c r="CQB163" s="27"/>
      <c r="CQC163" s="27"/>
      <c r="CQD163" s="27"/>
      <c r="CQE163" s="27"/>
      <c r="CQF163" s="27"/>
      <c r="CQG163" s="27"/>
      <c r="CQH163" s="27"/>
      <c r="CQI163" s="27"/>
      <c r="CQJ163" s="27"/>
      <c r="CQK163" s="27"/>
      <c r="CQL163" s="27"/>
      <c r="CQM163" s="27"/>
      <c r="CQN163" s="27"/>
      <c r="CQO163" s="27"/>
      <c r="CQP163" s="27"/>
      <c r="CQQ163" s="27"/>
      <c r="CQR163" s="27"/>
      <c r="CQS163" s="27"/>
      <c r="CQT163" s="27"/>
      <c r="CQU163" s="27"/>
      <c r="CQV163" s="27"/>
      <c r="CQW163" s="27"/>
      <c r="CQX163" s="27"/>
      <c r="CQY163" s="27"/>
      <c r="CQZ163" s="27"/>
      <c r="CRA163" s="27"/>
      <c r="CRB163" s="27"/>
      <c r="CRC163" s="27"/>
      <c r="CRD163" s="27"/>
      <c r="CRE163" s="27"/>
      <c r="CRF163" s="27"/>
      <c r="CRG163" s="27"/>
      <c r="CRH163" s="27"/>
      <c r="CRI163" s="27"/>
      <c r="CRJ163" s="27"/>
      <c r="CRK163" s="27"/>
      <c r="CRL163" s="27"/>
      <c r="CRM163" s="27"/>
      <c r="CRN163" s="27"/>
      <c r="CRO163" s="27"/>
      <c r="CRP163" s="27"/>
      <c r="CRQ163" s="27"/>
      <c r="CRR163" s="27"/>
      <c r="CRS163" s="27"/>
      <c r="CRT163" s="27"/>
      <c r="CRU163" s="27"/>
      <c r="CRV163" s="27"/>
      <c r="CRW163" s="27"/>
      <c r="CRX163" s="27"/>
      <c r="CRY163" s="27"/>
      <c r="CRZ163" s="27"/>
      <c r="CSA163" s="27"/>
      <c r="CSB163" s="27"/>
      <c r="CSC163" s="27"/>
      <c r="CSD163" s="27"/>
      <c r="CSE163" s="27"/>
      <c r="CSF163" s="27"/>
      <c r="CSG163" s="27"/>
      <c r="CSH163" s="27"/>
      <c r="CSI163" s="27"/>
      <c r="CSJ163" s="27"/>
      <c r="CSK163" s="27"/>
      <c r="CSL163" s="27"/>
      <c r="CSM163" s="27"/>
      <c r="CSN163" s="27"/>
      <c r="CSO163" s="27"/>
      <c r="CSP163" s="27"/>
      <c r="CSQ163" s="27"/>
      <c r="CSR163" s="27"/>
      <c r="CSS163" s="27"/>
      <c r="CST163" s="27"/>
      <c r="CSU163" s="27"/>
      <c r="CSV163" s="27"/>
      <c r="CSW163" s="27"/>
      <c r="CSX163" s="27"/>
      <c r="CSY163" s="27"/>
      <c r="CSZ163" s="27"/>
      <c r="CTA163" s="27"/>
      <c r="CTB163" s="27"/>
      <c r="CTC163" s="27"/>
      <c r="CTD163" s="27"/>
      <c r="CTE163" s="27"/>
      <c r="CTF163" s="27"/>
      <c r="CTG163" s="27"/>
      <c r="CTH163" s="27"/>
      <c r="CTI163" s="27"/>
      <c r="CTJ163" s="27"/>
      <c r="CTK163" s="27"/>
      <c r="CTL163" s="27"/>
      <c r="CTM163" s="27"/>
      <c r="CTN163" s="27"/>
      <c r="CTO163" s="27"/>
      <c r="CTP163" s="27"/>
      <c r="CTQ163" s="27"/>
      <c r="CTR163" s="27"/>
      <c r="CTS163" s="27"/>
      <c r="CTT163" s="27"/>
      <c r="CTU163" s="27"/>
      <c r="CTV163" s="27"/>
      <c r="CTW163" s="27"/>
      <c r="CTX163" s="27"/>
      <c r="CTY163" s="27"/>
      <c r="CTZ163" s="27"/>
      <c r="CUA163" s="27"/>
      <c r="CUB163" s="27"/>
      <c r="CUC163" s="27"/>
      <c r="CUD163" s="27"/>
      <c r="CUE163" s="27"/>
      <c r="CUF163" s="27"/>
      <c r="CUG163" s="27"/>
      <c r="CUH163" s="27"/>
      <c r="CUI163" s="27"/>
      <c r="CUJ163" s="27"/>
      <c r="CUK163" s="27"/>
      <c r="CUL163" s="27"/>
      <c r="CUM163" s="27"/>
      <c r="CUN163" s="27"/>
      <c r="CUO163" s="27"/>
      <c r="CUP163" s="27"/>
      <c r="CUQ163" s="27"/>
      <c r="CUR163" s="27"/>
      <c r="CUS163" s="27"/>
      <c r="CUT163" s="27"/>
      <c r="CUU163" s="27"/>
      <c r="CUV163" s="27"/>
      <c r="CUW163" s="27"/>
      <c r="CUX163" s="27"/>
      <c r="CUY163" s="27"/>
      <c r="CUZ163" s="27"/>
      <c r="CVA163" s="27"/>
      <c r="CVB163" s="27"/>
      <c r="CVC163" s="27"/>
      <c r="CVD163" s="27"/>
      <c r="CVE163" s="27"/>
      <c r="CVF163" s="27"/>
      <c r="CVG163" s="27"/>
      <c r="CVH163" s="27"/>
      <c r="CVI163" s="27"/>
      <c r="CVJ163" s="27"/>
      <c r="CVK163" s="27"/>
      <c r="CVL163" s="27"/>
      <c r="CVM163" s="27"/>
      <c r="CVN163" s="27"/>
      <c r="CVO163" s="27"/>
      <c r="CVP163" s="27"/>
      <c r="CVQ163" s="27"/>
      <c r="CVR163" s="27"/>
      <c r="CVS163" s="27"/>
      <c r="CVT163" s="27"/>
      <c r="CVU163" s="27"/>
      <c r="CVV163" s="27"/>
      <c r="CVW163" s="27"/>
      <c r="CVX163" s="27"/>
      <c r="CVY163" s="27"/>
      <c r="CVZ163" s="27"/>
      <c r="CWA163" s="27"/>
      <c r="CWB163" s="27"/>
      <c r="CWC163" s="27"/>
      <c r="CWD163" s="27"/>
      <c r="CWE163" s="27"/>
      <c r="CWF163" s="27"/>
      <c r="CWG163" s="27"/>
      <c r="CWH163" s="27"/>
      <c r="CWI163" s="27"/>
      <c r="CWJ163" s="27"/>
      <c r="CWK163" s="27"/>
      <c r="CWL163" s="27"/>
      <c r="CWM163" s="27"/>
      <c r="CWN163" s="27"/>
      <c r="CWO163" s="27"/>
      <c r="CWP163" s="27"/>
      <c r="CWQ163" s="27"/>
      <c r="CWR163" s="27"/>
      <c r="CWS163" s="27"/>
      <c r="CWT163" s="27"/>
      <c r="CWU163" s="27"/>
      <c r="CWV163" s="27"/>
      <c r="CWW163" s="27"/>
      <c r="CWX163" s="27"/>
      <c r="CWY163" s="27"/>
      <c r="CWZ163" s="27"/>
      <c r="CXA163" s="27"/>
      <c r="CXB163" s="27"/>
      <c r="CXC163" s="27"/>
      <c r="CXD163" s="27"/>
      <c r="CXE163" s="27"/>
      <c r="CXF163" s="27"/>
      <c r="CXG163" s="27"/>
      <c r="CXH163" s="27"/>
      <c r="CXI163" s="27"/>
      <c r="CXJ163" s="27"/>
      <c r="CXK163" s="27"/>
      <c r="CXL163" s="27"/>
      <c r="CXM163" s="27"/>
      <c r="CXN163" s="27"/>
      <c r="CXO163" s="27"/>
      <c r="CXP163" s="27"/>
      <c r="CXQ163" s="27"/>
      <c r="CXR163" s="27"/>
      <c r="CXS163" s="27"/>
      <c r="CXT163" s="27"/>
      <c r="CXU163" s="27"/>
      <c r="CXV163" s="27"/>
      <c r="CXW163" s="27"/>
      <c r="CXX163" s="27"/>
      <c r="CXY163" s="27"/>
      <c r="CXZ163" s="27"/>
      <c r="CYA163" s="27"/>
      <c r="CYB163" s="27"/>
      <c r="CYC163" s="27"/>
      <c r="CYD163" s="27"/>
      <c r="CYE163" s="27"/>
      <c r="CYF163" s="27"/>
      <c r="CYG163" s="27"/>
      <c r="CYH163" s="27"/>
      <c r="CYI163" s="27"/>
      <c r="CYJ163" s="27"/>
      <c r="CYK163" s="27"/>
      <c r="CYL163" s="27"/>
      <c r="CYM163" s="27"/>
      <c r="CYN163" s="27"/>
      <c r="CYO163" s="27"/>
      <c r="CYP163" s="27"/>
      <c r="CYQ163" s="27"/>
      <c r="CYR163" s="27"/>
      <c r="CYS163" s="27"/>
      <c r="CYT163" s="27"/>
      <c r="CYU163" s="27"/>
      <c r="CYV163" s="27"/>
      <c r="CYW163" s="27"/>
      <c r="CYX163" s="27"/>
      <c r="CYY163" s="27"/>
      <c r="CYZ163" s="27"/>
      <c r="CZA163" s="27"/>
      <c r="CZB163" s="27"/>
      <c r="CZC163" s="27"/>
      <c r="CZD163" s="27"/>
      <c r="CZE163" s="27"/>
      <c r="CZF163" s="27"/>
      <c r="CZG163" s="27"/>
      <c r="CZH163" s="27"/>
      <c r="CZI163" s="27"/>
      <c r="CZJ163" s="27"/>
      <c r="CZK163" s="27"/>
      <c r="CZL163" s="27"/>
      <c r="CZM163" s="27"/>
      <c r="CZN163" s="27"/>
      <c r="CZO163" s="27"/>
      <c r="CZP163" s="27"/>
      <c r="CZQ163" s="27"/>
      <c r="CZR163" s="27"/>
      <c r="CZS163" s="27"/>
      <c r="CZT163" s="27"/>
      <c r="CZU163" s="27"/>
      <c r="CZV163" s="27"/>
      <c r="CZW163" s="27"/>
      <c r="CZX163" s="27"/>
      <c r="CZY163" s="27"/>
      <c r="CZZ163" s="27"/>
      <c r="DAA163" s="27"/>
      <c r="DAB163" s="27"/>
      <c r="DAC163" s="27"/>
      <c r="DAD163" s="27"/>
      <c r="DAE163" s="27"/>
      <c r="DAF163" s="27"/>
      <c r="DAG163" s="27"/>
      <c r="DAH163" s="27"/>
      <c r="DAI163" s="27"/>
      <c r="DAJ163" s="27"/>
      <c r="DAK163" s="27"/>
      <c r="DAL163" s="27"/>
      <c r="DAM163" s="27"/>
      <c r="DAN163" s="27"/>
      <c r="DAO163" s="27"/>
      <c r="DAP163" s="27"/>
      <c r="DAQ163" s="27"/>
      <c r="DAR163" s="27"/>
      <c r="DAS163" s="27"/>
      <c r="DAT163" s="27"/>
      <c r="DAU163" s="27"/>
      <c r="DAV163" s="27"/>
      <c r="DAW163" s="27"/>
      <c r="DAX163" s="27"/>
      <c r="DAY163" s="27"/>
      <c r="DAZ163" s="27"/>
      <c r="DBA163" s="27"/>
      <c r="DBB163" s="27"/>
      <c r="DBC163" s="27"/>
      <c r="DBD163" s="27"/>
      <c r="DBE163" s="27"/>
      <c r="DBF163" s="27"/>
      <c r="DBG163" s="27"/>
      <c r="DBH163" s="27"/>
      <c r="DBI163" s="27"/>
      <c r="DBJ163" s="27"/>
      <c r="DBK163" s="27"/>
      <c r="DBL163" s="27"/>
      <c r="DBM163" s="27"/>
      <c r="DBN163" s="27"/>
      <c r="DBO163" s="27"/>
      <c r="DBP163" s="27"/>
      <c r="DBQ163" s="27"/>
      <c r="DBR163" s="27"/>
      <c r="DBS163" s="27"/>
      <c r="DBT163" s="27"/>
      <c r="DBU163" s="27"/>
      <c r="DBV163" s="27"/>
      <c r="DBW163" s="27"/>
      <c r="DBX163" s="27"/>
      <c r="DBY163" s="27"/>
      <c r="DBZ163" s="27"/>
      <c r="DCA163" s="27"/>
      <c r="DCB163" s="27"/>
      <c r="DCC163" s="27"/>
      <c r="DCD163" s="27"/>
      <c r="DCE163" s="27"/>
      <c r="DCF163" s="27"/>
      <c r="DCG163" s="27"/>
      <c r="DCH163" s="27"/>
      <c r="DCI163" s="27"/>
      <c r="DCJ163" s="27"/>
      <c r="DCK163" s="27"/>
      <c r="DCL163" s="27"/>
      <c r="DCM163" s="27"/>
      <c r="DCN163" s="27"/>
      <c r="DCO163" s="27"/>
      <c r="DCP163" s="27"/>
      <c r="DCQ163" s="27"/>
      <c r="DCR163" s="27"/>
      <c r="DCS163" s="27"/>
      <c r="DCT163" s="27"/>
      <c r="DCU163" s="27"/>
      <c r="DCV163" s="27"/>
      <c r="DCW163" s="27"/>
      <c r="DCX163" s="27"/>
      <c r="DCY163" s="27"/>
      <c r="DCZ163" s="27"/>
      <c r="DDA163" s="27"/>
      <c r="DDB163" s="27"/>
      <c r="DDC163" s="27"/>
      <c r="DDD163" s="27"/>
      <c r="DDE163" s="27"/>
      <c r="DDF163" s="27"/>
      <c r="DDG163" s="27"/>
      <c r="DDH163" s="27"/>
      <c r="DDI163" s="27"/>
      <c r="DDJ163" s="27"/>
      <c r="DDK163" s="27"/>
      <c r="DDL163" s="27"/>
      <c r="DDM163" s="27"/>
      <c r="DDN163" s="27"/>
      <c r="DDO163" s="27"/>
      <c r="DDP163" s="27"/>
      <c r="DDQ163" s="27"/>
      <c r="DDR163" s="27"/>
      <c r="DDS163" s="27"/>
      <c r="DDT163" s="27"/>
      <c r="DDU163" s="27"/>
      <c r="DDV163" s="27"/>
      <c r="DDW163" s="27"/>
      <c r="DDX163" s="27"/>
      <c r="DDY163" s="27"/>
      <c r="DDZ163" s="27"/>
      <c r="DEA163" s="27"/>
      <c r="DEB163" s="27"/>
      <c r="DEC163" s="27"/>
      <c r="DED163" s="27"/>
      <c r="DEE163" s="27"/>
      <c r="DEF163" s="27"/>
      <c r="DEG163" s="27"/>
      <c r="DEH163" s="27"/>
      <c r="DEI163" s="27"/>
      <c r="DEJ163" s="27"/>
      <c r="DEK163" s="27"/>
      <c r="DEL163" s="27"/>
      <c r="DEM163" s="27"/>
      <c r="DEN163" s="27"/>
      <c r="DEO163" s="27"/>
      <c r="DEP163" s="27"/>
      <c r="DEQ163" s="27"/>
      <c r="DER163" s="27"/>
      <c r="DES163" s="27"/>
      <c r="DET163" s="27"/>
      <c r="DEU163" s="27"/>
      <c r="DEV163" s="27"/>
      <c r="DEW163" s="27"/>
      <c r="DEX163" s="27"/>
      <c r="DEY163" s="27"/>
      <c r="DEZ163" s="27"/>
      <c r="DFA163" s="27"/>
      <c r="DFB163" s="27"/>
      <c r="DFC163" s="27"/>
      <c r="DFD163" s="27"/>
      <c r="DFE163" s="27"/>
      <c r="DFF163" s="27"/>
      <c r="DFG163" s="27"/>
      <c r="DFH163" s="27"/>
      <c r="DFI163" s="27"/>
      <c r="DFJ163" s="27"/>
      <c r="DFK163" s="27"/>
      <c r="DFL163" s="27"/>
      <c r="DFM163" s="27"/>
      <c r="DFN163" s="27"/>
      <c r="DFO163" s="27"/>
      <c r="DFP163" s="27"/>
      <c r="DFQ163" s="27"/>
      <c r="DFR163" s="27"/>
      <c r="DFS163" s="27"/>
      <c r="DFT163" s="27"/>
      <c r="DFU163" s="27"/>
      <c r="DFV163" s="27"/>
      <c r="DFW163" s="27"/>
      <c r="DFX163" s="27"/>
      <c r="DFY163" s="27"/>
      <c r="DFZ163" s="27"/>
      <c r="DGA163" s="27"/>
      <c r="DGB163" s="27"/>
      <c r="DGC163" s="27"/>
      <c r="DGD163" s="27"/>
      <c r="DGE163" s="27"/>
      <c r="DGF163" s="27"/>
      <c r="DGG163" s="27"/>
      <c r="DGH163" s="27"/>
      <c r="DGI163" s="27"/>
      <c r="DGJ163" s="27"/>
      <c r="DGK163" s="27"/>
      <c r="DGL163" s="27"/>
      <c r="DGM163" s="27"/>
      <c r="DGN163" s="27"/>
      <c r="DGO163" s="27"/>
      <c r="DGP163" s="27"/>
      <c r="DGQ163" s="27"/>
      <c r="DGR163" s="27"/>
      <c r="DGS163" s="27"/>
      <c r="DGT163" s="27"/>
      <c r="DGU163" s="27"/>
      <c r="DGV163" s="27"/>
      <c r="DGW163" s="27"/>
      <c r="DGX163" s="27"/>
      <c r="DGY163" s="27"/>
      <c r="DGZ163" s="27"/>
      <c r="DHA163" s="27"/>
      <c r="DHB163" s="27"/>
      <c r="DHC163" s="27"/>
      <c r="DHD163" s="27"/>
      <c r="DHE163" s="27"/>
      <c r="DHF163" s="27"/>
      <c r="DHG163" s="27"/>
      <c r="DHH163" s="27"/>
      <c r="DHI163" s="27"/>
      <c r="DHJ163" s="27"/>
      <c r="DHK163" s="27"/>
      <c r="DHL163" s="27"/>
      <c r="DHM163" s="27"/>
      <c r="DHN163" s="27"/>
      <c r="DHO163" s="27"/>
      <c r="DHP163" s="27"/>
      <c r="DHQ163" s="27"/>
      <c r="DHR163" s="27"/>
      <c r="DHS163" s="27"/>
      <c r="DHT163" s="27"/>
      <c r="DHU163" s="27"/>
      <c r="DHV163" s="27"/>
      <c r="DHW163" s="27"/>
      <c r="DHX163" s="27"/>
      <c r="DHY163" s="27"/>
      <c r="DHZ163" s="27"/>
      <c r="DIA163" s="27"/>
      <c r="DIB163" s="27"/>
      <c r="DIC163" s="27"/>
      <c r="DID163" s="27"/>
      <c r="DIE163" s="27"/>
      <c r="DIF163" s="27"/>
      <c r="DIG163" s="27"/>
      <c r="DIH163" s="27"/>
      <c r="DII163" s="27"/>
      <c r="DIJ163" s="27"/>
      <c r="DIK163" s="27"/>
      <c r="DIL163" s="27"/>
      <c r="DIM163" s="27"/>
      <c r="DIN163" s="27"/>
      <c r="DIO163" s="27"/>
      <c r="DIP163" s="27"/>
      <c r="DIQ163" s="27"/>
      <c r="DIR163" s="27"/>
      <c r="DIS163" s="27"/>
      <c r="DIT163" s="27"/>
      <c r="DIU163" s="27"/>
      <c r="DIV163" s="27"/>
      <c r="DIW163" s="27"/>
      <c r="DIX163" s="27"/>
      <c r="DIY163" s="27"/>
      <c r="DIZ163" s="27"/>
      <c r="DJA163" s="27"/>
      <c r="DJB163" s="27"/>
      <c r="DJC163" s="27"/>
      <c r="DJD163" s="27"/>
      <c r="DJE163" s="27"/>
      <c r="DJF163" s="27"/>
      <c r="DJG163" s="27"/>
      <c r="DJH163" s="27"/>
      <c r="DJI163" s="27"/>
      <c r="DJJ163" s="27"/>
      <c r="DJK163" s="27"/>
      <c r="DJL163" s="27"/>
      <c r="DJM163" s="27"/>
      <c r="DJN163" s="27"/>
      <c r="DJO163" s="27"/>
      <c r="DJP163" s="27"/>
      <c r="DJQ163" s="27"/>
      <c r="DJR163" s="27"/>
      <c r="DJS163" s="27"/>
      <c r="DJT163" s="27"/>
      <c r="DJU163" s="27"/>
      <c r="DJV163" s="27"/>
      <c r="DJW163" s="27"/>
      <c r="DJX163" s="27"/>
      <c r="DJY163" s="27"/>
      <c r="DJZ163" s="27"/>
      <c r="DKA163" s="27"/>
      <c r="DKB163" s="27"/>
      <c r="DKC163" s="27"/>
      <c r="DKD163" s="27"/>
      <c r="DKE163" s="27"/>
      <c r="DKF163" s="27"/>
      <c r="DKG163" s="27"/>
      <c r="DKH163" s="27"/>
      <c r="DKI163" s="27"/>
      <c r="DKJ163" s="27"/>
      <c r="DKK163" s="27"/>
      <c r="DKL163" s="27"/>
      <c r="DKM163" s="27"/>
      <c r="DKN163" s="27"/>
      <c r="DKO163" s="27"/>
      <c r="DKP163" s="27"/>
      <c r="DKQ163" s="27"/>
      <c r="DKR163" s="27"/>
      <c r="DKS163" s="27"/>
      <c r="DKT163" s="27"/>
      <c r="DKU163" s="27"/>
      <c r="DKV163" s="27"/>
      <c r="DKW163" s="27"/>
      <c r="DKX163" s="27"/>
      <c r="DKY163" s="27"/>
      <c r="DKZ163" s="27"/>
      <c r="DLA163" s="27"/>
      <c r="DLB163" s="27"/>
      <c r="DLC163" s="27"/>
      <c r="DLD163" s="27"/>
      <c r="DLE163" s="27"/>
      <c r="DLF163" s="27"/>
      <c r="DLG163" s="27"/>
      <c r="DLH163" s="27"/>
      <c r="DLI163" s="27"/>
      <c r="DLJ163" s="27"/>
      <c r="DLK163" s="27"/>
      <c r="DLL163" s="27"/>
      <c r="DLM163" s="27"/>
      <c r="DLN163" s="27"/>
      <c r="DLO163" s="27"/>
      <c r="DLP163" s="27"/>
      <c r="DLQ163" s="27"/>
      <c r="DLR163" s="27"/>
      <c r="DLS163" s="27"/>
      <c r="DLT163" s="27"/>
      <c r="DLU163" s="27"/>
      <c r="DLV163" s="27"/>
      <c r="DLW163" s="27"/>
      <c r="DLX163" s="27"/>
      <c r="DLY163" s="27"/>
      <c r="DLZ163" s="27"/>
      <c r="DMA163" s="27"/>
      <c r="DMB163" s="27"/>
      <c r="DMC163" s="27"/>
      <c r="DMD163" s="27"/>
      <c r="DME163" s="27"/>
      <c r="DMF163" s="27"/>
      <c r="DMG163" s="27"/>
      <c r="DMH163" s="27"/>
      <c r="DMI163" s="27"/>
      <c r="DMJ163" s="27"/>
      <c r="DMK163" s="27"/>
      <c r="DML163" s="27"/>
      <c r="DMM163" s="27"/>
      <c r="DMN163" s="27"/>
      <c r="DMO163" s="27"/>
      <c r="DMP163" s="27"/>
      <c r="DMQ163" s="27"/>
      <c r="DMR163" s="27"/>
      <c r="DMS163" s="27"/>
      <c r="DMT163" s="27"/>
      <c r="DMU163" s="27"/>
      <c r="DMV163" s="27"/>
      <c r="DMW163" s="27"/>
      <c r="DMX163" s="27"/>
      <c r="DMY163" s="27"/>
      <c r="DMZ163" s="27"/>
      <c r="DNA163" s="27"/>
      <c r="DNB163" s="27"/>
      <c r="DNC163" s="27"/>
      <c r="DND163" s="27"/>
      <c r="DNE163" s="27"/>
      <c r="DNF163" s="27"/>
      <c r="DNG163" s="27"/>
      <c r="DNH163" s="27"/>
      <c r="DNI163" s="27"/>
      <c r="DNJ163" s="27"/>
      <c r="DNK163" s="27"/>
      <c r="DNL163" s="27"/>
      <c r="DNM163" s="27"/>
      <c r="DNN163" s="27"/>
      <c r="DNO163" s="27"/>
      <c r="DNP163" s="27"/>
      <c r="DNQ163" s="27"/>
      <c r="DNR163" s="27"/>
      <c r="DNS163" s="27"/>
      <c r="DNT163" s="27"/>
      <c r="DNU163" s="27"/>
      <c r="DNV163" s="27"/>
      <c r="DNW163" s="27"/>
      <c r="DNX163" s="27"/>
      <c r="DNY163" s="27"/>
      <c r="DNZ163" s="27"/>
      <c r="DOA163" s="27"/>
      <c r="DOB163" s="27"/>
      <c r="DOC163" s="27"/>
      <c r="DOD163" s="27"/>
      <c r="DOE163" s="27"/>
      <c r="DOF163" s="27"/>
      <c r="DOG163" s="27"/>
      <c r="DOH163" s="27"/>
      <c r="DOI163" s="27"/>
      <c r="DOJ163" s="27"/>
      <c r="DOK163" s="27"/>
      <c r="DOL163" s="27"/>
      <c r="DOM163" s="27"/>
      <c r="DON163" s="27"/>
      <c r="DOO163" s="27"/>
      <c r="DOP163" s="27"/>
      <c r="DOQ163" s="27"/>
      <c r="DOR163" s="27"/>
      <c r="DOS163" s="27"/>
      <c r="DOT163" s="27"/>
      <c r="DOU163" s="27"/>
      <c r="DOV163" s="27"/>
      <c r="DOW163" s="27"/>
      <c r="DOX163" s="27"/>
      <c r="DOY163" s="27"/>
      <c r="DOZ163" s="27"/>
      <c r="DPA163" s="27"/>
      <c r="DPB163" s="27"/>
      <c r="DPC163" s="27"/>
      <c r="DPD163" s="27"/>
      <c r="DPE163" s="27"/>
      <c r="DPF163" s="27"/>
      <c r="DPG163" s="27"/>
      <c r="DPH163" s="27"/>
      <c r="DPI163" s="27"/>
      <c r="DPJ163" s="27"/>
      <c r="DPK163" s="27"/>
      <c r="DPL163" s="27"/>
      <c r="DPM163" s="27"/>
      <c r="DPN163" s="27"/>
      <c r="DPO163" s="27"/>
      <c r="DPP163" s="27"/>
      <c r="DPQ163" s="27"/>
      <c r="DPR163" s="27"/>
      <c r="DPS163" s="27"/>
      <c r="DPT163" s="27"/>
      <c r="DPU163" s="27"/>
      <c r="DPV163" s="27"/>
      <c r="DPW163" s="27"/>
      <c r="DPX163" s="27"/>
      <c r="DPY163" s="27"/>
      <c r="DPZ163" s="27"/>
      <c r="DQA163" s="27"/>
      <c r="DQB163" s="27"/>
      <c r="DQC163" s="27"/>
      <c r="DQD163" s="27"/>
      <c r="DQE163" s="27"/>
      <c r="DQF163" s="27"/>
      <c r="DQG163" s="27"/>
      <c r="DQH163" s="27"/>
      <c r="DQI163" s="27"/>
      <c r="DQJ163" s="27"/>
      <c r="DQK163" s="27"/>
      <c r="DQL163" s="27"/>
      <c r="DQM163" s="27"/>
      <c r="DQN163" s="27"/>
      <c r="DQO163" s="27"/>
      <c r="DQP163" s="27"/>
      <c r="DQQ163" s="27"/>
      <c r="DQR163" s="27"/>
      <c r="DQS163" s="27"/>
      <c r="DQT163" s="27"/>
      <c r="DQU163" s="27"/>
      <c r="DQV163" s="27"/>
      <c r="DQW163" s="27"/>
      <c r="DQX163" s="27"/>
      <c r="DQY163" s="27"/>
      <c r="DQZ163" s="27"/>
      <c r="DRA163" s="27"/>
      <c r="DRB163" s="27"/>
      <c r="DRC163" s="27"/>
      <c r="DRD163" s="27"/>
      <c r="DRE163" s="27"/>
      <c r="DRF163" s="27"/>
      <c r="DRG163" s="27"/>
      <c r="DRH163" s="27"/>
      <c r="DRI163" s="27"/>
      <c r="DRJ163" s="27"/>
      <c r="DRK163" s="27"/>
      <c r="DRL163" s="27"/>
      <c r="DRM163" s="27"/>
      <c r="DRN163" s="27"/>
      <c r="DRO163" s="27"/>
      <c r="DRP163" s="27"/>
      <c r="DRQ163" s="27"/>
      <c r="DRR163" s="27"/>
      <c r="DRS163" s="27"/>
      <c r="DRT163" s="27"/>
      <c r="DRU163" s="27"/>
      <c r="DRV163" s="27"/>
      <c r="DRW163" s="27"/>
      <c r="DRX163" s="27"/>
      <c r="DRY163" s="27"/>
      <c r="DRZ163" s="27"/>
      <c r="DSA163" s="27"/>
      <c r="DSB163" s="27"/>
      <c r="DSC163" s="27"/>
      <c r="DSD163" s="27"/>
      <c r="DSE163" s="27"/>
      <c r="DSF163" s="27"/>
      <c r="DSG163" s="27"/>
      <c r="DSH163" s="27"/>
      <c r="DSI163" s="27"/>
      <c r="DSJ163" s="27"/>
      <c r="DSK163" s="27"/>
      <c r="DSL163" s="27"/>
      <c r="DSM163" s="27"/>
      <c r="DSN163" s="27"/>
      <c r="DSO163" s="27"/>
      <c r="DSP163" s="27"/>
      <c r="DSQ163" s="27"/>
      <c r="DSR163" s="27"/>
      <c r="DSS163" s="27"/>
      <c r="DST163" s="27"/>
      <c r="DSU163" s="27"/>
      <c r="DSV163" s="27"/>
      <c r="DSW163" s="27"/>
      <c r="DSX163" s="27"/>
      <c r="DSY163" s="27"/>
      <c r="DSZ163" s="27"/>
      <c r="DTA163" s="27"/>
      <c r="DTB163" s="27"/>
      <c r="DTC163" s="27"/>
      <c r="DTD163" s="27"/>
      <c r="DTE163" s="27"/>
      <c r="DTF163" s="27"/>
      <c r="DTG163" s="27"/>
      <c r="DTH163" s="27"/>
      <c r="DTI163" s="27"/>
      <c r="DTJ163" s="27"/>
      <c r="DTK163" s="27"/>
      <c r="DTL163" s="27"/>
      <c r="DTM163" s="27"/>
      <c r="DTN163" s="27"/>
      <c r="DTO163" s="27"/>
      <c r="DTP163" s="27"/>
      <c r="DTQ163" s="27"/>
      <c r="DTR163" s="27"/>
      <c r="DTS163" s="27"/>
      <c r="DTT163" s="27"/>
      <c r="DTU163" s="27"/>
      <c r="DTV163" s="27"/>
      <c r="DTW163" s="27"/>
      <c r="DTX163" s="27"/>
      <c r="DTY163" s="27"/>
      <c r="DTZ163" s="27"/>
      <c r="DUA163" s="27"/>
      <c r="DUB163" s="27"/>
      <c r="DUC163" s="27"/>
      <c r="DUD163" s="27"/>
      <c r="DUE163" s="27"/>
      <c r="DUF163" s="27"/>
      <c r="DUG163" s="27"/>
      <c r="DUH163" s="27"/>
      <c r="DUI163" s="27"/>
      <c r="DUJ163" s="27"/>
      <c r="DUK163" s="27"/>
      <c r="DUL163" s="27"/>
      <c r="DUM163" s="27"/>
      <c r="DUN163" s="27"/>
      <c r="DUO163" s="27"/>
      <c r="DUP163" s="27"/>
      <c r="DUQ163" s="27"/>
      <c r="DUR163" s="27"/>
      <c r="DUS163" s="27"/>
      <c r="DUT163" s="27"/>
      <c r="DUU163" s="27"/>
      <c r="DUV163" s="27"/>
      <c r="DUW163" s="27"/>
      <c r="DUX163" s="27"/>
      <c r="DUY163" s="27"/>
      <c r="DUZ163" s="27"/>
      <c r="DVA163" s="27"/>
      <c r="DVB163" s="27"/>
      <c r="DVC163" s="27"/>
      <c r="DVD163" s="27"/>
      <c r="DVE163" s="27"/>
      <c r="DVF163" s="27"/>
      <c r="DVG163" s="27"/>
      <c r="DVH163" s="27"/>
      <c r="DVI163" s="27"/>
      <c r="DVJ163" s="27"/>
      <c r="DVK163" s="27"/>
      <c r="DVL163" s="27"/>
      <c r="DVM163" s="27"/>
      <c r="DVN163" s="27"/>
      <c r="DVO163" s="27"/>
      <c r="DVP163" s="27"/>
      <c r="DVQ163" s="27"/>
      <c r="DVR163" s="27"/>
      <c r="DVS163" s="27"/>
      <c r="DVT163" s="27"/>
      <c r="DVU163" s="27"/>
      <c r="DVV163" s="27"/>
      <c r="DVW163" s="27"/>
      <c r="DVX163" s="27"/>
      <c r="DVY163" s="27"/>
      <c r="DVZ163" s="27"/>
      <c r="DWA163" s="27"/>
      <c r="DWB163" s="27"/>
      <c r="DWC163" s="27"/>
      <c r="DWD163" s="27"/>
      <c r="DWE163" s="27"/>
      <c r="DWF163" s="27"/>
      <c r="DWG163" s="27"/>
      <c r="DWH163" s="27"/>
      <c r="DWI163" s="27"/>
      <c r="DWJ163" s="27"/>
      <c r="DWK163" s="27"/>
      <c r="DWL163" s="27"/>
      <c r="DWM163" s="27"/>
      <c r="DWN163" s="27"/>
      <c r="DWO163" s="27"/>
      <c r="DWP163" s="27"/>
      <c r="DWQ163" s="27"/>
      <c r="DWR163" s="27"/>
      <c r="DWS163" s="27"/>
      <c r="DWT163" s="27"/>
      <c r="DWU163" s="27"/>
      <c r="DWV163" s="27"/>
      <c r="DWW163" s="27"/>
      <c r="DWX163" s="27"/>
      <c r="DWY163" s="27"/>
      <c r="DWZ163" s="27"/>
      <c r="DXA163" s="27"/>
      <c r="DXB163" s="27"/>
      <c r="DXC163" s="27"/>
      <c r="DXD163" s="27"/>
      <c r="DXE163" s="27"/>
      <c r="DXF163" s="27"/>
      <c r="DXG163" s="27"/>
      <c r="DXH163" s="27"/>
      <c r="DXI163" s="27"/>
      <c r="DXJ163" s="27"/>
      <c r="DXK163" s="27"/>
      <c r="DXL163" s="27"/>
      <c r="DXM163" s="27"/>
      <c r="DXN163" s="27"/>
      <c r="DXO163" s="27"/>
      <c r="DXP163" s="27"/>
      <c r="DXQ163" s="27"/>
      <c r="DXR163" s="27"/>
      <c r="DXS163" s="27"/>
      <c r="DXT163" s="27"/>
      <c r="DXU163" s="27"/>
      <c r="DXV163" s="27"/>
      <c r="DXW163" s="27"/>
      <c r="DXX163" s="27"/>
      <c r="DXY163" s="27"/>
      <c r="DXZ163" s="27"/>
      <c r="DYA163" s="27"/>
      <c r="DYB163" s="27"/>
      <c r="DYC163" s="27"/>
      <c r="DYD163" s="27"/>
      <c r="DYE163" s="27"/>
      <c r="DYF163" s="27"/>
      <c r="DYG163" s="27"/>
      <c r="DYH163" s="27"/>
      <c r="DYI163" s="27"/>
      <c r="DYJ163" s="27"/>
      <c r="DYK163" s="27"/>
      <c r="DYL163" s="27"/>
      <c r="DYM163" s="27"/>
      <c r="DYN163" s="27"/>
      <c r="DYO163" s="27"/>
      <c r="DYP163" s="27"/>
      <c r="DYQ163" s="27"/>
      <c r="DYR163" s="27"/>
      <c r="DYS163" s="27"/>
      <c r="DYT163" s="27"/>
      <c r="DYU163" s="27"/>
      <c r="DYV163" s="27"/>
      <c r="DYW163" s="27"/>
      <c r="DYX163" s="27"/>
      <c r="DYY163" s="27"/>
      <c r="DYZ163" s="27"/>
      <c r="DZA163" s="27"/>
      <c r="DZB163" s="27"/>
      <c r="DZC163" s="27"/>
      <c r="DZD163" s="27"/>
      <c r="DZE163" s="27"/>
      <c r="DZF163" s="27"/>
      <c r="DZG163" s="27"/>
      <c r="DZH163" s="27"/>
      <c r="DZI163" s="27"/>
      <c r="DZJ163" s="27"/>
      <c r="DZK163" s="27"/>
      <c r="DZL163" s="27"/>
      <c r="DZM163" s="27"/>
      <c r="DZN163" s="27"/>
      <c r="DZO163" s="27"/>
      <c r="DZP163" s="27"/>
      <c r="DZQ163" s="27"/>
      <c r="DZR163" s="27"/>
      <c r="DZS163" s="27"/>
      <c r="DZT163" s="27"/>
      <c r="DZU163" s="27"/>
      <c r="DZV163" s="27"/>
      <c r="DZW163" s="27"/>
      <c r="DZX163" s="27"/>
      <c r="DZY163" s="27"/>
      <c r="DZZ163" s="27"/>
      <c r="EAA163" s="27"/>
      <c r="EAB163" s="27"/>
      <c r="EAC163" s="27"/>
      <c r="EAD163" s="27"/>
      <c r="EAE163" s="27"/>
      <c r="EAF163" s="27"/>
      <c r="EAG163" s="27"/>
      <c r="EAH163" s="27"/>
      <c r="EAI163" s="27"/>
      <c r="EAJ163" s="27"/>
      <c r="EAK163" s="27"/>
      <c r="EAL163" s="27"/>
      <c r="EAM163" s="27"/>
      <c r="EAN163" s="27"/>
      <c r="EAO163" s="27"/>
      <c r="EAP163" s="27"/>
      <c r="EAQ163" s="27"/>
      <c r="EAR163" s="27"/>
      <c r="EAS163" s="27"/>
      <c r="EAT163" s="27"/>
      <c r="EAU163" s="27"/>
      <c r="EAV163" s="27"/>
      <c r="EAW163" s="27"/>
      <c r="EAX163" s="27"/>
      <c r="EAY163" s="27"/>
      <c r="EAZ163" s="27"/>
      <c r="EBA163" s="27"/>
      <c r="EBB163" s="27"/>
      <c r="EBC163" s="27"/>
      <c r="EBD163" s="27"/>
      <c r="EBE163" s="27"/>
      <c r="EBF163" s="27"/>
      <c r="EBG163" s="27"/>
      <c r="EBH163" s="27"/>
      <c r="EBI163" s="27"/>
      <c r="EBJ163" s="27"/>
      <c r="EBK163" s="27"/>
      <c r="EBL163" s="27"/>
      <c r="EBM163" s="27"/>
      <c r="EBN163" s="27"/>
      <c r="EBO163" s="27"/>
      <c r="EBP163" s="27"/>
      <c r="EBQ163" s="27"/>
      <c r="EBR163" s="27"/>
      <c r="EBS163" s="27"/>
      <c r="EBT163" s="27"/>
      <c r="EBU163" s="27"/>
      <c r="EBV163" s="27"/>
      <c r="EBW163" s="27"/>
      <c r="EBX163" s="27"/>
      <c r="EBY163" s="27"/>
      <c r="EBZ163" s="27"/>
      <c r="ECA163" s="27"/>
      <c r="ECB163" s="27"/>
      <c r="ECC163" s="27"/>
      <c r="ECD163" s="27"/>
      <c r="ECE163" s="27"/>
      <c r="ECF163" s="27"/>
      <c r="ECG163" s="27"/>
      <c r="ECH163" s="27"/>
      <c r="ECI163" s="27"/>
      <c r="ECJ163" s="27"/>
      <c r="ECK163" s="27"/>
      <c r="ECL163" s="27"/>
      <c r="ECM163" s="27"/>
      <c r="ECN163" s="27"/>
      <c r="ECO163" s="27"/>
      <c r="ECP163" s="27"/>
      <c r="ECQ163" s="27"/>
      <c r="ECR163" s="27"/>
      <c r="ECS163" s="27"/>
      <c r="ECT163" s="27"/>
      <c r="ECU163" s="27"/>
      <c r="ECV163" s="27"/>
      <c r="ECW163" s="27"/>
      <c r="ECX163" s="27"/>
      <c r="ECY163" s="27"/>
      <c r="ECZ163" s="27"/>
      <c r="EDA163" s="27"/>
      <c r="EDB163" s="27"/>
      <c r="EDC163" s="27"/>
      <c r="EDD163" s="27"/>
      <c r="EDE163" s="27"/>
      <c r="EDF163" s="27"/>
      <c r="EDG163" s="27"/>
      <c r="EDH163" s="27"/>
      <c r="EDI163" s="27"/>
      <c r="EDJ163" s="27"/>
      <c r="EDK163" s="27"/>
      <c r="EDL163" s="27"/>
      <c r="EDM163" s="27"/>
      <c r="EDN163" s="27"/>
      <c r="EDO163" s="27"/>
      <c r="EDP163" s="27"/>
      <c r="EDQ163" s="27"/>
      <c r="EDR163" s="27"/>
      <c r="EDS163" s="27"/>
      <c r="EDT163" s="27"/>
      <c r="EDU163" s="27"/>
      <c r="EDV163" s="27"/>
      <c r="EDW163" s="27"/>
      <c r="EDX163" s="27"/>
      <c r="EDY163" s="27"/>
      <c r="EDZ163" s="27"/>
      <c r="EEA163" s="27"/>
      <c r="EEB163" s="27"/>
      <c r="EEC163" s="27"/>
      <c r="EED163" s="27"/>
      <c r="EEE163" s="27"/>
      <c r="EEF163" s="27"/>
      <c r="EEG163" s="27"/>
      <c r="EEH163" s="27"/>
      <c r="EEI163" s="27"/>
      <c r="EEJ163" s="27"/>
      <c r="EEK163" s="27"/>
      <c r="EEL163" s="27"/>
      <c r="EEM163" s="27"/>
      <c r="EEN163" s="27"/>
      <c r="EEO163" s="27"/>
      <c r="EEP163" s="27"/>
      <c r="EEQ163" s="27"/>
      <c r="EER163" s="27"/>
      <c r="EES163" s="27"/>
      <c r="EET163" s="27"/>
      <c r="EEU163" s="27"/>
      <c r="EEV163" s="27"/>
      <c r="EEW163" s="27"/>
      <c r="EEX163" s="27"/>
      <c r="EEY163" s="27"/>
      <c r="EEZ163" s="27"/>
      <c r="EFA163" s="27"/>
      <c r="EFB163" s="27"/>
      <c r="EFC163" s="27"/>
      <c r="EFD163" s="27"/>
      <c r="EFE163" s="27"/>
      <c r="EFF163" s="27"/>
      <c r="EFG163" s="27"/>
      <c r="EFH163" s="27"/>
      <c r="EFI163" s="27"/>
      <c r="EFJ163" s="27"/>
      <c r="EFK163" s="27"/>
      <c r="EFL163" s="27"/>
      <c r="EFM163" s="27"/>
      <c r="EFN163" s="27"/>
      <c r="EFO163" s="27"/>
      <c r="EFP163" s="27"/>
      <c r="EFQ163" s="27"/>
      <c r="EFR163" s="27"/>
      <c r="EFS163" s="27"/>
      <c r="EFT163" s="27"/>
      <c r="EFU163" s="27"/>
      <c r="EFV163" s="27"/>
      <c r="EFW163" s="27"/>
      <c r="EFX163" s="27"/>
      <c r="EFY163" s="27"/>
      <c r="EFZ163" s="27"/>
      <c r="EGA163" s="27"/>
      <c r="EGB163" s="27"/>
      <c r="EGC163" s="27"/>
      <c r="EGD163" s="27"/>
      <c r="EGE163" s="27"/>
      <c r="EGF163" s="27"/>
      <c r="EGG163" s="27"/>
      <c r="EGH163" s="27"/>
      <c r="EGI163" s="27"/>
      <c r="EGJ163" s="27"/>
      <c r="EGK163" s="27"/>
      <c r="EGL163" s="27"/>
      <c r="EGM163" s="27"/>
      <c r="EGN163" s="27"/>
      <c r="EGO163" s="27"/>
      <c r="EGP163" s="27"/>
      <c r="EGQ163" s="27"/>
      <c r="EGR163" s="27"/>
      <c r="EGS163" s="27"/>
      <c r="EGT163" s="27"/>
      <c r="EGU163" s="27"/>
      <c r="EGV163" s="27"/>
      <c r="EGW163" s="27"/>
      <c r="EGX163" s="27"/>
      <c r="EGY163" s="27"/>
      <c r="EGZ163" s="27"/>
      <c r="EHA163" s="27"/>
      <c r="EHB163" s="27"/>
      <c r="EHC163" s="27"/>
      <c r="EHD163" s="27"/>
      <c r="EHE163" s="27"/>
      <c r="EHF163" s="27"/>
      <c r="EHG163" s="27"/>
      <c r="EHH163" s="27"/>
      <c r="EHI163" s="27"/>
      <c r="EHJ163" s="27"/>
      <c r="EHK163" s="27"/>
      <c r="EHL163" s="27"/>
      <c r="EHM163" s="27"/>
      <c r="EHN163" s="27"/>
      <c r="EHO163" s="27"/>
      <c r="EHP163" s="27"/>
      <c r="EHQ163" s="27"/>
      <c r="EHR163" s="27"/>
      <c r="EHS163" s="27"/>
      <c r="EHT163" s="27"/>
      <c r="EHU163" s="27"/>
      <c r="EHV163" s="27"/>
      <c r="EHW163" s="27"/>
      <c r="EHX163" s="27"/>
      <c r="EHY163" s="27"/>
      <c r="EHZ163" s="27"/>
      <c r="EIA163" s="27"/>
      <c r="EIB163" s="27"/>
      <c r="EIC163" s="27"/>
      <c r="EID163" s="27"/>
      <c r="EIE163" s="27"/>
      <c r="EIF163" s="27"/>
      <c r="EIG163" s="27"/>
      <c r="EIH163" s="27"/>
      <c r="EII163" s="27"/>
      <c r="EIJ163" s="27"/>
      <c r="EIK163" s="27"/>
      <c r="EIL163" s="27"/>
      <c r="EIM163" s="27"/>
      <c r="EIN163" s="27"/>
      <c r="EIO163" s="27"/>
      <c r="EIP163" s="27"/>
      <c r="EIQ163" s="27"/>
      <c r="EIR163" s="27"/>
      <c r="EIS163" s="27"/>
      <c r="EIT163" s="27"/>
      <c r="EIU163" s="27"/>
      <c r="EIV163" s="27"/>
      <c r="EIW163" s="27"/>
      <c r="EIX163" s="27"/>
      <c r="EIY163" s="27"/>
      <c r="EIZ163" s="27"/>
      <c r="EJA163" s="27"/>
      <c r="EJB163" s="27"/>
      <c r="EJC163" s="27"/>
      <c r="EJD163" s="27"/>
      <c r="EJE163" s="27"/>
      <c r="EJF163" s="27"/>
      <c r="EJG163" s="27"/>
      <c r="EJH163" s="27"/>
      <c r="EJI163" s="27"/>
      <c r="EJJ163" s="27"/>
      <c r="EJK163" s="27"/>
      <c r="EJL163" s="27"/>
      <c r="EJM163" s="27"/>
      <c r="EJN163" s="27"/>
      <c r="EJO163" s="27"/>
      <c r="EJP163" s="27"/>
      <c r="EJQ163" s="27"/>
      <c r="EJR163" s="27"/>
      <c r="EJS163" s="27"/>
      <c r="EJT163" s="27"/>
      <c r="EJU163" s="27"/>
      <c r="EJV163" s="27"/>
      <c r="EJW163" s="27"/>
      <c r="EJX163" s="27"/>
      <c r="EJY163" s="27"/>
      <c r="EJZ163" s="27"/>
      <c r="EKA163" s="27"/>
      <c r="EKB163" s="27"/>
      <c r="EKC163" s="27"/>
      <c r="EKD163" s="27"/>
      <c r="EKE163" s="27"/>
      <c r="EKF163" s="27"/>
      <c r="EKG163" s="27"/>
      <c r="EKH163" s="27"/>
      <c r="EKI163" s="27"/>
      <c r="EKJ163" s="27"/>
      <c r="EKK163" s="27"/>
      <c r="EKL163" s="27"/>
      <c r="EKM163" s="27"/>
      <c r="EKN163" s="27"/>
      <c r="EKO163" s="27"/>
      <c r="EKP163" s="27"/>
      <c r="EKQ163" s="27"/>
      <c r="EKR163" s="27"/>
      <c r="EKS163" s="27"/>
      <c r="EKT163" s="27"/>
      <c r="EKU163" s="27"/>
      <c r="EKV163" s="27"/>
      <c r="EKW163" s="27"/>
      <c r="EKX163" s="27"/>
      <c r="EKY163" s="27"/>
      <c r="EKZ163" s="27"/>
      <c r="ELA163" s="27"/>
      <c r="ELB163" s="27"/>
      <c r="ELC163" s="27"/>
      <c r="ELD163" s="27"/>
      <c r="ELE163" s="27"/>
      <c r="ELF163" s="27"/>
      <c r="ELG163" s="27"/>
      <c r="ELH163" s="27"/>
      <c r="ELI163" s="27"/>
      <c r="ELJ163" s="27"/>
      <c r="ELK163" s="27"/>
      <c r="ELL163" s="27"/>
      <c r="ELM163" s="27"/>
      <c r="ELN163" s="27"/>
      <c r="ELO163" s="27"/>
      <c r="ELP163" s="27"/>
      <c r="ELQ163" s="27"/>
      <c r="ELR163" s="27"/>
      <c r="ELS163" s="27"/>
      <c r="ELT163" s="27"/>
      <c r="ELU163" s="27"/>
      <c r="ELV163" s="27"/>
      <c r="ELW163" s="27"/>
      <c r="ELX163" s="27"/>
      <c r="ELY163" s="27"/>
      <c r="ELZ163" s="27"/>
      <c r="EMA163" s="27"/>
      <c r="EMB163" s="27"/>
      <c r="EMC163" s="27"/>
      <c r="EMD163" s="27"/>
      <c r="EME163" s="27"/>
      <c r="EMF163" s="27"/>
      <c r="EMG163" s="27"/>
      <c r="EMH163" s="27"/>
      <c r="EMI163" s="27"/>
      <c r="EMJ163" s="27"/>
      <c r="EMK163" s="27"/>
      <c r="EML163" s="27"/>
      <c r="EMM163" s="27"/>
      <c r="EMN163" s="27"/>
      <c r="EMO163" s="27"/>
      <c r="EMP163" s="27"/>
      <c r="EMQ163" s="27"/>
      <c r="EMR163" s="27"/>
      <c r="EMS163" s="27"/>
      <c r="EMT163" s="27"/>
      <c r="EMU163" s="27"/>
      <c r="EMV163" s="27"/>
      <c r="EMW163" s="27"/>
      <c r="EMX163" s="27"/>
      <c r="EMY163" s="27"/>
      <c r="EMZ163" s="27"/>
      <c r="ENA163" s="27"/>
      <c r="ENB163" s="27"/>
      <c r="ENC163" s="27"/>
      <c r="END163" s="27"/>
      <c r="ENE163" s="27"/>
      <c r="ENF163" s="27"/>
      <c r="ENG163" s="27"/>
      <c r="ENH163" s="27"/>
      <c r="ENI163" s="27"/>
      <c r="ENJ163" s="27"/>
      <c r="ENK163" s="27"/>
      <c r="ENL163" s="27"/>
      <c r="ENM163" s="27"/>
      <c r="ENN163" s="27"/>
      <c r="ENO163" s="27"/>
      <c r="ENP163" s="27"/>
      <c r="ENQ163" s="27"/>
      <c r="ENR163" s="27"/>
      <c r="ENS163" s="27"/>
      <c r="ENT163" s="27"/>
      <c r="ENU163" s="27"/>
      <c r="ENV163" s="27"/>
      <c r="ENW163" s="27"/>
      <c r="ENX163" s="27"/>
      <c r="ENY163" s="27"/>
      <c r="ENZ163" s="27"/>
      <c r="EOA163" s="27"/>
      <c r="EOB163" s="27"/>
      <c r="EOC163" s="27"/>
      <c r="EOD163" s="27"/>
      <c r="EOE163" s="27"/>
      <c r="EOF163" s="27"/>
      <c r="EOG163" s="27"/>
      <c r="EOH163" s="27"/>
      <c r="EOI163" s="27"/>
      <c r="EOJ163" s="27"/>
      <c r="EOK163" s="27"/>
      <c r="EOL163" s="27"/>
      <c r="EOM163" s="27"/>
      <c r="EON163" s="27"/>
      <c r="EOO163" s="27"/>
      <c r="EOP163" s="27"/>
      <c r="EOQ163" s="27"/>
      <c r="EOR163" s="27"/>
      <c r="EOS163" s="27"/>
      <c r="EOT163" s="27"/>
      <c r="EOU163" s="27"/>
      <c r="EOV163" s="27"/>
      <c r="EOW163" s="27"/>
      <c r="EOX163" s="27"/>
      <c r="EOY163" s="27"/>
      <c r="EOZ163" s="27"/>
      <c r="EPA163" s="27"/>
      <c r="EPB163" s="27"/>
      <c r="EPC163" s="27"/>
      <c r="EPD163" s="27"/>
      <c r="EPE163" s="27"/>
      <c r="EPF163" s="27"/>
      <c r="EPG163" s="27"/>
      <c r="EPH163" s="27"/>
      <c r="EPI163" s="27"/>
      <c r="EPJ163" s="27"/>
      <c r="EPK163" s="27"/>
      <c r="EPL163" s="27"/>
      <c r="EPM163" s="27"/>
      <c r="EPN163" s="27"/>
      <c r="EPO163" s="27"/>
      <c r="EPP163" s="27"/>
      <c r="EPQ163" s="27"/>
      <c r="EPR163" s="27"/>
      <c r="EPS163" s="27"/>
      <c r="EPT163" s="27"/>
      <c r="EPU163" s="27"/>
      <c r="EPV163" s="27"/>
      <c r="EPW163" s="27"/>
      <c r="EPX163" s="27"/>
      <c r="EPY163" s="27"/>
      <c r="EPZ163" s="27"/>
      <c r="EQA163" s="27"/>
      <c r="EQB163" s="27"/>
      <c r="EQC163" s="27"/>
      <c r="EQD163" s="27"/>
      <c r="EQE163" s="27"/>
      <c r="EQF163" s="27"/>
      <c r="EQG163" s="27"/>
      <c r="EQH163" s="27"/>
      <c r="EQI163" s="27"/>
      <c r="EQJ163" s="27"/>
      <c r="EQK163" s="27"/>
      <c r="EQL163" s="27"/>
      <c r="EQM163" s="27"/>
      <c r="EQN163" s="27"/>
      <c r="EQO163" s="27"/>
      <c r="EQP163" s="27"/>
      <c r="EQQ163" s="27"/>
      <c r="EQR163" s="27"/>
      <c r="EQS163" s="27"/>
      <c r="EQT163" s="27"/>
      <c r="EQU163" s="27"/>
      <c r="EQV163" s="27"/>
      <c r="EQW163" s="27"/>
      <c r="EQX163" s="27"/>
      <c r="EQY163" s="27"/>
      <c r="EQZ163" s="27"/>
      <c r="ERA163" s="27"/>
      <c r="ERB163" s="27"/>
      <c r="ERC163" s="27"/>
      <c r="ERD163" s="27"/>
      <c r="ERE163" s="27"/>
      <c r="ERF163" s="27"/>
      <c r="ERG163" s="27"/>
      <c r="ERH163" s="27"/>
      <c r="ERI163" s="27"/>
      <c r="ERJ163" s="27"/>
      <c r="ERK163" s="27"/>
      <c r="ERL163" s="27"/>
      <c r="ERM163" s="27"/>
      <c r="ERN163" s="27"/>
      <c r="ERO163" s="27"/>
      <c r="ERP163" s="27"/>
      <c r="ERQ163" s="27"/>
      <c r="ERR163" s="27"/>
      <c r="ERS163" s="27"/>
      <c r="ERT163" s="27"/>
      <c r="ERU163" s="27"/>
      <c r="ERV163" s="27"/>
      <c r="ERW163" s="27"/>
      <c r="ERX163" s="27"/>
      <c r="ERY163" s="27"/>
      <c r="ERZ163" s="27"/>
      <c r="ESA163" s="27"/>
      <c r="ESB163" s="27"/>
      <c r="ESC163" s="27"/>
      <c r="ESD163" s="27"/>
      <c r="ESE163" s="27"/>
      <c r="ESF163" s="27"/>
      <c r="ESG163" s="27"/>
      <c r="ESH163" s="27"/>
      <c r="ESI163" s="27"/>
      <c r="ESJ163" s="27"/>
      <c r="ESK163" s="27"/>
      <c r="ESL163" s="27"/>
      <c r="ESM163" s="27"/>
      <c r="ESN163" s="27"/>
      <c r="ESO163" s="27"/>
      <c r="ESP163" s="27"/>
      <c r="ESQ163" s="27"/>
      <c r="ESR163" s="27"/>
      <c r="ESS163" s="27"/>
      <c r="EST163" s="27"/>
      <c r="ESU163" s="27"/>
      <c r="ESV163" s="27"/>
      <c r="ESW163" s="27"/>
      <c r="ESX163" s="27"/>
      <c r="ESY163" s="27"/>
      <c r="ESZ163" s="27"/>
      <c r="ETA163" s="27"/>
      <c r="ETB163" s="27"/>
      <c r="ETC163" s="27"/>
      <c r="ETD163" s="27"/>
      <c r="ETE163" s="27"/>
      <c r="ETF163" s="27"/>
      <c r="ETG163" s="27"/>
      <c r="ETH163" s="27"/>
      <c r="ETI163" s="27"/>
      <c r="ETJ163" s="27"/>
      <c r="ETK163" s="27"/>
      <c r="ETL163" s="27"/>
      <c r="ETM163" s="27"/>
      <c r="ETN163" s="27"/>
      <c r="ETO163" s="27"/>
      <c r="ETP163" s="27"/>
      <c r="ETQ163" s="27"/>
      <c r="ETR163" s="27"/>
      <c r="ETS163" s="27"/>
      <c r="ETT163" s="27"/>
      <c r="ETU163" s="27"/>
      <c r="ETV163" s="27"/>
      <c r="ETW163" s="27"/>
      <c r="ETX163" s="27"/>
      <c r="ETY163" s="27"/>
      <c r="ETZ163" s="27"/>
      <c r="EUA163" s="27"/>
      <c r="EUB163" s="27"/>
      <c r="EUC163" s="27"/>
      <c r="EUD163" s="27"/>
      <c r="EUE163" s="27"/>
      <c r="EUF163" s="27"/>
      <c r="EUG163" s="27"/>
      <c r="EUH163" s="27"/>
      <c r="EUI163" s="27"/>
      <c r="EUJ163" s="27"/>
      <c r="EUK163" s="27"/>
      <c r="EUL163" s="27"/>
      <c r="EUM163" s="27"/>
      <c r="EUN163" s="27"/>
      <c r="EUO163" s="27"/>
      <c r="EUP163" s="27"/>
      <c r="EUQ163" s="27"/>
      <c r="EUR163" s="27"/>
      <c r="EUS163" s="27"/>
      <c r="EUT163" s="27"/>
      <c r="EUU163" s="27"/>
      <c r="EUV163" s="27"/>
      <c r="EUW163" s="27"/>
      <c r="EUX163" s="27"/>
      <c r="EUY163" s="27"/>
      <c r="EUZ163" s="27"/>
      <c r="EVA163" s="27"/>
      <c r="EVB163" s="27"/>
      <c r="EVC163" s="27"/>
      <c r="EVD163" s="27"/>
      <c r="EVE163" s="27"/>
      <c r="EVF163" s="27"/>
      <c r="EVG163" s="27"/>
      <c r="EVH163" s="27"/>
      <c r="EVI163" s="27"/>
      <c r="EVJ163" s="27"/>
      <c r="EVK163" s="27"/>
      <c r="EVL163" s="27"/>
      <c r="EVM163" s="27"/>
      <c r="EVN163" s="27"/>
      <c r="EVO163" s="27"/>
      <c r="EVP163" s="27"/>
      <c r="EVQ163" s="27"/>
      <c r="EVR163" s="27"/>
      <c r="EVS163" s="27"/>
      <c r="EVT163" s="27"/>
      <c r="EVU163" s="27"/>
      <c r="EVV163" s="27"/>
      <c r="EVW163" s="27"/>
      <c r="EVX163" s="27"/>
      <c r="EVY163" s="27"/>
      <c r="EVZ163" s="27"/>
      <c r="EWA163" s="27"/>
      <c r="EWB163" s="27"/>
      <c r="EWC163" s="27"/>
      <c r="EWD163" s="27"/>
      <c r="EWE163" s="27"/>
      <c r="EWF163" s="27"/>
      <c r="EWG163" s="27"/>
      <c r="EWH163" s="27"/>
      <c r="EWI163" s="27"/>
      <c r="EWJ163" s="27"/>
      <c r="EWK163" s="27"/>
      <c r="EWL163" s="27"/>
      <c r="EWM163" s="27"/>
      <c r="EWN163" s="27"/>
      <c r="EWO163" s="27"/>
      <c r="EWP163" s="27"/>
      <c r="EWQ163" s="27"/>
      <c r="EWR163" s="27"/>
      <c r="EWS163" s="27"/>
      <c r="EWT163" s="27"/>
      <c r="EWU163" s="27"/>
      <c r="EWV163" s="27"/>
      <c r="EWW163" s="27"/>
      <c r="EWX163" s="27"/>
      <c r="EWY163" s="27"/>
      <c r="EWZ163" s="27"/>
      <c r="EXA163" s="27"/>
      <c r="EXB163" s="27"/>
      <c r="EXC163" s="27"/>
      <c r="EXD163" s="27"/>
      <c r="EXE163" s="27"/>
      <c r="EXF163" s="27"/>
      <c r="EXG163" s="27"/>
      <c r="EXH163" s="27"/>
      <c r="EXI163" s="27"/>
      <c r="EXJ163" s="27"/>
      <c r="EXK163" s="27"/>
      <c r="EXL163" s="27"/>
      <c r="EXM163" s="27"/>
      <c r="EXN163" s="27"/>
      <c r="EXO163" s="27"/>
      <c r="EXP163" s="27"/>
      <c r="EXQ163" s="27"/>
      <c r="EXR163" s="27"/>
      <c r="EXS163" s="27"/>
      <c r="EXT163" s="27"/>
      <c r="EXU163" s="27"/>
      <c r="EXV163" s="27"/>
      <c r="EXW163" s="27"/>
      <c r="EXX163" s="27"/>
      <c r="EXY163" s="27"/>
      <c r="EXZ163" s="27"/>
      <c r="EYA163" s="27"/>
      <c r="EYB163" s="27"/>
      <c r="EYC163" s="27"/>
      <c r="EYD163" s="27"/>
      <c r="EYE163" s="27"/>
      <c r="EYF163" s="27"/>
      <c r="EYG163" s="27"/>
      <c r="EYH163" s="27"/>
      <c r="EYI163" s="27"/>
      <c r="EYJ163" s="27"/>
      <c r="EYK163" s="27"/>
      <c r="EYL163" s="27"/>
      <c r="EYM163" s="27"/>
      <c r="EYN163" s="27"/>
      <c r="EYO163" s="27"/>
      <c r="EYP163" s="27"/>
      <c r="EYQ163" s="27"/>
      <c r="EYR163" s="27"/>
      <c r="EYS163" s="27"/>
      <c r="EYT163" s="27"/>
      <c r="EYU163" s="27"/>
      <c r="EYV163" s="27"/>
      <c r="EYW163" s="27"/>
      <c r="EYX163" s="27"/>
      <c r="EYY163" s="27"/>
      <c r="EYZ163" s="27"/>
      <c r="EZA163" s="27"/>
      <c r="EZB163" s="27"/>
      <c r="EZC163" s="27"/>
      <c r="EZD163" s="27"/>
      <c r="EZE163" s="27"/>
      <c r="EZF163" s="27"/>
      <c r="EZG163" s="27"/>
      <c r="EZH163" s="27"/>
      <c r="EZI163" s="27"/>
      <c r="EZJ163" s="27"/>
      <c r="EZK163" s="27"/>
      <c r="EZL163" s="27"/>
      <c r="EZM163" s="27"/>
      <c r="EZN163" s="27"/>
      <c r="EZO163" s="27"/>
      <c r="EZP163" s="27"/>
      <c r="EZQ163" s="27"/>
      <c r="EZR163" s="27"/>
      <c r="EZS163" s="27"/>
      <c r="EZT163" s="27"/>
      <c r="EZU163" s="27"/>
      <c r="EZV163" s="27"/>
      <c r="EZW163" s="27"/>
      <c r="EZX163" s="27"/>
      <c r="EZY163" s="27"/>
      <c r="EZZ163" s="27"/>
      <c r="FAA163" s="27"/>
      <c r="FAB163" s="27"/>
      <c r="FAC163" s="27"/>
      <c r="FAD163" s="27"/>
      <c r="FAE163" s="27"/>
      <c r="FAF163" s="27"/>
      <c r="FAG163" s="27"/>
      <c r="FAH163" s="27"/>
      <c r="FAI163" s="27"/>
      <c r="FAJ163" s="27"/>
      <c r="FAK163" s="27"/>
      <c r="FAL163" s="27"/>
      <c r="FAM163" s="27"/>
      <c r="FAN163" s="27"/>
      <c r="FAO163" s="27"/>
      <c r="FAP163" s="27"/>
      <c r="FAQ163" s="27"/>
      <c r="FAR163" s="27"/>
      <c r="FAS163" s="27"/>
      <c r="FAT163" s="27"/>
      <c r="FAU163" s="27"/>
      <c r="FAV163" s="27"/>
      <c r="FAW163" s="27"/>
      <c r="FAX163" s="27"/>
      <c r="FAY163" s="27"/>
      <c r="FAZ163" s="27"/>
      <c r="FBA163" s="27"/>
      <c r="FBB163" s="27"/>
      <c r="FBC163" s="27"/>
      <c r="FBD163" s="27"/>
      <c r="FBE163" s="27"/>
      <c r="FBF163" s="27"/>
      <c r="FBG163" s="27"/>
      <c r="FBH163" s="27"/>
      <c r="FBI163" s="27"/>
      <c r="FBJ163" s="27"/>
      <c r="FBK163" s="27"/>
      <c r="FBL163" s="27"/>
      <c r="FBM163" s="27"/>
      <c r="FBN163" s="27"/>
      <c r="FBO163" s="27"/>
      <c r="FBP163" s="27"/>
      <c r="FBQ163" s="27"/>
      <c r="FBR163" s="27"/>
      <c r="FBS163" s="27"/>
      <c r="FBT163" s="27"/>
      <c r="FBU163" s="27"/>
      <c r="FBV163" s="27"/>
      <c r="FBW163" s="27"/>
      <c r="FBX163" s="27"/>
      <c r="FBY163" s="27"/>
      <c r="FBZ163" s="27"/>
      <c r="FCA163" s="27"/>
      <c r="FCB163" s="27"/>
      <c r="FCC163" s="27"/>
      <c r="FCD163" s="27"/>
      <c r="FCE163" s="27"/>
      <c r="FCF163" s="27"/>
      <c r="FCG163" s="27"/>
      <c r="FCH163" s="27"/>
      <c r="FCI163" s="27"/>
      <c r="FCJ163" s="27"/>
      <c r="FCK163" s="27"/>
      <c r="FCL163" s="27"/>
      <c r="FCM163" s="27"/>
      <c r="FCN163" s="27"/>
      <c r="FCO163" s="27"/>
      <c r="FCP163" s="27"/>
      <c r="FCQ163" s="27"/>
      <c r="FCR163" s="27"/>
      <c r="FCS163" s="27"/>
      <c r="FCT163" s="27"/>
      <c r="FCU163" s="27"/>
      <c r="FCV163" s="27"/>
      <c r="FCW163" s="27"/>
      <c r="FCX163" s="27"/>
      <c r="FCY163" s="27"/>
      <c r="FCZ163" s="27"/>
      <c r="FDA163" s="27"/>
      <c r="FDB163" s="27"/>
      <c r="FDC163" s="27"/>
      <c r="FDD163" s="27"/>
      <c r="FDE163" s="27"/>
      <c r="FDF163" s="27"/>
      <c r="FDG163" s="27"/>
      <c r="FDH163" s="27"/>
      <c r="FDI163" s="27"/>
      <c r="FDJ163" s="27"/>
      <c r="FDK163" s="27"/>
      <c r="FDL163" s="27"/>
      <c r="FDM163" s="27"/>
      <c r="FDN163" s="27"/>
      <c r="FDO163" s="27"/>
      <c r="FDP163" s="27"/>
      <c r="FDQ163" s="27"/>
      <c r="FDR163" s="27"/>
      <c r="FDS163" s="27"/>
      <c r="FDT163" s="27"/>
      <c r="FDU163" s="27"/>
      <c r="FDV163" s="27"/>
      <c r="FDW163" s="27"/>
      <c r="FDX163" s="27"/>
      <c r="FDY163" s="27"/>
      <c r="FDZ163" s="27"/>
      <c r="FEA163" s="27"/>
      <c r="FEB163" s="27"/>
      <c r="FEC163" s="27"/>
      <c r="FED163" s="27"/>
      <c r="FEE163" s="27"/>
      <c r="FEF163" s="27"/>
      <c r="FEG163" s="27"/>
      <c r="FEH163" s="27"/>
      <c r="FEI163" s="27"/>
      <c r="FEJ163" s="27"/>
      <c r="FEK163" s="27"/>
      <c r="FEL163" s="27"/>
      <c r="FEM163" s="27"/>
      <c r="FEN163" s="27"/>
      <c r="FEO163" s="27"/>
      <c r="FEP163" s="27"/>
      <c r="FEQ163" s="27"/>
      <c r="FER163" s="27"/>
      <c r="FES163" s="27"/>
      <c r="FET163" s="27"/>
      <c r="FEU163" s="27"/>
      <c r="FEV163" s="27"/>
      <c r="FEW163" s="27"/>
      <c r="FEX163" s="27"/>
      <c r="FEY163" s="27"/>
      <c r="FEZ163" s="27"/>
      <c r="FFA163" s="27"/>
      <c r="FFB163" s="27"/>
      <c r="FFC163" s="27"/>
      <c r="FFD163" s="27"/>
      <c r="FFE163" s="27"/>
      <c r="FFF163" s="27"/>
      <c r="FFG163" s="27"/>
      <c r="FFH163" s="27"/>
      <c r="FFI163" s="27"/>
      <c r="FFJ163" s="27"/>
      <c r="FFK163" s="27"/>
      <c r="FFL163" s="27"/>
      <c r="FFM163" s="27"/>
      <c r="FFN163" s="27"/>
      <c r="FFO163" s="27"/>
      <c r="FFP163" s="27"/>
      <c r="FFQ163" s="27"/>
      <c r="FFR163" s="27"/>
      <c r="FFS163" s="27"/>
      <c r="FFT163" s="27"/>
      <c r="FFU163" s="27"/>
      <c r="FFV163" s="27"/>
      <c r="FFW163" s="27"/>
      <c r="FFX163" s="27"/>
      <c r="FFY163" s="27"/>
      <c r="FFZ163" s="27"/>
      <c r="FGA163" s="27"/>
      <c r="FGB163" s="27"/>
      <c r="FGC163" s="27"/>
      <c r="FGD163" s="27"/>
      <c r="FGE163" s="27"/>
      <c r="FGF163" s="27"/>
      <c r="FGG163" s="27"/>
      <c r="FGH163" s="27"/>
      <c r="FGI163" s="27"/>
      <c r="FGJ163" s="27"/>
      <c r="FGK163" s="27"/>
      <c r="FGL163" s="27"/>
      <c r="FGM163" s="27"/>
      <c r="FGN163" s="27"/>
      <c r="FGO163" s="27"/>
      <c r="FGP163" s="27"/>
      <c r="FGQ163" s="27"/>
      <c r="FGR163" s="27"/>
      <c r="FGS163" s="27"/>
      <c r="FGT163" s="27"/>
      <c r="FGU163" s="27"/>
      <c r="FGV163" s="27"/>
      <c r="FGW163" s="27"/>
      <c r="FGX163" s="27"/>
      <c r="FGY163" s="27"/>
      <c r="FGZ163" s="27"/>
      <c r="FHA163" s="27"/>
      <c r="FHB163" s="27"/>
      <c r="FHC163" s="27"/>
      <c r="FHD163" s="27"/>
      <c r="FHE163" s="27"/>
      <c r="FHF163" s="27"/>
      <c r="FHG163" s="27"/>
      <c r="FHH163" s="27"/>
      <c r="FHI163" s="27"/>
      <c r="FHJ163" s="27"/>
      <c r="FHK163" s="27"/>
      <c r="FHL163" s="27"/>
      <c r="FHM163" s="27"/>
      <c r="FHN163" s="27"/>
      <c r="FHO163" s="27"/>
      <c r="FHP163" s="27"/>
      <c r="FHQ163" s="27"/>
      <c r="FHR163" s="27"/>
      <c r="FHS163" s="27"/>
      <c r="FHT163" s="27"/>
      <c r="FHU163" s="27"/>
      <c r="FHV163" s="27"/>
      <c r="FHW163" s="27"/>
      <c r="FHX163" s="27"/>
      <c r="FHY163" s="27"/>
      <c r="FHZ163" s="27"/>
      <c r="FIA163" s="27"/>
      <c r="FIB163" s="27"/>
      <c r="FIC163" s="27"/>
      <c r="FID163" s="27"/>
      <c r="FIE163" s="27"/>
      <c r="FIF163" s="27"/>
      <c r="FIG163" s="27"/>
      <c r="FIH163" s="27"/>
      <c r="FII163" s="27"/>
      <c r="FIJ163" s="27"/>
      <c r="FIK163" s="27"/>
      <c r="FIL163" s="27"/>
      <c r="FIM163" s="27"/>
      <c r="FIN163" s="27"/>
      <c r="FIO163" s="27"/>
      <c r="FIP163" s="27"/>
      <c r="FIQ163" s="27"/>
      <c r="FIR163" s="27"/>
      <c r="FIS163" s="27"/>
      <c r="FIT163" s="27"/>
      <c r="FIU163" s="27"/>
      <c r="FIV163" s="27"/>
      <c r="FIW163" s="27"/>
      <c r="FIX163" s="27"/>
      <c r="FIY163" s="27"/>
      <c r="FIZ163" s="27"/>
      <c r="FJA163" s="27"/>
      <c r="FJB163" s="27"/>
      <c r="FJC163" s="27"/>
      <c r="FJD163" s="27"/>
      <c r="FJE163" s="27"/>
      <c r="FJF163" s="27"/>
      <c r="FJG163" s="27"/>
      <c r="FJH163" s="27"/>
      <c r="FJI163" s="27"/>
      <c r="FJJ163" s="27"/>
      <c r="FJK163" s="27"/>
      <c r="FJL163" s="27"/>
      <c r="FJM163" s="27"/>
      <c r="FJN163" s="27"/>
      <c r="FJO163" s="27"/>
      <c r="FJP163" s="27"/>
      <c r="FJQ163" s="27"/>
      <c r="FJR163" s="27"/>
      <c r="FJS163" s="27"/>
      <c r="FJT163" s="27"/>
      <c r="FJU163" s="27"/>
      <c r="FJV163" s="27"/>
      <c r="FJW163" s="27"/>
      <c r="FJX163" s="27"/>
      <c r="FJY163" s="27"/>
      <c r="FJZ163" s="27"/>
      <c r="FKA163" s="27"/>
      <c r="FKB163" s="27"/>
      <c r="FKC163" s="27"/>
      <c r="FKD163" s="27"/>
      <c r="FKE163" s="27"/>
      <c r="FKF163" s="27"/>
      <c r="FKG163" s="27"/>
      <c r="FKH163" s="27"/>
      <c r="FKI163" s="27"/>
      <c r="FKJ163" s="27"/>
      <c r="FKK163" s="27"/>
      <c r="FKL163" s="27"/>
      <c r="FKM163" s="27"/>
      <c r="FKN163" s="27"/>
      <c r="FKO163" s="27"/>
      <c r="FKP163" s="27"/>
      <c r="FKQ163" s="27"/>
      <c r="FKR163" s="27"/>
      <c r="FKS163" s="27"/>
      <c r="FKT163" s="27"/>
      <c r="FKU163" s="27"/>
      <c r="FKV163" s="27"/>
      <c r="FKW163" s="27"/>
      <c r="FKX163" s="27"/>
      <c r="FKY163" s="27"/>
      <c r="FKZ163" s="27"/>
      <c r="FLA163" s="27"/>
      <c r="FLB163" s="27"/>
      <c r="FLC163" s="27"/>
      <c r="FLD163" s="27"/>
      <c r="FLE163" s="27"/>
      <c r="FLF163" s="27"/>
      <c r="FLG163" s="27"/>
      <c r="FLH163" s="27"/>
      <c r="FLI163" s="27"/>
      <c r="FLJ163" s="27"/>
      <c r="FLK163" s="27"/>
      <c r="FLL163" s="27"/>
      <c r="FLM163" s="27"/>
      <c r="FLN163" s="27"/>
      <c r="FLO163" s="27"/>
      <c r="FLP163" s="27"/>
      <c r="FLQ163" s="27"/>
      <c r="FLR163" s="27"/>
      <c r="FLS163" s="27"/>
      <c r="FLT163" s="27"/>
      <c r="FLU163" s="27"/>
      <c r="FLV163" s="27"/>
      <c r="FLW163" s="27"/>
      <c r="FLX163" s="27"/>
      <c r="FLY163" s="27"/>
      <c r="FLZ163" s="27"/>
      <c r="FMA163" s="27"/>
      <c r="FMB163" s="27"/>
      <c r="FMC163" s="27"/>
      <c r="FMD163" s="27"/>
      <c r="FME163" s="27"/>
      <c r="FMF163" s="27"/>
      <c r="FMG163" s="27"/>
      <c r="FMH163" s="27"/>
      <c r="FMI163" s="27"/>
      <c r="FMJ163" s="27"/>
      <c r="FMK163" s="27"/>
      <c r="FML163" s="27"/>
      <c r="FMM163" s="27"/>
      <c r="FMN163" s="27"/>
      <c r="FMO163" s="27"/>
      <c r="FMP163" s="27"/>
      <c r="FMQ163" s="27"/>
      <c r="FMR163" s="27"/>
      <c r="FMS163" s="27"/>
      <c r="FMT163" s="27"/>
      <c r="FMU163" s="27"/>
      <c r="FMV163" s="27"/>
      <c r="FMW163" s="27"/>
      <c r="FMX163" s="27"/>
      <c r="FMY163" s="27"/>
      <c r="FMZ163" s="27"/>
      <c r="FNA163" s="27"/>
      <c r="FNB163" s="27"/>
      <c r="FNC163" s="27"/>
      <c r="FND163" s="27"/>
      <c r="FNE163" s="27"/>
      <c r="FNF163" s="27"/>
      <c r="FNG163" s="27"/>
      <c r="FNH163" s="27"/>
      <c r="FNI163" s="27"/>
      <c r="FNJ163" s="27"/>
      <c r="FNK163" s="27"/>
      <c r="FNL163" s="27"/>
      <c r="FNM163" s="27"/>
      <c r="FNN163" s="27"/>
      <c r="FNO163" s="27"/>
      <c r="FNP163" s="27"/>
      <c r="FNQ163" s="27"/>
      <c r="FNR163" s="27"/>
      <c r="FNS163" s="27"/>
      <c r="FNT163" s="27"/>
      <c r="FNU163" s="27"/>
      <c r="FNV163" s="27"/>
      <c r="FNW163" s="27"/>
      <c r="FNX163" s="27"/>
      <c r="FNY163" s="27"/>
      <c r="FNZ163" s="27"/>
      <c r="FOA163" s="27"/>
      <c r="FOB163" s="27"/>
      <c r="FOC163" s="27"/>
      <c r="FOD163" s="27"/>
      <c r="FOE163" s="27"/>
      <c r="FOF163" s="27"/>
      <c r="FOG163" s="27"/>
      <c r="FOH163" s="27"/>
      <c r="FOI163" s="27"/>
      <c r="FOJ163" s="27"/>
      <c r="FOK163" s="27"/>
      <c r="FOL163" s="27"/>
      <c r="FOM163" s="27"/>
      <c r="FON163" s="27"/>
      <c r="FOO163" s="27"/>
      <c r="FOP163" s="27"/>
      <c r="FOQ163" s="27"/>
      <c r="FOR163" s="27"/>
      <c r="FOS163" s="27"/>
      <c r="FOT163" s="27"/>
      <c r="FOU163" s="27"/>
      <c r="FOV163" s="27"/>
      <c r="FOW163" s="27"/>
      <c r="FOX163" s="27"/>
      <c r="FOY163" s="27"/>
      <c r="FOZ163" s="27"/>
      <c r="FPA163" s="27"/>
      <c r="FPB163" s="27"/>
      <c r="FPC163" s="27"/>
      <c r="FPD163" s="27"/>
      <c r="FPE163" s="27"/>
      <c r="FPF163" s="27"/>
      <c r="FPG163" s="27"/>
      <c r="FPH163" s="27"/>
      <c r="FPI163" s="27"/>
      <c r="FPJ163" s="27"/>
      <c r="FPK163" s="27"/>
      <c r="FPL163" s="27"/>
      <c r="FPM163" s="27"/>
      <c r="FPN163" s="27"/>
      <c r="FPO163" s="27"/>
      <c r="FPP163" s="27"/>
      <c r="FPQ163" s="27"/>
      <c r="FPR163" s="27"/>
      <c r="FPS163" s="27"/>
      <c r="FPT163" s="27"/>
      <c r="FPU163" s="27"/>
      <c r="FPV163" s="27"/>
      <c r="FPW163" s="27"/>
      <c r="FPX163" s="27"/>
      <c r="FPY163" s="27"/>
      <c r="FPZ163" s="27"/>
      <c r="FQA163" s="27"/>
      <c r="FQB163" s="27"/>
      <c r="FQC163" s="27"/>
      <c r="FQD163" s="27"/>
      <c r="FQE163" s="27"/>
      <c r="FQF163" s="27"/>
      <c r="FQG163" s="27"/>
      <c r="FQH163" s="27"/>
      <c r="FQI163" s="27"/>
      <c r="FQJ163" s="27"/>
      <c r="FQK163" s="27"/>
      <c r="FQL163" s="27"/>
      <c r="FQM163" s="27"/>
      <c r="FQN163" s="27"/>
      <c r="FQO163" s="27"/>
      <c r="FQP163" s="27"/>
      <c r="FQQ163" s="27"/>
      <c r="FQR163" s="27"/>
      <c r="FQS163" s="27"/>
      <c r="FQT163" s="27"/>
      <c r="FQU163" s="27"/>
      <c r="FQV163" s="27"/>
      <c r="FQW163" s="27"/>
      <c r="FQX163" s="27"/>
      <c r="FQY163" s="27"/>
      <c r="FQZ163" s="27"/>
      <c r="FRA163" s="27"/>
      <c r="FRB163" s="27"/>
      <c r="FRC163" s="27"/>
      <c r="FRD163" s="27"/>
      <c r="FRE163" s="27"/>
      <c r="FRF163" s="27"/>
      <c r="FRG163" s="27"/>
      <c r="FRH163" s="27"/>
      <c r="FRI163" s="27"/>
      <c r="FRJ163" s="27"/>
      <c r="FRK163" s="27"/>
      <c r="FRL163" s="27"/>
      <c r="FRM163" s="27"/>
      <c r="FRN163" s="27"/>
      <c r="FRO163" s="27"/>
      <c r="FRP163" s="27"/>
      <c r="FRQ163" s="27"/>
      <c r="FRR163" s="27"/>
      <c r="FRS163" s="27"/>
      <c r="FRT163" s="27"/>
      <c r="FRU163" s="27"/>
      <c r="FRV163" s="27"/>
      <c r="FRW163" s="27"/>
      <c r="FRX163" s="27"/>
      <c r="FRY163" s="27"/>
      <c r="FRZ163" s="27"/>
      <c r="FSA163" s="27"/>
      <c r="FSB163" s="27"/>
      <c r="FSC163" s="27"/>
      <c r="FSD163" s="27"/>
      <c r="FSE163" s="27"/>
      <c r="FSF163" s="27"/>
      <c r="FSG163" s="27"/>
      <c r="FSH163" s="27"/>
      <c r="FSI163" s="27"/>
      <c r="FSJ163" s="27"/>
      <c r="FSK163" s="27"/>
      <c r="FSL163" s="27"/>
      <c r="FSM163" s="27"/>
      <c r="FSN163" s="27"/>
      <c r="FSO163" s="27"/>
      <c r="FSP163" s="27"/>
      <c r="FSQ163" s="27"/>
      <c r="FSR163" s="27"/>
      <c r="FSS163" s="27"/>
      <c r="FST163" s="27"/>
      <c r="FSU163" s="27"/>
      <c r="FSV163" s="27"/>
      <c r="FSW163" s="27"/>
      <c r="FSX163" s="27"/>
      <c r="FSY163" s="27"/>
      <c r="FSZ163" s="27"/>
      <c r="FTA163" s="27"/>
      <c r="FTB163" s="27"/>
      <c r="FTC163" s="27"/>
      <c r="FTD163" s="27"/>
      <c r="FTE163" s="27"/>
      <c r="FTF163" s="27"/>
      <c r="FTG163" s="27"/>
      <c r="FTH163" s="27"/>
      <c r="FTI163" s="27"/>
      <c r="FTJ163" s="27"/>
      <c r="FTK163" s="27"/>
      <c r="FTL163" s="27"/>
      <c r="FTM163" s="27"/>
      <c r="FTN163" s="27"/>
      <c r="FTO163" s="27"/>
      <c r="FTP163" s="27"/>
      <c r="FTQ163" s="27"/>
      <c r="FTR163" s="27"/>
      <c r="FTS163" s="27"/>
      <c r="FTT163" s="27"/>
      <c r="FTU163" s="27"/>
      <c r="FTV163" s="27"/>
      <c r="FTW163" s="27"/>
      <c r="FTX163" s="27"/>
      <c r="FTY163" s="27"/>
      <c r="FTZ163" s="27"/>
      <c r="FUA163" s="27"/>
      <c r="FUB163" s="27"/>
      <c r="FUC163" s="27"/>
      <c r="FUD163" s="27"/>
      <c r="FUE163" s="27"/>
      <c r="FUF163" s="27"/>
      <c r="FUG163" s="27"/>
      <c r="FUH163" s="27"/>
      <c r="FUI163" s="27"/>
      <c r="FUJ163" s="27"/>
      <c r="FUK163" s="27"/>
      <c r="FUL163" s="27"/>
      <c r="FUM163" s="27"/>
      <c r="FUN163" s="27"/>
      <c r="FUO163" s="27"/>
      <c r="FUP163" s="27"/>
      <c r="FUQ163" s="27"/>
      <c r="FUR163" s="27"/>
      <c r="FUS163" s="27"/>
      <c r="FUT163" s="27"/>
      <c r="FUU163" s="27"/>
      <c r="FUV163" s="27"/>
      <c r="FUW163" s="27"/>
      <c r="FUX163" s="27"/>
      <c r="FUY163" s="27"/>
      <c r="FUZ163" s="27"/>
      <c r="FVA163" s="27"/>
      <c r="FVB163" s="27"/>
      <c r="FVC163" s="27"/>
      <c r="FVD163" s="27"/>
      <c r="FVE163" s="27"/>
      <c r="FVF163" s="27"/>
      <c r="FVG163" s="27"/>
      <c r="FVH163" s="27"/>
      <c r="FVI163" s="27"/>
      <c r="FVJ163" s="27"/>
      <c r="FVK163" s="27"/>
      <c r="FVL163" s="27"/>
      <c r="FVM163" s="27"/>
      <c r="FVN163" s="27"/>
      <c r="FVO163" s="27"/>
      <c r="FVP163" s="27"/>
      <c r="FVQ163" s="27"/>
      <c r="FVR163" s="27"/>
      <c r="FVS163" s="27"/>
      <c r="FVT163" s="27"/>
      <c r="FVU163" s="27"/>
      <c r="FVV163" s="27"/>
      <c r="FVW163" s="27"/>
      <c r="FVX163" s="27"/>
      <c r="FVY163" s="27"/>
      <c r="FVZ163" s="27"/>
      <c r="FWA163" s="27"/>
      <c r="FWB163" s="27"/>
      <c r="FWC163" s="27"/>
      <c r="FWD163" s="27"/>
      <c r="FWE163" s="27"/>
      <c r="FWF163" s="27"/>
      <c r="FWG163" s="27"/>
      <c r="FWH163" s="27"/>
      <c r="FWI163" s="27"/>
      <c r="FWJ163" s="27"/>
      <c r="FWK163" s="27"/>
      <c r="FWL163" s="27"/>
      <c r="FWM163" s="27"/>
      <c r="FWN163" s="27"/>
      <c r="FWO163" s="27"/>
      <c r="FWP163" s="27"/>
      <c r="FWQ163" s="27"/>
      <c r="FWR163" s="27"/>
      <c r="FWS163" s="27"/>
      <c r="FWT163" s="27"/>
      <c r="FWU163" s="27"/>
      <c r="FWV163" s="27"/>
      <c r="FWW163" s="27"/>
      <c r="FWX163" s="27"/>
      <c r="FWY163" s="27"/>
      <c r="FWZ163" s="27"/>
      <c r="FXA163" s="27"/>
      <c r="FXB163" s="27"/>
      <c r="FXC163" s="27"/>
      <c r="FXD163" s="27"/>
      <c r="FXE163" s="27"/>
      <c r="FXF163" s="27"/>
      <c r="FXG163" s="27"/>
      <c r="FXH163" s="27"/>
      <c r="FXI163" s="27"/>
      <c r="FXJ163" s="27"/>
      <c r="FXK163" s="27"/>
      <c r="FXL163" s="27"/>
      <c r="FXM163" s="27"/>
      <c r="FXN163" s="27"/>
      <c r="FXO163" s="27"/>
      <c r="FXP163" s="27"/>
      <c r="FXQ163" s="27"/>
      <c r="FXR163" s="27"/>
      <c r="FXS163" s="27"/>
      <c r="FXT163" s="27"/>
      <c r="FXU163" s="27"/>
      <c r="FXV163" s="27"/>
      <c r="FXW163" s="27"/>
      <c r="FXX163" s="27"/>
      <c r="FXY163" s="27"/>
      <c r="FXZ163" s="27"/>
      <c r="FYA163" s="27"/>
      <c r="FYB163" s="27"/>
      <c r="FYC163" s="27"/>
      <c r="FYD163" s="27"/>
      <c r="FYE163" s="27"/>
      <c r="FYF163" s="27"/>
      <c r="FYG163" s="27"/>
      <c r="FYH163" s="27"/>
      <c r="FYI163" s="27"/>
      <c r="FYJ163" s="27"/>
      <c r="FYK163" s="27"/>
      <c r="FYL163" s="27"/>
      <c r="FYM163" s="27"/>
      <c r="FYN163" s="27"/>
      <c r="FYO163" s="27"/>
      <c r="FYP163" s="27"/>
      <c r="FYQ163" s="27"/>
      <c r="FYR163" s="27"/>
      <c r="FYS163" s="27"/>
      <c r="FYT163" s="27"/>
      <c r="FYU163" s="27"/>
      <c r="FYV163" s="27"/>
      <c r="FYW163" s="27"/>
      <c r="FYX163" s="27"/>
      <c r="FYY163" s="27"/>
      <c r="FYZ163" s="27"/>
      <c r="FZA163" s="27"/>
      <c r="FZB163" s="27"/>
      <c r="FZC163" s="27"/>
      <c r="FZD163" s="27"/>
      <c r="FZE163" s="27"/>
      <c r="FZF163" s="27"/>
      <c r="FZG163" s="27"/>
      <c r="FZH163" s="27"/>
      <c r="FZI163" s="27"/>
      <c r="FZJ163" s="27"/>
      <c r="FZK163" s="27"/>
      <c r="FZL163" s="27"/>
      <c r="FZM163" s="27"/>
      <c r="FZN163" s="27"/>
      <c r="FZO163" s="27"/>
      <c r="FZP163" s="27"/>
      <c r="FZQ163" s="27"/>
      <c r="FZR163" s="27"/>
      <c r="FZS163" s="27"/>
      <c r="FZT163" s="27"/>
      <c r="FZU163" s="27"/>
      <c r="FZV163" s="27"/>
      <c r="FZW163" s="27"/>
      <c r="FZX163" s="27"/>
      <c r="FZY163" s="27"/>
      <c r="FZZ163" s="27"/>
      <c r="GAA163" s="27"/>
      <c r="GAB163" s="27"/>
      <c r="GAC163" s="27"/>
      <c r="GAD163" s="27"/>
      <c r="GAE163" s="27"/>
      <c r="GAF163" s="27"/>
      <c r="GAG163" s="27"/>
      <c r="GAH163" s="27"/>
      <c r="GAI163" s="27"/>
      <c r="GAJ163" s="27"/>
      <c r="GAK163" s="27"/>
      <c r="GAL163" s="27"/>
      <c r="GAM163" s="27"/>
      <c r="GAN163" s="27"/>
      <c r="GAO163" s="27"/>
      <c r="GAP163" s="27"/>
      <c r="GAQ163" s="27"/>
      <c r="GAR163" s="27"/>
      <c r="GAS163" s="27"/>
      <c r="GAT163" s="27"/>
      <c r="GAU163" s="27"/>
      <c r="GAV163" s="27"/>
      <c r="GAW163" s="27"/>
      <c r="GAX163" s="27"/>
      <c r="GAY163" s="27"/>
      <c r="GAZ163" s="27"/>
      <c r="GBA163" s="27"/>
      <c r="GBB163" s="27"/>
      <c r="GBC163" s="27"/>
      <c r="GBD163" s="27"/>
      <c r="GBE163" s="27"/>
      <c r="GBF163" s="27"/>
      <c r="GBG163" s="27"/>
      <c r="GBH163" s="27"/>
      <c r="GBI163" s="27"/>
      <c r="GBJ163" s="27"/>
      <c r="GBK163" s="27"/>
      <c r="GBL163" s="27"/>
      <c r="GBM163" s="27"/>
      <c r="GBN163" s="27"/>
      <c r="GBO163" s="27"/>
      <c r="GBP163" s="27"/>
      <c r="GBQ163" s="27"/>
      <c r="GBR163" s="27"/>
      <c r="GBS163" s="27"/>
      <c r="GBT163" s="27"/>
      <c r="GBU163" s="27"/>
      <c r="GBV163" s="27"/>
      <c r="GBW163" s="27"/>
      <c r="GBX163" s="27"/>
      <c r="GBY163" s="27"/>
      <c r="GBZ163" s="27"/>
      <c r="GCA163" s="27"/>
      <c r="GCB163" s="27"/>
      <c r="GCC163" s="27"/>
      <c r="GCD163" s="27"/>
      <c r="GCE163" s="27"/>
      <c r="GCF163" s="27"/>
      <c r="GCG163" s="27"/>
      <c r="GCH163" s="27"/>
      <c r="GCI163" s="27"/>
      <c r="GCJ163" s="27"/>
      <c r="GCK163" s="27"/>
      <c r="GCL163" s="27"/>
      <c r="GCM163" s="27"/>
      <c r="GCN163" s="27"/>
      <c r="GCO163" s="27"/>
      <c r="GCP163" s="27"/>
      <c r="GCQ163" s="27"/>
      <c r="GCR163" s="27"/>
      <c r="GCS163" s="27"/>
      <c r="GCT163" s="27"/>
      <c r="GCU163" s="27"/>
      <c r="GCV163" s="27"/>
      <c r="GCW163" s="27"/>
      <c r="GCX163" s="27"/>
      <c r="GCY163" s="27"/>
      <c r="GCZ163" s="27"/>
      <c r="GDA163" s="27"/>
      <c r="GDB163" s="27"/>
      <c r="GDC163" s="27"/>
      <c r="GDD163" s="27"/>
      <c r="GDE163" s="27"/>
      <c r="GDF163" s="27"/>
      <c r="GDG163" s="27"/>
      <c r="GDH163" s="27"/>
      <c r="GDI163" s="27"/>
      <c r="GDJ163" s="27"/>
      <c r="GDK163" s="27"/>
      <c r="GDL163" s="27"/>
      <c r="GDM163" s="27"/>
      <c r="GDN163" s="27"/>
      <c r="GDO163" s="27"/>
      <c r="GDP163" s="27"/>
      <c r="GDQ163" s="27"/>
      <c r="GDR163" s="27"/>
      <c r="GDS163" s="27"/>
      <c r="GDT163" s="27"/>
      <c r="GDU163" s="27"/>
      <c r="GDV163" s="27"/>
      <c r="GDW163" s="27"/>
      <c r="GDX163" s="27"/>
      <c r="GDY163" s="27"/>
      <c r="GDZ163" s="27"/>
      <c r="GEA163" s="27"/>
      <c r="GEB163" s="27"/>
      <c r="GEC163" s="27"/>
      <c r="GED163" s="27"/>
      <c r="GEE163" s="27"/>
      <c r="GEF163" s="27"/>
      <c r="GEG163" s="27"/>
      <c r="GEH163" s="27"/>
      <c r="GEI163" s="27"/>
      <c r="GEJ163" s="27"/>
      <c r="GEK163" s="27"/>
      <c r="GEL163" s="27"/>
      <c r="GEM163" s="27"/>
      <c r="GEN163" s="27"/>
      <c r="GEO163" s="27"/>
      <c r="GEP163" s="27"/>
      <c r="GEQ163" s="27"/>
      <c r="GER163" s="27"/>
      <c r="GES163" s="27"/>
      <c r="GET163" s="27"/>
      <c r="GEU163" s="27"/>
      <c r="GEV163" s="27"/>
      <c r="GEW163" s="27"/>
      <c r="GEX163" s="27"/>
      <c r="GEY163" s="27"/>
      <c r="GEZ163" s="27"/>
      <c r="GFA163" s="27"/>
      <c r="GFB163" s="27"/>
      <c r="GFC163" s="27"/>
      <c r="GFD163" s="27"/>
      <c r="GFE163" s="27"/>
      <c r="GFF163" s="27"/>
      <c r="GFG163" s="27"/>
      <c r="GFH163" s="27"/>
      <c r="GFI163" s="27"/>
      <c r="GFJ163" s="27"/>
      <c r="GFK163" s="27"/>
      <c r="GFL163" s="27"/>
      <c r="GFM163" s="27"/>
      <c r="GFN163" s="27"/>
      <c r="GFO163" s="27"/>
      <c r="GFP163" s="27"/>
      <c r="GFQ163" s="27"/>
      <c r="GFR163" s="27"/>
      <c r="GFS163" s="27"/>
      <c r="GFT163" s="27"/>
      <c r="GFU163" s="27"/>
      <c r="GFV163" s="27"/>
      <c r="GFW163" s="27"/>
      <c r="GFX163" s="27"/>
      <c r="GFY163" s="27"/>
      <c r="GFZ163" s="27"/>
      <c r="GGA163" s="27"/>
      <c r="GGB163" s="27"/>
      <c r="GGC163" s="27"/>
      <c r="GGD163" s="27"/>
      <c r="GGE163" s="27"/>
      <c r="GGF163" s="27"/>
      <c r="GGG163" s="27"/>
      <c r="GGH163" s="27"/>
      <c r="GGI163" s="27"/>
      <c r="GGJ163" s="27"/>
      <c r="GGK163" s="27"/>
      <c r="GGL163" s="27"/>
      <c r="GGM163" s="27"/>
      <c r="GGN163" s="27"/>
      <c r="GGO163" s="27"/>
      <c r="GGP163" s="27"/>
      <c r="GGQ163" s="27"/>
      <c r="GGR163" s="27"/>
      <c r="GGS163" s="27"/>
      <c r="GGT163" s="27"/>
      <c r="GGU163" s="27"/>
      <c r="GGV163" s="27"/>
      <c r="GGW163" s="27"/>
      <c r="GGX163" s="27"/>
      <c r="GGY163" s="27"/>
      <c r="GGZ163" s="27"/>
      <c r="GHA163" s="27"/>
      <c r="GHB163" s="27"/>
      <c r="GHC163" s="27"/>
      <c r="GHD163" s="27"/>
      <c r="GHE163" s="27"/>
      <c r="GHF163" s="27"/>
      <c r="GHG163" s="27"/>
      <c r="GHH163" s="27"/>
      <c r="GHI163" s="27"/>
      <c r="GHJ163" s="27"/>
      <c r="GHK163" s="27"/>
      <c r="GHL163" s="27"/>
      <c r="GHM163" s="27"/>
      <c r="GHN163" s="27"/>
      <c r="GHO163" s="27"/>
      <c r="GHP163" s="27"/>
      <c r="GHQ163" s="27"/>
      <c r="GHR163" s="27"/>
      <c r="GHS163" s="27"/>
      <c r="GHT163" s="27"/>
      <c r="GHU163" s="27"/>
      <c r="GHV163" s="27"/>
      <c r="GHW163" s="27"/>
      <c r="GHX163" s="27"/>
      <c r="GHY163" s="27"/>
      <c r="GHZ163" s="27"/>
      <c r="GIA163" s="27"/>
      <c r="GIB163" s="27"/>
      <c r="GIC163" s="27"/>
      <c r="GID163" s="27"/>
      <c r="GIE163" s="27"/>
      <c r="GIF163" s="27"/>
      <c r="GIG163" s="27"/>
      <c r="GIH163" s="27"/>
      <c r="GII163" s="27"/>
      <c r="GIJ163" s="27"/>
      <c r="GIK163" s="27"/>
      <c r="GIL163" s="27"/>
      <c r="GIM163" s="27"/>
      <c r="GIN163" s="27"/>
      <c r="GIO163" s="27"/>
      <c r="GIP163" s="27"/>
      <c r="GIQ163" s="27"/>
      <c r="GIR163" s="27"/>
      <c r="GIS163" s="27"/>
      <c r="GIT163" s="27"/>
      <c r="GIU163" s="27"/>
      <c r="GIV163" s="27"/>
      <c r="GIW163" s="27"/>
      <c r="GIX163" s="27"/>
      <c r="GIY163" s="27"/>
      <c r="GIZ163" s="27"/>
      <c r="GJA163" s="27"/>
      <c r="GJB163" s="27"/>
      <c r="GJC163" s="27"/>
      <c r="GJD163" s="27"/>
      <c r="GJE163" s="27"/>
      <c r="GJF163" s="27"/>
      <c r="GJG163" s="27"/>
      <c r="GJH163" s="27"/>
      <c r="GJI163" s="27"/>
      <c r="GJJ163" s="27"/>
      <c r="GJK163" s="27"/>
      <c r="GJL163" s="27"/>
      <c r="GJM163" s="27"/>
      <c r="GJN163" s="27"/>
      <c r="GJO163" s="27"/>
      <c r="GJP163" s="27"/>
      <c r="GJQ163" s="27"/>
      <c r="GJR163" s="27"/>
      <c r="GJS163" s="27"/>
      <c r="GJT163" s="27"/>
      <c r="GJU163" s="27"/>
      <c r="GJV163" s="27"/>
      <c r="GJW163" s="27"/>
      <c r="GJX163" s="27"/>
      <c r="GJY163" s="27"/>
      <c r="GJZ163" s="27"/>
      <c r="GKA163" s="27"/>
      <c r="GKB163" s="27"/>
      <c r="GKC163" s="27"/>
      <c r="GKD163" s="27"/>
      <c r="GKE163" s="27"/>
      <c r="GKF163" s="27"/>
      <c r="GKG163" s="27"/>
      <c r="GKH163" s="27"/>
      <c r="GKI163" s="27"/>
      <c r="GKJ163" s="27"/>
      <c r="GKK163" s="27"/>
      <c r="GKL163" s="27"/>
      <c r="GKM163" s="27"/>
      <c r="GKN163" s="27"/>
      <c r="GKO163" s="27"/>
      <c r="GKP163" s="27"/>
      <c r="GKQ163" s="27"/>
      <c r="GKR163" s="27"/>
      <c r="GKS163" s="27"/>
      <c r="GKT163" s="27"/>
      <c r="GKU163" s="27"/>
      <c r="GKV163" s="27"/>
      <c r="GKW163" s="27"/>
      <c r="GKX163" s="27"/>
      <c r="GKY163" s="27"/>
      <c r="GKZ163" s="27"/>
      <c r="GLA163" s="27"/>
      <c r="GLB163" s="27"/>
      <c r="GLC163" s="27"/>
      <c r="GLD163" s="27"/>
      <c r="GLE163" s="27"/>
      <c r="GLF163" s="27"/>
      <c r="GLG163" s="27"/>
      <c r="GLH163" s="27"/>
      <c r="GLI163" s="27"/>
      <c r="GLJ163" s="27"/>
      <c r="GLK163" s="27"/>
      <c r="GLL163" s="27"/>
      <c r="GLM163" s="27"/>
      <c r="GLN163" s="27"/>
      <c r="GLO163" s="27"/>
      <c r="GLP163" s="27"/>
      <c r="GLQ163" s="27"/>
      <c r="GLR163" s="27"/>
      <c r="GLS163" s="27"/>
      <c r="GLT163" s="27"/>
      <c r="GLU163" s="27"/>
      <c r="GLV163" s="27"/>
      <c r="GLW163" s="27"/>
      <c r="GLX163" s="27"/>
      <c r="GLY163" s="27"/>
      <c r="GLZ163" s="27"/>
      <c r="GMA163" s="27"/>
      <c r="GMB163" s="27"/>
      <c r="GMC163" s="27"/>
      <c r="GMD163" s="27"/>
      <c r="GME163" s="27"/>
      <c r="GMF163" s="27"/>
      <c r="GMG163" s="27"/>
      <c r="GMH163" s="27"/>
      <c r="GMI163" s="27"/>
      <c r="GMJ163" s="27"/>
      <c r="GMK163" s="27"/>
      <c r="GML163" s="27"/>
      <c r="GMM163" s="27"/>
      <c r="GMN163" s="27"/>
      <c r="GMO163" s="27"/>
      <c r="GMP163" s="27"/>
      <c r="GMQ163" s="27"/>
      <c r="GMR163" s="27"/>
      <c r="GMS163" s="27"/>
      <c r="GMT163" s="27"/>
      <c r="GMU163" s="27"/>
      <c r="GMV163" s="27"/>
      <c r="GMW163" s="27"/>
      <c r="GMX163" s="27"/>
      <c r="GMY163" s="27"/>
      <c r="GMZ163" s="27"/>
      <c r="GNA163" s="27"/>
      <c r="GNB163" s="27"/>
      <c r="GNC163" s="27"/>
      <c r="GND163" s="27"/>
      <c r="GNE163" s="27"/>
      <c r="GNF163" s="27"/>
      <c r="GNG163" s="27"/>
      <c r="GNH163" s="27"/>
      <c r="GNI163" s="27"/>
      <c r="GNJ163" s="27"/>
      <c r="GNK163" s="27"/>
      <c r="GNL163" s="27"/>
      <c r="GNM163" s="27"/>
      <c r="GNN163" s="27"/>
      <c r="GNO163" s="27"/>
      <c r="GNP163" s="27"/>
      <c r="GNQ163" s="27"/>
      <c r="GNR163" s="27"/>
      <c r="GNS163" s="27"/>
      <c r="GNT163" s="27"/>
      <c r="GNU163" s="27"/>
      <c r="GNV163" s="27"/>
      <c r="GNW163" s="27"/>
      <c r="GNX163" s="27"/>
      <c r="GNY163" s="27"/>
      <c r="GNZ163" s="27"/>
      <c r="GOA163" s="27"/>
      <c r="GOB163" s="27"/>
      <c r="GOC163" s="27"/>
      <c r="GOD163" s="27"/>
      <c r="GOE163" s="27"/>
      <c r="GOF163" s="27"/>
      <c r="GOG163" s="27"/>
      <c r="GOH163" s="27"/>
      <c r="GOI163" s="27"/>
      <c r="GOJ163" s="27"/>
      <c r="GOK163" s="27"/>
      <c r="GOL163" s="27"/>
      <c r="GOM163" s="27"/>
      <c r="GON163" s="27"/>
      <c r="GOO163" s="27"/>
      <c r="GOP163" s="27"/>
      <c r="GOQ163" s="27"/>
      <c r="GOR163" s="27"/>
      <c r="GOS163" s="27"/>
      <c r="GOT163" s="27"/>
      <c r="GOU163" s="27"/>
      <c r="GOV163" s="27"/>
      <c r="GOW163" s="27"/>
      <c r="GOX163" s="27"/>
      <c r="GOY163" s="27"/>
      <c r="GOZ163" s="27"/>
      <c r="GPA163" s="27"/>
      <c r="GPB163" s="27"/>
      <c r="GPC163" s="27"/>
      <c r="GPD163" s="27"/>
      <c r="GPE163" s="27"/>
      <c r="GPF163" s="27"/>
      <c r="GPG163" s="27"/>
      <c r="GPH163" s="27"/>
      <c r="GPI163" s="27"/>
      <c r="GPJ163" s="27"/>
      <c r="GPK163" s="27"/>
      <c r="GPL163" s="27"/>
      <c r="GPM163" s="27"/>
      <c r="GPN163" s="27"/>
      <c r="GPO163" s="27"/>
      <c r="GPP163" s="27"/>
      <c r="GPQ163" s="27"/>
      <c r="GPR163" s="27"/>
      <c r="GPS163" s="27"/>
      <c r="GPT163" s="27"/>
      <c r="GPU163" s="27"/>
      <c r="GPV163" s="27"/>
      <c r="GPW163" s="27"/>
      <c r="GPX163" s="27"/>
      <c r="GPY163" s="27"/>
      <c r="GPZ163" s="27"/>
      <c r="GQA163" s="27"/>
      <c r="GQB163" s="27"/>
      <c r="GQC163" s="27"/>
      <c r="GQD163" s="27"/>
      <c r="GQE163" s="27"/>
      <c r="GQF163" s="27"/>
      <c r="GQG163" s="27"/>
      <c r="GQH163" s="27"/>
      <c r="GQI163" s="27"/>
      <c r="GQJ163" s="27"/>
      <c r="GQK163" s="27"/>
      <c r="GQL163" s="27"/>
      <c r="GQM163" s="27"/>
      <c r="GQN163" s="27"/>
      <c r="GQO163" s="27"/>
      <c r="GQP163" s="27"/>
      <c r="GQQ163" s="27"/>
      <c r="GQR163" s="27"/>
      <c r="GQS163" s="27"/>
      <c r="GQT163" s="27"/>
      <c r="GQU163" s="27"/>
      <c r="GQV163" s="27"/>
      <c r="GQW163" s="27"/>
      <c r="GQX163" s="27"/>
      <c r="GQY163" s="27"/>
      <c r="GQZ163" s="27"/>
      <c r="GRA163" s="27"/>
      <c r="GRB163" s="27"/>
      <c r="GRC163" s="27"/>
      <c r="GRD163" s="27"/>
      <c r="GRE163" s="27"/>
      <c r="GRF163" s="27"/>
      <c r="GRG163" s="27"/>
      <c r="GRH163" s="27"/>
      <c r="GRI163" s="27"/>
      <c r="GRJ163" s="27"/>
      <c r="GRK163" s="27"/>
      <c r="GRL163" s="27"/>
      <c r="GRM163" s="27"/>
      <c r="GRN163" s="27"/>
      <c r="GRO163" s="27"/>
      <c r="GRP163" s="27"/>
      <c r="GRQ163" s="27"/>
      <c r="GRR163" s="27"/>
      <c r="GRS163" s="27"/>
      <c r="GRT163" s="27"/>
      <c r="GRU163" s="27"/>
      <c r="GRV163" s="27"/>
      <c r="GRW163" s="27"/>
      <c r="GRX163" s="27"/>
      <c r="GRY163" s="27"/>
      <c r="GRZ163" s="27"/>
      <c r="GSA163" s="27"/>
      <c r="GSB163" s="27"/>
      <c r="GSC163" s="27"/>
      <c r="GSD163" s="27"/>
      <c r="GSE163" s="27"/>
      <c r="GSF163" s="27"/>
      <c r="GSG163" s="27"/>
      <c r="GSH163" s="27"/>
      <c r="GSI163" s="27"/>
      <c r="GSJ163" s="27"/>
      <c r="GSK163" s="27"/>
      <c r="GSL163" s="27"/>
      <c r="GSM163" s="27"/>
      <c r="GSN163" s="27"/>
      <c r="GSO163" s="27"/>
      <c r="GSP163" s="27"/>
      <c r="GSQ163" s="27"/>
      <c r="GSR163" s="27"/>
      <c r="GSS163" s="27"/>
      <c r="GST163" s="27"/>
      <c r="GSU163" s="27"/>
      <c r="GSV163" s="27"/>
      <c r="GSW163" s="27"/>
      <c r="GSX163" s="27"/>
      <c r="GSY163" s="27"/>
      <c r="GSZ163" s="27"/>
      <c r="GTA163" s="27"/>
      <c r="GTB163" s="27"/>
      <c r="GTC163" s="27"/>
      <c r="GTD163" s="27"/>
      <c r="GTE163" s="27"/>
      <c r="GTF163" s="27"/>
      <c r="GTG163" s="27"/>
      <c r="GTH163" s="27"/>
      <c r="GTI163" s="27"/>
      <c r="GTJ163" s="27"/>
      <c r="GTK163" s="27"/>
      <c r="GTL163" s="27"/>
      <c r="GTM163" s="27"/>
      <c r="GTN163" s="27"/>
      <c r="GTO163" s="27"/>
      <c r="GTP163" s="27"/>
      <c r="GTQ163" s="27"/>
      <c r="GTR163" s="27"/>
      <c r="GTS163" s="27"/>
      <c r="GTT163" s="27"/>
      <c r="GTU163" s="27"/>
      <c r="GTV163" s="27"/>
      <c r="GTW163" s="27"/>
      <c r="GTX163" s="27"/>
      <c r="GTY163" s="27"/>
      <c r="GTZ163" s="27"/>
      <c r="GUA163" s="27"/>
      <c r="GUB163" s="27"/>
      <c r="GUC163" s="27"/>
      <c r="GUD163" s="27"/>
      <c r="GUE163" s="27"/>
      <c r="GUF163" s="27"/>
      <c r="GUG163" s="27"/>
      <c r="GUH163" s="27"/>
      <c r="GUI163" s="27"/>
      <c r="GUJ163" s="27"/>
      <c r="GUK163" s="27"/>
      <c r="GUL163" s="27"/>
      <c r="GUM163" s="27"/>
      <c r="GUN163" s="27"/>
      <c r="GUO163" s="27"/>
      <c r="GUP163" s="27"/>
      <c r="GUQ163" s="27"/>
      <c r="GUR163" s="27"/>
      <c r="GUS163" s="27"/>
      <c r="GUT163" s="27"/>
      <c r="GUU163" s="27"/>
      <c r="GUV163" s="27"/>
      <c r="GUW163" s="27"/>
      <c r="GUX163" s="27"/>
      <c r="GUY163" s="27"/>
      <c r="GUZ163" s="27"/>
      <c r="GVA163" s="27"/>
      <c r="GVB163" s="27"/>
      <c r="GVC163" s="27"/>
      <c r="GVD163" s="27"/>
      <c r="GVE163" s="27"/>
      <c r="GVF163" s="27"/>
      <c r="GVG163" s="27"/>
      <c r="GVH163" s="27"/>
      <c r="GVI163" s="27"/>
      <c r="GVJ163" s="27"/>
      <c r="GVK163" s="27"/>
      <c r="GVL163" s="27"/>
      <c r="GVM163" s="27"/>
      <c r="GVN163" s="27"/>
      <c r="GVO163" s="27"/>
      <c r="GVP163" s="27"/>
      <c r="GVQ163" s="27"/>
      <c r="GVR163" s="27"/>
      <c r="GVS163" s="27"/>
      <c r="GVT163" s="27"/>
      <c r="GVU163" s="27"/>
      <c r="GVV163" s="27"/>
      <c r="GVW163" s="27"/>
      <c r="GVX163" s="27"/>
      <c r="GVY163" s="27"/>
      <c r="GVZ163" s="27"/>
      <c r="GWA163" s="27"/>
      <c r="GWB163" s="27"/>
      <c r="GWC163" s="27"/>
      <c r="GWD163" s="27"/>
      <c r="GWE163" s="27"/>
      <c r="GWF163" s="27"/>
      <c r="GWG163" s="27"/>
      <c r="GWH163" s="27"/>
      <c r="GWI163" s="27"/>
      <c r="GWJ163" s="27"/>
      <c r="GWK163" s="27"/>
      <c r="GWL163" s="27"/>
      <c r="GWM163" s="27"/>
      <c r="GWN163" s="27"/>
      <c r="GWO163" s="27"/>
      <c r="GWP163" s="27"/>
      <c r="GWQ163" s="27"/>
      <c r="GWR163" s="27"/>
      <c r="GWS163" s="27"/>
      <c r="GWT163" s="27"/>
      <c r="GWU163" s="27"/>
      <c r="GWV163" s="27"/>
      <c r="GWW163" s="27"/>
      <c r="GWX163" s="27"/>
      <c r="GWY163" s="27"/>
      <c r="GWZ163" s="27"/>
      <c r="GXA163" s="27"/>
      <c r="GXB163" s="27"/>
      <c r="GXC163" s="27"/>
      <c r="GXD163" s="27"/>
      <c r="GXE163" s="27"/>
      <c r="GXF163" s="27"/>
      <c r="GXG163" s="27"/>
      <c r="GXH163" s="27"/>
      <c r="GXI163" s="27"/>
      <c r="GXJ163" s="27"/>
      <c r="GXK163" s="27"/>
      <c r="GXL163" s="27"/>
      <c r="GXM163" s="27"/>
      <c r="GXN163" s="27"/>
      <c r="GXO163" s="27"/>
      <c r="GXP163" s="27"/>
      <c r="GXQ163" s="27"/>
      <c r="GXR163" s="27"/>
      <c r="GXS163" s="27"/>
      <c r="GXT163" s="27"/>
      <c r="GXU163" s="27"/>
      <c r="GXV163" s="27"/>
      <c r="GXW163" s="27"/>
      <c r="GXX163" s="27"/>
      <c r="GXY163" s="27"/>
      <c r="GXZ163" s="27"/>
      <c r="GYA163" s="27"/>
      <c r="GYB163" s="27"/>
      <c r="GYC163" s="27"/>
      <c r="GYD163" s="27"/>
      <c r="GYE163" s="27"/>
      <c r="GYF163" s="27"/>
      <c r="GYG163" s="27"/>
      <c r="GYH163" s="27"/>
      <c r="GYI163" s="27"/>
      <c r="GYJ163" s="27"/>
      <c r="GYK163" s="27"/>
      <c r="GYL163" s="27"/>
      <c r="GYM163" s="27"/>
      <c r="GYN163" s="27"/>
      <c r="GYO163" s="27"/>
      <c r="GYP163" s="27"/>
      <c r="GYQ163" s="27"/>
      <c r="GYR163" s="27"/>
      <c r="GYS163" s="27"/>
      <c r="GYT163" s="27"/>
      <c r="GYU163" s="27"/>
      <c r="GYV163" s="27"/>
      <c r="GYW163" s="27"/>
      <c r="GYX163" s="27"/>
      <c r="GYY163" s="27"/>
      <c r="GYZ163" s="27"/>
      <c r="GZA163" s="27"/>
      <c r="GZB163" s="27"/>
      <c r="GZC163" s="27"/>
      <c r="GZD163" s="27"/>
      <c r="GZE163" s="27"/>
      <c r="GZF163" s="27"/>
      <c r="GZG163" s="27"/>
      <c r="GZH163" s="27"/>
      <c r="GZI163" s="27"/>
      <c r="GZJ163" s="27"/>
      <c r="GZK163" s="27"/>
      <c r="GZL163" s="27"/>
      <c r="GZM163" s="27"/>
      <c r="GZN163" s="27"/>
      <c r="GZO163" s="27"/>
      <c r="GZP163" s="27"/>
      <c r="GZQ163" s="27"/>
      <c r="GZR163" s="27"/>
      <c r="GZS163" s="27"/>
      <c r="GZT163" s="27"/>
      <c r="GZU163" s="27"/>
      <c r="GZV163" s="27"/>
      <c r="GZW163" s="27"/>
      <c r="GZX163" s="27"/>
      <c r="GZY163" s="27"/>
      <c r="GZZ163" s="27"/>
      <c r="HAA163" s="27"/>
      <c r="HAB163" s="27"/>
      <c r="HAC163" s="27"/>
      <c r="HAD163" s="27"/>
      <c r="HAE163" s="27"/>
      <c r="HAF163" s="27"/>
      <c r="HAG163" s="27"/>
      <c r="HAH163" s="27"/>
      <c r="HAI163" s="27"/>
      <c r="HAJ163" s="27"/>
      <c r="HAK163" s="27"/>
      <c r="HAL163" s="27"/>
      <c r="HAM163" s="27"/>
      <c r="HAN163" s="27"/>
      <c r="HAO163" s="27"/>
      <c r="HAP163" s="27"/>
      <c r="HAQ163" s="27"/>
      <c r="HAR163" s="27"/>
      <c r="HAS163" s="27"/>
      <c r="HAT163" s="27"/>
      <c r="HAU163" s="27"/>
      <c r="HAV163" s="27"/>
      <c r="HAW163" s="27"/>
      <c r="HAX163" s="27"/>
      <c r="HAY163" s="27"/>
      <c r="HAZ163" s="27"/>
      <c r="HBA163" s="27"/>
      <c r="HBB163" s="27"/>
      <c r="HBC163" s="27"/>
      <c r="HBD163" s="27"/>
      <c r="HBE163" s="27"/>
      <c r="HBF163" s="27"/>
      <c r="HBG163" s="27"/>
      <c r="HBH163" s="27"/>
      <c r="HBI163" s="27"/>
      <c r="HBJ163" s="27"/>
      <c r="HBK163" s="27"/>
      <c r="HBL163" s="27"/>
      <c r="HBM163" s="27"/>
      <c r="HBN163" s="27"/>
      <c r="HBO163" s="27"/>
      <c r="HBP163" s="27"/>
      <c r="HBQ163" s="27"/>
      <c r="HBR163" s="27"/>
      <c r="HBS163" s="27"/>
      <c r="HBT163" s="27"/>
      <c r="HBU163" s="27"/>
      <c r="HBV163" s="27"/>
      <c r="HBW163" s="27"/>
      <c r="HBX163" s="27"/>
      <c r="HBY163" s="27"/>
      <c r="HBZ163" s="27"/>
      <c r="HCA163" s="27"/>
      <c r="HCB163" s="27"/>
      <c r="HCC163" s="27"/>
      <c r="HCD163" s="27"/>
      <c r="HCE163" s="27"/>
      <c r="HCF163" s="27"/>
      <c r="HCG163" s="27"/>
      <c r="HCH163" s="27"/>
      <c r="HCI163" s="27"/>
      <c r="HCJ163" s="27"/>
      <c r="HCK163" s="27"/>
      <c r="HCL163" s="27"/>
      <c r="HCM163" s="27"/>
      <c r="HCN163" s="27"/>
      <c r="HCO163" s="27"/>
      <c r="HCP163" s="27"/>
      <c r="HCQ163" s="27"/>
      <c r="HCR163" s="27"/>
      <c r="HCS163" s="27"/>
      <c r="HCT163" s="27"/>
      <c r="HCU163" s="27"/>
      <c r="HCV163" s="27"/>
      <c r="HCW163" s="27"/>
      <c r="HCX163" s="27"/>
      <c r="HCY163" s="27"/>
      <c r="HCZ163" s="27"/>
      <c r="HDA163" s="27"/>
      <c r="HDB163" s="27"/>
      <c r="HDC163" s="27"/>
      <c r="HDD163" s="27"/>
      <c r="HDE163" s="27"/>
      <c r="HDF163" s="27"/>
      <c r="HDG163" s="27"/>
      <c r="HDH163" s="27"/>
      <c r="HDI163" s="27"/>
      <c r="HDJ163" s="27"/>
      <c r="HDK163" s="27"/>
      <c r="HDL163" s="27"/>
      <c r="HDM163" s="27"/>
      <c r="HDN163" s="27"/>
      <c r="HDO163" s="27"/>
      <c r="HDP163" s="27"/>
      <c r="HDQ163" s="27"/>
      <c r="HDR163" s="27"/>
      <c r="HDS163" s="27"/>
      <c r="HDT163" s="27"/>
      <c r="HDU163" s="27"/>
      <c r="HDV163" s="27"/>
      <c r="HDW163" s="27"/>
      <c r="HDX163" s="27"/>
      <c r="HDY163" s="27"/>
      <c r="HDZ163" s="27"/>
      <c r="HEA163" s="27"/>
      <c r="HEB163" s="27"/>
      <c r="HEC163" s="27"/>
      <c r="HED163" s="27"/>
      <c r="HEE163" s="27"/>
      <c r="HEF163" s="27"/>
      <c r="HEG163" s="27"/>
      <c r="HEH163" s="27"/>
      <c r="HEI163" s="27"/>
      <c r="HEJ163" s="27"/>
      <c r="HEK163" s="27"/>
      <c r="HEL163" s="27"/>
      <c r="HEM163" s="27"/>
      <c r="HEN163" s="27"/>
      <c r="HEO163" s="27"/>
      <c r="HEP163" s="27"/>
      <c r="HEQ163" s="27"/>
      <c r="HER163" s="27"/>
      <c r="HES163" s="27"/>
      <c r="HET163" s="27"/>
      <c r="HEU163" s="27"/>
      <c r="HEV163" s="27"/>
      <c r="HEW163" s="27"/>
      <c r="HEX163" s="27"/>
      <c r="HEY163" s="27"/>
      <c r="HEZ163" s="27"/>
      <c r="HFA163" s="27"/>
      <c r="HFB163" s="27"/>
      <c r="HFC163" s="27"/>
      <c r="HFD163" s="27"/>
      <c r="HFE163" s="27"/>
      <c r="HFF163" s="27"/>
      <c r="HFG163" s="27"/>
      <c r="HFH163" s="27"/>
      <c r="HFI163" s="27"/>
      <c r="HFJ163" s="27"/>
      <c r="HFK163" s="27"/>
      <c r="HFL163" s="27"/>
      <c r="HFM163" s="27"/>
      <c r="HFN163" s="27"/>
      <c r="HFO163" s="27"/>
      <c r="HFP163" s="27"/>
      <c r="HFQ163" s="27"/>
      <c r="HFR163" s="27"/>
      <c r="HFS163" s="27"/>
      <c r="HFT163" s="27"/>
      <c r="HFU163" s="27"/>
      <c r="HFV163" s="27"/>
      <c r="HFW163" s="27"/>
      <c r="HFX163" s="27"/>
      <c r="HFY163" s="27"/>
      <c r="HFZ163" s="27"/>
      <c r="HGA163" s="27"/>
      <c r="HGB163" s="27"/>
      <c r="HGC163" s="27"/>
      <c r="HGD163" s="27"/>
      <c r="HGE163" s="27"/>
      <c r="HGF163" s="27"/>
      <c r="HGG163" s="27"/>
      <c r="HGH163" s="27"/>
      <c r="HGI163" s="27"/>
      <c r="HGJ163" s="27"/>
      <c r="HGK163" s="27"/>
      <c r="HGL163" s="27"/>
      <c r="HGM163" s="27"/>
      <c r="HGN163" s="27"/>
      <c r="HGO163" s="27"/>
      <c r="HGP163" s="27"/>
      <c r="HGQ163" s="27"/>
      <c r="HGR163" s="27"/>
      <c r="HGS163" s="27"/>
      <c r="HGT163" s="27"/>
      <c r="HGU163" s="27"/>
      <c r="HGV163" s="27"/>
      <c r="HGW163" s="27"/>
      <c r="HGX163" s="27"/>
      <c r="HGY163" s="27"/>
      <c r="HGZ163" s="27"/>
      <c r="HHA163" s="27"/>
      <c r="HHB163" s="27"/>
      <c r="HHC163" s="27"/>
      <c r="HHD163" s="27"/>
      <c r="HHE163" s="27"/>
      <c r="HHF163" s="27"/>
      <c r="HHG163" s="27"/>
      <c r="HHH163" s="27"/>
      <c r="HHI163" s="27"/>
      <c r="HHJ163" s="27"/>
      <c r="HHK163" s="27"/>
      <c r="HHL163" s="27"/>
      <c r="HHM163" s="27"/>
      <c r="HHN163" s="27"/>
      <c r="HHO163" s="27"/>
      <c r="HHP163" s="27"/>
      <c r="HHQ163" s="27"/>
      <c r="HHR163" s="27"/>
      <c r="HHS163" s="27"/>
      <c r="HHT163" s="27"/>
      <c r="HHU163" s="27"/>
      <c r="HHV163" s="27"/>
      <c r="HHW163" s="27"/>
      <c r="HHX163" s="27"/>
      <c r="HHY163" s="27"/>
      <c r="HHZ163" s="27"/>
      <c r="HIA163" s="27"/>
      <c r="HIB163" s="27"/>
      <c r="HIC163" s="27"/>
      <c r="HID163" s="27"/>
      <c r="HIE163" s="27"/>
      <c r="HIF163" s="27"/>
      <c r="HIG163" s="27"/>
      <c r="HIH163" s="27"/>
      <c r="HII163" s="27"/>
      <c r="HIJ163" s="27"/>
      <c r="HIK163" s="27"/>
      <c r="HIL163" s="27"/>
      <c r="HIM163" s="27"/>
      <c r="HIN163" s="27"/>
      <c r="HIO163" s="27"/>
      <c r="HIP163" s="27"/>
      <c r="HIQ163" s="27"/>
      <c r="HIR163" s="27"/>
      <c r="HIS163" s="27"/>
      <c r="HIT163" s="27"/>
      <c r="HIU163" s="27"/>
      <c r="HIV163" s="27"/>
      <c r="HIW163" s="27"/>
      <c r="HIX163" s="27"/>
      <c r="HIY163" s="27"/>
      <c r="HIZ163" s="27"/>
      <c r="HJA163" s="27"/>
      <c r="HJB163" s="27"/>
      <c r="HJC163" s="27"/>
      <c r="HJD163" s="27"/>
      <c r="HJE163" s="27"/>
      <c r="HJF163" s="27"/>
      <c r="HJG163" s="27"/>
      <c r="HJH163" s="27"/>
      <c r="HJI163" s="27"/>
      <c r="HJJ163" s="27"/>
      <c r="HJK163" s="27"/>
      <c r="HJL163" s="27"/>
      <c r="HJM163" s="27"/>
      <c r="HJN163" s="27"/>
      <c r="HJO163" s="27"/>
      <c r="HJP163" s="27"/>
      <c r="HJQ163" s="27"/>
      <c r="HJR163" s="27"/>
      <c r="HJS163" s="27"/>
      <c r="HJT163" s="27"/>
      <c r="HJU163" s="27"/>
      <c r="HJV163" s="27"/>
      <c r="HJW163" s="27"/>
      <c r="HJX163" s="27"/>
      <c r="HJY163" s="27"/>
      <c r="HJZ163" s="27"/>
      <c r="HKA163" s="27"/>
      <c r="HKB163" s="27"/>
      <c r="HKC163" s="27"/>
      <c r="HKD163" s="27"/>
      <c r="HKE163" s="27"/>
      <c r="HKF163" s="27"/>
      <c r="HKG163" s="27"/>
      <c r="HKH163" s="27"/>
      <c r="HKI163" s="27"/>
      <c r="HKJ163" s="27"/>
      <c r="HKK163" s="27"/>
      <c r="HKL163" s="27"/>
      <c r="HKM163" s="27"/>
      <c r="HKN163" s="27"/>
      <c r="HKO163" s="27"/>
      <c r="HKP163" s="27"/>
      <c r="HKQ163" s="27"/>
      <c r="HKR163" s="27"/>
      <c r="HKS163" s="27"/>
      <c r="HKT163" s="27"/>
      <c r="HKU163" s="27"/>
      <c r="HKV163" s="27"/>
      <c r="HKW163" s="27"/>
      <c r="HKX163" s="27"/>
      <c r="HKY163" s="27"/>
      <c r="HKZ163" s="27"/>
      <c r="HLA163" s="27"/>
      <c r="HLB163" s="27"/>
      <c r="HLC163" s="27"/>
      <c r="HLD163" s="27"/>
      <c r="HLE163" s="27"/>
      <c r="HLF163" s="27"/>
      <c r="HLG163" s="27"/>
      <c r="HLH163" s="27"/>
      <c r="HLI163" s="27"/>
      <c r="HLJ163" s="27"/>
      <c r="HLK163" s="27"/>
      <c r="HLL163" s="27"/>
      <c r="HLM163" s="27"/>
      <c r="HLN163" s="27"/>
      <c r="HLO163" s="27"/>
      <c r="HLP163" s="27"/>
      <c r="HLQ163" s="27"/>
      <c r="HLR163" s="27"/>
      <c r="HLS163" s="27"/>
      <c r="HLT163" s="27"/>
      <c r="HLU163" s="27"/>
      <c r="HLV163" s="27"/>
      <c r="HLW163" s="27"/>
      <c r="HLX163" s="27"/>
      <c r="HLY163" s="27"/>
      <c r="HLZ163" s="27"/>
      <c r="HMA163" s="27"/>
      <c r="HMB163" s="27"/>
      <c r="HMC163" s="27"/>
      <c r="HMD163" s="27"/>
      <c r="HME163" s="27"/>
      <c r="HMF163" s="27"/>
      <c r="HMG163" s="27"/>
      <c r="HMH163" s="27"/>
      <c r="HMI163" s="27"/>
      <c r="HMJ163" s="27"/>
      <c r="HMK163" s="27"/>
      <c r="HML163" s="27"/>
      <c r="HMM163" s="27"/>
      <c r="HMN163" s="27"/>
      <c r="HMO163" s="27"/>
      <c r="HMP163" s="27"/>
      <c r="HMQ163" s="27"/>
      <c r="HMR163" s="27"/>
      <c r="HMS163" s="27"/>
      <c r="HMT163" s="27"/>
      <c r="HMU163" s="27"/>
      <c r="HMV163" s="27"/>
      <c r="HMW163" s="27"/>
      <c r="HMX163" s="27"/>
      <c r="HMY163" s="27"/>
      <c r="HMZ163" s="27"/>
      <c r="HNA163" s="27"/>
      <c r="HNB163" s="27"/>
      <c r="HNC163" s="27"/>
      <c r="HND163" s="27"/>
      <c r="HNE163" s="27"/>
      <c r="HNF163" s="27"/>
      <c r="HNG163" s="27"/>
      <c r="HNH163" s="27"/>
      <c r="HNI163" s="27"/>
      <c r="HNJ163" s="27"/>
      <c r="HNK163" s="27"/>
      <c r="HNL163" s="27"/>
      <c r="HNM163" s="27"/>
      <c r="HNN163" s="27"/>
      <c r="HNO163" s="27"/>
      <c r="HNP163" s="27"/>
      <c r="HNQ163" s="27"/>
      <c r="HNR163" s="27"/>
      <c r="HNS163" s="27"/>
      <c r="HNT163" s="27"/>
      <c r="HNU163" s="27"/>
      <c r="HNV163" s="27"/>
      <c r="HNW163" s="27"/>
      <c r="HNX163" s="27"/>
      <c r="HNY163" s="27"/>
      <c r="HNZ163" s="27"/>
      <c r="HOA163" s="27"/>
      <c r="HOB163" s="27"/>
      <c r="HOC163" s="27"/>
      <c r="HOD163" s="27"/>
      <c r="HOE163" s="27"/>
      <c r="HOF163" s="27"/>
      <c r="HOG163" s="27"/>
      <c r="HOH163" s="27"/>
      <c r="HOI163" s="27"/>
      <c r="HOJ163" s="27"/>
      <c r="HOK163" s="27"/>
      <c r="HOL163" s="27"/>
      <c r="HOM163" s="27"/>
      <c r="HON163" s="27"/>
      <c r="HOO163" s="27"/>
      <c r="HOP163" s="27"/>
      <c r="HOQ163" s="27"/>
      <c r="HOR163" s="27"/>
      <c r="HOS163" s="27"/>
      <c r="HOT163" s="27"/>
      <c r="HOU163" s="27"/>
      <c r="HOV163" s="27"/>
      <c r="HOW163" s="27"/>
      <c r="HOX163" s="27"/>
      <c r="HOY163" s="27"/>
      <c r="HOZ163" s="27"/>
      <c r="HPA163" s="27"/>
      <c r="HPB163" s="27"/>
      <c r="HPC163" s="27"/>
      <c r="HPD163" s="27"/>
      <c r="HPE163" s="27"/>
      <c r="HPF163" s="27"/>
      <c r="HPG163" s="27"/>
      <c r="HPH163" s="27"/>
      <c r="HPI163" s="27"/>
      <c r="HPJ163" s="27"/>
      <c r="HPK163" s="27"/>
      <c r="HPL163" s="27"/>
      <c r="HPM163" s="27"/>
      <c r="HPN163" s="27"/>
      <c r="HPO163" s="27"/>
      <c r="HPP163" s="27"/>
      <c r="HPQ163" s="27"/>
      <c r="HPR163" s="27"/>
      <c r="HPS163" s="27"/>
      <c r="HPT163" s="27"/>
      <c r="HPU163" s="27"/>
      <c r="HPV163" s="27"/>
      <c r="HPW163" s="27"/>
      <c r="HPX163" s="27"/>
      <c r="HPY163" s="27"/>
      <c r="HPZ163" s="27"/>
      <c r="HQA163" s="27"/>
      <c r="HQB163" s="27"/>
      <c r="HQC163" s="27"/>
      <c r="HQD163" s="27"/>
      <c r="HQE163" s="27"/>
      <c r="HQF163" s="27"/>
      <c r="HQG163" s="27"/>
      <c r="HQH163" s="27"/>
      <c r="HQI163" s="27"/>
      <c r="HQJ163" s="27"/>
      <c r="HQK163" s="27"/>
      <c r="HQL163" s="27"/>
      <c r="HQM163" s="27"/>
      <c r="HQN163" s="27"/>
      <c r="HQO163" s="27"/>
      <c r="HQP163" s="27"/>
      <c r="HQQ163" s="27"/>
      <c r="HQR163" s="27"/>
      <c r="HQS163" s="27"/>
      <c r="HQT163" s="27"/>
      <c r="HQU163" s="27"/>
      <c r="HQV163" s="27"/>
      <c r="HQW163" s="27"/>
      <c r="HQX163" s="27"/>
      <c r="HQY163" s="27"/>
      <c r="HQZ163" s="27"/>
      <c r="HRA163" s="27"/>
      <c r="HRB163" s="27"/>
      <c r="HRC163" s="27"/>
      <c r="HRD163" s="27"/>
      <c r="HRE163" s="27"/>
      <c r="HRF163" s="27"/>
      <c r="HRG163" s="27"/>
      <c r="HRH163" s="27"/>
      <c r="HRI163" s="27"/>
      <c r="HRJ163" s="27"/>
      <c r="HRK163" s="27"/>
      <c r="HRL163" s="27"/>
      <c r="HRM163" s="27"/>
      <c r="HRN163" s="27"/>
      <c r="HRO163" s="27"/>
      <c r="HRP163" s="27"/>
      <c r="HRQ163" s="27"/>
      <c r="HRR163" s="27"/>
      <c r="HRS163" s="27"/>
      <c r="HRT163" s="27"/>
      <c r="HRU163" s="27"/>
      <c r="HRV163" s="27"/>
      <c r="HRW163" s="27"/>
      <c r="HRX163" s="27"/>
      <c r="HRY163" s="27"/>
      <c r="HRZ163" s="27"/>
      <c r="HSA163" s="27"/>
      <c r="HSB163" s="27"/>
      <c r="HSC163" s="27"/>
      <c r="HSD163" s="27"/>
      <c r="HSE163" s="27"/>
      <c r="HSF163" s="27"/>
      <c r="HSG163" s="27"/>
      <c r="HSH163" s="27"/>
      <c r="HSI163" s="27"/>
      <c r="HSJ163" s="27"/>
      <c r="HSK163" s="27"/>
      <c r="HSL163" s="27"/>
      <c r="HSM163" s="27"/>
      <c r="HSN163" s="27"/>
      <c r="HSO163" s="27"/>
      <c r="HSP163" s="27"/>
      <c r="HSQ163" s="27"/>
      <c r="HSR163" s="27"/>
      <c r="HSS163" s="27"/>
      <c r="HST163" s="27"/>
      <c r="HSU163" s="27"/>
      <c r="HSV163" s="27"/>
      <c r="HSW163" s="27"/>
      <c r="HSX163" s="27"/>
      <c r="HSY163" s="27"/>
      <c r="HSZ163" s="27"/>
      <c r="HTA163" s="27"/>
      <c r="HTB163" s="27"/>
      <c r="HTC163" s="27"/>
      <c r="HTD163" s="27"/>
      <c r="HTE163" s="27"/>
      <c r="HTF163" s="27"/>
      <c r="HTG163" s="27"/>
      <c r="HTH163" s="27"/>
      <c r="HTI163" s="27"/>
      <c r="HTJ163" s="27"/>
      <c r="HTK163" s="27"/>
      <c r="HTL163" s="27"/>
      <c r="HTM163" s="27"/>
      <c r="HTN163" s="27"/>
      <c r="HTO163" s="27"/>
      <c r="HTP163" s="27"/>
      <c r="HTQ163" s="27"/>
      <c r="HTR163" s="27"/>
      <c r="HTS163" s="27"/>
      <c r="HTT163" s="27"/>
      <c r="HTU163" s="27"/>
      <c r="HTV163" s="27"/>
      <c r="HTW163" s="27"/>
      <c r="HTX163" s="27"/>
      <c r="HTY163" s="27"/>
      <c r="HTZ163" s="27"/>
      <c r="HUA163" s="27"/>
      <c r="HUB163" s="27"/>
      <c r="HUC163" s="27"/>
      <c r="HUD163" s="27"/>
      <c r="HUE163" s="27"/>
      <c r="HUF163" s="27"/>
      <c r="HUG163" s="27"/>
      <c r="HUH163" s="27"/>
      <c r="HUI163" s="27"/>
      <c r="HUJ163" s="27"/>
      <c r="HUK163" s="27"/>
      <c r="HUL163" s="27"/>
      <c r="HUM163" s="27"/>
      <c r="HUN163" s="27"/>
      <c r="HUO163" s="27"/>
      <c r="HUP163" s="27"/>
      <c r="HUQ163" s="27"/>
      <c r="HUR163" s="27"/>
      <c r="HUS163" s="27"/>
      <c r="HUT163" s="27"/>
      <c r="HUU163" s="27"/>
      <c r="HUV163" s="27"/>
      <c r="HUW163" s="27"/>
      <c r="HUX163" s="27"/>
      <c r="HUY163" s="27"/>
      <c r="HUZ163" s="27"/>
      <c r="HVA163" s="27"/>
      <c r="HVB163" s="27"/>
      <c r="HVC163" s="27"/>
      <c r="HVD163" s="27"/>
      <c r="HVE163" s="27"/>
      <c r="HVF163" s="27"/>
      <c r="HVG163" s="27"/>
      <c r="HVH163" s="27"/>
      <c r="HVI163" s="27"/>
      <c r="HVJ163" s="27"/>
      <c r="HVK163" s="27"/>
      <c r="HVL163" s="27"/>
      <c r="HVM163" s="27"/>
      <c r="HVN163" s="27"/>
      <c r="HVO163" s="27"/>
      <c r="HVP163" s="27"/>
      <c r="HVQ163" s="27"/>
      <c r="HVR163" s="27"/>
      <c r="HVS163" s="27"/>
      <c r="HVT163" s="27"/>
      <c r="HVU163" s="27"/>
      <c r="HVV163" s="27"/>
      <c r="HVW163" s="27"/>
      <c r="HVX163" s="27"/>
      <c r="HVY163" s="27"/>
      <c r="HVZ163" s="27"/>
      <c r="HWA163" s="27"/>
      <c r="HWB163" s="27"/>
      <c r="HWC163" s="27"/>
      <c r="HWD163" s="27"/>
      <c r="HWE163" s="27"/>
      <c r="HWF163" s="27"/>
      <c r="HWG163" s="27"/>
      <c r="HWH163" s="27"/>
      <c r="HWI163" s="27"/>
      <c r="HWJ163" s="27"/>
      <c r="HWK163" s="27"/>
      <c r="HWL163" s="27"/>
      <c r="HWM163" s="27"/>
      <c r="HWN163" s="27"/>
      <c r="HWO163" s="27"/>
      <c r="HWP163" s="27"/>
      <c r="HWQ163" s="27"/>
      <c r="HWR163" s="27"/>
      <c r="HWS163" s="27"/>
      <c r="HWT163" s="27"/>
      <c r="HWU163" s="27"/>
      <c r="HWV163" s="27"/>
      <c r="HWW163" s="27"/>
      <c r="HWX163" s="27"/>
      <c r="HWY163" s="27"/>
      <c r="HWZ163" s="27"/>
      <c r="HXA163" s="27"/>
      <c r="HXB163" s="27"/>
      <c r="HXC163" s="27"/>
      <c r="HXD163" s="27"/>
      <c r="HXE163" s="27"/>
      <c r="HXF163" s="27"/>
      <c r="HXG163" s="27"/>
      <c r="HXH163" s="27"/>
      <c r="HXI163" s="27"/>
      <c r="HXJ163" s="27"/>
      <c r="HXK163" s="27"/>
      <c r="HXL163" s="27"/>
      <c r="HXM163" s="27"/>
      <c r="HXN163" s="27"/>
      <c r="HXO163" s="27"/>
      <c r="HXP163" s="27"/>
      <c r="HXQ163" s="27"/>
      <c r="HXR163" s="27"/>
      <c r="HXS163" s="27"/>
      <c r="HXT163" s="27"/>
      <c r="HXU163" s="27"/>
      <c r="HXV163" s="27"/>
      <c r="HXW163" s="27"/>
      <c r="HXX163" s="27"/>
      <c r="HXY163" s="27"/>
      <c r="HXZ163" s="27"/>
      <c r="HYA163" s="27"/>
      <c r="HYB163" s="27"/>
      <c r="HYC163" s="27"/>
      <c r="HYD163" s="27"/>
      <c r="HYE163" s="27"/>
      <c r="HYF163" s="27"/>
      <c r="HYG163" s="27"/>
      <c r="HYH163" s="27"/>
      <c r="HYI163" s="27"/>
      <c r="HYJ163" s="27"/>
      <c r="HYK163" s="27"/>
      <c r="HYL163" s="27"/>
      <c r="HYM163" s="27"/>
      <c r="HYN163" s="27"/>
      <c r="HYO163" s="27"/>
      <c r="HYP163" s="27"/>
      <c r="HYQ163" s="27"/>
      <c r="HYR163" s="27"/>
      <c r="HYS163" s="27"/>
      <c r="HYT163" s="27"/>
      <c r="HYU163" s="27"/>
      <c r="HYV163" s="27"/>
      <c r="HYW163" s="27"/>
      <c r="HYX163" s="27"/>
      <c r="HYY163" s="27"/>
      <c r="HYZ163" s="27"/>
      <c r="HZA163" s="27"/>
      <c r="HZB163" s="27"/>
      <c r="HZC163" s="27"/>
      <c r="HZD163" s="27"/>
      <c r="HZE163" s="27"/>
      <c r="HZF163" s="27"/>
      <c r="HZG163" s="27"/>
      <c r="HZH163" s="27"/>
      <c r="HZI163" s="27"/>
      <c r="HZJ163" s="27"/>
      <c r="HZK163" s="27"/>
      <c r="HZL163" s="27"/>
      <c r="HZM163" s="27"/>
      <c r="HZN163" s="27"/>
      <c r="HZO163" s="27"/>
      <c r="HZP163" s="27"/>
      <c r="HZQ163" s="27"/>
      <c r="HZR163" s="27"/>
      <c r="HZS163" s="27"/>
      <c r="HZT163" s="27"/>
      <c r="HZU163" s="27"/>
      <c r="HZV163" s="27"/>
      <c r="HZW163" s="27"/>
      <c r="HZX163" s="27"/>
      <c r="HZY163" s="27"/>
      <c r="HZZ163" s="27"/>
      <c r="IAA163" s="27"/>
      <c r="IAB163" s="27"/>
      <c r="IAC163" s="27"/>
      <c r="IAD163" s="27"/>
      <c r="IAE163" s="27"/>
      <c r="IAF163" s="27"/>
      <c r="IAG163" s="27"/>
      <c r="IAH163" s="27"/>
      <c r="IAI163" s="27"/>
      <c r="IAJ163" s="27"/>
      <c r="IAK163" s="27"/>
      <c r="IAL163" s="27"/>
      <c r="IAM163" s="27"/>
      <c r="IAN163" s="27"/>
      <c r="IAO163" s="27"/>
      <c r="IAP163" s="27"/>
      <c r="IAQ163" s="27"/>
      <c r="IAR163" s="27"/>
      <c r="IAS163" s="27"/>
      <c r="IAT163" s="27"/>
      <c r="IAU163" s="27"/>
      <c r="IAV163" s="27"/>
      <c r="IAW163" s="27"/>
      <c r="IAX163" s="27"/>
      <c r="IAY163" s="27"/>
      <c r="IAZ163" s="27"/>
      <c r="IBA163" s="27"/>
      <c r="IBB163" s="27"/>
      <c r="IBC163" s="27"/>
      <c r="IBD163" s="27"/>
      <c r="IBE163" s="27"/>
      <c r="IBF163" s="27"/>
      <c r="IBG163" s="27"/>
      <c r="IBH163" s="27"/>
      <c r="IBI163" s="27"/>
      <c r="IBJ163" s="27"/>
      <c r="IBK163" s="27"/>
      <c r="IBL163" s="27"/>
      <c r="IBM163" s="27"/>
      <c r="IBN163" s="27"/>
      <c r="IBO163" s="27"/>
      <c r="IBP163" s="27"/>
      <c r="IBQ163" s="27"/>
      <c r="IBR163" s="27"/>
      <c r="IBS163" s="27"/>
      <c r="IBT163" s="27"/>
      <c r="IBU163" s="27"/>
      <c r="IBV163" s="27"/>
      <c r="IBW163" s="27"/>
      <c r="IBX163" s="27"/>
      <c r="IBY163" s="27"/>
      <c r="IBZ163" s="27"/>
      <c r="ICA163" s="27"/>
      <c r="ICB163" s="27"/>
      <c r="ICC163" s="27"/>
      <c r="ICD163" s="27"/>
      <c r="ICE163" s="27"/>
      <c r="ICF163" s="27"/>
      <c r="ICG163" s="27"/>
      <c r="ICH163" s="27"/>
      <c r="ICI163" s="27"/>
      <c r="ICJ163" s="27"/>
      <c r="ICK163" s="27"/>
      <c r="ICL163" s="27"/>
      <c r="ICM163" s="27"/>
      <c r="ICN163" s="27"/>
      <c r="ICO163" s="27"/>
      <c r="ICP163" s="27"/>
      <c r="ICQ163" s="27"/>
      <c r="ICR163" s="27"/>
      <c r="ICS163" s="27"/>
      <c r="ICT163" s="27"/>
      <c r="ICU163" s="27"/>
      <c r="ICV163" s="27"/>
      <c r="ICW163" s="27"/>
      <c r="ICX163" s="27"/>
      <c r="ICY163" s="27"/>
      <c r="ICZ163" s="27"/>
      <c r="IDA163" s="27"/>
      <c r="IDB163" s="27"/>
      <c r="IDC163" s="27"/>
      <c r="IDD163" s="27"/>
      <c r="IDE163" s="27"/>
      <c r="IDF163" s="27"/>
      <c r="IDG163" s="27"/>
      <c r="IDH163" s="27"/>
      <c r="IDI163" s="27"/>
      <c r="IDJ163" s="27"/>
      <c r="IDK163" s="27"/>
      <c r="IDL163" s="27"/>
      <c r="IDM163" s="27"/>
      <c r="IDN163" s="27"/>
      <c r="IDO163" s="27"/>
      <c r="IDP163" s="27"/>
      <c r="IDQ163" s="27"/>
      <c r="IDR163" s="27"/>
      <c r="IDS163" s="27"/>
      <c r="IDT163" s="27"/>
      <c r="IDU163" s="27"/>
      <c r="IDV163" s="27"/>
      <c r="IDW163" s="27"/>
      <c r="IDX163" s="27"/>
      <c r="IDY163" s="27"/>
      <c r="IDZ163" s="27"/>
      <c r="IEA163" s="27"/>
      <c r="IEB163" s="27"/>
      <c r="IEC163" s="27"/>
      <c r="IED163" s="27"/>
      <c r="IEE163" s="27"/>
      <c r="IEF163" s="27"/>
      <c r="IEG163" s="27"/>
      <c r="IEH163" s="27"/>
      <c r="IEI163" s="27"/>
      <c r="IEJ163" s="27"/>
      <c r="IEK163" s="27"/>
      <c r="IEL163" s="27"/>
      <c r="IEM163" s="27"/>
      <c r="IEN163" s="27"/>
      <c r="IEO163" s="27"/>
      <c r="IEP163" s="27"/>
      <c r="IEQ163" s="27"/>
      <c r="IER163" s="27"/>
      <c r="IES163" s="27"/>
      <c r="IET163" s="27"/>
      <c r="IEU163" s="27"/>
      <c r="IEV163" s="27"/>
      <c r="IEW163" s="27"/>
      <c r="IEX163" s="27"/>
      <c r="IEY163" s="27"/>
      <c r="IEZ163" s="27"/>
      <c r="IFA163" s="27"/>
      <c r="IFB163" s="27"/>
      <c r="IFC163" s="27"/>
      <c r="IFD163" s="27"/>
      <c r="IFE163" s="27"/>
      <c r="IFF163" s="27"/>
      <c r="IFG163" s="27"/>
      <c r="IFH163" s="27"/>
      <c r="IFI163" s="27"/>
      <c r="IFJ163" s="27"/>
      <c r="IFK163" s="27"/>
      <c r="IFL163" s="27"/>
      <c r="IFM163" s="27"/>
      <c r="IFN163" s="27"/>
      <c r="IFO163" s="27"/>
      <c r="IFP163" s="27"/>
      <c r="IFQ163" s="27"/>
      <c r="IFR163" s="27"/>
      <c r="IFS163" s="27"/>
      <c r="IFT163" s="27"/>
      <c r="IFU163" s="27"/>
      <c r="IFV163" s="27"/>
      <c r="IFW163" s="27"/>
      <c r="IFX163" s="27"/>
      <c r="IFY163" s="27"/>
      <c r="IFZ163" s="27"/>
      <c r="IGA163" s="27"/>
      <c r="IGB163" s="27"/>
      <c r="IGC163" s="27"/>
      <c r="IGD163" s="27"/>
      <c r="IGE163" s="27"/>
      <c r="IGF163" s="27"/>
      <c r="IGG163" s="27"/>
      <c r="IGH163" s="27"/>
      <c r="IGI163" s="27"/>
      <c r="IGJ163" s="27"/>
      <c r="IGK163" s="27"/>
      <c r="IGL163" s="27"/>
      <c r="IGM163" s="27"/>
      <c r="IGN163" s="27"/>
      <c r="IGO163" s="27"/>
      <c r="IGP163" s="27"/>
      <c r="IGQ163" s="27"/>
      <c r="IGR163" s="27"/>
      <c r="IGS163" s="27"/>
      <c r="IGT163" s="27"/>
      <c r="IGU163" s="27"/>
      <c r="IGV163" s="27"/>
      <c r="IGW163" s="27"/>
      <c r="IGX163" s="27"/>
      <c r="IGY163" s="27"/>
      <c r="IGZ163" s="27"/>
      <c r="IHA163" s="27"/>
      <c r="IHB163" s="27"/>
      <c r="IHC163" s="27"/>
      <c r="IHD163" s="27"/>
      <c r="IHE163" s="27"/>
      <c r="IHF163" s="27"/>
      <c r="IHG163" s="27"/>
      <c r="IHH163" s="27"/>
      <c r="IHI163" s="27"/>
      <c r="IHJ163" s="27"/>
      <c r="IHK163" s="27"/>
      <c r="IHL163" s="27"/>
      <c r="IHM163" s="27"/>
      <c r="IHN163" s="27"/>
      <c r="IHO163" s="27"/>
      <c r="IHP163" s="27"/>
      <c r="IHQ163" s="27"/>
      <c r="IHR163" s="27"/>
      <c r="IHS163" s="27"/>
      <c r="IHT163" s="27"/>
      <c r="IHU163" s="27"/>
      <c r="IHV163" s="27"/>
      <c r="IHW163" s="27"/>
      <c r="IHX163" s="27"/>
      <c r="IHY163" s="27"/>
      <c r="IHZ163" s="27"/>
      <c r="IIA163" s="27"/>
      <c r="IIB163" s="27"/>
      <c r="IIC163" s="27"/>
      <c r="IID163" s="27"/>
      <c r="IIE163" s="27"/>
      <c r="IIF163" s="27"/>
      <c r="IIG163" s="27"/>
      <c r="IIH163" s="27"/>
      <c r="III163" s="27"/>
      <c r="IIJ163" s="27"/>
      <c r="IIK163" s="27"/>
      <c r="IIL163" s="27"/>
      <c r="IIM163" s="27"/>
      <c r="IIN163" s="27"/>
      <c r="IIO163" s="27"/>
      <c r="IIP163" s="27"/>
      <c r="IIQ163" s="27"/>
      <c r="IIR163" s="27"/>
      <c r="IIS163" s="27"/>
      <c r="IIT163" s="27"/>
      <c r="IIU163" s="27"/>
      <c r="IIV163" s="27"/>
      <c r="IIW163" s="27"/>
      <c r="IIX163" s="27"/>
      <c r="IIY163" s="27"/>
      <c r="IIZ163" s="27"/>
      <c r="IJA163" s="27"/>
      <c r="IJB163" s="27"/>
      <c r="IJC163" s="27"/>
      <c r="IJD163" s="27"/>
      <c r="IJE163" s="27"/>
      <c r="IJF163" s="27"/>
      <c r="IJG163" s="27"/>
      <c r="IJH163" s="27"/>
      <c r="IJI163" s="27"/>
      <c r="IJJ163" s="27"/>
      <c r="IJK163" s="27"/>
      <c r="IJL163" s="27"/>
      <c r="IJM163" s="27"/>
      <c r="IJN163" s="27"/>
      <c r="IJO163" s="27"/>
      <c r="IJP163" s="27"/>
      <c r="IJQ163" s="27"/>
      <c r="IJR163" s="27"/>
      <c r="IJS163" s="27"/>
      <c r="IJT163" s="27"/>
      <c r="IJU163" s="27"/>
      <c r="IJV163" s="27"/>
      <c r="IJW163" s="27"/>
      <c r="IJX163" s="27"/>
      <c r="IJY163" s="27"/>
      <c r="IJZ163" s="27"/>
      <c r="IKA163" s="27"/>
      <c r="IKB163" s="27"/>
      <c r="IKC163" s="27"/>
      <c r="IKD163" s="27"/>
      <c r="IKE163" s="27"/>
      <c r="IKF163" s="27"/>
      <c r="IKG163" s="27"/>
      <c r="IKH163" s="27"/>
      <c r="IKI163" s="27"/>
      <c r="IKJ163" s="27"/>
      <c r="IKK163" s="27"/>
      <c r="IKL163" s="27"/>
      <c r="IKM163" s="27"/>
      <c r="IKN163" s="27"/>
      <c r="IKO163" s="27"/>
      <c r="IKP163" s="27"/>
      <c r="IKQ163" s="27"/>
      <c r="IKR163" s="27"/>
      <c r="IKS163" s="27"/>
      <c r="IKT163" s="27"/>
      <c r="IKU163" s="27"/>
      <c r="IKV163" s="27"/>
      <c r="IKW163" s="27"/>
      <c r="IKX163" s="27"/>
      <c r="IKY163" s="27"/>
      <c r="IKZ163" s="27"/>
      <c r="ILA163" s="27"/>
      <c r="ILB163" s="27"/>
      <c r="ILC163" s="27"/>
      <c r="ILD163" s="27"/>
      <c r="ILE163" s="27"/>
      <c r="ILF163" s="27"/>
      <c r="ILG163" s="27"/>
      <c r="ILH163" s="27"/>
      <c r="ILI163" s="27"/>
      <c r="ILJ163" s="27"/>
      <c r="ILK163" s="27"/>
      <c r="ILL163" s="27"/>
      <c r="ILM163" s="27"/>
      <c r="ILN163" s="27"/>
      <c r="ILO163" s="27"/>
      <c r="ILP163" s="27"/>
      <c r="ILQ163" s="27"/>
      <c r="ILR163" s="27"/>
      <c r="ILS163" s="27"/>
      <c r="ILT163" s="27"/>
      <c r="ILU163" s="27"/>
      <c r="ILV163" s="27"/>
      <c r="ILW163" s="27"/>
      <c r="ILX163" s="27"/>
      <c r="ILY163" s="27"/>
      <c r="ILZ163" s="27"/>
      <c r="IMA163" s="27"/>
      <c r="IMB163" s="27"/>
      <c r="IMC163" s="27"/>
      <c r="IMD163" s="27"/>
      <c r="IME163" s="27"/>
      <c r="IMF163" s="27"/>
      <c r="IMG163" s="27"/>
      <c r="IMH163" s="27"/>
      <c r="IMI163" s="27"/>
      <c r="IMJ163" s="27"/>
      <c r="IMK163" s="27"/>
      <c r="IML163" s="27"/>
      <c r="IMM163" s="27"/>
      <c r="IMN163" s="27"/>
      <c r="IMO163" s="27"/>
      <c r="IMP163" s="27"/>
      <c r="IMQ163" s="27"/>
      <c r="IMR163" s="27"/>
      <c r="IMS163" s="27"/>
      <c r="IMT163" s="27"/>
      <c r="IMU163" s="27"/>
      <c r="IMV163" s="27"/>
      <c r="IMW163" s="27"/>
      <c r="IMX163" s="27"/>
      <c r="IMY163" s="27"/>
      <c r="IMZ163" s="27"/>
      <c r="INA163" s="27"/>
      <c r="INB163" s="27"/>
      <c r="INC163" s="27"/>
      <c r="IND163" s="27"/>
      <c r="INE163" s="27"/>
      <c r="INF163" s="27"/>
      <c r="ING163" s="27"/>
      <c r="INH163" s="27"/>
      <c r="INI163" s="27"/>
      <c r="INJ163" s="27"/>
      <c r="INK163" s="27"/>
      <c r="INL163" s="27"/>
      <c r="INM163" s="27"/>
      <c r="INN163" s="27"/>
      <c r="INO163" s="27"/>
      <c r="INP163" s="27"/>
      <c r="INQ163" s="27"/>
      <c r="INR163" s="27"/>
      <c r="INS163" s="27"/>
      <c r="INT163" s="27"/>
      <c r="INU163" s="27"/>
      <c r="INV163" s="27"/>
      <c r="INW163" s="27"/>
      <c r="INX163" s="27"/>
      <c r="INY163" s="27"/>
      <c r="INZ163" s="27"/>
      <c r="IOA163" s="27"/>
      <c r="IOB163" s="27"/>
      <c r="IOC163" s="27"/>
      <c r="IOD163" s="27"/>
      <c r="IOE163" s="27"/>
      <c r="IOF163" s="27"/>
      <c r="IOG163" s="27"/>
      <c r="IOH163" s="27"/>
      <c r="IOI163" s="27"/>
      <c r="IOJ163" s="27"/>
      <c r="IOK163" s="27"/>
      <c r="IOL163" s="27"/>
      <c r="IOM163" s="27"/>
      <c r="ION163" s="27"/>
      <c r="IOO163" s="27"/>
      <c r="IOP163" s="27"/>
      <c r="IOQ163" s="27"/>
      <c r="IOR163" s="27"/>
      <c r="IOS163" s="27"/>
      <c r="IOT163" s="27"/>
      <c r="IOU163" s="27"/>
      <c r="IOV163" s="27"/>
      <c r="IOW163" s="27"/>
      <c r="IOX163" s="27"/>
      <c r="IOY163" s="27"/>
      <c r="IOZ163" s="27"/>
      <c r="IPA163" s="27"/>
      <c r="IPB163" s="27"/>
      <c r="IPC163" s="27"/>
      <c r="IPD163" s="27"/>
      <c r="IPE163" s="27"/>
      <c r="IPF163" s="27"/>
      <c r="IPG163" s="27"/>
      <c r="IPH163" s="27"/>
      <c r="IPI163" s="27"/>
      <c r="IPJ163" s="27"/>
      <c r="IPK163" s="27"/>
      <c r="IPL163" s="27"/>
      <c r="IPM163" s="27"/>
      <c r="IPN163" s="27"/>
      <c r="IPO163" s="27"/>
      <c r="IPP163" s="27"/>
      <c r="IPQ163" s="27"/>
      <c r="IPR163" s="27"/>
      <c r="IPS163" s="27"/>
      <c r="IPT163" s="27"/>
      <c r="IPU163" s="27"/>
      <c r="IPV163" s="27"/>
      <c r="IPW163" s="27"/>
      <c r="IPX163" s="27"/>
      <c r="IPY163" s="27"/>
      <c r="IPZ163" s="27"/>
      <c r="IQA163" s="27"/>
      <c r="IQB163" s="27"/>
      <c r="IQC163" s="27"/>
      <c r="IQD163" s="27"/>
      <c r="IQE163" s="27"/>
      <c r="IQF163" s="27"/>
      <c r="IQG163" s="27"/>
      <c r="IQH163" s="27"/>
      <c r="IQI163" s="27"/>
      <c r="IQJ163" s="27"/>
      <c r="IQK163" s="27"/>
      <c r="IQL163" s="27"/>
      <c r="IQM163" s="27"/>
      <c r="IQN163" s="27"/>
      <c r="IQO163" s="27"/>
      <c r="IQP163" s="27"/>
      <c r="IQQ163" s="27"/>
      <c r="IQR163" s="27"/>
      <c r="IQS163" s="27"/>
      <c r="IQT163" s="27"/>
      <c r="IQU163" s="27"/>
      <c r="IQV163" s="27"/>
      <c r="IQW163" s="27"/>
      <c r="IQX163" s="27"/>
      <c r="IQY163" s="27"/>
      <c r="IQZ163" s="27"/>
      <c r="IRA163" s="27"/>
      <c r="IRB163" s="27"/>
      <c r="IRC163" s="27"/>
      <c r="IRD163" s="27"/>
      <c r="IRE163" s="27"/>
      <c r="IRF163" s="27"/>
      <c r="IRG163" s="27"/>
      <c r="IRH163" s="27"/>
      <c r="IRI163" s="27"/>
      <c r="IRJ163" s="27"/>
      <c r="IRK163" s="27"/>
      <c r="IRL163" s="27"/>
      <c r="IRM163" s="27"/>
      <c r="IRN163" s="27"/>
      <c r="IRO163" s="27"/>
      <c r="IRP163" s="27"/>
      <c r="IRQ163" s="27"/>
      <c r="IRR163" s="27"/>
      <c r="IRS163" s="27"/>
      <c r="IRT163" s="27"/>
      <c r="IRU163" s="27"/>
      <c r="IRV163" s="27"/>
      <c r="IRW163" s="27"/>
      <c r="IRX163" s="27"/>
      <c r="IRY163" s="27"/>
      <c r="IRZ163" s="27"/>
      <c r="ISA163" s="27"/>
      <c r="ISB163" s="27"/>
      <c r="ISC163" s="27"/>
      <c r="ISD163" s="27"/>
      <c r="ISE163" s="27"/>
      <c r="ISF163" s="27"/>
      <c r="ISG163" s="27"/>
      <c r="ISH163" s="27"/>
      <c r="ISI163" s="27"/>
      <c r="ISJ163" s="27"/>
      <c r="ISK163" s="27"/>
      <c r="ISL163" s="27"/>
      <c r="ISM163" s="27"/>
      <c r="ISN163" s="27"/>
      <c r="ISO163" s="27"/>
      <c r="ISP163" s="27"/>
      <c r="ISQ163" s="27"/>
      <c r="ISR163" s="27"/>
      <c r="ISS163" s="27"/>
      <c r="IST163" s="27"/>
      <c r="ISU163" s="27"/>
      <c r="ISV163" s="27"/>
      <c r="ISW163" s="27"/>
      <c r="ISX163" s="27"/>
      <c r="ISY163" s="27"/>
      <c r="ISZ163" s="27"/>
      <c r="ITA163" s="27"/>
      <c r="ITB163" s="27"/>
      <c r="ITC163" s="27"/>
      <c r="ITD163" s="27"/>
      <c r="ITE163" s="27"/>
      <c r="ITF163" s="27"/>
      <c r="ITG163" s="27"/>
      <c r="ITH163" s="27"/>
      <c r="ITI163" s="27"/>
      <c r="ITJ163" s="27"/>
      <c r="ITK163" s="27"/>
      <c r="ITL163" s="27"/>
      <c r="ITM163" s="27"/>
      <c r="ITN163" s="27"/>
      <c r="ITO163" s="27"/>
      <c r="ITP163" s="27"/>
      <c r="ITQ163" s="27"/>
      <c r="ITR163" s="27"/>
      <c r="ITS163" s="27"/>
      <c r="ITT163" s="27"/>
      <c r="ITU163" s="27"/>
      <c r="ITV163" s="27"/>
      <c r="ITW163" s="27"/>
      <c r="ITX163" s="27"/>
      <c r="ITY163" s="27"/>
      <c r="ITZ163" s="27"/>
      <c r="IUA163" s="27"/>
      <c r="IUB163" s="27"/>
      <c r="IUC163" s="27"/>
      <c r="IUD163" s="27"/>
      <c r="IUE163" s="27"/>
      <c r="IUF163" s="27"/>
      <c r="IUG163" s="27"/>
      <c r="IUH163" s="27"/>
      <c r="IUI163" s="27"/>
      <c r="IUJ163" s="27"/>
      <c r="IUK163" s="27"/>
      <c r="IUL163" s="27"/>
      <c r="IUM163" s="27"/>
      <c r="IUN163" s="27"/>
      <c r="IUO163" s="27"/>
      <c r="IUP163" s="27"/>
      <c r="IUQ163" s="27"/>
      <c r="IUR163" s="27"/>
      <c r="IUS163" s="27"/>
      <c r="IUT163" s="27"/>
      <c r="IUU163" s="27"/>
      <c r="IUV163" s="27"/>
      <c r="IUW163" s="27"/>
      <c r="IUX163" s="27"/>
      <c r="IUY163" s="27"/>
      <c r="IUZ163" s="27"/>
      <c r="IVA163" s="27"/>
      <c r="IVB163" s="27"/>
      <c r="IVC163" s="27"/>
      <c r="IVD163" s="27"/>
      <c r="IVE163" s="27"/>
      <c r="IVF163" s="27"/>
      <c r="IVG163" s="27"/>
      <c r="IVH163" s="27"/>
      <c r="IVI163" s="27"/>
      <c r="IVJ163" s="27"/>
      <c r="IVK163" s="27"/>
      <c r="IVL163" s="27"/>
      <c r="IVM163" s="27"/>
      <c r="IVN163" s="27"/>
      <c r="IVO163" s="27"/>
      <c r="IVP163" s="27"/>
      <c r="IVQ163" s="27"/>
      <c r="IVR163" s="27"/>
      <c r="IVS163" s="27"/>
      <c r="IVT163" s="27"/>
      <c r="IVU163" s="27"/>
      <c r="IVV163" s="27"/>
      <c r="IVW163" s="27"/>
      <c r="IVX163" s="27"/>
      <c r="IVY163" s="27"/>
      <c r="IVZ163" s="27"/>
      <c r="IWA163" s="27"/>
      <c r="IWB163" s="27"/>
      <c r="IWC163" s="27"/>
      <c r="IWD163" s="27"/>
      <c r="IWE163" s="27"/>
      <c r="IWF163" s="27"/>
      <c r="IWG163" s="27"/>
      <c r="IWH163" s="27"/>
      <c r="IWI163" s="27"/>
      <c r="IWJ163" s="27"/>
      <c r="IWK163" s="27"/>
      <c r="IWL163" s="27"/>
      <c r="IWM163" s="27"/>
      <c r="IWN163" s="27"/>
      <c r="IWO163" s="27"/>
      <c r="IWP163" s="27"/>
      <c r="IWQ163" s="27"/>
      <c r="IWR163" s="27"/>
      <c r="IWS163" s="27"/>
      <c r="IWT163" s="27"/>
      <c r="IWU163" s="27"/>
      <c r="IWV163" s="27"/>
      <c r="IWW163" s="27"/>
      <c r="IWX163" s="27"/>
      <c r="IWY163" s="27"/>
      <c r="IWZ163" s="27"/>
      <c r="IXA163" s="27"/>
      <c r="IXB163" s="27"/>
      <c r="IXC163" s="27"/>
      <c r="IXD163" s="27"/>
      <c r="IXE163" s="27"/>
      <c r="IXF163" s="27"/>
      <c r="IXG163" s="27"/>
      <c r="IXH163" s="27"/>
      <c r="IXI163" s="27"/>
      <c r="IXJ163" s="27"/>
      <c r="IXK163" s="27"/>
      <c r="IXL163" s="27"/>
      <c r="IXM163" s="27"/>
      <c r="IXN163" s="27"/>
      <c r="IXO163" s="27"/>
      <c r="IXP163" s="27"/>
      <c r="IXQ163" s="27"/>
      <c r="IXR163" s="27"/>
      <c r="IXS163" s="27"/>
      <c r="IXT163" s="27"/>
      <c r="IXU163" s="27"/>
      <c r="IXV163" s="27"/>
      <c r="IXW163" s="27"/>
      <c r="IXX163" s="27"/>
      <c r="IXY163" s="27"/>
      <c r="IXZ163" s="27"/>
      <c r="IYA163" s="27"/>
      <c r="IYB163" s="27"/>
      <c r="IYC163" s="27"/>
      <c r="IYD163" s="27"/>
      <c r="IYE163" s="27"/>
      <c r="IYF163" s="27"/>
      <c r="IYG163" s="27"/>
      <c r="IYH163" s="27"/>
      <c r="IYI163" s="27"/>
      <c r="IYJ163" s="27"/>
      <c r="IYK163" s="27"/>
      <c r="IYL163" s="27"/>
      <c r="IYM163" s="27"/>
      <c r="IYN163" s="27"/>
      <c r="IYO163" s="27"/>
      <c r="IYP163" s="27"/>
      <c r="IYQ163" s="27"/>
      <c r="IYR163" s="27"/>
      <c r="IYS163" s="27"/>
      <c r="IYT163" s="27"/>
      <c r="IYU163" s="27"/>
      <c r="IYV163" s="27"/>
      <c r="IYW163" s="27"/>
      <c r="IYX163" s="27"/>
      <c r="IYY163" s="27"/>
      <c r="IYZ163" s="27"/>
      <c r="IZA163" s="27"/>
      <c r="IZB163" s="27"/>
      <c r="IZC163" s="27"/>
      <c r="IZD163" s="27"/>
      <c r="IZE163" s="27"/>
      <c r="IZF163" s="27"/>
      <c r="IZG163" s="27"/>
      <c r="IZH163" s="27"/>
      <c r="IZI163" s="27"/>
      <c r="IZJ163" s="27"/>
      <c r="IZK163" s="27"/>
      <c r="IZL163" s="27"/>
      <c r="IZM163" s="27"/>
      <c r="IZN163" s="27"/>
      <c r="IZO163" s="27"/>
      <c r="IZP163" s="27"/>
      <c r="IZQ163" s="27"/>
      <c r="IZR163" s="27"/>
      <c r="IZS163" s="27"/>
      <c r="IZT163" s="27"/>
      <c r="IZU163" s="27"/>
      <c r="IZV163" s="27"/>
      <c r="IZW163" s="27"/>
      <c r="IZX163" s="27"/>
      <c r="IZY163" s="27"/>
      <c r="IZZ163" s="27"/>
      <c r="JAA163" s="27"/>
      <c r="JAB163" s="27"/>
      <c r="JAC163" s="27"/>
      <c r="JAD163" s="27"/>
      <c r="JAE163" s="27"/>
      <c r="JAF163" s="27"/>
      <c r="JAG163" s="27"/>
      <c r="JAH163" s="27"/>
      <c r="JAI163" s="27"/>
      <c r="JAJ163" s="27"/>
      <c r="JAK163" s="27"/>
      <c r="JAL163" s="27"/>
      <c r="JAM163" s="27"/>
      <c r="JAN163" s="27"/>
      <c r="JAO163" s="27"/>
      <c r="JAP163" s="27"/>
      <c r="JAQ163" s="27"/>
      <c r="JAR163" s="27"/>
      <c r="JAS163" s="27"/>
      <c r="JAT163" s="27"/>
      <c r="JAU163" s="27"/>
      <c r="JAV163" s="27"/>
      <c r="JAW163" s="27"/>
      <c r="JAX163" s="27"/>
      <c r="JAY163" s="27"/>
      <c r="JAZ163" s="27"/>
      <c r="JBA163" s="27"/>
      <c r="JBB163" s="27"/>
      <c r="JBC163" s="27"/>
      <c r="JBD163" s="27"/>
      <c r="JBE163" s="27"/>
      <c r="JBF163" s="27"/>
      <c r="JBG163" s="27"/>
      <c r="JBH163" s="27"/>
      <c r="JBI163" s="27"/>
      <c r="JBJ163" s="27"/>
      <c r="JBK163" s="27"/>
      <c r="JBL163" s="27"/>
      <c r="JBM163" s="27"/>
      <c r="JBN163" s="27"/>
      <c r="JBO163" s="27"/>
      <c r="JBP163" s="27"/>
      <c r="JBQ163" s="27"/>
      <c r="JBR163" s="27"/>
      <c r="JBS163" s="27"/>
      <c r="JBT163" s="27"/>
      <c r="JBU163" s="27"/>
      <c r="JBV163" s="27"/>
      <c r="JBW163" s="27"/>
      <c r="JBX163" s="27"/>
      <c r="JBY163" s="27"/>
      <c r="JBZ163" s="27"/>
      <c r="JCA163" s="27"/>
      <c r="JCB163" s="27"/>
      <c r="JCC163" s="27"/>
      <c r="JCD163" s="27"/>
      <c r="JCE163" s="27"/>
      <c r="JCF163" s="27"/>
      <c r="JCG163" s="27"/>
      <c r="JCH163" s="27"/>
      <c r="JCI163" s="27"/>
      <c r="JCJ163" s="27"/>
      <c r="JCK163" s="27"/>
      <c r="JCL163" s="27"/>
      <c r="JCM163" s="27"/>
      <c r="JCN163" s="27"/>
      <c r="JCO163" s="27"/>
      <c r="JCP163" s="27"/>
      <c r="JCQ163" s="27"/>
      <c r="JCR163" s="27"/>
      <c r="JCS163" s="27"/>
      <c r="JCT163" s="27"/>
      <c r="JCU163" s="27"/>
      <c r="JCV163" s="27"/>
      <c r="JCW163" s="27"/>
      <c r="JCX163" s="27"/>
      <c r="JCY163" s="27"/>
      <c r="JCZ163" s="27"/>
      <c r="JDA163" s="27"/>
      <c r="JDB163" s="27"/>
      <c r="JDC163" s="27"/>
      <c r="JDD163" s="27"/>
      <c r="JDE163" s="27"/>
      <c r="JDF163" s="27"/>
      <c r="JDG163" s="27"/>
      <c r="JDH163" s="27"/>
      <c r="JDI163" s="27"/>
      <c r="JDJ163" s="27"/>
      <c r="JDK163" s="27"/>
      <c r="JDL163" s="27"/>
      <c r="JDM163" s="27"/>
      <c r="JDN163" s="27"/>
      <c r="JDO163" s="27"/>
      <c r="JDP163" s="27"/>
      <c r="JDQ163" s="27"/>
      <c r="JDR163" s="27"/>
      <c r="JDS163" s="27"/>
      <c r="JDT163" s="27"/>
      <c r="JDU163" s="27"/>
      <c r="JDV163" s="27"/>
      <c r="JDW163" s="27"/>
      <c r="JDX163" s="27"/>
      <c r="JDY163" s="27"/>
      <c r="JDZ163" s="27"/>
      <c r="JEA163" s="27"/>
      <c r="JEB163" s="27"/>
      <c r="JEC163" s="27"/>
      <c r="JED163" s="27"/>
      <c r="JEE163" s="27"/>
      <c r="JEF163" s="27"/>
      <c r="JEG163" s="27"/>
      <c r="JEH163" s="27"/>
      <c r="JEI163" s="27"/>
      <c r="JEJ163" s="27"/>
      <c r="JEK163" s="27"/>
      <c r="JEL163" s="27"/>
      <c r="JEM163" s="27"/>
      <c r="JEN163" s="27"/>
      <c r="JEO163" s="27"/>
      <c r="JEP163" s="27"/>
      <c r="JEQ163" s="27"/>
      <c r="JER163" s="27"/>
      <c r="JES163" s="27"/>
      <c r="JET163" s="27"/>
      <c r="JEU163" s="27"/>
      <c r="JEV163" s="27"/>
      <c r="JEW163" s="27"/>
      <c r="JEX163" s="27"/>
      <c r="JEY163" s="27"/>
      <c r="JEZ163" s="27"/>
      <c r="JFA163" s="27"/>
      <c r="JFB163" s="27"/>
      <c r="JFC163" s="27"/>
      <c r="JFD163" s="27"/>
      <c r="JFE163" s="27"/>
      <c r="JFF163" s="27"/>
      <c r="JFG163" s="27"/>
      <c r="JFH163" s="27"/>
      <c r="JFI163" s="27"/>
      <c r="JFJ163" s="27"/>
      <c r="JFK163" s="27"/>
      <c r="JFL163" s="27"/>
      <c r="JFM163" s="27"/>
      <c r="JFN163" s="27"/>
      <c r="JFO163" s="27"/>
      <c r="JFP163" s="27"/>
      <c r="JFQ163" s="27"/>
      <c r="JFR163" s="27"/>
      <c r="JFS163" s="27"/>
      <c r="JFT163" s="27"/>
      <c r="JFU163" s="27"/>
      <c r="JFV163" s="27"/>
      <c r="JFW163" s="27"/>
      <c r="JFX163" s="27"/>
      <c r="JFY163" s="27"/>
      <c r="JFZ163" s="27"/>
      <c r="JGA163" s="27"/>
      <c r="JGB163" s="27"/>
      <c r="JGC163" s="27"/>
      <c r="JGD163" s="27"/>
      <c r="JGE163" s="27"/>
      <c r="JGF163" s="27"/>
      <c r="JGG163" s="27"/>
      <c r="JGH163" s="27"/>
      <c r="JGI163" s="27"/>
      <c r="JGJ163" s="27"/>
      <c r="JGK163" s="27"/>
      <c r="JGL163" s="27"/>
      <c r="JGM163" s="27"/>
      <c r="JGN163" s="27"/>
      <c r="JGO163" s="27"/>
      <c r="JGP163" s="27"/>
      <c r="JGQ163" s="27"/>
      <c r="JGR163" s="27"/>
      <c r="JGS163" s="27"/>
      <c r="JGT163" s="27"/>
      <c r="JGU163" s="27"/>
      <c r="JGV163" s="27"/>
      <c r="JGW163" s="27"/>
      <c r="JGX163" s="27"/>
      <c r="JGY163" s="27"/>
      <c r="JGZ163" s="27"/>
      <c r="JHA163" s="27"/>
      <c r="JHB163" s="27"/>
      <c r="JHC163" s="27"/>
      <c r="JHD163" s="27"/>
      <c r="JHE163" s="27"/>
      <c r="JHF163" s="27"/>
      <c r="JHG163" s="27"/>
      <c r="JHH163" s="27"/>
      <c r="JHI163" s="27"/>
      <c r="JHJ163" s="27"/>
      <c r="JHK163" s="27"/>
      <c r="JHL163" s="27"/>
      <c r="JHM163" s="27"/>
      <c r="JHN163" s="27"/>
      <c r="JHO163" s="27"/>
      <c r="JHP163" s="27"/>
      <c r="JHQ163" s="27"/>
      <c r="JHR163" s="27"/>
      <c r="JHS163" s="27"/>
      <c r="JHT163" s="27"/>
      <c r="JHU163" s="27"/>
      <c r="JHV163" s="27"/>
      <c r="JHW163" s="27"/>
      <c r="JHX163" s="27"/>
      <c r="JHY163" s="27"/>
      <c r="JHZ163" s="27"/>
      <c r="JIA163" s="27"/>
      <c r="JIB163" s="27"/>
      <c r="JIC163" s="27"/>
      <c r="JID163" s="27"/>
      <c r="JIE163" s="27"/>
      <c r="JIF163" s="27"/>
      <c r="JIG163" s="27"/>
      <c r="JIH163" s="27"/>
      <c r="JII163" s="27"/>
      <c r="JIJ163" s="27"/>
      <c r="JIK163" s="27"/>
      <c r="JIL163" s="27"/>
      <c r="JIM163" s="27"/>
      <c r="JIN163" s="27"/>
      <c r="JIO163" s="27"/>
      <c r="JIP163" s="27"/>
      <c r="JIQ163" s="27"/>
      <c r="JIR163" s="27"/>
      <c r="JIS163" s="27"/>
      <c r="JIT163" s="27"/>
      <c r="JIU163" s="27"/>
      <c r="JIV163" s="27"/>
      <c r="JIW163" s="27"/>
      <c r="JIX163" s="27"/>
      <c r="JIY163" s="27"/>
      <c r="JIZ163" s="27"/>
      <c r="JJA163" s="27"/>
      <c r="JJB163" s="27"/>
      <c r="JJC163" s="27"/>
      <c r="JJD163" s="27"/>
      <c r="JJE163" s="27"/>
      <c r="JJF163" s="27"/>
      <c r="JJG163" s="27"/>
      <c r="JJH163" s="27"/>
      <c r="JJI163" s="27"/>
      <c r="JJJ163" s="27"/>
      <c r="JJK163" s="27"/>
      <c r="JJL163" s="27"/>
      <c r="JJM163" s="27"/>
      <c r="JJN163" s="27"/>
      <c r="JJO163" s="27"/>
      <c r="JJP163" s="27"/>
      <c r="JJQ163" s="27"/>
      <c r="JJR163" s="27"/>
      <c r="JJS163" s="27"/>
      <c r="JJT163" s="27"/>
      <c r="JJU163" s="27"/>
      <c r="JJV163" s="27"/>
      <c r="JJW163" s="27"/>
      <c r="JJX163" s="27"/>
      <c r="JJY163" s="27"/>
      <c r="JJZ163" s="27"/>
      <c r="JKA163" s="27"/>
      <c r="JKB163" s="27"/>
      <c r="JKC163" s="27"/>
      <c r="JKD163" s="27"/>
      <c r="JKE163" s="27"/>
      <c r="JKF163" s="27"/>
      <c r="JKG163" s="27"/>
      <c r="JKH163" s="27"/>
      <c r="JKI163" s="27"/>
      <c r="JKJ163" s="27"/>
      <c r="JKK163" s="27"/>
      <c r="JKL163" s="27"/>
      <c r="JKM163" s="27"/>
      <c r="JKN163" s="27"/>
      <c r="JKO163" s="27"/>
      <c r="JKP163" s="27"/>
      <c r="JKQ163" s="27"/>
      <c r="JKR163" s="27"/>
      <c r="JKS163" s="27"/>
      <c r="JKT163" s="27"/>
      <c r="JKU163" s="27"/>
      <c r="JKV163" s="27"/>
      <c r="JKW163" s="27"/>
      <c r="JKX163" s="27"/>
      <c r="JKY163" s="27"/>
      <c r="JKZ163" s="27"/>
      <c r="JLA163" s="27"/>
      <c r="JLB163" s="27"/>
      <c r="JLC163" s="27"/>
      <c r="JLD163" s="27"/>
      <c r="JLE163" s="27"/>
      <c r="JLF163" s="27"/>
      <c r="JLG163" s="27"/>
      <c r="JLH163" s="27"/>
      <c r="JLI163" s="27"/>
      <c r="JLJ163" s="27"/>
      <c r="JLK163" s="27"/>
      <c r="JLL163" s="27"/>
      <c r="JLM163" s="27"/>
      <c r="JLN163" s="27"/>
      <c r="JLO163" s="27"/>
      <c r="JLP163" s="27"/>
      <c r="JLQ163" s="27"/>
      <c r="JLR163" s="27"/>
      <c r="JLS163" s="27"/>
      <c r="JLT163" s="27"/>
      <c r="JLU163" s="27"/>
      <c r="JLV163" s="27"/>
      <c r="JLW163" s="27"/>
      <c r="JLX163" s="27"/>
      <c r="JLY163" s="27"/>
      <c r="JLZ163" s="27"/>
      <c r="JMA163" s="27"/>
      <c r="JMB163" s="27"/>
      <c r="JMC163" s="27"/>
      <c r="JMD163" s="27"/>
      <c r="JME163" s="27"/>
      <c r="JMF163" s="27"/>
      <c r="JMG163" s="27"/>
      <c r="JMH163" s="27"/>
      <c r="JMI163" s="27"/>
      <c r="JMJ163" s="27"/>
      <c r="JMK163" s="27"/>
      <c r="JML163" s="27"/>
      <c r="JMM163" s="27"/>
      <c r="JMN163" s="27"/>
      <c r="JMO163" s="27"/>
      <c r="JMP163" s="27"/>
      <c r="JMQ163" s="27"/>
      <c r="JMR163" s="27"/>
      <c r="JMS163" s="27"/>
      <c r="JMT163" s="27"/>
      <c r="JMU163" s="27"/>
      <c r="JMV163" s="27"/>
      <c r="JMW163" s="27"/>
      <c r="JMX163" s="27"/>
      <c r="JMY163" s="27"/>
      <c r="JMZ163" s="27"/>
      <c r="JNA163" s="27"/>
      <c r="JNB163" s="27"/>
      <c r="JNC163" s="27"/>
      <c r="JND163" s="27"/>
      <c r="JNE163" s="27"/>
      <c r="JNF163" s="27"/>
      <c r="JNG163" s="27"/>
      <c r="JNH163" s="27"/>
      <c r="JNI163" s="27"/>
      <c r="JNJ163" s="27"/>
      <c r="JNK163" s="27"/>
      <c r="JNL163" s="27"/>
      <c r="JNM163" s="27"/>
      <c r="JNN163" s="27"/>
      <c r="JNO163" s="27"/>
      <c r="JNP163" s="27"/>
      <c r="JNQ163" s="27"/>
      <c r="JNR163" s="27"/>
      <c r="JNS163" s="27"/>
      <c r="JNT163" s="27"/>
      <c r="JNU163" s="27"/>
      <c r="JNV163" s="27"/>
      <c r="JNW163" s="27"/>
      <c r="JNX163" s="27"/>
      <c r="JNY163" s="27"/>
      <c r="JNZ163" s="27"/>
      <c r="JOA163" s="27"/>
      <c r="JOB163" s="27"/>
      <c r="JOC163" s="27"/>
      <c r="JOD163" s="27"/>
      <c r="JOE163" s="27"/>
      <c r="JOF163" s="27"/>
      <c r="JOG163" s="27"/>
      <c r="JOH163" s="27"/>
      <c r="JOI163" s="27"/>
      <c r="JOJ163" s="27"/>
      <c r="JOK163" s="27"/>
      <c r="JOL163" s="27"/>
      <c r="JOM163" s="27"/>
      <c r="JON163" s="27"/>
      <c r="JOO163" s="27"/>
      <c r="JOP163" s="27"/>
      <c r="JOQ163" s="27"/>
      <c r="JOR163" s="27"/>
      <c r="JOS163" s="27"/>
      <c r="JOT163" s="27"/>
      <c r="JOU163" s="27"/>
      <c r="JOV163" s="27"/>
      <c r="JOW163" s="27"/>
      <c r="JOX163" s="27"/>
      <c r="JOY163" s="27"/>
      <c r="JOZ163" s="27"/>
      <c r="JPA163" s="27"/>
      <c r="JPB163" s="27"/>
      <c r="JPC163" s="27"/>
      <c r="JPD163" s="27"/>
      <c r="JPE163" s="27"/>
      <c r="JPF163" s="27"/>
      <c r="JPG163" s="27"/>
      <c r="JPH163" s="27"/>
      <c r="JPI163" s="27"/>
      <c r="JPJ163" s="27"/>
      <c r="JPK163" s="27"/>
      <c r="JPL163" s="27"/>
      <c r="JPM163" s="27"/>
      <c r="JPN163" s="27"/>
      <c r="JPO163" s="27"/>
      <c r="JPP163" s="27"/>
      <c r="JPQ163" s="27"/>
      <c r="JPR163" s="27"/>
      <c r="JPS163" s="27"/>
      <c r="JPT163" s="27"/>
      <c r="JPU163" s="27"/>
      <c r="JPV163" s="27"/>
      <c r="JPW163" s="27"/>
      <c r="JPX163" s="27"/>
      <c r="JPY163" s="27"/>
      <c r="JPZ163" s="27"/>
      <c r="JQA163" s="27"/>
      <c r="JQB163" s="27"/>
      <c r="JQC163" s="27"/>
      <c r="JQD163" s="27"/>
      <c r="JQE163" s="27"/>
      <c r="JQF163" s="27"/>
      <c r="JQG163" s="27"/>
      <c r="JQH163" s="27"/>
      <c r="JQI163" s="27"/>
      <c r="JQJ163" s="27"/>
      <c r="JQK163" s="27"/>
      <c r="JQL163" s="27"/>
      <c r="JQM163" s="27"/>
      <c r="JQN163" s="27"/>
      <c r="JQO163" s="27"/>
      <c r="JQP163" s="27"/>
      <c r="JQQ163" s="27"/>
      <c r="JQR163" s="27"/>
      <c r="JQS163" s="27"/>
      <c r="JQT163" s="27"/>
      <c r="JQU163" s="27"/>
      <c r="JQV163" s="27"/>
      <c r="JQW163" s="27"/>
      <c r="JQX163" s="27"/>
      <c r="JQY163" s="27"/>
      <c r="JQZ163" s="27"/>
      <c r="JRA163" s="27"/>
      <c r="JRB163" s="27"/>
      <c r="JRC163" s="27"/>
      <c r="JRD163" s="27"/>
      <c r="JRE163" s="27"/>
      <c r="JRF163" s="27"/>
      <c r="JRG163" s="27"/>
      <c r="JRH163" s="27"/>
      <c r="JRI163" s="27"/>
      <c r="JRJ163" s="27"/>
      <c r="JRK163" s="27"/>
      <c r="JRL163" s="27"/>
      <c r="JRM163" s="27"/>
      <c r="JRN163" s="27"/>
      <c r="JRO163" s="27"/>
      <c r="JRP163" s="27"/>
      <c r="JRQ163" s="27"/>
      <c r="JRR163" s="27"/>
      <c r="JRS163" s="27"/>
      <c r="JRT163" s="27"/>
      <c r="JRU163" s="27"/>
      <c r="JRV163" s="27"/>
      <c r="JRW163" s="27"/>
      <c r="JRX163" s="27"/>
      <c r="JRY163" s="27"/>
      <c r="JRZ163" s="27"/>
      <c r="JSA163" s="27"/>
      <c r="JSB163" s="27"/>
      <c r="JSC163" s="27"/>
      <c r="JSD163" s="27"/>
      <c r="JSE163" s="27"/>
      <c r="JSF163" s="27"/>
      <c r="JSG163" s="27"/>
      <c r="JSH163" s="27"/>
      <c r="JSI163" s="27"/>
      <c r="JSJ163" s="27"/>
      <c r="JSK163" s="27"/>
      <c r="JSL163" s="27"/>
      <c r="JSM163" s="27"/>
      <c r="JSN163" s="27"/>
      <c r="JSO163" s="27"/>
      <c r="JSP163" s="27"/>
      <c r="JSQ163" s="27"/>
      <c r="JSR163" s="27"/>
      <c r="JSS163" s="27"/>
      <c r="JST163" s="27"/>
      <c r="JSU163" s="27"/>
      <c r="JSV163" s="27"/>
      <c r="JSW163" s="27"/>
      <c r="JSX163" s="27"/>
      <c r="JSY163" s="27"/>
      <c r="JSZ163" s="27"/>
      <c r="JTA163" s="27"/>
      <c r="JTB163" s="27"/>
      <c r="JTC163" s="27"/>
      <c r="JTD163" s="27"/>
      <c r="JTE163" s="27"/>
      <c r="JTF163" s="27"/>
      <c r="JTG163" s="27"/>
      <c r="JTH163" s="27"/>
      <c r="JTI163" s="27"/>
      <c r="JTJ163" s="27"/>
      <c r="JTK163" s="27"/>
      <c r="JTL163" s="27"/>
      <c r="JTM163" s="27"/>
      <c r="JTN163" s="27"/>
      <c r="JTO163" s="27"/>
      <c r="JTP163" s="27"/>
      <c r="JTQ163" s="27"/>
      <c r="JTR163" s="27"/>
      <c r="JTS163" s="27"/>
      <c r="JTT163" s="27"/>
      <c r="JTU163" s="27"/>
      <c r="JTV163" s="27"/>
      <c r="JTW163" s="27"/>
      <c r="JTX163" s="27"/>
      <c r="JTY163" s="27"/>
      <c r="JTZ163" s="27"/>
      <c r="JUA163" s="27"/>
      <c r="JUB163" s="27"/>
      <c r="JUC163" s="27"/>
      <c r="JUD163" s="27"/>
      <c r="JUE163" s="27"/>
      <c r="JUF163" s="27"/>
      <c r="JUG163" s="27"/>
      <c r="JUH163" s="27"/>
      <c r="JUI163" s="27"/>
      <c r="JUJ163" s="27"/>
      <c r="JUK163" s="27"/>
      <c r="JUL163" s="27"/>
      <c r="JUM163" s="27"/>
      <c r="JUN163" s="27"/>
      <c r="JUO163" s="27"/>
      <c r="JUP163" s="27"/>
      <c r="JUQ163" s="27"/>
      <c r="JUR163" s="27"/>
      <c r="JUS163" s="27"/>
      <c r="JUT163" s="27"/>
      <c r="JUU163" s="27"/>
      <c r="JUV163" s="27"/>
      <c r="JUW163" s="27"/>
      <c r="JUX163" s="27"/>
      <c r="JUY163" s="27"/>
      <c r="JUZ163" s="27"/>
      <c r="JVA163" s="27"/>
      <c r="JVB163" s="27"/>
      <c r="JVC163" s="27"/>
      <c r="JVD163" s="27"/>
      <c r="JVE163" s="27"/>
      <c r="JVF163" s="27"/>
      <c r="JVG163" s="27"/>
      <c r="JVH163" s="27"/>
      <c r="JVI163" s="27"/>
      <c r="JVJ163" s="27"/>
      <c r="JVK163" s="27"/>
      <c r="JVL163" s="27"/>
      <c r="JVM163" s="27"/>
      <c r="JVN163" s="27"/>
      <c r="JVO163" s="27"/>
      <c r="JVP163" s="27"/>
      <c r="JVQ163" s="27"/>
      <c r="JVR163" s="27"/>
      <c r="JVS163" s="27"/>
      <c r="JVT163" s="27"/>
      <c r="JVU163" s="27"/>
      <c r="JVV163" s="27"/>
      <c r="JVW163" s="27"/>
      <c r="JVX163" s="27"/>
      <c r="JVY163" s="27"/>
      <c r="JVZ163" s="27"/>
      <c r="JWA163" s="27"/>
      <c r="JWB163" s="27"/>
      <c r="JWC163" s="27"/>
      <c r="JWD163" s="27"/>
      <c r="JWE163" s="27"/>
      <c r="JWF163" s="27"/>
      <c r="JWG163" s="27"/>
      <c r="JWH163" s="27"/>
      <c r="JWI163" s="27"/>
      <c r="JWJ163" s="27"/>
      <c r="JWK163" s="27"/>
      <c r="JWL163" s="27"/>
      <c r="JWM163" s="27"/>
      <c r="JWN163" s="27"/>
      <c r="JWO163" s="27"/>
      <c r="JWP163" s="27"/>
      <c r="JWQ163" s="27"/>
      <c r="JWR163" s="27"/>
      <c r="JWS163" s="27"/>
      <c r="JWT163" s="27"/>
      <c r="JWU163" s="27"/>
      <c r="JWV163" s="27"/>
      <c r="JWW163" s="27"/>
      <c r="JWX163" s="27"/>
      <c r="JWY163" s="27"/>
      <c r="JWZ163" s="27"/>
      <c r="JXA163" s="27"/>
      <c r="JXB163" s="27"/>
      <c r="JXC163" s="27"/>
      <c r="JXD163" s="27"/>
      <c r="JXE163" s="27"/>
      <c r="JXF163" s="27"/>
      <c r="JXG163" s="27"/>
      <c r="JXH163" s="27"/>
      <c r="JXI163" s="27"/>
      <c r="JXJ163" s="27"/>
      <c r="JXK163" s="27"/>
      <c r="JXL163" s="27"/>
      <c r="JXM163" s="27"/>
      <c r="JXN163" s="27"/>
      <c r="JXO163" s="27"/>
      <c r="JXP163" s="27"/>
      <c r="JXQ163" s="27"/>
      <c r="JXR163" s="27"/>
      <c r="JXS163" s="27"/>
      <c r="JXT163" s="27"/>
      <c r="JXU163" s="27"/>
      <c r="JXV163" s="27"/>
      <c r="JXW163" s="27"/>
      <c r="JXX163" s="27"/>
      <c r="JXY163" s="27"/>
      <c r="JXZ163" s="27"/>
      <c r="JYA163" s="27"/>
      <c r="JYB163" s="27"/>
      <c r="JYC163" s="27"/>
      <c r="JYD163" s="27"/>
      <c r="JYE163" s="27"/>
      <c r="JYF163" s="27"/>
      <c r="JYG163" s="27"/>
      <c r="JYH163" s="27"/>
      <c r="JYI163" s="27"/>
      <c r="JYJ163" s="27"/>
      <c r="JYK163" s="27"/>
      <c r="JYL163" s="27"/>
      <c r="JYM163" s="27"/>
      <c r="JYN163" s="27"/>
      <c r="JYO163" s="27"/>
      <c r="JYP163" s="27"/>
      <c r="JYQ163" s="27"/>
      <c r="JYR163" s="27"/>
      <c r="JYS163" s="27"/>
      <c r="JYT163" s="27"/>
      <c r="JYU163" s="27"/>
      <c r="JYV163" s="27"/>
      <c r="JYW163" s="27"/>
      <c r="JYX163" s="27"/>
      <c r="JYY163" s="27"/>
      <c r="JYZ163" s="27"/>
      <c r="JZA163" s="27"/>
      <c r="JZB163" s="27"/>
      <c r="JZC163" s="27"/>
      <c r="JZD163" s="27"/>
      <c r="JZE163" s="27"/>
      <c r="JZF163" s="27"/>
      <c r="JZG163" s="27"/>
      <c r="JZH163" s="27"/>
      <c r="JZI163" s="27"/>
      <c r="JZJ163" s="27"/>
      <c r="JZK163" s="27"/>
      <c r="JZL163" s="27"/>
      <c r="JZM163" s="27"/>
      <c r="JZN163" s="27"/>
      <c r="JZO163" s="27"/>
      <c r="JZP163" s="27"/>
      <c r="JZQ163" s="27"/>
      <c r="JZR163" s="27"/>
      <c r="JZS163" s="27"/>
      <c r="JZT163" s="27"/>
      <c r="JZU163" s="27"/>
      <c r="JZV163" s="27"/>
      <c r="JZW163" s="27"/>
      <c r="JZX163" s="27"/>
      <c r="JZY163" s="27"/>
      <c r="JZZ163" s="27"/>
      <c r="KAA163" s="27"/>
      <c r="KAB163" s="27"/>
      <c r="KAC163" s="27"/>
      <c r="KAD163" s="27"/>
      <c r="KAE163" s="27"/>
      <c r="KAF163" s="27"/>
      <c r="KAG163" s="27"/>
      <c r="KAH163" s="27"/>
      <c r="KAI163" s="27"/>
      <c r="KAJ163" s="27"/>
      <c r="KAK163" s="27"/>
      <c r="KAL163" s="27"/>
      <c r="KAM163" s="27"/>
      <c r="KAN163" s="27"/>
      <c r="KAO163" s="27"/>
      <c r="KAP163" s="27"/>
      <c r="KAQ163" s="27"/>
      <c r="KAR163" s="27"/>
      <c r="KAS163" s="27"/>
      <c r="KAT163" s="27"/>
      <c r="KAU163" s="27"/>
      <c r="KAV163" s="27"/>
      <c r="KAW163" s="27"/>
      <c r="KAX163" s="27"/>
      <c r="KAY163" s="27"/>
      <c r="KAZ163" s="27"/>
      <c r="KBA163" s="27"/>
      <c r="KBB163" s="27"/>
      <c r="KBC163" s="27"/>
      <c r="KBD163" s="27"/>
      <c r="KBE163" s="27"/>
      <c r="KBF163" s="27"/>
      <c r="KBG163" s="27"/>
      <c r="KBH163" s="27"/>
      <c r="KBI163" s="27"/>
      <c r="KBJ163" s="27"/>
      <c r="KBK163" s="27"/>
      <c r="KBL163" s="27"/>
      <c r="KBM163" s="27"/>
      <c r="KBN163" s="27"/>
      <c r="KBO163" s="27"/>
      <c r="KBP163" s="27"/>
      <c r="KBQ163" s="27"/>
      <c r="KBR163" s="27"/>
      <c r="KBS163" s="27"/>
      <c r="KBT163" s="27"/>
      <c r="KBU163" s="27"/>
      <c r="KBV163" s="27"/>
      <c r="KBW163" s="27"/>
      <c r="KBX163" s="27"/>
      <c r="KBY163" s="27"/>
      <c r="KBZ163" s="27"/>
      <c r="KCA163" s="27"/>
      <c r="KCB163" s="27"/>
      <c r="KCC163" s="27"/>
      <c r="KCD163" s="27"/>
      <c r="KCE163" s="27"/>
      <c r="KCF163" s="27"/>
      <c r="KCG163" s="27"/>
      <c r="KCH163" s="27"/>
      <c r="KCI163" s="27"/>
      <c r="KCJ163" s="27"/>
      <c r="KCK163" s="27"/>
      <c r="KCL163" s="27"/>
      <c r="KCM163" s="27"/>
      <c r="KCN163" s="27"/>
      <c r="KCO163" s="27"/>
      <c r="KCP163" s="27"/>
      <c r="KCQ163" s="27"/>
      <c r="KCR163" s="27"/>
      <c r="KCS163" s="27"/>
      <c r="KCT163" s="27"/>
      <c r="KCU163" s="27"/>
      <c r="KCV163" s="27"/>
      <c r="KCW163" s="27"/>
      <c r="KCX163" s="27"/>
      <c r="KCY163" s="27"/>
      <c r="KCZ163" s="27"/>
      <c r="KDA163" s="27"/>
      <c r="KDB163" s="27"/>
      <c r="KDC163" s="27"/>
      <c r="KDD163" s="27"/>
      <c r="KDE163" s="27"/>
      <c r="KDF163" s="27"/>
      <c r="KDG163" s="27"/>
      <c r="KDH163" s="27"/>
      <c r="KDI163" s="27"/>
      <c r="KDJ163" s="27"/>
      <c r="KDK163" s="27"/>
      <c r="KDL163" s="27"/>
      <c r="KDM163" s="27"/>
      <c r="KDN163" s="27"/>
      <c r="KDO163" s="27"/>
      <c r="KDP163" s="27"/>
      <c r="KDQ163" s="27"/>
      <c r="KDR163" s="27"/>
      <c r="KDS163" s="27"/>
      <c r="KDT163" s="27"/>
      <c r="KDU163" s="27"/>
      <c r="KDV163" s="27"/>
      <c r="KDW163" s="27"/>
      <c r="KDX163" s="27"/>
      <c r="KDY163" s="27"/>
      <c r="KDZ163" s="27"/>
      <c r="KEA163" s="27"/>
      <c r="KEB163" s="27"/>
      <c r="KEC163" s="27"/>
      <c r="KED163" s="27"/>
      <c r="KEE163" s="27"/>
      <c r="KEF163" s="27"/>
      <c r="KEG163" s="27"/>
      <c r="KEH163" s="27"/>
      <c r="KEI163" s="27"/>
      <c r="KEJ163" s="27"/>
      <c r="KEK163" s="27"/>
      <c r="KEL163" s="27"/>
      <c r="KEM163" s="27"/>
      <c r="KEN163" s="27"/>
      <c r="KEO163" s="27"/>
      <c r="KEP163" s="27"/>
      <c r="KEQ163" s="27"/>
      <c r="KER163" s="27"/>
      <c r="KES163" s="27"/>
      <c r="KET163" s="27"/>
      <c r="KEU163" s="27"/>
      <c r="KEV163" s="27"/>
      <c r="KEW163" s="27"/>
      <c r="KEX163" s="27"/>
      <c r="KEY163" s="27"/>
      <c r="KEZ163" s="27"/>
      <c r="KFA163" s="27"/>
      <c r="KFB163" s="27"/>
      <c r="KFC163" s="27"/>
      <c r="KFD163" s="27"/>
      <c r="KFE163" s="27"/>
      <c r="KFF163" s="27"/>
      <c r="KFG163" s="27"/>
      <c r="KFH163" s="27"/>
      <c r="KFI163" s="27"/>
      <c r="KFJ163" s="27"/>
      <c r="KFK163" s="27"/>
      <c r="KFL163" s="27"/>
      <c r="KFM163" s="27"/>
      <c r="KFN163" s="27"/>
      <c r="KFO163" s="27"/>
      <c r="KFP163" s="27"/>
      <c r="KFQ163" s="27"/>
      <c r="KFR163" s="27"/>
      <c r="KFS163" s="27"/>
      <c r="KFT163" s="27"/>
      <c r="KFU163" s="27"/>
      <c r="KFV163" s="27"/>
      <c r="KFW163" s="27"/>
      <c r="KFX163" s="27"/>
      <c r="KFY163" s="27"/>
      <c r="KFZ163" s="27"/>
      <c r="KGA163" s="27"/>
      <c r="KGB163" s="27"/>
      <c r="KGC163" s="27"/>
      <c r="KGD163" s="27"/>
      <c r="KGE163" s="27"/>
      <c r="KGF163" s="27"/>
      <c r="KGG163" s="27"/>
      <c r="KGH163" s="27"/>
      <c r="KGI163" s="27"/>
      <c r="KGJ163" s="27"/>
      <c r="KGK163" s="27"/>
      <c r="KGL163" s="27"/>
      <c r="KGM163" s="27"/>
      <c r="KGN163" s="27"/>
      <c r="KGO163" s="27"/>
      <c r="KGP163" s="27"/>
      <c r="KGQ163" s="27"/>
      <c r="KGR163" s="27"/>
      <c r="KGS163" s="27"/>
      <c r="KGT163" s="27"/>
      <c r="KGU163" s="27"/>
      <c r="KGV163" s="27"/>
      <c r="KGW163" s="27"/>
      <c r="KGX163" s="27"/>
      <c r="KGY163" s="27"/>
      <c r="KGZ163" s="27"/>
      <c r="KHA163" s="27"/>
      <c r="KHB163" s="27"/>
      <c r="KHC163" s="27"/>
      <c r="KHD163" s="27"/>
      <c r="KHE163" s="27"/>
      <c r="KHF163" s="27"/>
      <c r="KHG163" s="27"/>
      <c r="KHH163" s="27"/>
      <c r="KHI163" s="27"/>
      <c r="KHJ163" s="27"/>
      <c r="KHK163" s="27"/>
      <c r="KHL163" s="27"/>
      <c r="KHM163" s="27"/>
      <c r="KHN163" s="27"/>
      <c r="KHO163" s="27"/>
      <c r="KHP163" s="27"/>
      <c r="KHQ163" s="27"/>
      <c r="KHR163" s="27"/>
      <c r="KHS163" s="27"/>
      <c r="KHT163" s="27"/>
      <c r="KHU163" s="27"/>
      <c r="KHV163" s="27"/>
      <c r="KHW163" s="27"/>
      <c r="KHX163" s="27"/>
      <c r="KHY163" s="27"/>
      <c r="KHZ163" s="27"/>
      <c r="KIA163" s="27"/>
      <c r="KIB163" s="27"/>
      <c r="KIC163" s="27"/>
      <c r="KID163" s="27"/>
      <c r="KIE163" s="27"/>
      <c r="KIF163" s="27"/>
      <c r="KIG163" s="27"/>
      <c r="KIH163" s="27"/>
      <c r="KII163" s="27"/>
      <c r="KIJ163" s="27"/>
      <c r="KIK163" s="27"/>
      <c r="KIL163" s="27"/>
      <c r="KIM163" s="27"/>
      <c r="KIN163" s="27"/>
      <c r="KIO163" s="27"/>
      <c r="KIP163" s="27"/>
      <c r="KIQ163" s="27"/>
      <c r="KIR163" s="27"/>
      <c r="KIS163" s="27"/>
      <c r="KIT163" s="27"/>
      <c r="KIU163" s="27"/>
      <c r="KIV163" s="27"/>
      <c r="KIW163" s="27"/>
      <c r="KIX163" s="27"/>
      <c r="KIY163" s="27"/>
      <c r="KIZ163" s="27"/>
      <c r="KJA163" s="27"/>
      <c r="KJB163" s="27"/>
      <c r="KJC163" s="27"/>
      <c r="KJD163" s="27"/>
      <c r="KJE163" s="27"/>
      <c r="KJF163" s="27"/>
      <c r="KJG163" s="27"/>
      <c r="KJH163" s="27"/>
      <c r="KJI163" s="27"/>
      <c r="KJJ163" s="27"/>
      <c r="KJK163" s="27"/>
      <c r="KJL163" s="27"/>
      <c r="KJM163" s="27"/>
      <c r="KJN163" s="27"/>
      <c r="KJO163" s="27"/>
      <c r="KJP163" s="27"/>
      <c r="KJQ163" s="27"/>
      <c r="KJR163" s="27"/>
      <c r="KJS163" s="27"/>
      <c r="KJT163" s="27"/>
      <c r="KJU163" s="27"/>
      <c r="KJV163" s="27"/>
      <c r="KJW163" s="27"/>
      <c r="KJX163" s="27"/>
      <c r="KJY163" s="27"/>
      <c r="KJZ163" s="27"/>
      <c r="KKA163" s="27"/>
      <c r="KKB163" s="27"/>
      <c r="KKC163" s="27"/>
      <c r="KKD163" s="27"/>
      <c r="KKE163" s="27"/>
      <c r="KKF163" s="27"/>
      <c r="KKG163" s="27"/>
      <c r="KKH163" s="27"/>
      <c r="KKI163" s="27"/>
      <c r="KKJ163" s="27"/>
      <c r="KKK163" s="27"/>
      <c r="KKL163" s="27"/>
      <c r="KKM163" s="27"/>
      <c r="KKN163" s="27"/>
      <c r="KKO163" s="27"/>
      <c r="KKP163" s="27"/>
      <c r="KKQ163" s="27"/>
      <c r="KKR163" s="27"/>
      <c r="KKS163" s="27"/>
      <c r="KKT163" s="27"/>
      <c r="KKU163" s="27"/>
      <c r="KKV163" s="27"/>
      <c r="KKW163" s="27"/>
      <c r="KKX163" s="27"/>
      <c r="KKY163" s="27"/>
      <c r="KKZ163" s="27"/>
      <c r="KLA163" s="27"/>
      <c r="KLB163" s="27"/>
      <c r="KLC163" s="27"/>
      <c r="KLD163" s="27"/>
      <c r="KLE163" s="27"/>
      <c r="KLF163" s="27"/>
      <c r="KLG163" s="27"/>
      <c r="KLH163" s="27"/>
      <c r="KLI163" s="27"/>
      <c r="KLJ163" s="27"/>
      <c r="KLK163" s="27"/>
      <c r="KLL163" s="27"/>
      <c r="KLM163" s="27"/>
      <c r="KLN163" s="27"/>
      <c r="KLO163" s="27"/>
      <c r="KLP163" s="27"/>
      <c r="KLQ163" s="27"/>
      <c r="KLR163" s="27"/>
      <c r="KLS163" s="27"/>
      <c r="KLT163" s="27"/>
      <c r="KLU163" s="27"/>
      <c r="KLV163" s="27"/>
      <c r="KLW163" s="27"/>
      <c r="KLX163" s="27"/>
      <c r="KLY163" s="27"/>
      <c r="KLZ163" s="27"/>
      <c r="KMA163" s="27"/>
      <c r="KMB163" s="27"/>
      <c r="KMC163" s="27"/>
      <c r="KMD163" s="27"/>
      <c r="KME163" s="27"/>
      <c r="KMF163" s="27"/>
      <c r="KMG163" s="27"/>
      <c r="KMH163" s="27"/>
      <c r="KMI163" s="27"/>
      <c r="KMJ163" s="27"/>
      <c r="KMK163" s="27"/>
      <c r="KML163" s="27"/>
      <c r="KMM163" s="27"/>
      <c r="KMN163" s="27"/>
      <c r="KMO163" s="27"/>
      <c r="KMP163" s="27"/>
      <c r="KMQ163" s="27"/>
      <c r="KMR163" s="27"/>
      <c r="KMS163" s="27"/>
      <c r="KMT163" s="27"/>
      <c r="KMU163" s="27"/>
      <c r="KMV163" s="27"/>
      <c r="KMW163" s="27"/>
      <c r="KMX163" s="27"/>
      <c r="KMY163" s="27"/>
      <c r="KMZ163" s="27"/>
      <c r="KNA163" s="27"/>
      <c r="KNB163" s="27"/>
      <c r="KNC163" s="27"/>
      <c r="KND163" s="27"/>
      <c r="KNE163" s="27"/>
      <c r="KNF163" s="27"/>
      <c r="KNG163" s="27"/>
      <c r="KNH163" s="27"/>
      <c r="KNI163" s="27"/>
      <c r="KNJ163" s="27"/>
      <c r="KNK163" s="27"/>
      <c r="KNL163" s="27"/>
      <c r="KNM163" s="27"/>
      <c r="KNN163" s="27"/>
      <c r="KNO163" s="27"/>
      <c r="KNP163" s="27"/>
      <c r="KNQ163" s="27"/>
      <c r="KNR163" s="27"/>
      <c r="KNS163" s="27"/>
      <c r="KNT163" s="27"/>
      <c r="KNU163" s="27"/>
      <c r="KNV163" s="27"/>
      <c r="KNW163" s="27"/>
      <c r="KNX163" s="27"/>
      <c r="KNY163" s="27"/>
      <c r="KNZ163" s="27"/>
      <c r="KOA163" s="27"/>
      <c r="KOB163" s="27"/>
      <c r="KOC163" s="27"/>
      <c r="KOD163" s="27"/>
      <c r="KOE163" s="27"/>
      <c r="KOF163" s="27"/>
      <c r="KOG163" s="27"/>
      <c r="KOH163" s="27"/>
      <c r="KOI163" s="27"/>
      <c r="KOJ163" s="27"/>
      <c r="KOK163" s="27"/>
      <c r="KOL163" s="27"/>
      <c r="KOM163" s="27"/>
      <c r="KON163" s="27"/>
      <c r="KOO163" s="27"/>
      <c r="KOP163" s="27"/>
      <c r="KOQ163" s="27"/>
      <c r="KOR163" s="27"/>
      <c r="KOS163" s="27"/>
      <c r="KOT163" s="27"/>
      <c r="KOU163" s="27"/>
      <c r="KOV163" s="27"/>
      <c r="KOW163" s="27"/>
      <c r="KOX163" s="27"/>
      <c r="KOY163" s="27"/>
      <c r="KOZ163" s="27"/>
      <c r="KPA163" s="27"/>
      <c r="KPB163" s="27"/>
      <c r="KPC163" s="27"/>
      <c r="KPD163" s="27"/>
      <c r="KPE163" s="27"/>
      <c r="KPF163" s="27"/>
      <c r="KPG163" s="27"/>
      <c r="KPH163" s="27"/>
      <c r="KPI163" s="27"/>
      <c r="KPJ163" s="27"/>
      <c r="KPK163" s="27"/>
      <c r="KPL163" s="27"/>
      <c r="KPM163" s="27"/>
      <c r="KPN163" s="27"/>
      <c r="KPO163" s="27"/>
      <c r="KPP163" s="27"/>
      <c r="KPQ163" s="27"/>
      <c r="KPR163" s="27"/>
      <c r="KPS163" s="27"/>
      <c r="KPT163" s="27"/>
      <c r="KPU163" s="27"/>
      <c r="KPV163" s="27"/>
      <c r="KPW163" s="27"/>
      <c r="KPX163" s="27"/>
      <c r="KPY163" s="27"/>
      <c r="KPZ163" s="27"/>
      <c r="KQA163" s="27"/>
      <c r="KQB163" s="27"/>
      <c r="KQC163" s="27"/>
      <c r="KQD163" s="27"/>
      <c r="KQE163" s="27"/>
      <c r="KQF163" s="27"/>
      <c r="KQG163" s="27"/>
      <c r="KQH163" s="27"/>
      <c r="KQI163" s="27"/>
      <c r="KQJ163" s="27"/>
      <c r="KQK163" s="27"/>
      <c r="KQL163" s="27"/>
      <c r="KQM163" s="27"/>
      <c r="KQN163" s="27"/>
      <c r="KQO163" s="27"/>
      <c r="KQP163" s="27"/>
      <c r="KQQ163" s="27"/>
      <c r="KQR163" s="27"/>
      <c r="KQS163" s="27"/>
      <c r="KQT163" s="27"/>
      <c r="KQU163" s="27"/>
      <c r="KQV163" s="27"/>
      <c r="KQW163" s="27"/>
      <c r="KQX163" s="27"/>
      <c r="KQY163" s="27"/>
      <c r="KQZ163" s="27"/>
      <c r="KRA163" s="27"/>
      <c r="KRB163" s="27"/>
      <c r="KRC163" s="27"/>
      <c r="KRD163" s="27"/>
      <c r="KRE163" s="27"/>
      <c r="KRF163" s="27"/>
      <c r="KRG163" s="27"/>
      <c r="KRH163" s="27"/>
      <c r="KRI163" s="27"/>
      <c r="KRJ163" s="27"/>
      <c r="KRK163" s="27"/>
      <c r="KRL163" s="27"/>
      <c r="KRM163" s="27"/>
      <c r="KRN163" s="27"/>
      <c r="KRO163" s="27"/>
      <c r="KRP163" s="27"/>
      <c r="KRQ163" s="27"/>
      <c r="KRR163" s="27"/>
      <c r="KRS163" s="27"/>
      <c r="KRT163" s="27"/>
      <c r="KRU163" s="27"/>
      <c r="KRV163" s="27"/>
      <c r="KRW163" s="27"/>
      <c r="KRX163" s="27"/>
      <c r="KRY163" s="27"/>
      <c r="KRZ163" s="27"/>
      <c r="KSA163" s="27"/>
      <c r="KSB163" s="27"/>
      <c r="KSC163" s="27"/>
      <c r="KSD163" s="27"/>
      <c r="KSE163" s="27"/>
      <c r="KSF163" s="27"/>
      <c r="KSG163" s="27"/>
      <c r="KSH163" s="27"/>
      <c r="KSI163" s="27"/>
      <c r="KSJ163" s="27"/>
      <c r="KSK163" s="27"/>
      <c r="KSL163" s="27"/>
      <c r="KSM163" s="27"/>
      <c r="KSN163" s="27"/>
      <c r="KSO163" s="27"/>
      <c r="KSP163" s="27"/>
      <c r="KSQ163" s="27"/>
      <c r="KSR163" s="27"/>
      <c r="KSS163" s="27"/>
      <c r="KST163" s="27"/>
      <c r="KSU163" s="27"/>
      <c r="KSV163" s="27"/>
      <c r="KSW163" s="27"/>
      <c r="KSX163" s="27"/>
      <c r="KSY163" s="27"/>
      <c r="KSZ163" s="27"/>
      <c r="KTA163" s="27"/>
      <c r="KTB163" s="27"/>
      <c r="KTC163" s="27"/>
      <c r="KTD163" s="27"/>
      <c r="KTE163" s="27"/>
      <c r="KTF163" s="27"/>
      <c r="KTG163" s="27"/>
      <c r="KTH163" s="27"/>
      <c r="KTI163" s="27"/>
      <c r="KTJ163" s="27"/>
      <c r="KTK163" s="27"/>
      <c r="KTL163" s="27"/>
      <c r="KTM163" s="27"/>
      <c r="KTN163" s="27"/>
      <c r="KTO163" s="27"/>
      <c r="KTP163" s="27"/>
      <c r="KTQ163" s="27"/>
      <c r="KTR163" s="27"/>
      <c r="KTS163" s="27"/>
      <c r="KTT163" s="27"/>
      <c r="KTU163" s="27"/>
      <c r="KTV163" s="27"/>
      <c r="KTW163" s="27"/>
      <c r="KTX163" s="27"/>
      <c r="KTY163" s="27"/>
      <c r="KTZ163" s="27"/>
      <c r="KUA163" s="27"/>
      <c r="KUB163" s="27"/>
      <c r="KUC163" s="27"/>
      <c r="KUD163" s="27"/>
      <c r="KUE163" s="27"/>
      <c r="KUF163" s="27"/>
      <c r="KUG163" s="27"/>
      <c r="KUH163" s="27"/>
      <c r="KUI163" s="27"/>
      <c r="KUJ163" s="27"/>
      <c r="KUK163" s="27"/>
      <c r="KUL163" s="27"/>
      <c r="KUM163" s="27"/>
      <c r="KUN163" s="27"/>
      <c r="KUO163" s="27"/>
      <c r="KUP163" s="27"/>
      <c r="KUQ163" s="27"/>
      <c r="KUR163" s="27"/>
      <c r="KUS163" s="27"/>
      <c r="KUT163" s="27"/>
      <c r="KUU163" s="27"/>
      <c r="KUV163" s="27"/>
      <c r="KUW163" s="27"/>
      <c r="KUX163" s="27"/>
      <c r="KUY163" s="27"/>
      <c r="KUZ163" s="27"/>
      <c r="KVA163" s="27"/>
      <c r="KVB163" s="27"/>
      <c r="KVC163" s="27"/>
      <c r="KVD163" s="27"/>
      <c r="KVE163" s="27"/>
      <c r="KVF163" s="27"/>
      <c r="KVG163" s="27"/>
      <c r="KVH163" s="27"/>
      <c r="KVI163" s="27"/>
      <c r="KVJ163" s="27"/>
      <c r="KVK163" s="27"/>
      <c r="KVL163" s="27"/>
      <c r="KVM163" s="27"/>
      <c r="KVN163" s="27"/>
      <c r="KVO163" s="27"/>
      <c r="KVP163" s="27"/>
      <c r="KVQ163" s="27"/>
      <c r="KVR163" s="27"/>
      <c r="KVS163" s="27"/>
      <c r="KVT163" s="27"/>
      <c r="KVU163" s="27"/>
      <c r="KVV163" s="27"/>
      <c r="KVW163" s="27"/>
      <c r="KVX163" s="27"/>
      <c r="KVY163" s="27"/>
      <c r="KVZ163" s="27"/>
      <c r="KWA163" s="27"/>
      <c r="KWB163" s="27"/>
      <c r="KWC163" s="27"/>
      <c r="KWD163" s="27"/>
      <c r="KWE163" s="27"/>
      <c r="KWF163" s="27"/>
      <c r="KWG163" s="27"/>
      <c r="KWH163" s="27"/>
      <c r="KWI163" s="27"/>
      <c r="KWJ163" s="27"/>
      <c r="KWK163" s="27"/>
      <c r="KWL163" s="27"/>
      <c r="KWM163" s="27"/>
      <c r="KWN163" s="27"/>
      <c r="KWO163" s="27"/>
      <c r="KWP163" s="27"/>
      <c r="KWQ163" s="27"/>
      <c r="KWR163" s="27"/>
      <c r="KWS163" s="27"/>
      <c r="KWT163" s="27"/>
      <c r="KWU163" s="27"/>
      <c r="KWV163" s="27"/>
      <c r="KWW163" s="27"/>
      <c r="KWX163" s="27"/>
      <c r="KWY163" s="27"/>
      <c r="KWZ163" s="27"/>
      <c r="KXA163" s="27"/>
      <c r="KXB163" s="27"/>
      <c r="KXC163" s="27"/>
      <c r="KXD163" s="27"/>
      <c r="KXE163" s="27"/>
      <c r="KXF163" s="27"/>
      <c r="KXG163" s="27"/>
      <c r="KXH163" s="27"/>
      <c r="KXI163" s="27"/>
      <c r="KXJ163" s="27"/>
      <c r="KXK163" s="27"/>
      <c r="KXL163" s="27"/>
      <c r="KXM163" s="27"/>
      <c r="KXN163" s="27"/>
      <c r="KXO163" s="27"/>
      <c r="KXP163" s="27"/>
      <c r="KXQ163" s="27"/>
      <c r="KXR163" s="27"/>
      <c r="KXS163" s="27"/>
      <c r="KXT163" s="27"/>
      <c r="KXU163" s="27"/>
      <c r="KXV163" s="27"/>
      <c r="KXW163" s="27"/>
      <c r="KXX163" s="27"/>
      <c r="KXY163" s="27"/>
      <c r="KXZ163" s="27"/>
      <c r="KYA163" s="27"/>
      <c r="KYB163" s="27"/>
      <c r="KYC163" s="27"/>
      <c r="KYD163" s="27"/>
      <c r="KYE163" s="27"/>
      <c r="KYF163" s="27"/>
    </row>
    <row r="164" spans="1:8092" ht="25.15" customHeight="1" thickBot="1">
      <c r="A164" s="88"/>
      <c r="B164" s="111" t="s">
        <v>111</v>
      </c>
      <c r="C164" s="64">
        <f>C34</f>
        <v>16</v>
      </c>
      <c r="D164" s="65">
        <f>D34</f>
        <v>0</v>
      </c>
      <c r="E164" s="542">
        <f t="shared" si="13"/>
        <v>0</v>
      </c>
      <c r="F164" s="543"/>
      <c r="G164" s="11"/>
      <c r="I164" s="92"/>
      <c r="J164" s="92"/>
      <c r="K164" s="92"/>
    </row>
    <row r="165" spans="1:8092" ht="25.15" customHeight="1" thickBot="1">
      <c r="A165" s="88"/>
      <c r="B165" s="111" t="s">
        <v>114</v>
      </c>
      <c r="C165" s="64">
        <f>C46</f>
        <v>11</v>
      </c>
      <c r="D165" s="65">
        <f>D46</f>
        <v>0</v>
      </c>
      <c r="E165" s="542">
        <f t="shared" si="13"/>
        <v>0</v>
      </c>
      <c r="F165" s="543"/>
      <c r="G165" s="169" t="s">
        <v>207</v>
      </c>
      <c r="I165" s="92"/>
      <c r="J165" s="92"/>
      <c r="K165" s="92"/>
    </row>
    <row r="166" spans="1:8092" ht="25.15" customHeight="1" thickBot="1">
      <c r="A166" s="88"/>
      <c r="B166" s="111" t="s">
        <v>123</v>
      </c>
      <c r="C166" s="64">
        <f>C60</f>
        <v>15</v>
      </c>
      <c r="D166" s="65">
        <f>D60</f>
        <v>0</v>
      </c>
      <c r="E166" s="542">
        <f t="shared" si="13"/>
        <v>0</v>
      </c>
      <c r="F166" s="543"/>
      <c r="G166" s="170" t="s">
        <v>208</v>
      </c>
      <c r="I166" s="92"/>
      <c r="J166" s="92"/>
      <c r="K166" s="92"/>
    </row>
    <row r="167" spans="1:8092" ht="25.15" customHeight="1" thickBot="1">
      <c r="A167" s="88"/>
      <c r="B167" s="111" t="s">
        <v>131</v>
      </c>
      <c r="C167" s="64">
        <f>C74</f>
        <v>12</v>
      </c>
      <c r="D167" s="65">
        <f>D74</f>
        <v>0</v>
      </c>
      <c r="E167" s="542">
        <f>_xlfn.PERCENTOF(D167,C167)</f>
        <v>0</v>
      </c>
      <c r="F167" s="543"/>
      <c r="G167" s="171" t="s">
        <v>209</v>
      </c>
      <c r="I167" s="92"/>
      <c r="J167" s="92"/>
      <c r="K167" s="89"/>
    </row>
    <row r="168" spans="1:8092" ht="25.15" customHeight="1" thickBot="1">
      <c r="A168" s="88"/>
      <c r="B168" s="111" t="s">
        <v>142</v>
      </c>
      <c r="C168" s="64">
        <f>C85</f>
        <v>11</v>
      </c>
      <c r="D168" s="65">
        <f>D85</f>
        <v>0</v>
      </c>
      <c r="E168" s="542">
        <f>_xlfn.PERCENTOF(D168,C168)</f>
        <v>0</v>
      </c>
      <c r="F168" s="543"/>
      <c r="G168" s="172" t="s">
        <v>210</v>
      </c>
      <c r="I168" s="92"/>
      <c r="J168" s="92"/>
      <c r="K168" s="89"/>
    </row>
    <row r="169" spans="1:8092" ht="25.15" customHeight="1" thickBot="1">
      <c r="A169" s="88"/>
      <c r="B169" s="111" t="s">
        <v>150</v>
      </c>
      <c r="C169" s="187">
        <f>C96</f>
        <v>10</v>
      </c>
      <c r="D169" s="65">
        <f>D96</f>
        <v>0</v>
      </c>
      <c r="E169" s="542">
        <f t="shared" si="13"/>
        <v>0</v>
      </c>
      <c r="F169" s="543"/>
      <c r="G169" s="173" t="s">
        <v>211</v>
      </c>
      <c r="I169" s="92"/>
      <c r="J169" s="92"/>
      <c r="K169" s="92"/>
    </row>
    <row r="170" spans="1:8092" ht="25.15" customHeight="1" thickBot="1">
      <c r="A170" s="88"/>
      <c r="B170" s="111" t="s">
        <v>155</v>
      </c>
      <c r="C170" s="64">
        <f>C126</f>
        <v>20.5</v>
      </c>
      <c r="D170" s="65">
        <f>D126</f>
        <v>0</v>
      </c>
      <c r="E170" s="542">
        <f t="shared" si="13"/>
        <v>0</v>
      </c>
      <c r="F170" s="543"/>
      <c r="G170" s="174" t="s">
        <v>212</v>
      </c>
      <c r="I170" s="92"/>
      <c r="J170" s="92"/>
      <c r="K170" s="92"/>
    </row>
    <row r="171" spans="1:8092" s="26" customFormat="1" ht="25.15" customHeight="1" thickBot="1">
      <c r="A171" s="88"/>
      <c r="B171" s="111" t="s">
        <v>180</v>
      </c>
      <c r="C171" s="64">
        <f>C135</f>
        <v>9</v>
      </c>
      <c r="D171" s="65">
        <f>D135</f>
        <v>0</v>
      </c>
      <c r="E171" s="542">
        <f t="shared" si="13"/>
        <v>0</v>
      </c>
      <c r="F171" s="543"/>
      <c r="G171" s="11"/>
      <c r="H171" s="12"/>
      <c r="I171" s="92"/>
      <c r="J171" s="92"/>
      <c r="K171" s="92"/>
      <c r="L171" s="27"/>
    </row>
    <row r="172" spans="1:8092" s="26" customFormat="1" ht="25.15" customHeight="1" thickBot="1">
      <c r="A172" s="88"/>
      <c r="B172" s="111" t="s">
        <v>185</v>
      </c>
      <c r="C172" s="187">
        <f>C151</f>
        <v>18</v>
      </c>
      <c r="D172" s="65">
        <f>D151</f>
        <v>0</v>
      </c>
      <c r="E172" s="542">
        <f t="shared" si="13"/>
        <v>0</v>
      </c>
      <c r="F172" s="543"/>
      <c r="G172" s="11"/>
      <c r="H172" s="12"/>
      <c r="I172" s="92"/>
      <c r="J172" s="92"/>
      <c r="K172" s="92"/>
      <c r="L172" s="27"/>
    </row>
    <row r="173" spans="1:8092" s="26" customFormat="1" ht="25.15" customHeight="1" thickBot="1">
      <c r="A173" s="88"/>
      <c r="B173" s="111" t="s">
        <v>198</v>
      </c>
      <c r="C173" s="64">
        <f>C156</f>
        <v>3</v>
      </c>
      <c r="D173" s="65">
        <f>D156</f>
        <v>0</v>
      </c>
      <c r="E173" s="542">
        <f t="shared" si="13"/>
        <v>0</v>
      </c>
      <c r="F173" s="543"/>
      <c r="G173" s="11"/>
      <c r="H173" s="12"/>
      <c r="I173" s="92"/>
      <c r="J173" s="92"/>
      <c r="K173" s="99"/>
    </row>
    <row r="174" spans="1:8092" s="34" customFormat="1" ht="30" customHeight="1" thickBot="1">
      <c r="A174" s="61"/>
      <c r="B174" s="110" t="s">
        <v>213</v>
      </c>
      <c r="C174" s="105">
        <f>SUM(C163:C173)</f>
        <v>176.5</v>
      </c>
      <c r="D174" s="106">
        <f>SUM(D163:D173)</f>
        <v>0</v>
      </c>
      <c r="E174" s="542">
        <f>_xlfn.PERCENTOF(D174,C174)</f>
        <v>0</v>
      </c>
      <c r="F174" s="543"/>
      <c r="G174" s="11"/>
      <c r="H174" s="46"/>
      <c r="I174" s="92"/>
      <c r="J174" s="92"/>
      <c r="K174" s="92"/>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c r="GE174" s="68"/>
      <c r="GF174" s="68"/>
      <c r="GG174" s="68"/>
      <c r="GH174" s="68"/>
      <c r="GI174" s="68"/>
      <c r="GJ174" s="68"/>
      <c r="GK174" s="68"/>
      <c r="GL174" s="68"/>
      <c r="GM174" s="68"/>
      <c r="GN174" s="68"/>
      <c r="GO174" s="68"/>
      <c r="GP174" s="68"/>
      <c r="GQ174" s="68"/>
      <c r="GR174" s="68"/>
      <c r="GS174" s="68"/>
      <c r="GT174" s="68"/>
      <c r="GU174" s="68"/>
      <c r="GV174" s="68"/>
      <c r="GW174" s="68"/>
      <c r="GX174" s="68"/>
      <c r="GY174" s="68"/>
      <c r="GZ174" s="68"/>
      <c r="HA174" s="68"/>
      <c r="HB174" s="68"/>
      <c r="HC174" s="68"/>
      <c r="HD174" s="68"/>
      <c r="HE174" s="68"/>
      <c r="HF174" s="68"/>
      <c r="HG174" s="68"/>
      <c r="HH174" s="68"/>
      <c r="HI174" s="68"/>
      <c r="HJ174" s="68"/>
      <c r="HK174" s="68"/>
      <c r="HL174" s="68"/>
      <c r="HM174" s="68"/>
      <c r="HN174" s="68"/>
      <c r="HO174" s="68"/>
      <c r="HP174" s="68"/>
      <c r="HQ174" s="68"/>
      <c r="HR174" s="68"/>
      <c r="HS174" s="68"/>
      <c r="HT174" s="68"/>
      <c r="HU174" s="68"/>
      <c r="HV174" s="68"/>
      <c r="HW174" s="68"/>
      <c r="HX174" s="68"/>
      <c r="HY174" s="68"/>
      <c r="HZ174" s="68"/>
      <c r="IA174" s="68"/>
      <c r="IB174" s="68"/>
      <c r="IC174" s="68"/>
      <c r="ID174" s="68"/>
      <c r="IE174" s="68"/>
      <c r="IF174" s="68"/>
      <c r="IG174" s="68"/>
      <c r="IH174" s="68"/>
      <c r="II174" s="68"/>
      <c r="IJ174" s="68"/>
      <c r="IK174" s="68"/>
      <c r="IL174" s="68"/>
      <c r="IM174" s="68"/>
      <c r="IN174" s="68"/>
      <c r="IO174" s="68"/>
      <c r="IP174" s="68"/>
      <c r="IQ174" s="68"/>
      <c r="IR174" s="68"/>
      <c r="IS174" s="68"/>
      <c r="IT174" s="68"/>
      <c r="IU174" s="68"/>
      <c r="IV174" s="68"/>
      <c r="IW174" s="68"/>
      <c r="IX174" s="68"/>
      <c r="IY174" s="68"/>
      <c r="IZ174" s="68"/>
      <c r="JA174" s="68"/>
      <c r="JB174" s="68"/>
      <c r="JC174" s="68"/>
      <c r="JD174" s="68"/>
      <c r="JE174" s="68"/>
      <c r="JF174" s="68"/>
      <c r="JG174" s="68"/>
      <c r="JH174" s="68"/>
      <c r="JI174" s="68"/>
      <c r="JJ174" s="68"/>
      <c r="JK174" s="68"/>
      <c r="JL174" s="68"/>
      <c r="JM174" s="68"/>
      <c r="JN174" s="68"/>
      <c r="JO174" s="68"/>
      <c r="JP174" s="68"/>
      <c r="JQ174" s="68"/>
      <c r="JR174" s="68"/>
      <c r="JS174" s="68"/>
      <c r="JT174" s="68"/>
      <c r="JU174" s="68"/>
      <c r="JV174" s="68"/>
      <c r="JW174" s="68"/>
      <c r="JX174" s="68"/>
      <c r="JY174" s="68"/>
      <c r="JZ174" s="68"/>
      <c r="KA174" s="68"/>
      <c r="KB174" s="68"/>
      <c r="KC174" s="68"/>
      <c r="KD174" s="68"/>
      <c r="KE174" s="68"/>
      <c r="KF174" s="68"/>
      <c r="KG174" s="68"/>
      <c r="KH174" s="68"/>
      <c r="KI174" s="68"/>
      <c r="KJ174" s="68"/>
      <c r="KK174" s="68"/>
      <c r="KL174" s="68"/>
      <c r="KM174" s="68"/>
      <c r="KN174" s="68"/>
      <c r="KO174" s="68"/>
      <c r="KP174" s="68"/>
      <c r="KQ174" s="68"/>
      <c r="KR174" s="68"/>
      <c r="KS174" s="68"/>
      <c r="KT174" s="68"/>
      <c r="KU174" s="68"/>
      <c r="KV174" s="68"/>
      <c r="KW174" s="68"/>
      <c r="KX174" s="68"/>
      <c r="KY174" s="68"/>
      <c r="KZ174" s="68"/>
      <c r="LA174" s="68"/>
      <c r="LB174" s="68"/>
      <c r="LC174" s="68"/>
      <c r="LD174" s="68"/>
      <c r="LE174" s="68"/>
      <c r="LF174" s="68"/>
      <c r="LG174" s="68"/>
      <c r="LH174" s="68"/>
      <c r="LI174" s="68"/>
      <c r="LJ174" s="68"/>
      <c r="LK174" s="68"/>
      <c r="LL174" s="68"/>
      <c r="LM174" s="68"/>
      <c r="LN174" s="68"/>
      <c r="LO174" s="68"/>
      <c r="LP174" s="68"/>
      <c r="LQ174" s="68"/>
      <c r="LR174" s="68"/>
      <c r="LS174" s="68"/>
      <c r="LT174" s="68"/>
      <c r="LU174" s="68"/>
      <c r="LV174" s="68"/>
      <c r="LW174" s="68"/>
      <c r="LX174" s="68"/>
      <c r="LY174" s="68"/>
      <c r="LZ174" s="68"/>
      <c r="MA174" s="68"/>
      <c r="MB174" s="68"/>
      <c r="MC174" s="68"/>
      <c r="MD174" s="68"/>
      <c r="ME174" s="68"/>
      <c r="MF174" s="68"/>
      <c r="MG174" s="68"/>
      <c r="MH174" s="68"/>
      <c r="MI174" s="68"/>
      <c r="MJ174" s="68"/>
      <c r="MK174" s="68"/>
      <c r="ML174" s="68"/>
      <c r="MM174" s="68"/>
      <c r="MN174" s="68"/>
      <c r="MO174" s="68"/>
      <c r="MP174" s="68"/>
      <c r="MQ174" s="68"/>
      <c r="MR174" s="68"/>
      <c r="MS174" s="68"/>
      <c r="MT174" s="68"/>
      <c r="MU174" s="68"/>
      <c r="MV174" s="68"/>
      <c r="MW174" s="68"/>
      <c r="MX174" s="68"/>
      <c r="MY174" s="68"/>
      <c r="MZ174" s="68"/>
      <c r="NA174" s="68"/>
      <c r="NB174" s="68"/>
      <c r="NC174" s="68"/>
      <c r="ND174" s="68"/>
      <c r="NE174" s="68"/>
      <c r="NF174" s="68"/>
      <c r="NG174" s="68"/>
      <c r="NH174" s="68"/>
      <c r="NI174" s="68"/>
      <c r="NJ174" s="68"/>
      <c r="NK174" s="68"/>
      <c r="NL174" s="68"/>
      <c r="NM174" s="68"/>
      <c r="NN174" s="68"/>
      <c r="NO174" s="68"/>
      <c r="NP174" s="68"/>
      <c r="NQ174" s="68"/>
      <c r="NR174" s="68"/>
      <c r="NS174" s="68"/>
      <c r="NT174" s="68"/>
      <c r="NU174" s="68"/>
      <c r="NV174" s="68"/>
      <c r="NW174" s="68"/>
      <c r="NX174" s="68"/>
      <c r="NY174" s="68"/>
      <c r="NZ174" s="68"/>
      <c r="OA174" s="68"/>
      <c r="OB174" s="68"/>
      <c r="OC174" s="68"/>
      <c r="OD174" s="68"/>
      <c r="OE174" s="68"/>
      <c r="OF174" s="68"/>
      <c r="OG174" s="68"/>
      <c r="OH174" s="68"/>
      <c r="OI174" s="68"/>
      <c r="OJ174" s="68"/>
      <c r="OK174" s="68"/>
      <c r="OL174" s="68"/>
      <c r="OM174" s="68"/>
      <c r="ON174" s="68"/>
      <c r="OO174" s="68"/>
      <c r="OP174" s="68"/>
      <c r="OQ174" s="68"/>
      <c r="OR174" s="68"/>
      <c r="OS174" s="68"/>
      <c r="OT174" s="68"/>
      <c r="OU174" s="68"/>
      <c r="OV174" s="68"/>
      <c r="OW174" s="68"/>
      <c r="OX174" s="68"/>
      <c r="OY174" s="68"/>
      <c r="OZ174" s="68"/>
      <c r="PA174" s="68"/>
      <c r="PB174" s="68"/>
      <c r="PC174" s="68"/>
      <c r="PD174" s="68"/>
      <c r="PE174" s="68"/>
      <c r="PF174" s="68"/>
      <c r="PG174" s="68"/>
      <c r="PH174" s="68"/>
      <c r="PI174" s="68"/>
      <c r="PJ174" s="68"/>
      <c r="PK174" s="68"/>
      <c r="PL174" s="68"/>
      <c r="PM174" s="68"/>
      <c r="PN174" s="68"/>
      <c r="PO174" s="68"/>
      <c r="PP174" s="68"/>
      <c r="PQ174" s="68"/>
      <c r="PR174" s="68"/>
      <c r="PS174" s="68"/>
      <c r="PT174" s="68"/>
      <c r="PU174" s="68"/>
      <c r="PV174" s="68"/>
      <c r="PW174" s="68"/>
      <c r="PX174" s="68"/>
      <c r="PY174" s="68"/>
      <c r="PZ174" s="68"/>
      <c r="QA174" s="68"/>
      <c r="QB174" s="68"/>
      <c r="QC174" s="68"/>
      <c r="QD174" s="68"/>
      <c r="QE174" s="68"/>
      <c r="QF174" s="68"/>
      <c r="QG174" s="68"/>
      <c r="QH174" s="68"/>
      <c r="QI174" s="68"/>
      <c r="QJ174" s="68"/>
      <c r="QK174" s="68"/>
      <c r="QL174" s="68"/>
      <c r="QM174" s="68"/>
      <c r="QN174" s="68"/>
      <c r="QO174" s="68"/>
      <c r="QP174" s="68"/>
      <c r="QQ174" s="68"/>
      <c r="QR174" s="68"/>
      <c r="QS174" s="68"/>
      <c r="QT174" s="68"/>
      <c r="QU174" s="68"/>
      <c r="QV174" s="68"/>
      <c r="QW174" s="68"/>
      <c r="QX174" s="68"/>
      <c r="QY174" s="68"/>
      <c r="QZ174" s="68"/>
      <c r="RA174" s="68"/>
      <c r="RB174" s="68"/>
      <c r="RC174" s="68"/>
      <c r="RD174" s="68"/>
      <c r="RE174" s="68"/>
      <c r="RF174" s="68"/>
      <c r="RG174" s="68"/>
      <c r="RH174" s="68"/>
      <c r="RI174" s="68"/>
      <c r="RJ174" s="68"/>
      <c r="RK174" s="68"/>
      <c r="RL174" s="68"/>
      <c r="RM174" s="68"/>
      <c r="RN174" s="68"/>
      <c r="RO174" s="68"/>
      <c r="RP174" s="68"/>
      <c r="RQ174" s="68"/>
      <c r="RR174" s="68"/>
      <c r="RS174" s="68"/>
      <c r="RT174" s="68"/>
      <c r="RU174" s="68"/>
      <c r="RV174" s="68"/>
      <c r="RW174" s="68"/>
      <c r="RX174" s="68"/>
      <c r="RY174" s="68"/>
      <c r="RZ174" s="68"/>
      <c r="SA174" s="68"/>
      <c r="SB174" s="68"/>
      <c r="SC174" s="68"/>
      <c r="SD174" s="68"/>
      <c r="SE174" s="68"/>
      <c r="SF174" s="68"/>
      <c r="SG174" s="68"/>
      <c r="SH174" s="68"/>
      <c r="SI174" s="68"/>
      <c r="SJ174" s="68"/>
      <c r="SK174" s="68"/>
      <c r="SL174" s="68"/>
      <c r="SM174" s="68"/>
      <c r="SN174" s="68"/>
      <c r="SO174" s="68"/>
      <c r="SP174" s="68"/>
      <c r="SQ174" s="68"/>
      <c r="SR174" s="68"/>
      <c r="SS174" s="68"/>
      <c r="ST174" s="68"/>
      <c r="SU174" s="68"/>
      <c r="SV174" s="68"/>
      <c r="SW174" s="68"/>
      <c r="SX174" s="68"/>
      <c r="SY174" s="68"/>
      <c r="SZ174" s="68"/>
      <c r="TA174" s="68"/>
      <c r="TB174" s="68"/>
      <c r="TC174" s="68"/>
      <c r="TD174" s="68"/>
      <c r="TE174" s="68"/>
      <c r="TF174" s="68"/>
      <c r="TG174" s="68"/>
      <c r="TH174" s="68"/>
      <c r="TI174" s="68"/>
      <c r="TJ174" s="68"/>
      <c r="TK174" s="68"/>
      <c r="TL174" s="68"/>
      <c r="TM174" s="68"/>
      <c r="TN174" s="68"/>
      <c r="TO174" s="68"/>
      <c r="TP174" s="68"/>
      <c r="TQ174" s="68"/>
      <c r="TR174" s="68"/>
      <c r="TS174" s="68"/>
      <c r="TT174" s="68"/>
      <c r="TU174" s="68"/>
      <c r="TV174" s="68"/>
      <c r="TW174" s="68"/>
      <c r="TX174" s="68"/>
      <c r="TY174" s="68"/>
      <c r="TZ174" s="68"/>
      <c r="UA174" s="68"/>
      <c r="UB174" s="68"/>
      <c r="UC174" s="68"/>
      <c r="UD174" s="68"/>
      <c r="UE174" s="68"/>
      <c r="UF174" s="68"/>
      <c r="UG174" s="68"/>
      <c r="UH174" s="68"/>
      <c r="UI174" s="68"/>
      <c r="UJ174" s="68"/>
      <c r="UK174" s="68"/>
      <c r="UL174" s="68"/>
      <c r="UM174" s="68"/>
      <c r="UN174" s="68"/>
      <c r="UO174" s="68"/>
      <c r="UP174" s="68"/>
      <c r="UQ174" s="68"/>
      <c r="UR174" s="68"/>
      <c r="US174" s="68"/>
      <c r="UT174" s="68"/>
      <c r="UU174" s="68"/>
      <c r="UV174" s="68"/>
      <c r="UW174" s="68"/>
      <c r="UX174" s="68"/>
      <c r="UY174" s="68"/>
      <c r="UZ174" s="68"/>
      <c r="VA174" s="68"/>
      <c r="VB174" s="68"/>
      <c r="VC174" s="68"/>
      <c r="VD174" s="68"/>
      <c r="VE174" s="68"/>
      <c r="VF174" s="68"/>
      <c r="VG174" s="68"/>
      <c r="VH174" s="68"/>
      <c r="VI174" s="68"/>
      <c r="VJ174" s="68"/>
      <c r="VK174" s="68"/>
      <c r="VL174" s="68"/>
      <c r="VM174" s="68"/>
      <c r="VN174" s="68"/>
      <c r="VO174" s="68"/>
      <c r="VP174" s="68"/>
      <c r="VQ174" s="68"/>
      <c r="VR174" s="68"/>
      <c r="VS174" s="68"/>
      <c r="VT174" s="68"/>
      <c r="VU174" s="68"/>
      <c r="VV174" s="68"/>
      <c r="VW174" s="68"/>
      <c r="VX174" s="68"/>
      <c r="VY174" s="68"/>
      <c r="VZ174" s="68"/>
      <c r="WA174" s="68"/>
      <c r="WB174" s="68"/>
      <c r="WC174" s="68"/>
      <c r="WD174" s="68"/>
      <c r="WE174" s="68"/>
      <c r="WF174" s="68"/>
      <c r="WG174" s="68"/>
      <c r="WH174" s="68"/>
      <c r="WI174" s="68"/>
      <c r="WJ174" s="68"/>
      <c r="WK174" s="68"/>
      <c r="WL174" s="68"/>
      <c r="WM174" s="68"/>
      <c r="WN174" s="68"/>
      <c r="WO174" s="68"/>
      <c r="WP174" s="68"/>
      <c r="WQ174" s="68"/>
      <c r="WR174" s="68"/>
      <c r="WS174" s="68"/>
      <c r="WT174" s="68"/>
      <c r="WU174" s="68"/>
      <c r="WV174" s="68"/>
      <c r="WW174" s="68"/>
      <c r="WX174" s="68"/>
      <c r="WY174" s="68"/>
      <c r="WZ174" s="68"/>
      <c r="XA174" s="68"/>
      <c r="XB174" s="68"/>
      <c r="XC174" s="68"/>
      <c r="XD174" s="68"/>
      <c r="XE174" s="68"/>
      <c r="XF174" s="68"/>
      <c r="XG174" s="68"/>
      <c r="XH174" s="68"/>
      <c r="XI174" s="68"/>
      <c r="XJ174" s="68"/>
      <c r="XK174" s="68"/>
      <c r="XL174" s="68"/>
      <c r="XM174" s="68"/>
      <c r="XN174" s="68"/>
      <c r="XO174" s="68"/>
      <c r="XP174" s="68"/>
      <c r="XQ174" s="68"/>
      <c r="XR174" s="68"/>
      <c r="XS174" s="68"/>
      <c r="XT174" s="68"/>
      <c r="XU174" s="68"/>
      <c r="XV174" s="68"/>
      <c r="XW174" s="68"/>
      <c r="XX174" s="68"/>
      <c r="XY174" s="68"/>
      <c r="XZ174" s="68"/>
      <c r="YA174" s="68"/>
      <c r="YB174" s="68"/>
      <c r="YC174" s="68"/>
      <c r="YD174" s="68"/>
      <c r="YE174" s="68"/>
      <c r="YF174" s="68"/>
      <c r="YG174" s="68"/>
      <c r="YH174" s="68"/>
      <c r="YI174" s="68"/>
      <c r="YJ174" s="68"/>
      <c r="YK174" s="68"/>
      <c r="YL174" s="68"/>
      <c r="YM174" s="68"/>
      <c r="YN174" s="68"/>
      <c r="YO174" s="68"/>
      <c r="YP174" s="68"/>
      <c r="YQ174" s="68"/>
      <c r="YR174" s="68"/>
      <c r="YS174" s="68"/>
      <c r="YT174" s="68"/>
      <c r="YU174" s="68"/>
      <c r="YV174" s="68"/>
      <c r="YW174" s="68"/>
      <c r="YX174" s="68"/>
      <c r="YY174" s="68"/>
      <c r="YZ174" s="68"/>
      <c r="ZA174" s="68"/>
      <c r="ZB174" s="68"/>
      <c r="ZC174" s="68"/>
      <c r="ZD174" s="68"/>
      <c r="ZE174" s="68"/>
      <c r="ZF174" s="68"/>
      <c r="ZG174" s="68"/>
      <c r="ZH174" s="68"/>
      <c r="ZI174" s="68"/>
      <c r="ZJ174" s="68"/>
      <c r="ZK174" s="68"/>
      <c r="ZL174" s="68"/>
      <c r="ZM174" s="68"/>
      <c r="ZN174" s="68"/>
      <c r="ZO174" s="68"/>
      <c r="ZP174" s="68"/>
      <c r="ZQ174" s="68"/>
      <c r="ZR174" s="68"/>
      <c r="ZS174" s="68"/>
      <c r="ZT174" s="68"/>
      <c r="ZU174" s="68"/>
      <c r="ZV174" s="68"/>
      <c r="ZW174" s="68"/>
      <c r="ZX174" s="68"/>
      <c r="ZY174" s="68"/>
      <c r="ZZ174" s="68"/>
      <c r="AAA174" s="68"/>
      <c r="AAB174" s="68"/>
      <c r="AAC174" s="68"/>
      <c r="AAD174" s="68"/>
      <c r="AAE174" s="68"/>
      <c r="AAF174" s="68"/>
      <c r="AAG174" s="68"/>
      <c r="AAH174" s="68"/>
      <c r="AAI174" s="68"/>
      <c r="AAJ174" s="68"/>
      <c r="AAK174" s="68"/>
      <c r="AAL174" s="68"/>
      <c r="AAM174" s="68"/>
      <c r="AAN174" s="68"/>
      <c r="AAO174" s="68"/>
      <c r="AAP174" s="68"/>
      <c r="AAQ174" s="68"/>
      <c r="AAR174" s="68"/>
      <c r="AAS174" s="68"/>
      <c r="AAT174" s="68"/>
      <c r="AAU174" s="68"/>
      <c r="AAV174" s="68"/>
      <c r="AAW174" s="68"/>
      <c r="AAX174" s="68"/>
      <c r="AAY174" s="68"/>
      <c r="AAZ174" s="68"/>
      <c r="ABA174" s="68"/>
      <c r="ABB174" s="68"/>
      <c r="ABC174" s="68"/>
      <c r="ABD174" s="68"/>
      <c r="ABE174" s="68"/>
      <c r="ABF174" s="68"/>
      <c r="ABG174" s="68"/>
      <c r="ABH174" s="68"/>
      <c r="ABI174" s="68"/>
      <c r="ABJ174" s="68"/>
      <c r="ABK174" s="68"/>
      <c r="ABL174" s="68"/>
      <c r="ABM174" s="68"/>
      <c r="ABN174" s="68"/>
      <c r="ABO174" s="68"/>
      <c r="ABP174" s="68"/>
      <c r="ABQ174" s="68"/>
      <c r="ABR174" s="68"/>
      <c r="ABS174" s="68"/>
      <c r="ABT174" s="68"/>
      <c r="ABU174" s="68"/>
      <c r="ABV174" s="68"/>
      <c r="ABW174" s="68"/>
      <c r="ABX174" s="68"/>
      <c r="ABY174" s="68"/>
      <c r="ABZ174" s="68"/>
      <c r="ACA174" s="68"/>
      <c r="ACB174" s="68"/>
      <c r="ACC174" s="68"/>
      <c r="ACD174" s="68"/>
      <c r="ACE174" s="68"/>
      <c r="ACF174" s="68"/>
      <c r="ACG174" s="68"/>
      <c r="ACH174" s="68"/>
      <c r="ACI174" s="68"/>
      <c r="ACJ174" s="68"/>
      <c r="ACK174" s="68"/>
      <c r="ACL174" s="68"/>
      <c r="ACM174" s="68"/>
      <c r="ACN174" s="68"/>
      <c r="ACO174" s="68"/>
      <c r="ACP174" s="68"/>
      <c r="ACQ174" s="68"/>
      <c r="ACR174" s="68"/>
      <c r="ACS174" s="68"/>
      <c r="ACT174" s="68"/>
      <c r="ACU174" s="68"/>
      <c r="ACV174" s="68"/>
      <c r="ACW174" s="68"/>
      <c r="ACX174" s="68"/>
      <c r="ACY174" s="68"/>
      <c r="ACZ174" s="68"/>
      <c r="ADA174" s="68"/>
      <c r="ADB174" s="68"/>
      <c r="ADC174" s="68"/>
      <c r="ADD174" s="68"/>
      <c r="ADE174" s="68"/>
      <c r="ADF174" s="68"/>
      <c r="ADG174" s="68"/>
      <c r="ADH174" s="68"/>
      <c r="ADI174" s="68"/>
      <c r="ADJ174" s="68"/>
      <c r="ADK174" s="68"/>
      <c r="ADL174" s="68"/>
      <c r="ADM174" s="68"/>
      <c r="ADN174" s="68"/>
      <c r="ADO174" s="68"/>
      <c r="ADP174" s="68"/>
      <c r="ADQ174" s="68"/>
      <c r="ADR174" s="68"/>
      <c r="ADS174" s="68"/>
      <c r="ADT174" s="68"/>
      <c r="ADU174" s="68"/>
      <c r="ADV174" s="68"/>
      <c r="ADW174" s="68"/>
      <c r="ADX174" s="68"/>
      <c r="ADY174" s="68"/>
      <c r="ADZ174" s="68"/>
      <c r="AEA174" s="68"/>
      <c r="AEB174" s="68"/>
      <c r="AEC174" s="68"/>
      <c r="AED174" s="68"/>
      <c r="AEE174" s="68"/>
      <c r="AEF174" s="68"/>
      <c r="AEG174" s="68"/>
      <c r="AEH174" s="68"/>
      <c r="AEI174" s="68"/>
      <c r="AEJ174" s="68"/>
      <c r="AEK174" s="68"/>
      <c r="AEL174" s="68"/>
      <c r="AEM174" s="68"/>
      <c r="AEN174" s="68"/>
      <c r="AEO174" s="68"/>
      <c r="AEP174" s="68"/>
      <c r="AEQ174" s="68"/>
      <c r="AER174" s="68"/>
      <c r="AES174" s="68"/>
      <c r="AET174" s="68"/>
      <c r="AEU174" s="68"/>
      <c r="AEV174" s="68"/>
      <c r="AEW174" s="68"/>
      <c r="AEX174" s="68"/>
      <c r="AEY174" s="68"/>
      <c r="AEZ174" s="68"/>
      <c r="AFA174" s="68"/>
      <c r="AFB174" s="68"/>
      <c r="AFC174" s="68"/>
      <c r="AFD174" s="68"/>
      <c r="AFE174" s="68"/>
      <c r="AFF174" s="68"/>
      <c r="AFG174" s="68"/>
      <c r="AFH174" s="68"/>
      <c r="AFI174" s="68"/>
      <c r="AFJ174" s="68"/>
      <c r="AFK174" s="68"/>
      <c r="AFL174" s="68"/>
      <c r="AFM174" s="68"/>
      <c r="AFN174" s="68"/>
      <c r="AFO174" s="68"/>
      <c r="AFP174" s="68"/>
      <c r="AFQ174" s="68"/>
      <c r="AFR174" s="68"/>
      <c r="AFS174" s="68"/>
      <c r="AFT174" s="68"/>
      <c r="AFU174" s="68"/>
      <c r="AFV174" s="68"/>
      <c r="AFW174" s="68"/>
      <c r="AFX174" s="68"/>
      <c r="AFY174" s="68"/>
      <c r="AFZ174" s="68"/>
      <c r="AGA174" s="68"/>
      <c r="AGB174" s="68"/>
      <c r="AGC174" s="68"/>
      <c r="AGD174" s="68"/>
      <c r="AGE174" s="68"/>
      <c r="AGF174" s="68"/>
      <c r="AGG174" s="68"/>
      <c r="AGH174" s="68"/>
      <c r="AGI174" s="68"/>
      <c r="AGJ174" s="68"/>
      <c r="AGK174" s="68"/>
      <c r="AGL174" s="68"/>
      <c r="AGM174" s="68"/>
      <c r="AGN174" s="68"/>
      <c r="AGO174" s="68"/>
      <c r="AGP174" s="68"/>
      <c r="AGQ174" s="68"/>
      <c r="AGR174" s="68"/>
      <c r="AGS174" s="68"/>
      <c r="AGT174" s="68"/>
      <c r="AGU174" s="68"/>
      <c r="AGV174" s="68"/>
      <c r="AGW174" s="68"/>
      <c r="AGX174" s="68"/>
      <c r="AGY174" s="68"/>
      <c r="AGZ174" s="68"/>
      <c r="AHA174" s="68"/>
      <c r="AHB174" s="68"/>
      <c r="AHC174" s="68"/>
      <c r="AHD174" s="68"/>
      <c r="AHE174" s="68"/>
      <c r="AHF174" s="68"/>
      <c r="AHG174" s="68"/>
      <c r="AHH174" s="68"/>
      <c r="AHI174" s="68"/>
      <c r="AHJ174" s="68"/>
      <c r="AHK174" s="68"/>
      <c r="AHL174" s="68"/>
      <c r="AHM174" s="68"/>
      <c r="AHN174" s="68"/>
      <c r="AHO174" s="68"/>
      <c r="AHP174" s="68"/>
      <c r="AHQ174" s="68"/>
      <c r="AHR174" s="68"/>
      <c r="AHS174" s="68"/>
      <c r="AHT174" s="68"/>
      <c r="AHU174" s="68"/>
      <c r="AHV174" s="68"/>
      <c r="AHW174" s="68"/>
      <c r="AHX174" s="68"/>
      <c r="AHY174" s="68"/>
      <c r="AHZ174" s="68"/>
      <c r="AIA174" s="68"/>
      <c r="AIB174" s="68"/>
      <c r="AIC174" s="68"/>
      <c r="AID174" s="68"/>
      <c r="AIE174" s="68"/>
      <c r="AIF174" s="68"/>
      <c r="AIG174" s="68"/>
      <c r="AIH174" s="68"/>
      <c r="AII174" s="68"/>
      <c r="AIJ174" s="68"/>
      <c r="AIK174" s="68"/>
      <c r="AIL174" s="68"/>
      <c r="AIM174" s="68"/>
      <c r="AIN174" s="68"/>
      <c r="AIO174" s="68"/>
      <c r="AIP174" s="68"/>
      <c r="AIQ174" s="68"/>
      <c r="AIR174" s="68"/>
      <c r="AIS174" s="68"/>
      <c r="AIT174" s="68"/>
      <c r="AIU174" s="68"/>
      <c r="AIV174" s="68"/>
      <c r="AIW174" s="68"/>
      <c r="AIX174" s="68"/>
      <c r="AIY174" s="68"/>
      <c r="AIZ174" s="68"/>
      <c r="AJA174" s="68"/>
      <c r="AJB174" s="68"/>
      <c r="AJC174" s="68"/>
      <c r="AJD174" s="68"/>
      <c r="AJE174" s="68"/>
      <c r="AJF174" s="68"/>
      <c r="AJG174" s="68"/>
      <c r="AJH174" s="68"/>
      <c r="AJI174" s="68"/>
      <c r="AJJ174" s="68"/>
      <c r="AJK174" s="68"/>
      <c r="AJL174" s="68"/>
      <c r="AJM174" s="68"/>
      <c r="AJN174" s="68"/>
      <c r="AJO174" s="68"/>
      <c r="AJP174" s="68"/>
      <c r="AJQ174" s="68"/>
      <c r="AJR174" s="68"/>
      <c r="AJS174" s="68"/>
      <c r="AJT174" s="68"/>
      <c r="AJU174" s="68"/>
      <c r="AJV174" s="68"/>
      <c r="AJW174" s="68"/>
      <c r="AJX174" s="68"/>
      <c r="AJY174" s="68"/>
      <c r="AJZ174" s="68"/>
      <c r="AKA174" s="68"/>
      <c r="AKB174" s="68"/>
      <c r="AKC174" s="68"/>
      <c r="AKD174" s="68"/>
      <c r="AKE174" s="68"/>
      <c r="AKF174" s="68"/>
      <c r="AKG174" s="68"/>
      <c r="AKH174" s="68"/>
      <c r="AKI174" s="68"/>
      <c r="AKJ174" s="68"/>
      <c r="AKK174" s="68"/>
      <c r="AKL174" s="68"/>
      <c r="AKM174" s="68"/>
      <c r="AKN174" s="68"/>
      <c r="AKO174" s="68"/>
      <c r="AKP174" s="68"/>
      <c r="AKQ174" s="68"/>
      <c r="AKR174" s="68"/>
      <c r="AKS174" s="68"/>
      <c r="AKT174" s="68"/>
      <c r="AKU174" s="68"/>
      <c r="AKV174" s="68"/>
      <c r="AKW174" s="68"/>
      <c r="AKX174" s="68"/>
      <c r="AKY174" s="68"/>
      <c r="AKZ174" s="68"/>
      <c r="ALA174" s="68"/>
      <c r="ALB174" s="68"/>
      <c r="ALC174" s="68"/>
      <c r="ALD174" s="68"/>
      <c r="ALE174" s="68"/>
      <c r="ALF174" s="68"/>
      <c r="ALG174" s="68"/>
      <c r="ALH174" s="68"/>
      <c r="ALI174" s="68"/>
      <c r="ALJ174" s="68"/>
      <c r="ALK174" s="68"/>
      <c r="ALL174" s="68"/>
      <c r="ALM174" s="68"/>
      <c r="ALN174" s="68"/>
      <c r="ALO174" s="68"/>
      <c r="ALP174" s="68"/>
      <c r="ALQ174" s="68"/>
      <c r="ALR174" s="68"/>
      <c r="ALS174" s="68"/>
      <c r="ALT174" s="68"/>
      <c r="ALU174" s="68"/>
      <c r="ALV174" s="68"/>
      <c r="ALW174" s="68"/>
      <c r="ALX174" s="68"/>
      <c r="ALY174" s="68"/>
      <c r="ALZ174" s="68"/>
      <c r="AMA174" s="68"/>
      <c r="AMB174" s="68"/>
      <c r="AMC174" s="68"/>
      <c r="AMD174" s="68"/>
      <c r="AME174" s="68"/>
      <c r="AMF174" s="68"/>
      <c r="AMG174" s="68"/>
      <c r="AMH174" s="68"/>
      <c r="AMI174" s="68"/>
      <c r="AMJ174" s="68"/>
      <c r="AMK174" s="68"/>
      <c r="AML174" s="68"/>
      <c r="AMM174" s="68"/>
      <c r="AMN174" s="68"/>
      <c r="AMO174" s="68"/>
      <c r="AMP174" s="68"/>
      <c r="AMQ174" s="68"/>
      <c r="AMR174" s="68"/>
      <c r="AMS174" s="68"/>
      <c r="AMT174" s="68"/>
      <c r="AMU174" s="68"/>
      <c r="AMV174" s="68"/>
      <c r="AMW174" s="68"/>
      <c r="AMX174" s="68"/>
      <c r="AMY174" s="68"/>
      <c r="AMZ174" s="68"/>
      <c r="ANA174" s="68"/>
      <c r="ANB174" s="68"/>
      <c r="ANC174" s="68"/>
      <c r="AND174" s="68"/>
      <c r="ANE174" s="68"/>
      <c r="ANF174" s="68"/>
      <c r="ANG174" s="68"/>
      <c r="ANH174" s="68"/>
      <c r="ANI174" s="68"/>
      <c r="ANJ174" s="68"/>
      <c r="ANK174" s="68"/>
      <c r="ANL174" s="68"/>
      <c r="ANM174" s="68"/>
      <c r="ANN174" s="68"/>
      <c r="ANO174" s="68"/>
      <c r="ANP174" s="68"/>
      <c r="ANQ174" s="68"/>
      <c r="ANR174" s="68"/>
      <c r="ANS174" s="68"/>
      <c r="ANT174" s="68"/>
      <c r="ANU174" s="68"/>
      <c r="ANV174" s="68"/>
      <c r="ANW174" s="68"/>
      <c r="ANX174" s="68"/>
      <c r="ANY174" s="68"/>
      <c r="ANZ174" s="68"/>
      <c r="AOA174" s="68"/>
      <c r="AOB174" s="68"/>
      <c r="AOC174" s="68"/>
      <c r="AOD174" s="68"/>
      <c r="AOE174" s="68"/>
      <c r="AOF174" s="68"/>
      <c r="AOG174" s="68"/>
      <c r="AOH174" s="68"/>
      <c r="AOI174" s="68"/>
      <c r="AOJ174" s="68"/>
      <c r="AOK174" s="68"/>
      <c r="AOL174" s="68"/>
      <c r="AOM174" s="68"/>
      <c r="AON174" s="68"/>
      <c r="AOO174" s="68"/>
      <c r="AOP174" s="68"/>
      <c r="AOQ174" s="68"/>
      <c r="AOR174" s="68"/>
      <c r="AOS174" s="68"/>
      <c r="AOT174" s="68"/>
      <c r="AOU174" s="68"/>
      <c r="AOV174" s="68"/>
      <c r="AOW174" s="68"/>
      <c r="AOX174" s="68"/>
      <c r="AOY174" s="68"/>
      <c r="AOZ174" s="68"/>
      <c r="APA174" s="68"/>
      <c r="APB174" s="68"/>
      <c r="APC174" s="68"/>
      <c r="APD174" s="68"/>
      <c r="APE174" s="68"/>
      <c r="APF174" s="68"/>
      <c r="APG174" s="68"/>
      <c r="APH174" s="68"/>
      <c r="API174" s="68"/>
      <c r="APJ174" s="68"/>
      <c r="APK174" s="68"/>
      <c r="APL174" s="68"/>
      <c r="APM174" s="68"/>
      <c r="APN174" s="68"/>
      <c r="APO174" s="68"/>
      <c r="APP174" s="68"/>
      <c r="APQ174" s="68"/>
      <c r="APR174" s="68"/>
      <c r="APS174" s="68"/>
      <c r="APT174" s="68"/>
      <c r="APU174" s="68"/>
      <c r="APV174" s="68"/>
      <c r="APW174" s="68"/>
      <c r="APX174" s="68"/>
      <c r="APY174" s="68"/>
      <c r="APZ174" s="68"/>
      <c r="AQA174" s="68"/>
      <c r="AQB174" s="68"/>
      <c r="AQC174" s="68"/>
      <c r="AQD174" s="68"/>
      <c r="AQE174" s="68"/>
      <c r="AQF174" s="68"/>
      <c r="AQG174" s="68"/>
      <c r="AQH174" s="68"/>
      <c r="AQI174" s="68"/>
      <c r="AQJ174" s="68"/>
      <c r="AQK174" s="68"/>
      <c r="AQL174" s="68"/>
      <c r="AQM174" s="68"/>
      <c r="AQN174" s="68"/>
      <c r="AQO174" s="68"/>
      <c r="AQP174" s="68"/>
      <c r="AQQ174" s="68"/>
      <c r="AQR174" s="68"/>
      <c r="AQS174" s="68"/>
      <c r="AQT174" s="68"/>
      <c r="AQU174" s="68"/>
      <c r="AQV174" s="68"/>
      <c r="AQW174" s="68"/>
      <c r="AQX174" s="68"/>
      <c r="AQY174" s="68"/>
      <c r="AQZ174" s="68"/>
      <c r="ARA174" s="68"/>
      <c r="ARB174" s="68"/>
      <c r="ARC174" s="68"/>
      <c r="ARD174" s="68"/>
      <c r="ARE174" s="68"/>
      <c r="ARF174" s="68"/>
      <c r="ARG174" s="68"/>
      <c r="ARH174" s="68"/>
      <c r="ARI174" s="68"/>
      <c r="ARJ174" s="68"/>
      <c r="ARK174" s="68"/>
      <c r="ARL174" s="68"/>
      <c r="ARM174" s="68"/>
      <c r="ARN174" s="68"/>
      <c r="ARO174" s="68"/>
      <c r="ARP174" s="68"/>
      <c r="ARQ174" s="68"/>
      <c r="ARR174" s="68"/>
      <c r="ARS174" s="68"/>
      <c r="ART174" s="68"/>
      <c r="ARU174" s="68"/>
      <c r="ARV174" s="68"/>
      <c r="ARW174" s="68"/>
      <c r="ARX174" s="68"/>
      <c r="ARY174" s="68"/>
      <c r="ARZ174" s="68"/>
      <c r="ASA174" s="68"/>
      <c r="ASB174" s="68"/>
      <c r="ASC174" s="68"/>
      <c r="ASD174" s="68"/>
      <c r="ASE174" s="68"/>
      <c r="ASF174" s="68"/>
      <c r="ASG174" s="68"/>
      <c r="ASH174" s="68"/>
      <c r="ASI174" s="68"/>
      <c r="ASJ174" s="68"/>
      <c r="ASK174" s="68"/>
      <c r="ASL174" s="68"/>
      <c r="ASM174" s="68"/>
      <c r="ASN174" s="68"/>
      <c r="ASO174" s="68"/>
      <c r="ASP174" s="68"/>
      <c r="ASQ174" s="68"/>
      <c r="ASR174" s="68"/>
      <c r="ASS174" s="68"/>
      <c r="AST174" s="68"/>
      <c r="ASU174" s="68"/>
      <c r="ASV174" s="68"/>
      <c r="ASW174" s="68"/>
      <c r="ASX174" s="68"/>
      <c r="ASY174" s="68"/>
      <c r="ASZ174" s="68"/>
      <c r="ATA174" s="68"/>
      <c r="ATB174" s="68"/>
      <c r="ATC174" s="68"/>
      <c r="ATD174" s="68"/>
      <c r="ATE174" s="68"/>
      <c r="ATF174" s="68"/>
      <c r="ATG174" s="68"/>
      <c r="ATH174" s="68"/>
      <c r="ATI174" s="68"/>
      <c r="ATJ174" s="68"/>
      <c r="ATK174" s="68"/>
      <c r="ATL174" s="68"/>
      <c r="ATM174" s="68"/>
      <c r="ATN174" s="68"/>
      <c r="ATO174" s="68"/>
      <c r="ATP174" s="68"/>
      <c r="ATQ174" s="68"/>
      <c r="ATR174" s="68"/>
      <c r="ATS174" s="68"/>
      <c r="ATT174" s="68"/>
      <c r="ATU174" s="68"/>
      <c r="ATV174" s="68"/>
      <c r="ATW174" s="68"/>
      <c r="ATX174" s="68"/>
      <c r="ATY174" s="68"/>
      <c r="ATZ174" s="68"/>
      <c r="AUA174" s="68"/>
      <c r="AUB174" s="68"/>
      <c r="AUC174" s="68"/>
      <c r="AUD174" s="68"/>
      <c r="AUE174" s="68"/>
      <c r="AUF174" s="68"/>
      <c r="AUG174" s="68"/>
      <c r="AUH174" s="68"/>
      <c r="AUI174" s="68"/>
      <c r="AUJ174" s="68"/>
      <c r="AUK174" s="68"/>
      <c r="AUL174" s="68"/>
      <c r="AUM174" s="68"/>
      <c r="AUN174" s="68"/>
      <c r="AUO174" s="68"/>
      <c r="AUP174" s="68"/>
      <c r="AUQ174" s="68"/>
      <c r="AUR174" s="68"/>
      <c r="AUS174" s="68"/>
      <c r="AUT174" s="68"/>
      <c r="AUU174" s="68"/>
      <c r="AUV174" s="68"/>
      <c r="AUW174" s="68"/>
      <c r="AUX174" s="68"/>
      <c r="AUY174" s="68"/>
      <c r="AUZ174" s="68"/>
      <c r="AVA174" s="68"/>
      <c r="AVB174" s="68"/>
      <c r="AVC174" s="68"/>
      <c r="AVD174" s="68"/>
      <c r="AVE174" s="68"/>
      <c r="AVF174" s="68"/>
      <c r="AVG174" s="68"/>
      <c r="AVH174" s="68"/>
      <c r="AVI174" s="68"/>
      <c r="AVJ174" s="68"/>
      <c r="AVK174" s="68"/>
      <c r="AVL174" s="68"/>
      <c r="AVM174" s="68"/>
      <c r="AVN174" s="68"/>
      <c r="AVO174" s="68"/>
      <c r="AVP174" s="68"/>
      <c r="AVQ174" s="68"/>
      <c r="AVR174" s="68"/>
      <c r="AVS174" s="68"/>
      <c r="AVT174" s="68"/>
      <c r="AVU174" s="68"/>
      <c r="AVV174" s="68"/>
      <c r="AVW174" s="68"/>
      <c r="AVX174" s="68"/>
      <c r="AVY174" s="68"/>
      <c r="AVZ174" s="68"/>
      <c r="AWA174" s="68"/>
      <c r="AWB174" s="68"/>
      <c r="AWC174" s="68"/>
      <c r="AWD174" s="68"/>
      <c r="AWE174" s="68"/>
      <c r="AWF174" s="68"/>
      <c r="AWG174" s="68"/>
      <c r="AWH174" s="68"/>
      <c r="AWI174" s="68"/>
      <c r="AWJ174" s="68"/>
      <c r="AWK174" s="68"/>
      <c r="AWL174" s="68"/>
      <c r="AWM174" s="68"/>
      <c r="AWN174" s="68"/>
      <c r="AWO174" s="68"/>
      <c r="AWP174" s="68"/>
      <c r="AWQ174" s="68"/>
      <c r="AWR174" s="68"/>
      <c r="AWS174" s="68"/>
      <c r="AWT174" s="68"/>
      <c r="AWU174" s="68"/>
      <c r="AWV174" s="68"/>
      <c r="AWW174" s="68"/>
      <c r="AWX174" s="68"/>
      <c r="AWY174" s="68"/>
      <c r="AWZ174" s="68"/>
      <c r="AXA174" s="68"/>
      <c r="AXB174" s="68"/>
      <c r="AXC174" s="68"/>
      <c r="AXD174" s="68"/>
      <c r="AXE174" s="68"/>
      <c r="AXF174" s="68"/>
      <c r="AXG174" s="68"/>
      <c r="AXH174" s="68"/>
      <c r="AXI174" s="68"/>
      <c r="AXJ174" s="68"/>
      <c r="AXK174" s="68"/>
      <c r="AXL174" s="68"/>
      <c r="AXM174" s="68"/>
      <c r="AXN174" s="68"/>
      <c r="AXO174" s="68"/>
      <c r="AXP174" s="68"/>
      <c r="AXQ174" s="68"/>
      <c r="AXR174" s="68"/>
      <c r="AXS174" s="68"/>
      <c r="AXT174" s="68"/>
      <c r="AXU174" s="68"/>
      <c r="AXV174" s="68"/>
      <c r="AXW174" s="68"/>
      <c r="AXX174" s="68"/>
      <c r="AXY174" s="68"/>
      <c r="AXZ174" s="68"/>
      <c r="AYA174" s="68"/>
      <c r="AYB174" s="68"/>
      <c r="AYC174" s="68"/>
      <c r="AYD174" s="68"/>
      <c r="AYE174" s="68"/>
      <c r="AYF174" s="68"/>
      <c r="AYG174" s="68"/>
      <c r="AYH174" s="68"/>
      <c r="AYI174" s="68"/>
      <c r="AYJ174" s="68"/>
      <c r="AYK174" s="68"/>
      <c r="AYL174" s="68"/>
      <c r="AYM174" s="68"/>
      <c r="AYN174" s="68"/>
      <c r="AYO174" s="68"/>
      <c r="AYP174" s="68"/>
      <c r="AYQ174" s="68"/>
      <c r="AYR174" s="68"/>
      <c r="AYS174" s="68"/>
      <c r="AYT174" s="68"/>
      <c r="AYU174" s="68"/>
      <c r="AYV174" s="68"/>
      <c r="AYW174" s="68"/>
      <c r="AYX174" s="68"/>
      <c r="AYY174" s="68"/>
      <c r="AYZ174" s="68"/>
      <c r="AZA174" s="68"/>
      <c r="AZB174" s="68"/>
      <c r="AZC174" s="68"/>
      <c r="AZD174" s="68"/>
      <c r="AZE174" s="68"/>
      <c r="AZF174" s="68"/>
      <c r="AZG174" s="68"/>
      <c r="AZH174" s="68"/>
      <c r="AZI174" s="68"/>
      <c r="AZJ174" s="68"/>
      <c r="AZK174" s="68"/>
      <c r="AZL174" s="68"/>
      <c r="AZM174" s="68"/>
      <c r="AZN174" s="68"/>
      <c r="AZO174" s="68"/>
      <c r="AZP174" s="68"/>
      <c r="AZQ174" s="68"/>
      <c r="AZR174" s="68"/>
      <c r="AZS174" s="68"/>
      <c r="AZT174" s="68"/>
      <c r="AZU174" s="68"/>
      <c r="AZV174" s="68"/>
      <c r="AZW174" s="68"/>
      <c r="AZX174" s="68"/>
      <c r="AZY174" s="68"/>
      <c r="AZZ174" s="68"/>
      <c r="BAA174" s="68"/>
      <c r="BAB174" s="68"/>
      <c r="BAC174" s="68"/>
      <c r="BAD174" s="68"/>
      <c r="BAE174" s="68"/>
      <c r="BAF174" s="68"/>
      <c r="BAG174" s="68"/>
      <c r="BAH174" s="68"/>
      <c r="BAI174" s="68"/>
      <c r="BAJ174" s="68"/>
      <c r="BAK174" s="68"/>
      <c r="BAL174" s="68"/>
      <c r="BAM174" s="68"/>
      <c r="BAN174" s="68"/>
      <c r="BAO174" s="68"/>
      <c r="BAP174" s="68"/>
      <c r="BAQ174" s="68"/>
      <c r="BAR174" s="68"/>
      <c r="BAS174" s="68"/>
      <c r="BAT174" s="68"/>
      <c r="BAU174" s="68"/>
      <c r="BAV174" s="68"/>
      <c r="BAW174" s="68"/>
      <c r="BAX174" s="68"/>
      <c r="BAY174" s="68"/>
      <c r="BAZ174" s="68"/>
      <c r="BBA174" s="68"/>
      <c r="BBB174" s="68"/>
      <c r="BBC174" s="68"/>
      <c r="BBD174" s="68"/>
      <c r="BBE174" s="68"/>
      <c r="BBF174" s="68"/>
      <c r="BBG174" s="68"/>
      <c r="BBH174" s="68"/>
      <c r="BBI174" s="68"/>
      <c r="BBJ174" s="68"/>
      <c r="BBK174" s="68"/>
      <c r="BBL174" s="68"/>
      <c r="BBM174" s="68"/>
      <c r="BBN174" s="68"/>
      <c r="BBO174" s="68"/>
      <c r="BBP174" s="68"/>
      <c r="BBQ174" s="68"/>
      <c r="BBR174" s="68"/>
      <c r="BBS174" s="68"/>
      <c r="BBT174" s="68"/>
      <c r="BBU174" s="68"/>
      <c r="BBV174" s="68"/>
      <c r="BBW174" s="68"/>
      <c r="BBX174" s="68"/>
      <c r="BBY174" s="68"/>
      <c r="BBZ174" s="68"/>
      <c r="BCA174" s="68"/>
      <c r="BCB174" s="68"/>
      <c r="BCC174" s="68"/>
      <c r="BCD174" s="68"/>
      <c r="BCE174" s="68"/>
      <c r="BCF174" s="68"/>
      <c r="BCG174" s="68"/>
      <c r="BCH174" s="68"/>
      <c r="BCI174" s="68"/>
      <c r="BCJ174" s="68"/>
      <c r="BCK174" s="68"/>
      <c r="BCL174" s="68"/>
      <c r="BCM174" s="68"/>
      <c r="BCN174" s="68"/>
      <c r="BCO174" s="68"/>
      <c r="BCP174" s="68"/>
      <c r="BCQ174" s="68"/>
      <c r="BCR174" s="68"/>
      <c r="BCS174" s="68"/>
      <c r="BCT174" s="68"/>
      <c r="BCU174" s="68"/>
      <c r="BCV174" s="68"/>
      <c r="BCW174" s="68"/>
      <c r="BCX174" s="68"/>
      <c r="BCY174" s="68"/>
      <c r="BCZ174" s="68"/>
      <c r="BDA174" s="68"/>
      <c r="BDB174" s="68"/>
      <c r="BDC174" s="68"/>
      <c r="BDD174" s="68"/>
      <c r="BDE174" s="68"/>
      <c r="BDF174" s="68"/>
      <c r="BDG174" s="68"/>
      <c r="BDH174" s="68"/>
      <c r="BDI174" s="68"/>
      <c r="BDJ174" s="68"/>
      <c r="BDK174" s="68"/>
      <c r="BDL174" s="68"/>
      <c r="BDM174" s="68"/>
      <c r="BDN174" s="68"/>
      <c r="BDO174" s="68"/>
      <c r="BDP174" s="68"/>
      <c r="BDQ174" s="68"/>
      <c r="BDR174" s="68"/>
      <c r="BDS174" s="68"/>
      <c r="BDT174" s="68"/>
      <c r="BDU174" s="68"/>
      <c r="BDV174" s="68"/>
      <c r="BDW174" s="68"/>
      <c r="BDX174" s="68"/>
      <c r="BDY174" s="68"/>
      <c r="BDZ174" s="68"/>
      <c r="BEA174" s="68"/>
      <c r="BEB174" s="68"/>
      <c r="BEC174" s="68"/>
      <c r="BED174" s="68"/>
      <c r="BEE174" s="68"/>
      <c r="BEF174" s="68"/>
      <c r="BEG174" s="68"/>
      <c r="BEH174" s="68"/>
      <c r="BEI174" s="68"/>
      <c r="BEJ174" s="68"/>
      <c r="BEK174" s="68"/>
      <c r="BEL174" s="68"/>
      <c r="BEM174" s="68"/>
      <c r="BEN174" s="68"/>
      <c r="BEO174" s="68"/>
      <c r="BEP174" s="68"/>
      <c r="BEQ174" s="68"/>
      <c r="BER174" s="68"/>
      <c r="BES174" s="68"/>
      <c r="BET174" s="68"/>
      <c r="BEU174" s="68"/>
      <c r="BEV174" s="68"/>
      <c r="BEW174" s="68"/>
      <c r="BEX174" s="68"/>
      <c r="BEY174" s="68"/>
      <c r="BEZ174" s="68"/>
      <c r="BFA174" s="68"/>
      <c r="BFB174" s="68"/>
      <c r="BFC174" s="68"/>
      <c r="BFD174" s="68"/>
      <c r="BFE174" s="68"/>
      <c r="BFF174" s="68"/>
      <c r="BFG174" s="68"/>
      <c r="BFH174" s="68"/>
      <c r="BFI174" s="68"/>
      <c r="BFJ174" s="68"/>
      <c r="BFK174" s="68"/>
      <c r="BFL174" s="68"/>
      <c r="BFM174" s="68"/>
      <c r="BFN174" s="68"/>
      <c r="BFO174" s="68"/>
      <c r="BFP174" s="68"/>
      <c r="BFQ174" s="68"/>
      <c r="BFR174" s="68"/>
      <c r="BFS174" s="68"/>
      <c r="BFT174" s="68"/>
      <c r="BFU174" s="68"/>
      <c r="BFV174" s="68"/>
      <c r="BFW174" s="68"/>
      <c r="BFX174" s="68"/>
      <c r="BFY174" s="68"/>
      <c r="BFZ174" s="68"/>
      <c r="BGA174" s="68"/>
      <c r="BGB174" s="68"/>
      <c r="BGC174" s="68"/>
      <c r="BGD174" s="68"/>
      <c r="BGE174" s="68"/>
      <c r="BGF174" s="68"/>
      <c r="BGG174" s="68"/>
      <c r="BGH174" s="68"/>
      <c r="BGI174" s="68"/>
      <c r="BGJ174" s="68"/>
      <c r="BGK174" s="68"/>
      <c r="BGL174" s="68"/>
      <c r="BGM174" s="68"/>
      <c r="BGN174" s="68"/>
      <c r="BGO174" s="68"/>
      <c r="BGP174" s="68"/>
      <c r="BGQ174" s="68"/>
      <c r="BGR174" s="68"/>
      <c r="BGS174" s="68"/>
      <c r="BGT174" s="68"/>
      <c r="BGU174" s="68"/>
      <c r="BGV174" s="68"/>
      <c r="BGW174" s="68"/>
      <c r="BGX174" s="68"/>
      <c r="BGY174" s="68"/>
      <c r="BGZ174" s="68"/>
      <c r="BHA174" s="68"/>
      <c r="BHB174" s="68"/>
      <c r="BHC174" s="68"/>
      <c r="BHD174" s="68"/>
      <c r="BHE174" s="68"/>
      <c r="BHF174" s="68"/>
      <c r="BHG174" s="68"/>
      <c r="BHH174" s="68"/>
      <c r="BHI174" s="68"/>
      <c r="BHJ174" s="68"/>
      <c r="BHK174" s="68"/>
      <c r="BHL174" s="68"/>
      <c r="BHM174" s="68"/>
      <c r="BHN174" s="68"/>
      <c r="BHO174" s="68"/>
      <c r="BHP174" s="68"/>
      <c r="BHQ174" s="68"/>
      <c r="BHR174" s="68"/>
      <c r="BHS174" s="68"/>
      <c r="BHT174" s="68"/>
      <c r="BHU174" s="68"/>
      <c r="BHV174" s="68"/>
      <c r="BHW174" s="68"/>
      <c r="BHX174" s="68"/>
      <c r="BHY174" s="68"/>
      <c r="BHZ174" s="68"/>
      <c r="BIA174" s="68"/>
      <c r="BIB174" s="68"/>
      <c r="BIC174" s="68"/>
      <c r="BID174" s="68"/>
      <c r="BIE174" s="68"/>
      <c r="BIF174" s="68"/>
      <c r="BIG174" s="68"/>
      <c r="BIH174" s="68"/>
      <c r="BII174" s="68"/>
      <c r="BIJ174" s="68"/>
      <c r="BIK174" s="68"/>
      <c r="BIL174" s="68"/>
      <c r="BIM174" s="68"/>
      <c r="BIN174" s="68"/>
      <c r="BIO174" s="68"/>
      <c r="BIP174" s="68"/>
      <c r="BIQ174" s="68"/>
      <c r="BIR174" s="68"/>
      <c r="BIS174" s="68"/>
      <c r="BIT174" s="68"/>
      <c r="BIU174" s="68"/>
      <c r="BIV174" s="68"/>
      <c r="BIW174" s="68"/>
      <c r="BIX174" s="68"/>
      <c r="BIY174" s="68"/>
      <c r="BIZ174" s="68"/>
      <c r="BJA174" s="68"/>
      <c r="BJB174" s="68"/>
      <c r="BJC174" s="68"/>
      <c r="BJD174" s="68"/>
      <c r="BJE174" s="68"/>
      <c r="BJF174" s="68"/>
      <c r="BJG174" s="68"/>
      <c r="BJH174" s="68"/>
      <c r="BJI174" s="68"/>
      <c r="BJJ174" s="68"/>
      <c r="BJK174" s="68"/>
      <c r="BJL174" s="68"/>
      <c r="BJM174" s="68"/>
      <c r="BJN174" s="68"/>
      <c r="BJO174" s="68"/>
      <c r="BJP174" s="68"/>
      <c r="BJQ174" s="68"/>
      <c r="BJR174" s="68"/>
      <c r="BJS174" s="68"/>
      <c r="BJT174" s="68"/>
      <c r="BJU174" s="68"/>
      <c r="BJV174" s="68"/>
      <c r="BJW174" s="68"/>
      <c r="BJX174" s="68"/>
      <c r="BJY174" s="68"/>
      <c r="BJZ174" s="68"/>
      <c r="BKA174" s="68"/>
      <c r="BKB174" s="68"/>
      <c r="BKC174" s="68"/>
      <c r="BKD174" s="68"/>
      <c r="BKE174" s="68"/>
      <c r="BKF174" s="68"/>
      <c r="BKG174" s="68"/>
      <c r="BKH174" s="68"/>
      <c r="BKI174" s="68"/>
      <c r="BKJ174" s="68"/>
      <c r="BKK174" s="68"/>
      <c r="BKL174" s="68"/>
      <c r="BKM174" s="68"/>
      <c r="BKN174" s="68"/>
      <c r="BKO174" s="68"/>
      <c r="BKP174" s="68"/>
      <c r="BKQ174" s="68"/>
      <c r="BKR174" s="68"/>
      <c r="BKS174" s="68"/>
      <c r="BKT174" s="68"/>
      <c r="BKU174" s="68"/>
      <c r="BKV174" s="68"/>
      <c r="BKW174" s="68"/>
      <c r="BKX174" s="68"/>
      <c r="BKY174" s="68"/>
      <c r="BKZ174" s="68"/>
      <c r="BLA174" s="68"/>
      <c r="BLB174" s="68"/>
      <c r="BLC174" s="68"/>
      <c r="BLD174" s="68"/>
      <c r="BLE174" s="68"/>
      <c r="BLF174" s="68"/>
      <c r="BLG174" s="68"/>
      <c r="BLH174" s="68"/>
      <c r="BLI174" s="68"/>
      <c r="BLJ174" s="68"/>
      <c r="BLK174" s="68"/>
      <c r="BLL174" s="68"/>
      <c r="BLM174" s="68"/>
      <c r="BLN174" s="68"/>
      <c r="BLO174" s="68"/>
      <c r="BLP174" s="68"/>
      <c r="BLQ174" s="68"/>
      <c r="BLR174" s="68"/>
      <c r="BLS174" s="68"/>
      <c r="BLT174" s="68"/>
      <c r="BLU174" s="68"/>
      <c r="BLV174" s="68"/>
      <c r="BLW174" s="68"/>
      <c r="BLX174" s="68"/>
      <c r="BLY174" s="68"/>
      <c r="BLZ174" s="68"/>
      <c r="BMA174" s="68"/>
      <c r="BMB174" s="68"/>
      <c r="BMC174" s="68"/>
      <c r="BMD174" s="68"/>
      <c r="BME174" s="68"/>
      <c r="BMF174" s="68"/>
      <c r="BMG174" s="68"/>
      <c r="BMH174" s="68"/>
      <c r="BMI174" s="68"/>
      <c r="BMJ174" s="68"/>
      <c r="BMK174" s="68"/>
      <c r="BML174" s="68"/>
      <c r="BMM174" s="68"/>
      <c r="BMN174" s="68"/>
      <c r="BMO174" s="68"/>
      <c r="BMP174" s="68"/>
      <c r="BMQ174" s="68"/>
      <c r="BMR174" s="68"/>
      <c r="BMS174" s="68"/>
      <c r="BMT174" s="68"/>
      <c r="BMU174" s="68"/>
      <c r="BMV174" s="68"/>
      <c r="BMW174" s="68"/>
      <c r="BMX174" s="68"/>
      <c r="BMY174" s="68"/>
      <c r="BMZ174" s="68"/>
      <c r="BNA174" s="68"/>
      <c r="BNB174" s="68"/>
      <c r="BNC174" s="68"/>
      <c r="BND174" s="68"/>
      <c r="BNE174" s="68"/>
      <c r="BNF174" s="68"/>
      <c r="BNG174" s="68"/>
      <c r="BNH174" s="68"/>
      <c r="BNI174" s="68"/>
      <c r="BNJ174" s="68"/>
      <c r="BNK174" s="68"/>
      <c r="BNL174" s="68"/>
      <c r="BNM174" s="68"/>
      <c r="BNN174" s="68"/>
      <c r="BNO174" s="68"/>
      <c r="BNP174" s="68"/>
      <c r="BNQ174" s="68"/>
      <c r="BNR174" s="68"/>
      <c r="BNS174" s="68"/>
      <c r="BNT174" s="68"/>
      <c r="BNU174" s="68"/>
      <c r="BNV174" s="68"/>
      <c r="BNW174" s="68"/>
      <c r="BNX174" s="68"/>
      <c r="BNY174" s="68"/>
      <c r="BNZ174" s="68"/>
      <c r="BOA174" s="68"/>
      <c r="BOB174" s="68"/>
      <c r="BOC174" s="68"/>
      <c r="BOD174" s="68"/>
      <c r="BOE174" s="68"/>
      <c r="BOF174" s="68"/>
      <c r="BOG174" s="68"/>
      <c r="BOH174" s="68"/>
      <c r="BOI174" s="68"/>
      <c r="BOJ174" s="68"/>
      <c r="BOK174" s="68"/>
      <c r="BOL174" s="68"/>
      <c r="BOM174" s="68"/>
      <c r="BON174" s="68"/>
      <c r="BOO174" s="68"/>
      <c r="BOP174" s="68"/>
      <c r="BOQ174" s="68"/>
      <c r="BOR174" s="68"/>
      <c r="BOS174" s="68"/>
      <c r="BOT174" s="68"/>
      <c r="BOU174" s="68"/>
      <c r="BOV174" s="68"/>
      <c r="BOW174" s="68"/>
      <c r="BOX174" s="68"/>
      <c r="BOY174" s="68"/>
      <c r="BOZ174" s="68"/>
      <c r="BPA174" s="68"/>
      <c r="BPB174" s="68"/>
      <c r="BPC174" s="68"/>
      <c r="BPD174" s="68"/>
      <c r="BPE174" s="68"/>
      <c r="BPF174" s="68"/>
      <c r="BPG174" s="68"/>
      <c r="BPH174" s="68"/>
      <c r="BPI174" s="68"/>
      <c r="BPJ174" s="68"/>
      <c r="BPK174" s="68"/>
      <c r="BPL174" s="68"/>
      <c r="BPM174" s="68"/>
      <c r="BPN174" s="68"/>
      <c r="BPO174" s="68"/>
      <c r="BPP174" s="68"/>
      <c r="BPQ174" s="68"/>
      <c r="BPR174" s="68"/>
      <c r="BPS174" s="68"/>
      <c r="BPT174" s="68"/>
      <c r="BPU174" s="68"/>
      <c r="BPV174" s="68"/>
      <c r="BPW174" s="68"/>
      <c r="BPX174" s="68"/>
      <c r="BPY174" s="68"/>
      <c r="BPZ174" s="68"/>
      <c r="BQA174" s="68"/>
      <c r="BQB174" s="68"/>
      <c r="BQC174" s="68"/>
      <c r="BQD174" s="68"/>
      <c r="BQE174" s="68"/>
      <c r="BQF174" s="68"/>
      <c r="BQG174" s="68"/>
      <c r="BQH174" s="68"/>
      <c r="BQI174" s="68"/>
      <c r="BQJ174" s="68"/>
      <c r="BQK174" s="68"/>
      <c r="BQL174" s="68"/>
      <c r="BQM174" s="68"/>
      <c r="BQN174" s="68"/>
      <c r="BQO174" s="68"/>
      <c r="BQP174" s="68"/>
      <c r="BQQ174" s="68"/>
      <c r="BQR174" s="68"/>
      <c r="BQS174" s="68"/>
      <c r="BQT174" s="68"/>
      <c r="BQU174" s="68"/>
      <c r="BQV174" s="68"/>
      <c r="BQW174" s="68"/>
      <c r="BQX174" s="68"/>
      <c r="BQY174" s="68"/>
      <c r="BQZ174" s="68"/>
      <c r="BRA174" s="68"/>
      <c r="BRB174" s="68"/>
      <c r="BRC174" s="68"/>
      <c r="BRD174" s="68"/>
      <c r="BRE174" s="68"/>
      <c r="BRF174" s="68"/>
      <c r="BRG174" s="68"/>
      <c r="BRH174" s="68"/>
      <c r="BRI174" s="68"/>
      <c r="BRJ174" s="68"/>
      <c r="BRK174" s="68"/>
      <c r="BRL174" s="68"/>
      <c r="BRM174" s="68"/>
      <c r="BRN174" s="68"/>
      <c r="BRO174" s="68"/>
      <c r="BRP174" s="68"/>
      <c r="BRQ174" s="68"/>
      <c r="BRR174" s="68"/>
      <c r="BRS174" s="68"/>
      <c r="BRT174" s="68"/>
      <c r="BRU174" s="68"/>
      <c r="BRV174" s="68"/>
      <c r="BRW174" s="68"/>
      <c r="BRX174" s="68"/>
      <c r="BRY174" s="68"/>
      <c r="BRZ174" s="68"/>
      <c r="BSA174" s="68"/>
      <c r="BSB174" s="68"/>
      <c r="BSC174" s="68"/>
      <c r="BSD174" s="68"/>
      <c r="BSE174" s="68"/>
      <c r="BSF174" s="68"/>
      <c r="BSG174" s="68"/>
      <c r="BSH174" s="68"/>
      <c r="BSI174" s="68"/>
      <c r="BSJ174" s="68"/>
      <c r="BSK174" s="68"/>
      <c r="BSL174" s="68"/>
      <c r="BSM174" s="68"/>
      <c r="BSN174" s="68"/>
      <c r="BSO174" s="68"/>
      <c r="BSP174" s="68"/>
      <c r="BSQ174" s="68"/>
      <c r="BSR174" s="68"/>
      <c r="BSS174" s="68"/>
      <c r="BST174" s="68"/>
      <c r="BSU174" s="68"/>
      <c r="BSV174" s="68"/>
      <c r="BSW174" s="68"/>
      <c r="BSX174" s="68"/>
      <c r="BSY174" s="68"/>
      <c r="BSZ174" s="68"/>
      <c r="BTA174" s="68"/>
      <c r="BTB174" s="68"/>
      <c r="BTC174" s="68"/>
      <c r="BTD174" s="68"/>
      <c r="BTE174" s="68"/>
      <c r="BTF174" s="68"/>
      <c r="BTG174" s="68"/>
      <c r="BTH174" s="68"/>
      <c r="BTI174" s="68"/>
      <c r="BTJ174" s="68"/>
      <c r="BTK174" s="68"/>
      <c r="BTL174" s="68"/>
      <c r="BTM174" s="68"/>
      <c r="BTN174" s="68"/>
      <c r="BTO174" s="68"/>
      <c r="BTP174" s="68"/>
      <c r="BTQ174" s="68"/>
      <c r="BTR174" s="68"/>
      <c r="BTS174" s="68"/>
      <c r="BTT174" s="68"/>
      <c r="BTU174" s="68"/>
      <c r="BTV174" s="68"/>
      <c r="BTW174" s="68"/>
      <c r="BTX174" s="68"/>
      <c r="BTY174" s="68"/>
      <c r="BTZ174" s="68"/>
      <c r="BUA174" s="68"/>
      <c r="BUB174" s="68"/>
      <c r="BUC174" s="68"/>
      <c r="BUD174" s="68"/>
      <c r="BUE174" s="68"/>
      <c r="BUF174" s="68"/>
      <c r="BUG174" s="68"/>
      <c r="BUH174" s="68"/>
      <c r="BUI174" s="68"/>
      <c r="BUJ174" s="68"/>
      <c r="BUK174" s="68"/>
      <c r="BUL174" s="68"/>
      <c r="BUM174" s="68"/>
      <c r="BUN174" s="68"/>
      <c r="BUO174" s="68"/>
      <c r="BUP174" s="68"/>
      <c r="BUQ174" s="68"/>
      <c r="BUR174" s="68"/>
      <c r="BUS174" s="68"/>
      <c r="BUT174" s="68"/>
      <c r="BUU174" s="68"/>
      <c r="BUV174" s="68"/>
      <c r="BUW174" s="68"/>
      <c r="BUX174" s="68"/>
      <c r="BUY174" s="68"/>
      <c r="BUZ174" s="68"/>
      <c r="BVA174" s="68"/>
      <c r="BVB174" s="68"/>
      <c r="BVC174" s="68"/>
      <c r="BVD174" s="68"/>
      <c r="BVE174" s="68"/>
      <c r="BVF174" s="68"/>
      <c r="BVG174" s="68"/>
      <c r="BVH174" s="68"/>
      <c r="BVI174" s="68"/>
      <c r="BVJ174" s="68"/>
      <c r="BVK174" s="68"/>
      <c r="BVL174" s="68"/>
      <c r="BVM174" s="68"/>
      <c r="BVN174" s="68"/>
      <c r="BVO174" s="68"/>
      <c r="BVP174" s="68"/>
      <c r="BVQ174" s="68"/>
      <c r="BVR174" s="68"/>
      <c r="BVS174" s="68"/>
      <c r="BVT174" s="68"/>
      <c r="BVU174" s="68"/>
      <c r="BVV174" s="68"/>
      <c r="BVW174" s="68"/>
      <c r="BVX174" s="68"/>
      <c r="BVY174" s="68"/>
      <c r="BVZ174" s="68"/>
      <c r="BWA174" s="68"/>
      <c r="BWB174" s="68"/>
      <c r="BWC174" s="68"/>
      <c r="BWD174" s="68"/>
      <c r="BWE174" s="68"/>
      <c r="BWF174" s="68"/>
      <c r="BWG174" s="68"/>
      <c r="BWH174" s="68"/>
      <c r="BWI174" s="68"/>
      <c r="BWJ174" s="68"/>
      <c r="BWK174" s="68"/>
      <c r="BWL174" s="68"/>
      <c r="BWM174" s="68"/>
      <c r="BWN174" s="68"/>
      <c r="BWO174" s="68"/>
      <c r="BWP174" s="68"/>
      <c r="BWQ174" s="68"/>
      <c r="BWR174" s="68"/>
      <c r="BWS174" s="68"/>
      <c r="BWT174" s="68"/>
      <c r="BWU174" s="68"/>
      <c r="BWV174" s="68"/>
      <c r="BWW174" s="68"/>
      <c r="BWX174" s="68"/>
      <c r="BWY174" s="68"/>
      <c r="BWZ174" s="68"/>
      <c r="BXA174" s="68"/>
      <c r="BXB174" s="68"/>
      <c r="BXC174" s="68"/>
      <c r="BXD174" s="68"/>
      <c r="BXE174" s="68"/>
      <c r="BXF174" s="68"/>
      <c r="BXG174" s="68"/>
      <c r="BXH174" s="68"/>
      <c r="BXI174" s="68"/>
      <c r="BXJ174" s="68"/>
      <c r="BXK174" s="68"/>
      <c r="BXL174" s="68"/>
      <c r="BXM174" s="68"/>
      <c r="BXN174" s="68"/>
      <c r="BXO174" s="68"/>
      <c r="BXP174" s="68"/>
      <c r="BXQ174" s="68"/>
      <c r="BXR174" s="68"/>
      <c r="BXS174" s="68"/>
      <c r="BXT174" s="68"/>
      <c r="BXU174" s="68"/>
      <c r="BXV174" s="68"/>
      <c r="BXW174" s="68"/>
      <c r="BXX174" s="68"/>
      <c r="BXY174" s="68"/>
      <c r="BXZ174" s="68"/>
      <c r="BYA174" s="68"/>
      <c r="BYB174" s="68"/>
      <c r="BYC174" s="68"/>
      <c r="BYD174" s="68"/>
      <c r="BYE174" s="68"/>
      <c r="BYF174" s="68"/>
      <c r="BYG174" s="68"/>
      <c r="BYH174" s="68"/>
      <c r="BYI174" s="68"/>
      <c r="BYJ174" s="68"/>
      <c r="BYK174" s="68"/>
      <c r="BYL174" s="68"/>
      <c r="BYM174" s="68"/>
      <c r="BYN174" s="68"/>
      <c r="BYO174" s="68"/>
      <c r="BYP174" s="68"/>
      <c r="BYQ174" s="68"/>
      <c r="BYR174" s="68"/>
      <c r="BYS174" s="68"/>
      <c r="BYT174" s="68"/>
      <c r="BYU174" s="68"/>
      <c r="BYV174" s="68"/>
      <c r="BYW174" s="68"/>
      <c r="BYX174" s="68"/>
      <c r="BYY174" s="68"/>
      <c r="BYZ174" s="68"/>
      <c r="BZA174" s="68"/>
      <c r="BZB174" s="68"/>
      <c r="BZC174" s="68"/>
      <c r="BZD174" s="68"/>
      <c r="BZE174" s="68"/>
      <c r="BZF174" s="68"/>
      <c r="BZG174" s="68"/>
      <c r="BZH174" s="68"/>
      <c r="BZI174" s="68"/>
      <c r="BZJ174" s="68"/>
      <c r="BZK174" s="68"/>
      <c r="BZL174" s="68"/>
      <c r="BZM174" s="68"/>
      <c r="BZN174" s="68"/>
      <c r="BZO174" s="68"/>
      <c r="BZP174" s="68"/>
      <c r="BZQ174" s="68"/>
      <c r="BZR174" s="68"/>
      <c r="BZS174" s="68"/>
      <c r="BZT174" s="68"/>
      <c r="BZU174" s="68"/>
      <c r="BZV174" s="68"/>
      <c r="BZW174" s="68"/>
      <c r="BZX174" s="68"/>
      <c r="BZY174" s="68"/>
      <c r="BZZ174" s="68"/>
      <c r="CAA174" s="68"/>
      <c r="CAB174" s="68"/>
      <c r="CAC174" s="68"/>
      <c r="CAD174" s="68"/>
      <c r="CAE174" s="68"/>
      <c r="CAF174" s="68"/>
      <c r="CAG174" s="68"/>
      <c r="CAH174" s="68"/>
      <c r="CAI174" s="68"/>
      <c r="CAJ174" s="68"/>
      <c r="CAK174" s="68"/>
      <c r="CAL174" s="68"/>
      <c r="CAM174" s="68"/>
      <c r="CAN174" s="68"/>
      <c r="CAO174" s="68"/>
      <c r="CAP174" s="68"/>
      <c r="CAQ174" s="68"/>
      <c r="CAR174" s="68"/>
      <c r="CAS174" s="68"/>
      <c r="CAT174" s="68"/>
      <c r="CAU174" s="68"/>
      <c r="CAV174" s="68"/>
      <c r="CAW174" s="68"/>
      <c r="CAX174" s="68"/>
      <c r="CAY174" s="68"/>
      <c r="CAZ174" s="68"/>
      <c r="CBA174" s="68"/>
      <c r="CBB174" s="68"/>
      <c r="CBC174" s="68"/>
      <c r="CBD174" s="68"/>
      <c r="CBE174" s="68"/>
      <c r="CBF174" s="68"/>
      <c r="CBG174" s="68"/>
      <c r="CBH174" s="68"/>
      <c r="CBI174" s="68"/>
      <c r="CBJ174" s="68"/>
      <c r="CBK174" s="68"/>
      <c r="CBL174" s="68"/>
      <c r="CBM174" s="68"/>
      <c r="CBN174" s="68"/>
      <c r="CBO174" s="68"/>
      <c r="CBP174" s="68"/>
      <c r="CBQ174" s="68"/>
      <c r="CBR174" s="68"/>
      <c r="CBS174" s="68"/>
      <c r="CBT174" s="68"/>
      <c r="CBU174" s="68"/>
      <c r="CBV174" s="68"/>
      <c r="CBW174" s="68"/>
      <c r="CBX174" s="68"/>
      <c r="CBY174" s="68"/>
      <c r="CBZ174" s="68"/>
      <c r="CCA174" s="68"/>
      <c r="CCB174" s="68"/>
      <c r="CCC174" s="68"/>
      <c r="CCD174" s="68"/>
      <c r="CCE174" s="68"/>
      <c r="CCF174" s="68"/>
      <c r="CCG174" s="68"/>
      <c r="CCH174" s="68"/>
      <c r="CCI174" s="68"/>
      <c r="CCJ174" s="68"/>
      <c r="CCK174" s="68"/>
      <c r="CCL174" s="68"/>
      <c r="CCM174" s="68"/>
      <c r="CCN174" s="68"/>
      <c r="CCO174" s="68"/>
      <c r="CCP174" s="68"/>
      <c r="CCQ174" s="68"/>
      <c r="CCR174" s="68"/>
      <c r="CCS174" s="68"/>
      <c r="CCT174" s="68"/>
      <c r="CCU174" s="68"/>
      <c r="CCV174" s="68"/>
      <c r="CCW174" s="68"/>
      <c r="CCX174" s="68"/>
      <c r="CCY174" s="68"/>
      <c r="CCZ174" s="68"/>
      <c r="CDA174" s="68"/>
      <c r="CDB174" s="68"/>
      <c r="CDC174" s="68"/>
      <c r="CDD174" s="68"/>
      <c r="CDE174" s="68"/>
      <c r="CDF174" s="68"/>
      <c r="CDG174" s="68"/>
      <c r="CDH174" s="68"/>
      <c r="CDI174" s="68"/>
      <c r="CDJ174" s="68"/>
      <c r="CDK174" s="68"/>
      <c r="CDL174" s="68"/>
      <c r="CDM174" s="68"/>
      <c r="CDN174" s="68"/>
      <c r="CDO174" s="68"/>
      <c r="CDP174" s="68"/>
      <c r="CDQ174" s="68"/>
      <c r="CDR174" s="68"/>
      <c r="CDS174" s="68"/>
      <c r="CDT174" s="68"/>
      <c r="CDU174" s="68"/>
      <c r="CDV174" s="68"/>
      <c r="CDW174" s="68"/>
      <c r="CDX174" s="68"/>
      <c r="CDY174" s="68"/>
      <c r="CDZ174" s="68"/>
      <c r="CEA174" s="68"/>
      <c r="CEB174" s="68"/>
      <c r="CEC174" s="68"/>
      <c r="CED174" s="68"/>
      <c r="CEE174" s="68"/>
      <c r="CEF174" s="68"/>
      <c r="CEG174" s="68"/>
      <c r="CEH174" s="68"/>
      <c r="CEI174" s="68"/>
      <c r="CEJ174" s="68"/>
      <c r="CEK174" s="68"/>
      <c r="CEL174" s="68"/>
      <c r="CEM174" s="68"/>
      <c r="CEN174" s="68"/>
      <c r="CEO174" s="68"/>
      <c r="CEP174" s="68"/>
      <c r="CEQ174" s="68"/>
      <c r="CER174" s="68"/>
      <c r="CES174" s="68"/>
      <c r="CET174" s="68"/>
      <c r="CEU174" s="68"/>
      <c r="CEV174" s="68"/>
      <c r="CEW174" s="68"/>
      <c r="CEX174" s="68"/>
      <c r="CEY174" s="68"/>
      <c r="CEZ174" s="68"/>
      <c r="CFA174" s="68"/>
      <c r="CFB174" s="68"/>
      <c r="CFC174" s="68"/>
      <c r="CFD174" s="68"/>
      <c r="CFE174" s="68"/>
      <c r="CFF174" s="68"/>
      <c r="CFG174" s="68"/>
      <c r="CFH174" s="68"/>
      <c r="CFI174" s="68"/>
      <c r="CFJ174" s="68"/>
      <c r="CFK174" s="68"/>
      <c r="CFL174" s="68"/>
      <c r="CFM174" s="68"/>
      <c r="CFN174" s="68"/>
      <c r="CFO174" s="68"/>
      <c r="CFP174" s="68"/>
      <c r="CFQ174" s="68"/>
      <c r="CFR174" s="68"/>
      <c r="CFS174" s="68"/>
      <c r="CFT174" s="68"/>
      <c r="CFU174" s="68"/>
      <c r="CFV174" s="68"/>
      <c r="CFW174" s="68"/>
      <c r="CFX174" s="68"/>
      <c r="CFY174" s="68"/>
      <c r="CFZ174" s="68"/>
      <c r="CGA174" s="68"/>
      <c r="CGB174" s="68"/>
      <c r="CGC174" s="68"/>
      <c r="CGD174" s="68"/>
      <c r="CGE174" s="68"/>
      <c r="CGF174" s="68"/>
      <c r="CGG174" s="68"/>
      <c r="CGH174" s="68"/>
      <c r="CGI174" s="68"/>
      <c r="CGJ174" s="68"/>
      <c r="CGK174" s="68"/>
      <c r="CGL174" s="68"/>
      <c r="CGM174" s="68"/>
      <c r="CGN174" s="68"/>
      <c r="CGO174" s="68"/>
      <c r="CGP174" s="68"/>
      <c r="CGQ174" s="68"/>
      <c r="CGR174" s="68"/>
      <c r="CGS174" s="68"/>
      <c r="CGT174" s="68"/>
      <c r="CGU174" s="68"/>
      <c r="CGV174" s="68"/>
      <c r="CGW174" s="68"/>
      <c r="CGX174" s="68"/>
      <c r="CGY174" s="68"/>
      <c r="CGZ174" s="68"/>
      <c r="CHA174" s="68"/>
      <c r="CHB174" s="68"/>
      <c r="CHC174" s="68"/>
      <c r="CHD174" s="68"/>
      <c r="CHE174" s="68"/>
      <c r="CHF174" s="68"/>
      <c r="CHG174" s="68"/>
      <c r="CHH174" s="68"/>
      <c r="CHI174" s="68"/>
      <c r="CHJ174" s="68"/>
      <c r="CHK174" s="68"/>
      <c r="CHL174" s="68"/>
      <c r="CHM174" s="68"/>
      <c r="CHN174" s="68"/>
      <c r="CHO174" s="68"/>
      <c r="CHP174" s="68"/>
      <c r="CHQ174" s="68"/>
      <c r="CHR174" s="68"/>
      <c r="CHS174" s="68"/>
      <c r="CHT174" s="68"/>
      <c r="CHU174" s="68"/>
      <c r="CHV174" s="68"/>
      <c r="CHW174" s="68"/>
      <c r="CHX174" s="68"/>
      <c r="CHY174" s="68"/>
      <c r="CHZ174" s="68"/>
      <c r="CIA174" s="68"/>
      <c r="CIB174" s="68"/>
      <c r="CIC174" s="68"/>
      <c r="CID174" s="68"/>
      <c r="CIE174" s="68"/>
      <c r="CIF174" s="68"/>
      <c r="CIG174" s="68"/>
      <c r="CIH174" s="68"/>
      <c r="CII174" s="68"/>
      <c r="CIJ174" s="68"/>
      <c r="CIK174" s="68"/>
      <c r="CIL174" s="68"/>
      <c r="CIM174" s="68"/>
      <c r="CIN174" s="68"/>
      <c r="CIO174" s="68"/>
      <c r="CIP174" s="68"/>
      <c r="CIQ174" s="68"/>
      <c r="CIR174" s="68"/>
      <c r="CIS174" s="68"/>
      <c r="CIT174" s="68"/>
      <c r="CIU174" s="68"/>
      <c r="CIV174" s="68"/>
      <c r="CIW174" s="68"/>
      <c r="CIX174" s="68"/>
      <c r="CIY174" s="68"/>
      <c r="CIZ174" s="68"/>
      <c r="CJA174" s="68"/>
      <c r="CJB174" s="68"/>
      <c r="CJC174" s="68"/>
      <c r="CJD174" s="68"/>
      <c r="CJE174" s="68"/>
      <c r="CJF174" s="68"/>
      <c r="CJG174" s="68"/>
      <c r="CJH174" s="68"/>
      <c r="CJI174" s="68"/>
      <c r="CJJ174" s="68"/>
      <c r="CJK174" s="68"/>
      <c r="CJL174" s="68"/>
      <c r="CJM174" s="68"/>
      <c r="CJN174" s="68"/>
      <c r="CJO174" s="68"/>
      <c r="CJP174" s="68"/>
      <c r="CJQ174" s="68"/>
      <c r="CJR174" s="68"/>
      <c r="CJS174" s="68"/>
      <c r="CJT174" s="68"/>
      <c r="CJU174" s="68"/>
      <c r="CJV174" s="68"/>
      <c r="CJW174" s="68"/>
      <c r="CJX174" s="68"/>
      <c r="CJY174" s="68"/>
      <c r="CJZ174" s="68"/>
      <c r="CKA174" s="68"/>
      <c r="CKB174" s="68"/>
      <c r="CKC174" s="68"/>
      <c r="CKD174" s="68"/>
      <c r="CKE174" s="68"/>
      <c r="CKF174" s="68"/>
      <c r="CKG174" s="68"/>
      <c r="CKH174" s="68"/>
      <c r="CKI174" s="68"/>
      <c r="CKJ174" s="68"/>
      <c r="CKK174" s="68"/>
      <c r="CKL174" s="68"/>
      <c r="CKM174" s="68"/>
      <c r="CKN174" s="68"/>
      <c r="CKO174" s="68"/>
      <c r="CKP174" s="68"/>
      <c r="CKQ174" s="68"/>
      <c r="CKR174" s="68"/>
      <c r="CKS174" s="68"/>
      <c r="CKT174" s="68"/>
      <c r="CKU174" s="68"/>
      <c r="CKV174" s="68"/>
      <c r="CKW174" s="68"/>
      <c r="CKX174" s="68"/>
      <c r="CKY174" s="68"/>
      <c r="CKZ174" s="68"/>
      <c r="CLA174" s="68"/>
      <c r="CLB174" s="68"/>
      <c r="CLC174" s="68"/>
      <c r="CLD174" s="68"/>
      <c r="CLE174" s="68"/>
      <c r="CLF174" s="68"/>
      <c r="CLG174" s="68"/>
      <c r="CLH174" s="68"/>
      <c r="CLI174" s="68"/>
      <c r="CLJ174" s="68"/>
      <c r="CLK174" s="68"/>
      <c r="CLL174" s="68"/>
      <c r="CLM174" s="68"/>
      <c r="CLN174" s="68"/>
      <c r="CLO174" s="68"/>
      <c r="CLP174" s="68"/>
      <c r="CLQ174" s="68"/>
      <c r="CLR174" s="68"/>
      <c r="CLS174" s="68"/>
      <c r="CLT174" s="68"/>
      <c r="CLU174" s="68"/>
      <c r="CLV174" s="68"/>
      <c r="CLW174" s="68"/>
      <c r="CLX174" s="68"/>
      <c r="CLY174" s="68"/>
      <c r="CLZ174" s="68"/>
      <c r="CMA174" s="68"/>
      <c r="CMB174" s="68"/>
      <c r="CMC174" s="68"/>
      <c r="CMD174" s="68"/>
      <c r="CME174" s="68"/>
      <c r="CMF174" s="68"/>
      <c r="CMG174" s="68"/>
      <c r="CMH174" s="68"/>
      <c r="CMI174" s="68"/>
      <c r="CMJ174" s="68"/>
      <c r="CMK174" s="68"/>
      <c r="CML174" s="68"/>
      <c r="CMM174" s="68"/>
      <c r="CMN174" s="68"/>
      <c r="CMO174" s="68"/>
      <c r="CMP174" s="68"/>
      <c r="CMQ174" s="68"/>
      <c r="CMR174" s="68"/>
      <c r="CMS174" s="68"/>
      <c r="CMT174" s="68"/>
      <c r="CMU174" s="68"/>
      <c r="CMV174" s="68"/>
      <c r="CMW174" s="68"/>
      <c r="CMX174" s="68"/>
      <c r="CMY174" s="68"/>
      <c r="CMZ174" s="68"/>
      <c r="CNA174" s="68"/>
      <c r="CNB174" s="68"/>
      <c r="CNC174" s="68"/>
      <c r="CND174" s="68"/>
      <c r="CNE174" s="68"/>
      <c r="CNF174" s="68"/>
      <c r="CNG174" s="68"/>
      <c r="CNH174" s="68"/>
      <c r="CNI174" s="68"/>
      <c r="CNJ174" s="68"/>
      <c r="CNK174" s="68"/>
      <c r="CNL174" s="68"/>
      <c r="CNM174" s="68"/>
      <c r="CNN174" s="68"/>
      <c r="CNO174" s="68"/>
      <c r="CNP174" s="68"/>
      <c r="CNQ174" s="68"/>
      <c r="CNR174" s="68"/>
      <c r="CNS174" s="68"/>
      <c r="CNT174" s="68"/>
      <c r="CNU174" s="68"/>
      <c r="CNV174" s="68"/>
      <c r="CNW174" s="68"/>
      <c r="CNX174" s="68"/>
      <c r="CNY174" s="68"/>
      <c r="CNZ174" s="68"/>
      <c r="COA174" s="68"/>
      <c r="COB174" s="68"/>
      <c r="COC174" s="68"/>
      <c r="COD174" s="68"/>
      <c r="COE174" s="68"/>
      <c r="COF174" s="68"/>
      <c r="COG174" s="68"/>
      <c r="COH174" s="68"/>
      <c r="COI174" s="68"/>
      <c r="COJ174" s="68"/>
      <c r="COK174" s="68"/>
      <c r="COL174" s="68"/>
      <c r="COM174" s="68"/>
      <c r="CON174" s="68"/>
      <c r="COO174" s="68"/>
      <c r="COP174" s="68"/>
      <c r="COQ174" s="68"/>
      <c r="COR174" s="68"/>
      <c r="COS174" s="68"/>
      <c r="COT174" s="68"/>
      <c r="COU174" s="68"/>
      <c r="COV174" s="68"/>
      <c r="COW174" s="68"/>
      <c r="COX174" s="68"/>
      <c r="COY174" s="68"/>
      <c r="COZ174" s="68"/>
      <c r="CPA174" s="68"/>
      <c r="CPB174" s="68"/>
      <c r="CPC174" s="68"/>
      <c r="CPD174" s="68"/>
      <c r="CPE174" s="68"/>
      <c r="CPF174" s="68"/>
      <c r="CPG174" s="68"/>
      <c r="CPH174" s="68"/>
      <c r="CPI174" s="68"/>
      <c r="CPJ174" s="68"/>
      <c r="CPK174" s="68"/>
      <c r="CPL174" s="68"/>
      <c r="CPM174" s="68"/>
      <c r="CPN174" s="68"/>
      <c r="CPO174" s="68"/>
      <c r="CPP174" s="68"/>
      <c r="CPQ174" s="68"/>
      <c r="CPR174" s="68"/>
      <c r="CPS174" s="68"/>
      <c r="CPT174" s="68"/>
      <c r="CPU174" s="68"/>
      <c r="CPV174" s="68"/>
      <c r="CPW174" s="68"/>
      <c r="CPX174" s="68"/>
      <c r="CPY174" s="68"/>
      <c r="CPZ174" s="68"/>
      <c r="CQA174" s="68"/>
      <c r="CQB174" s="68"/>
      <c r="CQC174" s="68"/>
      <c r="CQD174" s="68"/>
      <c r="CQE174" s="68"/>
      <c r="CQF174" s="68"/>
      <c r="CQG174" s="68"/>
      <c r="CQH174" s="68"/>
      <c r="CQI174" s="68"/>
      <c r="CQJ174" s="68"/>
      <c r="CQK174" s="68"/>
      <c r="CQL174" s="68"/>
      <c r="CQM174" s="68"/>
      <c r="CQN174" s="68"/>
      <c r="CQO174" s="68"/>
      <c r="CQP174" s="68"/>
      <c r="CQQ174" s="68"/>
      <c r="CQR174" s="68"/>
      <c r="CQS174" s="68"/>
      <c r="CQT174" s="68"/>
      <c r="CQU174" s="68"/>
      <c r="CQV174" s="68"/>
      <c r="CQW174" s="68"/>
      <c r="CQX174" s="68"/>
      <c r="CQY174" s="68"/>
      <c r="CQZ174" s="68"/>
      <c r="CRA174" s="68"/>
      <c r="CRB174" s="68"/>
      <c r="CRC174" s="68"/>
      <c r="CRD174" s="68"/>
      <c r="CRE174" s="68"/>
      <c r="CRF174" s="68"/>
      <c r="CRG174" s="68"/>
      <c r="CRH174" s="68"/>
      <c r="CRI174" s="68"/>
      <c r="CRJ174" s="68"/>
      <c r="CRK174" s="68"/>
      <c r="CRL174" s="68"/>
      <c r="CRM174" s="68"/>
      <c r="CRN174" s="68"/>
      <c r="CRO174" s="68"/>
      <c r="CRP174" s="68"/>
      <c r="CRQ174" s="68"/>
      <c r="CRR174" s="68"/>
      <c r="CRS174" s="68"/>
      <c r="CRT174" s="68"/>
      <c r="CRU174" s="68"/>
      <c r="CRV174" s="68"/>
      <c r="CRW174" s="68"/>
      <c r="CRX174" s="68"/>
      <c r="CRY174" s="68"/>
      <c r="CRZ174" s="68"/>
      <c r="CSA174" s="68"/>
      <c r="CSB174" s="68"/>
      <c r="CSC174" s="68"/>
      <c r="CSD174" s="68"/>
      <c r="CSE174" s="68"/>
      <c r="CSF174" s="68"/>
      <c r="CSG174" s="68"/>
      <c r="CSH174" s="68"/>
      <c r="CSI174" s="68"/>
      <c r="CSJ174" s="68"/>
      <c r="CSK174" s="68"/>
      <c r="CSL174" s="68"/>
      <c r="CSM174" s="68"/>
      <c r="CSN174" s="68"/>
      <c r="CSO174" s="68"/>
      <c r="CSP174" s="68"/>
      <c r="CSQ174" s="68"/>
      <c r="CSR174" s="68"/>
      <c r="CSS174" s="68"/>
      <c r="CST174" s="68"/>
      <c r="CSU174" s="68"/>
      <c r="CSV174" s="68"/>
      <c r="CSW174" s="68"/>
      <c r="CSX174" s="68"/>
      <c r="CSY174" s="68"/>
      <c r="CSZ174" s="68"/>
      <c r="CTA174" s="68"/>
      <c r="CTB174" s="68"/>
      <c r="CTC174" s="68"/>
      <c r="CTD174" s="68"/>
      <c r="CTE174" s="68"/>
      <c r="CTF174" s="68"/>
      <c r="CTG174" s="68"/>
      <c r="CTH174" s="68"/>
      <c r="CTI174" s="68"/>
      <c r="CTJ174" s="68"/>
      <c r="CTK174" s="68"/>
      <c r="CTL174" s="68"/>
      <c r="CTM174" s="68"/>
      <c r="CTN174" s="68"/>
      <c r="CTO174" s="68"/>
      <c r="CTP174" s="68"/>
      <c r="CTQ174" s="68"/>
      <c r="CTR174" s="68"/>
      <c r="CTS174" s="68"/>
      <c r="CTT174" s="68"/>
      <c r="CTU174" s="68"/>
      <c r="CTV174" s="68"/>
      <c r="CTW174" s="68"/>
      <c r="CTX174" s="68"/>
      <c r="CTY174" s="68"/>
      <c r="CTZ174" s="68"/>
      <c r="CUA174" s="68"/>
      <c r="CUB174" s="68"/>
      <c r="CUC174" s="68"/>
      <c r="CUD174" s="68"/>
      <c r="CUE174" s="68"/>
      <c r="CUF174" s="68"/>
      <c r="CUG174" s="68"/>
      <c r="CUH174" s="68"/>
      <c r="CUI174" s="68"/>
      <c r="CUJ174" s="68"/>
      <c r="CUK174" s="68"/>
      <c r="CUL174" s="68"/>
      <c r="CUM174" s="68"/>
      <c r="CUN174" s="68"/>
      <c r="CUO174" s="68"/>
      <c r="CUP174" s="68"/>
      <c r="CUQ174" s="68"/>
      <c r="CUR174" s="68"/>
      <c r="CUS174" s="68"/>
      <c r="CUT174" s="68"/>
      <c r="CUU174" s="68"/>
      <c r="CUV174" s="68"/>
      <c r="CUW174" s="68"/>
      <c r="CUX174" s="68"/>
      <c r="CUY174" s="68"/>
      <c r="CUZ174" s="68"/>
      <c r="CVA174" s="68"/>
      <c r="CVB174" s="68"/>
      <c r="CVC174" s="68"/>
      <c r="CVD174" s="68"/>
      <c r="CVE174" s="68"/>
      <c r="CVF174" s="68"/>
      <c r="CVG174" s="68"/>
      <c r="CVH174" s="68"/>
      <c r="CVI174" s="68"/>
      <c r="CVJ174" s="68"/>
      <c r="CVK174" s="68"/>
      <c r="CVL174" s="68"/>
      <c r="CVM174" s="68"/>
      <c r="CVN174" s="68"/>
      <c r="CVO174" s="68"/>
      <c r="CVP174" s="68"/>
      <c r="CVQ174" s="68"/>
      <c r="CVR174" s="68"/>
      <c r="CVS174" s="68"/>
      <c r="CVT174" s="68"/>
      <c r="CVU174" s="68"/>
      <c r="CVV174" s="68"/>
      <c r="CVW174" s="68"/>
      <c r="CVX174" s="68"/>
      <c r="CVY174" s="68"/>
      <c r="CVZ174" s="68"/>
      <c r="CWA174" s="68"/>
      <c r="CWB174" s="68"/>
      <c r="CWC174" s="68"/>
      <c r="CWD174" s="68"/>
      <c r="CWE174" s="68"/>
      <c r="CWF174" s="68"/>
      <c r="CWG174" s="68"/>
      <c r="CWH174" s="68"/>
      <c r="CWI174" s="68"/>
      <c r="CWJ174" s="68"/>
      <c r="CWK174" s="68"/>
      <c r="CWL174" s="68"/>
      <c r="CWM174" s="68"/>
      <c r="CWN174" s="68"/>
      <c r="CWO174" s="68"/>
      <c r="CWP174" s="68"/>
      <c r="CWQ174" s="68"/>
      <c r="CWR174" s="68"/>
      <c r="CWS174" s="68"/>
      <c r="CWT174" s="68"/>
      <c r="CWU174" s="68"/>
      <c r="CWV174" s="68"/>
      <c r="CWW174" s="68"/>
      <c r="CWX174" s="68"/>
      <c r="CWY174" s="68"/>
      <c r="CWZ174" s="68"/>
      <c r="CXA174" s="68"/>
      <c r="CXB174" s="68"/>
      <c r="CXC174" s="68"/>
      <c r="CXD174" s="68"/>
      <c r="CXE174" s="68"/>
      <c r="CXF174" s="68"/>
      <c r="CXG174" s="68"/>
      <c r="CXH174" s="68"/>
      <c r="CXI174" s="68"/>
      <c r="CXJ174" s="68"/>
      <c r="CXK174" s="68"/>
      <c r="CXL174" s="68"/>
      <c r="CXM174" s="68"/>
      <c r="CXN174" s="68"/>
      <c r="CXO174" s="68"/>
      <c r="CXP174" s="68"/>
      <c r="CXQ174" s="68"/>
      <c r="CXR174" s="68"/>
      <c r="CXS174" s="68"/>
      <c r="CXT174" s="68"/>
      <c r="CXU174" s="68"/>
      <c r="CXV174" s="68"/>
      <c r="CXW174" s="68"/>
      <c r="CXX174" s="68"/>
      <c r="CXY174" s="68"/>
      <c r="CXZ174" s="68"/>
      <c r="CYA174" s="68"/>
      <c r="CYB174" s="68"/>
      <c r="CYC174" s="68"/>
      <c r="CYD174" s="68"/>
      <c r="CYE174" s="68"/>
      <c r="CYF174" s="68"/>
      <c r="CYG174" s="68"/>
      <c r="CYH174" s="68"/>
      <c r="CYI174" s="68"/>
      <c r="CYJ174" s="68"/>
      <c r="CYK174" s="68"/>
      <c r="CYL174" s="68"/>
      <c r="CYM174" s="68"/>
      <c r="CYN174" s="68"/>
      <c r="CYO174" s="68"/>
      <c r="CYP174" s="68"/>
      <c r="CYQ174" s="68"/>
      <c r="CYR174" s="68"/>
      <c r="CYS174" s="68"/>
      <c r="CYT174" s="68"/>
      <c r="CYU174" s="68"/>
      <c r="CYV174" s="68"/>
      <c r="CYW174" s="68"/>
      <c r="CYX174" s="68"/>
      <c r="CYY174" s="68"/>
      <c r="CYZ174" s="68"/>
      <c r="CZA174" s="68"/>
      <c r="CZB174" s="68"/>
      <c r="CZC174" s="68"/>
      <c r="CZD174" s="68"/>
      <c r="CZE174" s="68"/>
      <c r="CZF174" s="68"/>
      <c r="CZG174" s="68"/>
      <c r="CZH174" s="68"/>
      <c r="CZI174" s="68"/>
      <c r="CZJ174" s="68"/>
      <c r="CZK174" s="68"/>
      <c r="CZL174" s="68"/>
      <c r="CZM174" s="68"/>
      <c r="CZN174" s="68"/>
      <c r="CZO174" s="68"/>
      <c r="CZP174" s="68"/>
      <c r="CZQ174" s="68"/>
      <c r="CZR174" s="68"/>
      <c r="CZS174" s="68"/>
      <c r="CZT174" s="68"/>
      <c r="CZU174" s="68"/>
      <c r="CZV174" s="68"/>
      <c r="CZW174" s="68"/>
      <c r="CZX174" s="68"/>
      <c r="CZY174" s="68"/>
      <c r="CZZ174" s="68"/>
      <c r="DAA174" s="68"/>
      <c r="DAB174" s="68"/>
      <c r="DAC174" s="68"/>
      <c r="DAD174" s="68"/>
      <c r="DAE174" s="68"/>
      <c r="DAF174" s="68"/>
      <c r="DAG174" s="68"/>
      <c r="DAH174" s="68"/>
      <c r="DAI174" s="68"/>
      <c r="DAJ174" s="68"/>
      <c r="DAK174" s="68"/>
      <c r="DAL174" s="68"/>
      <c r="DAM174" s="68"/>
      <c r="DAN174" s="68"/>
      <c r="DAO174" s="68"/>
      <c r="DAP174" s="68"/>
      <c r="DAQ174" s="68"/>
      <c r="DAR174" s="68"/>
      <c r="DAS174" s="68"/>
      <c r="DAT174" s="68"/>
      <c r="DAU174" s="68"/>
      <c r="DAV174" s="68"/>
      <c r="DAW174" s="68"/>
      <c r="DAX174" s="68"/>
      <c r="DAY174" s="68"/>
      <c r="DAZ174" s="68"/>
      <c r="DBA174" s="68"/>
      <c r="DBB174" s="68"/>
      <c r="DBC174" s="68"/>
      <c r="DBD174" s="68"/>
      <c r="DBE174" s="68"/>
      <c r="DBF174" s="68"/>
      <c r="DBG174" s="68"/>
      <c r="DBH174" s="68"/>
      <c r="DBI174" s="68"/>
      <c r="DBJ174" s="68"/>
      <c r="DBK174" s="68"/>
      <c r="DBL174" s="68"/>
      <c r="DBM174" s="68"/>
      <c r="DBN174" s="68"/>
      <c r="DBO174" s="68"/>
      <c r="DBP174" s="68"/>
      <c r="DBQ174" s="68"/>
      <c r="DBR174" s="68"/>
      <c r="DBS174" s="68"/>
      <c r="DBT174" s="68"/>
      <c r="DBU174" s="68"/>
      <c r="DBV174" s="68"/>
      <c r="DBW174" s="68"/>
      <c r="DBX174" s="68"/>
      <c r="DBY174" s="68"/>
      <c r="DBZ174" s="68"/>
      <c r="DCA174" s="68"/>
      <c r="DCB174" s="68"/>
      <c r="DCC174" s="68"/>
      <c r="DCD174" s="68"/>
      <c r="DCE174" s="68"/>
      <c r="DCF174" s="68"/>
      <c r="DCG174" s="68"/>
      <c r="DCH174" s="68"/>
      <c r="DCI174" s="68"/>
      <c r="DCJ174" s="68"/>
      <c r="DCK174" s="68"/>
      <c r="DCL174" s="68"/>
      <c r="DCM174" s="68"/>
      <c r="DCN174" s="68"/>
      <c r="DCO174" s="68"/>
      <c r="DCP174" s="68"/>
      <c r="DCQ174" s="68"/>
      <c r="DCR174" s="68"/>
      <c r="DCS174" s="68"/>
      <c r="DCT174" s="68"/>
      <c r="DCU174" s="68"/>
      <c r="DCV174" s="68"/>
      <c r="DCW174" s="68"/>
      <c r="DCX174" s="68"/>
      <c r="DCY174" s="68"/>
      <c r="DCZ174" s="68"/>
      <c r="DDA174" s="68"/>
      <c r="DDB174" s="68"/>
      <c r="DDC174" s="68"/>
      <c r="DDD174" s="68"/>
      <c r="DDE174" s="68"/>
      <c r="DDF174" s="68"/>
      <c r="DDG174" s="68"/>
      <c r="DDH174" s="68"/>
      <c r="DDI174" s="68"/>
      <c r="DDJ174" s="68"/>
      <c r="DDK174" s="68"/>
      <c r="DDL174" s="68"/>
      <c r="DDM174" s="68"/>
      <c r="DDN174" s="68"/>
      <c r="DDO174" s="68"/>
      <c r="DDP174" s="68"/>
      <c r="DDQ174" s="68"/>
      <c r="DDR174" s="68"/>
      <c r="DDS174" s="68"/>
      <c r="DDT174" s="68"/>
      <c r="DDU174" s="68"/>
      <c r="DDV174" s="68"/>
      <c r="DDW174" s="68"/>
      <c r="DDX174" s="68"/>
      <c r="DDY174" s="68"/>
      <c r="DDZ174" s="68"/>
      <c r="DEA174" s="68"/>
      <c r="DEB174" s="68"/>
      <c r="DEC174" s="68"/>
      <c r="DED174" s="68"/>
      <c r="DEE174" s="68"/>
      <c r="DEF174" s="68"/>
      <c r="DEG174" s="68"/>
      <c r="DEH174" s="68"/>
      <c r="DEI174" s="68"/>
      <c r="DEJ174" s="68"/>
      <c r="DEK174" s="68"/>
      <c r="DEL174" s="68"/>
      <c r="DEM174" s="68"/>
      <c r="DEN174" s="68"/>
      <c r="DEO174" s="68"/>
      <c r="DEP174" s="68"/>
      <c r="DEQ174" s="68"/>
      <c r="DER174" s="68"/>
      <c r="DES174" s="68"/>
      <c r="DET174" s="68"/>
      <c r="DEU174" s="68"/>
      <c r="DEV174" s="68"/>
      <c r="DEW174" s="68"/>
      <c r="DEX174" s="68"/>
      <c r="DEY174" s="68"/>
      <c r="DEZ174" s="68"/>
      <c r="DFA174" s="68"/>
      <c r="DFB174" s="68"/>
      <c r="DFC174" s="68"/>
      <c r="DFD174" s="68"/>
      <c r="DFE174" s="68"/>
      <c r="DFF174" s="68"/>
      <c r="DFG174" s="68"/>
      <c r="DFH174" s="68"/>
      <c r="DFI174" s="68"/>
      <c r="DFJ174" s="68"/>
      <c r="DFK174" s="68"/>
      <c r="DFL174" s="68"/>
      <c r="DFM174" s="68"/>
      <c r="DFN174" s="68"/>
      <c r="DFO174" s="68"/>
      <c r="DFP174" s="68"/>
      <c r="DFQ174" s="68"/>
      <c r="DFR174" s="68"/>
      <c r="DFS174" s="68"/>
      <c r="DFT174" s="68"/>
      <c r="DFU174" s="68"/>
      <c r="DFV174" s="68"/>
      <c r="DFW174" s="68"/>
      <c r="DFX174" s="68"/>
      <c r="DFY174" s="68"/>
      <c r="DFZ174" s="68"/>
      <c r="DGA174" s="68"/>
      <c r="DGB174" s="68"/>
      <c r="DGC174" s="68"/>
      <c r="DGD174" s="68"/>
      <c r="DGE174" s="68"/>
      <c r="DGF174" s="68"/>
      <c r="DGG174" s="68"/>
      <c r="DGH174" s="68"/>
      <c r="DGI174" s="68"/>
      <c r="DGJ174" s="68"/>
      <c r="DGK174" s="68"/>
      <c r="DGL174" s="68"/>
      <c r="DGM174" s="68"/>
      <c r="DGN174" s="68"/>
      <c r="DGO174" s="68"/>
      <c r="DGP174" s="68"/>
      <c r="DGQ174" s="68"/>
      <c r="DGR174" s="68"/>
      <c r="DGS174" s="68"/>
      <c r="DGT174" s="68"/>
      <c r="DGU174" s="68"/>
      <c r="DGV174" s="68"/>
      <c r="DGW174" s="68"/>
      <c r="DGX174" s="68"/>
      <c r="DGY174" s="68"/>
      <c r="DGZ174" s="68"/>
      <c r="DHA174" s="68"/>
      <c r="DHB174" s="68"/>
      <c r="DHC174" s="68"/>
      <c r="DHD174" s="68"/>
      <c r="DHE174" s="68"/>
      <c r="DHF174" s="68"/>
      <c r="DHG174" s="68"/>
      <c r="DHH174" s="68"/>
      <c r="DHI174" s="68"/>
      <c r="DHJ174" s="68"/>
      <c r="DHK174" s="68"/>
      <c r="DHL174" s="68"/>
      <c r="DHM174" s="68"/>
      <c r="DHN174" s="68"/>
      <c r="DHO174" s="68"/>
      <c r="DHP174" s="68"/>
      <c r="DHQ174" s="68"/>
      <c r="DHR174" s="68"/>
      <c r="DHS174" s="68"/>
      <c r="DHT174" s="68"/>
      <c r="DHU174" s="68"/>
      <c r="DHV174" s="68"/>
      <c r="DHW174" s="68"/>
      <c r="DHX174" s="68"/>
      <c r="DHY174" s="68"/>
      <c r="DHZ174" s="68"/>
      <c r="DIA174" s="68"/>
      <c r="DIB174" s="68"/>
      <c r="DIC174" s="68"/>
      <c r="DID174" s="68"/>
      <c r="DIE174" s="68"/>
      <c r="DIF174" s="68"/>
      <c r="DIG174" s="68"/>
      <c r="DIH174" s="68"/>
      <c r="DII174" s="68"/>
      <c r="DIJ174" s="68"/>
      <c r="DIK174" s="68"/>
      <c r="DIL174" s="68"/>
      <c r="DIM174" s="68"/>
      <c r="DIN174" s="68"/>
      <c r="DIO174" s="68"/>
      <c r="DIP174" s="68"/>
      <c r="DIQ174" s="68"/>
      <c r="DIR174" s="68"/>
      <c r="DIS174" s="68"/>
      <c r="DIT174" s="68"/>
      <c r="DIU174" s="68"/>
      <c r="DIV174" s="68"/>
      <c r="DIW174" s="68"/>
      <c r="DIX174" s="68"/>
      <c r="DIY174" s="68"/>
      <c r="DIZ174" s="68"/>
      <c r="DJA174" s="68"/>
      <c r="DJB174" s="68"/>
      <c r="DJC174" s="68"/>
      <c r="DJD174" s="68"/>
      <c r="DJE174" s="68"/>
      <c r="DJF174" s="68"/>
      <c r="DJG174" s="68"/>
      <c r="DJH174" s="68"/>
      <c r="DJI174" s="68"/>
      <c r="DJJ174" s="68"/>
      <c r="DJK174" s="68"/>
      <c r="DJL174" s="68"/>
      <c r="DJM174" s="68"/>
      <c r="DJN174" s="68"/>
      <c r="DJO174" s="68"/>
      <c r="DJP174" s="68"/>
      <c r="DJQ174" s="68"/>
      <c r="DJR174" s="68"/>
      <c r="DJS174" s="68"/>
      <c r="DJT174" s="68"/>
      <c r="DJU174" s="68"/>
      <c r="DJV174" s="68"/>
      <c r="DJW174" s="68"/>
      <c r="DJX174" s="68"/>
      <c r="DJY174" s="68"/>
      <c r="DJZ174" s="68"/>
      <c r="DKA174" s="68"/>
      <c r="DKB174" s="68"/>
      <c r="DKC174" s="68"/>
      <c r="DKD174" s="68"/>
      <c r="DKE174" s="68"/>
      <c r="DKF174" s="68"/>
      <c r="DKG174" s="68"/>
      <c r="DKH174" s="68"/>
      <c r="DKI174" s="68"/>
      <c r="DKJ174" s="68"/>
      <c r="DKK174" s="68"/>
      <c r="DKL174" s="68"/>
      <c r="DKM174" s="68"/>
      <c r="DKN174" s="68"/>
      <c r="DKO174" s="68"/>
      <c r="DKP174" s="68"/>
      <c r="DKQ174" s="68"/>
      <c r="DKR174" s="68"/>
      <c r="DKS174" s="68"/>
      <c r="DKT174" s="68"/>
      <c r="DKU174" s="68"/>
      <c r="DKV174" s="68"/>
      <c r="DKW174" s="68"/>
      <c r="DKX174" s="68"/>
      <c r="DKY174" s="68"/>
      <c r="DKZ174" s="68"/>
      <c r="DLA174" s="68"/>
      <c r="DLB174" s="68"/>
      <c r="DLC174" s="68"/>
      <c r="DLD174" s="68"/>
      <c r="DLE174" s="68"/>
      <c r="DLF174" s="68"/>
      <c r="DLG174" s="68"/>
      <c r="DLH174" s="68"/>
      <c r="DLI174" s="68"/>
      <c r="DLJ174" s="68"/>
      <c r="DLK174" s="68"/>
      <c r="DLL174" s="68"/>
      <c r="DLM174" s="68"/>
      <c r="DLN174" s="68"/>
      <c r="DLO174" s="68"/>
      <c r="DLP174" s="68"/>
      <c r="DLQ174" s="68"/>
      <c r="DLR174" s="68"/>
      <c r="DLS174" s="68"/>
      <c r="DLT174" s="68"/>
      <c r="DLU174" s="68"/>
      <c r="DLV174" s="68"/>
      <c r="DLW174" s="68"/>
      <c r="DLX174" s="68"/>
      <c r="DLY174" s="68"/>
      <c r="DLZ174" s="68"/>
      <c r="DMA174" s="68"/>
      <c r="DMB174" s="68"/>
      <c r="DMC174" s="68"/>
      <c r="DMD174" s="68"/>
      <c r="DME174" s="68"/>
      <c r="DMF174" s="68"/>
      <c r="DMG174" s="68"/>
      <c r="DMH174" s="68"/>
      <c r="DMI174" s="68"/>
      <c r="DMJ174" s="68"/>
      <c r="DMK174" s="68"/>
      <c r="DML174" s="68"/>
      <c r="DMM174" s="68"/>
      <c r="DMN174" s="68"/>
      <c r="DMO174" s="68"/>
      <c r="DMP174" s="68"/>
      <c r="DMQ174" s="68"/>
      <c r="DMR174" s="68"/>
      <c r="DMS174" s="68"/>
      <c r="DMT174" s="68"/>
      <c r="DMU174" s="68"/>
      <c r="DMV174" s="68"/>
      <c r="DMW174" s="68"/>
      <c r="DMX174" s="68"/>
      <c r="DMY174" s="68"/>
      <c r="DMZ174" s="68"/>
      <c r="DNA174" s="68"/>
      <c r="DNB174" s="68"/>
      <c r="DNC174" s="68"/>
      <c r="DND174" s="68"/>
      <c r="DNE174" s="68"/>
      <c r="DNF174" s="68"/>
      <c r="DNG174" s="68"/>
      <c r="DNH174" s="68"/>
      <c r="DNI174" s="68"/>
      <c r="DNJ174" s="68"/>
      <c r="DNK174" s="68"/>
      <c r="DNL174" s="68"/>
      <c r="DNM174" s="68"/>
      <c r="DNN174" s="68"/>
      <c r="DNO174" s="68"/>
      <c r="DNP174" s="68"/>
      <c r="DNQ174" s="68"/>
      <c r="DNR174" s="68"/>
      <c r="DNS174" s="68"/>
      <c r="DNT174" s="68"/>
      <c r="DNU174" s="68"/>
      <c r="DNV174" s="68"/>
      <c r="DNW174" s="68"/>
      <c r="DNX174" s="68"/>
      <c r="DNY174" s="68"/>
      <c r="DNZ174" s="68"/>
      <c r="DOA174" s="68"/>
      <c r="DOB174" s="68"/>
      <c r="DOC174" s="68"/>
      <c r="DOD174" s="68"/>
      <c r="DOE174" s="68"/>
      <c r="DOF174" s="68"/>
      <c r="DOG174" s="68"/>
      <c r="DOH174" s="68"/>
      <c r="DOI174" s="68"/>
      <c r="DOJ174" s="68"/>
      <c r="DOK174" s="68"/>
      <c r="DOL174" s="68"/>
      <c r="DOM174" s="68"/>
      <c r="DON174" s="68"/>
      <c r="DOO174" s="68"/>
      <c r="DOP174" s="68"/>
      <c r="DOQ174" s="68"/>
      <c r="DOR174" s="68"/>
      <c r="DOS174" s="68"/>
      <c r="DOT174" s="68"/>
      <c r="DOU174" s="68"/>
      <c r="DOV174" s="68"/>
      <c r="DOW174" s="68"/>
      <c r="DOX174" s="68"/>
      <c r="DOY174" s="68"/>
      <c r="DOZ174" s="68"/>
      <c r="DPA174" s="68"/>
      <c r="DPB174" s="68"/>
      <c r="DPC174" s="68"/>
      <c r="DPD174" s="68"/>
      <c r="DPE174" s="68"/>
      <c r="DPF174" s="68"/>
      <c r="DPG174" s="68"/>
      <c r="DPH174" s="68"/>
      <c r="DPI174" s="68"/>
      <c r="DPJ174" s="68"/>
      <c r="DPK174" s="68"/>
      <c r="DPL174" s="68"/>
      <c r="DPM174" s="68"/>
      <c r="DPN174" s="68"/>
      <c r="DPO174" s="68"/>
      <c r="DPP174" s="68"/>
      <c r="DPQ174" s="68"/>
      <c r="DPR174" s="68"/>
      <c r="DPS174" s="68"/>
      <c r="DPT174" s="68"/>
      <c r="DPU174" s="68"/>
      <c r="DPV174" s="68"/>
      <c r="DPW174" s="68"/>
      <c r="DPX174" s="68"/>
      <c r="DPY174" s="68"/>
      <c r="DPZ174" s="68"/>
      <c r="DQA174" s="68"/>
      <c r="DQB174" s="68"/>
      <c r="DQC174" s="68"/>
      <c r="DQD174" s="68"/>
      <c r="DQE174" s="68"/>
      <c r="DQF174" s="68"/>
      <c r="DQG174" s="68"/>
      <c r="DQH174" s="68"/>
      <c r="DQI174" s="68"/>
      <c r="DQJ174" s="68"/>
      <c r="DQK174" s="68"/>
      <c r="DQL174" s="68"/>
      <c r="DQM174" s="68"/>
      <c r="DQN174" s="68"/>
      <c r="DQO174" s="68"/>
      <c r="DQP174" s="68"/>
      <c r="DQQ174" s="68"/>
      <c r="DQR174" s="68"/>
      <c r="DQS174" s="68"/>
      <c r="DQT174" s="68"/>
      <c r="DQU174" s="68"/>
      <c r="DQV174" s="68"/>
      <c r="DQW174" s="68"/>
      <c r="DQX174" s="68"/>
      <c r="DQY174" s="68"/>
      <c r="DQZ174" s="68"/>
      <c r="DRA174" s="68"/>
      <c r="DRB174" s="68"/>
      <c r="DRC174" s="68"/>
      <c r="DRD174" s="68"/>
      <c r="DRE174" s="68"/>
      <c r="DRF174" s="68"/>
      <c r="DRG174" s="68"/>
      <c r="DRH174" s="68"/>
      <c r="DRI174" s="68"/>
      <c r="DRJ174" s="68"/>
      <c r="DRK174" s="68"/>
      <c r="DRL174" s="68"/>
      <c r="DRM174" s="68"/>
      <c r="DRN174" s="68"/>
      <c r="DRO174" s="68"/>
      <c r="DRP174" s="68"/>
      <c r="DRQ174" s="68"/>
      <c r="DRR174" s="68"/>
      <c r="DRS174" s="68"/>
      <c r="DRT174" s="68"/>
      <c r="DRU174" s="68"/>
      <c r="DRV174" s="68"/>
      <c r="DRW174" s="68"/>
      <c r="DRX174" s="68"/>
      <c r="DRY174" s="68"/>
      <c r="DRZ174" s="68"/>
      <c r="DSA174" s="68"/>
      <c r="DSB174" s="68"/>
      <c r="DSC174" s="68"/>
      <c r="DSD174" s="68"/>
      <c r="DSE174" s="68"/>
      <c r="DSF174" s="68"/>
      <c r="DSG174" s="68"/>
      <c r="DSH174" s="68"/>
      <c r="DSI174" s="68"/>
      <c r="DSJ174" s="68"/>
      <c r="DSK174" s="68"/>
      <c r="DSL174" s="68"/>
      <c r="DSM174" s="68"/>
      <c r="DSN174" s="68"/>
      <c r="DSO174" s="68"/>
      <c r="DSP174" s="68"/>
      <c r="DSQ174" s="68"/>
      <c r="DSR174" s="68"/>
      <c r="DSS174" s="68"/>
      <c r="DST174" s="68"/>
      <c r="DSU174" s="68"/>
      <c r="DSV174" s="68"/>
      <c r="DSW174" s="68"/>
      <c r="DSX174" s="68"/>
      <c r="DSY174" s="68"/>
      <c r="DSZ174" s="68"/>
      <c r="DTA174" s="68"/>
      <c r="DTB174" s="68"/>
      <c r="DTC174" s="68"/>
      <c r="DTD174" s="68"/>
      <c r="DTE174" s="68"/>
      <c r="DTF174" s="68"/>
      <c r="DTG174" s="68"/>
      <c r="DTH174" s="68"/>
      <c r="DTI174" s="68"/>
      <c r="DTJ174" s="68"/>
      <c r="DTK174" s="68"/>
      <c r="DTL174" s="68"/>
      <c r="DTM174" s="68"/>
      <c r="DTN174" s="68"/>
      <c r="DTO174" s="68"/>
      <c r="DTP174" s="68"/>
      <c r="DTQ174" s="68"/>
      <c r="DTR174" s="68"/>
      <c r="DTS174" s="68"/>
      <c r="DTT174" s="68"/>
      <c r="DTU174" s="68"/>
      <c r="DTV174" s="68"/>
      <c r="DTW174" s="68"/>
      <c r="DTX174" s="68"/>
      <c r="DTY174" s="68"/>
      <c r="DTZ174" s="68"/>
      <c r="DUA174" s="68"/>
      <c r="DUB174" s="68"/>
      <c r="DUC174" s="68"/>
      <c r="DUD174" s="68"/>
      <c r="DUE174" s="68"/>
      <c r="DUF174" s="68"/>
      <c r="DUG174" s="68"/>
      <c r="DUH174" s="68"/>
      <c r="DUI174" s="68"/>
      <c r="DUJ174" s="68"/>
      <c r="DUK174" s="68"/>
      <c r="DUL174" s="68"/>
      <c r="DUM174" s="68"/>
      <c r="DUN174" s="68"/>
      <c r="DUO174" s="68"/>
      <c r="DUP174" s="68"/>
      <c r="DUQ174" s="68"/>
      <c r="DUR174" s="68"/>
      <c r="DUS174" s="68"/>
      <c r="DUT174" s="68"/>
      <c r="DUU174" s="68"/>
      <c r="DUV174" s="68"/>
      <c r="DUW174" s="68"/>
      <c r="DUX174" s="68"/>
      <c r="DUY174" s="68"/>
      <c r="DUZ174" s="68"/>
      <c r="DVA174" s="68"/>
      <c r="DVB174" s="68"/>
      <c r="DVC174" s="68"/>
      <c r="DVD174" s="68"/>
      <c r="DVE174" s="68"/>
      <c r="DVF174" s="68"/>
      <c r="DVG174" s="68"/>
      <c r="DVH174" s="68"/>
      <c r="DVI174" s="68"/>
      <c r="DVJ174" s="68"/>
      <c r="DVK174" s="68"/>
      <c r="DVL174" s="68"/>
      <c r="DVM174" s="68"/>
      <c r="DVN174" s="68"/>
      <c r="DVO174" s="68"/>
      <c r="DVP174" s="68"/>
      <c r="DVQ174" s="68"/>
      <c r="DVR174" s="68"/>
      <c r="DVS174" s="68"/>
      <c r="DVT174" s="68"/>
      <c r="DVU174" s="68"/>
      <c r="DVV174" s="68"/>
      <c r="DVW174" s="68"/>
      <c r="DVX174" s="68"/>
      <c r="DVY174" s="68"/>
      <c r="DVZ174" s="68"/>
      <c r="DWA174" s="68"/>
      <c r="DWB174" s="68"/>
      <c r="DWC174" s="68"/>
      <c r="DWD174" s="68"/>
      <c r="DWE174" s="68"/>
      <c r="DWF174" s="68"/>
      <c r="DWG174" s="68"/>
      <c r="DWH174" s="68"/>
      <c r="DWI174" s="68"/>
      <c r="DWJ174" s="68"/>
      <c r="DWK174" s="68"/>
      <c r="DWL174" s="68"/>
      <c r="DWM174" s="68"/>
      <c r="DWN174" s="68"/>
      <c r="DWO174" s="68"/>
      <c r="DWP174" s="68"/>
      <c r="DWQ174" s="68"/>
      <c r="DWR174" s="68"/>
      <c r="DWS174" s="68"/>
      <c r="DWT174" s="68"/>
      <c r="DWU174" s="68"/>
      <c r="DWV174" s="68"/>
      <c r="DWW174" s="68"/>
      <c r="DWX174" s="68"/>
      <c r="DWY174" s="68"/>
      <c r="DWZ174" s="68"/>
      <c r="DXA174" s="68"/>
      <c r="DXB174" s="68"/>
      <c r="DXC174" s="68"/>
      <c r="DXD174" s="68"/>
      <c r="DXE174" s="68"/>
      <c r="DXF174" s="68"/>
      <c r="DXG174" s="68"/>
      <c r="DXH174" s="68"/>
      <c r="DXI174" s="68"/>
      <c r="DXJ174" s="68"/>
      <c r="DXK174" s="68"/>
      <c r="DXL174" s="68"/>
      <c r="DXM174" s="68"/>
      <c r="DXN174" s="68"/>
      <c r="DXO174" s="68"/>
      <c r="DXP174" s="68"/>
      <c r="DXQ174" s="68"/>
      <c r="DXR174" s="68"/>
      <c r="DXS174" s="68"/>
      <c r="DXT174" s="68"/>
      <c r="DXU174" s="68"/>
      <c r="DXV174" s="68"/>
      <c r="DXW174" s="68"/>
      <c r="DXX174" s="68"/>
      <c r="DXY174" s="68"/>
      <c r="DXZ174" s="68"/>
      <c r="DYA174" s="68"/>
      <c r="DYB174" s="68"/>
      <c r="DYC174" s="68"/>
      <c r="DYD174" s="68"/>
      <c r="DYE174" s="68"/>
      <c r="DYF174" s="68"/>
      <c r="DYG174" s="68"/>
      <c r="DYH174" s="68"/>
      <c r="DYI174" s="68"/>
      <c r="DYJ174" s="68"/>
      <c r="DYK174" s="68"/>
      <c r="DYL174" s="68"/>
      <c r="DYM174" s="68"/>
      <c r="DYN174" s="68"/>
      <c r="DYO174" s="68"/>
      <c r="DYP174" s="68"/>
      <c r="DYQ174" s="68"/>
      <c r="DYR174" s="68"/>
      <c r="DYS174" s="68"/>
      <c r="DYT174" s="68"/>
      <c r="DYU174" s="68"/>
      <c r="DYV174" s="68"/>
      <c r="DYW174" s="68"/>
      <c r="DYX174" s="68"/>
      <c r="DYY174" s="68"/>
      <c r="DYZ174" s="68"/>
      <c r="DZA174" s="68"/>
      <c r="DZB174" s="68"/>
      <c r="DZC174" s="68"/>
      <c r="DZD174" s="68"/>
      <c r="DZE174" s="68"/>
      <c r="DZF174" s="68"/>
      <c r="DZG174" s="68"/>
      <c r="DZH174" s="68"/>
      <c r="DZI174" s="68"/>
      <c r="DZJ174" s="68"/>
      <c r="DZK174" s="68"/>
      <c r="DZL174" s="68"/>
      <c r="DZM174" s="68"/>
      <c r="DZN174" s="68"/>
      <c r="DZO174" s="68"/>
      <c r="DZP174" s="68"/>
      <c r="DZQ174" s="68"/>
      <c r="DZR174" s="68"/>
      <c r="DZS174" s="68"/>
      <c r="DZT174" s="68"/>
      <c r="DZU174" s="68"/>
      <c r="DZV174" s="68"/>
      <c r="DZW174" s="68"/>
      <c r="DZX174" s="68"/>
      <c r="DZY174" s="68"/>
      <c r="DZZ174" s="68"/>
      <c r="EAA174" s="68"/>
      <c r="EAB174" s="68"/>
      <c r="EAC174" s="68"/>
      <c r="EAD174" s="68"/>
      <c r="EAE174" s="68"/>
      <c r="EAF174" s="68"/>
      <c r="EAG174" s="68"/>
      <c r="EAH174" s="68"/>
      <c r="EAI174" s="68"/>
      <c r="EAJ174" s="68"/>
      <c r="EAK174" s="68"/>
      <c r="EAL174" s="68"/>
      <c r="EAM174" s="68"/>
      <c r="EAN174" s="68"/>
      <c r="EAO174" s="68"/>
      <c r="EAP174" s="68"/>
      <c r="EAQ174" s="68"/>
      <c r="EAR174" s="68"/>
      <c r="EAS174" s="68"/>
      <c r="EAT174" s="68"/>
      <c r="EAU174" s="68"/>
      <c r="EAV174" s="68"/>
      <c r="EAW174" s="68"/>
      <c r="EAX174" s="68"/>
      <c r="EAY174" s="68"/>
      <c r="EAZ174" s="68"/>
      <c r="EBA174" s="68"/>
      <c r="EBB174" s="68"/>
      <c r="EBC174" s="68"/>
      <c r="EBD174" s="68"/>
      <c r="EBE174" s="68"/>
      <c r="EBF174" s="68"/>
      <c r="EBG174" s="68"/>
      <c r="EBH174" s="68"/>
      <c r="EBI174" s="68"/>
      <c r="EBJ174" s="68"/>
      <c r="EBK174" s="68"/>
      <c r="EBL174" s="68"/>
      <c r="EBM174" s="68"/>
      <c r="EBN174" s="68"/>
      <c r="EBO174" s="68"/>
      <c r="EBP174" s="68"/>
      <c r="EBQ174" s="68"/>
      <c r="EBR174" s="68"/>
      <c r="EBS174" s="68"/>
      <c r="EBT174" s="68"/>
      <c r="EBU174" s="68"/>
      <c r="EBV174" s="68"/>
      <c r="EBW174" s="68"/>
      <c r="EBX174" s="68"/>
      <c r="EBY174" s="68"/>
      <c r="EBZ174" s="68"/>
      <c r="ECA174" s="68"/>
      <c r="ECB174" s="68"/>
      <c r="ECC174" s="68"/>
      <c r="ECD174" s="68"/>
      <c r="ECE174" s="68"/>
      <c r="ECF174" s="68"/>
      <c r="ECG174" s="68"/>
      <c r="ECH174" s="68"/>
      <c r="ECI174" s="68"/>
      <c r="ECJ174" s="68"/>
      <c r="ECK174" s="68"/>
      <c r="ECL174" s="68"/>
      <c r="ECM174" s="68"/>
      <c r="ECN174" s="68"/>
      <c r="ECO174" s="68"/>
      <c r="ECP174" s="68"/>
      <c r="ECQ174" s="68"/>
      <c r="ECR174" s="68"/>
      <c r="ECS174" s="68"/>
      <c r="ECT174" s="68"/>
      <c r="ECU174" s="68"/>
      <c r="ECV174" s="68"/>
      <c r="ECW174" s="68"/>
      <c r="ECX174" s="68"/>
      <c r="ECY174" s="68"/>
      <c r="ECZ174" s="68"/>
      <c r="EDA174" s="68"/>
      <c r="EDB174" s="68"/>
      <c r="EDC174" s="68"/>
      <c r="EDD174" s="68"/>
      <c r="EDE174" s="68"/>
      <c r="EDF174" s="68"/>
      <c r="EDG174" s="68"/>
      <c r="EDH174" s="68"/>
      <c r="EDI174" s="68"/>
      <c r="EDJ174" s="68"/>
      <c r="EDK174" s="68"/>
      <c r="EDL174" s="68"/>
      <c r="EDM174" s="68"/>
      <c r="EDN174" s="68"/>
      <c r="EDO174" s="68"/>
      <c r="EDP174" s="68"/>
      <c r="EDQ174" s="68"/>
      <c r="EDR174" s="68"/>
      <c r="EDS174" s="68"/>
      <c r="EDT174" s="68"/>
      <c r="EDU174" s="68"/>
      <c r="EDV174" s="68"/>
      <c r="EDW174" s="68"/>
      <c r="EDX174" s="68"/>
      <c r="EDY174" s="68"/>
      <c r="EDZ174" s="68"/>
      <c r="EEA174" s="68"/>
      <c r="EEB174" s="68"/>
      <c r="EEC174" s="68"/>
      <c r="EED174" s="68"/>
      <c r="EEE174" s="68"/>
      <c r="EEF174" s="68"/>
      <c r="EEG174" s="68"/>
      <c r="EEH174" s="68"/>
      <c r="EEI174" s="68"/>
      <c r="EEJ174" s="68"/>
      <c r="EEK174" s="68"/>
      <c r="EEL174" s="68"/>
      <c r="EEM174" s="68"/>
      <c r="EEN174" s="68"/>
      <c r="EEO174" s="68"/>
      <c r="EEP174" s="68"/>
      <c r="EEQ174" s="68"/>
      <c r="EER174" s="68"/>
      <c r="EES174" s="68"/>
      <c r="EET174" s="68"/>
      <c r="EEU174" s="68"/>
      <c r="EEV174" s="68"/>
      <c r="EEW174" s="68"/>
      <c r="EEX174" s="68"/>
      <c r="EEY174" s="68"/>
      <c r="EEZ174" s="68"/>
      <c r="EFA174" s="68"/>
      <c r="EFB174" s="68"/>
      <c r="EFC174" s="68"/>
      <c r="EFD174" s="68"/>
      <c r="EFE174" s="68"/>
      <c r="EFF174" s="68"/>
      <c r="EFG174" s="68"/>
      <c r="EFH174" s="68"/>
      <c r="EFI174" s="68"/>
      <c r="EFJ174" s="68"/>
      <c r="EFK174" s="68"/>
      <c r="EFL174" s="68"/>
      <c r="EFM174" s="68"/>
      <c r="EFN174" s="68"/>
      <c r="EFO174" s="68"/>
      <c r="EFP174" s="68"/>
      <c r="EFQ174" s="68"/>
      <c r="EFR174" s="68"/>
      <c r="EFS174" s="68"/>
      <c r="EFT174" s="68"/>
      <c r="EFU174" s="68"/>
      <c r="EFV174" s="68"/>
      <c r="EFW174" s="68"/>
      <c r="EFX174" s="68"/>
      <c r="EFY174" s="68"/>
      <c r="EFZ174" s="68"/>
      <c r="EGA174" s="68"/>
      <c r="EGB174" s="68"/>
      <c r="EGC174" s="68"/>
      <c r="EGD174" s="68"/>
      <c r="EGE174" s="68"/>
      <c r="EGF174" s="68"/>
      <c r="EGG174" s="68"/>
      <c r="EGH174" s="68"/>
      <c r="EGI174" s="68"/>
      <c r="EGJ174" s="68"/>
      <c r="EGK174" s="68"/>
      <c r="EGL174" s="68"/>
      <c r="EGM174" s="68"/>
      <c r="EGN174" s="68"/>
      <c r="EGO174" s="68"/>
      <c r="EGP174" s="68"/>
      <c r="EGQ174" s="68"/>
      <c r="EGR174" s="68"/>
      <c r="EGS174" s="68"/>
      <c r="EGT174" s="68"/>
      <c r="EGU174" s="68"/>
      <c r="EGV174" s="68"/>
      <c r="EGW174" s="68"/>
      <c r="EGX174" s="68"/>
      <c r="EGY174" s="68"/>
      <c r="EGZ174" s="68"/>
      <c r="EHA174" s="68"/>
      <c r="EHB174" s="68"/>
      <c r="EHC174" s="68"/>
      <c r="EHD174" s="68"/>
      <c r="EHE174" s="68"/>
      <c r="EHF174" s="68"/>
      <c r="EHG174" s="68"/>
      <c r="EHH174" s="68"/>
      <c r="EHI174" s="68"/>
      <c r="EHJ174" s="68"/>
      <c r="EHK174" s="68"/>
      <c r="EHL174" s="68"/>
      <c r="EHM174" s="68"/>
      <c r="EHN174" s="68"/>
      <c r="EHO174" s="68"/>
      <c r="EHP174" s="68"/>
      <c r="EHQ174" s="68"/>
      <c r="EHR174" s="68"/>
      <c r="EHS174" s="68"/>
      <c r="EHT174" s="68"/>
      <c r="EHU174" s="68"/>
      <c r="EHV174" s="68"/>
      <c r="EHW174" s="68"/>
      <c r="EHX174" s="68"/>
      <c r="EHY174" s="68"/>
      <c r="EHZ174" s="68"/>
      <c r="EIA174" s="68"/>
      <c r="EIB174" s="68"/>
      <c r="EIC174" s="68"/>
      <c r="EID174" s="68"/>
      <c r="EIE174" s="68"/>
      <c r="EIF174" s="68"/>
      <c r="EIG174" s="68"/>
      <c r="EIH174" s="68"/>
      <c r="EII174" s="68"/>
      <c r="EIJ174" s="68"/>
      <c r="EIK174" s="68"/>
      <c r="EIL174" s="68"/>
      <c r="EIM174" s="68"/>
      <c r="EIN174" s="68"/>
      <c r="EIO174" s="68"/>
      <c r="EIP174" s="68"/>
      <c r="EIQ174" s="68"/>
      <c r="EIR174" s="68"/>
      <c r="EIS174" s="68"/>
      <c r="EIT174" s="68"/>
      <c r="EIU174" s="68"/>
      <c r="EIV174" s="68"/>
      <c r="EIW174" s="68"/>
      <c r="EIX174" s="68"/>
      <c r="EIY174" s="68"/>
      <c r="EIZ174" s="68"/>
      <c r="EJA174" s="68"/>
      <c r="EJB174" s="68"/>
      <c r="EJC174" s="68"/>
      <c r="EJD174" s="68"/>
      <c r="EJE174" s="68"/>
      <c r="EJF174" s="68"/>
      <c r="EJG174" s="68"/>
      <c r="EJH174" s="68"/>
      <c r="EJI174" s="68"/>
      <c r="EJJ174" s="68"/>
      <c r="EJK174" s="68"/>
      <c r="EJL174" s="68"/>
      <c r="EJM174" s="68"/>
      <c r="EJN174" s="68"/>
      <c r="EJO174" s="68"/>
      <c r="EJP174" s="68"/>
      <c r="EJQ174" s="68"/>
      <c r="EJR174" s="68"/>
      <c r="EJS174" s="68"/>
      <c r="EJT174" s="68"/>
      <c r="EJU174" s="68"/>
      <c r="EJV174" s="68"/>
      <c r="EJW174" s="68"/>
      <c r="EJX174" s="68"/>
      <c r="EJY174" s="68"/>
      <c r="EJZ174" s="68"/>
      <c r="EKA174" s="68"/>
      <c r="EKB174" s="68"/>
      <c r="EKC174" s="68"/>
      <c r="EKD174" s="68"/>
      <c r="EKE174" s="68"/>
      <c r="EKF174" s="68"/>
      <c r="EKG174" s="68"/>
      <c r="EKH174" s="68"/>
      <c r="EKI174" s="68"/>
      <c r="EKJ174" s="68"/>
      <c r="EKK174" s="68"/>
      <c r="EKL174" s="68"/>
      <c r="EKM174" s="68"/>
      <c r="EKN174" s="68"/>
      <c r="EKO174" s="68"/>
      <c r="EKP174" s="68"/>
      <c r="EKQ174" s="68"/>
      <c r="EKR174" s="68"/>
      <c r="EKS174" s="68"/>
      <c r="EKT174" s="68"/>
      <c r="EKU174" s="68"/>
      <c r="EKV174" s="68"/>
      <c r="EKW174" s="68"/>
      <c r="EKX174" s="68"/>
      <c r="EKY174" s="68"/>
      <c r="EKZ174" s="68"/>
      <c r="ELA174" s="68"/>
      <c r="ELB174" s="68"/>
      <c r="ELC174" s="68"/>
      <c r="ELD174" s="68"/>
      <c r="ELE174" s="68"/>
      <c r="ELF174" s="68"/>
      <c r="ELG174" s="68"/>
      <c r="ELH174" s="68"/>
      <c r="ELI174" s="68"/>
      <c r="ELJ174" s="68"/>
      <c r="ELK174" s="68"/>
      <c r="ELL174" s="68"/>
      <c r="ELM174" s="68"/>
      <c r="ELN174" s="68"/>
      <c r="ELO174" s="68"/>
      <c r="ELP174" s="68"/>
      <c r="ELQ174" s="68"/>
      <c r="ELR174" s="68"/>
      <c r="ELS174" s="68"/>
      <c r="ELT174" s="68"/>
      <c r="ELU174" s="68"/>
      <c r="ELV174" s="68"/>
      <c r="ELW174" s="68"/>
      <c r="ELX174" s="68"/>
      <c r="ELY174" s="68"/>
      <c r="ELZ174" s="68"/>
      <c r="EMA174" s="68"/>
      <c r="EMB174" s="68"/>
      <c r="EMC174" s="68"/>
      <c r="EMD174" s="68"/>
      <c r="EME174" s="68"/>
      <c r="EMF174" s="68"/>
      <c r="EMG174" s="68"/>
      <c r="EMH174" s="68"/>
      <c r="EMI174" s="68"/>
      <c r="EMJ174" s="68"/>
      <c r="EMK174" s="68"/>
      <c r="EML174" s="68"/>
      <c r="EMM174" s="68"/>
      <c r="EMN174" s="68"/>
      <c r="EMO174" s="68"/>
      <c r="EMP174" s="68"/>
      <c r="EMQ174" s="68"/>
      <c r="EMR174" s="68"/>
      <c r="EMS174" s="68"/>
      <c r="EMT174" s="68"/>
      <c r="EMU174" s="68"/>
      <c r="EMV174" s="68"/>
      <c r="EMW174" s="68"/>
      <c r="EMX174" s="68"/>
      <c r="EMY174" s="68"/>
      <c r="EMZ174" s="68"/>
      <c r="ENA174" s="68"/>
      <c r="ENB174" s="68"/>
      <c r="ENC174" s="68"/>
      <c r="END174" s="68"/>
      <c r="ENE174" s="68"/>
      <c r="ENF174" s="68"/>
      <c r="ENG174" s="68"/>
      <c r="ENH174" s="68"/>
      <c r="ENI174" s="68"/>
      <c r="ENJ174" s="68"/>
      <c r="ENK174" s="68"/>
      <c r="ENL174" s="68"/>
      <c r="ENM174" s="68"/>
      <c r="ENN174" s="68"/>
      <c r="ENO174" s="68"/>
      <c r="ENP174" s="68"/>
      <c r="ENQ174" s="68"/>
      <c r="ENR174" s="68"/>
      <c r="ENS174" s="68"/>
      <c r="ENT174" s="68"/>
      <c r="ENU174" s="68"/>
      <c r="ENV174" s="68"/>
      <c r="ENW174" s="68"/>
      <c r="ENX174" s="68"/>
      <c r="ENY174" s="68"/>
      <c r="ENZ174" s="68"/>
      <c r="EOA174" s="68"/>
      <c r="EOB174" s="68"/>
      <c r="EOC174" s="68"/>
      <c r="EOD174" s="68"/>
      <c r="EOE174" s="68"/>
      <c r="EOF174" s="68"/>
      <c r="EOG174" s="68"/>
      <c r="EOH174" s="68"/>
      <c r="EOI174" s="68"/>
      <c r="EOJ174" s="68"/>
      <c r="EOK174" s="68"/>
      <c r="EOL174" s="68"/>
      <c r="EOM174" s="68"/>
      <c r="EON174" s="68"/>
      <c r="EOO174" s="68"/>
      <c r="EOP174" s="68"/>
      <c r="EOQ174" s="68"/>
      <c r="EOR174" s="68"/>
      <c r="EOS174" s="68"/>
      <c r="EOT174" s="68"/>
      <c r="EOU174" s="68"/>
      <c r="EOV174" s="68"/>
      <c r="EOW174" s="68"/>
      <c r="EOX174" s="68"/>
      <c r="EOY174" s="68"/>
      <c r="EOZ174" s="68"/>
      <c r="EPA174" s="68"/>
      <c r="EPB174" s="68"/>
      <c r="EPC174" s="68"/>
      <c r="EPD174" s="68"/>
      <c r="EPE174" s="68"/>
      <c r="EPF174" s="68"/>
      <c r="EPG174" s="68"/>
      <c r="EPH174" s="68"/>
      <c r="EPI174" s="68"/>
      <c r="EPJ174" s="68"/>
      <c r="EPK174" s="68"/>
      <c r="EPL174" s="68"/>
      <c r="EPM174" s="68"/>
      <c r="EPN174" s="68"/>
      <c r="EPO174" s="68"/>
      <c r="EPP174" s="68"/>
      <c r="EPQ174" s="68"/>
      <c r="EPR174" s="68"/>
      <c r="EPS174" s="68"/>
      <c r="EPT174" s="68"/>
      <c r="EPU174" s="68"/>
      <c r="EPV174" s="68"/>
      <c r="EPW174" s="68"/>
      <c r="EPX174" s="68"/>
      <c r="EPY174" s="68"/>
      <c r="EPZ174" s="68"/>
      <c r="EQA174" s="68"/>
      <c r="EQB174" s="68"/>
      <c r="EQC174" s="68"/>
      <c r="EQD174" s="68"/>
      <c r="EQE174" s="68"/>
      <c r="EQF174" s="68"/>
      <c r="EQG174" s="68"/>
      <c r="EQH174" s="68"/>
      <c r="EQI174" s="68"/>
      <c r="EQJ174" s="68"/>
      <c r="EQK174" s="68"/>
      <c r="EQL174" s="68"/>
      <c r="EQM174" s="68"/>
      <c r="EQN174" s="68"/>
      <c r="EQO174" s="68"/>
      <c r="EQP174" s="68"/>
      <c r="EQQ174" s="68"/>
      <c r="EQR174" s="68"/>
      <c r="EQS174" s="68"/>
      <c r="EQT174" s="68"/>
      <c r="EQU174" s="68"/>
      <c r="EQV174" s="68"/>
      <c r="EQW174" s="68"/>
      <c r="EQX174" s="68"/>
      <c r="EQY174" s="68"/>
      <c r="EQZ174" s="68"/>
      <c r="ERA174" s="68"/>
      <c r="ERB174" s="68"/>
      <c r="ERC174" s="68"/>
      <c r="ERD174" s="68"/>
      <c r="ERE174" s="68"/>
      <c r="ERF174" s="68"/>
      <c r="ERG174" s="68"/>
      <c r="ERH174" s="68"/>
      <c r="ERI174" s="68"/>
      <c r="ERJ174" s="68"/>
      <c r="ERK174" s="68"/>
      <c r="ERL174" s="68"/>
      <c r="ERM174" s="68"/>
      <c r="ERN174" s="68"/>
      <c r="ERO174" s="68"/>
      <c r="ERP174" s="68"/>
      <c r="ERQ174" s="68"/>
      <c r="ERR174" s="68"/>
      <c r="ERS174" s="68"/>
      <c r="ERT174" s="68"/>
      <c r="ERU174" s="68"/>
      <c r="ERV174" s="68"/>
      <c r="ERW174" s="68"/>
      <c r="ERX174" s="68"/>
      <c r="ERY174" s="68"/>
      <c r="ERZ174" s="68"/>
      <c r="ESA174" s="68"/>
      <c r="ESB174" s="68"/>
      <c r="ESC174" s="68"/>
      <c r="ESD174" s="68"/>
      <c r="ESE174" s="68"/>
      <c r="ESF174" s="68"/>
      <c r="ESG174" s="68"/>
      <c r="ESH174" s="68"/>
      <c r="ESI174" s="68"/>
      <c r="ESJ174" s="68"/>
      <c r="ESK174" s="68"/>
      <c r="ESL174" s="68"/>
      <c r="ESM174" s="68"/>
      <c r="ESN174" s="68"/>
      <c r="ESO174" s="68"/>
      <c r="ESP174" s="68"/>
      <c r="ESQ174" s="68"/>
      <c r="ESR174" s="68"/>
      <c r="ESS174" s="68"/>
      <c r="EST174" s="68"/>
      <c r="ESU174" s="68"/>
      <c r="ESV174" s="68"/>
      <c r="ESW174" s="68"/>
      <c r="ESX174" s="68"/>
      <c r="ESY174" s="68"/>
      <c r="ESZ174" s="68"/>
      <c r="ETA174" s="68"/>
      <c r="ETB174" s="68"/>
      <c r="ETC174" s="68"/>
      <c r="ETD174" s="68"/>
      <c r="ETE174" s="68"/>
      <c r="ETF174" s="68"/>
      <c r="ETG174" s="68"/>
      <c r="ETH174" s="68"/>
      <c r="ETI174" s="68"/>
      <c r="ETJ174" s="68"/>
      <c r="ETK174" s="68"/>
      <c r="ETL174" s="68"/>
      <c r="ETM174" s="68"/>
      <c r="ETN174" s="68"/>
      <c r="ETO174" s="68"/>
      <c r="ETP174" s="68"/>
      <c r="ETQ174" s="68"/>
      <c r="ETR174" s="68"/>
      <c r="ETS174" s="68"/>
      <c r="ETT174" s="68"/>
      <c r="ETU174" s="68"/>
      <c r="ETV174" s="68"/>
      <c r="ETW174" s="68"/>
      <c r="ETX174" s="68"/>
      <c r="ETY174" s="68"/>
      <c r="ETZ174" s="68"/>
      <c r="EUA174" s="68"/>
      <c r="EUB174" s="68"/>
      <c r="EUC174" s="68"/>
      <c r="EUD174" s="68"/>
      <c r="EUE174" s="68"/>
      <c r="EUF174" s="68"/>
      <c r="EUG174" s="68"/>
      <c r="EUH174" s="68"/>
      <c r="EUI174" s="68"/>
      <c r="EUJ174" s="68"/>
      <c r="EUK174" s="68"/>
      <c r="EUL174" s="68"/>
      <c r="EUM174" s="68"/>
      <c r="EUN174" s="68"/>
      <c r="EUO174" s="68"/>
      <c r="EUP174" s="68"/>
      <c r="EUQ174" s="68"/>
      <c r="EUR174" s="68"/>
      <c r="EUS174" s="68"/>
      <c r="EUT174" s="68"/>
      <c r="EUU174" s="68"/>
      <c r="EUV174" s="68"/>
      <c r="EUW174" s="68"/>
      <c r="EUX174" s="68"/>
      <c r="EUY174" s="68"/>
      <c r="EUZ174" s="68"/>
      <c r="EVA174" s="68"/>
      <c r="EVB174" s="68"/>
      <c r="EVC174" s="68"/>
      <c r="EVD174" s="68"/>
      <c r="EVE174" s="68"/>
      <c r="EVF174" s="68"/>
      <c r="EVG174" s="68"/>
      <c r="EVH174" s="68"/>
      <c r="EVI174" s="68"/>
      <c r="EVJ174" s="68"/>
      <c r="EVK174" s="68"/>
      <c r="EVL174" s="68"/>
      <c r="EVM174" s="68"/>
      <c r="EVN174" s="68"/>
      <c r="EVO174" s="68"/>
      <c r="EVP174" s="68"/>
      <c r="EVQ174" s="68"/>
      <c r="EVR174" s="68"/>
      <c r="EVS174" s="68"/>
      <c r="EVT174" s="68"/>
      <c r="EVU174" s="68"/>
      <c r="EVV174" s="68"/>
      <c r="EVW174" s="68"/>
      <c r="EVX174" s="68"/>
      <c r="EVY174" s="68"/>
      <c r="EVZ174" s="68"/>
      <c r="EWA174" s="68"/>
      <c r="EWB174" s="68"/>
      <c r="EWC174" s="68"/>
      <c r="EWD174" s="68"/>
      <c r="EWE174" s="68"/>
      <c r="EWF174" s="68"/>
      <c r="EWG174" s="68"/>
      <c r="EWH174" s="68"/>
      <c r="EWI174" s="68"/>
      <c r="EWJ174" s="68"/>
      <c r="EWK174" s="68"/>
      <c r="EWL174" s="68"/>
      <c r="EWM174" s="68"/>
      <c r="EWN174" s="68"/>
      <c r="EWO174" s="68"/>
      <c r="EWP174" s="68"/>
      <c r="EWQ174" s="68"/>
      <c r="EWR174" s="68"/>
      <c r="EWS174" s="68"/>
      <c r="EWT174" s="68"/>
      <c r="EWU174" s="68"/>
      <c r="EWV174" s="68"/>
      <c r="EWW174" s="68"/>
      <c r="EWX174" s="68"/>
      <c r="EWY174" s="68"/>
      <c r="EWZ174" s="68"/>
      <c r="EXA174" s="68"/>
      <c r="EXB174" s="68"/>
      <c r="EXC174" s="68"/>
      <c r="EXD174" s="68"/>
      <c r="EXE174" s="68"/>
      <c r="EXF174" s="68"/>
      <c r="EXG174" s="68"/>
      <c r="EXH174" s="68"/>
      <c r="EXI174" s="68"/>
      <c r="EXJ174" s="68"/>
      <c r="EXK174" s="68"/>
      <c r="EXL174" s="68"/>
      <c r="EXM174" s="68"/>
      <c r="EXN174" s="68"/>
      <c r="EXO174" s="68"/>
      <c r="EXP174" s="68"/>
      <c r="EXQ174" s="68"/>
      <c r="EXR174" s="68"/>
      <c r="EXS174" s="68"/>
      <c r="EXT174" s="68"/>
      <c r="EXU174" s="68"/>
      <c r="EXV174" s="68"/>
      <c r="EXW174" s="68"/>
      <c r="EXX174" s="68"/>
      <c r="EXY174" s="68"/>
      <c r="EXZ174" s="68"/>
      <c r="EYA174" s="68"/>
      <c r="EYB174" s="68"/>
      <c r="EYC174" s="68"/>
      <c r="EYD174" s="68"/>
      <c r="EYE174" s="68"/>
      <c r="EYF174" s="68"/>
      <c r="EYG174" s="68"/>
      <c r="EYH174" s="68"/>
      <c r="EYI174" s="68"/>
      <c r="EYJ174" s="68"/>
      <c r="EYK174" s="68"/>
      <c r="EYL174" s="68"/>
      <c r="EYM174" s="68"/>
      <c r="EYN174" s="68"/>
      <c r="EYO174" s="68"/>
      <c r="EYP174" s="68"/>
      <c r="EYQ174" s="68"/>
      <c r="EYR174" s="68"/>
      <c r="EYS174" s="68"/>
      <c r="EYT174" s="68"/>
      <c r="EYU174" s="68"/>
      <c r="EYV174" s="68"/>
      <c r="EYW174" s="68"/>
      <c r="EYX174" s="68"/>
      <c r="EYY174" s="68"/>
      <c r="EYZ174" s="68"/>
      <c r="EZA174" s="68"/>
      <c r="EZB174" s="68"/>
      <c r="EZC174" s="68"/>
      <c r="EZD174" s="68"/>
      <c r="EZE174" s="68"/>
      <c r="EZF174" s="68"/>
      <c r="EZG174" s="68"/>
      <c r="EZH174" s="68"/>
      <c r="EZI174" s="68"/>
      <c r="EZJ174" s="68"/>
      <c r="EZK174" s="68"/>
      <c r="EZL174" s="68"/>
      <c r="EZM174" s="68"/>
      <c r="EZN174" s="68"/>
      <c r="EZO174" s="68"/>
      <c r="EZP174" s="68"/>
      <c r="EZQ174" s="68"/>
      <c r="EZR174" s="68"/>
      <c r="EZS174" s="68"/>
      <c r="EZT174" s="68"/>
      <c r="EZU174" s="68"/>
      <c r="EZV174" s="68"/>
      <c r="EZW174" s="68"/>
      <c r="EZX174" s="68"/>
      <c r="EZY174" s="68"/>
      <c r="EZZ174" s="68"/>
      <c r="FAA174" s="68"/>
      <c r="FAB174" s="68"/>
      <c r="FAC174" s="68"/>
      <c r="FAD174" s="68"/>
      <c r="FAE174" s="68"/>
      <c r="FAF174" s="68"/>
      <c r="FAG174" s="68"/>
      <c r="FAH174" s="68"/>
      <c r="FAI174" s="68"/>
      <c r="FAJ174" s="68"/>
      <c r="FAK174" s="68"/>
      <c r="FAL174" s="68"/>
      <c r="FAM174" s="68"/>
      <c r="FAN174" s="68"/>
      <c r="FAO174" s="68"/>
      <c r="FAP174" s="68"/>
      <c r="FAQ174" s="68"/>
      <c r="FAR174" s="68"/>
      <c r="FAS174" s="68"/>
      <c r="FAT174" s="68"/>
      <c r="FAU174" s="68"/>
      <c r="FAV174" s="68"/>
      <c r="FAW174" s="68"/>
      <c r="FAX174" s="68"/>
      <c r="FAY174" s="68"/>
      <c r="FAZ174" s="68"/>
      <c r="FBA174" s="68"/>
      <c r="FBB174" s="68"/>
      <c r="FBC174" s="68"/>
      <c r="FBD174" s="68"/>
      <c r="FBE174" s="68"/>
      <c r="FBF174" s="68"/>
      <c r="FBG174" s="68"/>
      <c r="FBH174" s="68"/>
      <c r="FBI174" s="68"/>
      <c r="FBJ174" s="68"/>
      <c r="FBK174" s="68"/>
      <c r="FBL174" s="68"/>
      <c r="FBM174" s="68"/>
      <c r="FBN174" s="68"/>
      <c r="FBO174" s="68"/>
      <c r="FBP174" s="68"/>
      <c r="FBQ174" s="68"/>
      <c r="FBR174" s="68"/>
      <c r="FBS174" s="68"/>
      <c r="FBT174" s="68"/>
      <c r="FBU174" s="68"/>
      <c r="FBV174" s="68"/>
      <c r="FBW174" s="68"/>
      <c r="FBX174" s="68"/>
      <c r="FBY174" s="68"/>
      <c r="FBZ174" s="68"/>
      <c r="FCA174" s="68"/>
      <c r="FCB174" s="68"/>
      <c r="FCC174" s="68"/>
      <c r="FCD174" s="68"/>
      <c r="FCE174" s="68"/>
      <c r="FCF174" s="68"/>
      <c r="FCG174" s="68"/>
      <c r="FCH174" s="68"/>
      <c r="FCI174" s="68"/>
      <c r="FCJ174" s="68"/>
      <c r="FCK174" s="68"/>
      <c r="FCL174" s="68"/>
      <c r="FCM174" s="68"/>
      <c r="FCN174" s="68"/>
      <c r="FCO174" s="68"/>
      <c r="FCP174" s="68"/>
      <c r="FCQ174" s="68"/>
      <c r="FCR174" s="68"/>
      <c r="FCS174" s="68"/>
      <c r="FCT174" s="68"/>
      <c r="FCU174" s="68"/>
      <c r="FCV174" s="68"/>
      <c r="FCW174" s="68"/>
      <c r="FCX174" s="68"/>
      <c r="FCY174" s="68"/>
      <c r="FCZ174" s="68"/>
      <c r="FDA174" s="68"/>
      <c r="FDB174" s="68"/>
      <c r="FDC174" s="68"/>
      <c r="FDD174" s="68"/>
      <c r="FDE174" s="68"/>
      <c r="FDF174" s="68"/>
      <c r="FDG174" s="68"/>
      <c r="FDH174" s="68"/>
      <c r="FDI174" s="68"/>
      <c r="FDJ174" s="68"/>
      <c r="FDK174" s="68"/>
      <c r="FDL174" s="68"/>
      <c r="FDM174" s="68"/>
      <c r="FDN174" s="68"/>
      <c r="FDO174" s="68"/>
      <c r="FDP174" s="68"/>
      <c r="FDQ174" s="68"/>
      <c r="FDR174" s="68"/>
      <c r="FDS174" s="68"/>
      <c r="FDT174" s="68"/>
      <c r="FDU174" s="68"/>
      <c r="FDV174" s="68"/>
      <c r="FDW174" s="68"/>
      <c r="FDX174" s="68"/>
      <c r="FDY174" s="68"/>
      <c r="FDZ174" s="68"/>
      <c r="FEA174" s="68"/>
      <c r="FEB174" s="68"/>
      <c r="FEC174" s="68"/>
      <c r="FED174" s="68"/>
      <c r="FEE174" s="68"/>
      <c r="FEF174" s="68"/>
      <c r="FEG174" s="68"/>
      <c r="FEH174" s="68"/>
      <c r="FEI174" s="68"/>
      <c r="FEJ174" s="68"/>
      <c r="FEK174" s="68"/>
      <c r="FEL174" s="68"/>
      <c r="FEM174" s="68"/>
      <c r="FEN174" s="68"/>
      <c r="FEO174" s="68"/>
      <c r="FEP174" s="68"/>
      <c r="FEQ174" s="68"/>
      <c r="FER174" s="68"/>
      <c r="FES174" s="68"/>
      <c r="FET174" s="68"/>
      <c r="FEU174" s="68"/>
      <c r="FEV174" s="68"/>
      <c r="FEW174" s="68"/>
      <c r="FEX174" s="68"/>
      <c r="FEY174" s="68"/>
      <c r="FEZ174" s="68"/>
      <c r="FFA174" s="68"/>
      <c r="FFB174" s="68"/>
      <c r="FFC174" s="68"/>
      <c r="FFD174" s="68"/>
      <c r="FFE174" s="68"/>
      <c r="FFF174" s="68"/>
      <c r="FFG174" s="68"/>
      <c r="FFH174" s="68"/>
      <c r="FFI174" s="68"/>
      <c r="FFJ174" s="68"/>
      <c r="FFK174" s="68"/>
      <c r="FFL174" s="68"/>
      <c r="FFM174" s="68"/>
      <c r="FFN174" s="68"/>
      <c r="FFO174" s="68"/>
      <c r="FFP174" s="68"/>
      <c r="FFQ174" s="68"/>
      <c r="FFR174" s="68"/>
      <c r="FFS174" s="68"/>
      <c r="FFT174" s="68"/>
      <c r="FFU174" s="68"/>
      <c r="FFV174" s="68"/>
      <c r="FFW174" s="68"/>
      <c r="FFX174" s="68"/>
      <c r="FFY174" s="68"/>
      <c r="FFZ174" s="68"/>
      <c r="FGA174" s="68"/>
      <c r="FGB174" s="68"/>
      <c r="FGC174" s="68"/>
      <c r="FGD174" s="68"/>
      <c r="FGE174" s="68"/>
      <c r="FGF174" s="68"/>
      <c r="FGG174" s="68"/>
      <c r="FGH174" s="68"/>
      <c r="FGI174" s="68"/>
      <c r="FGJ174" s="68"/>
      <c r="FGK174" s="68"/>
      <c r="FGL174" s="68"/>
      <c r="FGM174" s="68"/>
      <c r="FGN174" s="68"/>
      <c r="FGO174" s="68"/>
      <c r="FGP174" s="68"/>
      <c r="FGQ174" s="68"/>
      <c r="FGR174" s="68"/>
      <c r="FGS174" s="68"/>
      <c r="FGT174" s="68"/>
      <c r="FGU174" s="68"/>
      <c r="FGV174" s="68"/>
      <c r="FGW174" s="68"/>
      <c r="FGX174" s="68"/>
      <c r="FGY174" s="68"/>
      <c r="FGZ174" s="68"/>
      <c r="FHA174" s="68"/>
      <c r="FHB174" s="68"/>
      <c r="FHC174" s="68"/>
      <c r="FHD174" s="68"/>
      <c r="FHE174" s="68"/>
      <c r="FHF174" s="68"/>
      <c r="FHG174" s="68"/>
      <c r="FHH174" s="68"/>
      <c r="FHI174" s="68"/>
      <c r="FHJ174" s="68"/>
      <c r="FHK174" s="68"/>
      <c r="FHL174" s="68"/>
      <c r="FHM174" s="68"/>
      <c r="FHN174" s="68"/>
      <c r="FHO174" s="68"/>
      <c r="FHP174" s="68"/>
      <c r="FHQ174" s="68"/>
      <c r="FHR174" s="68"/>
      <c r="FHS174" s="68"/>
      <c r="FHT174" s="68"/>
      <c r="FHU174" s="68"/>
      <c r="FHV174" s="68"/>
      <c r="FHW174" s="68"/>
      <c r="FHX174" s="68"/>
      <c r="FHY174" s="68"/>
      <c r="FHZ174" s="68"/>
      <c r="FIA174" s="68"/>
      <c r="FIB174" s="68"/>
      <c r="FIC174" s="68"/>
      <c r="FID174" s="68"/>
      <c r="FIE174" s="68"/>
      <c r="FIF174" s="68"/>
      <c r="FIG174" s="68"/>
      <c r="FIH174" s="68"/>
      <c r="FII174" s="68"/>
      <c r="FIJ174" s="68"/>
      <c r="FIK174" s="68"/>
      <c r="FIL174" s="68"/>
      <c r="FIM174" s="68"/>
      <c r="FIN174" s="68"/>
      <c r="FIO174" s="68"/>
      <c r="FIP174" s="68"/>
      <c r="FIQ174" s="68"/>
      <c r="FIR174" s="68"/>
      <c r="FIS174" s="68"/>
      <c r="FIT174" s="68"/>
      <c r="FIU174" s="68"/>
      <c r="FIV174" s="68"/>
      <c r="FIW174" s="68"/>
      <c r="FIX174" s="68"/>
      <c r="FIY174" s="68"/>
      <c r="FIZ174" s="68"/>
      <c r="FJA174" s="68"/>
      <c r="FJB174" s="68"/>
      <c r="FJC174" s="68"/>
      <c r="FJD174" s="68"/>
      <c r="FJE174" s="68"/>
      <c r="FJF174" s="68"/>
      <c r="FJG174" s="68"/>
      <c r="FJH174" s="68"/>
      <c r="FJI174" s="68"/>
      <c r="FJJ174" s="68"/>
      <c r="FJK174" s="68"/>
      <c r="FJL174" s="68"/>
      <c r="FJM174" s="68"/>
      <c r="FJN174" s="68"/>
      <c r="FJO174" s="68"/>
      <c r="FJP174" s="68"/>
      <c r="FJQ174" s="68"/>
      <c r="FJR174" s="68"/>
      <c r="FJS174" s="68"/>
      <c r="FJT174" s="68"/>
      <c r="FJU174" s="68"/>
      <c r="FJV174" s="68"/>
      <c r="FJW174" s="68"/>
      <c r="FJX174" s="68"/>
      <c r="FJY174" s="68"/>
      <c r="FJZ174" s="68"/>
      <c r="FKA174" s="68"/>
      <c r="FKB174" s="68"/>
      <c r="FKC174" s="68"/>
      <c r="FKD174" s="68"/>
      <c r="FKE174" s="68"/>
      <c r="FKF174" s="68"/>
      <c r="FKG174" s="68"/>
      <c r="FKH174" s="68"/>
      <c r="FKI174" s="68"/>
      <c r="FKJ174" s="68"/>
      <c r="FKK174" s="68"/>
      <c r="FKL174" s="68"/>
      <c r="FKM174" s="68"/>
      <c r="FKN174" s="68"/>
      <c r="FKO174" s="68"/>
      <c r="FKP174" s="68"/>
      <c r="FKQ174" s="68"/>
      <c r="FKR174" s="68"/>
      <c r="FKS174" s="68"/>
      <c r="FKT174" s="68"/>
      <c r="FKU174" s="68"/>
      <c r="FKV174" s="68"/>
      <c r="FKW174" s="68"/>
      <c r="FKX174" s="68"/>
      <c r="FKY174" s="68"/>
      <c r="FKZ174" s="68"/>
      <c r="FLA174" s="68"/>
      <c r="FLB174" s="68"/>
      <c r="FLC174" s="68"/>
      <c r="FLD174" s="68"/>
      <c r="FLE174" s="68"/>
      <c r="FLF174" s="68"/>
      <c r="FLG174" s="68"/>
      <c r="FLH174" s="68"/>
      <c r="FLI174" s="68"/>
      <c r="FLJ174" s="68"/>
      <c r="FLK174" s="68"/>
      <c r="FLL174" s="68"/>
      <c r="FLM174" s="68"/>
      <c r="FLN174" s="68"/>
      <c r="FLO174" s="68"/>
      <c r="FLP174" s="68"/>
      <c r="FLQ174" s="68"/>
      <c r="FLR174" s="68"/>
      <c r="FLS174" s="68"/>
      <c r="FLT174" s="68"/>
      <c r="FLU174" s="68"/>
      <c r="FLV174" s="68"/>
      <c r="FLW174" s="68"/>
      <c r="FLX174" s="68"/>
      <c r="FLY174" s="68"/>
      <c r="FLZ174" s="68"/>
      <c r="FMA174" s="68"/>
      <c r="FMB174" s="68"/>
      <c r="FMC174" s="68"/>
      <c r="FMD174" s="68"/>
      <c r="FME174" s="68"/>
      <c r="FMF174" s="68"/>
      <c r="FMG174" s="68"/>
      <c r="FMH174" s="68"/>
      <c r="FMI174" s="68"/>
      <c r="FMJ174" s="68"/>
      <c r="FMK174" s="68"/>
      <c r="FML174" s="68"/>
      <c r="FMM174" s="68"/>
      <c r="FMN174" s="68"/>
      <c r="FMO174" s="68"/>
      <c r="FMP174" s="68"/>
      <c r="FMQ174" s="68"/>
      <c r="FMR174" s="68"/>
      <c r="FMS174" s="68"/>
      <c r="FMT174" s="68"/>
      <c r="FMU174" s="68"/>
      <c r="FMV174" s="68"/>
      <c r="FMW174" s="68"/>
      <c r="FMX174" s="68"/>
      <c r="FMY174" s="68"/>
      <c r="FMZ174" s="68"/>
      <c r="FNA174" s="68"/>
      <c r="FNB174" s="68"/>
      <c r="FNC174" s="68"/>
      <c r="FND174" s="68"/>
      <c r="FNE174" s="68"/>
      <c r="FNF174" s="68"/>
      <c r="FNG174" s="68"/>
      <c r="FNH174" s="68"/>
      <c r="FNI174" s="68"/>
      <c r="FNJ174" s="68"/>
      <c r="FNK174" s="68"/>
      <c r="FNL174" s="68"/>
      <c r="FNM174" s="68"/>
      <c r="FNN174" s="68"/>
      <c r="FNO174" s="68"/>
      <c r="FNP174" s="68"/>
      <c r="FNQ174" s="68"/>
      <c r="FNR174" s="68"/>
      <c r="FNS174" s="68"/>
      <c r="FNT174" s="68"/>
      <c r="FNU174" s="68"/>
      <c r="FNV174" s="68"/>
      <c r="FNW174" s="68"/>
      <c r="FNX174" s="68"/>
      <c r="FNY174" s="68"/>
      <c r="FNZ174" s="68"/>
      <c r="FOA174" s="68"/>
      <c r="FOB174" s="68"/>
      <c r="FOC174" s="68"/>
      <c r="FOD174" s="68"/>
      <c r="FOE174" s="68"/>
      <c r="FOF174" s="68"/>
      <c r="FOG174" s="68"/>
      <c r="FOH174" s="68"/>
      <c r="FOI174" s="68"/>
      <c r="FOJ174" s="68"/>
      <c r="FOK174" s="68"/>
      <c r="FOL174" s="68"/>
      <c r="FOM174" s="68"/>
      <c r="FON174" s="68"/>
      <c r="FOO174" s="68"/>
      <c r="FOP174" s="68"/>
      <c r="FOQ174" s="68"/>
      <c r="FOR174" s="68"/>
      <c r="FOS174" s="68"/>
      <c r="FOT174" s="68"/>
      <c r="FOU174" s="68"/>
      <c r="FOV174" s="68"/>
      <c r="FOW174" s="68"/>
      <c r="FOX174" s="68"/>
      <c r="FOY174" s="68"/>
      <c r="FOZ174" s="68"/>
      <c r="FPA174" s="68"/>
      <c r="FPB174" s="68"/>
      <c r="FPC174" s="68"/>
      <c r="FPD174" s="68"/>
      <c r="FPE174" s="68"/>
      <c r="FPF174" s="68"/>
      <c r="FPG174" s="68"/>
      <c r="FPH174" s="68"/>
      <c r="FPI174" s="68"/>
      <c r="FPJ174" s="68"/>
      <c r="FPK174" s="68"/>
      <c r="FPL174" s="68"/>
      <c r="FPM174" s="68"/>
      <c r="FPN174" s="68"/>
      <c r="FPO174" s="68"/>
      <c r="FPP174" s="68"/>
      <c r="FPQ174" s="68"/>
      <c r="FPR174" s="68"/>
      <c r="FPS174" s="68"/>
      <c r="FPT174" s="68"/>
      <c r="FPU174" s="68"/>
      <c r="FPV174" s="68"/>
      <c r="FPW174" s="68"/>
      <c r="FPX174" s="68"/>
      <c r="FPY174" s="68"/>
      <c r="FPZ174" s="68"/>
      <c r="FQA174" s="68"/>
      <c r="FQB174" s="68"/>
      <c r="FQC174" s="68"/>
      <c r="FQD174" s="68"/>
      <c r="FQE174" s="68"/>
      <c r="FQF174" s="68"/>
      <c r="FQG174" s="68"/>
      <c r="FQH174" s="68"/>
      <c r="FQI174" s="68"/>
      <c r="FQJ174" s="68"/>
      <c r="FQK174" s="68"/>
      <c r="FQL174" s="68"/>
      <c r="FQM174" s="68"/>
      <c r="FQN174" s="68"/>
      <c r="FQO174" s="68"/>
      <c r="FQP174" s="68"/>
      <c r="FQQ174" s="68"/>
      <c r="FQR174" s="68"/>
      <c r="FQS174" s="68"/>
      <c r="FQT174" s="68"/>
      <c r="FQU174" s="68"/>
      <c r="FQV174" s="68"/>
      <c r="FQW174" s="68"/>
      <c r="FQX174" s="68"/>
      <c r="FQY174" s="68"/>
      <c r="FQZ174" s="68"/>
      <c r="FRA174" s="68"/>
      <c r="FRB174" s="68"/>
      <c r="FRC174" s="68"/>
      <c r="FRD174" s="68"/>
      <c r="FRE174" s="68"/>
      <c r="FRF174" s="68"/>
      <c r="FRG174" s="68"/>
      <c r="FRH174" s="68"/>
      <c r="FRI174" s="68"/>
      <c r="FRJ174" s="68"/>
      <c r="FRK174" s="68"/>
      <c r="FRL174" s="68"/>
      <c r="FRM174" s="68"/>
      <c r="FRN174" s="68"/>
      <c r="FRO174" s="68"/>
      <c r="FRP174" s="68"/>
      <c r="FRQ174" s="68"/>
      <c r="FRR174" s="68"/>
      <c r="FRS174" s="68"/>
      <c r="FRT174" s="68"/>
      <c r="FRU174" s="68"/>
      <c r="FRV174" s="68"/>
      <c r="FRW174" s="68"/>
      <c r="FRX174" s="68"/>
      <c r="FRY174" s="68"/>
      <c r="FRZ174" s="68"/>
      <c r="FSA174" s="68"/>
      <c r="FSB174" s="68"/>
      <c r="FSC174" s="68"/>
      <c r="FSD174" s="68"/>
      <c r="FSE174" s="68"/>
      <c r="FSF174" s="68"/>
      <c r="FSG174" s="68"/>
      <c r="FSH174" s="68"/>
      <c r="FSI174" s="68"/>
      <c r="FSJ174" s="68"/>
      <c r="FSK174" s="68"/>
      <c r="FSL174" s="68"/>
      <c r="FSM174" s="68"/>
      <c r="FSN174" s="68"/>
      <c r="FSO174" s="68"/>
      <c r="FSP174" s="68"/>
      <c r="FSQ174" s="68"/>
      <c r="FSR174" s="68"/>
      <c r="FSS174" s="68"/>
      <c r="FST174" s="68"/>
      <c r="FSU174" s="68"/>
      <c r="FSV174" s="68"/>
      <c r="FSW174" s="68"/>
      <c r="FSX174" s="68"/>
      <c r="FSY174" s="68"/>
      <c r="FSZ174" s="68"/>
      <c r="FTA174" s="68"/>
      <c r="FTB174" s="68"/>
      <c r="FTC174" s="68"/>
      <c r="FTD174" s="68"/>
      <c r="FTE174" s="68"/>
      <c r="FTF174" s="68"/>
      <c r="FTG174" s="68"/>
      <c r="FTH174" s="68"/>
      <c r="FTI174" s="68"/>
      <c r="FTJ174" s="68"/>
      <c r="FTK174" s="68"/>
      <c r="FTL174" s="68"/>
      <c r="FTM174" s="68"/>
      <c r="FTN174" s="68"/>
      <c r="FTO174" s="68"/>
      <c r="FTP174" s="68"/>
      <c r="FTQ174" s="68"/>
      <c r="FTR174" s="68"/>
      <c r="FTS174" s="68"/>
      <c r="FTT174" s="68"/>
      <c r="FTU174" s="68"/>
      <c r="FTV174" s="68"/>
      <c r="FTW174" s="68"/>
      <c r="FTX174" s="68"/>
      <c r="FTY174" s="68"/>
      <c r="FTZ174" s="68"/>
      <c r="FUA174" s="68"/>
      <c r="FUB174" s="68"/>
      <c r="FUC174" s="68"/>
      <c r="FUD174" s="68"/>
      <c r="FUE174" s="68"/>
      <c r="FUF174" s="68"/>
      <c r="FUG174" s="68"/>
      <c r="FUH174" s="68"/>
      <c r="FUI174" s="68"/>
      <c r="FUJ174" s="68"/>
      <c r="FUK174" s="68"/>
      <c r="FUL174" s="68"/>
      <c r="FUM174" s="68"/>
      <c r="FUN174" s="68"/>
      <c r="FUO174" s="68"/>
      <c r="FUP174" s="68"/>
      <c r="FUQ174" s="68"/>
      <c r="FUR174" s="68"/>
      <c r="FUS174" s="68"/>
      <c r="FUT174" s="68"/>
      <c r="FUU174" s="68"/>
      <c r="FUV174" s="68"/>
      <c r="FUW174" s="68"/>
      <c r="FUX174" s="68"/>
      <c r="FUY174" s="68"/>
      <c r="FUZ174" s="68"/>
      <c r="FVA174" s="68"/>
      <c r="FVB174" s="68"/>
      <c r="FVC174" s="68"/>
      <c r="FVD174" s="68"/>
      <c r="FVE174" s="68"/>
      <c r="FVF174" s="68"/>
      <c r="FVG174" s="68"/>
      <c r="FVH174" s="68"/>
      <c r="FVI174" s="68"/>
      <c r="FVJ174" s="68"/>
      <c r="FVK174" s="68"/>
      <c r="FVL174" s="68"/>
      <c r="FVM174" s="68"/>
      <c r="FVN174" s="68"/>
      <c r="FVO174" s="68"/>
      <c r="FVP174" s="68"/>
      <c r="FVQ174" s="68"/>
      <c r="FVR174" s="68"/>
      <c r="FVS174" s="68"/>
      <c r="FVT174" s="68"/>
      <c r="FVU174" s="68"/>
      <c r="FVV174" s="68"/>
      <c r="FVW174" s="68"/>
      <c r="FVX174" s="68"/>
      <c r="FVY174" s="68"/>
      <c r="FVZ174" s="68"/>
      <c r="FWA174" s="68"/>
      <c r="FWB174" s="68"/>
      <c r="FWC174" s="68"/>
      <c r="FWD174" s="68"/>
      <c r="FWE174" s="68"/>
      <c r="FWF174" s="68"/>
      <c r="FWG174" s="68"/>
      <c r="FWH174" s="68"/>
      <c r="FWI174" s="68"/>
      <c r="FWJ174" s="68"/>
      <c r="FWK174" s="68"/>
      <c r="FWL174" s="68"/>
      <c r="FWM174" s="68"/>
      <c r="FWN174" s="68"/>
      <c r="FWO174" s="68"/>
      <c r="FWP174" s="68"/>
      <c r="FWQ174" s="68"/>
      <c r="FWR174" s="68"/>
      <c r="FWS174" s="68"/>
      <c r="FWT174" s="68"/>
      <c r="FWU174" s="68"/>
      <c r="FWV174" s="68"/>
      <c r="FWW174" s="68"/>
      <c r="FWX174" s="68"/>
      <c r="FWY174" s="68"/>
      <c r="FWZ174" s="68"/>
      <c r="FXA174" s="68"/>
      <c r="FXB174" s="68"/>
      <c r="FXC174" s="68"/>
      <c r="FXD174" s="68"/>
      <c r="FXE174" s="68"/>
      <c r="FXF174" s="68"/>
      <c r="FXG174" s="68"/>
      <c r="FXH174" s="68"/>
      <c r="FXI174" s="68"/>
      <c r="FXJ174" s="68"/>
      <c r="FXK174" s="68"/>
      <c r="FXL174" s="68"/>
      <c r="FXM174" s="68"/>
      <c r="FXN174" s="68"/>
      <c r="FXO174" s="68"/>
      <c r="FXP174" s="68"/>
      <c r="FXQ174" s="68"/>
      <c r="FXR174" s="68"/>
      <c r="FXS174" s="68"/>
      <c r="FXT174" s="68"/>
      <c r="FXU174" s="68"/>
      <c r="FXV174" s="68"/>
      <c r="FXW174" s="68"/>
      <c r="FXX174" s="68"/>
      <c r="FXY174" s="68"/>
      <c r="FXZ174" s="68"/>
      <c r="FYA174" s="68"/>
      <c r="FYB174" s="68"/>
      <c r="FYC174" s="68"/>
      <c r="FYD174" s="68"/>
      <c r="FYE174" s="68"/>
      <c r="FYF174" s="68"/>
      <c r="FYG174" s="68"/>
      <c r="FYH174" s="68"/>
      <c r="FYI174" s="68"/>
      <c r="FYJ174" s="68"/>
      <c r="FYK174" s="68"/>
      <c r="FYL174" s="68"/>
      <c r="FYM174" s="68"/>
      <c r="FYN174" s="68"/>
      <c r="FYO174" s="68"/>
      <c r="FYP174" s="68"/>
      <c r="FYQ174" s="68"/>
      <c r="FYR174" s="68"/>
      <c r="FYS174" s="68"/>
      <c r="FYT174" s="68"/>
      <c r="FYU174" s="68"/>
      <c r="FYV174" s="68"/>
      <c r="FYW174" s="68"/>
      <c r="FYX174" s="68"/>
      <c r="FYY174" s="68"/>
      <c r="FYZ174" s="68"/>
      <c r="FZA174" s="68"/>
      <c r="FZB174" s="68"/>
      <c r="FZC174" s="68"/>
      <c r="FZD174" s="68"/>
      <c r="FZE174" s="68"/>
      <c r="FZF174" s="68"/>
      <c r="FZG174" s="68"/>
      <c r="FZH174" s="68"/>
      <c r="FZI174" s="68"/>
      <c r="FZJ174" s="68"/>
      <c r="FZK174" s="68"/>
      <c r="FZL174" s="68"/>
      <c r="FZM174" s="68"/>
      <c r="FZN174" s="68"/>
      <c r="FZO174" s="68"/>
      <c r="FZP174" s="68"/>
      <c r="FZQ174" s="68"/>
      <c r="FZR174" s="68"/>
      <c r="FZS174" s="68"/>
      <c r="FZT174" s="68"/>
      <c r="FZU174" s="68"/>
      <c r="FZV174" s="68"/>
      <c r="FZW174" s="68"/>
      <c r="FZX174" s="68"/>
      <c r="FZY174" s="68"/>
      <c r="FZZ174" s="68"/>
      <c r="GAA174" s="68"/>
      <c r="GAB174" s="68"/>
      <c r="GAC174" s="68"/>
      <c r="GAD174" s="68"/>
      <c r="GAE174" s="68"/>
      <c r="GAF174" s="68"/>
      <c r="GAG174" s="68"/>
      <c r="GAH174" s="68"/>
      <c r="GAI174" s="68"/>
      <c r="GAJ174" s="68"/>
      <c r="GAK174" s="68"/>
      <c r="GAL174" s="68"/>
      <c r="GAM174" s="68"/>
      <c r="GAN174" s="68"/>
      <c r="GAO174" s="68"/>
      <c r="GAP174" s="68"/>
      <c r="GAQ174" s="68"/>
      <c r="GAR174" s="68"/>
      <c r="GAS174" s="68"/>
      <c r="GAT174" s="68"/>
      <c r="GAU174" s="68"/>
      <c r="GAV174" s="68"/>
      <c r="GAW174" s="68"/>
      <c r="GAX174" s="68"/>
      <c r="GAY174" s="68"/>
      <c r="GAZ174" s="68"/>
      <c r="GBA174" s="68"/>
      <c r="GBB174" s="68"/>
      <c r="GBC174" s="68"/>
      <c r="GBD174" s="68"/>
      <c r="GBE174" s="68"/>
      <c r="GBF174" s="68"/>
      <c r="GBG174" s="68"/>
      <c r="GBH174" s="68"/>
      <c r="GBI174" s="68"/>
      <c r="GBJ174" s="68"/>
      <c r="GBK174" s="68"/>
      <c r="GBL174" s="68"/>
      <c r="GBM174" s="68"/>
      <c r="GBN174" s="68"/>
      <c r="GBO174" s="68"/>
      <c r="GBP174" s="68"/>
      <c r="GBQ174" s="68"/>
      <c r="GBR174" s="68"/>
      <c r="GBS174" s="68"/>
      <c r="GBT174" s="68"/>
      <c r="GBU174" s="68"/>
      <c r="GBV174" s="68"/>
      <c r="GBW174" s="68"/>
      <c r="GBX174" s="68"/>
      <c r="GBY174" s="68"/>
      <c r="GBZ174" s="68"/>
      <c r="GCA174" s="68"/>
      <c r="GCB174" s="68"/>
      <c r="GCC174" s="68"/>
      <c r="GCD174" s="68"/>
      <c r="GCE174" s="68"/>
      <c r="GCF174" s="68"/>
      <c r="GCG174" s="68"/>
      <c r="GCH174" s="68"/>
      <c r="GCI174" s="68"/>
      <c r="GCJ174" s="68"/>
      <c r="GCK174" s="68"/>
      <c r="GCL174" s="68"/>
      <c r="GCM174" s="68"/>
      <c r="GCN174" s="68"/>
      <c r="GCO174" s="68"/>
      <c r="GCP174" s="68"/>
      <c r="GCQ174" s="68"/>
      <c r="GCR174" s="68"/>
      <c r="GCS174" s="68"/>
      <c r="GCT174" s="68"/>
      <c r="GCU174" s="68"/>
      <c r="GCV174" s="68"/>
      <c r="GCW174" s="68"/>
      <c r="GCX174" s="68"/>
      <c r="GCY174" s="68"/>
      <c r="GCZ174" s="68"/>
      <c r="GDA174" s="68"/>
      <c r="GDB174" s="68"/>
      <c r="GDC174" s="68"/>
      <c r="GDD174" s="68"/>
      <c r="GDE174" s="68"/>
      <c r="GDF174" s="68"/>
      <c r="GDG174" s="68"/>
      <c r="GDH174" s="68"/>
      <c r="GDI174" s="68"/>
      <c r="GDJ174" s="68"/>
      <c r="GDK174" s="68"/>
      <c r="GDL174" s="68"/>
      <c r="GDM174" s="68"/>
      <c r="GDN174" s="68"/>
      <c r="GDO174" s="68"/>
      <c r="GDP174" s="68"/>
      <c r="GDQ174" s="68"/>
      <c r="GDR174" s="68"/>
      <c r="GDS174" s="68"/>
      <c r="GDT174" s="68"/>
      <c r="GDU174" s="68"/>
      <c r="GDV174" s="68"/>
      <c r="GDW174" s="68"/>
      <c r="GDX174" s="68"/>
      <c r="GDY174" s="68"/>
      <c r="GDZ174" s="68"/>
      <c r="GEA174" s="68"/>
      <c r="GEB174" s="68"/>
      <c r="GEC174" s="68"/>
      <c r="GED174" s="68"/>
      <c r="GEE174" s="68"/>
      <c r="GEF174" s="68"/>
      <c r="GEG174" s="68"/>
      <c r="GEH174" s="68"/>
      <c r="GEI174" s="68"/>
      <c r="GEJ174" s="68"/>
      <c r="GEK174" s="68"/>
      <c r="GEL174" s="68"/>
      <c r="GEM174" s="68"/>
      <c r="GEN174" s="68"/>
      <c r="GEO174" s="68"/>
      <c r="GEP174" s="68"/>
      <c r="GEQ174" s="68"/>
      <c r="GER174" s="68"/>
      <c r="GES174" s="68"/>
      <c r="GET174" s="68"/>
      <c r="GEU174" s="68"/>
      <c r="GEV174" s="68"/>
      <c r="GEW174" s="68"/>
      <c r="GEX174" s="68"/>
      <c r="GEY174" s="68"/>
      <c r="GEZ174" s="68"/>
      <c r="GFA174" s="68"/>
      <c r="GFB174" s="68"/>
      <c r="GFC174" s="68"/>
      <c r="GFD174" s="68"/>
      <c r="GFE174" s="68"/>
      <c r="GFF174" s="68"/>
      <c r="GFG174" s="68"/>
      <c r="GFH174" s="68"/>
      <c r="GFI174" s="68"/>
      <c r="GFJ174" s="68"/>
      <c r="GFK174" s="68"/>
      <c r="GFL174" s="68"/>
      <c r="GFM174" s="68"/>
      <c r="GFN174" s="68"/>
      <c r="GFO174" s="68"/>
      <c r="GFP174" s="68"/>
      <c r="GFQ174" s="68"/>
      <c r="GFR174" s="68"/>
      <c r="GFS174" s="68"/>
      <c r="GFT174" s="68"/>
      <c r="GFU174" s="68"/>
      <c r="GFV174" s="68"/>
      <c r="GFW174" s="68"/>
      <c r="GFX174" s="68"/>
      <c r="GFY174" s="68"/>
      <c r="GFZ174" s="68"/>
      <c r="GGA174" s="68"/>
      <c r="GGB174" s="68"/>
      <c r="GGC174" s="68"/>
      <c r="GGD174" s="68"/>
      <c r="GGE174" s="68"/>
      <c r="GGF174" s="68"/>
      <c r="GGG174" s="68"/>
      <c r="GGH174" s="68"/>
      <c r="GGI174" s="68"/>
      <c r="GGJ174" s="68"/>
      <c r="GGK174" s="68"/>
      <c r="GGL174" s="68"/>
      <c r="GGM174" s="68"/>
      <c r="GGN174" s="68"/>
      <c r="GGO174" s="68"/>
      <c r="GGP174" s="68"/>
      <c r="GGQ174" s="68"/>
      <c r="GGR174" s="68"/>
      <c r="GGS174" s="68"/>
      <c r="GGT174" s="68"/>
      <c r="GGU174" s="68"/>
      <c r="GGV174" s="68"/>
      <c r="GGW174" s="68"/>
      <c r="GGX174" s="68"/>
      <c r="GGY174" s="68"/>
      <c r="GGZ174" s="68"/>
      <c r="GHA174" s="68"/>
      <c r="GHB174" s="68"/>
      <c r="GHC174" s="68"/>
      <c r="GHD174" s="68"/>
      <c r="GHE174" s="68"/>
      <c r="GHF174" s="68"/>
      <c r="GHG174" s="68"/>
      <c r="GHH174" s="68"/>
      <c r="GHI174" s="68"/>
      <c r="GHJ174" s="68"/>
      <c r="GHK174" s="68"/>
      <c r="GHL174" s="68"/>
      <c r="GHM174" s="68"/>
      <c r="GHN174" s="68"/>
      <c r="GHO174" s="68"/>
      <c r="GHP174" s="68"/>
      <c r="GHQ174" s="68"/>
      <c r="GHR174" s="68"/>
      <c r="GHS174" s="68"/>
      <c r="GHT174" s="68"/>
      <c r="GHU174" s="68"/>
      <c r="GHV174" s="68"/>
      <c r="GHW174" s="68"/>
      <c r="GHX174" s="68"/>
      <c r="GHY174" s="68"/>
      <c r="GHZ174" s="68"/>
      <c r="GIA174" s="68"/>
      <c r="GIB174" s="68"/>
      <c r="GIC174" s="68"/>
      <c r="GID174" s="68"/>
      <c r="GIE174" s="68"/>
      <c r="GIF174" s="68"/>
      <c r="GIG174" s="68"/>
      <c r="GIH174" s="68"/>
      <c r="GII174" s="68"/>
      <c r="GIJ174" s="68"/>
      <c r="GIK174" s="68"/>
      <c r="GIL174" s="68"/>
      <c r="GIM174" s="68"/>
      <c r="GIN174" s="68"/>
      <c r="GIO174" s="68"/>
      <c r="GIP174" s="68"/>
      <c r="GIQ174" s="68"/>
      <c r="GIR174" s="68"/>
      <c r="GIS174" s="68"/>
      <c r="GIT174" s="68"/>
      <c r="GIU174" s="68"/>
      <c r="GIV174" s="68"/>
      <c r="GIW174" s="68"/>
      <c r="GIX174" s="68"/>
      <c r="GIY174" s="68"/>
      <c r="GIZ174" s="68"/>
      <c r="GJA174" s="68"/>
      <c r="GJB174" s="68"/>
      <c r="GJC174" s="68"/>
      <c r="GJD174" s="68"/>
      <c r="GJE174" s="68"/>
      <c r="GJF174" s="68"/>
      <c r="GJG174" s="68"/>
      <c r="GJH174" s="68"/>
      <c r="GJI174" s="68"/>
      <c r="GJJ174" s="68"/>
      <c r="GJK174" s="68"/>
      <c r="GJL174" s="68"/>
      <c r="GJM174" s="68"/>
      <c r="GJN174" s="68"/>
      <c r="GJO174" s="68"/>
      <c r="GJP174" s="68"/>
      <c r="GJQ174" s="68"/>
      <c r="GJR174" s="68"/>
      <c r="GJS174" s="68"/>
      <c r="GJT174" s="68"/>
      <c r="GJU174" s="68"/>
      <c r="GJV174" s="68"/>
      <c r="GJW174" s="68"/>
      <c r="GJX174" s="68"/>
      <c r="GJY174" s="68"/>
      <c r="GJZ174" s="68"/>
      <c r="GKA174" s="68"/>
      <c r="GKB174" s="68"/>
      <c r="GKC174" s="68"/>
      <c r="GKD174" s="68"/>
      <c r="GKE174" s="68"/>
      <c r="GKF174" s="68"/>
      <c r="GKG174" s="68"/>
      <c r="GKH174" s="68"/>
      <c r="GKI174" s="68"/>
      <c r="GKJ174" s="68"/>
      <c r="GKK174" s="68"/>
      <c r="GKL174" s="68"/>
      <c r="GKM174" s="68"/>
      <c r="GKN174" s="68"/>
      <c r="GKO174" s="68"/>
      <c r="GKP174" s="68"/>
      <c r="GKQ174" s="68"/>
      <c r="GKR174" s="68"/>
      <c r="GKS174" s="68"/>
      <c r="GKT174" s="68"/>
      <c r="GKU174" s="68"/>
      <c r="GKV174" s="68"/>
      <c r="GKW174" s="68"/>
      <c r="GKX174" s="68"/>
      <c r="GKY174" s="68"/>
      <c r="GKZ174" s="68"/>
      <c r="GLA174" s="68"/>
      <c r="GLB174" s="68"/>
      <c r="GLC174" s="68"/>
      <c r="GLD174" s="68"/>
      <c r="GLE174" s="68"/>
      <c r="GLF174" s="68"/>
      <c r="GLG174" s="68"/>
      <c r="GLH174" s="68"/>
      <c r="GLI174" s="68"/>
      <c r="GLJ174" s="68"/>
      <c r="GLK174" s="68"/>
      <c r="GLL174" s="68"/>
      <c r="GLM174" s="68"/>
      <c r="GLN174" s="68"/>
      <c r="GLO174" s="68"/>
      <c r="GLP174" s="68"/>
      <c r="GLQ174" s="68"/>
      <c r="GLR174" s="68"/>
      <c r="GLS174" s="68"/>
      <c r="GLT174" s="68"/>
      <c r="GLU174" s="68"/>
      <c r="GLV174" s="68"/>
      <c r="GLW174" s="68"/>
      <c r="GLX174" s="68"/>
      <c r="GLY174" s="68"/>
      <c r="GLZ174" s="68"/>
      <c r="GMA174" s="68"/>
      <c r="GMB174" s="68"/>
      <c r="GMC174" s="68"/>
      <c r="GMD174" s="68"/>
      <c r="GME174" s="68"/>
      <c r="GMF174" s="68"/>
      <c r="GMG174" s="68"/>
      <c r="GMH174" s="68"/>
      <c r="GMI174" s="68"/>
      <c r="GMJ174" s="68"/>
      <c r="GMK174" s="68"/>
      <c r="GML174" s="68"/>
      <c r="GMM174" s="68"/>
      <c r="GMN174" s="68"/>
      <c r="GMO174" s="68"/>
      <c r="GMP174" s="68"/>
      <c r="GMQ174" s="68"/>
      <c r="GMR174" s="68"/>
      <c r="GMS174" s="68"/>
      <c r="GMT174" s="68"/>
      <c r="GMU174" s="68"/>
      <c r="GMV174" s="68"/>
      <c r="GMW174" s="68"/>
      <c r="GMX174" s="68"/>
      <c r="GMY174" s="68"/>
      <c r="GMZ174" s="68"/>
      <c r="GNA174" s="68"/>
      <c r="GNB174" s="68"/>
      <c r="GNC174" s="68"/>
      <c r="GND174" s="68"/>
      <c r="GNE174" s="68"/>
      <c r="GNF174" s="68"/>
      <c r="GNG174" s="68"/>
      <c r="GNH174" s="68"/>
      <c r="GNI174" s="68"/>
      <c r="GNJ174" s="68"/>
      <c r="GNK174" s="68"/>
      <c r="GNL174" s="68"/>
      <c r="GNM174" s="68"/>
      <c r="GNN174" s="68"/>
      <c r="GNO174" s="68"/>
      <c r="GNP174" s="68"/>
      <c r="GNQ174" s="68"/>
      <c r="GNR174" s="68"/>
      <c r="GNS174" s="68"/>
      <c r="GNT174" s="68"/>
      <c r="GNU174" s="68"/>
      <c r="GNV174" s="68"/>
      <c r="GNW174" s="68"/>
      <c r="GNX174" s="68"/>
      <c r="GNY174" s="68"/>
      <c r="GNZ174" s="68"/>
      <c r="GOA174" s="68"/>
      <c r="GOB174" s="68"/>
      <c r="GOC174" s="68"/>
      <c r="GOD174" s="68"/>
      <c r="GOE174" s="68"/>
      <c r="GOF174" s="68"/>
      <c r="GOG174" s="68"/>
      <c r="GOH174" s="68"/>
      <c r="GOI174" s="68"/>
      <c r="GOJ174" s="68"/>
      <c r="GOK174" s="68"/>
      <c r="GOL174" s="68"/>
      <c r="GOM174" s="68"/>
      <c r="GON174" s="68"/>
      <c r="GOO174" s="68"/>
      <c r="GOP174" s="68"/>
      <c r="GOQ174" s="68"/>
      <c r="GOR174" s="68"/>
      <c r="GOS174" s="68"/>
      <c r="GOT174" s="68"/>
      <c r="GOU174" s="68"/>
      <c r="GOV174" s="68"/>
      <c r="GOW174" s="68"/>
      <c r="GOX174" s="68"/>
      <c r="GOY174" s="68"/>
      <c r="GOZ174" s="68"/>
      <c r="GPA174" s="68"/>
      <c r="GPB174" s="68"/>
      <c r="GPC174" s="68"/>
      <c r="GPD174" s="68"/>
      <c r="GPE174" s="68"/>
      <c r="GPF174" s="68"/>
      <c r="GPG174" s="68"/>
      <c r="GPH174" s="68"/>
      <c r="GPI174" s="68"/>
      <c r="GPJ174" s="68"/>
      <c r="GPK174" s="68"/>
      <c r="GPL174" s="68"/>
      <c r="GPM174" s="68"/>
      <c r="GPN174" s="68"/>
      <c r="GPO174" s="68"/>
      <c r="GPP174" s="68"/>
      <c r="GPQ174" s="68"/>
      <c r="GPR174" s="68"/>
      <c r="GPS174" s="68"/>
      <c r="GPT174" s="68"/>
      <c r="GPU174" s="68"/>
      <c r="GPV174" s="68"/>
      <c r="GPW174" s="68"/>
      <c r="GPX174" s="68"/>
      <c r="GPY174" s="68"/>
      <c r="GPZ174" s="68"/>
      <c r="GQA174" s="68"/>
      <c r="GQB174" s="68"/>
      <c r="GQC174" s="68"/>
      <c r="GQD174" s="68"/>
      <c r="GQE174" s="68"/>
      <c r="GQF174" s="68"/>
      <c r="GQG174" s="68"/>
      <c r="GQH174" s="68"/>
      <c r="GQI174" s="68"/>
      <c r="GQJ174" s="68"/>
      <c r="GQK174" s="68"/>
      <c r="GQL174" s="68"/>
      <c r="GQM174" s="68"/>
      <c r="GQN174" s="68"/>
      <c r="GQO174" s="68"/>
      <c r="GQP174" s="68"/>
      <c r="GQQ174" s="68"/>
      <c r="GQR174" s="68"/>
      <c r="GQS174" s="68"/>
      <c r="GQT174" s="68"/>
      <c r="GQU174" s="68"/>
      <c r="GQV174" s="68"/>
      <c r="GQW174" s="68"/>
      <c r="GQX174" s="68"/>
      <c r="GQY174" s="68"/>
      <c r="GQZ174" s="68"/>
      <c r="GRA174" s="68"/>
      <c r="GRB174" s="68"/>
      <c r="GRC174" s="68"/>
      <c r="GRD174" s="68"/>
      <c r="GRE174" s="68"/>
      <c r="GRF174" s="68"/>
      <c r="GRG174" s="68"/>
      <c r="GRH174" s="68"/>
      <c r="GRI174" s="68"/>
      <c r="GRJ174" s="68"/>
      <c r="GRK174" s="68"/>
      <c r="GRL174" s="68"/>
      <c r="GRM174" s="68"/>
      <c r="GRN174" s="68"/>
      <c r="GRO174" s="68"/>
      <c r="GRP174" s="68"/>
      <c r="GRQ174" s="68"/>
      <c r="GRR174" s="68"/>
      <c r="GRS174" s="68"/>
      <c r="GRT174" s="68"/>
      <c r="GRU174" s="68"/>
      <c r="GRV174" s="68"/>
      <c r="GRW174" s="68"/>
      <c r="GRX174" s="68"/>
      <c r="GRY174" s="68"/>
      <c r="GRZ174" s="68"/>
      <c r="GSA174" s="68"/>
      <c r="GSB174" s="68"/>
      <c r="GSC174" s="68"/>
      <c r="GSD174" s="68"/>
      <c r="GSE174" s="68"/>
      <c r="GSF174" s="68"/>
      <c r="GSG174" s="68"/>
      <c r="GSH174" s="68"/>
      <c r="GSI174" s="68"/>
      <c r="GSJ174" s="68"/>
      <c r="GSK174" s="68"/>
      <c r="GSL174" s="68"/>
      <c r="GSM174" s="68"/>
      <c r="GSN174" s="68"/>
      <c r="GSO174" s="68"/>
      <c r="GSP174" s="68"/>
      <c r="GSQ174" s="68"/>
      <c r="GSR174" s="68"/>
      <c r="GSS174" s="68"/>
      <c r="GST174" s="68"/>
      <c r="GSU174" s="68"/>
      <c r="GSV174" s="68"/>
      <c r="GSW174" s="68"/>
      <c r="GSX174" s="68"/>
      <c r="GSY174" s="68"/>
      <c r="GSZ174" s="68"/>
      <c r="GTA174" s="68"/>
      <c r="GTB174" s="68"/>
      <c r="GTC174" s="68"/>
      <c r="GTD174" s="68"/>
      <c r="GTE174" s="68"/>
      <c r="GTF174" s="68"/>
      <c r="GTG174" s="68"/>
      <c r="GTH174" s="68"/>
      <c r="GTI174" s="68"/>
      <c r="GTJ174" s="68"/>
      <c r="GTK174" s="68"/>
      <c r="GTL174" s="68"/>
      <c r="GTM174" s="68"/>
      <c r="GTN174" s="68"/>
      <c r="GTO174" s="68"/>
      <c r="GTP174" s="68"/>
      <c r="GTQ174" s="68"/>
      <c r="GTR174" s="68"/>
      <c r="GTS174" s="68"/>
      <c r="GTT174" s="68"/>
      <c r="GTU174" s="68"/>
      <c r="GTV174" s="68"/>
      <c r="GTW174" s="68"/>
      <c r="GTX174" s="68"/>
      <c r="GTY174" s="68"/>
      <c r="GTZ174" s="68"/>
      <c r="GUA174" s="68"/>
      <c r="GUB174" s="68"/>
      <c r="GUC174" s="68"/>
      <c r="GUD174" s="68"/>
      <c r="GUE174" s="68"/>
      <c r="GUF174" s="68"/>
      <c r="GUG174" s="68"/>
      <c r="GUH174" s="68"/>
      <c r="GUI174" s="68"/>
      <c r="GUJ174" s="68"/>
      <c r="GUK174" s="68"/>
      <c r="GUL174" s="68"/>
      <c r="GUM174" s="68"/>
      <c r="GUN174" s="68"/>
      <c r="GUO174" s="68"/>
      <c r="GUP174" s="68"/>
      <c r="GUQ174" s="68"/>
      <c r="GUR174" s="68"/>
      <c r="GUS174" s="68"/>
      <c r="GUT174" s="68"/>
      <c r="GUU174" s="68"/>
      <c r="GUV174" s="68"/>
      <c r="GUW174" s="68"/>
      <c r="GUX174" s="68"/>
      <c r="GUY174" s="68"/>
      <c r="GUZ174" s="68"/>
      <c r="GVA174" s="68"/>
      <c r="GVB174" s="68"/>
      <c r="GVC174" s="68"/>
      <c r="GVD174" s="68"/>
      <c r="GVE174" s="68"/>
      <c r="GVF174" s="68"/>
      <c r="GVG174" s="68"/>
      <c r="GVH174" s="68"/>
      <c r="GVI174" s="68"/>
      <c r="GVJ174" s="68"/>
      <c r="GVK174" s="68"/>
      <c r="GVL174" s="68"/>
      <c r="GVM174" s="68"/>
      <c r="GVN174" s="68"/>
      <c r="GVO174" s="68"/>
      <c r="GVP174" s="68"/>
      <c r="GVQ174" s="68"/>
      <c r="GVR174" s="68"/>
      <c r="GVS174" s="68"/>
      <c r="GVT174" s="68"/>
      <c r="GVU174" s="68"/>
      <c r="GVV174" s="68"/>
      <c r="GVW174" s="68"/>
      <c r="GVX174" s="68"/>
      <c r="GVY174" s="68"/>
      <c r="GVZ174" s="68"/>
      <c r="GWA174" s="68"/>
      <c r="GWB174" s="68"/>
      <c r="GWC174" s="68"/>
      <c r="GWD174" s="68"/>
      <c r="GWE174" s="68"/>
      <c r="GWF174" s="68"/>
      <c r="GWG174" s="68"/>
      <c r="GWH174" s="68"/>
      <c r="GWI174" s="68"/>
      <c r="GWJ174" s="68"/>
      <c r="GWK174" s="68"/>
      <c r="GWL174" s="68"/>
      <c r="GWM174" s="68"/>
      <c r="GWN174" s="68"/>
      <c r="GWO174" s="68"/>
      <c r="GWP174" s="68"/>
      <c r="GWQ174" s="68"/>
      <c r="GWR174" s="68"/>
      <c r="GWS174" s="68"/>
      <c r="GWT174" s="68"/>
      <c r="GWU174" s="68"/>
      <c r="GWV174" s="68"/>
      <c r="GWW174" s="68"/>
      <c r="GWX174" s="68"/>
      <c r="GWY174" s="68"/>
      <c r="GWZ174" s="68"/>
      <c r="GXA174" s="68"/>
      <c r="GXB174" s="68"/>
      <c r="GXC174" s="68"/>
      <c r="GXD174" s="68"/>
      <c r="GXE174" s="68"/>
      <c r="GXF174" s="68"/>
      <c r="GXG174" s="68"/>
      <c r="GXH174" s="68"/>
      <c r="GXI174" s="68"/>
      <c r="GXJ174" s="68"/>
      <c r="GXK174" s="68"/>
      <c r="GXL174" s="68"/>
      <c r="GXM174" s="68"/>
      <c r="GXN174" s="68"/>
      <c r="GXO174" s="68"/>
      <c r="GXP174" s="68"/>
      <c r="GXQ174" s="68"/>
      <c r="GXR174" s="68"/>
      <c r="GXS174" s="68"/>
      <c r="GXT174" s="68"/>
      <c r="GXU174" s="68"/>
      <c r="GXV174" s="68"/>
      <c r="GXW174" s="68"/>
      <c r="GXX174" s="68"/>
      <c r="GXY174" s="68"/>
      <c r="GXZ174" s="68"/>
      <c r="GYA174" s="68"/>
      <c r="GYB174" s="68"/>
      <c r="GYC174" s="68"/>
      <c r="GYD174" s="68"/>
      <c r="GYE174" s="68"/>
      <c r="GYF174" s="68"/>
      <c r="GYG174" s="68"/>
      <c r="GYH174" s="68"/>
      <c r="GYI174" s="68"/>
      <c r="GYJ174" s="68"/>
      <c r="GYK174" s="68"/>
      <c r="GYL174" s="68"/>
      <c r="GYM174" s="68"/>
      <c r="GYN174" s="68"/>
      <c r="GYO174" s="68"/>
      <c r="GYP174" s="68"/>
      <c r="GYQ174" s="68"/>
      <c r="GYR174" s="68"/>
      <c r="GYS174" s="68"/>
      <c r="GYT174" s="68"/>
      <c r="GYU174" s="68"/>
      <c r="GYV174" s="68"/>
      <c r="GYW174" s="68"/>
      <c r="GYX174" s="68"/>
      <c r="GYY174" s="68"/>
      <c r="GYZ174" s="68"/>
      <c r="GZA174" s="68"/>
      <c r="GZB174" s="68"/>
      <c r="GZC174" s="68"/>
      <c r="GZD174" s="68"/>
      <c r="GZE174" s="68"/>
      <c r="GZF174" s="68"/>
      <c r="GZG174" s="68"/>
      <c r="GZH174" s="68"/>
      <c r="GZI174" s="68"/>
      <c r="GZJ174" s="68"/>
      <c r="GZK174" s="68"/>
      <c r="GZL174" s="68"/>
      <c r="GZM174" s="68"/>
      <c r="GZN174" s="68"/>
      <c r="GZO174" s="68"/>
      <c r="GZP174" s="68"/>
      <c r="GZQ174" s="68"/>
      <c r="GZR174" s="68"/>
      <c r="GZS174" s="68"/>
      <c r="GZT174" s="68"/>
      <c r="GZU174" s="68"/>
      <c r="GZV174" s="68"/>
      <c r="GZW174" s="68"/>
      <c r="GZX174" s="68"/>
      <c r="GZY174" s="68"/>
      <c r="GZZ174" s="68"/>
      <c r="HAA174" s="68"/>
      <c r="HAB174" s="68"/>
      <c r="HAC174" s="68"/>
      <c r="HAD174" s="68"/>
      <c r="HAE174" s="68"/>
      <c r="HAF174" s="68"/>
      <c r="HAG174" s="68"/>
      <c r="HAH174" s="68"/>
      <c r="HAI174" s="68"/>
      <c r="HAJ174" s="68"/>
      <c r="HAK174" s="68"/>
      <c r="HAL174" s="68"/>
      <c r="HAM174" s="68"/>
      <c r="HAN174" s="68"/>
      <c r="HAO174" s="68"/>
      <c r="HAP174" s="68"/>
      <c r="HAQ174" s="68"/>
      <c r="HAR174" s="68"/>
      <c r="HAS174" s="68"/>
      <c r="HAT174" s="68"/>
      <c r="HAU174" s="68"/>
      <c r="HAV174" s="68"/>
      <c r="HAW174" s="68"/>
      <c r="HAX174" s="68"/>
      <c r="HAY174" s="68"/>
      <c r="HAZ174" s="68"/>
      <c r="HBA174" s="68"/>
      <c r="HBB174" s="68"/>
      <c r="HBC174" s="68"/>
      <c r="HBD174" s="68"/>
      <c r="HBE174" s="68"/>
      <c r="HBF174" s="68"/>
      <c r="HBG174" s="68"/>
      <c r="HBH174" s="68"/>
      <c r="HBI174" s="68"/>
      <c r="HBJ174" s="68"/>
      <c r="HBK174" s="68"/>
      <c r="HBL174" s="68"/>
      <c r="HBM174" s="68"/>
      <c r="HBN174" s="68"/>
      <c r="HBO174" s="68"/>
      <c r="HBP174" s="68"/>
      <c r="HBQ174" s="68"/>
      <c r="HBR174" s="68"/>
      <c r="HBS174" s="68"/>
      <c r="HBT174" s="68"/>
      <c r="HBU174" s="68"/>
      <c r="HBV174" s="68"/>
      <c r="HBW174" s="68"/>
      <c r="HBX174" s="68"/>
      <c r="HBY174" s="68"/>
      <c r="HBZ174" s="68"/>
      <c r="HCA174" s="68"/>
      <c r="HCB174" s="68"/>
      <c r="HCC174" s="68"/>
      <c r="HCD174" s="68"/>
      <c r="HCE174" s="68"/>
      <c r="HCF174" s="68"/>
      <c r="HCG174" s="68"/>
      <c r="HCH174" s="68"/>
      <c r="HCI174" s="68"/>
      <c r="HCJ174" s="68"/>
      <c r="HCK174" s="68"/>
      <c r="HCL174" s="68"/>
      <c r="HCM174" s="68"/>
      <c r="HCN174" s="68"/>
      <c r="HCO174" s="68"/>
      <c r="HCP174" s="68"/>
      <c r="HCQ174" s="68"/>
      <c r="HCR174" s="68"/>
      <c r="HCS174" s="68"/>
      <c r="HCT174" s="68"/>
      <c r="HCU174" s="68"/>
      <c r="HCV174" s="68"/>
      <c r="HCW174" s="68"/>
      <c r="HCX174" s="68"/>
      <c r="HCY174" s="68"/>
      <c r="HCZ174" s="68"/>
      <c r="HDA174" s="68"/>
      <c r="HDB174" s="68"/>
      <c r="HDC174" s="68"/>
      <c r="HDD174" s="68"/>
      <c r="HDE174" s="68"/>
      <c r="HDF174" s="68"/>
      <c r="HDG174" s="68"/>
      <c r="HDH174" s="68"/>
      <c r="HDI174" s="68"/>
      <c r="HDJ174" s="68"/>
      <c r="HDK174" s="68"/>
      <c r="HDL174" s="68"/>
      <c r="HDM174" s="68"/>
      <c r="HDN174" s="68"/>
      <c r="HDO174" s="68"/>
      <c r="HDP174" s="68"/>
      <c r="HDQ174" s="68"/>
      <c r="HDR174" s="68"/>
      <c r="HDS174" s="68"/>
      <c r="HDT174" s="68"/>
      <c r="HDU174" s="68"/>
      <c r="HDV174" s="68"/>
      <c r="HDW174" s="68"/>
      <c r="HDX174" s="68"/>
      <c r="HDY174" s="68"/>
      <c r="HDZ174" s="68"/>
      <c r="HEA174" s="68"/>
      <c r="HEB174" s="68"/>
      <c r="HEC174" s="68"/>
      <c r="HED174" s="68"/>
      <c r="HEE174" s="68"/>
      <c r="HEF174" s="68"/>
      <c r="HEG174" s="68"/>
      <c r="HEH174" s="68"/>
      <c r="HEI174" s="68"/>
      <c r="HEJ174" s="68"/>
      <c r="HEK174" s="68"/>
      <c r="HEL174" s="68"/>
      <c r="HEM174" s="68"/>
      <c r="HEN174" s="68"/>
      <c r="HEO174" s="68"/>
      <c r="HEP174" s="68"/>
      <c r="HEQ174" s="68"/>
      <c r="HER174" s="68"/>
      <c r="HES174" s="68"/>
      <c r="HET174" s="68"/>
      <c r="HEU174" s="68"/>
      <c r="HEV174" s="68"/>
      <c r="HEW174" s="68"/>
      <c r="HEX174" s="68"/>
      <c r="HEY174" s="68"/>
      <c r="HEZ174" s="68"/>
      <c r="HFA174" s="68"/>
      <c r="HFB174" s="68"/>
      <c r="HFC174" s="68"/>
      <c r="HFD174" s="68"/>
      <c r="HFE174" s="68"/>
      <c r="HFF174" s="68"/>
      <c r="HFG174" s="68"/>
      <c r="HFH174" s="68"/>
      <c r="HFI174" s="68"/>
      <c r="HFJ174" s="68"/>
      <c r="HFK174" s="68"/>
      <c r="HFL174" s="68"/>
      <c r="HFM174" s="68"/>
      <c r="HFN174" s="68"/>
      <c r="HFO174" s="68"/>
      <c r="HFP174" s="68"/>
      <c r="HFQ174" s="68"/>
      <c r="HFR174" s="68"/>
      <c r="HFS174" s="68"/>
      <c r="HFT174" s="68"/>
      <c r="HFU174" s="68"/>
      <c r="HFV174" s="68"/>
      <c r="HFW174" s="68"/>
      <c r="HFX174" s="68"/>
      <c r="HFY174" s="68"/>
      <c r="HFZ174" s="68"/>
      <c r="HGA174" s="68"/>
      <c r="HGB174" s="68"/>
      <c r="HGC174" s="68"/>
      <c r="HGD174" s="68"/>
      <c r="HGE174" s="68"/>
      <c r="HGF174" s="68"/>
      <c r="HGG174" s="68"/>
      <c r="HGH174" s="68"/>
      <c r="HGI174" s="68"/>
      <c r="HGJ174" s="68"/>
      <c r="HGK174" s="68"/>
      <c r="HGL174" s="68"/>
      <c r="HGM174" s="68"/>
      <c r="HGN174" s="68"/>
      <c r="HGO174" s="68"/>
      <c r="HGP174" s="68"/>
      <c r="HGQ174" s="68"/>
      <c r="HGR174" s="68"/>
      <c r="HGS174" s="68"/>
      <c r="HGT174" s="68"/>
      <c r="HGU174" s="68"/>
      <c r="HGV174" s="68"/>
      <c r="HGW174" s="68"/>
      <c r="HGX174" s="68"/>
      <c r="HGY174" s="68"/>
      <c r="HGZ174" s="68"/>
      <c r="HHA174" s="68"/>
      <c r="HHB174" s="68"/>
      <c r="HHC174" s="68"/>
      <c r="HHD174" s="68"/>
      <c r="HHE174" s="68"/>
      <c r="HHF174" s="68"/>
      <c r="HHG174" s="68"/>
      <c r="HHH174" s="68"/>
      <c r="HHI174" s="68"/>
      <c r="HHJ174" s="68"/>
      <c r="HHK174" s="68"/>
      <c r="HHL174" s="68"/>
      <c r="HHM174" s="68"/>
      <c r="HHN174" s="68"/>
      <c r="HHO174" s="68"/>
      <c r="HHP174" s="68"/>
      <c r="HHQ174" s="68"/>
      <c r="HHR174" s="68"/>
      <c r="HHS174" s="68"/>
      <c r="HHT174" s="68"/>
      <c r="HHU174" s="68"/>
      <c r="HHV174" s="68"/>
      <c r="HHW174" s="68"/>
      <c r="HHX174" s="68"/>
      <c r="HHY174" s="68"/>
      <c r="HHZ174" s="68"/>
      <c r="HIA174" s="68"/>
      <c r="HIB174" s="68"/>
      <c r="HIC174" s="68"/>
      <c r="HID174" s="68"/>
      <c r="HIE174" s="68"/>
      <c r="HIF174" s="68"/>
      <c r="HIG174" s="68"/>
      <c r="HIH174" s="68"/>
      <c r="HII174" s="68"/>
      <c r="HIJ174" s="68"/>
      <c r="HIK174" s="68"/>
      <c r="HIL174" s="68"/>
      <c r="HIM174" s="68"/>
      <c r="HIN174" s="68"/>
      <c r="HIO174" s="68"/>
      <c r="HIP174" s="68"/>
      <c r="HIQ174" s="68"/>
      <c r="HIR174" s="68"/>
      <c r="HIS174" s="68"/>
      <c r="HIT174" s="68"/>
      <c r="HIU174" s="68"/>
      <c r="HIV174" s="68"/>
      <c r="HIW174" s="68"/>
      <c r="HIX174" s="68"/>
      <c r="HIY174" s="68"/>
      <c r="HIZ174" s="68"/>
      <c r="HJA174" s="68"/>
      <c r="HJB174" s="68"/>
      <c r="HJC174" s="68"/>
      <c r="HJD174" s="68"/>
      <c r="HJE174" s="68"/>
      <c r="HJF174" s="68"/>
      <c r="HJG174" s="68"/>
      <c r="HJH174" s="68"/>
      <c r="HJI174" s="68"/>
      <c r="HJJ174" s="68"/>
      <c r="HJK174" s="68"/>
      <c r="HJL174" s="68"/>
      <c r="HJM174" s="68"/>
      <c r="HJN174" s="68"/>
      <c r="HJO174" s="68"/>
      <c r="HJP174" s="68"/>
      <c r="HJQ174" s="68"/>
      <c r="HJR174" s="68"/>
      <c r="HJS174" s="68"/>
      <c r="HJT174" s="68"/>
      <c r="HJU174" s="68"/>
      <c r="HJV174" s="68"/>
      <c r="HJW174" s="68"/>
      <c r="HJX174" s="68"/>
      <c r="HJY174" s="68"/>
      <c r="HJZ174" s="68"/>
      <c r="HKA174" s="68"/>
      <c r="HKB174" s="68"/>
      <c r="HKC174" s="68"/>
      <c r="HKD174" s="68"/>
      <c r="HKE174" s="68"/>
      <c r="HKF174" s="68"/>
      <c r="HKG174" s="68"/>
      <c r="HKH174" s="68"/>
      <c r="HKI174" s="68"/>
      <c r="HKJ174" s="68"/>
      <c r="HKK174" s="68"/>
      <c r="HKL174" s="68"/>
      <c r="HKM174" s="68"/>
      <c r="HKN174" s="68"/>
      <c r="HKO174" s="68"/>
      <c r="HKP174" s="68"/>
      <c r="HKQ174" s="68"/>
      <c r="HKR174" s="68"/>
      <c r="HKS174" s="68"/>
      <c r="HKT174" s="68"/>
      <c r="HKU174" s="68"/>
      <c r="HKV174" s="68"/>
      <c r="HKW174" s="68"/>
      <c r="HKX174" s="68"/>
      <c r="HKY174" s="68"/>
      <c r="HKZ174" s="68"/>
      <c r="HLA174" s="68"/>
      <c r="HLB174" s="68"/>
      <c r="HLC174" s="68"/>
      <c r="HLD174" s="68"/>
      <c r="HLE174" s="68"/>
      <c r="HLF174" s="68"/>
      <c r="HLG174" s="68"/>
      <c r="HLH174" s="68"/>
      <c r="HLI174" s="68"/>
      <c r="HLJ174" s="68"/>
      <c r="HLK174" s="68"/>
      <c r="HLL174" s="68"/>
      <c r="HLM174" s="68"/>
      <c r="HLN174" s="68"/>
      <c r="HLO174" s="68"/>
      <c r="HLP174" s="68"/>
      <c r="HLQ174" s="68"/>
      <c r="HLR174" s="68"/>
      <c r="HLS174" s="68"/>
      <c r="HLT174" s="68"/>
      <c r="HLU174" s="68"/>
      <c r="HLV174" s="68"/>
      <c r="HLW174" s="68"/>
      <c r="HLX174" s="68"/>
      <c r="HLY174" s="68"/>
      <c r="HLZ174" s="68"/>
      <c r="HMA174" s="68"/>
      <c r="HMB174" s="68"/>
      <c r="HMC174" s="68"/>
      <c r="HMD174" s="68"/>
      <c r="HME174" s="68"/>
      <c r="HMF174" s="68"/>
      <c r="HMG174" s="68"/>
      <c r="HMH174" s="68"/>
      <c r="HMI174" s="68"/>
      <c r="HMJ174" s="68"/>
      <c r="HMK174" s="68"/>
      <c r="HML174" s="68"/>
      <c r="HMM174" s="68"/>
      <c r="HMN174" s="68"/>
      <c r="HMO174" s="68"/>
      <c r="HMP174" s="68"/>
      <c r="HMQ174" s="68"/>
      <c r="HMR174" s="68"/>
      <c r="HMS174" s="68"/>
      <c r="HMT174" s="68"/>
      <c r="HMU174" s="68"/>
      <c r="HMV174" s="68"/>
      <c r="HMW174" s="68"/>
      <c r="HMX174" s="68"/>
      <c r="HMY174" s="68"/>
      <c r="HMZ174" s="68"/>
      <c r="HNA174" s="68"/>
      <c r="HNB174" s="68"/>
      <c r="HNC174" s="68"/>
      <c r="HND174" s="68"/>
      <c r="HNE174" s="68"/>
      <c r="HNF174" s="68"/>
      <c r="HNG174" s="68"/>
      <c r="HNH174" s="68"/>
      <c r="HNI174" s="68"/>
      <c r="HNJ174" s="68"/>
      <c r="HNK174" s="68"/>
      <c r="HNL174" s="68"/>
      <c r="HNM174" s="68"/>
      <c r="HNN174" s="68"/>
      <c r="HNO174" s="68"/>
      <c r="HNP174" s="68"/>
      <c r="HNQ174" s="68"/>
      <c r="HNR174" s="68"/>
      <c r="HNS174" s="68"/>
      <c r="HNT174" s="68"/>
      <c r="HNU174" s="68"/>
      <c r="HNV174" s="68"/>
      <c r="HNW174" s="68"/>
      <c r="HNX174" s="68"/>
      <c r="HNY174" s="68"/>
      <c r="HNZ174" s="68"/>
      <c r="HOA174" s="68"/>
      <c r="HOB174" s="68"/>
      <c r="HOC174" s="68"/>
      <c r="HOD174" s="68"/>
      <c r="HOE174" s="68"/>
      <c r="HOF174" s="68"/>
      <c r="HOG174" s="68"/>
      <c r="HOH174" s="68"/>
      <c r="HOI174" s="68"/>
      <c r="HOJ174" s="68"/>
      <c r="HOK174" s="68"/>
      <c r="HOL174" s="68"/>
      <c r="HOM174" s="68"/>
      <c r="HON174" s="68"/>
      <c r="HOO174" s="68"/>
      <c r="HOP174" s="68"/>
      <c r="HOQ174" s="68"/>
      <c r="HOR174" s="68"/>
      <c r="HOS174" s="68"/>
      <c r="HOT174" s="68"/>
      <c r="HOU174" s="68"/>
      <c r="HOV174" s="68"/>
      <c r="HOW174" s="68"/>
      <c r="HOX174" s="68"/>
      <c r="HOY174" s="68"/>
      <c r="HOZ174" s="68"/>
      <c r="HPA174" s="68"/>
      <c r="HPB174" s="68"/>
      <c r="HPC174" s="68"/>
      <c r="HPD174" s="68"/>
      <c r="HPE174" s="68"/>
      <c r="HPF174" s="68"/>
      <c r="HPG174" s="68"/>
      <c r="HPH174" s="68"/>
      <c r="HPI174" s="68"/>
      <c r="HPJ174" s="68"/>
      <c r="HPK174" s="68"/>
      <c r="HPL174" s="68"/>
      <c r="HPM174" s="68"/>
      <c r="HPN174" s="68"/>
      <c r="HPO174" s="68"/>
      <c r="HPP174" s="68"/>
      <c r="HPQ174" s="68"/>
      <c r="HPR174" s="68"/>
      <c r="HPS174" s="68"/>
      <c r="HPT174" s="68"/>
      <c r="HPU174" s="68"/>
      <c r="HPV174" s="68"/>
      <c r="HPW174" s="68"/>
      <c r="HPX174" s="68"/>
      <c r="HPY174" s="68"/>
      <c r="HPZ174" s="68"/>
      <c r="HQA174" s="68"/>
      <c r="HQB174" s="68"/>
      <c r="HQC174" s="68"/>
      <c r="HQD174" s="68"/>
      <c r="HQE174" s="68"/>
      <c r="HQF174" s="68"/>
      <c r="HQG174" s="68"/>
      <c r="HQH174" s="68"/>
      <c r="HQI174" s="68"/>
      <c r="HQJ174" s="68"/>
      <c r="HQK174" s="68"/>
      <c r="HQL174" s="68"/>
      <c r="HQM174" s="68"/>
      <c r="HQN174" s="68"/>
      <c r="HQO174" s="68"/>
      <c r="HQP174" s="68"/>
      <c r="HQQ174" s="68"/>
      <c r="HQR174" s="68"/>
      <c r="HQS174" s="68"/>
      <c r="HQT174" s="68"/>
      <c r="HQU174" s="68"/>
      <c r="HQV174" s="68"/>
      <c r="HQW174" s="68"/>
      <c r="HQX174" s="68"/>
      <c r="HQY174" s="68"/>
      <c r="HQZ174" s="68"/>
      <c r="HRA174" s="68"/>
      <c r="HRB174" s="68"/>
      <c r="HRC174" s="68"/>
      <c r="HRD174" s="68"/>
      <c r="HRE174" s="68"/>
      <c r="HRF174" s="68"/>
      <c r="HRG174" s="68"/>
      <c r="HRH174" s="68"/>
      <c r="HRI174" s="68"/>
      <c r="HRJ174" s="68"/>
      <c r="HRK174" s="68"/>
      <c r="HRL174" s="68"/>
      <c r="HRM174" s="68"/>
      <c r="HRN174" s="68"/>
      <c r="HRO174" s="68"/>
      <c r="HRP174" s="68"/>
      <c r="HRQ174" s="68"/>
      <c r="HRR174" s="68"/>
      <c r="HRS174" s="68"/>
      <c r="HRT174" s="68"/>
      <c r="HRU174" s="68"/>
      <c r="HRV174" s="68"/>
      <c r="HRW174" s="68"/>
      <c r="HRX174" s="68"/>
      <c r="HRY174" s="68"/>
      <c r="HRZ174" s="68"/>
      <c r="HSA174" s="68"/>
      <c r="HSB174" s="68"/>
      <c r="HSC174" s="68"/>
      <c r="HSD174" s="68"/>
      <c r="HSE174" s="68"/>
      <c r="HSF174" s="68"/>
      <c r="HSG174" s="68"/>
      <c r="HSH174" s="68"/>
      <c r="HSI174" s="68"/>
      <c r="HSJ174" s="68"/>
      <c r="HSK174" s="68"/>
      <c r="HSL174" s="68"/>
      <c r="HSM174" s="68"/>
      <c r="HSN174" s="68"/>
      <c r="HSO174" s="68"/>
      <c r="HSP174" s="68"/>
      <c r="HSQ174" s="68"/>
      <c r="HSR174" s="68"/>
      <c r="HSS174" s="68"/>
      <c r="HST174" s="68"/>
      <c r="HSU174" s="68"/>
      <c r="HSV174" s="68"/>
      <c r="HSW174" s="68"/>
      <c r="HSX174" s="68"/>
      <c r="HSY174" s="68"/>
      <c r="HSZ174" s="68"/>
      <c r="HTA174" s="68"/>
      <c r="HTB174" s="68"/>
      <c r="HTC174" s="68"/>
      <c r="HTD174" s="68"/>
      <c r="HTE174" s="68"/>
      <c r="HTF174" s="68"/>
      <c r="HTG174" s="68"/>
      <c r="HTH174" s="68"/>
      <c r="HTI174" s="68"/>
      <c r="HTJ174" s="68"/>
      <c r="HTK174" s="68"/>
      <c r="HTL174" s="68"/>
      <c r="HTM174" s="68"/>
      <c r="HTN174" s="68"/>
      <c r="HTO174" s="68"/>
      <c r="HTP174" s="68"/>
      <c r="HTQ174" s="68"/>
      <c r="HTR174" s="68"/>
      <c r="HTS174" s="68"/>
      <c r="HTT174" s="68"/>
      <c r="HTU174" s="68"/>
      <c r="HTV174" s="68"/>
      <c r="HTW174" s="68"/>
      <c r="HTX174" s="68"/>
      <c r="HTY174" s="68"/>
      <c r="HTZ174" s="68"/>
      <c r="HUA174" s="68"/>
      <c r="HUB174" s="68"/>
      <c r="HUC174" s="68"/>
      <c r="HUD174" s="68"/>
      <c r="HUE174" s="68"/>
      <c r="HUF174" s="68"/>
      <c r="HUG174" s="68"/>
      <c r="HUH174" s="68"/>
      <c r="HUI174" s="68"/>
      <c r="HUJ174" s="68"/>
      <c r="HUK174" s="68"/>
      <c r="HUL174" s="68"/>
      <c r="HUM174" s="68"/>
      <c r="HUN174" s="68"/>
      <c r="HUO174" s="68"/>
      <c r="HUP174" s="68"/>
      <c r="HUQ174" s="68"/>
      <c r="HUR174" s="68"/>
      <c r="HUS174" s="68"/>
      <c r="HUT174" s="68"/>
      <c r="HUU174" s="68"/>
      <c r="HUV174" s="68"/>
      <c r="HUW174" s="68"/>
      <c r="HUX174" s="68"/>
      <c r="HUY174" s="68"/>
      <c r="HUZ174" s="68"/>
      <c r="HVA174" s="68"/>
      <c r="HVB174" s="68"/>
      <c r="HVC174" s="68"/>
      <c r="HVD174" s="68"/>
      <c r="HVE174" s="68"/>
      <c r="HVF174" s="68"/>
      <c r="HVG174" s="68"/>
      <c r="HVH174" s="68"/>
      <c r="HVI174" s="68"/>
      <c r="HVJ174" s="68"/>
      <c r="HVK174" s="68"/>
      <c r="HVL174" s="68"/>
      <c r="HVM174" s="68"/>
      <c r="HVN174" s="68"/>
      <c r="HVO174" s="68"/>
      <c r="HVP174" s="68"/>
      <c r="HVQ174" s="68"/>
      <c r="HVR174" s="68"/>
      <c r="HVS174" s="68"/>
      <c r="HVT174" s="68"/>
      <c r="HVU174" s="68"/>
      <c r="HVV174" s="68"/>
      <c r="HVW174" s="68"/>
      <c r="HVX174" s="68"/>
      <c r="HVY174" s="68"/>
      <c r="HVZ174" s="68"/>
      <c r="HWA174" s="68"/>
      <c r="HWB174" s="68"/>
      <c r="HWC174" s="68"/>
      <c r="HWD174" s="68"/>
      <c r="HWE174" s="68"/>
      <c r="HWF174" s="68"/>
      <c r="HWG174" s="68"/>
      <c r="HWH174" s="68"/>
      <c r="HWI174" s="68"/>
      <c r="HWJ174" s="68"/>
      <c r="HWK174" s="68"/>
      <c r="HWL174" s="68"/>
      <c r="HWM174" s="68"/>
      <c r="HWN174" s="68"/>
      <c r="HWO174" s="68"/>
      <c r="HWP174" s="68"/>
      <c r="HWQ174" s="68"/>
      <c r="HWR174" s="68"/>
      <c r="HWS174" s="68"/>
      <c r="HWT174" s="68"/>
      <c r="HWU174" s="68"/>
      <c r="HWV174" s="68"/>
      <c r="HWW174" s="68"/>
      <c r="HWX174" s="68"/>
      <c r="HWY174" s="68"/>
      <c r="HWZ174" s="68"/>
      <c r="HXA174" s="68"/>
      <c r="HXB174" s="68"/>
      <c r="HXC174" s="68"/>
      <c r="HXD174" s="68"/>
      <c r="HXE174" s="68"/>
      <c r="HXF174" s="68"/>
      <c r="HXG174" s="68"/>
      <c r="HXH174" s="68"/>
      <c r="HXI174" s="68"/>
      <c r="HXJ174" s="68"/>
      <c r="HXK174" s="68"/>
      <c r="HXL174" s="68"/>
      <c r="HXM174" s="68"/>
      <c r="HXN174" s="68"/>
      <c r="HXO174" s="68"/>
      <c r="HXP174" s="68"/>
      <c r="HXQ174" s="68"/>
      <c r="HXR174" s="68"/>
      <c r="HXS174" s="68"/>
      <c r="HXT174" s="68"/>
      <c r="HXU174" s="68"/>
      <c r="HXV174" s="68"/>
      <c r="HXW174" s="68"/>
      <c r="HXX174" s="68"/>
      <c r="HXY174" s="68"/>
      <c r="HXZ174" s="68"/>
      <c r="HYA174" s="68"/>
      <c r="HYB174" s="68"/>
      <c r="HYC174" s="68"/>
      <c r="HYD174" s="68"/>
      <c r="HYE174" s="68"/>
      <c r="HYF174" s="68"/>
      <c r="HYG174" s="68"/>
      <c r="HYH174" s="68"/>
      <c r="HYI174" s="68"/>
      <c r="HYJ174" s="68"/>
      <c r="HYK174" s="68"/>
      <c r="HYL174" s="68"/>
      <c r="HYM174" s="68"/>
      <c r="HYN174" s="68"/>
      <c r="HYO174" s="68"/>
      <c r="HYP174" s="68"/>
      <c r="HYQ174" s="68"/>
      <c r="HYR174" s="68"/>
      <c r="HYS174" s="68"/>
      <c r="HYT174" s="68"/>
      <c r="HYU174" s="68"/>
      <c r="HYV174" s="68"/>
      <c r="HYW174" s="68"/>
      <c r="HYX174" s="68"/>
      <c r="HYY174" s="68"/>
      <c r="HYZ174" s="68"/>
      <c r="HZA174" s="68"/>
      <c r="HZB174" s="68"/>
      <c r="HZC174" s="68"/>
      <c r="HZD174" s="68"/>
      <c r="HZE174" s="68"/>
      <c r="HZF174" s="68"/>
      <c r="HZG174" s="68"/>
      <c r="HZH174" s="68"/>
      <c r="HZI174" s="68"/>
      <c r="HZJ174" s="68"/>
      <c r="HZK174" s="68"/>
      <c r="HZL174" s="68"/>
      <c r="HZM174" s="68"/>
      <c r="HZN174" s="68"/>
      <c r="HZO174" s="68"/>
      <c r="HZP174" s="68"/>
      <c r="HZQ174" s="68"/>
      <c r="HZR174" s="68"/>
      <c r="HZS174" s="68"/>
      <c r="HZT174" s="68"/>
      <c r="HZU174" s="68"/>
      <c r="HZV174" s="68"/>
      <c r="HZW174" s="68"/>
      <c r="HZX174" s="68"/>
      <c r="HZY174" s="68"/>
      <c r="HZZ174" s="68"/>
      <c r="IAA174" s="68"/>
      <c r="IAB174" s="68"/>
      <c r="IAC174" s="68"/>
      <c r="IAD174" s="68"/>
      <c r="IAE174" s="68"/>
      <c r="IAF174" s="68"/>
      <c r="IAG174" s="68"/>
      <c r="IAH174" s="68"/>
      <c r="IAI174" s="68"/>
      <c r="IAJ174" s="68"/>
      <c r="IAK174" s="68"/>
      <c r="IAL174" s="68"/>
      <c r="IAM174" s="68"/>
      <c r="IAN174" s="68"/>
      <c r="IAO174" s="68"/>
      <c r="IAP174" s="68"/>
      <c r="IAQ174" s="68"/>
      <c r="IAR174" s="68"/>
      <c r="IAS174" s="68"/>
      <c r="IAT174" s="68"/>
      <c r="IAU174" s="68"/>
      <c r="IAV174" s="68"/>
      <c r="IAW174" s="68"/>
      <c r="IAX174" s="68"/>
      <c r="IAY174" s="68"/>
      <c r="IAZ174" s="68"/>
      <c r="IBA174" s="68"/>
      <c r="IBB174" s="68"/>
      <c r="IBC174" s="68"/>
      <c r="IBD174" s="68"/>
      <c r="IBE174" s="68"/>
      <c r="IBF174" s="68"/>
      <c r="IBG174" s="68"/>
      <c r="IBH174" s="68"/>
      <c r="IBI174" s="68"/>
      <c r="IBJ174" s="68"/>
      <c r="IBK174" s="68"/>
      <c r="IBL174" s="68"/>
      <c r="IBM174" s="68"/>
      <c r="IBN174" s="68"/>
      <c r="IBO174" s="68"/>
      <c r="IBP174" s="68"/>
      <c r="IBQ174" s="68"/>
      <c r="IBR174" s="68"/>
      <c r="IBS174" s="68"/>
      <c r="IBT174" s="68"/>
      <c r="IBU174" s="68"/>
      <c r="IBV174" s="68"/>
      <c r="IBW174" s="68"/>
      <c r="IBX174" s="68"/>
      <c r="IBY174" s="68"/>
      <c r="IBZ174" s="68"/>
      <c r="ICA174" s="68"/>
      <c r="ICB174" s="68"/>
      <c r="ICC174" s="68"/>
      <c r="ICD174" s="68"/>
      <c r="ICE174" s="68"/>
      <c r="ICF174" s="68"/>
      <c r="ICG174" s="68"/>
      <c r="ICH174" s="68"/>
      <c r="ICI174" s="68"/>
      <c r="ICJ174" s="68"/>
      <c r="ICK174" s="68"/>
      <c r="ICL174" s="68"/>
      <c r="ICM174" s="68"/>
      <c r="ICN174" s="68"/>
      <c r="ICO174" s="68"/>
      <c r="ICP174" s="68"/>
      <c r="ICQ174" s="68"/>
      <c r="ICR174" s="68"/>
      <c r="ICS174" s="68"/>
      <c r="ICT174" s="68"/>
      <c r="ICU174" s="68"/>
      <c r="ICV174" s="68"/>
      <c r="ICW174" s="68"/>
      <c r="ICX174" s="68"/>
      <c r="ICY174" s="68"/>
      <c r="ICZ174" s="68"/>
      <c r="IDA174" s="68"/>
      <c r="IDB174" s="68"/>
      <c r="IDC174" s="68"/>
      <c r="IDD174" s="68"/>
      <c r="IDE174" s="68"/>
      <c r="IDF174" s="68"/>
      <c r="IDG174" s="68"/>
      <c r="IDH174" s="68"/>
      <c r="IDI174" s="68"/>
      <c r="IDJ174" s="68"/>
      <c r="IDK174" s="68"/>
      <c r="IDL174" s="68"/>
      <c r="IDM174" s="68"/>
      <c r="IDN174" s="68"/>
      <c r="IDO174" s="68"/>
      <c r="IDP174" s="68"/>
      <c r="IDQ174" s="68"/>
      <c r="IDR174" s="68"/>
      <c r="IDS174" s="68"/>
      <c r="IDT174" s="68"/>
      <c r="IDU174" s="68"/>
      <c r="IDV174" s="68"/>
      <c r="IDW174" s="68"/>
      <c r="IDX174" s="68"/>
      <c r="IDY174" s="68"/>
      <c r="IDZ174" s="68"/>
      <c r="IEA174" s="68"/>
      <c r="IEB174" s="68"/>
      <c r="IEC174" s="68"/>
      <c r="IED174" s="68"/>
      <c r="IEE174" s="68"/>
      <c r="IEF174" s="68"/>
      <c r="IEG174" s="68"/>
      <c r="IEH174" s="68"/>
      <c r="IEI174" s="68"/>
      <c r="IEJ174" s="68"/>
      <c r="IEK174" s="68"/>
      <c r="IEL174" s="68"/>
      <c r="IEM174" s="68"/>
      <c r="IEN174" s="68"/>
      <c r="IEO174" s="68"/>
      <c r="IEP174" s="68"/>
      <c r="IEQ174" s="68"/>
      <c r="IER174" s="68"/>
      <c r="IES174" s="68"/>
      <c r="IET174" s="68"/>
      <c r="IEU174" s="68"/>
      <c r="IEV174" s="68"/>
      <c r="IEW174" s="68"/>
      <c r="IEX174" s="68"/>
      <c r="IEY174" s="68"/>
      <c r="IEZ174" s="68"/>
      <c r="IFA174" s="68"/>
      <c r="IFB174" s="68"/>
      <c r="IFC174" s="68"/>
      <c r="IFD174" s="68"/>
      <c r="IFE174" s="68"/>
      <c r="IFF174" s="68"/>
      <c r="IFG174" s="68"/>
      <c r="IFH174" s="68"/>
      <c r="IFI174" s="68"/>
      <c r="IFJ174" s="68"/>
      <c r="IFK174" s="68"/>
      <c r="IFL174" s="68"/>
      <c r="IFM174" s="68"/>
      <c r="IFN174" s="68"/>
      <c r="IFO174" s="68"/>
      <c r="IFP174" s="68"/>
      <c r="IFQ174" s="68"/>
      <c r="IFR174" s="68"/>
      <c r="IFS174" s="68"/>
      <c r="IFT174" s="68"/>
      <c r="IFU174" s="68"/>
      <c r="IFV174" s="68"/>
      <c r="IFW174" s="68"/>
      <c r="IFX174" s="68"/>
      <c r="IFY174" s="68"/>
      <c r="IFZ174" s="68"/>
      <c r="IGA174" s="68"/>
      <c r="IGB174" s="68"/>
      <c r="IGC174" s="68"/>
      <c r="IGD174" s="68"/>
      <c r="IGE174" s="68"/>
      <c r="IGF174" s="68"/>
      <c r="IGG174" s="68"/>
      <c r="IGH174" s="68"/>
      <c r="IGI174" s="68"/>
      <c r="IGJ174" s="68"/>
      <c r="IGK174" s="68"/>
      <c r="IGL174" s="68"/>
      <c r="IGM174" s="68"/>
      <c r="IGN174" s="68"/>
      <c r="IGO174" s="68"/>
      <c r="IGP174" s="68"/>
      <c r="IGQ174" s="68"/>
      <c r="IGR174" s="68"/>
      <c r="IGS174" s="68"/>
      <c r="IGT174" s="68"/>
      <c r="IGU174" s="68"/>
      <c r="IGV174" s="68"/>
      <c r="IGW174" s="68"/>
      <c r="IGX174" s="68"/>
      <c r="IGY174" s="68"/>
      <c r="IGZ174" s="68"/>
      <c r="IHA174" s="68"/>
      <c r="IHB174" s="68"/>
      <c r="IHC174" s="68"/>
      <c r="IHD174" s="68"/>
      <c r="IHE174" s="68"/>
      <c r="IHF174" s="68"/>
      <c r="IHG174" s="68"/>
      <c r="IHH174" s="68"/>
      <c r="IHI174" s="68"/>
      <c r="IHJ174" s="68"/>
      <c r="IHK174" s="68"/>
      <c r="IHL174" s="68"/>
      <c r="IHM174" s="68"/>
      <c r="IHN174" s="68"/>
      <c r="IHO174" s="68"/>
      <c r="IHP174" s="68"/>
      <c r="IHQ174" s="68"/>
      <c r="IHR174" s="68"/>
      <c r="IHS174" s="68"/>
      <c r="IHT174" s="68"/>
      <c r="IHU174" s="68"/>
      <c r="IHV174" s="68"/>
      <c r="IHW174" s="68"/>
      <c r="IHX174" s="68"/>
      <c r="IHY174" s="68"/>
      <c r="IHZ174" s="68"/>
      <c r="IIA174" s="68"/>
      <c r="IIB174" s="68"/>
      <c r="IIC174" s="68"/>
      <c r="IID174" s="68"/>
      <c r="IIE174" s="68"/>
      <c r="IIF174" s="68"/>
      <c r="IIG174" s="68"/>
      <c r="IIH174" s="68"/>
      <c r="III174" s="68"/>
      <c r="IIJ174" s="68"/>
      <c r="IIK174" s="68"/>
      <c r="IIL174" s="68"/>
      <c r="IIM174" s="68"/>
      <c r="IIN174" s="68"/>
      <c r="IIO174" s="68"/>
      <c r="IIP174" s="68"/>
      <c r="IIQ174" s="68"/>
      <c r="IIR174" s="68"/>
      <c r="IIS174" s="68"/>
      <c r="IIT174" s="68"/>
      <c r="IIU174" s="68"/>
      <c r="IIV174" s="68"/>
      <c r="IIW174" s="68"/>
      <c r="IIX174" s="68"/>
      <c r="IIY174" s="68"/>
      <c r="IIZ174" s="68"/>
      <c r="IJA174" s="68"/>
      <c r="IJB174" s="68"/>
      <c r="IJC174" s="68"/>
      <c r="IJD174" s="68"/>
      <c r="IJE174" s="68"/>
      <c r="IJF174" s="68"/>
      <c r="IJG174" s="68"/>
      <c r="IJH174" s="68"/>
      <c r="IJI174" s="68"/>
      <c r="IJJ174" s="68"/>
      <c r="IJK174" s="68"/>
      <c r="IJL174" s="68"/>
      <c r="IJM174" s="68"/>
      <c r="IJN174" s="68"/>
      <c r="IJO174" s="68"/>
      <c r="IJP174" s="68"/>
      <c r="IJQ174" s="68"/>
      <c r="IJR174" s="68"/>
      <c r="IJS174" s="68"/>
      <c r="IJT174" s="68"/>
      <c r="IJU174" s="68"/>
      <c r="IJV174" s="68"/>
      <c r="IJW174" s="68"/>
      <c r="IJX174" s="68"/>
      <c r="IJY174" s="68"/>
      <c r="IJZ174" s="68"/>
      <c r="IKA174" s="68"/>
      <c r="IKB174" s="68"/>
      <c r="IKC174" s="68"/>
      <c r="IKD174" s="68"/>
      <c r="IKE174" s="68"/>
      <c r="IKF174" s="68"/>
      <c r="IKG174" s="68"/>
      <c r="IKH174" s="68"/>
      <c r="IKI174" s="68"/>
      <c r="IKJ174" s="68"/>
      <c r="IKK174" s="68"/>
      <c r="IKL174" s="68"/>
      <c r="IKM174" s="68"/>
      <c r="IKN174" s="68"/>
      <c r="IKO174" s="68"/>
      <c r="IKP174" s="68"/>
      <c r="IKQ174" s="68"/>
      <c r="IKR174" s="68"/>
      <c r="IKS174" s="68"/>
      <c r="IKT174" s="68"/>
      <c r="IKU174" s="68"/>
      <c r="IKV174" s="68"/>
      <c r="IKW174" s="68"/>
      <c r="IKX174" s="68"/>
      <c r="IKY174" s="68"/>
      <c r="IKZ174" s="68"/>
      <c r="ILA174" s="68"/>
      <c r="ILB174" s="68"/>
      <c r="ILC174" s="68"/>
      <c r="ILD174" s="68"/>
      <c r="ILE174" s="68"/>
      <c r="ILF174" s="68"/>
      <c r="ILG174" s="68"/>
      <c r="ILH174" s="68"/>
      <c r="ILI174" s="68"/>
      <c r="ILJ174" s="68"/>
      <c r="ILK174" s="68"/>
      <c r="ILL174" s="68"/>
      <c r="ILM174" s="68"/>
      <c r="ILN174" s="68"/>
      <c r="ILO174" s="68"/>
      <c r="ILP174" s="68"/>
      <c r="ILQ174" s="68"/>
      <c r="ILR174" s="68"/>
      <c r="ILS174" s="68"/>
      <c r="ILT174" s="68"/>
      <c r="ILU174" s="68"/>
      <c r="ILV174" s="68"/>
      <c r="ILW174" s="68"/>
      <c r="ILX174" s="68"/>
      <c r="ILY174" s="68"/>
      <c r="ILZ174" s="68"/>
      <c r="IMA174" s="68"/>
      <c r="IMB174" s="68"/>
      <c r="IMC174" s="68"/>
      <c r="IMD174" s="68"/>
      <c r="IME174" s="68"/>
      <c r="IMF174" s="68"/>
      <c r="IMG174" s="68"/>
      <c r="IMH174" s="68"/>
      <c r="IMI174" s="68"/>
      <c r="IMJ174" s="68"/>
      <c r="IMK174" s="68"/>
      <c r="IML174" s="68"/>
      <c r="IMM174" s="68"/>
      <c r="IMN174" s="68"/>
      <c r="IMO174" s="68"/>
      <c r="IMP174" s="68"/>
      <c r="IMQ174" s="68"/>
      <c r="IMR174" s="68"/>
      <c r="IMS174" s="68"/>
      <c r="IMT174" s="68"/>
      <c r="IMU174" s="68"/>
      <c r="IMV174" s="68"/>
      <c r="IMW174" s="68"/>
      <c r="IMX174" s="68"/>
      <c r="IMY174" s="68"/>
      <c r="IMZ174" s="68"/>
      <c r="INA174" s="68"/>
      <c r="INB174" s="68"/>
      <c r="INC174" s="68"/>
      <c r="IND174" s="68"/>
      <c r="INE174" s="68"/>
      <c r="INF174" s="68"/>
      <c r="ING174" s="68"/>
      <c r="INH174" s="68"/>
      <c r="INI174" s="68"/>
      <c r="INJ174" s="68"/>
      <c r="INK174" s="68"/>
      <c r="INL174" s="68"/>
      <c r="INM174" s="68"/>
      <c r="INN174" s="68"/>
      <c r="INO174" s="68"/>
      <c r="INP174" s="68"/>
      <c r="INQ174" s="68"/>
      <c r="INR174" s="68"/>
      <c r="INS174" s="68"/>
      <c r="INT174" s="68"/>
      <c r="INU174" s="68"/>
      <c r="INV174" s="68"/>
      <c r="INW174" s="68"/>
      <c r="INX174" s="68"/>
      <c r="INY174" s="68"/>
      <c r="INZ174" s="68"/>
      <c r="IOA174" s="68"/>
      <c r="IOB174" s="68"/>
      <c r="IOC174" s="68"/>
      <c r="IOD174" s="68"/>
      <c r="IOE174" s="68"/>
      <c r="IOF174" s="68"/>
      <c r="IOG174" s="68"/>
      <c r="IOH174" s="68"/>
      <c r="IOI174" s="68"/>
      <c r="IOJ174" s="68"/>
      <c r="IOK174" s="68"/>
      <c r="IOL174" s="68"/>
      <c r="IOM174" s="68"/>
      <c r="ION174" s="68"/>
      <c r="IOO174" s="68"/>
      <c r="IOP174" s="68"/>
      <c r="IOQ174" s="68"/>
      <c r="IOR174" s="68"/>
      <c r="IOS174" s="68"/>
      <c r="IOT174" s="68"/>
      <c r="IOU174" s="68"/>
      <c r="IOV174" s="68"/>
      <c r="IOW174" s="68"/>
      <c r="IOX174" s="68"/>
      <c r="IOY174" s="68"/>
      <c r="IOZ174" s="68"/>
      <c r="IPA174" s="68"/>
      <c r="IPB174" s="68"/>
      <c r="IPC174" s="68"/>
      <c r="IPD174" s="68"/>
      <c r="IPE174" s="68"/>
      <c r="IPF174" s="68"/>
      <c r="IPG174" s="68"/>
      <c r="IPH174" s="68"/>
      <c r="IPI174" s="68"/>
      <c r="IPJ174" s="68"/>
      <c r="IPK174" s="68"/>
      <c r="IPL174" s="68"/>
      <c r="IPM174" s="68"/>
      <c r="IPN174" s="68"/>
      <c r="IPO174" s="68"/>
      <c r="IPP174" s="68"/>
      <c r="IPQ174" s="68"/>
      <c r="IPR174" s="68"/>
      <c r="IPS174" s="68"/>
      <c r="IPT174" s="68"/>
      <c r="IPU174" s="68"/>
      <c r="IPV174" s="68"/>
      <c r="IPW174" s="68"/>
      <c r="IPX174" s="68"/>
      <c r="IPY174" s="68"/>
      <c r="IPZ174" s="68"/>
      <c r="IQA174" s="68"/>
      <c r="IQB174" s="68"/>
      <c r="IQC174" s="68"/>
      <c r="IQD174" s="68"/>
      <c r="IQE174" s="68"/>
      <c r="IQF174" s="68"/>
      <c r="IQG174" s="68"/>
      <c r="IQH174" s="68"/>
      <c r="IQI174" s="68"/>
      <c r="IQJ174" s="68"/>
      <c r="IQK174" s="68"/>
      <c r="IQL174" s="68"/>
      <c r="IQM174" s="68"/>
      <c r="IQN174" s="68"/>
      <c r="IQO174" s="68"/>
      <c r="IQP174" s="68"/>
      <c r="IQQ174" s="68"/>
      <c r="IQR174" s="68"/>
      <c r="IQS174" s="68"/>
      <c r="IQT174" s="68"/>
      <c r="IQU174" s="68"/>
      <c r="IQV174" s="68"/>
      <c r="IQW174" s="68"/>
      <c r="IQX174" s="68"/>
      <c r="IQY174" s="68"/>
      <c r="IQZ174" s="68"/>
      <c r="IRA174" s="68"/>
      <c r="IRB174" s="68"/>
      <c r="IRC174" s="68"/>
      <c r="IRD174" s="68"/>
      <c r="IRE174" s="68"/>
      <c r="IRF174" s="68"/>
      <c r="IRG174" s="68"/>
      <c r="IRH174" s="68"/>
      <c r="IRI174" s="68"/>
      <c r="IRJ174" s="68"/>
      <c r="IRK174" s="68"/>
      <c r="IRL174" s="68"/>
      <c r="IRM174" s="68"/>
      <c r="IRN174" s="68"/>
      <c r="IRO174" s="68"/>
      <c r="IRP174" s="68"/>
      <c r="IRQ174" s="68"/>
      <c r="IRR174" s="68"/>
      <c r="IRS174" s="68"/>
      <c r="IRT174" s="68"/>
      <c r="IRU174" s="68"/>
      <c r="IRV174" s="68"/>
      <c r="IRW174" s="68"/>
      <c r="IRX174" s="68"/>
      <c r="IRY174" s="68"/>
      <c r="IRZ174" s="68"/>
      <c r="ISA174" s="68"/>
      <c r="ISB174" s="68"/>
      <c r="ISC174" s="68"/>
      <c r="ISD174" s="68"/>
      <c r="ISE174" s="68"/>
      <c r="ISF174" s="68"/>
      <c r="ISG174" s="68"/>
      <c r="ISH174" s="68"/>
      <c r="ISI174" s="68"/>
      <c r="ISJ174" s="68"/>
      <c r="ISK174" s="68"/>
      <c r="ISL174" s="68"/>
      <c r="ISM174" s="68"/>
      <c r="ISN174" s="68"/>
      <c r="ISO174" s="68"/>
      <c r="ISP174" s="68"/>
      <c r="ISQ174" s="68"/>
      <c r="ISR174" s="68"/>
      <c r="ISS174" s="68"/>
      <c r="IST174" s="68"/>
      <c r="ISU174" s="68"/>
      <c r="ISV174" s="68"/>
      <c r="ISW174" s="68"/>
      <c r="ISX174" s="68"/>
      <c r="ISY174" s="68"/>
      <c r="ISZ174" s="68"/>
      <c r="ITA174" s="68"/>
      <c r="ITB174" s="68"/>
      <c r="ITC174" s="68"/>
      <c r="ITD174" s="68"/>
      <c r="ITE174" s="68"/>
      <c r="ITF174" s="68"/>
      <c r="ITG174" s="68"/>
      <c r="ITH174" s="68"/>
      <c r="ITI174" s="68"/>
      <c r="ITJ174" s="68"/>
      <c r="ITK174" s="68"/>
      <c r="ITL174" s="68"/>
      <c r="ITM174" s="68"/>
      <c r="ITN174" s="68"/>
      <c r="ITO174" s="68"/>
      <c r="ITP174" s="68"/>
      <c r="ITQ174" s="68"/>
      <c r="ITR174" s="68"/>
      <c r="ITS174" s="68"/>
      <c r="ITT174" s="68"/>
      <c r="ITU174" s="68"/>
      <c r="ITV174" s="68"/>
      <c r="ITW174" s="68"/>
      <c r="ITX174" s="68"/>
      <c r="ITY174" s="68"/>
      <c r="ITZ174" s="68"/>
      <c r="IUA174" s="68"/>
      <c r="IUB174" s="68"/>
      <c r="IUC174" s="68"/>
      <c r="IUD174" s="68"/>
      <c r="IUE174" s="68"/>
      <c r="IUF174" s="68"/>
      <c r="IUG174" s="68"/>
      <c r="IUH174" s="68"/>
      <c r="IUI174" s="68"/>
      <c r="IUJ174" s="68"/>
      <c r="IUK174" s="68"/>
      <c r="IUL174" s="68"/>
      <c r="IUM174" s="68"/>
      <c r="IUN174" s="68"/>
      <c r="IUO174" s="68"/>
      <c r="IUP174" s="68"/>
      <c r="IUQ174" s="68"/>
      <c r="IUR174" s="68"/>
      <c r="IUS174" s="68"/>
      <c r="IUT174" s="68"/>
      <c r="IUU174" s="68"/>
      <c r="IUV174" s="68"/>
      <c r="IUW174" s="68"/>
      <c r="IUX174" s="68"/>
      <c r="IUY174" s="68"/>
      <c r="IUZ174" s="68"/>
      <c r="IVA174" s="68"/>
      <c r="IVB174" s="68"/>
      <c r="IVC174" s="68"/>
      <c r="IVD174" s="68"/>
      <c r="IVE174" s="68"/>
      <c r="IVF174" s="68"/>
      <c r="IVG174" s="68"/>
      <c r="IVH174" s="68"/>
      <c r="IVI174" s="68"/>
      <c r="IVJ174" s="68"/>
      <c r="IVK174" s="68"/>
      <c r="IVL174" s="68"/>
      <c r="IVM174" s="68"/>
      <c r="IVN174" s="68"/>
      <c r="IVO174" s="68"/>
      <c r="IVP174" s="68"/>
      <c r="IVQ174" s="68"/>
      <c r="IVR174" s="68"/>
      <c r="IVS174" s="68"/>
      <c r="IVT174" s="68"/>
      <c r="IVU174" s="68"/>
      <c r="IVV174" s="68"/>
      <c r="IVW174" s="68"/>
      <c r="IVX174" s="68"/>
      <c r="IVY174" s="68"/>
      <c r="IVZ174" s="68"/>
      <c r="IWA174" s="68"/>
      <c r="IWB174" s="68"/>
      <c r="IWC174" s="68"/>
      <c r="IWD174" s="68"/>
      <c r="IWE174" s="68"/>
      <c r="IWF174" s="68"/>
      <c r="IWG174" s="68"/>
      <c r="IWH174" s="68"/>
      <c r="IWI174" s="68"/>
      <c r="IWJ174" s="68"/>
      <c r="IWK174" s="68"/>
      <c r="IWL174" s="68"/>
      <c r="IWM174" s="68"/>
      <c r="IWN174" s="68"/>
      <c r="IWO174" s="68"/>
      <c r="IWP174" s="68"/>
      <c r="IWQ174" s="68"/>
      <c r="IWR174" s="68"/>
      <c r="IWS174" s="68"/>
      <c r="IWT174" s="68"/>
      <c r="IWU174" s="68"/>
      <c r="IWV174" s="68"/>
      <c r="IWW174" s="68"/>
      <c r="IWX174" s="68"/>
      <c r="IWY174" s="68"/>
      <c r="IWZ174" s="68"/>
      <c r="IXA174" s="68"/>
      <c r="IXB174" s="68"/>
      <c r="IXC174" s="68"/>
      <c r="IXD174" s="68"/>
      <c r="IXE174" s="68"/>
      <c r="IXF174" s="68"/>
      <c r="IXG174" s="68"/>
      <c r="IXH174" s="68"/>
      <c r="IXI174" s="68"/>
      <c r="IXJ174" s="68"/>
      <c r="IXK174" s="68"/>
      <c r="IXL174" s="68"/>
      <c r="IXM174" s="68"/>
      <c r="IXN174" s="68"/>
      <c r="IXO174" s="68"/>
      <c r="IXP174" s="68"/>
      <c r="IXQ174" s="68"/>
      <c r="IXR174" s="68"/>
      <c r="IXS174" s="68"/>
      <c r="IXT174" s="68"/>
      <c r="IXU174" s="68"/>
      <c r="IXV174" s="68"/>
      <c r="IXW174" s="68"/>
      <c r="IXX174" s="68"/>
      <c r="IXY174" s="68"/>
      <c r="IXZ174" s="68"/>
      <c r="IYA174" s="68"/>
      <c r="IYB174" s="68"/>
      <c r="IYC174" s="68"/>
      <c r="IYD174" s="68"/>
      <c r="IYE174" s="68"/>
      <c r="IYF174" s="68"/>
      <c r="IYG174" s="68"/>
      <c r="IYH174" s="68"/>
      <c r="IYI174" s="68"/>
      <c r="IYJ174" s="68"/>
      <c r="IYK174" s="68"/>
      <c r="IYL174" s="68"/>
      <c r="IYM174" s="68"/>
      <c r="IYN174" s="68"/>
      <c r="IYO174" s="68"/>
      <c r="IYP174" s="68"/>
      <c r="IYQ174" s="68"/>
      <c r="IYR174" s="68"/>
      <c r="IYS174" s="68"/>
      <c r="IYT174" s="68"/>
      <c r="IYU174" s="68"/>
      <c r="IYV174" s="68"/>
      <c r="IYW174" s="68"/>
      <c r="IYX174" s="68"/>
      <c r="IYY174" s="68"/>
      <c r="IYZ174" s="68"/>
      <c r="IZA174" s="68"/>
      <c r="IZB174" s="68"/>
      <c r="IZC174" s="68"/>
      <c r="IZD174" s="68"/>
      <c r="IZE174" s="68"/>
      <c r="IZF174" s="68"/>
      <c r="IZG174" s="68"/>
      <c r="IZH174" s="68"/>
      <c r="IZI174" s="68"/>
      <c r="IZJ174" s="68"/>
      <c r="IZK174" s="68"/>
      <c r="IZL174" s="68"/>
      <c r="IZM174" s="68"/>
      <c r="IZN174" s="68"/>
      <c r="IZO174" s="68"/>
      <c r="IZP174" s="68"/>
      <c r="IZQ174" s="68"/>
      <c r="IZR174" s="68"/>
      <c r="IZS174" s="68"/>
      <c r="IZT174" s="68"/>
      <c r="IZU174" s="68"/>
      <c r="IZV174" s="68"/>
      <c r="IZW174" s="68"/>
      <c r="IZX174" s="68"/>
      <c r="IZY174" s="68"/>
      <c r="IZZ174" s="68"/>
      <c r="JAA174" s="68"/>
      <c r="JAB174" s="68"/>
      <c r="JAC174" s="68"/>
      <c r="JAD174" s="68"/>
      <c r="JAE174" s="68"/>
      <c r="JAF174" s="68"/>
      <c r="JAG174" s="68"/>
      <c r="JAH174" s="68"/>
      <c r="JAI174" s="68"/>
      <c r="JAJ174" s="68"/>
      <c r="JAK174" s="68"/>
      <c r="JAL174" s="68"/>
      <c r="JAM174" s="68"/>
      <c r="JAN174" s="68"/>
      <c r="JAO174" s="68"/>
      <c r="JAP174" s="68"/>
      <c r="JAQ174" s="68"/>
      <c r="JAR174" s="68"/>
      <c r="JAS174" s="68"/>
      <c r="JAT174" s="68"/>
      <c r="JAU174" s="68"/>
      <c r="JAV174" s="68"/>
      <c r="JAW174" s="68"/>
      <c r="JAX174" s="68"/>
      <c r="JAY174" s="68"/>
      <c r="JAZ174" s="68"/>
      <c r="JBA174" s="68"/>
      <c r="JBB174" s="68"/>
      <c r="JBC174" s="68"/>
      <c r="JBD174" s="68"/>
      <c r="JBE174" s="68"/>
      <c r="JBF174" s="68"/>
      <c r="JBG174" s="68"/>
      <c r="JBH174" s="68"/>
      <c r="JBI174" s="68"/>
      <c r="JBJ174" s="68"/>
      <c r="JBK174" s="68"/>
      <c r="JBL174" s="68"/>
      <c r="JBM174" s="68"/>
      <c r="JBN174" s="68"/>
      <c r="JBO174" s="68"/>
      <c r="JBP174" s="68"/>
      <c r="JBQ174" s="68"/>
      <c r="JBR174" s="68"/>
      <c r="JBS174" s="68"/>
      <c r="JBT174" s="68"/>
      <c r="JBU174" s="68"/>
      <c r="JBV174" s="68"/>
      <c r="JBW174" s="68"/>
      <c r="JBX174" s="68"/>
      <c r="JBY174" s="68"/>
      <c r="JBZ174" s="68"/>
      <c r="JCA174" s="68"/>
      <c r="JCB174" s="68"/>
      <c r="JCC174" s="68"/>
      <c r="JCD174" s="68"/>
      <c r="JCE174" s="68"/>
      <c r="JCF174" s="68"/>
      <c r="JCG174" s="68"/>
      <c r="JCH174" s="68"/>
      <c r="JCI174" s="68"/>
      <c r="JCJ174" s="68"/>
      <c r="JCK174" s="68"/>
      <c r="JCL174" s="68"/>
      <c r="JCM174" s="68"/>
      <c r="JCN174" s="68"/>
      <c r="JCO174" s="68"/>
      <c r="JCP174" s="68"/>
      <c r="JCQ174" s="68"/>
      <c r="JCR174" s="68"/>
      <c r="JCS174" s="68"/>
      <c r="JCT174" s="68"/>
      <c r="JCU174" s="68"/>
      <c r="JCV174" s="68"/>
      <c r="JCW174" s="68"/>
      <c r="JCX174" s="68"/>
      <c r="JCY174" s="68"/>
      <c r="JCZ174" s="68"/>
      <c r="JDA174" s="68"/>
      <c r="JDB174" s="68"/>
      <c r="JDC174" s="68"/>
      <c r="JDD174" s="68"/>
      <c r="JDE174" s="68"/>
      <c r="JDF174" s="68"/>
      <c r="JDG174" s="68"/>
      <c r="JDH174" s="68"/>
      <c r="JDI174" s="68"/>
      <c r="JDJ174" s="68"/>
      <c r="JDK174" s="68"/>
      <c r="JDL174" s="68"/>
      <c r="JDM174" s="68"/>
      <c r="JDN174" s="68"/>
      <c r="JDO174" s="68"/>
      <c r="JDP174" s="68"/>
      <c r="JDQ174" s="68"/>
      <c r="JDR174" s="68"/>
      <c r="JDS174" s="68"/>
      <c r="JDT174" s="68"/>
      <c r="JDU174" s="68"/>
      <c r="JDV174" s="68"/>
      <c r="JDW174" s="68"/>
      <c r="JDX174" s="68"/>
      <c r="JDY174" s="68"/>
      <c r="JDZ174" s="68"/>
      <c r="JEA174" s="68"/>
      <c r="JEB174" s="68"/>
      <c r="JEC174" s="68"/>
      <c r="JED174" s="68"/>
      <c r="JEE174" s="68"/>
      <c r="JEF174" s="68"/>
      <c r="JEG174" s="68"/>
      <c r="JEH174" s="68"/>
      <c r="JEI174" s="68"/>
      <c r="JEJ174" s="68"/>
      <c r="JEK174" s="68"/>
      <c r="JEL174" s="68"/>
      <c r="JEM174" s="68"/>
      <c r="JEN174" s="68"/>
      <c r="JEO174" s="68"/>
      <c r="JEP174" s="68"/>
      <c r="JEQ174" s="68"/>
      <c r="JER174" s="68"/>
      <c r="JES174" s="68"/>
      <c r="JET174" s="68"/>
      <c r="JEU174" s="68"/>
      <c r="JEV174" s="68"/>
      <c r="JEW174" s="68"/>
      <c r="JEX174" s="68"/>
      <c r="JEY174" s="68"/>
      <c r="JEZ174" s="68"/>
      <c r="JFA174" s="68"/>
      <c r="JFB174" s="68"/>
      <c r="JFC174" s="68"/>
      <c r="JFD174" s="68"/>
      <c r="JFE174" s="68"/>
      <c r="JFF174" s="68"/>
      <c r="JFG174" s="68"/>
      <c r="JFH174" s="68"/>
      <c r="JFI174" s="68"/>
      <c r="JFJ174" s="68"/>
      <c r="JFK174" s="68"/>
      <c r="JFL174" s="68"/>
      <c r="JFM174" s="68"/>
      <c r="JFN174" s="68"/>
      <c r="JFO174" s="68"/>
      <c r="JFP174" s="68"/>
      <c r="JFQ174" s="68"/>
      <c r="JFR174" s="68"/>
      <c r="JFS174" s="68"/>
      <c r="JFT174" s="68"/>
      <c r="JFU174" s="68"/>
      <c r="JFV174" s="68"/>
      <c r="JFW174" s="68"/>
      <c r="JFX174" s="68"/>
      <c r="JFY174" s="68"/>
      <c r="JFZ174" s="68"/>
      <c r="JGA174" s="68"/>
      <c r="JGB174" s="68"/>
      <c r="JGC174" s="68"/>
      <c r="JGD174" s="68"/>
      <c r="JGE174" s="68"/>
      <c r="JGF174" s="68"/>
      <c r="JGG174" s="68"/>
      <c r="JGH174" s="68"/>
      <c r="JGI174" s="68"/>
      <c r="JGJ174" s="68"/>
      <c r="JGK174" s="68"/>
      <c r="JGL174" s="68"/>
      <c r="JGM174" s="68"/>
      <c r="JGN174" s="68"/>
      <c r="JGO174" s="68"/>
      <c r="JGP174" s="68"/>
      <c r="JGQ174" s="68"/>
      <c r="JGR174" s="68"/>
      <c r="JGS174" s="68"/>
      <c r="JGT174" s="68"/>
      <c r="JGU174" s="68"/>
      <c r="JGV174" s="68"/>
      <c r="JGW174" s="68"/>
      <c r="JGX174" s="68"/>
      <c r="JGY174" s="68"/>
      <c r="JGZ174" s="68"/>
      <c r="JHA174" s="68"/>
      <c r="JHB174" s="68"/>
      <c r="JHC174" s="68"/>
      <c r="JHD174" s="68"/>
      <c r="JHE174" s="68"/>
      <c r="JHF174" s="68"/>
      <c r="JHG174" s="68"/>
      <c r="JHH174" s="68"/>
      <c r="JHI174" s="68"/>
      <c r="JHJ174" s="68"/>
      <c r="JHK174" s="68"/>
      <c r="JHL174" s="68"/>
      <c r="JHM174" s="68"/>
      <c r="JHN174" s="68"/>
      <c r="JHO174" s="68"/>
      <c r="JHP174" s="68"/>
      <c r="JHQ174" s="68"/>
      <c r="JHR174" s="68"/>
      <c r="JHS174" s="68"/>
      <c r="JHT174" s="68"/>
      <c r="JHU174" s="68"/>
      <c r="JHV174" s="68"/>
      <c r="JHW174" s="68"/>
      <c r="JHX174" s="68"/>
      <c r="JHY174" s="68"/>
      <c r="JHZ174" s="68"/>
      <c r="JIA174" s="68"/>
      <c r="JIB174" s="68"/>
      <c r="JIC174" s="68"/>
      <c r="JID174" s="68"/>
      <c r="JIE174" s="68"/>
      <c r="JIF174" s="68"/>
      <c r="JIG174" s="68"/>
      <c r="JIH174" s="68"/>
      <c r="JII174" s="68"/>
      <c r="JIJ174" s="68"/>
      <c r="JIK174" s="68"/>
      <c r="JIL174" s="68"/>
      <c r="JIM174" s="68"/>
      <c r="JIN174" s="68"/>
      <c r="JIO174" s="68"/>
      <c r="JIP174" s="68"/>
      <c r="JIQ174" s="68"/>
      <c r="JIR174" s="68"/>
      <c r="JIS174" s="68"/>
      <c r="JIT174" s="68"/>
      <c r="JIU174" s="68"/>
      <c r="JIV174" s="68"/>
      <c r="JIW174" s="68"/>
      <c r="JIX174" s="68"/>
      <c r="JIY174" s="68"/>
      <c r="JIZ174" s="68"/>
      <c r="JJA174" s="68"/>
      <c r="JJB174" s="68"/>
      <c r="JJC174" s="68"/>
      <c r="JJD174" s="68"/>
      <c r="JJE174" s="68"/>
      <c r="JJF174" s="68"/>
      <c r="JJG174" s="68"/>
      <c r="JJH174" s="68"/>
      <c r="JJI174" s="68"/>
      <c r="JJJ174" s="68"/>
      <c r="JJK174" s="68"/>
      <c r="JJL174" s="68"/>
      <c r="JJM174" s="68"/>
      <c r="JJN174" s="68"/>
      <c r="JJO174" s="68"/>
      <c r="JJP174" s="68"/>
      <c r="JJQ174" s="68"/>
      <c r="JJR174" s="68"/>
      <c r="JJS174" s="68"/>
      <c r="JJT174" s="68"/>
      <c r="JJU174" s="68"/>
      <c r="JJV174" s="68"/>
      <c r="JJW174" s="68"/>
      <c r="JJX174" s="68"/>
      <c r="JJY174" s="68"/>
      <c r="JJZ174" s="68"/>
      <c r="JKA174" s="68"/>
      <c r="JKB174" s="68"/>
      <c r="JKC174" s="68"/>
      <c r="JKD174" s="68"/>
      <c r="JKE174" s="68"/>
      <c r="JKF174" s="68"/>
      <c r="JKG174" s="68"/>
      <c r="JKH174" s="68"/>
      <c r="JKI174" s="68"/>
      <c r="JKJ174" s="68"/>
      <c r="JKK174" s="68"/>
      <c r="JKL174" s="68"/>
      <c r="JKM174" s="68"/>
      <c r="JKN174" s="68"/>
      <c r="JKO174" s="68"/>
      <c r="JKP174" s="68"/>
      <c r="JKQ174" s="68"/>
      <c r="JKR174" s="68"/>
      <c r="JKS174" s="68"/>
      <c r="JKT174" s="68"/>
      <c r="JKU174" s="68"/>
      <c r="JKV174" s="68"/>
      <c r="JKW174" s="68"/>
      <c r="JKX174" s="68"/>
      <c r="JKY174" s="68"/>
      <c r="JKZ174" s="68"/>
      <c r="JLA174" s="68"/>
      <c r="JLB174" s="68"/>
      <c r="JLC174" s="68"/>
      <c r="JLD174" s="68"/>
      <c r="JLE174" s="68"/>
      <c r="JLF174" s="68"/>
      <c r="JLG174" s="68"/>
      <c r="JLH174" s="68"/>
      <c r="JLI174" s="68"/>
      <c r="JLJ174" s="68"/>
      <c r="JLK174" s="68"/>
      <c r="JLL174" s="68"/>
      <c r="JLM174" s="68"/>
      <c r="JLN174" s="68"/>
      <c r="JLO174" s="68"/>
      <c r="JLP174" s="68"/>
      <c r="JLQ174" s="68"/>
      <c r="JLR174" s="68"/>
      <c r="JLS174" s="68"/>
      <c r="JLT174" s="68"/>
      <c r="JLU174" s="68"/>
      <c r="JLV174" s="68"/>
      <c r="JLW174" s="68"/>
      <c r="JLX174" s="68"/>
      <c r="JLY174" s="68"/>
      <c r="JLZ174" s="68"/>
      <c r="JMA174" s="68"/>
      <c r="JMB174" s="68"/>
      <c r="JMC174" s="68"/>
      <c r="JMD174" s="68"/>
      <c r="JME174" s="68"/>
      <c r="JMF174" s="68"/>
      <c r="JMG174" s="68"/>
      <c r="JMH174" s="68"/>
      <c r="JMI174" s="68"/>
      <c r="JMJ174" s="68"/>
      <c r="JMK174" s="68"/>
      <c r="JML174" s="68"/>
      <c r="JMM174" s="68"/>
      <c r="JMN174" s="68"/>
      <c r="JMO174" s="68"/>
      <c r="JMP174" s="68"/>
      <c r="JMQ174" s="68"/>
      <c r="JMR174" s="68"/>
      <c r="JMS174" s="68"/>
      <c r="JMT174" s="68"/>
      <c r="JMU174" s="68"/>
      <c r="JMV174" s="68"/>
      <c r="JMW174" s="68"/>
      <c r="JMX174" s="68"/>
      <c r="JMY174" s="68"/>
      <c r="JMZ174" s="68"/>
      <c r="JNA174" s="68"/>
      <c r="JNB174" s="68"/>
      <c r="JNC174" s="68"/>
      <c r="JND174" s="68"/>
      <c r="JNE174" s="68"/>
      <c r="JNF174" s="68"/>
      <c r="JNG174" s="68"/>
      <c r="JNH174" s="68"/>
      <c r="JNI174" s="68"/>
      <c r="JNJ174" s="68"/>
      <c r="JNK174" s="68"/>
      <c r="JNL174" s="68"/>
      <c r="JNM174" s="68"/>
      <c r="JNN174" s="68"/>
      <c r="JNO174" s="68"/>
      <c r="JNP174" s="68"/>
      <c r="JNQ174" s="68"/>
      <c r="JNR174" s="68"/>
      <c r="JNS174" s="68"/>
      <c r="JNT174" s="68"/>
      <c r="JNU174" s="68"/>
      <c r="JNV174" s="68"/>
      <c r="JNW174" s="68"/>
      <c r="JNX174" s="68"/>
      <c r="JNY174" s="68"/>
      <c r="JNZ174" s="68"/>
      <c r="JOA174" s="68"/>
      <c r="JOB174" s="68"/>
      <c r="JOC174" s="68"/>
      <c r="JOD174" s="68"/>
      <c r="JOE174" s="68"/>
      <c r="JOF174" s="68"/>
      <c r="JOG174" s="68"/>
      <c r="JOH174" s="68"/>
      <c r="JOI174" s="68"/>
      <c r="JOJ174" s="68"/>
      <c r="JOK174" s="68"/>
      <c r="JOL174" s="68"/>
      <c r="JOM174" s="68"/>
      <c r="JON174" s="68"/>
      <c r="JOO174" s="68"/>
      <c r="JOP174" s="68"/>
      <c r="JOQ174" s="68"/>
      <c r="JOR174" s="68"/>
      <c r="JOS174" s="68"/>
      <c r="JOT174" s="68"/>
      <c r="JOU174" s="68"/>
      <c r="JOV174" s="68"/>
      <c r="JOW174" s="68"/>
      <c r="JOX174" s="68"/>
      <c r="JOY174" s="68"/>
      <c r="JOZ174" s="68"/>
      <c r="JPA174" s="68"/>
      <c r="JPB174" s="68"/>
      <c r="JPC174" s="68"/>
      <c r="JPD174" s="68"/>
      <c r="JPE174" s="68"/>
      <c r="JPF174" s="68"/>
      <c r="JPG174" s="68"/>
      <c r="JPH174" s="68"/>
      <c r="JPI174" s="68"/>
      <c r="JPJ174" s="68"/>
      <c r="JPK174" s="68"/>
      <c r="JPL174" s="68"/>
      <c r="JPM174" s="68"/>
      <c r="JPN174" s="68"/>
      <c r="JPO174" s="68"/>
      <c r="JPP174" s="68"/>
      <c r="JPQ174" s="68"/>
      <c r="JPR174" s="68"/>
      <c r="JPS174" s="68"/>
      <c r="JPT174" s="68"/>
      <c r="JPU174" s="68"/>
      <c r="JPV174" s="68"/>
      <c r="JPW174" s="68"/>
      <c r="JPX174" s="68"/>
      <c r="JPY174" s="68"/>
      <c r="JPZ174" s="68"/>
      <c r="JQA174" s="68"/>
      <c r="JQB174" s="68"/>
      <c r="JQC174" s="68"/>
      <c r="JQD174" s="68"/>
      <c r="JQE174" s="68"/>
      <c r="JQF174" s="68"/>
      <c r="JQG174" s="68"/>
      <c r="JQH174" s="68"/>
      <c r="JQI174" s="68"/>
      <c r="JQJ174" s="68"/>
      <c r="JQK174" s="68"/>
      <c r="JQL174" s="68"/>
      <c r="JQM174" s="68"/>
      <c r="JQN174" s="68"/>
      <c r="JQO174" s="68"/>
      <c r="JQP174" s="68"/>
      <c r="JQQ174" s="68"/>
      <c r="JQR174" s="68"/>
      <c r="JQS174" s="68"/>
      <c r="JQT174" s="68"/>
      <c r="JQU174" s="68"/>
      <c r="JQV174" s="68"/>
      <c r="JQW174" s="68"/>
      <c r="JQX174" s="68"/>
      <c r="JQY174" s="68"/>
      <c r="JQZ174" s="68"/>
      <c r="JRA174" s="68"/>
      <c r="JRB174" s="68"/>
      <c r="JRC174" s="68"/>
      <c r="JRD174" s="68"/>
      <c r="JRE174" s="68"/>
      <c r="JRF174" s="68"/>
      <c r="JRG174" s="68"/>
      <c r="JRH174" s="68"/>
      <c r="JRI174" s="68"/>
      <c r="JRJ174" s="68"/>
      <c r="JRK174" s="68"/>
      <c r="JRL174" s="68"/>
      <c r="JRM174" s="68"/>
      <c r="JRN174" s="68"/>
      <c r="JRO174" s="68"/>
      <c r="JRP174" s="68"/>
      <c r="JRQ174" s="68"/>
      <c r="JRR174" s="68"/>
      <c r="JRS174" s="68"/>
      <c r="JRT174" s="68"/>
      <c r="JRU174" s="68"/>
      <c r="JRV174" s="68"/>
      <c r="JRW174" s="68"/>
      <c r="JRX174" s="68"/>
      <c r="JRY174" s="68"/>
      <c r="JRZ174" s="68"/>
      <c r="JSA174" s="68"/>
      <c r="JSB174" s="68"/>
      <c r="JSC174" s="68"/>
      <c r="JSD174" s="68"/>
      <c r="JSE174" s="68"/>
      <c r="JSF174" s="68"/>
      <c r="JSG174" s="68"/>
      <c r="JSH174" s="68"/>
      <c r="JSI174" s="68"/>
      <c r="JSJ174" s="68"/>
      <c r="JSK174" s="68"/>
      <c r="JSL174" s="68"/>
      <c r="JSM174" s="68"/>
      <c r="JSN174" s="68"/>
      <c r="JSO174" s="68"/>
      <c r="JSP174" s="68"/>
      <c r="JSQ174" s="68"/>
      <c r="JSR174" s="68"/>
      <c r="JSS174" s="68"/>
      <c r="JST174" s="68"/>
      <c r="JSU174" s="68"/>
      <c r="JSV174" s="68"/>
      <c r="JSW174" s="68"/>
      <c r="JSX174" s="68"/>
      <c r="JSY174" s="68"/>
      <c r="JSZ174" s="68"/>
      <c r="JTA174" s="68"/>
      <c r="JTB174" s="68"/>
      <c r="JTC174" s="68"/>
      <c r="JTD174" s="68"/>
      <c r="JTE174" s="68"/>
      <c r="JTF174" s="68"/>
      <c r="JTG174" s="68"/>
      <c r="JTH174" s="68"/>
      <c r="JTI174" s="68"/>
      <c r="JTJ174" s="68"/>
      <c r="JTK174" s="68"/>
      <c r="JTL174" s="68"/>
      <c r="JTM174" s="68"/>
      <c r="JTN174" s="68"/>
      <c r="JTO174" s="68"/>
      <c r="JTP174" s="68"/>
      <c r="JTQ174" s="68"/>
      <c r="JTR174" s="68"/>
      <c r="JTS174" s="68"/>
      <c r="JTT174" s="68"/>
      <c r="JTU174" s="68"/>
      <c r="JTV174" s="68"/>
      <c r="JTW174" s="68"/>
      <c r="JTX174" s="68"/>
      <c r="JTY174" s="68"/>
      <c r="JTZ174" s="68"/>
      <c r="JUA174" s="68"/>
      <c r="JUB174" s="68"/>
      <c r="JUC174" s="68"/>
      <c r="JUD174" s="68"/>
      <c r="JUE174" s="68"/>
      <c r="JUF174" s="68"/>
      <c r="JUG174" s="68"/>
      <c r="JUH174" s="68"/>
      <c r="JUI174" s="68"/>
      <c r="JUJ174" s="68"/>
      <c r="JUK174" s="68"/>
      <c r="JUL174" s="68"/>
      <c r="JUM174" s="68"/>
      <c r="JUN174" s="68"/>
      <c r="JUO174" s="68"/>
      <c r="JUP174" s="68"/>
      <c r="JUQ174" s="68"/>
      <c r="JUR174" s="68"/>
      <c r="JUS174" s="68"/>
      <c r="JUT174" s="68"/>
      <c r="JUU174" s="68"/>
      <c r="JUV174" s="68"/>
      <c r="JUW174" s="68"/>
      <c r="JUX174" s="68"/>
      <c r="JUY174" s="68"/>
      <c r="JUZ174" s="68"/>
      <c r="JVA174" s="68"/>
      <c r="JVB174" s="68"/>
      <c r="JVC174" s="68"/>
      <c r="JVD174" s="68"/>
      <c r="JVE174" s="68"/>
      <c r="JVF174" s="68"/>
      <c r="JVG174" s="68"/>
      <c r="JVH174" s="68"/>
      <c r="JVI174" s="68"/>
      <c r="JVJ174" s="68"/>
      <c r="JVK174" s="68"/>
      <c r="JVL174" s="68"/>
      <c r="JVM174" s="68"/>
      <c r="JVN174" s="68"/>
      <c r="JVO174" s="68"/>
      <c r="JVP174" s="68"/>
      <c r="JVQ174" s="68"/>
      <c r="JVR174" s="68"/>
      <c r="JVS174" s="68"/>
      <c r="JVT174" s="68"/>
      <c r="JVU174" s="68"/>
      <c r="JVV174" s="68"/>
      <c r="JVW174" s="68"/>
      <c r="JVX174" s="68"/>
      <c r="JVY174" s="68"/>
      <c r="JVZ174" s="68"/>
      <c r="JWA174" s="68"/>
      <c r="JWB174" s="68"/>
      <c r="JWC174" s="68"/>
      <c r="JWD174" s="68"/>
      <c r="JWE174" s="68"/>
      <c r="JWF174" s="68"/>
      <c r="JWG174" s="68"/>
      <c r="JWH174" s="68"/>
      <c r="JWI174" s="68"/>
      <c r="JWJ174" s="68"/>
      <c r="JWK174" s="68"/>
      <c r="JWL174" s="68"/>
      <c r="JWM174" s="68"/>
      <c r="JWN174" s="68"/>
      <c r="JWO174" s="68"/>
      <c r="JWP174" s="68"/>
      <c r="JWQ174" s="68"/>
      <c r="JWR174" s="68"/>
      <c r="JWS174" s="68"/>
      <c r="JWT174" s="68"/>
      <c r="JWU174" s="68"/>
      <c r="JWV174" s="68"/>
      <c r="JWW174" s="68"/>
      <c r="JWX174" s="68"/>
      <c r="JWY174" s="68"/>
      <c r="JWZ174" s="68"/>
      <c r="JXA174" s="68"/>
      <c r="JXB174" s="68"/>
      <c r="JXC174" s="68"/>
      <c r="JXD174" s="68"/>
      <c r="JXE174" s="68"/>
      <c r="JXF174" s="68"/>
      <c r="JXG174" s="68"/>
      <c r="JXH174" s="68"/>
      <c r="JXI174" s="68"/>
      <c r="JXJ174" s="68"/>
      <c r="JXK174" s="68"/>
      <c r="JXL174" s="68"/>
      <c r="JXM174" s="68"/>
      <c r="JXN174" s="68"/>
      <c r="JXO174" s="68"/>
      <c r="JXP174" s="68"/>
      <c r="JXQ174" s="68"/>
      <c r="JXR174" s="68"/>
      <c r="JXS174" s="68"/>
      <c r="JXT174" s="68"/>
      <c r="JXU174" s="68"/>
      <c r="JXV174" s="68"/>
      <c r="JXW174" s="68"/>
      <c r="JXX174" s="68"/>
      <c r="JXY174" s="68"/>
      <c r="JXZ174" s="68"/>
      <c r="JYA174" s="68"/>
      <c r="JYB174" s="68"/>
      <c r="JYC174" s="68"/>
      <c r="JYD174" s="68"/>
      <c r="JYE174" s="68"/>
      <c r="JYF174" s="68"/>
      <c r="JYG174" s="68"/>
      <c r="JYH174" s="68"/>
      <c r="JYI174" s="68"/>
      <c r="JYJ174" s="68"/>
      <c r="JYK174" s="68"/>
      <c r="JYL174" s="68"/>
      <c r="JYM174" s="68"/>
      <c r="JYN174" s="68"/>
      <c r="JYO174" s="68"/>
      <c r="JYP174" s="68"/>
      <c r="JYQ174" s="68"/>
      <c r="JYR174" s="68"/>
      <c r="JYS174" s="68"/>
      <c r="JYT174" s="68"/>
      <c r="JYU174" s="68"/>
      <c r="JYV174" s="68"/>
      <c r="JYW174" s="68"/>
      <c r="JYX174" s="68"/>
      <c r="JYY174" s="68"/>
      <c r="JYZ174" s="68"/>
      <c r="JZA174" s="68"/>
      <c r="JZB174" s="68"/>
      <c r="JZC174" s="68"/>
      <c r="JZD174" s="68"/>
      <c r="JZE174" s="68"/>
      <c r="JZF174" s="68"/>
      <c r="JZG174" s="68"/>
      <c r="JZH174" s="68"/>
      <c r="JZI174" s="68"/>
      <c r="JZJ174" s="68"/>
      <c r="JZK174" s="68"/>
      <c r="JZL174" s="68"/>
      <c r="JZM174" s="68"/>
      <c r="JZN174" s="68"/>
      <c r="JZO174" s="68"/>
      <c r="JZP174" s="68"/>
      <c r="JZQ174" s="68"/>
      <c r="JZR174" s="68"/>
      <c r="JZS174" s="68"/>
      <c r="JZT174" s="68"/>
      <c r="JZU174" s="68"/>
      <c r="JZV174" s="68"/>
      <c r="JZW174" s="68"/>
      <c r="JZX174" s="68"/>
      <c r="JZY174" s="68"/>
      <c r="JZZ174" s="68"/>
      <c r="KAA174" s="68"/>
      <c r="KAB174" s="68"/>
      <c r="KAC174" s="68"/>
      <c r="KAD174" s="68"/>
      <c r="KAE174" s="68"/>
      <c r="KAF174" s="68"/>
      <c r="KAG174" s="68"/>
      <c r="KAH174" s="68"/>
      <c r="KAI174" s="68"/>
      <c r="KAJ174" s="68"/>
      <c r="KAK174" s="68"/>
      <c r="KAL174" s="68"/>
      <c r="KAM174" s="68"/>
      <c r="KAN174" s="68"/>
      <c r="KAO174" s="68"/>
      <c r="KAP174" s="68"/>
      <c r="KAQ174" s="68"/>
      <c r="KAR174" s="68"/>
      <c r="KAS174" s="68"/>
      <c r="KAT174" s="68"/>
      <c r="KAU174" s="68"/>
      <c r="KAV174" s="68"/>
      <c r="KAW174" s="68"/>
      <c r="KAX174" s="68"/>
      <c r="KAY174" s="68"/>
      <c r="KAZ174" s="68"/>
      <c r="KBA174" s="68"/>
      <c r="KBB174" s="68"/>
      <c r="KBC174" s="68"/>
      <c r="KBD174" s="68"/>
      <c r="KBE174" s="68"/>
      <c r="KBF174" s="68"/>
      <c r="KBG174" s="68"/>
      <c r="KBH174" s="68"/>
      <c r="KBI174" s="68"/>
      <c r="KBJ174" s="68"/>
      <c r="KBK174" s="68"/>
      <c r="KBL174" s="68"/>
      <c r="KBM174" s="68"/>
      <c r="KBN174" s="68"/>
      <c r="KBO174" s="68"/>
      <c r="KBP174" s="68"/>
      <c r="KBQ174" s="68"/>
      <c r="KBR174" s="68"/>
      <c r="KBS174" s="68"/>
      <c r="KBT174" s="68"/>
      <c r="KBU174" s="68"/>
      <c r="KBV174" s="68"/>
      <c r="KBW174" s="68"/>
      <c r="KBX174" s="68"/>
      <c r="KBY174" s="68"/>
      <c r="KBZ174" s="68"/>
      <c r="KCA174" s="68"/>
      <c r="KCB174" s="68"/>
      <c r="KCC174" s="68"/>
      <c r="KCD174" s="68"/>
      <c r="KCE174" s="68"/>
      <c r="KCF174" s="68"/>
      <c r="KCG174" s="68"/>
      <c r="KCH174" s="68"/>
      <c r="KCI174" s="68"/>
      <c r="KCJ174" s="68"/>
      <c r="KCK174" s="68"/>
      <c r="KCL174" s="68"/>
      <c r="KCM174" s="68"/>
      <c r="KCN174" s="68"/>
      <c r="KCO174" s="68"/>
      <c r="KCP174" s="68"/>
      <c r="KCQ174" s="68"/>
      <c r="KCR174" s="68"/>
      <c r="KCS174" s="68"/>
      <c r="KCT174" s="68"/>
      <c r="KCU174" s="68"/>
      <c r="KCV174" s="68"/>
      <c r="KCW174" s="68"/>
      <c r="KCX174" s="68"/>
      <c r="KCY174" s="68"/>
      <c r="KCZ174" s="68"/>
      <c r="KDA174" s="68"/>
      <c r="KDB174" s="68"/>
      <c r="KDC174" s="68"/>
      <c r="KDD174" s="68"/>
      <c r="KDE174" s="68"/>
      <c r="KDF174" s="68"/>
      <c r="KDG174" s="68"/>
      <c r="KDH174" s="68"/>
      <c r="KDI174" s="68"/>
      <c r="KDJ174" s="68"/>
      <c r="KDK174" s="68"/>
      <c r="KDL174" s="68"/>
      <c r="KDM174" s="68"/>
      <c r="KDN174" s="68"/>
      <c r="KDO174" s="68"/>
      <c r="KDP174" s="68"/>
      <c r="KDQ174" s="68"/>
      <c r="KDR174" s="68"/>
      <c r="KDS174" s="68"/>
      <c r="KDT174" s="68"/>
      <c r="KDU174" s="68"/>
      <c r="KDV174" s="68"/>
      <c r="KDW174" s="68"/>
      <c r="KDX174" s="68"/>
      <c r="KDY174" s="68"/>
      <c r="KDZ174" s="68"/>
      <c r="KEA174" s="68"/>
      <c r="KEB174" s="68"/>
      <c r="KEC174" s="68"/>
      <c r="KED174" s="68"/>
      <c r="KEE174" s="68"/>
      <c r="KEF174" s="68"/>
      <c r="KEG174" s="68"/>
      <c r="KEH174" s="68"/>
      <c r="KEI174" s="68"/>
      <c r="KEJ174" s="68"/>
      <c r="KEK174" s="68"/>
      <c r="KEL174" s="68"/>
      <c r="KEM174" s="68"/>
      <c r="KEN174" s="68"/>
      <c r="KEO174" s="68"/>
      <c r="KEP174" s="68"/>
      <c r="KEQ174" s="68"/>
      <c r="KER174" s="68"/>
      <c r="KES174" s="68"/>
      <c r="KET174" s="68"/>
      <c r="KEU174" s="68"/>
      <c r="KEV174" s="68"/>
      <c r="KEW174" s="68"/>
      <c r="KEX174" s="68"/>
      <c r="KEY174" s="68"/>
      <c r="KEZ174" s="68"/>
      <c r="KFA174" s="68"/>
      <c r="KFB174" s="68"/>
      <c r="KFC174" s="68"/>
      <c r="KFD174" s="68"/>
      <c r="KFE174" s="68"/>
      <c r="KFF174" s="68"/>
      <c r="KFG174" s="68"/>
      <c r="KFH174" s="68"/>
      <c r="KFI174" s="68"/>
      <c r="KFJ174" s="68"/>
      <c r="KFK174" s="68"/>
      <c r="KFL174" s="68"/>
      <c r="KFM174" s="68"/>
      <c r="KFN174" s="68"/>
      <c r="KFO174" s="68"/>
      <c r="KFP174" s="68"/>
      <c r="KFQ174" s="68"/>
      <c r="KFR174" s="68"/>
      <c r="KFS174" s="68"/>
      <c r="KFT174" s="68"/>
      <c r="KFU174" s="68"/>
      <c r="KFV174" s="68"/>
      <c r="KFW174" s="68"/>
      <c r="KFX174" s="68"/>
      <c r="KFY174" s="68"/>
      <c r="KFZ174" s="68"/>
      <c r="KGA174" s="68"/>
      <c r="KGB174" s="68"/>
      <c r="KGC174" s="68"/>
      <c r="KGD174" s="68"/>
      <c r="KGE174" s="68"/>
      <c r="KGF174" s="68"/>
      <c r="KGG174" s="68"/>
      <c r="KGH174" s="68"/>
      <c r="KGI174" s="68"/>
      <c r="KGJ174" s="68"/>
      <c r="KGK174" s="68"/>
      <c r="KGL174" s="68"/>
      <c r="KGM174" s="68"/>
      <c r="KGN174" s="68"/>
      <c r="KGO174" s="68"/>
      <c r="KGP174" s="68"/>
      <c r="KGQ174" s="68"/>
      <c r="KGR174" s="68"/>
      <c r="KGS174" s="68"/>
      <c r="KGT174" s="68"/>
      <c r="KGU174" s="68"/>
      <c r="KGV174" s="68"/>
      <c r="KGW174" s="68"/>
      <c r="KGX174" s="68"/>
      <c r="KGY174" s="68"/>
      <c r="KGZ174" s="68"/>
      <c r="KHA174" s="68"/>
      <c r="KHB174" s="68"/>
      <c r="KHC174" s="68"/>
      <c r="KHD174" s="68"/>
      <c r="KHE174" s="68"/>
      <c r="KHF174" s="68"/>
      <c r="KHG174" s="68"/>
      <c r="KHH174" s="68"/>
      <c r="KHI174" s="68"/>
      <c r="KHJ174" s="68"/>
      <c r="KHK174" s="68"/>
      <c r="KHL174" s="68"/>
      <c r="KHM174" s="68"/>
      <c r="KHN174" s="68"/>
      <c r="KHO174" s="68"/>
      <c r="KHP174" s="68"/>
      <c r="KHQ174" s="68"/>
      <c r="KHR174" s="68"/>
      <c r="KHS174" s="68"/>
      <c r="KHT174" s="68"/>
      <c r="KHU174" s="68"/>
      <c r="KHV174" s="68"/>
      <c r="KHW174" s="68"/>
      <c r="KHX174" s="68"/>
      <c r="KHY174" s="68"/>
      <c r="KHZ174" s="68"/>
      <c r="KIA174" s="68"/>
      <c r="KIB174" s="68"/>
      <c r="KIC174" s="68"/>
      <c r="KID174" s="68"/>
      <c r="KIE174" s="68"/>
      <c r="KIF174" s="68"/>
      <c r="KIG174" s="68"/>
      <c r="KIH174" s="68"/>
      <c r="KII174" s="68"/>
      <c r="KIJ174" s="68"/>
      <c r="KIK174" s="68"/>
      <c r="KIL174" s="68"/>
      <c r="KIM174" s="68"/>
      <c r="KIN174" s="68"/>
      <c r="KIO174" s="68"/>
      <c r="KIP174" s="68"/>
      <c r="KIQ174" s="68"/>
      <c r="KIR174" s="68"/>
      <c r="KIS174" s="68"/>
      <c r="KIT174" s="68"/>
      <c r="KIU174" s="68"/>
      <c r="KIV174" s="68"/>
      <c r="KIW174" s="68"/>
      <c r="KIX174" s="68"/>
      <c r="KIY174" s="68"/>
      <c r="KIZ174" s="68"/>
      <c r="KJA174" s="68"/>
      <c r="KJB174" s="68"/>
      <c r="KJC174" s="68"/>
      <c r="KJD174" s="68"/>
      <c r="KJE174" s="68"/>
      <c r="KJF174" s="68"/>
      <c r="KJG174" s="68"/>
      <c r="KJH174" s="68"/>
      <c r="KJI174" s="68"/>
      <c r="KJJ174" s="68"/>
      <c r="KJK174" s="68"/>
      <c r="KJL174" s="68"/>
      <c r="KJM174" s="68"/>
      <c r="KJN174" s="68"/>
      <c r="KJO174" s="68"/>
      <c r="KJP174" s="68"/>
      <c r="KJQ174" s="68"/>
      <c r="KJR174" s="68"/>
      <c r="KJS174" s="68"/>
      <c r="KJT174" s="68"/>
      <c r="KJU174" s="68"/>
      <c r="KJV174" s="68"/>
      <c r="KJW174" s="68"/>
      <c r="KJX174" s="68"/>
      <c r="KJY174" s="68"/>
      <c r="KJZ174" s="68"/>
      <c r="KKA174" s="68"/>
      <c r="KKB174" s="68"/>
      <c r="KKC174" s="68"/>
      <c r="KKD174" s="68"/>
      <c r="KKE174" s="68"/>
      <c r="KKF174" s="68"/>
      <c r="KKG174" s="68"/>
      <c r="KKH174" s="68"/>
      <c r="KKI174" s="68"/>
      <c r="KKJ174" s="68"/>
      <c r="KKK174" s="68"/>
      <c r="KKL174" s="68"/>
      <c r="KKM174" s="68"/>
      <c r="KKN174" s="68"/>
      <c r="KKO174" s="68"/>
      <c r="KKP174" s="68"/>
      <c r="KKQ174" s="68"/>
      <c r="KKR174" s="68"/>
      <c r="KKS174" s="68"/>
      <c r="KKT174" s="68"/>
      <c r="KKU174" s="68"/>
      <c r="KKV174" s="68"/>
      <c r="KKW174" s="68"/>
      <c r="KKX174" s="68"/>
      <c r="KKY174" s="68"/>
      <c r="KKZ174" s="68"/>
      <c r="KLA174" s="68"/>
      <c r="KLB174" s="68"/>
      <c r="KLC174" s="68"/>
      <c r="KLD174" s="68"/>
      <c r="KLE174" s="68"/>
      <c r="KLF174" s="68"/>
      <c r="KLG174" s="68"/>
      <c r="KLH174" s="68"/>
      <c r="KLI174" s="68"/>
      <c r="KLJ174" s="68"/>
      <c r="KLK174" s="68"/>
      <c r="KLL174" s="68"/>
      <c r="KLM174" s="68"/>
      <c r="KLN174" s="68"/>
      <c r="KLO174" s="68"/>
      <c r="KLP174" s="68"/>
      <c r="KLQ174" s="68"/>
      <c r="KLR174" s="68"/>
      <c r="KLS174" s="68"/>
      <c r="KLT174" s="68"/>
      <c r="KLU174" s="68"/>
      <c r="KLV174" s="68"/>
      <c r="KLW174" s="68"/>
      <c r="KLX174" s="68"/>
      <c r="KLY174" s="68"/>
      <c r="KLZ174" s="68"/>
      <c r="KMA174" s="68"/>
      <c r="KMB174" s="68"/>
      <c r="KMC174" s="68"/>
      <c r="KMD174" s="68"/>
      <c r="KME174" s="68"/>
      <c r="KMF174" s="68"/>
      <c r="KMG174" s="68"/>
      <c r="KMH174" s="68"/>
      <c r="KMI174" s="68"/>
      <c r="KMJ174" s="68"/>
      <c r="KMK174" s="68"/>
      <c r="KML174" s="68"/>
      <c r="KMM174" s="68"/>
      <c r="KMN174" s="68"/>
      <c r="KMO174" s="68"/>
      <c r="KMP174" s="68"/>
      <c r="KMQ174" s="68"/>
      <c r="KMR174" s="68"/>
      <c r="KMS174" s="68"/>
      <c r="KMT174" s="68"/>
      <c r="KMU174" s="68"/>
      <c r="KMV174" s="68"/>
      <c r="KMW174" s="68"/>
      <c r="KMX174" s="68"/>
      <c r="KMY174" s="68"/>
      <c r="KMZ174" s="68"/>
      <c r="KNA174" s="68"/>
      <c r="KNB174" s="68"/>
      <c r="KNC174" s="68"/>
      <c r="KND174" s="68"/>
      <c r="KNE174" s="68"/>
      <c r="KNF174" s="68"/>
      <c r="KNG174" s="68"/>
      <c r="KNH174" s="68"/>
      <c r="KNI174" s="68"/>
      <c r="KNJ174" s="68"/>
      <c r="KNK174" s="68"/>
      <c r="KNL174" s="68"/>
      <c r="KNM174" s="68"/>
      <c r="KNN174" s="68"/>
      <c r="KNO174" s="68"/>
      <c r="KNP174" s="68"/>
      <c r="KNQ174" s="68"/>
      <c r="KNR174" s="68"/>
      <c r="KNS174" s="68"/>
      <c r="KNT174" s="68"/>
      <c r="KNU174" s="68"/>
      <c r="KNV174" s="68"/>
      <c r="KNW174" s="68"/>
      <c r="KNX174" s="68"/>
      <c r="KNY174" s="68"/>
      <c r="KNZ174" s="68"/>
      <c r="KOA174" s="68"/>
      <c r="KOB174" s="68"/>
      <c r="KOC174" s="68"/>
      <c r="KOD174" s="68"/>
      <c r="KOE174" s="68"/>
      <c r="KOF174" s="68"/>
      <c r="KOG174" s="68"/>
      <c r="KOH174" s="68"/>
      <c r="KOI174" s="68"/>
      <c r="KOJ174" s="68"/>
      <c r="KOK174" s="68"/>
      <c r="KOL174" s="68"/>
      <c r="KOM174" s="68"/>
      <c r="KON174" s="68"/>
      <c r="KOO174" s="68"/>
      <c r="KOP174" s="68"/>
      <c r="KOQ174" s="68"/>
      <c r="KOR174" s="68"/>
      <c r="KOS174" s="68"/>
      <c r="KOT174" s="68"/>
      <c r="KOU174" s="68"/>
      <c r="KOV174" s="68"/>
      <c r="KOW174" s="68"/>
      <c r="KOX174" s="68"/>
      <c r="KOY174" s="68"/>
      <c r="KOZ174" s="68"/>
      <c r="KPA174" s="68"/>
      <c r="KPB174" s="68"/>
      <c r="KPC174" s="68"/>
      <c r="KPD174" s="68"/>
      <c r="KPE174" s="68"/>
      <c r="KPF174" s="68"/>
      <c r="KPG174" s="68"/>
      <c r="KPH174" s="68"/>
      <c r="KPI174" s="68"/>
      <c r="KPJ174" s="68"/>
      <c r="KPK174" s="68"/>
      <c r="KPL174" s="68"/>
      <c r="KPM174" s="68"/>
      <c r="KPN174" s="68"/>
      <c r="KPO174" s="68"/>
      <c r="KPP174" s="68"/>
      <c r="KPQ174" s="68"/>
      <c r="KPR174" s="68"/>
      <c r="KPS174" s="68"/>
      <c r="KPT174" s="68"/>
      <c r="KPU174" s="68"/>
      <c r="KPV174" s="68"/>
      <c r="KPW174" s="68"/>
      <c r="KPX174" s="68"/>
      <c r="KPY174" s="68"/>
      <c r="KPZ174" s="68"/>
      <c r="KQA174" s="68"/>
      <c r="KQB174" s="68"/>
      <c r="KQC174" s="68"/>
      <c r="KQD174" s="68"/>
      <c r="KQE174" s="68"/>
      <c r="KQF174" s="68"/>
      <c r="KQG174" s="68"/>
      <c r="KQH174" s="68"/>
      <c r="KQI174" s="68"/>
      <c r="KQJ174" s="68"/>
      <c r="KQK174" s="68"/>
      <c r="KQL174" s="68"/>
      <c r="KQM174" s="68"/>
      <c r="KQN174" s="68"/>
      <c r="KQO174" s="68"/>
      <c r="KQP174" s="68"/>
      <c r="KQQ174" s="68"/>
      <c r="KQR174" s="68"/>
      <c r="KQS174" s="68"/>
      <c r="KQT174" s="68"/>
      <c r="KQU174" s="68"/>
      <c r="KQV174" s="68"/>
      <c r="KQW174" s="68"/>
      <c r="KQX174" s="68"/>
      <c r="KQY174" s="68"/>
      <c r="KQZ174" s="68"/>
      <c r="KRA174" s="68"/>
      <c r="KRB174" s="68"/>
      <c r="KRC174" s="68"/>
      <c r="KRD174" s="68"/>
      <c r="KRE174" s="68"/>
      <c r="KRF174" s="68"/>
      <c r="KRG174" s="68"/>
      <c r="KRH174" s="68"/>
      <c r="KRI174" s="68"/>
      <c r="KRJ174" s="68"/>
      <c r="KRK174" s="68"/>
      <c r="KRL174" s="68"/>
      <c r="KRM174" s="68"/>
      <c r="KRN174" s="68"/>
      <c r="KRO174" s="68"/>
      <c r="KRP174" s="68"/>
      <c r="KRQ174" s="68"/>
      <c r="KRR174" s="68"/>
      <c r="KRS174" s="68"/>
      <c r="KRT174" s="68"/>
      <c r="KRU174" s="68"/>
      <c r="KRV174" s="68"/>
      <c r="KRW174" s="68"/>
      <c r="KRX174" s="68"/>
      <c r="KRY174" s="68"/>
      <c r="KRZ174" s="68"/>
      <c r="KSA174" s="68"/>
      <c r="KSB174" s="68"/>
      <c r="KSC174" s="68"/>
      <c r="KSD174" s="68"/>
      <c r="KSE174" s="68"/>
      <c r="KSF174" s="68"/>
      <c r="KSG174" s="68"/>
      <c r="KSH174" s="68"/>
      <c r="KSI174" s="68"/>
      <c r="KSJ174" s="68"/>
      <c r="KSK174" s="68"/>
      <c r="KSL174" s="68"/>
      <c r="KSM174" s="68"/>
      <c r="KSN174" s="68"/>
      <c r="KSO174" s="68"/>
      <c r="KSP174" s="68"/>
      <c r="KSQ174" s="68"/>
      <c r="KSR174" s="68"/>
      <c r="KSS174" s="68"/>
      <c r="KST174" s="68"/>
      <c r="KSU174" s="68"/>
      <c r="KSV174" s="68"/>
      <c r="KSW174" s="68"/>
      <c r="KSX174" s="68"/>
      <c r="KSY174" s="68"/>
      <c r="KSZ174" s="68"/>
      <c r="KTA174" s="68"/>
      <c r="KTB174" s="68"/>
      <c r="KTC174" s="68"/>
      <c r="KTD174" s="68"/>
      <c r="KTE174" s="68"/>
      <c r="KTF174" s="68"/>
      <c r="KTG174" s="68"/>
      <c r="KTH174" s="68"/>
      <c r="KTI174" s="68"/>
      <c r="KTJ174" s="68"/>
      <c r="KTK174" s="68"/>
      <c r="KTL174" s="68"/>
      <c r="KTM174" s="68"/>
      <c r="KTN174" s="68"/>
      <c r="KTO174" s="68"/>
      <c r="KTP174" s="68"/>
      <c r="KTQ174" s="68"/>
      <c r="KTR174" s="68"/>
      <c r="KTS174" s="68"/>
      <c r="KTT174" s="68"/>
      <c r="KTU174" s="68"/>
      <c r="KTV174" s="68"/>
      <c r="KTW174" s="68"/>
      <c r="KTX174" s="68"/>
      <c r="KTY174" s="68"/>
      <c r="KTZ174" s="68"/>
      <c r="KUA174" s="68"/>
      <c r="KUB174" s="68"/>
      <c r="KUC174" s="68"/>
      <c r="KUD174" s="68"/>
      <c r="KUE174" s="68"/>
      <c r="KUF174" s="68"/>
      <c r="KUG174" s="68"/>
      <c r="KUH174" s="68"/>
      <c r="KUI174" s="68"/>
      <c r="KUJ174" s="68"/>
      <c r="KUK174" s="68"/>
      <c r="KUL174" s="68"/>
      <c r="KUM174" s="68"/>
      <c r="KUN174" s="68"/>
      <c r="KUO174" s="68"/>
      <c r="KUP174" s="68"/>
      <c r="KUQ174" s="68"/>
      <c r="KUR174" s="68"/>
      <c r="KUS174" s="68"/>
      <c r="KUT174" s="68"/>
      <c r="KUU174" s="68"/>
      <c r="KUV174" s="68"/>
      <c r="KUW174" s="68"/>
      <c r="KUX174" s="68"/>
      <c r="KUY174" s="68"/>
      <c r="KUZ174" s="68"/>
      <c r="KVA174" s="68"/>
      <c r="KVB174" s="68"/>
      <c r="KVC174" s="68"/>
      <c r="KVD174" s="68"/>
      <c r="KVE174" s="68"/>
      <c r="KVF174" s="68"/>
      <c r="KVG174" s="68"/>
      <c r="KVH174" s="68"/>
      <c r="KVI174" s="68"/>
      <c r="KVJ174" s="68"/>
      <c r="KVK174" s="68"/>
      <c r="KVL174" s="68"/>
      <c r="KVM174" s="68"/>
      <c r="KVN174" s="68"/>
      <c r="KVO174" s="68"/>
      <c r="KVP174" s="68"/>
      <c r="KVQ174" s="68"/>
      <c r="KVR174" s="68"/>
      <c r="KVS174" s="68"/>
      <c r="KVT174" s="68"/>
      <c r="KVU174" s="68"/>
      <c r="KVV174" s="68"/>
      <c r="KVW174" s="68"/>
      <c r="KVX174" s="68"/>
      <c r="KVY174" s="68"/>
      <c r="KVZ174" s="68"/>
      <c r="KWA174" s="68"/>
      <c r="KWB174" s="68"/>
      <c r="KWC174" s="68"/>
      <c r="KWD174" s="68"/>
      <c r="KWE174" s="68"/>
      <c r="KWF174" s="68"/>
      <c r="KWG174" s="68"/>
      <c r="KWH174" s="68"/>
      <c r="KWI174" s="68"/>
      <c r="KWJ174" s="68"/>
      <c r="KWK174" s="68"/>
      <c r="KWL174" s="68"/>
      <c r="KWM174" s="68"/>
      <c r="KWN174" s="68"/>
      <c r="KWO174" s="68"/>
      <c r="KWP174" s="68"/>
      <c r="KWQ174" s="68"/>
      <c r="KWR174" s="68"/>
      <c r="KWS174" s="68"/>
      <c r="KWT174" s="68"/>
      <c r="KWU174" s="68"/>
      <c r="KWV174" s="68"/>
      <c r="KWW174" s="68"/>
      <c r="KWX174" s="68"/>
      <c r="KWY174" s="68"/>
      <c r="KWZ174" s="68"/>
      <c r="KXA174" s="68"/>
      <c r="KXB174" s="68"/>
      <c r="KXC174" s="68"/>
      <c r="KXD174" s="68"/>
      <c r="KXE174" s="68"/>
      <c r="KXF174" s="68"/>
      <c r="KXG174" s="68"/>
      <c r="KXH174" s="68"/>
      <c r="KXI174" s="68"/>
      <c r="KXJ174" s="68"/>
      <c r="KXK174" s="68"/>
      <c r="KXL174" s="68"/>
      <c r="KXM174" s="68"/>
      <c r="KXN174" s="68"/>
      <c r="KXO174" s="68"/>
      <c r="KXP174" s="68"/>
      <c r="KXQ174" s="68"/>
      <c r="KXR174" s="68"/>
      <c r="KXS174" s="68"/>
      <c r="KXT174" s="68"/>
      <c r="KXU174" s="68"/>
      <c r="KXV174" s="68"/>
      <c r="KXW174" s="68"/>
      <c r="KXX174" s="68"/>
      <c r="KXY174" s="68"/>
      <c r="KXZ174" s="68"/>
      <c r="KYA174" s="68"/>
      <c r="KYB174" s="68"/>
      <c r="KYC174" s="68"/>
      <c r="KYD174" s="68"/>
      <c r="KYE174" s="68"/>
      <c r="KYF174" s="68"/>
    </row>
    <row r="175" spans="1:8092" s="34" customFormat="1" ht="30" customHeight="1" thickBot="1">
      <c r="A175" s="61"/>
      <c r="B175" s="110" t="s">
        <v>214</v>
      </c>
      <c r="C175" s="110"/>
      <c r="D175" s="110"/>
      <c r="E175" s="544" t="str" cm="1">
        <f t="array" ref="E175">_xlfn.IFS( E174&lt;=0.3, "F", E174&lt;=0.44, "E", E174&lt;=0.54, "D", E174&lt;=0.64, "C", E174&lt;=0.74, "B", E174&lt;=1, "A" )</f>
        <v>F</v>
      </c>
      <c r="F175" s="545"/>
      <c r="G175" s="48"/>
      <c r="H175" s="46"/>
      <c r="I175" s="92"/>
      <c r="J175" s="92"/>
      <c r="K175" s="92"/>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c r="HC175" s="68"/>
      <c r="HD175" s="68"/>
      <c r="HE175" s="68"/>
      <c r="HF175" s="68"/>
      <c r="HG175" s="68"/>
      <c r="HH175" s="68"/>
      <c r="HI175" s="68"/>
      <c r="HJ175" s="68"/>
      <c r="HK175" s="68"/>
      <c r="HL175" s="68"/>
      <c r="HM175" s="68"/>
      <c r="HN175" s="68"/>
      <c r="HO175" s="68"/>
      <c r="HP175" s="68"/>
      <c r="HQ175" s="68"/>
      <c r="HR175" s="68"/>
      <c r="HS175" s="68"/>
      <c r="HT175" s="68"/>
      <c r="HU175" s="68"/>
      <c r="HV175" s="68"/>
      <c r="HW175" s="68"/>
      <c r="HX175" s="68"/>
      <c r="HY175" s="68"/>
      <c r="HZ175" s="68"/>
      <c r="IA175" s="68"/>
      <c r="IB175" s="68"/>
      <c r="IC175" s="68"/>
      <c r="ID175" s="68"/>
      <c r="IE175" s="68"/>
      <c r="IF175" s="68"/>
      <c r="IG175" s="68"/>
      <c r="IH175" s="68"/>
      <c r="II175" s="68"/>
      <c r="IJ175" s="68"/>
      <c r="IK175" s="68"/>
      <c r="IL175" s="68"/>
      <c r="IM175" s="68"/>
      <c r="IN175" s="68"/>
      <c r="IO175" s="68"/>
      <c r="IP175" s="68"/>
      <c r="IQ175" s="68"/>
      <c r="IR175" s="68"/>
      <c r="IS175" s="68"/>
      <c r="IT175" s="68"/>
      <c r="IU175" s="68"/>
      <c r="IV175" s="68"/>
      <c r="IW175" s="68"/>
      <c r="IX175" s="68"/>
      <c r="IY175" s="68"/>
      <c r="IZ175" s="68"/>
      <c r="JA175" s="68"/>
      <c r="JB175" s="68"/>
      <c r="JC175" s="68"/>
      <c r="JD175" s="68"/>
      <c r="JE175" s="68"/>
      <c r="JF175" s="68"/>
      <c r="JG175" s="68"/>
      <c r="JH175" s="68"/>
      <c r="JI175" s="68"/>
      <c r="JJ175" s="68"/>
      <c r="JK175" s="68"/>
      <c r="JL175" s="68"/>
      <c r="JM175" s="68"/>
      <c r="JN175" s="68"/>
      <c r="JO175" s="68"/>
      <c r="JP175" s="68"/>
      <c r="JQ175" s="68"/>
      <c r="JR175" s="68"/>
      <c r="JS175" s="68"/>
      <c r="JT175" s="68"/>
      <c r="JU175" s="68"/>
      <c r="JV175" s="68"/>
      <c r="JW175" s="68"/>
      <c r="JX175" s="68"/>
      <c r="JY175" s="68"/>
      <c r="JZ175" s="68"/>
      <c r="KA175" s="68"/>
      <c r="KB175" s="68"/>
      <c r="KC175" s="68"/>
      <c r="KD175" s="68"/>
      <c r="KE175" s="68"/>
      <c r="KF175" s="68"/>
      <c r="KG175" s="68"/>
      <c r="KH175" s="68"/>
      <c r="KI175" s="68"/>
      <c r="KJ175" s="68"/>
      <c r="KK175" s="68"/>
      <c r="KL175" s="68"/>
      <c r="KM175" s="68"/>
      <c r="KN175" s="68"/>
      <c r="KO175" s="68"/>
      <c r="KP175" s="68"/>
      <c r="KQ175" s="68"/>
      <c r="KR175" s="68"/>
      <c r="KS175" s="68"/>
      <c r="KT175" s="68"/>
      <c r="KU175" s="68"/>
      <c r="KV175" s="68"/>
      <c r="KW175" s="68"/>
      <c r="KX175" s="68"/>
      <c r="KY175" s="68"/>
      <c r="KZ175" s="68"/>
      <c r="LA175" s="68"/>
      <c r="LB175" s="68"/>
      <c r="LC175" s="68"/>
      <c r="LD175" s="68"/>
      <c r="LE175" s="68"/>
      <c r="LF175" s="68"/>
      <c r="LG175" s="68"/>
      <c r="LH175" s="68"/>
      <c r="LI175" s="68"/>
      <c r="LJ175" s="68"/>
      <c r="LK175" s="68"/>
      <c r="LL175" s="68"/>
      <c r="LM175" s="68"/>
      <c r="LN175" s="68"/>
      <c r="LO175" s="68"/>
      <c r="LP175" s="68"/>
      <c r="LQ175" s="68"/>
      <c r="LR175" s="68"/>
      <c r="LS175" s="68"/>
      <c r="LT175" s="68"/>
      <c r="LU175" s="68"/>
      <c r="LV175" s="68"/>
      <c r="LW175" s="68"/>
      <c r="LX175" s="68"/>
      <c r="LY175" s="68"/>
      <c r="LZ175" s="68"/>
      <c r="MA175" s="68"/>
      <c r="MB175" s="68"/>
      <c r="MC175" s="68"/>
      <c r="MD175" s="68"/>
      <c r="ME175" s="68"/>
      <c r="MF175" s="68"/>
      <c r="MG175" s="68"/>
      <c r="MH175" s="68"/>
      <c r="MI175" s="68"/>
      <c r="MJ175" s="68"/>
      <c r="MK175" s="68"/>
      <c r="ML175" s="68"/>
      <c r="MM175" s="68"/>
      <c r="MN175" s="68"/>
      <c r="MO175" s="68"/>
      <c r="MP175" s="68"/>
      <c r="MQ175" s="68"/>
      <c r="MR175" s="68"/>
      <c r="MS175" s="68"/>
      <c r="MT175" s="68"/>
      <c r="MU175" s="68"/>
      <c r="MV175" s="68"/>
      <c r="MW175" s="68"/>
      <c r="MX175" s="68"/>
      <c r="MY175" s="68"/>
      <c r="MZ175" s="68"/>
      <c r="NA175" s="68"/>
      <c r="NB175" s="68"/>
      <c r="NC175" s="68"/>
      <c r="ND175" s="68"/>
      <c r="NE175" s="68"/>
      <c r="NF175" s="68"/>
      <c r="NG175" s="68"/>
      <c r="NH175" s="68"/>
      <c r="NI175" s="68"/>
      <c r="NJ175" s="68"/>
      <c r="NK175" s="68"/>
      <c r="NL175" s="68"/>
      <c r="NM175" s="68"/>
      <c r="NN175" s="68"/>
      <c r="NO175" s="68"/>
      <c r="NP175" s="68"/>
      <c r="NQ175" s="68"/>
      <c r="NR175" s="68"/>
      <c r="NS175" s="68"/>
      <c r="NT175" s="68"/>
      <c r="NU175" s="68"/>
      <c r="NV175" s="68"/>
      <c r="NW175" s="68"/>
      <c r="NX175" s="68"/>
      <c r="NY175" s="68"/>
      <c r="NZ175" s="68"/>
      <c r="OA175" s="68"/>
      <c r="OB175" s="68"/>
      <c r="OC175" s="68"/>
      <c r="OD175" s="68"/>
      <c r="OE175" s="68"/>
      <c r="OF175" s="68"/>
      <c r="OG175" s="68"/>
      <c r="OH175" s="68"/>
      <c r="OI175" s="68"/>
      <c r="OJ175" s="68"/>
      <c r="OK175" s="68"/>
      <c r="OL175" s="68"/>
      <c r="OM175" s="68"/>
      <c r="ON175" s="68"/>
      <c r="OO175" s="68"/>
      <c r="OP175" s="68"/>
      <c r="OQ175" s="68"/>
      <c r="OR175" s="68"/>
      <c r="OS175" s="68"/>
      <c r="OT175" s="68"/>
      <c r="OU175" s="68"/>
      <c r="OV175" s="68"/>
      <c r="OW175" s="68"/>
      <c r="OX175" s="68"/>
      <c r="OY175" s="68"/>
      <c r="OZ175" s="68"/>
      <c r="PA175" s="68"/>
      <c r="PB175" s="68"/>
      <c r="PC175" s="68"/>
      <c r="PD175" s="68"/>
      <c r="PE175" s="68"/>
      <c r="PF175" s="68"/>
      <c r="PG175" s="68"/>
      <c r="PH175" s="68"/>
      <c r="PI175" s="68"/>
      <c r="PJ175" s="68"/>
      <c r="PK175" s="68"/>
      <c r="PL175" s="68"/>
      <c r="PM175" s="68"/>
      <c r="PN175" s="68"/>
      <c r="PO175" s="68"/>
      <c r="PP175" s="68"/>
      <c r="PQ175" s="68"/>
      <c r="PR175" s="68"/>
      <c r="PS175" s="68"/>
      <c r="PT175" s="68"/>
      <c r="PU175" s="68"/>
      <c r="PV175" s="68"/>
      <c r="PW175" s="68"/>
      <c r="PX175" s="68"/>
      <c r="PY175" s="68"/>
      <c r="PZ175" s="68"/>
      <c r="QA175" s="68"/>
      <c r="QB175" s="68"/>
      <c r="QC175" s="68"/>
      <c r="QD175" s="68"/>
      <c r="QE175" s="68"/>
      <c r="QF175" s="68"/>
      <c r="QG175" s="68"/>
      <c r="QH175" s="68"/>
      <c r="QI175" s="68"/>
      <c r="QJ175" s="68"/>
      <c r="QK175" s="68"/>
      <c r="QL175" s="68"/>
      <c r="QM175" s="68"/>
      <c r="QN175" s="68"/>
      <c r="QO175" s="68"/>
      <c r="QP175" s="68"/>
      <c r="QQ175" s="68"/>
      <c r="QR175" s="68"/>
      <c r="QS175" s="68"/>
      <c r="QT175" s="68"/>
      <c r="QU175" s="68"/>
      <c r="QV175" s="68"/>
      <c r="QW175" s="68"/>
      <c r="QX175" s="68"/>
      <c r="QY175" s="68"/>
      <c r="QZ175" s="68"/>
      <c r="RA175" s="68"/>
      <c r="RB175" s="68"/>
      <c r="RC175" s="68"/>
      <c r="RD175" s="68"/>
      <c r="RE175" s="68"/>
      <c r="RF175" s="68"/>
      <c r="RG175" s="68"/>
      <c r="RH175" s="68"/>
      <c r="RI175" s="68"/>
      <c r="RJ175" s="68"/>
      <c r="RK175" s="68"/>
      <c r="RL175" s="68"/>
      <c r="RM175" s="68"/>
      <c r="RN175" s="68"/>
      <c r="RO175" s="68"/>
      <c r="RP175" s="68"/>
      <c r="RQ175" s="68"/>
      <c r="RR175" s="68"/>
      <c r="RS175" s="68"/>
      <c r="RT175" s="68"/>
      <c r="RU175" s="68"/>
      <c r="RV175" s="68"/>
      <c r="RW175" s="68"/>
      <c r="RX175" s="68"/>
      <c r="RY175" s="68"/>
      <c r="RZ175" s="68"/>
      <c r="SA175" s="68"/>
      <c r="SB175" s="68"/>
      <c r="SC175" s="68"/>
      <c r="SD175" s="68"/>
      <c r="SE175" s="68"/>
      <c r="SF175" s="68"/>
      <c r="SG175" s="68"/>
      <c r="SH175" s="68"/>
      <c r="SI175" s="68"/>
      <c r="SJ175" s="68"/>
      <c r="SK175" s="68"/>
      <c r="SL175" s="68"/>
      <c r="SM175" s="68"/>
      <c r="SN175" s="68"/>
      <c r="SO175" s="68"/>
      <c r="SP175" s="68"/>
      <c r="SQ175" s="68"/>
      <c r="SR175" s="68"/>
      <c r="SS175" s="68"/>
      <c r="ST175" s="68"/>
      <c r="SU175" s="68"/>
      <c r="SV175" s="68"/>
      <c r="SW175" s="68"/>
      <c r="SX175" s="68"/>
      <c r="SY175" s="68"/>
      <c r="SZ175" s="68"/>
      <c r="TA175" s="68"/>
      <c r="TB175" s="68"/>
      <c r="TC175" s="68"/>
      <c r="TD175" s="68"/>
      <c r="TE175" s="68"/>
      <c r="TF175" s="68"/>
      <c r="TG175" s="68"/>
      <c r="TH175" s="68"/>
      <c r="TI175" s="68"/>
      <c r="TJ175" s="68"/>
      <c r="TK175" s="68"/>
      <c r="TL175" s="68"/>
      <c r="TM175" s="68"/>
      <c r="TN175" s="68"/>
      <c r="TO175" s="68"/>
      <c r="TP175" s="68"/>
      <c r="TQ175" s="68"/>
      <c r="TR175" s="68"/>
      <c r="TS175" s="68"/>
      <c r="TT175" s="68"/>
      <c r="TU175" s="68"/>
      <c r="TV175" s="68"/>
      <c r="TW175" s="68"/>
      <c r="TX175" s="68"/>
      <c r="TY175" s="68"/>
      <c r="TZ175" s="68"/>
      <c r="UA175" s="68"/>
      <c r="UB175" s="68"/>
      <c r="UC175" s="68"/>
      <c r="UD175" s="68"/>
      <c r="UE175" s="68"/>
      <c r="UF175" s="68"/>
      <c r="UG175" s="68"/>
      <c r="UH175" s="68"/>
      <c r="UI175" s="68"/>
      <c r="UJ175" s="68"/>
      <c r="UK175" s="68"/>
      <c r="UL175" s="68"/>
      <c r="UM175" s="68"/>
      <c r="UN175" s="68"/>
      <c r="UO175" s="68"/>
      <c r="UP175" s="68"/>
      <c r="UQ175" s="68"/>
      <c r="UR175" s="68"/>
      <c r="US175" s="68"/>
      <c r="UT175" s="68"/>
      <c r="UU175" s="68"/>
      <c r="UV175" s="68"/>
      <c r="UW175" s="68"/>
      <c r="UX175" s="68"/>
      <c r="UY175" s="68"/>
      <c r="UZ175" s="68"/>
      <c r="VA175" s="68"/>
      <c r="VB175" s="68"/>
      <c r="VC175" s="68"/>
      <c r="VD175" s="68"/>
      <c r="VE175" s="68"/>
      <c r="VF175" s="68"/>
      <c r="VG175" s="68"/>
      <c r="VH175" s="68"/>
      <c r="VI175" s="68"/>
      <c r="VJ175" s="68"/>
      <c r="VK175" s="68"/>
      <c r="VL175" s="68"/>
      <c r="VM175" s="68"/>
      <c r="VN175" s="68"/>
      <c r="VO175" s="68"/>
      <c r="VP175" s="68"/>
      <c r="VQ175" s="68"/>
      <c r="VR175" s="68"/>
      <c r="VS175" s="68"/>
      <c r="VT175" s="68"/>
      <c r="VU175" s="68"/>
      <c r="VV175" s="68"/>
      <c r="VW175" s="68"/>
      <c r="VX175" s="68"/>
      <c r="VY175" s="68"/>
      <c r="VZ175" s="68"/>
      <c r="WA175" s="68"/>
      <c r="WB175" s="68"/>
      <c r="WC175" s="68"/>
      <c r="WD175" s="68"/>
      <c r="WE175" s="68"/>
      <c r="WF175" s="68"/>
      <c r="WG175" s="68"/>
      <c r="WH175" s="68"/>
      <c r="WI175" s="68"/>
      <c r="WJ175" s="68"/>
      <c r="WK175" s="68"/>
      <c r="WL175" s="68"/>
      <c r="WM175" s="68"/>
      <c r="WN175" s="68"/>
      <c r="WO175" s="68"/>
      <c r="WP175" s="68"/>
      <c r="WQ175" s="68"/>
      <c r="WR175" s="68"/>
      <c r="WS175" s="68"/>
      <c r="WT175" s="68"/>
      <c r="WU175" s="68"/>
      <c r="WV175" s="68"/>
      <c r="WW175" s="68"/>
      <c r="WX175" s="68"/>
      <c r="WY175" s="68"/>
      <c r="WZ175" s="68"/>
      <c r="XA175" s="68"/>
      <c r="XB175" s="68"/>
      <c r="XC175" s="68"/>
      <c r="XD175" s="68"/>
      <c r="XE175" s="68"/>
      <c r="XF175" s="68"/>
      <c r="XG175" s="68"/>
      <c r="XH175" s="68"/>
      <c r="XI175" s="68"/>
      <c r="XJ175" s="68"/>
      <c r="XK175" s="68"/>
      <c r="XL175" s="68"/>
      <c r="XM175" s="68"/>
      <c r="XN175" s="68"/>
      <c r="XO175" s="68"/>
      <c r="XP175" s="68"/>
      <c r="XQ175" s="68"/>
      <c r="XR175" s="68"/>
      <c r="XS175" s="68"/>
      <c r="XT175" s="68"/>
      <c r="XU175" s="68"/>
      <c r="XV175" s="68"/>
      <c r="XW175" s="68"/>
      <c r="XX175" s="68"/>
      <c r="XY175" s="68"/>
      <c r="XZ175" s="68"/>
      <c r="YA175" s="68"/>
      <c r="YB175" s="68"/>
      <c r="YC175" s="68"/>
      <c r="YD175" s="68"/>
      <c r="YE175" s="68"/>
      <c r="YF175" s="68"/>
      <c r="YG175" s="68"/>
      <c r="YH175" s="68"/>
      <c r="YI175" s="68"/>
      <c r="YJ175" s="68"/>
      <c r="YK175" s="68"/>
      <c r="YL175" s="68"/>
      <c r="YM175" s="68"/>
      <c r="YN175" s="68"/>
      <c r="YO175" s="68"/>
      <c r="YP175" s="68"/>
      <c r="YQ175" s="68"/>
      <c r="YR175" s="68"/>
      <c r="YS175" s="68"/>
      <c r="YT175" s="68"/>
      <c r="YU175" s="68"/>
      <c r="YV175" s="68"/>
      <c r="YW175" s="68"/>
      <c r="YX175" s="68"/>
      <c r="YY175" s="68"/>
      <c r="YZ175" s="68"/>
      <c r="ZA175" s="68"/>
      <c r="ZB175" s="68"/>
      <c r="ZC175" s="68"/>
      <c r="ZD175" s="68"/>
      <c r="ZE175" s="68"/>
      <c r="ZF175" s="68"/>
      <c r="ZG175" s="68"/>
      <c r="ZH175" s="68"/>
      <c r="ZI175" s="68"/>
      <c r="ZJ175" s="68"/>
      <c r="ZK175" s="68"/>
      <c r="ZL175" s="68"/>
      <c r="ZM175" s="68"/>
      <c r="ZN175" s="68"/>
      <c r="ZO175" s="68"/>
      <c r="ZP175" s="68"/>
      <c r="ZQ175" s="68"/>
      <c r="ZR175" s="68"/>
      <c r="ZS175" s="68"/>
      <c r="ZT175" s="68"/>
      <c r="ZU175" s="68"/>
      <c r="ZV175" s="68"/>
      <c r="ZW175" s="68"/>
      <c r="ZX175" s="68"/>
      <c r="ZY175" s="68"/>
      <c r="ZZ175" s="68"/>
      <c r="AAA175" s="68"/>
      <c r="AAB175" s="68"/>
      <c r="AAC175" s="68"/>
      <c r="AAD175" s="68"/>
      <c r="AAE175" s="68"/>
      <c r="AAF175" s="68"/>
      <c r="AAG175" s="68"/>
      <c r="AAH175" s="68"/>
      <c r="AAI175" s="68"/>
      <c r="AAJ175" s="68"/>
      <c r="AAK175" s="68"/>
      <c r="AAL175" s="68"/>
      <c r="AAM175" s="68"/>
      <c r="AAN175" s="68"/>
      <c r="AAO175" s="68"/>
      <c r="AAP175" s="68"/>
      <c r="AAQ175" s="68"/>
      <c r="AAR175" s="68"/>
      <c r="AAS175" s="68"/>
      <c r="AAT175" s="68"/>
      <c r="AAU175" s="68"/>
      <c r="AAV175" s="68"/>
      <c r="AAW175" s="68"/>
      <c r="AAX175" s="68"/>
      <c r="AAY175" s="68"/>
      <c r="AAZ175" s="68"/>
      <c r="ABA175" s="68"/>
      <c r="ABB175" s="68"/>
      <c r="ABC175" s="68"/>
      <c r="ABD175" s="68"/>
      <c r="ABE175" s="68"/>
      <c r="ABF175" s="68"/>
      <c r="ABG175" s="68"/>
      <c r="ABH175" s="68"/>
      <c r="ABI175" s="68"/>
      <c r="ABJ175" s="68"/>
      <c r="ABK175" s="68"/>
      <c r="ABL175" s="68"/>
      <c r="ABM175" s="68"/>
      <c r="ABN175" s="68"/>
      <c r="ABO175" s="68"/>
      <c r="ABP175" s="68"/>
      <c r="ABQ175" s="68"/>
      <c r="ABR175" s="68"/>
      <c r="ABS175" s="68"/>
      <c r="ABT175" s="68"/>
      <c r="ABU175" s="68"/>
      <c r="ABV175" s="68"/>
      <c r="ABW175" s="68"/>
      <c r="ABX175" s="68"/>
      <c r="ABY175" s="68"/>
      <c r="ABZ175" s="68"/>
      <c r="ACA175" s="68"/>
      <c r="ACB175" s="68"/>
      <c r="ACC175" s="68"/>
      <c r="ACD175" s="68"/>
      <c r="ACE175" s="68"/>
      <c r="ACF175" s="68"/>
      <c r="ACG175" s="68"/>
      <c r="ACH175" s="68"/>
      <c r="ACI175" s="68"/>
      <c r="ACJ175" s="68"/>
      <c r="ACK175" s="68"/>
      <c r="ACL175" s="68"/>
      <c r="ACM175" s="68"/>
      <c r="ACN175" s="68"/>
      <c r="ACO175" s="68"/>
      <c r="ACP175" s="68"/>
      <c r="ACQ175" s="68"/>
      <c r="ACR175" s="68"/>
      <c r="ACS175" s="68"/>
      <c r="ACT175" s="68"/>
      <c r="ACU175" s="68"/>
      <c r="ACV175" s="68"/>
      <c r="ACW175" s="68"/>
      <c r="ACX175" s="68"/>
      <c r="ACY175" s="68"/>
      <c r="ACZ175" s="68"/>
      <c r="ADA175" s="68"/>
      <c r="ADB175" s="68"/>
      <c r="ADC175" s="68"/>
      <c r="ADD175" s="68"/>
      <c r="ADE175" s="68"/>
      <c r="ADF175" s="68"/>
      <c r="ADG175" s="68"/>
      <c r="ADH175" s="68"/>
      <c r="ADI175" s="68"/>
      <c r="ADJ175" s="68"/>
      <c r="ADK175" s="68"/>
      <c r="ADL175" s="68"/>
      <c r="ADM175" s="68"/>
      <c r="ADN175" s="68"/>
      <c r="ADO175" s="68"/>
      <c r="ADP175" s="68"/>
      <c r="ADQ175" s="68"/>
      <c r="ADR175" s="68"/>
      <c r="ADS175" s="68"/>
      <c r="ADT175" s="68"/>
      <c r="ADU175" s="68"/>
      <c r="ADV175" s="68"/>
      <c r="ADW175" s="68"/>
      <c r="ADX175" s="68"/>
      <c r="ADY175" s="68"/>
      <c r="ADZ175" s="68"/>
      <c r="AEA175" s="68"/>
      <c r="AEB175" s="68"/>
      <c r="AEC175" s="68"/>
      <c r="AED175" s="68"/>
      <c r="AEE175" s="68"/>
      <c r="AEF175" s="68"/>
      <c r="AEG175" s="68"/>
      <c r="AEH175" s="68"/>
      <c r="AEI175" s="68"/>
      <c r="AEJ175" s="68"/>
      <c r="AEK175" s="68"/>
      <c r="AEL175" s="68"/>
      <c r="AEM175" s="68"/>
      <c r="AEN175" s="68"/>
      <c r="AEO175" s="68"/>
      <c r="AEP175" s="68"/>
      <c r="AEQ175" s="68"/>
      <c r="AER175" s="68"/>
      <c r="AES175" s="68"/>
      <c r="AET175" s="68"/>
      <c r="AEU175" s="68"/>
      <c r="AEV175" s="68"/>
      <c r="AEW175" s="68"/>
      <c r="AEX175" s="68"/>
      <c r="AEY175" s="68"/>
      <c r="AEZ175" s="68"/>
      <c r="AFA175" s="68"/>
      <c r="AFB175" s="68"/>
      <c r="AFC175" s="68"/>
      <c r="AFD175" s="68"/>
      <c r="AFE175" s="68"/>
      <c r="AFF175" s="68"/>
      <c r="AFG175" s="68"/>
      <c r="AFH175" s="68"/>
      <c r="AFI175" s="68"/>
      <c r="AFJ175" s="68"/>
      <c r="AFK175" s="68"/>
      <c r="AFL175" s="68"/>
      <c r="AFM175" s="68"/>
      <c r="AFN175" s="68"/>
      <c r="AFO175" s="68"/>
      <c r="AFP175" s="68"/>
      <c r="AFQ175" s="68"/>
      <c r="AFR175" s="68"/>
      <c r="AFS175" s="68"/>
      <c r="AFT175" s="68"/>
      <c r="AFU175" s="68"/>
      <c r="AFV175" s="68"/>
      <c r="AFW175" s="68"/>
      <c r="AFX175" s="68"/>
      <c r="AFY175" s="68"/>
      <c r="AFZ175" s="68"/>
      <c r="AGA175" s="68"/>
      <c r="AGB175" s="68"/>
      <c r="AGC175" s="68"/>
      <c r="AGD175" s="68"/>
      <c r="AGE175" s="68"/>
      <c r="AGF175" s="68"/>
      <c r="AGG175" s="68"/>
      <c r="AGH175" s="68"/>
      <c r="AGI175" s="68"/>
      <c r="AGJ175" s="68"/>
      <c r="AGK175" s="68"/>
      <c r="AGL175" s="68"/>
      <c r="AGM175" s="68"/>
      <c r="AGN175" s="68"/>
      <c r="AGO175" s="68"/>
      <c r="AGP175" s="68"/>
      <c r="AGQ175" s="68"/>
      <c r="AGR175" s="68"/>
      <c r="AGS175" s="68"/>
      <c r="AGT175" s="68"/>
      <c r="AGU175" s="68"/>
      <c r="AGV175" s="68"/>
      <c r="AGW175" s="68"/>
      <c r="AGX175" s="68"/>
      <c r="AGY175" s="68"/>
      <c r="AGZ175" s="68"/>
      <c r="AHA175" s="68"/>
      <c r="AHB175" s="68"/>
      <c r="AHC175" s="68"/>
      <c r="AHD175" s="68"/>
      <c r="AHE175" s="68"/>
      <c r="AHF175" s="68"/>
      <c r="AHG175" s="68"/>
      <c r="AHH175" s="68"/>
      <c r="AHI175" s="68"/>
      <c r="AHJ175" s="68"/>
      <c r="AHK175" s="68"/>
      <c r="AHL175" s="68"/>
      <c r="AHM175" s="68"/>
      <c r="AHN175" s="68"/>
      <c r="AHO175" s="68"/>
      <c r="AHP175" s="68"/>
      <c r="AHQ175" s="68"/>
      <c r="AHR175" s="68"/>
      <c r="AHS175" s="68"/>
      <c r="AHT175" s="68"/>
      <c r="AHU175" s="68"/>
      <c r="AHV175" s="68"/>
      <c r="AHW175" s="68"/>
      <c r="AHX175" s="68"/>
      <c r="AHY175" s="68"/>
      <c r="AHZ175" s="68"/>
      <c r="AIA175" s="68"/>
      <c r="AIB175" s="68"/>
      <c r="AIC175" s="68"/>
      <c r="AID175" s="68"/>
      <c r="AIE175" s="68"/>
      <c r="AIF175" s="68"/>
      <c r="AIG175" s="68"/>
      <c r="AIH175" s="68"/>
      <c r="AII175" s="68"/>
      <c r="AIJ175" s="68"/>
      <c r="AIK175" s="68"/>
      <c r="AIL175" s="68"/>
      <c r="AIM175" s="68"/>
      <c r="AIN175" s="68"/>
      <c r="AIO175" s="68"/>
      <c r="AIP175" s="68"/>
      <c r="AIQ175" s="68"/>
      <c r="AIR175" s="68"/>
      <c r="AIS175" s="68"/>
      <c r="AIT175" s="68"/>
      <c r="AIU175" s="68"/>
      <c r="AIV175" s="68"/>
      <c r="AIW175" s="68"/>
      <c r="AIX175" s="68"/>
      <c r="AIY175" s="68"/>
      <c r="AIZ175" s="68"/>
      <c r="AJA175" s="68"/>
      <c r="AJB175" s="68"/>
      <c r="AJC175" s="68"/>
      <c r="AJD175" s="68"/>
      <c r="AJE175" s="68"/>
      <c r="AJF175" s="68"/>
      <c r="AJG175" s="68"/>
      <c r="AJH175" s="68"/>
      <c r="AJI175" s="68"/>
      <c r="AJJ175" s="68"/>
      <c r="AJK175" s="68"/>
      <c r="AJL175" s="68"/>
      <c r="AJM175" s="68"/>
      <c r="AJN175" s="68"/>
      <c r="AJO175" s="68"/>
      <c r="AJP175" s="68"/>
      <c r="AJQ175" s="68"/>
      <c r="AJR175" s="68"/>
      <c r="AJS175" s="68"/>
      <c r="AJT175" s="68"/>
      <c r="AJU175" s="68"/>
      <c r="AJV175" s="68"/>
      <c r="AJW175" s="68"/>
      <c r="AJX175" s="68"/>
      <c r="AJY175" s="68"/>
      <c r="AJZ175" s="68"/>
      <c r="AKA175" s="68"/>
      <c r="AKB175" s="68"/>
      <c r="AKC175" s="68"/>
      <c r="AKD175" s="68"/>
      <c r="AKE175" s="68"/>
      <c r="AKF175" s="68"/>
      <c r="AKG175" s="68"/>
      <c r="AKH175" s="68"/>
      <c r="AKI175" s="68"/>
      <c r="AKJ175" s="68"/>
      <c r="AKK175" s="68"/>
      <c r="AKL175" s="68"/>
      <c r="AKM175" s="68"/>
      <c r="AKN175" s="68"/>
      <c r="AKO175" s="68"/>
      <c r="AKP175" s="68"/>
      <c r="AKQ175" s="68"/>
      <c r="AKR175" s="68"/>
      <c r="AKS175" s="68"/>
      <c r="AKT175" s="68"/>
      <c r="AKU175" s="68"/>
      <c r="AKV175" s="68"/>
      <c r="AKW175" s="68"/>
      <c r="AKX175" s="68"/>
      <c r="AKY175" s="68"/>
      <c r="AKZ175" s="68"/>
      <c r="ALA175" s="68"/>
      <c r="ALB175" s="68"/>
      <c r="ALC175" s="68"/>
      <c r="ALD175" s="68"/>
      <c r="ALE175" s="68"/>
      <c r="ALF175" s="68"/>
      <c r="ALG175" s="68"/>
      <c r="ALH175" s="68"/>
      <c r="ALI175" s="68"/>
      <c r="ALJ175" s="68"/>
      <c r="ALK175" s="68"/>
      <c r="ALL175" s="68"/>
      <c r="ALM175" s="68"/>
      <c r="ALN175" s="68"/>
      <c r="ALO175" s="68"/>
      <c r="ALP175" s="68"/>
      <c r="ALQ175" s="68"/>
      <c r="ALR175" s="68"/>
      <c r="ALS175" s="68"/>
      <c r="ALT175" s="68"/>
      <c r="ALU175" s="68"/>
      <c r="ALV175" s="68"/>
      <c r="ALW175" s="68"/>
      <c r="ALX175" s="68"/>
      <c r="ALY175" s="68"/>
      <c r="ALZ175" s="68"/>
      <c r="AMA175" s="68"/>
      <c r="AMB175" s="68"/>
      <c r="AMC175" s="68"/>
      <c r="AMD175" s="68"/>
      <c r="AME175" s="68"/>
      <c r="AMF175" s="68"/>
      <c r="AMG175" s="68"/>
      <c r="AMH175" s="68"/>
      <c r="AMI175" s="68"/>
      <c r="AMJ175" s="68"/>
      <c r="AMK175" s="68"/>
      <c r="AML175" s="68"/>
      <c r="AMM175" s="68"/>
      <c r="AMN175" s="68"/>
      <c r="AMO175" s="68"/>
      <c r="AMP175" s="68"/>
      <c r="AMQ175" s="68"/>
      <c r="AMR175" s="68"/>
      <c r="AMS175" s="68"/>
      <c r="AMT175" s="68"/>
      <c r="AMU175" s="68"/>
      <c r="AMV175" s="68"/>
      <c r="AMW175" s="68"/>
      <c r="AMX175" s="68"/>
      <c r="AMY175" s="68"/>
      <c r="AMZ175" s="68"/>
      <c r="ANA175" s="68"/>
      <c r="ANB175" s="68"/>
      <c r="ANC175" s="68"/>
      <c r="AND175" s="68"/>
      <c r="ANE175" s="68"/>
      <c r="ANF175" s="68"/>
      <c r="ANG175" s="68"/>
      <c r="ANH175" s="68"/>
      <c r="ANI175" s="68"/>
      <c r="ANJ175" s="68"/>
      <c r="ANK175" s="68"/>
      <c r="ANL175" s="68"/>
      <c r="ANM175" s="68"/>
      <c r="ANN175" s="68"/>
      <c r="ANO175" s="68"/>
      <c r="ANP175" s="68"/>
      <c r="ANQ175" s="68"/>
      <c r="ANR175" s="68"/>
      <c r="ANS175" s="68"/>
      <c r="ANT175" s="68"/>
      <c r="ANU175" s="68"/>
      <c r="ANV175" s="68"/>
      <c r="ANW175" s="68"/>
      <c r="ANX175" s="68"/>
      <c r="ANY175" s="68"/>
      <c r="ANZ175" s="68"/>
      <c r="AOA175" s="68"/>
      <c r="AOB175" s="68"/>
      <c r="AOC175" s="68"/>
      <c r="AOD175" s="68"/>
      <c r="AOE175" s="68"/>
      <c r="AOF175" s="68"/>
      <c r="AOG175" s="68"/>
      <c r="AOH175" s="68"/>
      <c r="AOI175" s="68"/>
      <c r="AOJ175" s="68"/>
      <c r="AOK175" s="68"/>
      <c r="AOL175" s="68"/>
      <c r="AOM175" s="68"/>
      <c r="AON175" s="68"/>
      <c r="AOO175" s="68"/>
      <c r="AOP175" s="68"/>
      <c r="AOQ175" s="68"/>
      <c r="AOR175" s="68"/>
      <c r="AOS175" s="68"/>
      <c r="AOT175" s="68"/>
      <c r="AOU175" s="68"/>
      <c r="AOV175" s="68"/>
      <c r="AOW175" s="68"/>
      <c r="AOX175" s="68"/>
      <c r="AOY175" s="68"/>
      <c r="AOZ175" s="68"/>
      <c r="APA175" s="68"/>
      <c r="APB175" s="68"/>
      <c r="APC175" s="68"/>
      <c r="APD175" s="68"/>
      <c r="APE175" s="68"/>
      <c r="APF175" s="68"/>
      <c r="APG175" s="68"/>
      <c r="APH175" s="68"/>
      <c r="API175" s="68"/>
      <c r="APJ175" s="68"/>
      <c r="APK175" s="68"/>
      <c r="APL175" s="68"/>
      <c r="APM175" s="68"/>
      <c r="APN175" s="68"/>
      <c r="APO175" s="68"/>
      <c r="APP175" s="68"/>
      <c r="APQ175" s="68"/>
      <c r="APR175" s="68"/>
      <c r="APS175" s="68"/>
      <c r="APT175" s="68"/>
      <c r="APU175" s="68"/>
      <c r="APV175" s="68"/>
      <c r="APW175" s="68"/>
      <c r="APX175" s="68"/>
      <c r="APY175" s="68"/>
      <c r="APZ175" s="68"/>
      <c r="AQA175" s="68"/>
      <c r="AQB175" s="68"/>
      <c r="AQC175" s="68"/>
      <c r="AQD175" s="68"/>
      <c r="AQE175" s="68"/>
      <c r="AQF175" s="68"/>
      <c r="AQG175" s="68"/>
      <c r="AQH175" s="68"/>
      <c r="AQI175" s="68"/>
      <c r="AQJ175" s="68"/>
      <c r="AQK175" s="68"/>
      <c r="AQL175" s="68"/>
      <c r="AQM175" s="68"/>
      <c r="AQN175" s="68"/>
      <c r="AQO175" s="68"/>
      <c r="AQP175" s="68"/>
      <c r="AQQ175" s="68"/>
      <c r="AQR175" s="68"/>
      <c r="AQS175" s="68"/>
      <c r="AQT175" s="68"/>
      <c r="AQU175" s="68"/>
      <c r="AQV175" s="68"/>
      <c r="AQW175" s="68"/>
      <c r="AQX175" s="68"/>
      <c r="AQY175" s="68"/>
      <c r="AQZ175" s="68"/>
      <c r="ARA175" s="68"/>
      <c r="ARB175" s="68"/>
      <c r="ARC175" s="68"/>
      <c r="ARD175" s="68"/>
      <c r="ARE175" s="68"/>
      <c r="ARF175" s="68"/>
      <c r="ARG175" s="68"/>
      <c r="ARH175" s="68"/>
      <c r="ARI175" s="68"/>
      <c r="ARJ175" s="68"/>
      <c r="ARK175" s="68"/>
      <c r="ARL175" s="68"/>
      <c r="ARM175" s="68"/>
      <c r="ARN175" s="68"/>
      <c r="ARO175" s="68"/>
      <c r="ARP175" s="68"/>
      <c r="ARQ175" s="68"/>
      <c r="ARR175" s="68"/>
      <c r="ARS175" s="68"/>
      <c r="ART175" s="68"/>
      <c r="ARU175" s="68"/>
      <c r="ARV175" s="68"/>
      <c r="ARW175" s="68"/>
      <c r="ARX175" s="68"/>
      <c r="ARY175" s="68"/>
      <c r="ARZ175" s="68"/>
      <c r="ASA175" s="68"/>
      <c r="ASB175" s="68"/>
      <c r="ASC175" s="68"/>
      <c r="ASD175" s="68"/>
      <c r="ASE175" s="68"/>
      <c r="ASF175" s="68"/>
      <c r="ASG175" s="68"/>
      <c r="ASH175" s="68"/>
      <c r="ASI175" s="68"/>
      <c r="ASJ175" s="68"/>
      <c r="ASK175" s="68"/>
      <c r="ASL175" s="68"/>
      <c r="ASM175" s="68"/>
      <c r="ASN175" s="68"/>
      <c r="ASO175" s="68"/>
      <c r="ASP175" s="68"/>
      <c r="ASQ175" s="68"/>
      <c r="ASR175" s="68"/>
      <c r="ASS175" s="68"/>
      <c r="AST175" s="68"/>
      <c r="ASU175" s="68"/>
      <c r="ASV175" s="68"/>
      <c r="ASW175" s="68"/>
      <c r="ASX175" s="68"/>
      <c r="ASY175" s="68"/>
      <c r="ASZ175" s="68"/>
      <c r="ATA175" s="68"/>
      <c r="ATB175" s="68"/>
      <c r="ATC175" s="68"/>
      <c r="ATD175" s="68"/>
      <c r="ATE175" s="68"/>
      <c r="ATF175" s="68"/>
      <c r="ATG175" s="68"/>
      <c r="ATH175" s="68"/>
      <c r="ATI175" s="68"/>
      <c r="ATJ175" s="68"/>
      <c r="ATK175" s="68"/>
      <c r="ATL175" s="68"/>
      <c r="ATM175" s="68"/>
      <c r="ATN175" s="68"/>
      <c r="ATO175" s="68"/>
      <c r="ATP175" s="68"/>
      <c r="ATQ175" s="68"/>
      <c r="ATR175" s="68"/>
      <c r="ATS175" s="68"/>
      <c r="ATT175" s="68"/>
      <c r="ATU175" s="68"/>
      <c r="ATV175" s="68"/>
      <c r="ATW175" s="68"/>
      <c r="ATX175" s="68"/>
      <c r="ATY175" s="68"/>
      <c r="ATZ175" s="68"/>
      <c r="AUA175" s="68"/>
      <c r="AUB175" s="68"/>
      <c r="AUC175" s="68"/>
      <c r="AUD175" s="68"/>
      <c r="AUE175" s="68"/>
      <c r="AUF175" s="68"/>
      <c r="AUG175" s="68"/>
      <c r="AUH175" s="68"/>
      <c r="AUI175" s="68"/>
      <c r="AUJ175" s="68"/>
      <c r="AUK175" s="68"/>
      <c r="AUL175" s="68"/>
      <c r="AUM175" s="68"/>
      <c r="AUN175" s="68"/>
      <c r="AUO175" s="68"/>
      <c r="AUP175" s="68"/>
      <c r="AUQ175" s="68"/>
      <c r="AUR175" s="68"/>
      <c r="AUS175" s="68"/>
      <c r="AUT175" s="68"/>
      <c r="AUU175" s="68"/>
      <c r="AUV175" s="68"/>
      <c r="AUW175" s="68"/>
      <c r="AUX175" s="68"/>
      <c r="AUY175" s="68"/>
      <c r="AUZ175" s="68"/>
      <c r="AVA175" s="68"/>
      <c r="AVB175" s="68"/>
      <c r="AVC175" s="68"/>
      <c r="AVD175" s="68"/>
      <c r="AVE175" s="68"/>
      <c r="AVF175" s="68"/>
      <c r="AVG175" s="68"/>
      <c r="AVH175" s="68"/>
      <c r="AVI175" s="68"/>
      <c r="AVJ175" s="68"/>
      <c r="AVK175" s="68"/>
      <c r="AVL175" s="68"/>
      <c r="AVM175" s="68"/>
      <c r="AVN175" s="68"/>
      <c r="AVO175" s="68"/>
      <c r="AVP175" s="68"/>
      <c r="AVQ175" s="68"/>
      <c r="AVR175" s="68"/>
      <c r="AVS175" s="68"/>
      <c r="AVT175" s="68"/>
      <c r="AVU175" s="68"/>
      <c r="AVV175" s="68"/>
      <c r="AVW175" s="68"/>
      <c r="AVX175" s="68"/>
      <c r="AVY175" s="68"/>
      <c r="AVZ175" s="68"/>
      <c r="AWA175" s="68"/>
      <c r="AWB175" s="68"/>
      <c r="AWC175" s="68"/>
      <c r="AWD175" s="68"/>
      <c r="AWE175" s="68"/>
      <c r="AWF175" s="68"/>
      <c r="AWG175" s="68"/>
      <c r="AWH175" s="68"/>
      <c r="AWI175" s="68"/>
      <c r="AWJ175" s="68"/>
      <c r="AWK175" s="68"/>
      <c r="AWL175" s="68"/>
      <c r="AWM175" s="68"/>
      <c r="AWN175" s="68"/>
      <c r="AWO175" s="68"/>
      <c r="AWP175" s="68"/>
      <c r="AWQ175" s="68"/>
      <c r="AWR175" s="68"/>
      <c r="AWS175" s="68"/>
      <c r="AWT175" s="68"/>
      <c r="AWU175" s="68"/>
      <c r="AWV175" s="68"/>
      <c r="AWW175" s="68"/>
      <c r="AWX175" s="68"/>
      <c r="AWY175" s="68"/>
      <c r="AWZ175" s="68"/>
      <c r="AXA175" s="68"/>
      <c r="AXB175" s="68"/>
      <c r="AXC175" s="68"/>
      <c r="AXD175" s="68"/>
      <c r="AXE175" s="68"/>
      <c r="AXF175" s="68"/>
      <c r="AXG175" s="68"/>
      <c r="AXH175" s="68"/>
      <c r="AXI175" s="68"/>
      <c r="AXJ175" s="68"/>
      <c r="AXK175" s="68"/>
      <c r="AXL175" s="68"/>
      <c r="AXM175" s="68"/>
      <c r="AXN175" s="68"/>
      <c r="AXO175" s="68"/>
      <c r="AXP175" s="68"/>
      <c r="AXQ175" s="68"/>
      <c r="AXR175" s="68"/>
      <c r="AXS175" s="68"/>
      <c r="AXT175" s="68"/>
      <c r="AXU175" s="68"/>
      <c r="AXV175" s="68"/>
      <c r="AXW175" s="68"/>
      <c r="AXX175" s="68"/>
      <c r="AXY175" s="68"/>
      <c r="AXZ175" s="68"/>
      <c r="AYA175" s="68"/>
      <c r="AYB175" s="68"/>
      <c r="AYC175" s="68"/>
      <c r="AYD175" s="68"/>
      <c r="AYE175" s="68"/>
      <c r="AYF175" s="68"/>
      <c r="AYG175" s="68"/>
      <c r="AYH175" s="68"/>
      <c r="AYI175" s="68"/>
      <c r="AYJ175" s="68"/>
      <c r="AYK175" s="68"/>
      <c r="AYL175" s="68"/>
      <c r="AYM175" s="68"/>
      <c r="AYN175" s="68"/>
      <c r="AYO175" s="68"/>
      <c r="AYP175" s="68"/>
      <c r="AYQ175" s="68"/>
      <c r="AYR175" s="68"/>
      <c r="AYS175" s="68"/>
      <c r="AYT175" s="68"/>
      <c r="AYU175" s="68"/>
      <c r="AYV175" s="68"/>
      <c r="AYW175" s="68"/>
      <c r="AYX175" s="68"/>
      <c r="AYY175" s="68"/>
      <c r="AYZ175" s="68"/>
      <c r="AZA175" s="68"/>
      <c r="AZB175" s="68"/>
      <c r="AZC175" s="68"/>
      <c r="AZD175" s="68"/>
      <c r="AZE175" s="68"/>
      <c r="AZF175" s="68"/>
      <c r="AZG175" s="68"/>
      <c r="AZH175" s="68"/>
      <c r="AZI175" s="68"/>
      <c r="AZJ175" s="68"/>
      <c r="AZK175" s="68"/>
      <c r="AZL175" s="68"/>
      <c r="AZM175" s="68"/>
      <c r="AZN175" s="68"/>
      <c r="AZO175" s="68"/>
      <c r="AZP175" s="68"/>
      <c r="AZQ175" s="68"/>
      <c r="AZR175" s="68"/>
      <c r="AZS175" s="68"/>
      <c r="AZT175" s="68"/>
      <c r="AZU175" s="68"/>
      <c r="AZV175" s="68"/>
      <c r="AZW175" s="68"/>
      <c r="AZX175" s="68"/>
      <c r="AZY175" s="68"/>
      <c r="AZZ175" s="68"/>
      <c r="BAA175" s="68"/>
      <c r="BAB175" s="68"/>
      <c r="BAC175" s="68"/>
      <c r="BAD175" s="68"/>
      <c r="BAE175" s="68"/>
      <c r="BAF175" s="68"/>
      <c r="BAG175" s="68"/>
      <c r="BAH175" s="68"/>
      <c r="BAI175" s="68"/>
      <c r="BAJ175" s="68"/>
      <c r="BAK175" s="68"/>
      <c r="BAL175" s="68"/>
      <c r="BAM175" s="68"/>
      <c r="BAN175" s="68"/>
      <c r="BAO175" s="68"/>
      <c r="BAP175" s="68"/>
      <c r="BAQ175" s="68"/>
      <c r="BAR175" s="68"/>
      <c r="BAS175" s="68"/>
      <c r="BAT175" s="68"/>
      <c r="BAU175" s="68"/>
      <c r="BAV175" s="68"/>
      <c r="BAW175" s="68"/>
      <c r="BAX175" s="68"/>
      <c r="BAY175" s="68"/>
      <c r="BAZ175" s="68"/>
      <c r="BBA175" s="68"/>
      <c r="BBB175" s="68"/>
      <c r="BBC175" s="68"/>
      <c r="BBD175" s="68"/>
      <c r="BBE175" s="68"/>
      <c r="BBF175" s="68"/>
      <c r="BBG175" s="68"/>
      <c r="BBH175" s="68"/>
      <c r="BBI175" s="68"/>
      <c r="BBJ175" s="68"/>
      <c r="BBK175" s="68"/>
      <c r="BBL175" s="68"/>
      <c r="BBM175" s="68"/>
      <c r="BBN175" s="68"/>
      <c r="BBO175" s="68"/>
      <c r="BBP175" s="68"/>
      <c r="BBQ175" s="68"/>
      <c r="BBR175" s="68"/>
      <c r="BBS175" s="68"/>
      <c r="BBT175" s="68"/>
      <c r="BBU175" s="68"/>
      <c r="BBV175" s="68"/>
      <c r="BBW175" s="68"/>
      <c r="BBX175" s="68"/>
      <c r="BBY175" s="68"/>
      <c r="BBZ175" s="68"/>
      <c r="BCA175" s="68"/>
      <c r="BCB175" s="68"/>
      <c r="BCC175" s="68"/>
      <c r="BCD175" s="68"/>
      <c r="BCE175" s="68"/>
      <c r="BCF175" s="68"/>
      <c r="BCG175" s="68"/>
      <c r="BCH175" s="68"/>
      <c r="BCI175" s="68"/>
      <c r="BCJ175" s="68"/>
      <c r="BCK175" s="68"/>
      <c r="BCL175" s="68"/>
      <c r="BCM175" s="68"/>
      <c r="BCN175" s="68"/>
      <c r="BCO175" s="68"/>
      <c r="BCP175" s="68"/>
      <c r="BCQ175" s="68"/>
      <c r="BCR175" s="68"/>
      <c r="BCS175" s="68"/>
      <c r="BCT175" s="68"/>
      <c r="BCU175" s="68"/>
      <c r="BCV175" s="68"/>
      <c r="BCW175" s="68"/>
      <c r="BCX175" s="68"/>
      <c r="BCY175" s="68"/>
      <c r="BCZ175" s="68"/>
      <c r="BDA175" s="68"/>
      <c r="BDB175" s="68"/>
      <c r="BDC175" s="68"/>
      <c r="BDD175" s="68"/>
      <c r="BDE175" s="68"/>
      <c r="BDF175" s="68"/>
      <c r="BDG175" s="68"/>
      <c r="BDH175" s="68"/>
      <c r="BDI175" s="68"/>
      <c r="BDJ175" s="68"/>
      <c r="BDK175" s="68"/>
      <c r="BDL175" s="68"/>
      <c r="BDM175" s="68"/>
      <c r="BDN175" s="68"/>
      <c r="BDO175" s="68"/>
      <c r="BDP175" s="68"/>
      <c r="BDQ175" s="68"/>
      <c r="BDR175" s="68"/>
      <c r="BDS175" s="68"/>
      <c r="BDT175" s="68"/>
      <c r="BDU175" s="68"/>
      <c r="BDV175" s="68"/>
      <c r="BDW175" s="68"/>
      <c r="BDX175" s="68"/>
      <c r="BDY175" s="68"/>
      <c r="BDZ175" s="68"/>
      <c r="BEA175" s="68"/>
      <c r="BEB175" s="68"/>
      <c r="BEC175" s="68"/>
      <c r="BED175" s="68"/>
      <c r="BEE175" s="68"/>
      <c r="BEF175" s="68"/>
      <c r="BEG175" s="68"/>
      <c r="BEH175" s="68"/>
      <c r="BEI175" s="68"/>
      <c r="BEJ175" s="68"/>
      <c r="BEK175" s="68"/>
      <c r="BEL175" s="68"/>
      <c r="BEM175" s="68"/>
      <c r="BEN175" s="68"/>
      <c r="BEO175" s="68"/>
      <c r="BEP175" s="68"/>
      <c r="BEQ175" s="68"/>
      <c r="BER175" s="68"/>
      <c r="BES175" s="68"/>
      <c r="BET175" s="68"/>
      <c r="BEU175" s="68"/>
      <c r="BEV175" s="68"/>
      <c r="BEW175" s="68"/>
      <c r="BEX175" s="68"/>
      <c r="BEY175" s="68"/>
      <c r="BEZ175" s="68"/>
      <c r="BFA175" s="68"/>
      <c r="BFB175" s="68"/>
      <c r="BFC175" s="68"/>
      <c r="BFD175" s="68"/>
      <c r="BFE175" s="68"/>
      <c r="BFF175" s="68"/>
      <c r="BFG175" s="68"/>
      <c r="BFH175" s="68"/>
      <c r="BFI175" s="68"/>
      <c r="BFJ175" s="68"/>
      <c r="BFK175" s="68"/>
      <c r="BFL175" s="68"/>
      <c r="BFM175" s="68"/>
      <c r="BFN175" s="68"/>
      <c r="BFO175" s="68"/>
      <c r="BFP175" s="68"/>
      <c r="BFQ175" s="68"/>
      <c r="BFR175" s="68"/>
      <c r="BFS175" s="68"/>
      <c r="BFT175" s="68"/>
      <c r="BFU175" s="68"/>
      <c r="BFV175" s="68"/>
      <c r="BFW175" s="68"/>
      <c r="BFX175" s="68"/>
      <c r="BFY175" s="68"/>
      <c r="BFZ175" s="68"/>
      <c r="BGA175" s="68"/>
      <c r="BGB175" s="68"/>
      <c r="BGC175" s="68"/>
      <c r="BGD175" s="68"/>
      <c r="BGE175" s="68"/>
      <c r="BGF175" s="68"/>
      <c r="BGG175" s="68"/>
      <c r="BGH175" s="68"/>
      <c r="BGI175" s="68"/>
      <c r="BGJ175" s="68"/>
      <c r="BGK175" s="68"/>
      <c r="BGL175" s="68"/>
      <c r="BGM175" s="68"/>
      <c r="BGN175" s="68"/>
      <c r="BGO175" s="68"/>
      <c r="BGP175" s="68"/>
      <c r="BGQ175" s="68"/>
      <c r="BGR175" s="68"/>
      <c r="BGS175" s="68"/>
      <c r="BGT175" s="68"/>
      <c r="BGU175" s="68"/>
      <c r="BGV175" s="68"/>
      <c r="BGW175" s="68"/>
      <c r="BGX175" s="68"/>
      <c r="BGY175" s="68"/>
      <c r="BGZ175" s="68"/>
      <c r="BHA175" s="68"/>
      <c r="BHB175" s="68"/>
      <c r="BHC175" s="68"/>
      <c r="BHD175" s="68"/>
      <c r="BHE175" s="68"/>
      <c r="BHF175" s="68"/>
      <c r="BHG175" s="68"/>
      <c r="BHH175" s="68"/>
      <c r="BHI175" s="68"/>
      <c r="BHJ175" s="68"/>
      <c r="BHK175" s="68"/>
      <c r="BHL175" s="68"/>
      <c r="BHM175" s="68"/>
      <c r="BHN175" s="68"/>
      <c r="BHO175" s="68"/>
      <c r="BHP175" s="68"/>
      <c r="BHQ175" s="68"/>
      <c r="BHR175" s="68"/>
      <c r="BHS175" s="68"/>
      <c r="BHT175" s="68"/>
      <c r="BHU175" s="68"/>
      <c r="BHV175" s="68"/>
      <c r="BHW175" s="68"/>
      <c r="BHX175" s="68"/>
      <c r="BHY175" s="68"/>
      <c r="BHZ175" s="68"/>
      <c r="BIA175" s="68"/>
      <c r="BIB175" s="68"/>
      <c r="BIC175" s="68"/>
      <c r="BID175" s="68"/>
      <c r="BIE175" s="68"/>
      <c r="BIF175" s="68"/>
      <c r="BIG175" s="68"/>
      <c r="BIH175" s="68"/>
      <c r="BII175" s="68"/>
      <c r="BIJ175" s="68"/>
      <c r="BIK175" s="68"/>
      <c r="BIL175" s="68"/>
      <c r="BIM175" s="68"/>
      <c r="BIN175" s="68"/>
      <c r="BIO175" s="68"/>
      <c r="BIP175" s="68"/>
      <c r="BIQ175" s="68"/>
      <c r="BIR175" s="68"/>
      <c r="BIS175" s="68"/>
      <c r="BIT175" s="68"/>
      <c r="BIU175" s="68"/>
      <c r="BIV175" s="68"/>
      <c r="BIW175" s="68"/>
      <c r="BIX175" s="68"/>
      <c r="BIY175" s="68"/>
      <c r="BIZ175" s="68"/>
      <c r="BJA175" s="68"/>
      <c r="BJB175" s="68"/>
      <c r="BJC175" s="68"/>
      <c r="BJD175" s="68"/>
      <c r="BJE175" s="68"/>
      <c r="BJF175" s="68"/>
      <c r="BJG175" s="68"/>
      <c r="BJH175" s="68"/>
      <c r="BJI175" s="68"/>
      <c r="BJJ175" s="68"/>
      <c r="BJK175" s="68"/>
      <c r="BJL175" s="68"/>
      <c r="BJM175" s="68"/>
      <c r="BJN175" s="68"/>
      <c r="BJO175" s="68"/>
      <c r="BJP175" s="68"/>
      <c r="BJQ175" s="68"/>
      <c r="BJR175" s="68"/>
      <c r="BJS175" s="68"/>
      <c r="BJT175" s="68"/>
      <c r="BJU175" s="68"/>
      <c r="BJV175" s="68"/>
      <c r="BJW175" s="68"/>
      <c r="BJX175" s="68"/>
      <c r="BJY175" s="68"/>
      <c r="BJZ175" s="68"/>
      <c r="BKA175" s="68"/>
      <c r="BKB175" s="68"/>
      <c r="BKC175" s="68"/>
      <c r="BKD175" s="68"/>
      <c r="BKE175" s="68"/>
      <c r="BKF175" s="68"/>
      <c r="BKG175" s="68"/>
      <c r="BKH175" s="68"/>
      <c r="BKI175" s="68"/>
      <c r="BKJ175" s="68"/>
      <c r="BKK175" s="68"/>
      <c r="BKL175" s="68"/>
      <c r="BKM175" s="68"/>
      <c r="BKN175" s="68"/>
      <c r="BKO175" s="68"/>
      <c r="BKP175" s="68"/>
      <c r="BKQ175" s="68"/>
      <c r="BKR175" s="68"/>
      <c r="BKS175" s="68"/>
      <c r="BKT175" s="68"/>
      <c r="BKU175" s="68"/>
      <c r="BKV175" s="68"/>
      <c r="BKW175" s="68"/>
      <c r="BKX175" s="68"/>
      <c r="BKY175" s="68"/>
      <c r="BKZ175" s="68"/>
      <c r="BLA175" s="68"/>
      <c r="BLB175" s="68"/>
      <c r="BLC175" s="68"/>
      <c r="BLD175" s="68"/>
      <c r="BLE175" s="68"/>
      <c r="BLF175" s="68"/>
      <c r="BLG175" s="68"/>
      <c r="BLH175" s="68"/>
      <c r="BLI175" s="68"/>
      <c r="BLJ175" s="68"/>
      <c r="BLK175" s="68"/>
      <c r="BLL175" s="68"/>
      <c r="BLM175" s="68"/>
      <c r="BLN175" s="68"/>
      <c r="BLO175" s="68"/>
      <c r="BLP175" s="68"/>
      <c r="BLQ175" s="68"/>
      <c r="BLR175" s="68"/>
      <c r="BLS175" s="68"/>
      <c r="BLT175" s="68"/>
      <c r="BLU175" s="68"/>
      <c r="BLV175" s="68"/>
      <c r="BLW175" s="68"/>
      <c r="BLX175" s="68"/>
      <c r="BLY175" s="68"/>
      <c r="BLZ175" s="68"/>
      <c r="BMA175" s="68"/>
      <c r="BMB175" s="68"/>
      <c r="BMC175" s="68"/>
      <c r="BMD175" s="68"/>
      <c r="BME175" s="68"/>
      <c r="BMF175" s="68"/>
      <c r="BMG175" s="68"/>
      <c r="BMH175" s="68"/>
      <c r="BMI175" s="68"/>
      <c r="BMJ175" s="68"/>
      <c r="BMK175" s="68"/>
      <c r="BML175" s="68"/>
      <c r="BMM175" s="68"/>
      <c r="BMN175" s="68"/>
      <c r="BMO175" s="68"/>
      <c r="BMP175" s="68"/>
      <c r="BMQ175" s="68"/>
      <c r="BMR175" s="68"/>
      <c r="BMS175" s="68"/>
      <c r="BMT175" s="68"/>
      <c r="BMU175" s="68"/>
      <c r="BMV175" s="68"/>
      <c r="BMW175" s="68"/>
      <c r="BMX175" s="68"/>
      <c r="BMY175" s="68"/>
      <c r="BMZ175" s="68"/>
      <c r="BNA175" s="68"/>
      <c r="BNB175" s="68"/>
      <c r="BNC175" s="68"/>
      <c r="BND175" s="68"/>
      <c r="BNE175" s="68"/>
      <c r="BNF175" s="68"/>
      <c r="BNG175" s="68"/>
      <c r="BNH175" s="68"/>
      <c r="BNI175" s="68"/>
      <c r="BNJ175" s="68"/>
      <c r="BNK175" s="68"/>
      <c r="BNL175" s="68"/>
      <c r="BNM175" s="68"/>
      <c r="BNN175" s="68"/>
      <c r="BNO175" s="68"/>
      <c r="BNP175" s="68"/>
      <c r="BNQ175" s="68"/>
      <c r="BNR175" s="68"/>
      <c r="BNS175" s="68"/>
      <c r="BNT175" s="68"/>
      <c r="BNU175" s="68"/>
      <c r="BNV175" s="68"/>
      <c r="BNW175" s="68"/>
      <c r="BNX175" s="68"/>
      <c r="BNY175" s="68"/>
      <c r="BNZ175" s="68"/>
      <c r="BOA175" s="68"/>
      <c r="BOB175" s="68"/>
      <c r="BOC175" s="68"/>
      <c r="BOD175" s="68"/>
      <c r="BOE175" s="68"/>
      <c r="BOF175" s="68"/>
      <c r="BOG175" s="68"/>
      <c r="BOH175" s="68"/>
      <c r="BOI175" s="68"/>
      <c r="BOJ175" s="68"/>
      <c r="BOK175" s="68"/>
      <c r="BOL175" s="68"/>
      <c r="BOM175" s="68"/>
      <c r="BON175" s="68"/>
      <c r="BOO175" s="68"/>
      <c r="BOP175" s="68"/>
      <c r="BOQ175" s="68"/>
      <c r="BOR175" s="68"/>
      <c r="BOS175" s="68"/>
      <c r="BOT175" s="68"/>
      <c r="BOU175" s="68"/>
      <c r="BOV175" s="68"/>
      <c r="BOW175" s="68"/>
      <c r="BOX175" s="68"/>
      <c r="BOY175" s="68"/>
      <c r="BOZ175" s="68"/>
      <c r="BPA175" s="68"/>
      <c r="BPB175" s="68"/>
      <c r="BPC175" s="68"/>
      <c r="BPD175" s="68"/>
      <c r="BPE175" s="68"/>
      <c r="BPF175" s="68"/>
      <c r="BPG175" s="68"/>
      <c r="BPH175" s="68"/>
      <c r="BPI175" s="68"/>
      <c r="BPJ175" s="68"/>
      <c r="BPK175" s="68"/>
      <c r="BPL175" s="68"/>
      <c r="BPM175" s="68"/>
      <c r="BPN175" s="68"/>
      <c r="BPO175" s="68"/>
      <c r="BPP175" s="68"/>
      <c r="BPQ175" s="68"/>
      <c r="BPR175" s="68"/>
      <c r="BPS175" s="68"/>
      <c r="BPT175" s="68"/>
      <c r="BPU175" s="68"/>
      <c r="BPV175" s="68"/>
      <c r="BPW175" s="68"/>
      <c r="BPX175" s="68"/>
      <c r="BPY175" s="68"/>
      <c r="BPZ175" s="68"/>
      <c r="BQA175" s="68"/>
      <c r="BQB175" s="68"/>
      <c r="BQC175" s="68"/>
      <c r="BQD175" s="68"/>
      <c r="BQE175" s="68"/>
      <c r="BQF175" s="68"/>
      <c r="BQG175" s="68"/>
      <c r="BQH175" s="68"/>
      <c r="BQI175" s="68"/>
      <c r="BQJ175" s="68"/>
      <c r="BQK175" s="68"/>
      <c r="BQL175" s="68"/>
      <c r="BQM175" s="68"/>
      <c r="BQN175" s="68"/>
      <c r="BQO175" s="68"/>
      <c r="BQP175" s="68"/>
      <c r="BQQ175" s="68"/>
      <c r="BQR175" s="68"/>
      <c r="BQS175" s="68"/>
      <c r="BQT175" s="68"/>
      <c r="BQU175" s="68"/>
      <c r="BQV175" s="68"/>
      <c r="BQW175" s="68"/>
      <c r="BQX175" s="68"/>
      <c r="BQY175" s="68"/>
      <c r="BQZ175" s="68"/>
      <c r="BRA175" s="68"/>
      <c r="BRB175" s="68"/>
      <c r="BRC175" s="68"/>
      <c r="BRD175" s="68"/>
      <c r="BRE175" s="68"/>
      <c r="BRF175" s="68"/>
      <c r="BRG175" s="68"/>
      <c r="BRH175" s="68"/>
      <c r="BRI175" s="68"/>
      <c r="BRJ175" s="68"/>
      <c r="BRK175" s="68"/>
      <c r="BRL175" s="68"/>
      <c r="BRM175" s="68"/>
      <c r="BRN175" s="68"/>
      <c r="BRO175" s="68"/>
      <c r="BRP175" s="68"/>
      <c r="BRQ175" s="68"/>
      <c r="BRR175" s="68"/>
      <c r="BRS175" s="68"/>
      <c r="BRT175" s="68"/>
      <c r="BRU175" s="68"/>
      <c r="BRV175" s="68"/>
      <c r="BRW175" s="68"/>
      <c r="BRX175" s="68"/>
      <c r="BRY175" s="68"/>
      <c r="BRZ175" s="68"/>
      <c r="BSA175" s="68"/>
      <c r="BSB175" s="68"/>
      <c r="BSC175" s="68"/>
      <c r="BSD175" s="68"/>
      <c r="BSE175" s="68"/>
      <c r="BSF175" s="68"/>
      <c r="BSG175" s="68"/>
      <c r="BSH175" s="68"/>
      <c r="BSI175" s="68"/>
      <c r="BSJ175" s="68"/>
      <c r="BSK175" s="68"/>
      <c r="BSL175" s="68"/>
      <c r="BSM175" s="68"/>
      <c r="BSN175" s="68"/>
      <c r="BSO175" s="68"/>
      <c r="BSP175" s="68"/>
      <c r="BSQ175" s="68"/>
      <c r="BSR175" s="68"/>
      <c r="BSS175" s="68"/>
      <c r="BST175" s="68"/>
      <c r="BSU175" s="68"/>
      <c r="BSV175" s="68"/>
      <c r="BSW175" s="68"/>
      <c r="BSX175" s="68"/>
      <c r="BSY175" s="68"/>
      <c r="BSZ175" s="68"/>
      <c r="BTA175" s="68"/>
      <c r="BTB175" s="68"/>
      <c r="BTC175" s="68"/>
      <c r="BTD175" s="68"/>
      <c r="BTE175" s="68"/>
      <c r="BTF175" s="68"/>
      <c r="BTG175" s="68"/>
      <c r="BTH175" s="68"/>
      <c r="BTI175" s="68"/>
      <c r="BTJ175" s="68"/>
      <c r="BTK175" s="68"/>
      <c r="BTL175" s="68"/>
      <c r="BTM175" s="68"/>
      <c r="BTN175" s="68"/>
      <c r="BTO175" s="68"/>
      <c r="BTP175" s="68"/>
      <c r="BTQ175" s="68"/>
      <c r="BTR175" s="68"/>
      <c r="BTS175" s="68"/>
      <c r="BTT175" s="68"/>
      <c r="BTU175" s="68"/>
      <c r="BTV175" s="68"/>
      <c r="BTW175" s="68"/>
      <c r="BTX175" s="68"/>
      <c r="BTY175" s="68"/>
      <c r="BTZ175" s="68"/>
      <c r="BUA175" s="68"/>
      <c r="BUB175" s="68"/>
      <c r="BUC175" s="68"/>
      <c r="BUD175" s="68"/>
      <c r="BUE175" s="68"/>
      <c r="BUF175" s="68"/>
      <c r="BUG175" s="68"/>
      <c r="BUH175" s="68"/>
      <c r="BUI175" s="68"/>
      <c r="BUJ175" s="68"/>
      <c r="BUK175" s="68"/>
      <c r="BUL175" s="68"/>
      <c r="BUM175" s="68"/>
      <c r="BUN175" s="68"/>
      <c r="BUO175" s="68"/>
      <c r="BUP175" s="68"/>
      <c r="BUQ175" s="68"/>
      <c r="BUR175" s="68"/>
      <c r="BUS175" s="68"/>
      <c r="BUT175" s="68"/>
      <c r="BUU175" s="68"/>
      <c r="BUV175" s="68"/>
      <c r="BUW175" s="68"/>
      <c r="BUX175" s="68"/>
      <c r="BUY175" s="68"/>
      <c r="BUZ175" s="68"/>
      <c r="BVA175" s="68"/>
      <c r="BVB175" s="68"/>
      <c r="BVC175" s="68"/>
      <c r="BVD175" s="68"/>
      <c r="BVE175" s="68"/>
      <c r="BVF175" s="68"/>
      <c r="BVG175" s="68"/>
      <c r="BVH175" s="68"/>
      <c r="BVI175" s="68"/>
      <c r="BVJ175" s="68"/>
      <c r="BVK175" s="68"/>
      <c r="BVL175" s="68"/>
      <c r="BVM175" s="68"/>
      <c r="BVN175" s="68"/>
      <c r="BVO175" s="68"/>
      <c r="BVP175" s="68"/>
      <c r="BVQ175" s="68"/>
      <c r="BVR175" s="68"/>
      <c r="BVS175" s="68"/>
      <c r="BVT175" s="68"/>
      <c r="BVU175" s="68"/>
      <c r="BVV175" s="68"/>
      <c r="BVW175" s="68"/>
      <c r="BVX175" s="68"/>
      <c r="BVY175" s="68"/>
      <c r="BVZ175" s="68"/>
      <c r="BWA175" s="68"/>
      <c r="BWB175" s="68"/>
      <c r="BWC175" s="68"/>
      <c r="BWD175" s="68"/>
      <c r="BWE175" s="68"/>
      <c r="BWF175" s="68"/>
      <c r="BWG175" s="68"/>
      <c r="BWH175" s="68"/>
      <c r="BWI175" s="68"/>
      <c r="BWJ175" s="68"/>
      <c r="BWK175" s="68"/>
      <c r="BWL175" s="68"/>
      <c r="BWM175" s="68"/>
      <c r="BWN175" s="68"/>
      <c r="BWO175" s="68"/>
      <c r="BWP175" s="68"/>
      <c r="BWQ175" s="68"/>
      <c r="BWR175" s="68"/>
      <c r="BWS175" s="68"/>
      <c r="BWT175" s="68"/>
      <c r="BWU175" s="68"/>
      <c r="BWV175" s="68"/>
      <c r="BWW175" s="68"/>
      <c r="BWX175" s="68"/>
      <c r="BWY175" s="68"/>
      <c r="BWZ175" s="68"/>
      <c r="BXA175" s="68"/>
      <c r="BXB175" s="68"/>
      <c r="BXC175" s="68"/>
      <c r="BXD175" s="68"/>
      <c r="BXE175" s="68"/>
      <c r="BXF175" s="68"/>
      <c r="BXG175" s="68"/>
      <c r="BXH175" s="68"/>
      <c r="BXI175" s="68"/>
      <c r="BXJ175" s="68"/>
      <c r="BXK175" s="68"/>
      <c r="BXL175" s="68"/>
      <c r="BXM175" s="68"/>
      <c r="BXN175" s="68"/>
      <c r="BXO175" s="68"/>
      <c r="BXP175" s="68"/>
      <c r="BXQ175" s="68"/>
      <c r="BXR175" s="68"/>
      <c r="BXS175" s="68"/>
      <c r="BXT175" s="68"/>
      <c r="BXU175" s="68"/>
      <c r="BXV175" s="68"/>
      <c r="BXW175" s="68"/>
      <c r="BXX175" s="68"/>
      <c r="BXY175" s="68"/>
      <c r="BXZ175" s="68"/>
      <c r="BYA175" s="68"/>
      <c r="BYB175" s="68"/>
      <c r="BYC175" s="68"/>
      <c r="BYD175" s="68"/>
      <c r="BYE175" s="68"/>
      <c r="BYF175" s="68"/>
      <c r="BYG175" s="68"/>
      <c r="BYH175" s="68"/>
      <c r="BYI175" s="68"/>
      <c r="BYJ175" s="68"/>
      <c r="BYK175" s="68"/>
      <c r="BYL175" s="68"/>
      <c r="BYM175" s="68"/>
      <c r="BYN175" s="68"/>
      <c r="BYO175" s="68"/>
      <c r="BYP175" s="68"/>
      <c r="BYQ175" s="68"/>
      <c r="BYR175" s="68"/>
      <c r="BYS175" s="68"/>
      <c r="BYT175" s="68"/>
      <c r="BYU175" s="68"/>
      <c r="BYV175" s="68"/>
      <c r="BYW175" s="68"/>
      <c r="BYX175" s="68"/>
      <c r="BYY175" s="68"/>
      <c r="BYZ175" s="68"/>
      <c r="BZA175" s="68"/>
      <c r="BZB175" s="68"/>
      <c r="BZC175" s="68"/>
      <c r="BZD175" s="68"/>
      <c r="BZE175" s="68"/>
      <c r="BZF175" s="68"/>
      <c r="BZG175" s="68"/>
      <c r="BZH175" s="68"/>
      <c r="BZI175" s="68"/>
      <c r="BZJ175" s="68"/>
      <c r="BZK175" s="68"/>
      <c r="BZL175" s="68"/>
      <c r="BZM175" s="68"/>
      <c r="BZN175" s="68"/>
      <c r="BZO175" s="68"/>
      <c r="BZP175" s="68"/>
      <c r="BZQ175" s="68"/>
      <c r="BZR175" s="68"/>
      <c r="BZS175" s="68"/>
      <c r="BZT175" s="68"/>
      <c r="BZU175" s="68"/>
      <c r="BZV175" s="68"/>
      <c r="BZW175" s="68"/>
      <c r="BZX175" s="68"/>
      <c r="BZY175" s="68"/>
      <c r="BZZ175" s="68"/>
      <c r="CAA175" s="68"/>
      <c r="CAB175" s="68"/>
      <c r="CAC175" s="68"/>
      <c r="CAD175" s="68"/>
      <c r="CAE175" s="68"/>
      <c r="CAF175" s="68"/>
      <c r="CAG175" s="68"/>
      <c r="CAH175" s="68"/>
      <c r="CAI175" s="68"/>
      <c r="CAJ175" s="68"/>
      <c r="CAK175" s="68"/>
      <c r="CAL175" s="68"/>
      <c r="CAM175" s="68"/>
      <c r="CAN175" s="68"/>
      <c r="CAO175" s="68"/>
      <c r="CAP175" s="68"/>
      <c r="CAQ175" s="68"/>
      <c r="CAR175" s="68"/>
      <c r="CAS175" s="68"/>
      <c r="CAT175" s="68"/>
      <c r="CAU175" s="68"/>
      <c r="CAV175" s="68"/>
      <c r="CAW175" s="68"/>
      <c r="CAX175" s="68"/>
      <c r="CAY175" s="68"/>
      <c r="CAZ175" s="68"/>
      <c r="CBA175" s="68"/>
      <c r="CBB175" s="68"/>
      <c r="CBC175" s="68"/>
      <c r="CBD175" s="68"/>
      <c r="CBE175" s="68"/>
      <c r="CBF175" s="68"/>
      <c r="CBG175" s="68"/>
      <c r="CBH175" s="68"/>
      <c r="CBI175" s="68"/>
      <c r="CBJ175" s="68"/>
      <c r="CBK175" s="68"/>
      <c r="CBL175" s="68"/>
      <c r="CBM175" s="68"/>
      <c r="CBN175" s="68"/>
      <c r="CBO175" s="68"/>
      <c r="CBP175" s="68"/>
      <c r="CBQ175" s="68"/>
      <c r="CBR175" s="68"/>
      <c r="CBS175" s="68"/>
      <c r="CBT175" s="68"/>
      <c r="CBU175" s="68"/>
      <c r="CBV175" s="68"/>
      <c r="CBW175" s="68"/>
      <c r="CBX175" s="68"/>
      <c r="CBY175" s="68"/>
      <c r="CBZ175" s="68"/>
      <c r="CCA175" s="68"/>
      <c r="CCB175" s="68"/>
      <c r="CCC175" s="68"/>
      <c r="CCD175" s="68"/>
      <c r="CCE175" s="68"/>
      <c r="CCF175" s="68"/>
      <c r="CCG175" s="68"/>
      <c r="CCH175" s="68"/>
      <c r="CCI175" s="68"/>
      <c r="CCJ175" s="68"/>
      <c r="CCK175" s="68"/>
      <c r="CCL175" s="68"/>
      <c r="CCM175" s="68"/>
      <c r="CCN175" s="68"/>
      <c r="CCO175" s="68"/>
      <c r="CCP175" s="68"/>
      <c r="CCQ175" s="68"/>
      <c r="CCR175" s="68"/>
      <c r="CCS175" s="68"/>
      <c r="CCT175" s="68"/>
      <c r="CCU175" s="68"/>
      <c r="CCV175" s="68"/>
      <c r="CCW175" s="68"/>
      <c r="CCX175" s="68"/>
      <c r="CCY175" s="68"/>
      <c r="CCZ175" s="68"/>
      <c r="CDA175" s="68"/>
      <c r="CDB175" s="68"/>
      <c r="CDC175" s="68"/>
      <c r="CDD175" s="68"/>
      <c r="CDE175" s="68"/>
      <c r="CDF175" s="68"/>
      <c r="CDG175" s="68"/>
      <c r="CDH175" s="68"/>
      <c r="CDI175" s="68"/>
      <c r="CDJ175" s="68"/>
      <c r="CDK175" s="68"/>
      <c r="CDL175" s="68"/>
      <c r="CDM175" s="68"/>
      <c r="CDN175" s="68"/>
      <c r="CDO175" s="68"/>
      <c r="CDP175" s="68"/>
      <c r="CDQ175" s="68"/>
      <c r="CDR175" s="68"/>
      <c r="CDS175" s="68"/>
      <c r="CDT175" s="68"/>
      <c r="CDU175" s="68"/>
      <c r="CDV175" s="68"/>
      <c r="CDW175" s="68"/>
      <c r="CDX175" s="68"/>
      <c r="CDY175" s="68"/>
      <c r="CDZ175" s="68"/>
      <c r="CEA175" s="68"/>
      <c r="CEB175" s="68"/>
      <c r="CEC175" s="68"/>
      <c r="CED175" s="68"/>
      <c r="CEE175" s="68"/>
      <c r="CEF175" s="68"/>
      <c r="CEG175" s="68"/>
      <c r="CEH175" s="68"/>
      <c r="CEI175" s="68"/>
      <c r="CEJ175" s="68"/>
      <c r="CEK175" s="68"/>
      <c r="CEL175" s="68"/>
      <c r="CEM175" s="68"/>
      <c r="CEN175" s="68"/>
      <c r="CEO175" s="68"/>
      <c r="CEP175" s="68"/>
      <c r="CEQ175" s="68"/>
      <c r="CER175" s="68"/>
      <c r="CES175" s="68"/>
      <c r="CET175" s="68"/>
      <c r="CEU175" s="68"/>
      <c r="CEV175" s="68"/>
      <c r="CEW175" s="68"/>
      <c r="CEX175" s="68"/>
      <c r="CEY175" s="68"/>
      <c r="CEZ175" s="68"/>
      <c r="CFA175" s="68"/>
      <c r="CFB175" s="68"/>
      <c r="CFC175" s="68"/>
      <c r="CFD175" s="68"/>
      <c r="CFE175" s="68"/>
      <c r="CFF175" s="68"/>
      <c r="CFG175" s="68"/>
      <c r="CFH175" s="68"/>
      <c r="CFI175" s="68"/>
      <c r="CFJ175" s="68"/>
      <c r="CFK175" s="68"/>
      <c r="CFL175" s="68"/>
      <c r="CFM175" s="68"/>
      <c r="CFN175" s="68"/>
      <c r="CFO175" s="68"/>
      <c r="CFP175" s="68"/>
      <c r="CFQ175" s="68"/>
      <c r="CFR175" s="68"/>
      <c r="CFS175" s="68"/>
      <c r="CFT175" s="68"/>
      <c r="CFU175" s="68"/>
      <c r="CFV175" s="68"/>
      <c r="CFW175" s="68"/>
      <c r="CFX175" s="68"/>
      <c r="CFY175" s="68"/>
      <c r="CFZ175" s="68"/>
      <c r="CGA175" s="68"/>
      <c r="CGB175" s="68"/>
      <c r="CGC175" s="68"/>
      <c r="CGD175" s="68"/>
      <c r="CGE175" s="68"/>
      <c r="CGF175" s="68"/>
      <c r="CGG175" s="68"/>
      <c r="CGH175" s="68"/>
      <c r="CGI175" s="68"/>
      <c r="CGJ175" s="68"/>
      <c r="CGK175" s="68"/>
      <c r="CGL175" s="68"/>
      <c r="CGM175" s="68"/>
      <c r="CGN175" s="68"/>
      <c r="CGO175" s="68"/>
      <c r="CGP175" s="68"/>
      <c r="CGQ175" s="68"/>
      <c r="CGR175" s="68"/>
      <c r="CGS175" s="68"/>
      <c r="CGT175" s="68"/>
      <c r="CGU175" s="68"/>
      <c r="CGV175" s="68"/>
      <c r="CGW175" s="68"/>
      <c r="CGX175" s="68"/>
      <c r="CGY175" s="68"/>
      <c r="CGZ175" s="68"/>
      <c r="CHA175" s="68"/>
      <c r="CHB175" s="68"/>
      <c r="CHC175" s="68"/>
      <c r="CHD175" s="68"/>
      <c r="CHE175" s="68"/>
      <c r="CHF175" s="68"/>
      <c r="CHG175" s="68"/>
      <c r="CHH175" s="68"/>
      <c r="CHI175" s="68"/>
      <c r="CHJ175" s="68"/>
      <c r="CHK175" s="68"/>
      <c r="CHL175" s="68"/>
      <c r="CHM175" s="68"/>
      <c r="CHN175" s="68"/>
      <c r="CHO175" s="68"/>
      <c r="CHP175" s="68"/>
      <c r="CHQ175" s="68"/>
      <c r="CHR175" s="68"/>
      <c r="CHS175" s="68"/>
      <c r="CHT175" s="68"/>
      <c r="CHU175" s="68"/>
      <c r="CHV175" s="68"/>
      <c r="CHW175" s="68"/>
      <c r="CHX175" s="68"/>
      <c r="CHY175" s="68"/>
      <c r="CHZ175" s="68"/>
      <c r="CIA175" s="68"/>
      <c r="CIB175" s="68"/>
      <c r="CIC175" s="68"/>
      <c r="CID175" s="68"/>
      <c r="CIE175" s="68"/>
      <c r="CIF175" s="68"/>
      <c r="CIG175" s="68"/>
      <c r="CIH175" s="68"/>
      <c r="CII175" s="68"/>
      <c r="CIJ175" s="68"/>
      <c r="CIK175" s="68"/>
      <c r="CIL175" s="68"/>
      <c r="CIM175" s="68"/>
      <c r="CIN175" s="68"/>
      <c r="CIO175" s="68"/>
      <c r="CIP175" s="68"/>
      <c r="CIQ175" s="68"/>
      <c r="CIR175" s="68"/>
      <c r="CIS175" s="68"/>
      <c r="CIT175" s="68"/>
      <c r="CIU175" s="68"/>
      <c r="CIV175" s="68"/>
      <c r="CIW175" s="68"/>
      <c r="CIX175" s="68"/>
      <c r="CIY175" s="68"/>
      <c r="CIZ175" s="68"/>
      <c r="CJA175" s="68"/>
      <c r="CJB175" s="68"/>
      <c r="CJC175" s="68"/>
      <c r="CJD175" s="68"/>
      <c r="CJE175" s="68"/>
      <c r="CJF175" s="68"/>
      <c r="CJG175" s="68"/>
      <c r="CJH175" s="68"/>
      <c r="CJI175" s="68"/>
      <c r="CJJ175" s="68"/>
      <c r="CJK175" s="68"/>
      <c r="CJL175" s="68"/>
      <c r="CJM175" s="68"/>
      <c r="CJN175" s="68"/>
      <c r="CJO175" s="68"/>
      <c r="CJP175" s="68"/>
      <c r="CJQ175" s="68"/>
      <c r="CJR175" s="68"/>
      <c r="CJS175" s="68"/>
      <c r="CJT175" s="68"/>
      <c r="CJU175" s="68"/>
      <c r="CJV175" s="68"/>
      <c r="CJW175" s="68"/>
      <c r="CJX175" s="68"/>
      <c r="CJY175" s="68"/>
      <c r="CJZ175" s="68"/>
      <c r="CKA175" s="68"/>
      <c r="CKB175" s="68"/>
      <c r="CKC175" s="68"/>
      <c r="CKD175" s="68"/>
      <c r="CKE175" s="68"/>
      <c r="CKF175" s="68"/>
      <c r="CKG175" s="68"/>
      <c r="CKH175" s="68"/>
      <c r="CKI175" s="68"/>
      <c r="CKJ175" s="68"/>
      <c r="CKK175" s="68"/>
      <c r="CKL175" s="68"/>
      <c r="CKM175" s="68"/>
      <c r="CKN175" s="68"/>
      <c r="CKO175" s="68"/>
      <c r="CKP175" s="68"/>
      <c r="CKQ175" s="68"/>
      <c r="CKR175" s="68"/>
      <c r="CKS175" s="68"/>
      <c r="CKT175" s="68"/>
      <c r="CKU175" s="68"/>
      <c r="CKV175" s="68"/>
      <c r="CKW175" s="68"/>
      <c r="CKX175" s="68"/>
      <c r="CKY175" s="68"/>
      <c r="CKZ175" s="68"/>
      <c r="CLA175" s="68"/>
      <c r="CLB175" s="68"/>
      <c r="CLC175" s="68"/>
      <c r="CLD175" s="68"/>
      <c r="CLE175" s="68"/>
      <c r="CLF175" s="68"/>
      <c r="CLG175" s="68"/>
      <c r="CLH175" s="68"/>
      <c r="CLI175" s="68"/>
      <c r="CLJ175" s="68"/>
      <c r="CLK175" s="68"/>
      <c r="CLL175" s="68"/>
      <c r="CLM175" s="68"/>
      <c r="CLN175" s="68"/>
      <c r="CLO175" s="68"/>
      <c r="CLP175" s="68"/>
      <c r="CLQ175" s="68"/>
      <c r="CLR175" s="68"/>
      <c r="CLS175" s="68"/>
      <c r="CLT175" s="68"/>
      <c r="CLU175" s="68"/>
      <c r="CLV175" s="68"/>
      <c r="CLW175" s="68"/>
      <c r="CLX175" s="68"/>
      <c r="CLY175" s="68"/>
      <c r="CLZ175" s="68"/>
      <c r="CMA175" s="68"/>
      <c r="CMB175" s="68"/>
      <c r="CMC175" s="68"/>
      <c r="CMD175" s="68"/>
      <c r="CME175" s="68"/>
      <c r="CMF175" s="68"/>
      <c r="CMG175" s="68"/>
      <c r="CMH175" s="68"/>
      <c r="CMI175" s="68"/>
      <c r="CMJ175" s="68"/>
      <c r="CMK175" s="68"/>
      <c r="CML175" s="68"/>
      <c r="CMM175" s="68"/>
      <c r="CMN175" s="68"/>
      <c r="CMO175" s="68"/>
      <c r="CMP175" s="68"/>
      <c r="CMQ175" s="68"/>
      <c r="CMR175" s="68"/>
      <c r="CMS175" s="68"/>
      <c r="CMT175" s="68"/>
      <c r="CMU175" s="68"/>
      <c r="CMV175" s="68"/>
      <c r="CMW175" s="68"/>
      <c r="CMX175" s="68"/>
      <c r="CMY175" s="68"/>
      <c r="CMZ175" s="68"/>
      <c r="CNA175" s="68"/>
      <c r="CNB175" s="68"/>
      <c r="CNC175" s="68"/>
      <c r="CND175" s="68"/>
      <c r="CNE175" s="68"/>
      <c r="CNF175" s="68"/>
      <c r="CNG175" s="68"/>
      <c r="CNH175" s="68"/>
      <c r="CNI175" s="68"/>
      <c r="CNJ175" s="68"/>
      <c r="CNK175" s="68"/>
      <c r="CNL175" s="68"/>
      <c r="CNM175" s="68"/>
      <c r="CNN175" s="68"/>
      <c r="CNO175" s="68"/>
      <c r="CNP175" s="68"/>
      <c r="CNQ175" s="68"/>
      <c r="CNR175" s="68"/>
      <c r="CNS175" s="68"/>
      <c r="CNT175" s="68"/>
      <c r="CNU175" s="68"/>
      <c r="CNV175" s="68"/>
      <c r="CNW175" s="68"/>
      <c r="CNX175" s="68"/>
      <c r="CNY175" s="68"/>
      <c r="CNZ175" s="68"/>
      <c r="COA175" s="68"/>
      <c r="COB175" s="68"/>
      <c r="COC175" s="68"/>
      <c r="COD175" s="68"/>
      <c r="COE175" s="68"/>
      <c r="COF175" s="68"/>
      <c r="COG175" s="68"/>
      <c r="COH175" s="68"/>
      <c r="COI175" s="68"/>
      <c r="COJ175" s="68"/>
      <c r="COK175" s="68"/>
      <c r="COL175" s="68"/>
      <c r="COM175" s="68"/>
      <c r="CON175" s="68"/>
      <c r="COO175" s="68"/>
      <c r="COP175" s="68"/>
      <c r="COQ175" s="68"/>
      <c r="COR175" s="68"/>
      <c r="COS175" s="68"/>
      <c r="COT175" s="68"/>
      <c r="COU175" s="68"/>
      <c r="COV175" s="68"/>
      <c r="COW175" s="68"/>
      <c r="COX175" s="68"/>
      <c r="COY175" s="68"/>
      <c r="COZ175" s="68"/>
      <c r="CPA175" s="68"/>
      <c r="CPB175" s="68"/>
      <c r="CPC175" s="68"/>
      <c r="CPD175" s="68"/>
      <c r="CPE175" s="68"/>
      <c r="CPF175" s="68"/>
      <c r="CPG175" s="68"/>
      <c r="CPH175" s="68"/>
      <c r="CPI175" s="68"/>
      <c r="CPJ175" s="68"/>
      <c r="CPK175" s="68"/>
      <c r="CPL175" s="68"/>
      <c r="CPM175" s="68"/>
      <c r="CPN175" s="68"/>
      <c r="CPO175" s="68"/>
      <c r="CPP175" s="68"/>
      <c r="CPQ175" s="68"/>
      <c r="CPR175" s="68"/>
      <c r="CPS175" s="68"/>
      <c r="CPT175" s="68"/>
      <c r="CPU175" s="68"/>
      <c r="CPV175" s="68"/>
      <c r="CPW175" s="68"/>
      <c r="CPX175" s="68"/>
      <c r="CPY175" s="68"/>
      <c r="CPZ175" s="68"/>
      <c r="CQA175" s="68"/>
      <c r="CQB175" s="68"/>
      <c r="CQC175" s="68"/>
      <c r="CQD175" s="68"/>
      <c r="CQE175" s="68"/>
      <c r="CQF175" s="68"/>
      <c r="CQG175" s="68"/>
      <c r="CQH175" s="68"/>
      <c r="CQI175" s="68"/>
      <c r="CQJ175" s="68"/>
      <c r="CQK175" s="68"/>
      <c r="CQL175" s="68"/>
      <c r="CQM175" s="68"/>
      <c r="CQN175" s="68"/>
      <c r="CQO175" s="68"/>
      <c r="CQP175" s="68"/>
      <c r="CQQ175" s="68"/>
      <c r="CQR175" s="68"/>
      <c r="CQS175" s="68"/>
      <c r="CQT175" s="68"/>
      <c r="CQU175" s="68"/>
      <c r="CQV175" s="68"/>
      <c r="CQW175" s="68"/>
      <c r="CQX175" s="68"/>
      <c r="CQY175" s="68"/>
      <c r="CQZ175" s="68"/>
      <c r="CRA175" s="68"/>
      <c r="CRB175" s="68"/>
      <c r="CRC175" s="68"/>
      <c r="CRD175" s="68"/>
      <c r="CRE175" s="68"/>
      <c r="CRF175" s="68"/>
      <c r="CRG175" s="68"/>
      <c r="CRH175" s="68"/>
      <c r="CRI175" s="68"/>
      <c r="CRJ175" s="68"/>
      <c r="CRK175" s="68"/>
      <c r="CRL175" s="68"/>
      <c r="CRM175" s="68"/>
      <c r="CRN175" s="68"/>
      <c r="CRO175" s="68"/>
      <c r="CRP175" s="68"/>
      <c r="CRQ175" s="68"/>
      <c r="CRR175" s="68"/>
      <c r="CRS175" s="68"/>
      <c r="CRT175" s="68"/>
      <c r="CRU175" s="68"/>
      <c r="CRV175" s="68"/>
      <c r="CRW175" s="68"/>
      <c r="CRX175" s="68"/>
      <c r="CRY175" s="68"/>
      <c r="CRZ175" s="68"/>
      <c r="CSA175" s="68"/>
      <c r="CSB175" s="68"/>
      <c r="CSC175" s="68"/>
      <c r="CSD175" s="68"/>
      <c r="CSE175" s="68"/>
      <c r="CSF175" s="68"/>
      <c r="CSG175" s="68"/>
      <c r="CSH175" s="68"/>
      <c r="CSI175" s="68"/>
      <c r="CSJ175" s="68"/>
      <c r="CSK175" s="68"/>
      <c r="CSL175" s="68"/>
      <c r="CSM175" s="68"/>
      <c r="CSN175" s="68"/>
      <c r="CSO175" s="68"/>
      <c r="CSP175" s="68"/>
      <c r="CSQ175" s="68"/>
      <c r="CSR175" s="68"/>
      <c r="CSS175" s="68"/>
      <c r="CST175" s="68"/>
      <c r="CSU175" s="68"/>
      <c r="CSV175" s="68"/>
      <c r="CSW175" s="68"/>
      <c r="CSX175" s="68"/>
      <c r="CSY175" s="68"/>
      <c r="CSZ175" s="68"/>
      <c r="CTA175" s="68"/>
      <c r="CTB175" s="68"/>
      <c r="CTC175" s="68"/>
      <c r="CTD175" s="68"/>
      <c r="CTE175" s="68"/>
      <c r="CTF175" s="68"/>
      <c r="CTG175" s="68"/>
      <c r="CTH175" s="68"/>
      <c r="CTI175" s="68"/>
      <c r="CTJ175" s="68"/>
      <c r="CTK175" s="68"/>
      <c r="CTL175" s="68"/>
      <c r="CTM175" s="68"/>
      <c r="CTN175" s="68"/>
      <c r="CTO175" s="68"/>
      <c r="CTP175" s="68"/>
      <c r="CTQ175" s="68"/>
      <c r="CTR175" s="68"/>
      <c r="CTS175" s="68"/>
      <c r="CTT175" s="68"/>
      <c r="CTU175" s="68"/>
      <c r="CTV175" s="68"/>
      <c r="CTW175" s="68"/>
      <c r="CTX175" s="68"/>
      <c r="CTY175" s="68"/>
      <c r="CTZ175" s="68"/>
      <c r="CUA175" s="68"/>
      <c r="CUB175" s="68"/>
      <c r="CUC175" s="68"/>
      <c r="CUD175" s="68"/>
      <c r="CUE175" s="68"/>
      <c r="CUF175" s="68"/>
      <c r="CUG175" s="68"/>
      <c r="CUH175" s="68"/>
      <c r="CUI175" s="68"/>
      <c r="CUJ175" s="68"/>
      <c r="CUK175" s="68"/>
      <c r="CUL175" s="68"/>
      <c r="CUM175" s="68"/>
      <c r="CUN175" s="68"/>
      <c r="CUO175" s="68"/>
      <c r="CUP175" s="68"/>
      <c r="CUQ175" s="68"/>
      <c r="CUR175" s="68"/>
      <c r="CUS175" s="68"/>
      <c r="CUT175" s="68"/>
      <c r="CUU175" s="68"/>
      <c r="CUV175" s="68"/>
      <c r="CUW175" s="68"/>
      <c r="CUX175" s="68"/>
      <c r="CUY175" s="68"/>
      <c r="CUZ175" s="68"/>
      <c r="CVA175" s="68"/>
      <c r="CVB175" s="68"/>
      <c r="CVC175" s="68"/>
      <c r="CVD175" s="68"/>
      <c r="CVE175" s="68"/>
      <c r="CVF175" s="68"/>
      <c r="CVG175" s="68"/>
      <c r="CVH175" s="68"/>
      <c r="CVI175" s="68"/>
      <c r="CVJ175" s="68"/>
      <c r="CVK175" s="68"/>
      <c r="CVL175" s="68"/>
      <c r="CVM175" s="68"/>
      <c r="CVN175" s="68"/>
      <c r="CVO175" s="68"/>
      <c r="CVP175" s="68"/>
      <c r="CVQ175" s="68"/>
      <c r="CVR175" s="68"/>
      <c r="CVS175" s="68"/>
      <c r="CVT175" s="68"/>
      <c r="CVU175" s="68"/>
      <c r="CVV175" s="68"/>
      <c r="CVW175" s="68"/>
      <c r="CVX175" s="68"/>
      <c r="CVY175" s="68"/>
      <c r="CVZ175" s="68"/>
      <c r="CWA175" s="68"/>
      <c r="CWB175" s="68"/>
      <c r="CWC175" s="68"/>
      <c r="CWD175" s="68"/>
      <c r="CWE175" s="68"/>
      <c r="CWF175" s="68"/>
      <c r="CWG175" s="68"/>
      <c r="CWH175" s="68"/>
      <c r="CWI175" s="68"/>
      <c r="CWJ175" s="68"/>
      <c r="CWK175" s="68"/>
      <c r="CWL175" s="68"/>
      <c r="CWM175" s="68"/>
      <c r="CWN175" s="68"/>
      <c r="CWO175" s="68"/>
      <c r="CWP175" s="68"/>
      <c r="CWQ175" s="68"/>
      <c r="CWR175" s="68"/>
      <c r="CWS175" s="68"/>
      <c r="CWT175" s="68"/>
      <c r="CWU175" s="68"/>
      <c r="CWV175" s="68"/>
      <c r="CWW175" s="68"/>
      <c r="CWX175" s="68"/>
      <c r="CWY175" s="68"/>
      <c r="CWZ175" s="68"/>
      <c r="CXA175" s="68"/>
      <c r="CXB175" s="68"/>
      <c r="CXC175" s="68"/>
      <c r="CXD175" s="68"/>
      <c r="CXE175" s="68"/>
      <c r="CXF175" s="68"/>
      <c r="CXG175" s="68"/>
      <c r="CXH175" s="68"/>
      <c r="CXI175" s="68"/>
      <c r="CXJ175" s="68"/>
      <c r="CXK175" s="68"/>
      <c r="CXL175" s="68"/>
      <c r="CXM175" s="68"/>
      <c r="CXN175" s="68"/>
      <c r="CXO175" s="68"/>
      <c r="CXP175" s="68"/>
      <c r="CXQ175" s="68"/>
      <c r="CXR175" s="68"/>
      <c r="CXS175" s="68"/>
      <c r="CXT175" s="68"/>
      <c r="CXU175" s="68"/>
      <c r="CXV175" s="68"/>
      <c r="CXW175" s="68"/>
      <c r="CXX175" s="68"/>
      <c r="CXY175" s="68"/>
      <c r="CXZ175" s="68"/>
      <c r="CYA175" s="68"/>
      <c r="CYB175" s="68"/>
      <c r="CYC175" s="68"/>
      <c r="CYD175" s="68"/>
      <c r="CYE175" s="68"/>
      <c r="CYF175" s="68"/>
      <c r="CYG175" s="68"/>
      <c r="CYH175" s="68"/>
      <c r="CYI175" s="68"/>
      <c r="CYJ175" s="68"/>
      <c r="CYK175" s="68"/>
      <c r="CYL175" s="68"/>
      <c r="CYM175" s="68"/>
      <c r="CYN175" s="68"/>
      <c r="CYO175" s="68"/>
      <c r="CYP175" s="68"/>
      <c r="CYQ175" s="68"/>
      <c r="CYR175" s="68"/>
      <c r="CYS175" s="68"/>
      <c r="CYT175" s="68"/>
      <c r="CYU175" s="68"/>
      <c r="CYV175" s="68"/>
      <c r="CYW175" s="68"/>
      <c r="CYX175" s="68"/>
      <c r="CYY175" s="68"/>
      <c r="CYZ175" s="68"/>
      <c r="CZA175" s="68"/>
      <c r="CZB175" s="68"/>
      <c r="CZC175" s="68"/>
      <c r="CZD175" s="68"/>
      <c r="CZE175" s="68"/>
      <c r="CZF175" s="68"/>
      <c r="CZG175" s="68"/>
      <c r="CZH175" s="68"/>
      <c r="CZI175" s="68"/>
      <c r="CZJ175" s="68"/>
      <c r="CZK175" s="68"/>
      <c r="CZL175" s="68"/>
      <c r="CZM175" s="68"/>
      <c r="CZN175" s="68"/>
      <c r="CZO175" s="68"/>
      <c r="CZP175" s="68"/>
      <c r="CZQ175" s="68"/>
      <c r="CZR175" s="68"/>
      <c r="CZS175" s="68"/>
      <c r="CZT175" s="68"/>
      <c r="CZU175" s="68"/>
      <c r="CZV175" s="68"/>
      <c r="CZW175" s="68"/>
      <c r="CZX175" s="68"/>
      <c r="CZY175" s="68"/>
      <c r="CZZ175" s="68"/>
      <c r="DAA175" s="68"/>
      <c r="DAB175" s="68"/>
      <c r="DAC175" s="68"/>
      <c r="DAD175" s="68"/>
      <c r="DAE175" s="68"/>
      <c r="DAF175" s="68"/>
      <c r="DAG175" s="68"/>
      <c r="DAH175" s="68"/>
      <c r="DAI175" s="68"/>
      <c r="DAJ175" s="68"/>
      <c r="DAK175" s="68"/>
      <c r="DAL175" s="68"/>
      <c r="DAM175" s="68"/>
      <c r="DAN175" s="68"/>
      <c r="DAO175" s="68"/>
      <c r="DAP175" s="68"/>
      <c r="DAQ175" s="68"/>
      <c r="DAR175" s="68"/>
      <c r="DAS175" s="68"/>
      <c r="DAT175" s="68"/>
      <c r="DAU175" s="68"/>
      <c r="DAV175" s="68"/>
      <c r="DAW175" s="68"/>
      <c r="DAX175" s="68"/>
      <c r="DAY175" s="68"/>
      <c r="DAZ175" s="68"/>
      <c r="DBA175" s="68"/>
      <c r="DBB175" s="68"/>
      <c r="DBC175" s="68"/>
      <c r="DBD175" s="68"/>
      <c r="DBE175" s="68"/>
      <c r="DBF175" s="68"/>
      <c r="DBG175" s="68"/>
      <c r="DBH175" s="68"/>
      <c r="DBI175" s="68"/>
      <c r="DBJ175" s="68"/>
      <c r="DBK175" s="68"/>
      <c r="DBL175" s="68"/>
      <c r="DBM175" s="68"/>
      <c r="DBN175" s="68"/>
      <c r="DBO175" s="68"/>
      <c r="DBP175" s="68"/>
      <c r="DBQ175" s="68"/>
      <c r="DBR175" s="68"/>
      <c r="DBS175" s="68"/>
      <c r="DBT175" s="68"/>
      <c r="DBU175" s="68"/>
      <c r="DBV175" s="68"/>
      <c r="DBW175" s="68"/>
      <c r="DBX175" s="68"/>
      <c r="DBY175" s="68"/>
      <c r="DBZ175" s="68"/>
      <c r="DCA175" s="68"/>
      <c r="DCB175" s="68"/>
      <c r="DCC175" s="68"/>
      <c r="DCD175" s="68"/>
      <c r="DCE175" s="68"/>
      <c r="DCF175" s="68"/>
      <c r="DCG175" s="68"/>
      <c r="DCH175" s="68"/>
      <c r="DCI175" s="68"/>
      <c r="DCJ175" s="68"/>
      <c r="DCK175" s="68"/>
      <c r="DCL175" s="68"/>
      <c r="DCM175" s="68"/>
      <c r="DCN175" s="68"/>
      <c r="DCO175" s="68"/>
      <c r="DCP175" s="68"/>
      <c r="DCQ175" s="68"/>
      <c r="DCR175" s="68"/>
      <c r="DCS175" s="68"/>
      <c r="DCT175" s="68"/>
      <c r="DCU175" s="68"/>
      <c r="DCV175" s="68"/>
      <c r="DCW175" s="68"/>
      <c r="DCX175" s="68"/>
      <c r="DCY175" s="68"/>
      <c r="DCZ175" s="68"/>
      <c r="DDA175" s="68"/>
      <c r="DDB175" s="68"/>
      <c r="DDC175" s="68"/>
      <c r="DDD175" s="68"/>
      <c r="DDE175" s="68"/>
      <c r="DDF175" s="68"/>
      <c r="DDG175" s="68"/>
      <c r="DDH175" s="68"/>
      <c r="DDI175" s="68"/>
      <c r="DDJ175" s="68"/>
      <c r="DDK175" s="68"/>
      <c r="DDL175" s="68"/>
      <c r="DDM175" s="68"/>
      <c r="DDN175" s="68"/>
      <c r="DDO175" s="68"/>
      <c r="DDP175" s="68"/>
      <c r="DDQ175" s="68"/>
      <c r="DDR175" s="68"/>
      <c r="DDS175" s="68"/>
      <c r="DDT175" s="68"/>
      <c r="DDU175" s="68"/>
      <c r="DDV175" s="68"/>
      <c r="DDW175" s="68"/>
      <c r="DDX175" s="68"/>
      <c r="DDY175" s="68"/>
      <c r="DDZ175" s="68"/>
      <c r="DEA175" s="68"/>
      <c r="DEB175" s="68"/>
      <c r="DEC175" s="68"/>
      <c r="DED175" s="68"/>
      <c r="DEE175" s="68"/>
      <c r="DEF175" s="68"/>
      <c r="DEG175" s="68"/>
      <c r="DEH175" s="68"/>
      <c r="DEI175" s="68"/>
      <c r="DEJ175" s="68"/>
      <c r="DEK175" s="68"/>
      <c r="DEL175" s="68"/>
      <c r="DEM175" s="68"/>
      <c r="DEN175" s="68"/>
      <c r="DEO175" s="68"/>
      <c r="DEP175" s="68"/>
      <c r="DEQ175" s="68"/>
      <c r="DER175" s="68"/>
      <c r="DES175" s="68"/>
      <c r="DET175" s="68"/>
      <c r="DEU175" s="68"/>
      <c r="DEV175" s="68"/>
      <c r="DEW175" s="68"/>
      <c r="DEX175" s="68"/>
      <c r="DEY175" s="68"/>
      <c r="DEZ175" s="68"/>
      <c r="DFA175" s="68"/>
      <c r="DFB175" s="68"/>
      <c r="DFC175" s="68"/>
      <c r="DFD175" s="68"/>
      <c r="DFE175" s="68"/>
      <c r="DFF175" s="68"/>
      <c r="DFG175" s="68"/>
      <c r="DFH175" s="68"/>
      <c r="DFI175" s="68"/>
      <c r="DFJ175" s="68"/>
      <c r="DFK175" s="68"/>
      <c r="DFL175" s="68"/>
      <c r="DFM175" s="68"/>
      <c r="DFN175" s="68"/>
      <c r="DFO175" s="68"/>
      <c r="DFP175" s="68"/>
      <c r="DFQ175" s="68"/>
      <c r="DFR175" s="68"/>
      <c r="DFS175" s="68"/>
      <c r="DFT175" s="68"/>
      <c r="DFU175" s="68"/>
      <c r="DFV175" s="68"/>
      <c r="DFW175" s="68"/>
      <c r="DFX175" s="68"/>
      <c r="DFY175" s="68"/>
      <c r="DFZ175" s="68"/>
      <c r="DGA175" s="68"/>
      <c r="DGB175" s="68"/>
      <c r="DGC175" s="68"/>
      <c r="DGD175" s="68"/>
      <c r="DGE175" s="68"/>
      <c r="DGF175" s="68"/>
      <c r="DGG175" s="68"/>
      <c r="DGH175" s="68"/>
      <c r="DGI175" s="68"/>
      <c r="DGJ175" s="68"/>
      <c r="DGK175" s="68"/>
      <c r="DGL175" s="68"/>
      <c r="DGM175" s="68"/>
      <c r="DGN175" s="68"/>
      <c r="DGO175" s="68"/>
      <c r="DGP175" s="68"/>
      <c r="DGQ175" s="68"/>
      <c r="DGR175" s="68"/>
      <c r="DGS175" s="68"/>
      <c r="DGT175" s="68"/>
      <c r="DGU175" s="68"/>
      <c r="DGV175" s="68"/>
      <c r="DGW175" s="68"/>
      <c r="DGX175" s="68"/>
      <c r="DGY175" s="68"/>
      <c r="DGZ175" s="68"/>
      <c r="DHA175" s="68"/>
      <c r="DHB175" s="68"/>
      <c r="DHC175" s="68"/>
      <c r="DHD175" s="68"/>
      <c r="DHE175" s="68"/>
      <c r="DHF175" s="68"/>
      <c r="DHG175" s="68"/>
      <c r="DHH175" s="68"/>
      <c r="DHI175" s="68"/>
      <c r="DHJ175" s="68"/>
      <c r="DHK175" s="68"/>
      <c r="DHL175" s="68"/>
      <c r="DHM175" s="68"/>
      <c r="DHN175" s="68"/>
      <c r="DHO175" s="68"/>
      <c r="DHP175" s="68"/>
      <c r="DHQ175" s="68"/>
      <c r="DHR175" s="68"/>
      <c r="DHS175" s="68"/>
      <c r="DHT175" s="68"/>
      <c r="DHU175" s="68"/>
      <c r="DHV175" s="68"/>
      <c r="DHW175" s="68"/>
      <c r="DHX175" s="68"/>
      <c r="DHY175" s="68"/>
      <c r="DHZ175" s="68"/>
      <c r="DIA175" s="68"/>
      <c r="DIB175" s="68"/>
      <c r="DIC175" s="68"/>
      <c r="DID175" s="68"/>
      <c r="DIE175" s="68"/>
      <c r="DIF175" s="68"/>
      <c r="DIG175" s="68"/>
      <c r="DIH175" s="68"/>
      <c r="DII175" s="68"/>
      <c r="DIJ175" s="68"/>
      <c r="DIK175" s="68"/>
      <c r="DIL175" s="68"/>
      <c r="DIM175" s="68"/>
      <c r="DIN175" s="68"/>
      <c r="DIO175" s="68"/>
      <c r="DIP175" s="68"/>
      <c r="DIQ175" s="68"/>
      <c r="DIR175" s="68"/>
      <c r="DIS175" s="68"/>
      <c r="DIT175" s="68"/>
      <c r="DIU175" s="68"/>
      <c r="DIV175" s="68"/>
      <c r="DIW175" s="68"/>
      <c r="DIX175" s="68"/>
      <c r="DIY175" s="68"/>
      <c r="DIZ175" s="68"/>
      <c r="DJA175" s="68"/>
      <c r="DJB175" s="68"/>
      <c r="DJC175" s="68"/>
      <c r="DJD175" s="68"/>
      <c r="DJE175" s="68"/>
      <c r="DJF175" s="68"/>
      <c r="DJG175" s="68"/>
      <c r="DJH175" s="68"/>
      <c r="DJI175" s="68"/>
      <c r="DJJ175" s="68"/>
      <c r="DJK175" s="68"/>
      <c r="DJL175" s="68"/>
      <c r="DJM175" s="68"/>
      <c r="DJN175" s="68"/>
      <c r="DJO175" s="68"/>
      <c r="DJP175" s="68"/>
      <c r="DJQ175" s="68"/>
      <c r="DJR175" s="68"/>
      <c r="DJS175" s="68"/>
      <c r="DJT175" s="68"/>
      <c r="DJU175" s="68"/>
      <c r="DJV175" s="68"/>
      <c r="DJW175" s="68"/>
      <c r="DJX175" s="68"/>
      <c r="DJY175" s="68"/>
      <c r="DJZ175" s="68"/>
      <c r="DKA175" s="68"/>
      <c r="DKB175" s="68"/>
      <c r="DKC175" s="68"/>
      <c r="DKD175" s="68"/>
      <c r="DKE175" s="68"/>
      <c r="DKF175" s="68"/>
      <c r="DKG175" s="68"/>
      <c r="DKH175" s="68"/>
      <c r="DKI175" s="68"/>
      <c r="DKJ175" s="68"/>
      <c r="DKK175" s="68"/>
      <c r="DKL175" s="68"/>
      <c r="DKM175" s="68"/>
      <c r="DKN175" s="68"/>
      <c r="DKO175" s="68"/>
      <c r="DKP175" s="68"/>
      <c r="DKQ175" s="68"/>
      <c r="DKR175" s="68"/>
      <c r="DKS175" s="68"/>
      <c r="DKT175" s="68"/>
      <c r="DKU175" s="68"/>
      <c r="DKV175" s="68"/>
      <c r="DKW175" s="68"/>
      <c r="DKX175" s="68"/>
      <c r="DKY175" s="68"/>
      <c r="DKZ175" s="68"/>
      <c r="DLA175" s="68"/>
      <c r="DLB175" s="68"/>
      <c r="DLC175" s="68"/>
      <c r="DLD175" s="68"/>
      <c r="DLE175" s="68"/>
      <c r="DLF175" s="68"/>
      <c r="DLG175" s="68"/>
      <c r="DLH175" s="68"/>
      <c r="DLI175" s="68"/>
      <c r="DLJ175" s="68"/>
      <c r="DLK175" s="68"/>
      <c r="DLL175" s="68"/>
      <c r="DLM175" s="68"/>
      <c r="DLN175" s="68"/>
      <c r="DLO175" s="68"/>
      <c r="DLP175" s="68"/>
      <c r="DLQ175" s="68"/>
      <c r="DLR175" s="68"/>
      <c r="DLS175" s="68"/>
      <c r="DLT175" s="68"/>
      <c r="DLU175" s="68"/>
      <c r="DLV175" s="68"/>
      <c r="DLW175" s="68"/>
      <c r="DLX175" s="68"/>
      <c r="DLY175" s="68"/>
      <c r="DLZ175" s="68"/>
      <c r="DMA175" s="68"/>
      <c r="DMB175" s="68"/>
      <c r="DMC175" s="68"/>
      <c r="DMD175" s="68"/>
      <c r="DME175" s="68"/>
      <c r="DMF175" s="68"/>
      <c r="DMG175" s="68"/>
      <c r="DMH175" s="68"/>
      <c r="DMI175" s="68"/>
      <c r="DMJ175" s="68"/>
      <c r="DMK175" s="68"/>
      <c r="DML175" s="68"/>
      <c r="DMM175" s="68"/>
      <c r="DMN175" s="68"/>
      <c r="DMO175" s="68"/>
      <c r="DMP175" s="68"/>
      <c r="DMQ175" s="68"/>
      <c r="DMR175" s="68"/>
      <c r="DMS175" s="68"/>
      <c r="DMT175" s="68"/>
      <c r="DMU175" s="68"/>
      <c r="DMV175" s="68"/>
      <c r="DMW175" s="68"/>
      <c r="DMX175" s="68"/>
      <c r="DMY175" s="68"/>
      <c r="DMZ175" s="68"/>
      <c r="DNA175" s="68"/>
      <c r="DNB175" s="68"/>
      <c r="DNC175" s="68"/>
      <c r="DND175" s="68"/>
      <c r="DNE175" s="68"/>
      <c r="DNF175" s="68"/>
      <c r="DNG175" s="68"/>
      <c r="DNH175" s="68"/>
      <c r="DNI175" s="68"/>
      <c r="DNJ175" s="68"/>
      <c r="DNK175" s="68"/>
      <c r="DNL175" s="68"/>
      <c r="DNM175" s="68"/>
      <c r="DNN175" s="68"/>
      <c r="DNO175" s="68"/>
      <c r="DNP175" s="68"/>
      <c r="DNQ175" s="68"/>
      <c r="DNR175" s="68"/>
      <c r="DNS175" s="68"/>
      <c r="DNT175" s="68"/>
      <c r="DNU175" s="68"/>
      <c r="DNV175" s="68"/>
      <c r="DNW175" s="68"/>
      <c r="DNX175" s="68"/>
      <c r="DNY175" s="68"/>
      <c r="DNZ175" s="68"/>
      <c r="DOA175" s="68"/>
      <c r="DOB175" s="68"/>
      <c r="DOC175" s="68"/>
      <c r="DOD175" s="68"/>
      <c r="DOE175" s="68"/>
      <c r="DOF175" s="68"/>
      <c r="DOG175" s="68"/>
      <c r="DOH175" s="68"/>
      <c r="DOI175" s="68"/>
      <c r="DOJ175" s="68"/>
      <c r="DOK175" s="68"/>
      <c r="DOL175" s="68"/>
      <c r="DOM175" s="68"/>
      <c r="DON175" s="68"/>
      <c r="DOO175" s="68"/>
      <c r="DOP175" s="68"/>
      <c r="DOQ175" s="68"/>
      <c r="DOR175" s="68"/>
      <c r="DOS175" s="68"/>
      <c r="DOT175" s="68"/>
      <c r="DOU175" s="68"/>
      <c r="DOV175" s="68"/>
      <c r="DOW175" s="68"/>
      <c r="DOX175" s="68"/>
      <c r="DOY175" s="68"/>
      <c r="DOZ175" s="68"/>
      <c r="DPA175" s="68"/>
      <c r="DPB175" s="68"/>
      <c r="DPC175" s="68"/>
      <c r="DPD175" s="68"/>
      <c r="DPE175" s="68"/>
      <c r="DPF175" s="68"/>
      <c r="DPG175" s="68"/>
      <c r="DPH175" s="68"/>
      <c r="DPI175" s="68"/>
      <c r="DPJ175" s="68"/>
      <c r="DPK175" s="68"/>
      <c r="DPL175" s="68"/>
      <c r="DPM175" s="68"/>
      <c r="DPN175" s="68"/>
      <c r="DPO175" s="68"/>
      <c r="DPP175" s="68"/>
      <c r="DPQ175" s="68"/>
      <c r="DPR175" s="68"/>
      <c r="DPS175" s="68"/>
      <c r="DPT175" s="68"/>
      <c r="DPU175" s="68"/>
      <c r="DPV175" s="68"/>
      <c r="DPW175" s="68"/>
      <c r="DPX175" s="68"/>
      <c r="DPY175" s="68"/>
      <c r="DPZ175" s="68"/>
      <c r="DQA175" s="68"/>
      <c r="DQB175" s="68"/>
      <c r="DQC175" s="68"/>
      <c r="DQD175" s="68"/>
      <c r="DQE175" s="68"/>
      <c r="DQF175" s="68"/>
      <c r="DQG175" s="68"/>
      <c r="DQH175" s="68"/>
      <c r="DQI175" s="68"/>
      <c r="DQJ175" s="68"/>
      <c r="DQK175" s="68"/>
      <c r="DQL175" s="68"/>
      <c r="DQM175" s="68"/>
      <c r="DQN175" s="68"/>
      <c r="DQO175" s="68"/>
      <c r="DQP175" s="68"/>
      <c r="DQQ175" s="68"/>
      <c r="DQR175" s="68"/>
      <c r="DQS175" s="68"/>
      <c r="DQT175" s="68"/>
      <c r="DQU175" s="68"/>
      <c r="DQV175" s="68"/>
      <c r="DQW175" s="68"/>
      <c r="DQX175" s="68"/>
      <c r="DQY175" s="68"/>
      <c r="DQZ175" s="68"/>
      <c r="DRA175" s="68"/>
      <c r="DRB175" s="68"/>
      <c r="DRC175" s="68"/>
      <c r="DRD175" s="68"/>
      <c r="DRE175" s="68"/>
      <c r="DRF175" s="68"/>
      <c r="DRG175" s="68"/>
      <c r="DRH175" s="68"/>
      <c r="DRI175" s="68"/>
      <c r="DRJ175" s="68"/>
      <c r="DRK175" s="68"/>
      <c r="DRL175" s="68"/>
      <c r="DRM175" s="68"/>
      <c r="DRN175" s="68"/>
      <c r="DRO175" s="68"/>
      <c r="DRP175" s="68"/>
      <c r="DRQ175" s="68"/>
      <c r="DRR175" s="68"/>
      <c r="DRS175" s="68"/>
      <c r="DRT175" s="68"/>
      <c r="DRU175" s="68"/>
      <c r="DRV175" s="68"/>
      <c r="DRW175" s="68"/>
      <c r="DRX175" s="68"/>
      <c r="DRY175" s="68"/>
      <c r="DRZ175" s="68"/>
      <c r="DSA175" s="68"/>
      <c r="DSB175" s="68"/>
      <c r="DSC175" s="68"/>
      <c r="DSD175" s="68"/>
      <c r="DSE175" s="68"/>
      <c r="DSF175" s="68"/>
      <c r="DSG175" s="68"/>
      <c r="DSH175" s="68"/>
      <c r="DSI175" s="68"/>
      <c r="DSJ175" s="68"/>
      <c r="DSK175" s="68"/>
      <c r="DSL175" s="68"/>
      <c r="DSM175" s="68"/>
      <c r="DSN175" s="68"/>
      <c r="DSO175" s="68"/>
      <c r="DSP175" s="68"/>
      <c r="DSQ175" s="68"/>
      <c r="DSR175" s="68"/>
      <c r="DSS175" s="68"/>
      <c r="DST175" s="68"/>
      <c r="DSU175" s="68"/>
      <c r="DSV175" s="68"/>
      <c r="DSW175" s="68"/>
      <c r="DSX175" s="68"/>
      <c r="DSY175" s="68"/>
      <c r="DSZ175" s="68"/>
      <c r="DTA175" s="68"/>
      <c r="DTB175" s="68"/>
      <c r="DTC175" s="68"/>
      <c r="DTD175" s="68"/>
      <c r="DTE175" s="68"/>
      <c r="DTF175" s="68"/>
      <c r="DTG175" s="68"/>
      <c r="DTH175" s="68"/>
      <c r="DTI175" s="68"/>
      <c r="DTJ175" s="68"/>
      <c r="DTK175" s="68"/>
      <c r="DTL175" s="68"/>
      <c r="DTM175" s="68"/>
      <c r="DTN175" s="68"/>
      <c r="DTO175" s="68"/>
      <c r="DTP175" s="68"/>
      <c r="DTQ175" s="68"/>
      <c r="DTR175" s="68"/>
      <c r="DTS175" s="68"/>
      <c r="DTT175" s="68"/>
      <c r="DTU175" s="68"/>
      <c r="DTV175" s="68"/>
      <c r="DTW175" s="68"/>
      <c r="DTX175" s="68"/>
      <c r="DTY175" s="68"/>
      <c r="DTZ175" s="68"/>
      <c r="DUA175" s="68"/>
      <c r="DUB175" s="68"/>
      <c r="DUC175" s="68"/>
      <c r="DUD175" s="68"/>
      <c r="DUE175" s="68"/>
      <c r="DUF175" s="68"/>
      <c r="DUG175" s="68"/>
      <c r="DUH175" s="68"/>
      <c r="DUI175" s="68"/>
      <c r="DUJ175" s="68"/>
      <c r="DUK175" s="68"/>
      <c r="DUL175" s="68"/>
      <c r="DUM175" s="68"/>
      <c r="DUN175" s="68"/>
      <c r="DUO175" s="68"/>
      <c r="DUP175" s="68"/>
      <c r="DUQ175" s="68"/>
      <c r="DUR175" s="68"/>
      <c r="DUS175" s="68"/>
      <c r="DUT175" s="68"/>
      <c r="DUU175" s="68"/>
      <c r="DUV175" s="68"/>
      <c r="DUW175" s="68"/>
      <c r="DUX175" s="68"/>
      <c r="DUY175" s="68"/>
      <c r="DUZ175" s="68"/>
      <c r="DVA175" s="68"/>
      <c r="DVB175" s="68"/>
      <c r="DVC175" s="68"/>
      <c r="DVD175" s="68"/>
      <c r="DVE175" s="68"/>
      <c r="DVF175" s="68"/>
      <c r="DVG175" s="68"/>
      <c r="DVH175" s="68"/>
      <c r="DVI175" s="68"/>
      <c r="DVJ175" s="68"/>
      <c r="DVK175" s="68"/>
      <c r="DVL175" s="68"/>
      <c r="DVM175" s="68"/>
      <c r="DVN175" s="68"/>
      <c r="DVO175" s="68"/>
      <c r="DVP175" s="68"/>
      <c r="DVQ175" s="68"/>
      <c r="DVR175" s="68"/>
      <c r="DVS175" s="68"/>
      <c r="DVT175" s="68"/>
      <c r="DVU175" s="68"/>
      <c r="DVV175" s="68"/>
      <c r="DVW175" s="68"/>
      <c r="DVX175" s="68"/>
      <c r="DVY175" s="68"/>
      <c r="DVZ175" s="68"/>
      <c r="DWA175" s="68"/>
      <c r="DWB175" s="68"/>
      <c r="DWC175" s="68"/>
      <c r="DWD175" s="68"/>
      <c r="DWE175" s="68"/>
      <c r="DWF175" s="68"/>
      <c r="DWG175" s="68"/>
      <c r="DWH175" s="68"/>
      <c r="DWI175" s="68"/>
      <c r="DWJ175" s="68"/>
      <c r="DWK175" s="68"/>
      <c r="DWL175" s="68"/>
      <c r="DWM175" s="68"/>
      <c r="DWN175" s="68"/>
      <c r="DWO175" s="68"/>
      <c r="DWP175" s="68"/>
      <c r="DWQ175" s="68"/>
      <c r="DWR175" s="68"/>
      <c r="DWS175" s="68"/>
      <c r="DWT175" s="68"/>
      <c r="DWU175" s="68"/>
      <c r="DWV175" s="68"/>
      <c r="DWW175" s="68"/>
      <c r="DWX175" s="68"/>
      <c r="DWY175" s="68"/>
      <c r="DWZ175" s="68"/>
      <c r="DXA175" s="68"/>
      <c r="DXB175" s="68"/>
      <c r="DXC175" s="68"/>
      <c r="DXD175" s="68"/>
      <c r="DXE175" s="68"/>
      <c r="DXF175" s="68"/>
      <c r="DXG175" s="68"/>
      <c r="DXH175" s="68"/>
      <c r="DXI175" s="68"/>
      <c r="DXJ175" s="68"/>
      <c r="DXK175" s="68"/>
      <c r="DXL175" s="68"/>
      <c r="DXM175" s="68"/>
      <c r="DXN175" s="68"/>
      <c r="DXO175" s="68"/>
      <c r="DXP175" s="68"/>
      <c r="DXQ175" s="68"/>
      <c r="DXR175" s="68"/>
      <c r="DXS175" s="68"/>
      <c r="DXT175" s="68"/>
      <c r="DXU175" s="68"/>
      <c r="DXV175" s="68"/>
      <c r="DXW175" s="68"/>
      <c r="DXX175" s="68"/>
      <c r="DXY175" s="68"/>
      <c r="DXZ175" s="68"/>
      <c r="DYA175" s="68"/>
      <c r="DYB175" s="68"/>
      <c r="DYC175" s="68"/>
      <c r="DYD175" s="68"/>
      <c r="DYE175" s="68"/>
      <c r="DYF175" s="68"/>
      <c r="DYG175" s="68"/>
      <c r="DYH175" s="68"/>
      <c r="DYI175" s="68"/>
      <c r="DYJ175" s="68"/>
      <c r="DYK175" s="68"/>
      <c r="DYL175" s="68"/>
      <c r="DYM175" s="68"/>
      <c r="DYN175" s="68"/>
      <c r="DYO175" s="68"/>
      <c r="DYP175" s="68"/>
      <c r="DYQ175" s="68"/>
      <c r="DYR175" s="68"/>
      <c r="DYS175" s="68"/>
      <c r="DYT175" s="68"/>
      <c r="DYU175" s="68"/>
      <c r="DYV175" s="68"/>
      <c r="DYW175" s="68"/>
      <c r="DYX175" s="68"/>
      <c r="DYY175" s="68"/>
      <c r="DYZ175" s="68"/>
      <c r="DZA175" s="68"/>
      <c r="DZB175" s="68"/>
      <c r="DZC175" s="68"/>
      <c r="DZD175" s="68"/>
      <c r="DZE175" s="68"/>
      <c r="DZF175" s="68"/>
      <c r="DZG175" s="68"/>
      <c r="DZH175" s="68"/>
      <c r="DZI175" s="68"/>
      <c r="DZJ175" s="68"/>
      <c r="DZK175" s="68"/>
      <c r="DZL175" s="68"/>
      <c r="DZM175" s="68"/>
      <c r="DZN175" s="68"/>
      <c r="DZO175" s="68"/>
      <c r="DZP175" s="68"/>
      <c r="DZQ175" s="68"/>
      <c r="DZR175" s="68"/>
      <c r="DZS175" s="68"/>
      <c r="DZT175" s="68"/>
      <c r="DZU175" s="68"/>
      <c r="DZV175" s="68"/>
      <c r="DZW175" s="68"/>
      <c r="DZX175" s="68"/>
      <c r="DZY175" s="68"/>
      <c r="DZZ175" s="68"/>
      <c r="EAA175" s="68"/>
      <c r="EAB175" s="68"/>
      <c r="EAC175" s="68"/>
      <c r="EAD175" s="68"/>
      <c r="EAE175" s="68"/>
      <c r="EAF175" s="68"/>
      <c r="EAG175" s="68"/>
      <c r="EAH175" s="68"/>
      <c r="EAI175" s="68"/>
      <c r="EAJ175" s="68"/>
      <c r="EAK175" s="68"/>
      <c r="EAL175" s="68"/>
      <c r="EAM175" s="68"/>
      <c r="EAN175" s="68"/>
      <c r="EAO175" s="68"/>
      <c r="EAP175" s="68"/>
      <c r="EAQ175" s="68"/>
      <c r="EAR175" s="68"/>
      <c r="EAS175" s="68"/>
      <c r="EAT175" s="68"/>
      <c r="EAU175" s="68"/>
      <c r="EAV175" s="68"/>
      <c r="EAW175" s="68"/>
      <c r="EAX175" s="68"/>
      <c r="EAY175" s="68"/>
      <c r="EAZ175" s="68"/>
      <c r="EBA175" s="68"/>
      <c r="EBB175" s="68"/>
      <c r="EBC175" s="68"/>
      <c r="EBD175" s="68"/>
      <c r="EBE175" s="68"/>
      <c r="EBF175" s="68"/>
      <c r="EBG175" s="68"/>
      <c r="EBH175" s="68"/>
      <c r="EBI175" s="68"/>
      <c r="EBJ175" s="68"/>
      <c r="EBK175" s="68"/>
      <c r="EBL175" s="68"/>
      <c r="EBM175" s="68"/>
      <c r="EBN175" s="68"/>
      <c r="EBO175" s="68"/>
      <c r="EBP175" s="68"/>
      <c r="EBQ175" s="68"/>
      <c r="EBR175" s="68"/>
      <c r="EBS175" s="68"/>
      <c r="EBT175" s="68"/>
      <c r="EBU175" s="68"/>
      <c r="EBV175" s="68"/>
      <c r="EBW175" s="68"/>
      <c r="EBX175" s="68"/>
      <c r="EBY175" s="68"/>
      <c r="EBZ175" s="68"/>
      <c r="ECA175" s="68"/>
      <c r="ECB175" s="68"/>
      <c r="ECC175" s="68"/>
      <c r="ECD175" s="68"/>
      <c r="ECE175" s="68"/>
      <c r="ECF175" s="68"/>
      <c r="ECG175" s="68"/>
      <c r="ECH175" s="68"/>
      <c r="ECI175" s="68"/>
      <c r="ECJ175" s="68"/>
      <c r="ECK175" s="68"/>
      <c r="ECL175" s="68"/>
      <c r="ECM175" s="68"/>
      <c r="ECN175" s="68"/>
      <c r="ECO175" s="68"/>
      <c r="ECP175" s="68"/>
      <c r="ECQ175" s="68"/>
      <c r="ECR175" s="68"/>
      <c r="ECS175" s="68"/>
      <c r="ECT175" s="68"/>
      <c r="ECU175" s="68"/>
      <c r="ECV175" s="68"/>
      <c r="ECW175" s="68"/>
      <c r="ECX175" s="68"/>
      <c r="ECY175" s="68"/>
      <c r="ECZ175" s="68"/>
      <c r="EDA175" s="68"/>
      <c r="EDB175" s="68"/>
      <c r="EDC175" s="68"/>
      <c r="EDD175" s="68"/>
      <c r="EDE175" s="68"/>
      <c r="EDF175" s="68"/>
      <c r="EDG175" s="68"/>
      <c r="EDH175" s="68"/>
      <c r="EDI175" s="68"/>
      <c r="EDJ175" s="68"/>
      <c r="EDK175" s="68"/>
      <c r="EDL175" s="68"/>
      <c r="EDM175" s="68"/>
      <c r="EDN175" s="68"/>
      <c r="EDO175" s="68"/>
      <c r="EDP175" s="68"/>
      <c r="EDQ175" s="68"/>
      <c r="EDR175" s="68"/>
      <c r="EDS175" s="68"/>
      <c r="EDT175" s="68"/>
      <c r="EDU175" s="68"/>
      <c r="EDV175" s="68"/>
      <c r="EDW175" s="68"/>
      <c r="EDX175" s="68"/>
      <c r="EDY175" s="68"/>
      <c r="EDZ175" s="68"/>
      <c r="EEA175" s="68"/>
      <c r="EEB175" s="68"/>
      <c r="EEC175" s="68"/>
      <c r="EED175" s="68"/>
      <c r="EEE175" s="68"/>
      <c r="EEF175" s="68"/>
      <c r="EEG175" s="68"/>
      <c r="EEH175" s="68"/>
      <c r="EEI175" s="68"/>
      <c r="EEJ175" s="68"/>
      <c r="EEK175" s="68"/>
      <c r="EEL175" s="68"/>
      <c r="EEM175" s="68"/>
      <c r="EEN175" s="68"/>
      <c r="EEO175" s="68"/>
      <c r="EEP175" s="68"/>
      <c r="EEQ175" s="68"/>
      <c r="EER175" s="68"/>
      <c r="EES175" s="68"/>
      <c r="EET175" s="68"/>
      <c r="EEU175" s="68"/>
      <c r="EEV175" s="68"/>
      <c r="EEW175" s="68"/>
      <c r="EEX175" s="68"/>
      <c r="EEY175" s="68"/>
      <c r="EEZ175" s="68"/>
      <c r="EFA175" s="68"/>
      <c r="EFB175" s="68"/>
      <c r="EFC175" s="68"/>
      <c r="EFD175" s="68"/>
      <c r="EFE175" s="68"/>
      <c r="EFF175" s="68"/>
      <c r="EFG175" s="68"/>
      <c r="EFH175" s="68"/>
      <c r="EFI175" s="68"/>
      <c r="EFJ175" s="68"/>
      <c r="EFK175" s="68"/>
      <c r="EFL175" s="68"/>
      <c r="EFM175" s="68"/>
      <c r="EFN175" s="68"/>
      <c r="EFO175" s="68"/>
      <c r="EFP175" s="68"/>
      <c r="EFQ175" s="68"/>
      <c r="EFR175" s="68"/>
      <c r="EFS175" s="68"/>
      <c r="EFT175" s="68"/>
      <c r="EFU175" s="68"/>
      <c r="EFV175" s="68"/>
      <c r="EFW175" s="68"/>
      <c r="EFX175" s="68"/>
      <c r="EFY175" s="68"/>
      <c r="EFZ175" s="68"/>
      <c r="EGA175" s="68"/>
      <c r="EGB175" s="68"/>
      <c r="EGC175" s="68"/>
      <c r="EGD175" s="68"/>
      <c r="EGE175" s="68"/>
      <c r="EGF175" s="68"/>
      <c r="EGG175" s="68"/>
      <c r="EGH175" s="68"/>
      <c r="EGI175" s="68"/>
      <c r="EGJ175" s="68"/>
      <c r="EGK175" s="68"/>
      <c r="EGL175" s="68"/>
      <c r="EGM175" s="68"/>
      <c r="EGN175" s="68"/>
      <c r="EGO175" s="68"/>
      <c r="EGP175" s="68"/>
      <c r="EGQ175" s="68"/>
      <c r="EGR175" s="68"/>
      <c r="EGS175" s="68"/>
      <c r="EGT175" s="68"/>
      <c r="EGU175" s="68"/>
      <c r="EGV175" s="68"/>
      <c r="EGW175" s="68"/>
      <c r="EGX175" s="68"/>
      <c r="EGY175" s="68"/>
      <c r="EGZ175" s="68"/>
      <c r="EHA175" s="68"/>
      <c r="EHB175" s="68"/>
      <c r="EHC175" s="68"/>
      <c r="EHD175" s="68"/>
      <c r="EHE175" s="68"/>
      <c r="EHF175" s="68"/>
      <c r="EHG175" s="68"/>
      <c r="EHH175" s="68"/>
      <c r="EHI175" s="68"/>
      <c r="EHJ175" s="68"/>
      <c r="EHK175" s="68"/>
      <c r="EHL175" s="68"/>
      <c r="EHM175" s="68"/>
      <c r="EHN175" s="68"/>
      <c r="EHO175" s="68"/>
      <c r="EHP175" s="68"/>
      <c r="EHQ175" s="68"/>
      <c r="EHR175" s="68"/>
      <c r="EHS175" s="68"/>
      <c r="EHT175" s="68"/>
      <c r="EHU175" s="68"/>
      <c r="EHV175" s="68"/>
      <c r="EHW175" s="68"/>
      <c r="EHX175" s="68"/>
      <c r="EHY175" s="68"/>
      <c r="EHZ175" s="68"/>
      <c r="EIA175" s="68"/>
      <c r="EIB175" s="68"/>
      <c r="EIC175" s="68"/>
      <c r="EID175" s="68"/>
      <c r="EIE175" s="68"/>
      <c r="EIF175" s="68"/>
      <c r="EIG175" s="68"/>
      <c r="EIH175" s="68"/>
      <c r="EII175" s="68"/>
      <c r="EIJ175" s="68"/>
      <c r="EIK175" s="68"/>
      <c r="EIL175" s="68"/>
      <c r="EIM175" s="68"/>
      <c r="EIN175" s="68"/>
      <c r="EIO175" s="68"/>
      <c r="EIP175" s="68"/>
      <c r="EIQ175" s="68"/>
      <c r="EIR175" s="68"/>
      <c r="EIS175" s="68"/>
      <c r="EIT175" s="68"/>
      <c r="EIU175" s="68"/>
      <c r="EIV175" s="68"/>
      <c r="EIW175" s="68"/>
      <c r="EIX175" s="68"/>
      <c r="EIY175" s="68"/>
      <c r="EIZ175" s="68"/>
      <c r="EJA175" s="68"/>
      <c r="EJB175" s="68"/>
      <c r="EJC175" s="68"/>
      <c r="EJD175" s="68"/>
      <c r="EJE175" s="68"/>
      <c r="EJF175" s="68"/>
      <c r="EJG175" s="68"/>
      <c r="EJH175" s="68"/>
      <c r="EJI175" s="68"/>
      <c r="EJJ175" s="68"/>
      <c r="EJK175" s="68"/>
      <c r="EJL175" s="68"/>
      <c r="EJM175" s="68"/>
      <c r="EJN175" s="68"/>
      <c r="EJO175" s="68"/>
      <c r="EJP175" s="68"/>
      <c r="EJQ175" s="68"/>
      <c r="EJR175" s="68"/>
      <c r="EJS175" s="68"/>
      <c r="EJT175" s="68"/>
      <c r="EJU175" s="68"/>
      <c r="EJV175" s="68"/>
      <c r="EJW175" s="68"/>
      <c r="EJX175" s="68"/>
      <c r="EJY175" s="68"/>
      <c r="EJZ175" s="68"/>
      <c r="EKA175" s="68"/>
      <c r="EKB175" s="68"/>
      <c r="EKC175" s="68"/>
      <c r="EKD175" s="68"/>
      <c r="EKE175" s="68"/>
      <c r="EKF175" s="68"/>
      <c r="EKG175" s="68"/>
      <c r="EKH175" s="68"/>
      <c r="EKI175" s="68"/>
      <c r="EKJ175" s="68"/>
      <c r="EKK175" s="68"/>
      <c r="EKL175" s="68"/>
      <c r="EKM175" s="68"/>
      <c r="EKN175" s="68"/>
      <c r="EKO175" s="68"/>
      <c r="EKP175" s="68"/>
      <c r="EKQ175" s="68"/>
      <c r="EKR175" s="68"/>
      <c r="EKS175" s="68"/>
      <c r="EKT175" s="68"/>
      <c r="EKU175" s="68"/>
      <c r="EKV175" s="68"/>
      <c r="EKW175" s="68"/>
      <c r="EKX175" s="68"/>
      <c r="EKY175" s="68"/>
      <c r="EKZ175" s="68"/>
      <c r="ELA175" s="68"/>
      <c r="ELB175" s="68"/>
      <c r="ELC175" s="68"/>
      <c r="ELD175" s="68"/>
      <c r="ELE175" s="68"/>
      <c r="ELF175" s="68"/>
      <c r="ELG175" s="68"/>
      <c r="ELH175" s="68"/>
      <c r="ELI175" s="68"/>
      <c r="ELJ175" s="68"/>
      <c r="ELK175" s="68"/>
      <c r="ELL175" s="68"/>
      <c r="ELM175" s="68"/>
      <c r="ELN175" s="68"/>
      <c r="ELO175" s="68"/>
      <c r="ELP175" s="68"/>
      <c r="ELQ175" s="68"/>
      <c r="ELR175" s="68"/>
      <c r="ELS175" s="68"/>
      <c r="ELT175" s="68"/>
      <c r="ELU175" s="68"/>
      <c r="ELV175" s="68"/>
      <c r="ELW175" s="68"/>
      <c r="ELX175" s="68"/>
      <c r="ELY175" s="68"/>
      <c r="ELZ175" s="68"/>
      <c r="EMA175" s="68"/>
      <c r="EMB175" s="68"/>
      <c r="EMC175" s="68"/>
      <c r="EMD175" s="68"/>
      <c r="EME175" s="68"/>
      <c r="EMF175" s="68"/>
      <c r="EMG175" s="68"/>
      <c r="EMH175" s="68"/>
      <c r="EMI175" s="68"/>
      <c r="EMJ175" s="68"/>
      <c r="EMK175" s="68"/>
      <c r="EML175" s="68"/>
      <c r="EMM175" s="68"/>
      <c r="EMN175" s="68"/>
      <c r="EMO175" s="68"/>
      <c r="EMP175" s="68"/>
      <c r="EMQ175" s="68"/>
      <c r="EMR175" s="68"/>
      <c r="EMS175" s="68"/>
      <c r="EMT175" s="68"/>
      <c r="EMU175" s="68"/>
      <c r="EMV175" s="68"/>
      <c r="EMW175" s="68"/>
      <c r="EMX175" s="68"/>
      <c r="EMY175" s="68"/>
      <c r="EMZ175" s="68"/>
      <c r="ENA175" s="68"/>
      <c r="ENB175" s="68"/>
      <c r="ENC175" s="68"/>
      <c r="END175" s="68"/>
      <c r="ENE175" s="68"/>
      <c r="ENF175" s="68"/>
      <c r="ENG175" s="68"/>
      <c r="ENH175" s="68"/>
      <c r="ENI175" s="68"/>
      <c r="ENJ175" s="68"/>
      <c r="ENK175" s="68"/>
      <c r="ENL175" s="68"/>
      <c r="ENM175" s="68"/>
      <c r="ENN175" s="68"/>
      <c r="ENO175" s="68"/>
      <c r="ENP175" s="68"/>
      <c r="ENQ175" s="68"/>
      <c r="ENR175" s="68"/>
      <c r="ENS175" s="68"/>
      <c r="ENT175" s="68"/>
      <c r="ENU175" s="68"/>
      <c r="ENV175" s="68"/>
      <c r="ENW175" s="68"/>
      <c r="ENX175" s="68"/>
      <c r="ENY175" s="68"/>
      <c r="ENZ175" s="68"/>
      <c r="EOA175" s="68"/>
      <c r="EOB175" s="68"/>
      <c r="EOC175" s="68"/>
      <c r="EOD175" s="68"/>
      <c r="EOE175" s="68"/>
      <c r="EOF175" s="68"/>
      <c r="EOG175" s="68"/>
      <c r="EOH175" s="68"/>
      <c r="EOI175" s="68"/>
      <c r="EOJ175" s="68"/>
      <c r="EOK175" s="68"/>
      <c r="EOL175" s="68"/>
      <c r="EOM175" s="68"/>
      <c r="EON175" s="68"/>
      <c r="EOO175" s="68"/>
      <c r="EOP175" s="68"/>
      <c r="EOQ175" s="68"/>
      <c r="EOR175" s="68"/>
      <c r="EOS175" s="68"/>
      <c r="EOT175" s="68"/>
      <c r="EOU175" s="68"/>
      <c r="EOV175" s="68"/>
      <c r="EOW175" s="68"/>
      <c r="EOX175" s="68"/>
      <c r="EOY175" s="68"/>
      <c r="EOZ175" s="68"/>
      <c r="EPA175" s="68"/>
      <c r="EPB175" s="68"/>
      <c r="EPC175" s="68"/>
      <c r="EPD175" s="68"/>
      <c r="EPE175" s="68"/>
      <c r="EPF175" s="68"/>
      <c r="EPG175" s="68"/>
      <c r="EPH175" s="68"/>
      <c r="EPI175" s="68"/>
      <c r="EPJ175" s="68"/>
      <c r="EPK175" s="68"/>
      <c r="EPL175" s="68"/>
      <c r="EPM175" s="68"/>
      <c r="EPN175" s="68"/>
      <c r="EPO175" s="68"/>
      <c r="EPP175" s="68"/>
      <c r="EPQ175" s="68"/>
      <c r="EPR175" s="68"/>
      <c r="EPS175" s="68"/>
      <c r="EPT175" s="68"/>
      <c r="EPU175" s="68"/>
      <c r="EPV175" s="68"/>
      <c r="EPW175" s="68"/>
      <c r="EPX175" s="68"/>
      <c r="EPY175" s="68"/>
      <c r="EPZ175" s="68"/>
      <c r="EQA175" s="68"/>
      <c r="EQB175" s="68"/>
      <c r="EQC175" s="68"/>
      <c r="EQD175" s="68"/>
      <c r="EQE175" s="68"/>
      <c r="EQF175" s="68"/>
      <c r="EQG175" s="68"/>
      <c r="EQH175" s="68"/>
      <c r="EQI175" s="68"/>
      <c r="EQJ175" s="68"/>
      <c r="EQK175" s="68"/>
      <c r="EQL175" s="68"/>
      <c r="EQM175" s="68"/>
      <c r="EQN175" s="68"/>
      <c r="EQO175" s="68"/>
      <c r="EQP175" s="68"/>
      <c r="EQQ175" s="68"/>
      <c r="EQR175" s="68"/>
      <c r="EQS175" s="68"/>
      <c r="EQT175" s="68"/>
      <c r="EQU175" s="68"/>
      <c r="EQV175" s="68"/>
      <c r="EQW175" s="68"/>
      <c r="EQX175" s="68"/>
      <c r="EQY175" s="68"/>
      <c r="EQZ175" s="68"/>
      <c r="ERA175" s="68"/>
      <c r="ERB175" s="68"/>
      <c r="ERC175" s="68"/>
      <c r="ERD175" s="68"/>
      <c r="ERE175" s="68"/>
      <c r="ERF175" s="68"/>
      <c r="ERG175" s="68"/>
      <c r="ERH175" s="68"/>
      <c r="ERI175" s="68"/>
      <c r="ERJ175" s="68"/>
      <c r="ERK175" s="68"/>
      <c r="ERL175" s="68"/>
      <c r="ERM175" s="68"/>
      <c r="ERN175" s="68"/>
      <c r="ERO175" s="68"/>
      <c r="ERP175" s="68"/>
      <c r="ERQ175" s="68"/>
      <c r="ERR175" s="68"/>
      <c r="ERS175" s="68"/>
      <c r="ERT175" s="68"/>
      <c r="ERU175" s="68"/>
      <c r="ERV175" s="68"/>
      <c r="ERW175" s="68"/>
      <c r="ERX175" s="68"/>
      <c r="ERY175" s="68"/>
      <c r="ERZ175" s="68"/>
      <c r="ESA175" s="68"/>
      <c r="ESB175" s="68"/>
      <c r="ESC175" s="68"/>
      <c r="ESD175" s="68"/>
      <c r="ESE175" s="68"/>
      <c r="ESF175" s="68"/>
      <c r="ESG175" s="68"/>
      <c r="ESH175" s="68"/>
      <c r="ESI175" s="68"/>
      <c r="ESJ175" s="68"/>
      <c r="ESK175" s="68"/>
      <c r="ESL175" s="68"/>
      <c r="ESM175" s="68"/>
      <c r="ESN175" s="68"/>
      <c r="ESO175" s="68"/>
      <c r="ESP175" s="68"/>
      <c r="ESQ175" s="68"/>
      <c r="ESR175" s="68"/>
      <c r="ESS175" s="68"/>
      <c r="EST175" s="68"/>
      <c r="ESU175" s="68"/>
      <c r="ESV175" s="68"/>
      <c r="ESW175" s="68"/>
      <c r="ESX175" s="68"/>
      <c r="ESY175" s="68"/>
      <c r="ESZ175" s="68"/>
      <c r="ETA175" s="68"/>
      <c r="ETB175" s="68"/>
      <c r="ETC175" s="68"/>
      <c r="ETD175" s="68"/>
      <c r="ETE175" s="68"/>
      <c r="ETF175" s="68"/>
      <c r="ETG175" s="68"/>
      <c r="ETH175" s="68"/>
      <c r="ETI175" s="68"/>
      <c r="ETJ175" s="68"/>
      <c r="ETK175" s="68"/>
      <c r="ETL175" s="68"/>
      <c r="ETM175" s="68"/>
      <c r="ETN175" s="68"/>
      <c r="ETO175" s="68"/>
      <c r="ETP175" s="68"/>
      <c r="ETQ175" s="68"/>
      <c r="ETR175" s="68"/>
      <c r="ETS175" s="68"/>
      <c r="ETT175" s="68"/>
      <c r="ETU175" s="68"/>
      <c r="ETV175" s="68"/>
      <c r="ETW175" s="68"/>
      <c r="ETX175" s="68"/>
      <c r="ETY175" s="68"/>
      <c r="ETZ175" s="68"/>
      <c r="EUA175" s="68"/>
      <c r="EUB175" s="68"/>
      <c r="EUC175" s="68"/>
      <c r="EUD175" s="68"/>
      <c r="EUE175" s="68"/>
      <c r="EUF175" s="68"/>
      <c r="EUG175" s="68"/>
      <c r="EUH175" s="68"/>
      <c r="EUI175" s="68"/>
      <c r="EUJ175" s="68"/>
      <c r="EUK175" s="68"/>
      <c r="EUL175" s="68"/>
      <c r="EUM175" s="68"/>
      <c r="EUN175" s="68"/>
      <c r="EUO175" s="68"/>
      <c r="EUP175" s="68"/>
      <c r="EUQ175" s="68"/>
      <c r="EUR175" s="68"/>
      <c r="EUS175" s="68"/>
      <c r="EUT175" s="68"/>
      <c r="EUU175" s="68"/>
      <c r="EUV175" s="68"/>
      <c r="EUW175" s="68"/>
      <c r="EUX175" s="68"/>
      <c r="EUY175" s="68"/>
      <c r="EUZ175" s="68"/>
      <c r="EVA175" s="68"/>
      <c r="EVB175" s="68"/>
      <c r="EVC175" s="68"/>
      <c r="EVD175" s="68"/>
      <c r="EVE175" s="68"/>
      <c r="EVF175" s="68"/>
      <c r="EVG175" s="68"/>
      <c r="EVH175" s="68"/>
      <c r="EVI175" s="68"/>
      <c r="EVJ175" s="68"/>
      <c r="EVK175" s="68"/>
      <c r="EVL175" s="68"/>
      <c r="EVM175" s="68"/>
      <c r="EVN175" s="68"/>
      <c r="EVO175" s="68"/>
      <c r="EVP175" s="68"/>
      <c r="EVQ175" s="68"/>
      <c r="EVR175" s="68"/>
      <c r="EVS175" s="68"/>
      <c r="EVT175" s="68"/>
      <c r="EVU175" s="68"/>
      <c r="EVV175" s="68"/>
      <c r="EVW175" s="68"/>
      <c r="EVX175" s="68"/>
      <c r="EVY175" s="68"/>
      <c r="EVZ175" s="68"/>
      <c r="EWA175" s="68"/>
      <c r="EWB175" s="68"/>
      <c r="EWC175" s="68"/>
      <c r="EWD175" s="68"/>
      <c r="EWE175" s="68"/>
      <c r="EWF175" s="68"/>
      <c r="EWG175" s="68"/>
      <c r="EWH175" s="68"/>
      <c r="EWI175" s="68"/>
      <c r="EWJ175" s="68"/>
      <c r="EWK175" s="68"/>
      <c r="EWL175" s="68"/>
      <c r="EWM175" s="68"/>
      <c r="EWN175" s="68"/>
      <c r="EWO175" s="68"/>
      <c r="EWP175" s="68"/>
      <c r="EWQ175" s="68"/>
      <c r="EWR175" s="68"/>
      <c r="EWS175" s="68"/>
      <c r="EWT175" s="68"/>
      <c r="EWU175" s="68"/>
      <c r="EWV175" s="68"/>
      <c r="EWW175" s="68"/>
      <c r="EWX175" s="68"/>
      <c r="EWY175" s="68"/>
      <c r="EWZ175" s="68"/>
      <c r="EXA175" s="68"/>
      <c r="EXB175" s="68"/>
      <c r="EXC175" s="68"/>
      <c r="EXD175" s="68"/>
      <c r="EXE175" s="68"/>
      <c r="EXF175" s="68"/>
      <c r="EXG175" s="68"/>
      <c r="EXH175" s="68"/>
      <c r="EXI175" s="68"/>
      <c r="EXJ175" s="68"/>
      <c r="EXK175" s="68"/>
      <c r="EXL175" s="68"/>
      <c r="EXM175" s="68"/>
      <c r="EXN175" s="68"/>
      <c r="EXO175" s="68"/>
      <c r="EXP175" s="68"/>
      <c r="EXQ175" s="68"/>
      <c r="EXR175" s="68"/>
      <c r="EXS175" s="68"/>
      <c r="EXT175" s="68"/>
      <c r="EXU175" s="68"/>
      <c r="EXV175" s="68"/>
      <c r="EXW175" s="68"/>
      <c r="EXX175" s="68"/>
      <c r="EXY175" s="68"/>
      <c r="EXZ175" s="68"/>
      <c r="EYA175" s="68"/>
      <c r="EYB175" s="68"/>
      <c r="EYC175" s="68"/>
      <c r="EYD175" s="68"/>
      <c r="EYE175" s="68"/>
      <c r="EYF175" s="68"/>
      <c r="EYG175" s="68"/>
      <c r="EYH175" s="68"/>
      <c r="EYI175" s="68"/>
      <c r="EYJ175" s="68"/>
      <c r="EYK175" s="68"/>
      <c r="EYL175" s="68"/>
      <c r="EYM175" s="68"/>
      <c r="EYN175" s="68"/>
      <c r="EYO175" s="68"/>
      <c r="EYP175" s="68"/>
      <c r="EYQ175" s="68"/>
      <c r="EYR175" s="68"/>
      <c r="EYS175" s="68"/>
      <c r="EYT175" s="68"/>
      <c r="EYU175" s="68"/>
      <c r="EYV175" s="68"/>
      <c r="EYW175" s="68"/>
      <c r="EYX175" s="68"/>
      <c r="EYY175" s="68"/>
      <c r="EYZ175" s="68"/>
      <c r="EZA175" s="68"/>
      <c r="EZB175" s="68"/>
      <c r="EZC175" s="68"/>
      <c r="EZD175" s="68"/>
      <c r="EZE175" s="68"/>
      <c r="EZF175" s="68"/>
      <c r="EZG175" s="68"/>
      <c r="EZH175" s="68"/>
      <c r="EZI175" s="68"/>
      <c r="EZJ175" s="68"/>
      <c r="EZK175" s="68"/>
      <c r="EZL175" s="68"/>
      <c r="EZM175" s="68"/>
      <c r="EZN175" s="68"/>
      <c r="EZO175" s="68"/>
      <c r="EZP175" s="68"/>
      <c r="EZQ175" s="68"/>
      <c r="EZR175" s="68"/>
      <c r="EZS175" s="68"/>
      <c r="EZT175" s="68"/>
      <c r="EZU175" s="68"/>
      <c r="EZV175" s="68"/>
      <c r="EZW175" s="68"/>
      <c r="EZX175" s="68"/>
      <c r="EZY175" s="68"/>
      <c r="EZZ175" s="68"/>
      <c r="FAA175" s="68"/>
      <c r="FAB175" s="68"/>
      <c r="FAC175" s="68"/>
      <c r="FAD175" s="68"/>
      <c r="FAE175" s="68"/>
      <c r="FAF175" s="68"/>
      <c r="FAG175" s="68"/>
      <c r="FAH175" s="68"/>
      <c r="FAI175" s="68"/>
      <c r="FAJ175" s="68"/>
      <c r="FAK175" s="68"/>
      <c r="FAL175" s="68"/>
      <c r="FAM175" s="68"/>
      <c r="FAN175" s="68"/>
      <c r="FAO175" s="68"/>
      <c r="FAP175" s="68"/>
      <c r="FAQ175" s="68"/>
      <c r="FAR175" s="68"/>
      <c r="FAS175" s="68"/>
      <c r="FAT175" s="68"/>
      <c r="FAU175" s="68"/>
      <c r="FAV175" s="68"/>
      <c r="FAW175" s="68"/>
      <c r="FAX175" s="68"/>
      <c r="FAY175" s="68"/>
      <c r="FAZ175" s="68"/>
      <c r="FBA175" s="68"/>
      <c r="FBB175" s="68"/>
      <c r="FBC175" s="68"/>
      <c r="FBD175" s="68"/>
      <c r="FBE175" s="68"/>
      <c r="FBF175" s="68"/>
      <c r="FBG175" s="68"/>
      <c r="FBH175" s="68"/>
      <c r="FBI175" s="68"/>
      <c r="FBJ175" s="68"/>
      <c r="FBK175" s="68"/>
      <c r="FBL175" s="68"/>
      <c r="FBM175" s="68"/>
      <c r="FBN175" s="68"/>
      <c r="FBO175" s="68"/>
      <c r="FBP175" s="68"/>
      <c r="FBQ175" s="68"/>
      <c r="FBR175" s="68"/>
      <c r="FBS175" s="68"/>
      <c r="FBT175" s="68"/>
      <c r="FBU175" s="68"/>
      <c r="FBV175" s="68"/>
      <c r="FBW175" s="68"/>
      <c r="FBX175" s="68"/>
      <c r="FBY175" s="68"/>
      <c r="FBZ175" s="68"/>
      <c r="FCA175" s="68"/>
      <c r="FCB175" s="68"/>
      <c r="FCC175" s="68"/>
      <c r="FCD175" s="68"/>
      <c r="FCE175" s="68"/>
      <c r="FCF175" s="68"/>
      <c r="FCG175" s="68"/>
      <c r="FCH175" s="68"/>
      <c r="FCI175" s="68"/>
      <c r="FCJ175" s="68"/>
      <c r="FCK175" s="68"/>
      <c r="FCL175" s="68"/>
      <c r="FCM175" s="68"/>
      <c r="FCN175" s="68"/>
      <c r="FCO175" s="68"/>
      <c r="FCP175" s="68"/>
      <c r="FCQ175" s="68"/>
      <c r="FCR175" s="68"/>
      <c r="FCS175" s="68"/>
      <c r="FCT175" s="68"/>
      <c r="FCU175" s="68"/>
      <c r="FCV175" s="68"/>
      <c r="FCW175" s="68"/>
      <c r="FCX175" s="68"/>
      <c r="FCY175" s="68"/>
      <c r="FCZ175" s="68"/>
      <c r="FDA175" s="68"/>
      <c r="FDB175" s="68"/>
      <c r="FDC175" s="68"/>
      <c r="FDD175" s="68"/>
      <c r="FDE175" s="68"/>
      <c r="FDF175" s="68"/>
      <c r="FDG175" s="68"/>
      <c r="FDH175" s="68"/>
      <c r="FDI175" s="68"/>
      <c r="FDJ175" s="68"/>
      <c r="FDK175" s="68"/>
      <c r="FDL175" s="68"/>
      <c r="FDM175" s="68"/>
      <c r="FDN175" s="68"/>
      <c r="FDO175" s="68"/>
      <c r="FDP175" s="68"/>
      <c r="FDQ175" s="68"/>
      <c r="FDR175" s="68"/>
      <c r="FDS175" s="68"/>
      <c r="FDT175" s="68"/>
      <c r="FDU175" s="68"/>
      <c r="FDV175" s="68"/>
      <c r="FDW175" s="68"/>
      <c r="FDX175" s="68"/>
      <c r="FDY175" s="68"/>
      <c r="FDZ175" s="68"/>
      <c r="FEA175" s="68"/>
      <c r="FEB175" s="68"/>
      <c r="FEC175" s="68"/>
      <c r="FED175" s="68"/>
      <c r="FEE175" s="68"/>
      <c r="FEF175" s="68"/>
      <c r="FEG175" s="68"/>
      <c r="FEH175" s="68"/>
      <c r="FEI175" s="68"/>
      <c r="FEJ175" s="68"/>
      <c r="FEK175" s="68"/>
      <c r="FEL175" s="68"/>
      <c r="FEM175" s="68"/>
      <c r="FEN175" s="68"/>
      <c r="FEO175" s="68"/>
      <c r="FEP175" s="68"/>
      <c r="FEQ175" s="68"/>
      <c r="FER175" s="68"/>
      <c r="FES175" s="68"/>
      <c r="FET175" s="68"/>
      <c r="FEU175" s="68"/>
      <c r="FEV175" s="68"/>
      <c r="FEW175" s="68"/>
      <c r="FEX175" s="68"/>
      <c r="FEY175" s="68"/>
      <c r="FEZ175" s="68"/>
      <c r="FFA175" s="68"/>
      <c r="FFB175" s="68"/>
      <c r="FFC175" s="68"/>
      <c r="FFD175" s="68"/>
      <c r="FFE175" s="68"/>
      <c r="FFF175" s="68"/>
      <c r="FFG175" s="68"/>
      <c r="FFH175" s="68"/>
      <c r="FFI175" s="68"/>
      <c r="FFJ175" s="68"/>
      <c r="FFK175" s="68"/>
      <c r="FFL175" s="68"/>
      <c r="FFM175" s="68"/>
      <c r="FFN175" s="68"/>
      <c r="FFO175" s="68"/>
      <c r="FFP175" s="68"/>
      <c r="FFQ175" s="68"/>
      <c r="FFR175" s="68"/>
      <c r="FFS175" s="68"/>
      <c r="FFT175" s="68"/>
      <c r="FFU175" s="68"/>
      <c r="FFV175" s="68"/>
      <c r="FFW175" s="68"/>
      <c r="FFX175" s="68"/>
      <c r="FFY175" s="68"/>
      <c r="FFZ175" s="68"/>
      <c r="FGA175" s="68"/>
      <c r="FGB175" s="68"/>
      <c r="FGC175" s="68"/>
      <c r="FGD175" s="68"/>
      <c r="FGE175" s="68"/>
      <c r="FGF175" s="68"/>
      <c r="FGG175" s="68"/>
      <c r="FGH175" s="68"/>
      <c r="FGI175" s="68"/>
      <c r="FGJ175" s="68"/>
      <c r="FGK175" s="68"/>
      <c r="FGL175" s="68"/>
      <c r="FGM175" s="68"/>
      <c r="FGN175" s="68"/>
      <c r="FGO175" s="68"/>
      <c r="FGP175" s="68"/>
      <c r="FGQ175" s="68"/>
      <c r="FGR175" s="68"/>
      <c r="FGS175" s="68"/>
      <c r="FGT175" s="68"/>
      <c r="FGU175" s="68"/>
      <c r="FGV175" s="68"/>
      <c r="FGW175" s="68"/>
      <c r="FGX175" s="68"/>
      <c r="FGY175" s="68"/>
      <c r="FGZ175" s="68"/>
      <c r="FHA175" s="68"/>
      <c r="FHB175" s="68"/>
      <c r="FHC175" s="68"/>
      <c r="FHD175" s="68"/>
      <c r="FHE175" s="68"/>
      <c r="FHF175" s="68"/>
      <c r="FHG175" s="68"/>
      <c r="FHH175" s="68"/>
      <c r="FHI175" s="68"/>
      <c r="FHJ175" s="68"/>
      <c r="FHK175" s="68"/>
      <c r="FHL175" s="68"/>
      <c r="FHM175" s="68"/>
      <c r="FHN175" s="68"/>
      <c r="FHO175" s="68"/>
      <c r="FHP175" s="68"/>
      <c r="FHQ175" s="68"/>
      <c r="FHR175" s="68"/>
      <c r="FHS175" s="68"/>
      <c r="FHT175" s="68"/>
      <c r="FHU175" s="68"/>
      <c r="FHV175" s="68"/>
      <c r="FHW175" s="68"/>
      <c r="FHX175" s="68"/>
      <c r="FHY175" s="68"/>
      <c r="FHZ175" s="68"/>
      <c r="FIA175" s="68"/>
      <c r="FIB175" s="68"/>
      <c r="FIC175" s="68"/>
      <c r="FID175" s="68"/>
      <c r="FIE175" s="68"/>
      <c r="FIF175" s="68"/>
      <c r="FIG175" s="68"/>
      <c r="FIH175" s="68"/>
      <c r="FII175" s="68"/>
      <c r="FIJ175" s="68"/>
      <c r="FIK175" s="68"/>
      <c r="FIL175" s="68"/>
      <c r="FIM175" s="68"/>
      <c r="FIN175" s="68"/>
      <c r="FIO175" s="68"/>
      <c r="FIP175" s="68"/>
      <c r="FIQ175" s="68"/>
      <c r="FIR175" s="68"/>
      <c r="FIS175" s="68"/>
      <c r="FIT175" s="68"/>
      <c r="FIU175" s="68"/>
      <c r="FIV175" s="68"/>
      <c r="FIW175" s="68"/>
      <c r="FIX175" s="68"/>
      <c r="FIY175" s="68"/>
      <c r="FIZ175" s="68"/>
      <c r="FJA175" s="68"/>
      <c r="FJB175" s="68"/>
      <c r="FJC175" s="68"/>
      <c r="FJD175" s="68"/>
      <c r="FJE175" s="68"/>
      <c r="FJF175" s="68"/>
      <c r="FJG175" s="68"/>
      <c r="FJH175" s="68"/>
      <c r="FJI175" s="68"/>
      <c r="FJJ175" s="68"/>
      <c r="FJK175" s="68"/>
      <c r="FJL175" s="68"/>
      <c r="FJM175" s="68"/>
      <c r="FJN175" s="68"/>
      <c r="FJO175" s="68"/>
      <c r="FJP175" s="68"/>
      <c r="FJQ175" s="68"/>
      <c r="FJR175" s="68"/>
      <c r="FJS175" s="68"/>
      <c r="FJT175" s="68"/>
      <c r="FJU175" s="68"/>
      <c r="FJV175" s="68"/>
      <c r="FJW175" s="68"/>
      <c r="FJX175" s="68"/>
      <c r="FJY175" s="68"/>
      <c r="FJZ175" s="68"/>
      <c r="FKA175" s="68"/>
      <c r="FKB175" s="68"/>
      <c r="FKC175" s="68"/>
      <c r="FKD175" s="68"/>
      <c r="FKE175" s="68"/>
      <c r="FKF175" s="68"/>
      <c r="FKG175" s="68"/>
      <c r="FKH175" s="68"/>
      <c r="FKI175" s="68"/>
      <c r="FKJ175" s="68"/>
      <c r="FKK175" s="68"/>
      <c r="FKL175" s="68"/>
      <c r="FKM175" s="68"/>
      <c r="FKN175" s="68"/>
      <c r="FKO175" s="68"/>
      <c r="FKP175" s="68"/>
      <c r="FKQ175" s="68"/>
      <c r="FKR175" s="68"/>
      <c r="FKS175" s="68"/>
      <c r="FKT175" s="68"/>
      <c r="FKU175" s="68"/>
      <c r="FKV175" s="68"/>
      <c r="FKW175" s="68"/>
      <c r="FKX175" s="68"/>
      <c r="FKY175" s="68"/>
      <c r="FKZ175" s="68"/>
      <c r="FLA175" s="68"/>
      <c r="FLB175" s="68"/>
      <c r="FLC175" s="68"/>
      <c r="FLD175" s="68"/>
      <c r="FLE175" s="68"/>
      <c r="FLF175" s="68"/>
      <c r="FLG175" s="68"/>
      <c r="FLH175" s="68"/>
      <c r="FLI175" s="68"/>
      <c r="FLJ175" s="68"/>
      <c r="FLK175" s="68"/>
      <c r="FLL175" s="68"/>
      <c r="FLM175" s="68"/>
      <c r="FLN175" s="68"/>
      <c r="FLO175" s="68"/>
      <c r="FLP175" s="68"/>
      <c r="FLQ175" s="68"/>
      <c r="FLR175" s="68"/>
      <c r="FLS175" s="68"/>
      <c r="FLT175" s="68"/>
      <c r="FLU175" s="68"/>
      <c r="FLV175" s="68"/>
      <c r="FLW175" s="68"/>
      <c r="FLX175" s="68"/>
      <c r="FLY175" s="68"/>
      <c r="FLZ175" s="68"/>
      <c r="FMA175" s="68"/>
      <c r="FMB175" s="68"/>
      <c r="FMC175" s="68"/>
      <c r="FMD175" s="68"/>
      <c r="FME175" s="68"/>
      <c r="FMF175" s="68"/>
      <c r="FMG175" s="68"/>
      <c r="FMH175" s="68"/>
      <c r="FMI175" s="68"/>
      <c r="FMJ175" s="68"/>
      <c r="FMK175" s="68"/>
      <c r="FML175" s="68"/>
      <c r="FMM175" s="68"/>
      <c r="FMN175" s="68"/>
      <c r="FMO175" s="68"/>
      <c r="FMP175" s="68"/>
      <c r="FMQ175" s="68"/>
      <c r="FMR175" s="68"/>
      <c r="FMS175" s="68"/>
      <c r="FMT175" s="68"/>
      <c r="FMU175" s="68"/>
      <c r="FMV175" s="68"/>
      <c r="FMW175" s="68"/>
      <c r="FMX175" s="68"/>
      <c r="FMY175" s="68"/>
      <c r="FMZ175" s="68"/>
      <c r="FNA175" s="68"/>
      <c r="FNB175" s="68"/>
      <c r="FNC175" s="68"/>
      <c r="FND175" s="68"/>
      <c r="FNE175" s="68"/>
      <c r="FNF175" s="68"/>
      <c r="FNG175" s="68"/>
      <c r="FNH175" s="68"/>
      <c r="FNI175" s="68"/>
      <c r="FNJ175" s="68"/>
      <c r="FNK175" s="68"/>
      <c r="FNL175" s="68"/>
      <c r="FNM175" s="68"/>
      <c r="FNN175" s="68"/>
      <c r="FNO175" s="68"/>
      <c r="FNP175" s="68"/>
      <c r="FNQ175" s="68"/>
      <c r="FNR175" s="68"/>
      <c r="FNS175" s="68"/>
      <c r="FNT175" s="68"/>
      <c r="FNU175" s="68"/>
      <c r="FNV175" s="68"/>
      <c r="FNW175" s="68"/>
      <c r="FNX175" s="68"/>
      <c r="FNY175" s="68"/>
      <c r="FNZ175" s="68"/>
      <c r="FOA175" s="68"/>
      <c r="FOB175" s="68"/>
      <c r="FOC175" s="68"/>
      <c r="FOD175" s="68"/>
      <c r="FOE175" s="68"/>
      <c r="FOF175" s="68"/>
      <c r="FOG175" s="68"/>
      <c r="FOH175" s="68"/>
      <c r="FOI175" s="68"/>
      <c r="FOJ175" s="68"/>
      <c r="FOK175" s="68"/>
      <c r="FOL175" s="68"/>
      <c r="FOM175" s="68"/>
      <c r="FON175" s="68"/>
      <c r="FOO175" s="68"/>
      <c r="FOP175" s="68"/>
      <c r="FOQ175" s="68"/>
      <c r="FOR175" s="68"/>
      <c r="FOS175" s="68"/>
      <c r="FOT175" s="68"/>
      <c r="FOU175" s="68"/>
      <c r="FOV175" s="68"/>
      <c r="FOW175" s="68"/>
      <c r="FOX175" s="68"/>
      <c r="FOY175" s="68"/>
      <c r="FOZ175" s="68"/>
      <c r="FPA175" s="68"/>
      <c r="FPB175" s="68"/>
      <c r="FPC175" s="68"/>
      <c r="FPD175" s="68"/>
      <c r="FPE175" s="68"/>
      <c r="FPF175" s="68"/>
      <c r="FPG175" s="68"/>
      <c r="FPH175" s="68"/>
      <c r="FPI175" s="68"/>
      <c r="FPJ175" s="68"/>
      <c r="FPK175" s="68"/>
      <c r="FPL175" s="68"/>
      <c r="FPM175" s="68"/>
      <c r="FPN175" s="68"/>
      <c r="FPO175" s="68"/>
      <c r="FPP175" s="68"/>
      <c r="FPQ175" s="68"/>
      <c r="FPR175" s="68"/>
      <c r="FPS175" s="68"/>
      <c r="FPT175" s="68"/>
      <c r="FPU175" s="68"/>
      <c r="FPV175" s="68"/>
      <c r="FPW175" s="68"/>
      <c r="FPX175" s="68"/>
      <c r="FPY175" s="68"/>
      <c r="FPZ175" s="68"/>
      <c r="FQA175" s="68"/>
      <c r="FQB175" s="68"/>
      <c r="FQC175" s="68"/>
      <c r="FQD175" s="68"/>
      <c r="FQE175" s="68"/>
      <c r="FQF175" s="68"/>
      <c r="FQG175" s="68"/>
      <c r="FQH175" s="68"/>
      <c r="FQI175" s="68"/>
      <c r="FQJ175" s="68"/>
      <c r="FQK175" s="68"/>
      <c r="FQL175" s="68"/>
      <c r="FQM175" s="68"/>
      <c r="FQN175" s="68"/>
      <c r="FQO175" s="68"/>
      <c r="FQP175" s="68"/>
      <c r="FQQ175" s="68"/>
      <c r="FQR175" s="68"/>
      <c r="FQS175" s="68"/>
      <c r="FQT175" s="68"/>
      <c r="FQU175" s="68"/>
      <c r="FQV175" s="68"/>
      <c r="FQW175" s="68"/>
      <c r="FQX175" s="68"/>
      <c r="FQY175" s="68"/>
      <c r="FQZ175" s="68"/>
      <c r="FRA175" s="68"/>
      <c r="FRB175" s="68"/>
      <c r="FRC175" s="68"/>
      <c r="FRD175" s="68"/>
      <c r="FRE175" s="68"/>
      <c r="FRF175" s="68"/>
      <c r="FRG175" s="68"/>
      <c r="FRH175" s="68"/>
      <c r="FRI175" s="68"/>
      <c r="FRJ175" s="68"/>
      <c r="FRK175" s="68"/>
      <c r="FRL175" s="68"/>
      <c r="FRM175" s="68"/>
      <c r="FRN175" s="68"/>
      <c r="FRO175" s="68"/>
      <c r="FRP175" s="68"/>
      <c r="FRQ175" s="68"/>
      <c r="FRR175" s="68"/>
      <c r="FRS175" s="68"/>
      <c r="FRT175" s="68"/>
      <c r="FRU175" s="68"/>
      <c r="FRV175" s="68"/>
      <c r="FRW175" s="68"/>
      <c r="FRX175" s="68"/>
      <c r="FRY175" s="68"/>
      <c r="FRZ175" s="68"/>
      <c r="FSA175" s="68"/>
      <c r="FSB175" s="68"/>
      <c r="FSC175" s="68"/>
      <c r="FSD175" s="68"/>
      <c r="FSE175" s="68"/>
      <c r="FSF175" s="68"/>
      <c r="FSG175" s="68"/>
      <c r="FSH175" s="68"/>
      <c r="FSI175" s="68"/>
      <c r="FSJ175" s="68"/>
      <c r="FSK175" s="68"/>
      <c r="FSL175" s="68"/>
      <c r="FSM175" s="68"/>
      <c r="FSN175" s="68"/>
      <c r="FSO175" s="68"/>
      <c r="FSP175" s="68"/>
      <c r="FSQ175" s="68"/>
      <c r="FSR175" s="68"/>
      <c r="FSS175" s="68"/>
      <c r="FST175" s="68"/>
      <c r="FSU175" s="68"/>
      <c r="FSV175" s="68"/>
      <c r="FSW175" s="68"/>
      <c r="FSX175" s="68"/>
      <c r="FSY175" s="68"/>
      <c r="FSZ175" s="68"/>
      <c r="FTA175" s="68"/>
      <c r="FTB175" s="68"/>
      <c r="FTC175" s="68"/>
      <c r="FTD175" s="68"/>
      <c r="FTE175" s="68"/>
      <c r="FTF175" s="68"/>
      <c r="FTG175" s="68"/>
      <c r="FTH175" s="68"/>
      <c r="FTI175" s="68"/>
      <c r="FTJ175" s="68"/>
      <c r="FTK175" s="68"/>
      <c r="FTL175" s="68"/>
      <c r="FTM175" s="68"/>
      <c r="FTN175" s="68"/>
      <c r="FTO175" s="68"/>
      <c r="FTP175" s="68"/>
      <c r="FTQ175" s="68"/>
      <c r="FTR175" s="68"/>
      <c r="FTS175" s="68"/>
      <c r="FTT175" s="68"/>
      <c r="FTU175" s="68"/>
      <c r="FTV175" s="68"/>
      <c r="FTW175" s="68"/>
      <c r="FTX175" s="68"/>
      <c r="FTY175" s="68"/>
      <c r="FTZ175" s="68"/>
      <c r="FUA175" s="68"/>
      <c r="FUB175" s="68"/>
      <c r="FUC175" s="68"/>
      <c r="FUD175" s="68"/>
      <c r="FUE175" s="68"/>
      <c r="FUF175" s="68"/>
      <c r="FUG175" s="68"/>
      <c r="FUH175" s="68"/>
      <c r="FUI175" s="68"/>
      <c r="FUJ175" s="68"/>
      <c r="FUK175" s="68"/>
      <c r="FUL175" s="68"/>
      <c r="FUM175" s="68"/>
      <c r="FUN175" s="68"/>
      <c r="FUO175" s="68"/>
      <c r="FUP175" s="68"/>
      <c r="FUQ175" s="68"/>
      <c r="FUR175" s="68"/>
      <c r="FUS175" s="68"/>
      <c r="FUT175" s="68"/>
      <c r="FUU175" s="68"/>
      <c r="FUV175" s="68"/>
      <c r="FUW175" s="68"/>
      <c r="FUX175" s="68"/>
      <c r="FUY175" s="68"/>
      <c r="FUZ175" s="68"/>
      <c r="FVA175" s="68"/>
      <c r="FVB175" s="68"/>
      <c r="FVC175" s="68"/>
      <c r="FVD175" s="68"/>
      <c r="FVE175" s="68"/>
      <c r="FVF175" s="68"/>
      <c r="FVG175" s="68"/>
      <c r="FVH175" s="68"/>
      <c r="FVI175" s="68"/>
      <c r="FVJ175" s="68"/>
      <c r="FVK175" s="68"/>
      <c r="FVL175" s="68"/>
      <c r="FVM175" s="68"/>
      <c r="FVN175" s="68"/>
      <c r="FVO175" s="68"/>
      <c r="FVP175" s="68"/>
      <c r="FVQ175" s="68"/>
      <c r="FVR175" s="68"/>
      <c r="FVS175" s="68"/>
      <c r="FVT175" s="68"/>
      <c r="FVU175" s="68"/>
      <c r="FVV175" s="68"/>
      <c r="FVW175" s="68"/>
      <c r="FVX175" s="68"/>
      <c r="FVY175" s="68"/>
      <c r="FVZ175" s="68"/>
      <c r="FWA175" s="68"/>
      <c r="FWB175" s="68"/>
      <c r="FWC175" s="68"/>
      <c r="FWD175" s="68"/>
      <c r="FWE175" s="68"/>
      <c r="FWF175" s="68"/>
      <c r="FWG175" s="68"/>
      <c r="FWH175" s="68"/>
      <c r="FWI175" s="68"/>
      <c r="FWJ175" s="68"/>
      <c r="FWK175" s="68"/>
      <c r="FWL175" s="68"/>
      <c r="FWM175" s="68"/>
      <c r="FWN175" s="68"/>
      <c r="FWO175" s="68"/>
      <c r="FWP175" s="68"/>
      <c r="FWQ175" s="68"/>
      <c r="FWR175" s="68"/>
      <c r="FWS175" s="68"/>
      <c r="FWT175" s="68"/>
      <c r="FWU175" s="68"/>
      <c r="FWV175" s="68"/>
      <c r="FWW175" s="68"/>
      <c r="FWX175" s="68"/>
      <c r="FWY175" s="68"/>
      <c r="FWZ175" s="68"/>
      <c r="FXA175" s="68"/>
      <c r="FXB175" s="68"/>
      <c r="FXC175" s="68"/>
      <c r="FXD175" s="68"/>
      <c r="FXE175" s="68"/>
      <c r="FXF175" s="68"/>
      <c r="FXG175" s="68"/>
      <c r="FXH175" s="68"/>
      <c r="FXI175" s="68"/>
      <c r="FXJ175" s="68"/>
      <c r="FXK175" s="68"/>
      <c r="FXL175" s="68"/>
      <c r="FXM175" s="68"/>
      <c r="FXN175" s="68"/>
      <c r="FXO175" s="68"/>
      <c r="FXP175" s="68"/>
      <c r="FXQ175" s="68"/>
      <c r="FXR175" s="68"/>
      <c r="FXS175" s="68"/>
      <c r="FXT175" s="68"/>
      <c r="FXU175" s="68"/>
      <c r="FXV175" s="68"/>
      <c r="FXW175" s="68"/>
      <c r="FXX175" s="68"/>
      <c r="FXY175" s="68"/>
      <c r="FXZ175" s="68"/>
      <c r="FYA175" s="68"/>
      <c r="FYB175" s="68"/>
      <c r="FYC175" s="68"/>
      <c r="FYD175" s="68"/>
      <c r="FYE175" s="68"/>
      <c r="FYF175" s="68"/>
      <c r="FYG175" s="68"/>
      <c r="FYH175" s="68"/>
      <c r="FYI175" s="68"/>
      <c r="FYJ175" s="68"/>
      <c r="FYK175" s="68"/>
      <c r="FYL175" s="68"/>
      <c r="FYM175" s="68"/>
      <c r="FYN175" s="68"/>
      <c r="FYO175" s="68"/>
      <c r="FYP175" s="68"/>
      <c r="FYQ175" s="68"/>
      <c r="FYR175" s="68"/>
      <c r="FYS175" s="68"/>
      <c r="FYT175" s="68"/>
      <c r="FYU175" s="68"/>
      <c r="FYV175" s="68"/>
      <c r="FYW175" s="68"/>
      <c r="FYX175" s="68"/>
      <c r="FYY175" s="68"/>
      <c r="FYZ175" s="68"/>
      <c r="FZA175" s="68"/>
      <c r="FZB175" s="68"/>
      <c r="FZC175" s="68"/>
      <c r="FZD175" s="68"/>
      <c r="FZE175" s="68"/>
      <c r="FZF175" s="68"/>
      <c r="FZG175" s="68"/>
      <c r="FZH175" s="68"/>
      <c r="FZI175" s="68"/>
      <c r="FZJ175" s="68"/>
      <c r="FZK175" s="68"/>
      <c r="FZL175" s="68"/>
      <c r="FZM175" s="68"/>
      <c r="FZN175" s="68"/>
      <c r="FZO175" s="68"/>
      <c r="FZP175" s="68"/>
      <c r="FZQ175" s="68"/>
      <c r="FZR175" s="68"/>
      <c r="FZS175" s="68"/>
      <c r="FZT175" s="68"/>
      <c r="FZU175" s="68"/>
      <c r="FZV175" s="68"/>
      <c r="FZW175" s="68"/>
      <c r="FZX175" s="68"/>
      <c r="FZY175" s="68"/>
      <c r="FZZ175" s="68"/>
      <c r="GAA175" s="68"/>
      <c r="GAB175" s="68"/>
      <c r="GAC175" s="68"/>
      <c r="GAD175" s="68"/>
      <c r="GAE175" s="68"/>
      <c r="GAF175" s="68"/>
      <c r="GAG175" s="68"/>
      <c r="GAH175" s="68"/>
      <c r="GAI175" s="68"/>
      <c r="GAJ175" s="68"/>
      <c r="GAK175" s="68"/>
      <c r="GAL175" s="68"/>
      <c r="GAM175" s="68"/>
      <c r="GAN175" s="68"/>
      <c r="GAO175" s="68"/>
      <c r="GAP175" s="68"/>
      <c r="GAQ175" s="68"/>
      <c r="GAR175" s="68"/>
      <c r="GAS175" s="68"/>
      <c r="GAT175" s="68"/>
      <c r="GAU175" s="68"/>
      <c r="GAV175" s="68"/>
      <c r="GAW175" s="68"/>
      <c r="GAX175" s="68"/>
      <c r="GAY175" s="68"/>
      <c r="GAZ175" s="68"/>
      <c r="GBA175" s="68"/>
      <c r="GBB175" s="68"/>
      <c r="GBC175" s="68"/>
      <c r="GBD175" s="68"/>
      <c r="GBE175" s="68"/>
      <c r="GBF175" s="68"/>
      <c r="GBG175" s="68"/>
      <c r="GBH175" s="68"/>
      <c r="GBI175" s="68"/>
      <c r="GBJ175" s="68"/>
      <c r="GBK175" s="68"/>
      <c r="GBL175" s="68"/>
      <c r="GBM175" s="68"/>
      <c r="GBN175" s="68"/>
      <c r="GBO175" s="68"/>
      <c r="GBP175" s="68"/>
      <c r="GBQ175" s="68"/>
      <c r="GBR175" s="68"/>
      <c r="GBS175" s="68"/>
      <c r="GBT175" s="68"/>
      <c r="GBU175" s="68"/>
      <c r="GBV175" s="68"/>
      <c r="GBW175" s="68"/>
      <c r="GBX175" s="68"/>
      <c r="GBY175" s="68"/>
      <c r="GBZ175" s="68"/>
      <c r="GCA175" s="68"/>
      <c r="GCB175" s="68"/>
      <c r="GCC175" s="68"/>
      <c r="GCD175" s="68"/>
      <c r="GCE175" s="68"/>
      <c r="GCF175" s="68"/>
      <c r="GCG175" s="68"/>
      <c r="GCH175" s="68"/>
      <c r="GCI175" s="68"/>
      <c r="GCJ175" s="68"/>
      <c r="GCK175" s="68"/>
      <c r="GCL175" s="68"/>
      <c r="GCM175" s="68"/>
      <c r="GCN175" s="68"/>
      <c r="GCO175" s="68"/>
      <c r="GCP175" s="68"/>
      <c r="GCQ175" s="68"/>
      <c r="GCR175" s="68"/>
      <c r="GCS175" s="68"/>
      <c r="GCT175" s="68"/>
      <c r="GCU175" s="68"/>
      <c r="GCV175" s="68"/>
      <c r="GCW175" s="68"/>
      <c r="GCX175" s="68"/>
      <c r="GCY175" s="68"/>
      <c r="GCZ175" s="68"/>
      <c r="GDA175" s="68"/>
      <c r="GDB175" s="68"/>
      <c r="GDC175" s="68"/>
      <c r="GDD175" s="68"/>
      <c r="GDE175" s="68"/>
      <c r="GDF175" s="68"/>
      <c r="GDG175" s="68"/>
      <c r="GDH175" s="68"/>
      <c r="GDI175" s="68"/>
      <c r="GDJ175" s="68"/>
      <c r="GDK175" s="68"/>
      <c r="GDL175" s="68"/>
      <c r="GDM175" s="68"/>
      <c r="GDN175" s="68"/>
      <c r="GDO175" s="68"/>
      <c r="GDP175" s="68"/>
      <c r="GDQ175" s="68"/>
      <c r="GDR175" s="68"/>
      <c r="GDS175" s="68"/>
      <c r="GDT175" s="68"/>
      <c r="GDU175" s="68"/>
      <c r="GDV175" s="68"/>
      <c r="GDW175" s="68"/>
      <c r="GDX175" s="68"/>
      <c r="GDY175" s="68"/>
      <c r="GDZ175" s="68"/>
      <c r="GEA175" s="68"/>
      <c r="GEB175" s="68"/>
      <c r="GEC175" s="68"/>
      <c r="GED175" s="68"/>
      <c r="GEE175" s="68"/>
      <c r="GEF175" s="68"/>
      <c r="GEG175" s="68"/>
      <c r="GEH175" s="68"/>
      <c r="GEI175" s="68"/>
      <c r="GEJ175" s="68"/>
      <c r="GEK175" s="68"/>
      <c r="GEL175" s="68"/>
      <c r="GEM175" s="68"/>
      <c r="GEN175" s="68"/>
      <c r="GEO175" s="68"/>
      <c r="GEP175" s="68"/>
      <c r="GEQ175" s="68"/>
      <c r="GER175" s="68"/>
      <c r="GES175" s="68"/>
      <c r="GET175" s="68"/>
      <c r="GEU175" s="68"/>
      <c r="GEV175" s="68"/>
      <c r="GEW175" s="68"/>
      <c r="GEX175" s="68"/>
      <c r="GEY175" s="68"/>
      <c r="GEZ175" s="68"/>
      <c r="GFA175" s="68"/>
      <c r="GFB175" s="68"/>
      <c r="GFC175" s="68"/>
      <c r="GFD175" s="68"/>
      <c r="GFE175" s="68"/>
      <c r="GFF175" s="68"/>
      <c r="GFG175" s="68"/>
      <c r="GFH175" s="68"/>
      <c r="GFI175" s="68"/>
      <c r="GFJ175" s="68"/>
      <c r="GFK175" s="68"/>
      <c r="GFL175" s="68"/>
      <c r="GFM175" s="68"/>
      <c r="GFN175" s="68"/>
      <c r="GFO175" s="68"/>
      <c r="GFP175" s="68"/>
      <c r="GFQ175" s="68"/>
      <c r="GFR175" s="68"/>
      <c r="GFS175" s="68"/>
      <c r="GFT175" s="68"/>
      <c r="GFU175" s="68"/>
      <c r="GFV175" s="68"/>
      <c r="GFW175" s="68"/>
      <c r="GFX175" s="68"/>
      <c r="GFY175" s="68"/>
      <c r="GFZ175" s="68"/>
      <c r="GGA175" s="68"/>
      <c r="GGB175" s="68"/>
      <c r="GGC175" s="68"/>
      <c r="GGD175" s="68"/>
      <c r="GGE175" s="68"/>
      <c r="GGF175" s="68"/>
      <c r="GGG175" s="68"/>
      <c r="GGH175" s="68"/>
      <c r="GGI175" s="68"/>
      <c r="GGJ175" s="68"/>
      <c r="GGK175" s="68"/>
      <c r="GGL175" s="68"/>
      <c r="GGM175" s="68"/>
      <c r="GGN175" s="68"/>
      <c r="GGO175" s="68"/>
      <c r="GGP175" s="68"/>
      <c r="GGQ175" s="68"/>
      <c r="GGR175" s="68"/>
      <c r="GGS175" s="68"/>
      <c r="GGT175" s="68"/>
      <c r="GGU175" s="68"/>
      <c r="GGV175" s="68"/>
      <c r="GGW175" s="68"/>
      <c r="GGX175" s="68"/>
      <c r="GGY175" s="68"/>
      <c r="GGZ175" s="68"/>
      <c r="GHA175" s="68"/>
      <c r="GHB175" s="68"/>
      <c r="GHC175" s="68"/>
      <c r="GHD175" s="68"/>
      <c r="GHE175" s="68"/>
      <c r="GHF175" s="68"/>
      <c r="GHG175" s="68"/>
      <c r="GHH175" s="68"/>
      <c r="GHI175" s="68"/>
      <c r="GHJ175" s="68"/>
      <c r="GHK175" s="68"/>
      <c r="GHL175" s="68"/>
      <c r="GHM175" s="68"/>
      <c r="GHN175" s="68"/>
      <c r="GHO175" s="68"/>
      <c r="GHP175" s="68"/>
      <c r="GHQ175" s="68"/>
      <c r="GHR175" s="68"/>
      <c r="GHS175" s="68"/>
      <c r="GHT175" s="68"/>
      <c r="GHU175" s="68"/>
      <c r="GHV175" s="68"/>
      <c r="GHW175" s="68"/>
      <c r="GHX175" s="68"/>
      <c r="GHY175" s="68"/>
      <c r="GHZ175" s="68"/>
      <c r="GIA175" s="68"/>
      <c r="GIB175" s="68"/>
      <c r="GIC175" s="68"/>
      <c r="GID175" s="68"/>
      <c r="GIE175" s="68"/>
      <c r="GIF175" s="68"/>
      <c r="GIG175" s="68"/>
      <c r="GIH175" s="68"/>
      <c r="GII175" s="68"/>
      <c r="GIJ175" s="68"/>
      <c r="GIK175" s="68"/>
      <c r="GIL175" s="68"/>
      <c r="GIM175" s="68"/>
      <c r="GIN175" s="68"/>
      <c r="GIO175" s="68"/>
      <c r="GIP175" s="68"/>
      <c r="GIQ175" s="68"/>
      <c r="GIR175" s="68"/>
      <c r="GIS175" s="68"/>
      <c r="GIT175" s="68"/>
      <c r="GIU175" s="68"/>
      <c r="GIV175" s="68"/>
      <c r="GIW175" s="68"/>
      <c r="GIX175" s="68"/>
      <c r="GIY175" s="68"/>
      <c r="GIZ175" s="68"/>
      <c r="GJA175" s="68"/>
      <c r="GJB175" s="68"/>
      <c r="GJC175" s="68"/>
      <c r="GJD175" s="68"/>
      <c r="GJE175" s="68"/>
      <c r="GJF175" s="68"/>
      <c r="GJG175" s="68"/>
      <c r="GJH175" s="68"/>
      <c r="GJI175" s="68"/>
      <c r="GJJ175" s="68"/>
      <c r="GJK175" s="68"/>
      <c r="GJL175" s="68"/>
      <c r="GJM175" s="68"/>
      <c r="GJN175" s="68"/>
      <c r="GJO175" s="68"/>
      <c r="GJP175" s="68"/>
      <c r="GJQ175" s="68"/>
      <c r="GJR175" s="68"/>
      <c r="GJS175" s="68"/>
      <c r="GJT175" s="68"/>
      <c r="GJU175" s="68"/>
      <c r="GJV175" s="68"/>
      <c r="GJW175" s="68"/>
      <c r="GJX175" s="68"/>
      <c r="GJY175" s="68"/>
      <c r="GJZ175" s="68"/>
      <c r="GKA175" s="68"/>
      <c r="GKB175" s="68"/>
      <c r="GKC175" s="68"/>
      <c r="GKD175" s="68"/>
      <c r="GKE175" s="68"/>
      <c r="GKF175" s="68"/>
      <c r="GKG175" s="68"/>
      <c r="GKH175" s="68"/>
      <c r="GKI175" s="68"/>
      <c r="GKJ175" s="68"/>
      <c r="GKK175" s="68"/>
      <c r="GKL175" s="68"/>
      <c r="GKM175" s="68"/>
      <c r="GKN175" s="68"/>
      <c r="GKO175" s="68"/>
      <c r="GKP175" s="68"/>
      <c r="GKQ175" s="68"/>
      <c r="GKR175" s="68"/>
      <c r="GKS175" s="68"/>
      <c r="GKT175" s="68"/>
      <c r="GKU175" s="68"/>
      <c r="GKV175" s="68"/>
      <c r="GKW175" s="68"/>
      <c r="GKX175" s="68"/>
      <c r="GKY175" s="68"/>
      <c r="GKZ175" s="68"/>
      <c r="GLA175" s="68"/>
      <c r="GLB175" s="68"/>
      <c r="GLC175" s="68"/>
      <c r="GLD175" s="68"/>
      <c r="GLE175" s="68"/>
      <c r="GLF175" s="68"/>
      <c r="GLG175" s="68"/>
      <c r="GLH175" s="68"/>
      <c r="GLI175" s="68"/>
      <c r="GLJ175" s="68"/>
      <c r="GLK175" s="68"/>
      <c r="GLL175" s="68"/>
      <c r="GLM175" s="68"/>
      <c r="GLN175" s="68"/>
      <c r="GLO175" s="68"/>
      <c r="GLP175" s="68"/>
      <c r="GLQ175" s="68"/>
      <c r="GLR175" s="68"/>
      <c r="GLS175" s="68"/>
      <c r="GLT175" s="68"/>
      <c r="GLU175" s="68"/>
      <c r="GLV175" s="68"/>
      <c r="GLW175" s="68"/>
      <c r="GLX175" s="68"/>
      <c r="GLY175" s="68"/>
      <c r="GLZ175" s="68"/>
      <c r="GMA175" s="68"/>
      <c r="GMB175" s="68"/>
      <c r="GMC175" s="68"/>
      <c r="GMD175" s="68"/>
      <c r="GME175" s="68"/>
      <c r="GMF175" s="68"/>
      <c r="GMG175" s="68"/>
      <c r="GMH175" s="68"/>
      <c r="GMI175" s="68"/>
      <c r="GMJ175" s="68"/>
      <c r="GMK175" s="68"/>
      <c r="GML175" s="68"/>
      <c r="GMM175" s="68"/>
      <c r="GMN175" s="68"/>
      <c r="GMO175" s="68"/>
      <c r="GMP175" s="68"/>
      <c r="GMQ175" s="68"/>
      <c r="GMR175" s="68"/>
      <c r="GMS175" s="68"/>
      <c r="GMT175" s="68"/>
      <c r="GMU175" s="68"/>
      <c r="GMV175" s="68"/>
      <c r="GMW175" s="68"/>
      <c r="GMX175" s="68"/>
      <c r="GMY175" s="68"/>
      <c r="GMZ175" s="68"/>
      <c r="GNA175" s="68"/>
      <c r="GNB175" s="68"/>
      <c r="GNC175" s="68"/>
      <c r="GND175" s="68"/>
      <c r="GNE175" s="68"/>
      <c r="GNF175" s="68"/>
      <c r="GNG175" s="68"/>
      <c r="GNH175" s="68"/>
      <c r="GNI175" s="68"/>
      <c r="GNJ175" s="68"/>
      <c r="GNK175" s="68"/>
      <c r="GNL175" s="68"/>
      <c r="GNM175" s="68"/>
      <c r="GNN175" s="68"/>
      <c r="GNO175" s="68"/>
      <c r="GNP175" s="68"/>
      <c r="GNQ175" s="68"/>
      <c r="GNR175" s="68"/>
      <c r="GNS175" s="68"/>
      <c r="GNT175" s="68"/>
      <c r="GNU175" s="68"/>
      <c r="GNV175" s="68"/>
      <c r="GNW175" s="68"/>
      <c r="GNX175" s="68"/>
      <c r="GNY175" s="68"/>
      <c r="GNZ175" s="68"/>
      <c r="GOA175" s="68"/>
      <c r="GOB175" s="68"/>
      <c r="GOC175" s="68"/>
      <c r="GOD175" s="68"/>
      <c r="GOE175" s="68"/>
      <c r="GOF175" s="68"/>
      <c r="GOG175" s="68"/>
      <c r="GOH175" s="68"/>
      <c r="GOI175" s="68"/>
      <c r="GOJ175" s="68"/>
      <c r="GOK175" s="68"/>
      <c r="GOL175" s="68"/>
      <c r="GOM175" s="68"/>
      <c r="GON175" s="68"/>
      <c r="GOO175" s="68"/>
      <c r="GOP175" s="68"/>
      <c r="GOQ175" s="68"/>
      <c r="GOR175" s="68"/>
      <c r="GOS175" s="68"/>
      <c r="GOT175" s="68"/>
      <c r="GOU175" s="68"/>
      <c r="GOV175" s="68"/>
      <c r="GOW175" s="68"/>
      <c r="GOX175" s="68"/>
      <c r="GOY175" s="68"/>
      <c r="GOZ175" s="68"/>
      <c r="GPA175" s="68"/>
      <c r="GPB175" s="68"/>
      <c r="GPC175" s="68"/>
      <c r="GPD175" s="68"/>
      <c r="GPE175" s="68"/>
      <c r="GPF175" s="68"/>
      <c r="GPG175" s="68"/>
      <c r="GPH175" s="68"/>
      <c r="GPI175" s="68"/>
      <c r="GPJ175" s="68"/>
      <c r="GPK175" s="68"/>
      <c r="GPL175" s="68"/>
      <c r="GPM175" s="68"/>
      <c r="GPN175" s="68"/>
      <c r="GPO175" s="68"/>
      <c r="GPP175" s="68"/>
      <c r="GPQ175" s="68"/>
      <c r="GPR175" s="68"/>
      <c r="GPS175" s="68"/>
      <c r="GPT175" s="68"/>
      <c r="GPU175" s="68"/>
      <c r="GPV175" s="68"/>
      <c r="GPW175" s="68"/>
      <c r="GPX175" s="68"/>
      <c r="GPY175" s="68"/>
      <c r="GPZ175" s="68"/>
      <c r="GQA175" s="68"/>
      <c r="GQB175" s="68"/>
      <c r="GQC175" s="68"/>
      <c r="GQD175" s="68"/>
      <c r="GQE175" s="68"/>
      <c r="GQF175" s="68"/>
      <c r="GQG175" s="68"/>
      <c r="GQH175" s="68"/>
      <c r="GQI175" s="68"/>
      <c r="GQJ175" s="68"/>
      <c r="GQK175" s="68"/>
      <c r="GQL175" s="68"/>
      <c r="GQM175" s="68"/>
      <c r="GQN175" s="68"/>
      <c r="GQO175" s="68"/>
      <c r="GQP175" s="68"/>
      <c r="GQQ175" s="68"/>
      <c r="GQR175" s="68"/>
      <c r="GQS175" s="68"/>
      <c r="GQT175" s="68"/>
      <c r="GQU175" s="68"/>
      <c r="GQV175" s="68"/>
      <c r="GQW175" s="68"/>
      <c r="GQX175" s="68"/>
      <c r="GQY175" s="68"/>
      <c r="GQZ175" s="68"/>
      <c r="GRA175" s="68"/>
      <c r="GRB175" s="68"/>
      <c r="GRC175" s="68"/>
      <c r="GRD175" s="68"/>
      <c r="GRE175" s="68"/>
      <c r="GRF175" s="68"/>
      <c r="GRG175" s="68"/>
      <c r="GRH175" s="68"/>
      <c r="GRI175" s="68"/>
      <c r="GRJ175" s="68"/>
      <c r="GRK175" s="68"/>
      <c r="GRL175" s="68"/>
      <c r="GRM175" s="68"/>
      <c r="GRN175" s="68"/>
      <c r="GRO175" s="68"/>
      <c r="GRP175" s="68"/>
      <c r="GRQ175" s="68"/>
      <c r="GRR175" s="68"/>
      <c r="GRS175" s="68"/>
      <c r="GRT175" s="68"/>
      <c r="GRU175" s="68"/>
      <c r="GRV175" s="68"/>
      <c r="GRW175" s="68"/>
      <c r="GRX175" s="68"/>
      <c r="GRY175" s="68"/>
      <c r="GRZ175" s="68"/>
      <c r="GSA175" s="68"/>
      <c r="GSB175" s="68"/>
      <c r="GSC175" s="68"/>
      <c r="GSD175" s="68"/>
      <c r="GSE175" s="68"/>
      <c r="GSF175" s="68"/>
      <c r="GSG175" s="68"/>
      <c r="GSH175" s="68"/>
      <c r="GSI175" s="68"/>
      <c r="GSJ175" s="68"/>
      <c r="GSK175" s="68"/>
      <c r="GSL175" s="68"/>
      <c r="GSM175" s="68"/>
      <c r="GSN175" s="68"/>
      <c r="GSO175" s="68"/>
      <c r="GSP175" s="68"/>
      <c r="GSQ175" s="68"/>
      <c r="GSR175" s="68"/>
      <c r="GSS175" s="68"/>
      <c r="GST175" s="68"/>
      <c r="GSU175" s="68"/>
      <c r="GSV175" s="68"/>
      <c r="GSW175" s="68"/>
      <c r="GSX175" s="68"/>
      <c r="GSY175" s="68"/>
      <c r="GSZ175" s="68"/>
      <c r="GTA175" s="68"/>
      <c r="GTB175" s="68"/>
      <c r="GTC175" s="68"/>
      <c r="GTD175" s="68"/>
      <c r="GTE175" s="68"/>
      <c r="GTF175" s="68"/>
      <c r="GTG175" s="68"/>
      <c r="GTH175" s="68"/>
      <c r="GTI175" s="68"/>
      <c r="GTJ175" s="68"/>
      <c r="GTK175" s="68"/>
      <c r="GTL175" s="68"/>
      <c r="GTM175" s="68"/>
      <c r="GTN175" s="68"/>
      <c r="GTO175" s="68"/>
      <c r="GTP175" s="68"/>
      <c r="GTQ175" s="68"/>
      <c r="GTR175" s="68"/>
      <c r="GTS175" s="68"/>
      <c r="GTT175" s="68"/>
      <c r="GTU175" s="68"/>
      <c r="GTV175" s="68"/>
      <c r="GTW175" s="68"/>
      <c r="GTX175" s="68"/>
      <c r="GTY175" s="68"/>
      <c r="GTZ175" s="68"/>
      <c r="GUA175" s="68"/>
      <c r="GUB175" s="68"/>
      <c r="GUC175" s="68"/>
      <c r="GUD175" s="68"/>
      <c r="GUE175" s="68"/>
      <c r="GUF175" s="68"/>
      <c r="GUG175" s="68"/>
      <c r="GUH175" s="68"/>
      <c r="GUI175" s="68"/>
      <c r="GUJ175" s="68"/>
      <c r="GUK175" s="68"/>
      <c r="GUL175" s="68"/>
      <c r="GUM175" s="68"/>
      <c r="GUN175" s="68"/>
      <c r="GUO175" s="68"/>
      <c r="GUP175" s="68"/>
      <c r="GUQ175" s="68"/>
      <c r="GUR175" s="68"/>
      <c r="GUS175" s="68"/>
      <c r="GUT175" s="68"/>
      <c r="GUU175" s="68"/>
      <c r="GUV175" s="68"/>
      <c r="GUW175" s="68"/>
      <c r="GUX175" s="68"/>
      <c r="GUY175" s="68"/>
      <c r="GUZ175" s="68"/>
      <c r="GVA175" s="68"/>
      <c r="GVB175" s="68"/>
      <c r="GVC175" s="68"/>
      <c r="GVD175" s="68"/>
      <c r="GVE175" s="68"/>
      <c r="GVF175" s="68"/>
      <c r="GVG175" s="68"/>
      <c r="GVH175" s="68"/>
      <c r="GVI175" s="68"/>
      <c r="GVJ175" s="68"/>
      <c r="GVK175" s="68"/>
      <c r="GVL175" s="68"/>
      <c r="GVM175" s="68"/>
      <c r="GVN175" s="68"/>
      <c r="GVO175" s="68"/>
      <c r="GVP175" s="68"/>
      <c r="GVQ175" s="68"/>
      <c r="GVR175" s="68"/>
      <c r="GVS175" s="68"/>
      <c r="GVT175" s="68"/>
      <c r="GVU175" s="68"/>
      <c r="GVV175" s="68"/>
      <c r="GVW175" s="68"/>
      <c r="GVX175" s="68"/>
      <c r="GVY175" s="68"/>
      <c r="GVZ175" s="68"/>
      <c r="GWA175" s="68"/>
      <c r="GWB175" s="68"/>
      <c r="GWC175" s="68"/>
      <c r="GWD175" s="68"/>
      <c r="GWE175" s="68"/>
      <c r="GWF175" s="68"/>
      <c r="GWG175" s="68"/>
      <c r="GWH175" s="68"/>
      <c r="GWI175" s="68"/>
      <c r="GWJ175" s="68"/>
      <c r="GWK175" s="68"/>
      <c r="GWL175" s="68"/>
      <c r="GWM175" s="68"/>
      <c r="GWN175" s="68"/>
      <c r="GWO175" s="68"/>
      <c r="GWP175" s="68"/>
      <c r="GWQ175" s="68"/>
      <c r="GWR175" s="68"/>
      <c r="GWS175" s="68"/>
      <c r="GWT175" s="68"/>
      <c r="GWU175" s="68"/>
      <c r="GWV175" s="68"/>
      <c r="GWW175" s="68"/>
      <c r="GWX175" s="68"/>
      <c r="GWY175" s="68"/>
      <c r="GWZ175" s="68"/>
      <c r="GXA175" s="68"/>
      <c r="GXB175" s="68"/>
      <c r="GXC175" s="68"/>
      <c r="GXD175" s="68"/>
      <c r="GXE175" s="68"/>
      <c r="GXF175" s="68"/>
      <c r="GXG175" s="68"/>
      <c r="GXH175" s="68"/>
      <c r="GXI175" s="68"/>
      <c r="GXJ175" s="68"/>
      <c r="GXK175" s="68"/>
      <c r="GXL175" s="68"/>
      <c r="GXM175" s="68"/>
      <c r="GXN175" s="68"/>
      <c r="GXO175" s="68"/>
      <c r="GXP175" s="68"/>
      <c r="GXQ175" s="68"/>
      <c r="GXR175" s="68"/>
      <c r="GXS175" s="68"/>
      <c r="GXT175" s="68"/>
      <c r="GXU175" s="68"/>
      <c r="GXV175" s="68"/>
      <c r="GXW175" s="68"/>
      <c r="GXX175" s="68"/>
      <c r="GXY175" s="68"/>
      <c r="GXZ175" s="68"/>
      <c r="GYA175" s="68"/>
      <c r="GYB175" s="68"/>
      <c r="GYC175" s="68"/>
      <c r="GYD175" s="68"/>
      <c r="GYE175" s="68"/>
      <c r="GYF175" s="68"/>
      <c r="GYG175" s="68"/>
      <c r="GYH175" s="68"/>
      <c r="GYI175" s="68"/>
      <c r="GYJ175" s="68"/>
      <c r="GYK175" s="68"/>
      <c r="GYL175" s="68"/>
      <c r="GYM175" s="68"/>
      <c r="GYN175" s="68"/>
      <c r="GYO175" s="68"/>
      <c r="GYP175" s="68"/>
      <c r="GYQ175" s="68"/>
      <c r="GYR175" s="68"/>
      <c r="GYS175" s="68"/>
      <c r="GYT175" s="68"/>
      <c r="GYU175" s="68"/>
      <c r="GYV175" s="68"/>
      <c r="GYW175" s="68"/>
      <c r="GYX175" s="68"/>
      <c r="GYY175" s="68"/>
      <c r="GYZ175" s="68"/>
      <c r="GZA175" s="68"/>
      <c r="GZB175" s="68"/>
      <c r="GZC175" s="68"/>
      <c r="GZD175" s="68"/>
      <c r="GZE175" s="68"/>
      <c r="GZF175" s="68"/>
      <c r="GZG175" s="68"/>
      <c r="GZH175" s="68"/>
      <c r="GZI175" s="68"/>
      <c r="GZJ175" s="68"/>
      <c r="GZK175" s="68"/>
      <c r="GZL175" s="68"/>
      <c r="GZM175" s="68"/>
      <c r="GZN175" s="68"/>
      <c r="GZO175" s="68"/>
      <c r="GZP175" s="68"/>
      <c r="GZQ175" s="68"/>
      <c r="GZR175" s="68"/>
      <c r="GZS175" s="68"/>
      <c r="GZT175" s="68"/>
      <c r="GZU175" s="68"/>
      <c r="GZV175" s="68"/>
      <c r="GZW175" s="68"/>
      <c r="GZX175" s="68"/>
      <c r="GZY175" s="68"/>
      <c r="GZZ175" s="68"/>
      <c r="HAA175" s="68"/>
      <c r="HAB175" s="68"/>
      <c r="HAC175" s="68"/>
      <c r="HAD175" s="68"/>
      <c r="HAE175" s="68"/>
      <c r="HAF175" s="68"/>
      <c r="HAG175" s="68"/>
      <c r="HAH175" s="68"/>
      <c r="HAI175" s="68"/>
      <c r="HAJ175" s="68"/>
      <c r="HAK175" s="68"/>
      <c r="HAL175" s="68"/>
      <c r="HAM175" s="68"/>
      <c r="HAN175" s="68"/>
      <c r="HAO175" s="68"/>
      <c r="HAP175" s="68"/>
      <c r="HAQ175" s="68"/>
      <c r="HAR175" s="68"/>
      <c r="HAS175" s="68"/>
      <c r="HAT175" s="68"/>
      <c r="HAU175" s="68"/>
      <c r="HAV175" s="68"/>
      <c r="HAW175" s="68"/>
      <c r="HAX175" s="68"/>
      <c r="HAY175" s="68"/>
      <c r="HAZ175" s="68"/>
      <c r="HBA175" s="68"/>
      <c r="HBB175" s="68"/>
      <c r="HBC175" s="68"/>
      <c r="HBD175" s="68"/>
      <c r="HBE175" s="68"/>
      <c r="HBF175" s="68"/>
      <c r="HBG175" s="68"/>
      <c r="HBH175" s="68"/>
      <c r="HBI175" s="68"/>
      <c r="HBJ175" s="68"/>
      <c r="HBK175" s="68"/>
      <c r="HBL175" s="68"/>
      <c r="HBM175" s="68"/>
      <c r="HBN175" s="68"/>
      <c r="HBO175" s="68"/>
      <c r="HBP175" s="68"/>
      <c r="HBQ175" s="68"/>
      <c r="HBR175" s="68"/>
      <c r="HBS175" s="68"/>
      <c r="HBT175" s="68"/>
      <c r="HBU175" s="68"/>
      <c r="HBV175" s="68"/>
      <c r="HBW175" s="68"/>
      <c r="HBX175" s="68"/>
      <c r="HBY175" s="68"/>
      <c r="HBZ175" s="68"/>
      <c r="HCA175" s="68"/>
      <c r="HCB175" s="68"/>
      <c r="HCC175" s="68"/>
      <c r="HCD175" s="68"/>
      <c r="HCE175" s="68"/>
      <c r="HCF175" s="68"/>
      <c r="HCG175" s="68"/>
      <c r="HCH175" s="68"/>
      <c r="HCI175" s="68"/>
      <c r="HCJ175" s="68"/>
      <c r="HCK175" s="68"/>
      <c r="HCL175" s="68"/>
      <c r="HCM175" s="68"/>
      <c r="HCN175" s="68"/>
      <c r="HCO175" s="68"/>
      <c r="HCP175" s="68"/>
      <c r="HCQ175" s="68"/>
      <c r="HCR175" s="68"/>
      <c r="HCS175" s="68"/>
      <c r="HCT175" s="68"/>
      <c r="HCU175" s="68"/>
      <c r="HCV175" s="68"/>
      <c r="HCW175" s="68"/>
      <c r="HCX175" s="68"/>
      <c r="HCY175" s="68"/>
      <c r="HCZ175" s="68"/>
      <c r="HDA175" s="68"/>
      <c r="HDB175" s="68"/>
      <c r="HDC175" s="68"/>
      <c r="HDD175" s="68"/>
      <c r="HDE175" s="68"/>
      <c r="HDF175" s="68"/>
      <c r="HDG175" s="68"/>
      <c r="HDH175" s="68"/>
      <c r="HDI175" s="68"/>
      <c r="HDJ175" s="68"/>
      <c r="HDK175" s="68"/>
      <c r="HDL175" s="68"/>
      <c r="HDM175" s="68"/>
      <c r="HDN175" s="68"/>
      <c r="HDO175" s="68"/>
      <c r="HDP175" s="68"/>
      <c r="HDQ175" s="68"/>
      <c r="HDR175" s="68"/>
      <c r="HDS175" s="68"/>
      <c r="HDT175" s="68"/>
      <c r="HDU175" s="68"/>
      <c r="HDV175" s="68"/>
      <c r="HDW175" s="68"/>
      <c r="HDX175" s="68"/>
      <c r="HDY175" s="68"/>
      <c r="HDZ175" s="68"/>
      <c r="HEA175" s="68"/>
      <c r="HEB175" s="68"/>
      <c r="HEC175" s="68"/>
      <c r="HED175" s="68"/>
      <c r="HEE175" s="68"/>
      <c r="HEF175" s="68"/>
      <c r="HEG175" s="68"/>
      <c r="HEH175" s="68"/>
      <c r="HEI175" s="68"/>
      <c r="HEJ175" s="68"/>
      <c r="HEK175" s="68"/>
      <c r="HEL175" s="68"/>
      <c r="HEM175" s="68"/>
      <c r="HEN175" s="68"/>
      <c r="HEO175" s="68"/>
      <c r="HEP175" s="68"/>
      <c r="HEQ175" s="68"/>
      <c r="HER175" s="68"/>
      <c r="HES175" s="68"/>
      <c r="HET175" s="68"/>
      <c r="HEU175" s="68"/>
      <c r="HEV175" s="68"/>
      <c r="HEW175" s="68"/>
      <c r="HEX175" s="68"/>
      <c r="HEY175" s="68"/>
      <c r="HEZ175" s="68"/>
      <c r="HFA175" s="68"/>
      <c r="HFB175" s="68"/>
      <c r="HFC175" s="68"/>
      <c r="HFD175" s="68"/>
      <c r="HFE175" s="68"/>
      <c r="HFF175" s="68"/>
      <c r="HFG175" s="68"/>
      <c r="HFH175" s="68"/>
      <c r="HFI175" s="68"/>
      <c r="HFJ175" s="68"/>
      <c r="HFK175" s="68"/>
      <c r="HFL175" s="68"/>
      <c r="HFM175" s="68"/>
      <c r="HFN175" s="68"/>
      <c r="HFO175" s="68"/>
      <c r="HFP175" s="68"/>
      <c r="HFQ175" s="68"/>
      <c r="HFR175" s="68"/>
      <c r="HFS175" s="68"/>
      <c r="HFT175" s="68"/>
      <c r="HFU175" s="68"/>
      <c r="HFV175" s="68"/>
      <c r="HFW175" s="68"/>
      <c r="HFX175" s="68"/>
      <c r="HFY175" s="68"/>
      <c r="HFZ175" s="68"/>
      <c r="HGA175" s="68"/>
      <c r="HGB175" s="68"/>
      <c r="HGC175" s="68"/>
      <c r="HGD175" s="68"/>
      <c r="HGE175" s="68"/>
      <c r="HGF175" s="68"/>
      <c r="HGG175" s="68"/>
      <c r="HGH175" s="68"/>
      <c r="HGI175" s="68"/>
      <c r="HGJ175" s="68"/>
      <c r="HGK175" s="68"/>
      <c r="HGL175" s="68"/>
      <c r="HGM175" s="68"/>
      <c r="HGN175" s="68"/>
      <c r="HGO175" s="68"/>
      <c r="HGP175" s="68"/>
      <c r="HGQ175" s="68"/>
      <c r="HGR175" s="68"/>
      <c r="HGS175" s="68"/>
      <c r="HGT175" s="68"/>
      <c r="HGU175" s="68"/>
      <c r="HGV175" s="68"/>
      <c r="HGW175" s="68"/>
      <c r="HGX175" s="68"/>
      <c r="HGY175" s="68"/>
      <c r="HGZ175" s="68"/>
      <c r="HHA175" s="68"/>
      <c r="HHB175" s="68"/>
      <c r="HHC175" s="68"/>
      <c r="HHD175" s="68"/>
      <c r="HHE175" s="68"/>
      <c r="HHF175" s="68"/>
      <c r="HHG175" s="68"/>
      <c r="HHH175" s="68"/>
      <c r="HHI175" s="68"/>
      <c r="HHJ175" s="68"/>
      <c r="HHK175" s="68"/>
      <c r="HHL175" s="68"/>
      <c r="HHM175" s="68"/>
      <c r="HHN175" s="68"/>
      <c r="HHO175" s="68"/>
      <c r="HHP175" s="68"/>
      <c r="HHQ175" s="68"/>
      <c r="HHR175" s="68"/>
      <c r="HHS175" s="68"/>
      <c r="HHT175" s="68"/>
      <c r="HHU175" s="68"/>
      <c r="HHV175" s="68"/>
      <c r="HHW175" s="68"/>
      <c r="HHX175" s="68"/>
      <c r="HHY175" s="68"/>
      <c r="HHZ175" s="68"/>
      <c r="HIA175" s="68"/>
      <c r="HIB175" s="68"/>
      <c r="HIC175" s="68"/>
      <c r="HID175" s="68"/>
      <c r="HIE175" s="68"/>
      <c r="HIF175" s="68"/>
      <c r="HIG175" s="68"/>
      <c r="HIH175" s="68"/>
      <c r="HII175" s="68"/>
      <c r="HIJ175" s="68"/>
      <c r="HIK175" s="68"/>
      <c r="HIL175" s="68"/>
      <c r="HIM175" s="68"/>
      <c r="HIN175" s="68"/>
      <c r="HIO175" s="68"/>
      <c r="HIP175" s="68"/>
      <c r="HIQ175" s="68"/>
      <c r="HIR175" s="68"/>
      <c r="HIS175" s="68"/>
      <c r="HIT175" s="68"/>
      <c r="HIU175" s="68"/>
      <c r="HIV175" s="68"/>
      <c r="HIW175" s="68"/>
      <c r="HIX175" s="68"/>
      <c r="HIY175" s="68"/>
      <c r="HIZ175" s="68"/>
      <c r="HJA175" s="68"/>
      <c r="HJB175" s="68"/>
      <c r="HJC175" s="68"/>
      <c r="HJD175" s="68"/>
      <c r="HJE175" s="68"/>
      <c r="HJF175" s="68"/>
      <c r="HJG175" s="68"/>
      <c r="HJH175" s="68"/>
      <c r="HJI175" s="68"/>
      <c r="HJJ175" s="68"/>
      <c r="HJK175" s="68"/>
      <c r="HJL175" s="68"/>
      <c r="HJM175" s="68"/>
      <c r="HJN175" s="68"/>
      <c r="HJO175" s="68"/>
      <c r="HJP175" s="68"/>
      <c r="HJQ175" s="68"/>
      <c r="HJR175" s="68"/>
      <c r="HJS175" s="68"/>
      <c r="HJT175" s="68"/>
      <c r="HJU175" s="68"/>
      <c r="HJV175" s="68"/>
      <c r="HJW175" s="68"/>
      <c r="HJX175" s="68"/>
      <c r="HJY175" s="68"/>
      <c r="HJZ175" s="68"/>
      <c r="HKA175" s="68"/>
      <c r="HKB175" s="68"/>
      <c r="HKC175" s="68"/>
      <c r="HKD175" s="68"/>
      <c r="HKE175" s="68"/>
      <c r="HKF175" s="68"/>
      <c r="HKG175" s="68"/>
      <c r="HKH175" s="68"/>
      <c r="HKI175" s="68"/>
      <c r="HKJ175" s="68"/>
      <c r="HKK175" s="68"/>
      <c r="HKL175" s="68"/>
      <c r="HKM175" s="68"/>
      <c r="HKN175" s="68"/>
      <c r="HKO175" s="68"/>
      <c r="HKP175" s="68"/>
      <c r="HKQ175" s="68"/>
      <c r="HKR175" s="68"/>
      <c r="HKS175" s="68"/>
      <c r="HKT175" s="68"/>
      <c r="HKU175" s="68"/>
      <c r="HKV175" s="68"/>
      <c r="HKW175" s="68"/>
      <c r="HKX175" s="68"/>
      <c r="HKY175" s="68"/>
      <c r="HKZ175" s="68"/>
      <c r="HLA175" s="68"/>
      <c r="HLB175" s="68"/>
      <c r="HLC175" s="68"/>
      <c r="HLD175" s="68"/>
      <c r="HLE175" s="68"/>
      <c r="HLF175" s="68"/>
      <c r="HLG175" s="68"/>
      <c r="HLH175" s="68"/>
      <c r="HLI175" s="68"/>
      <c r="HLJ175" s="68"/>
      <c r="HLK175" s="68"/>
      <c r="HLL175" s="68"/>
      <c r="HLM175" s="68"/>
      <c r="HLN175" s="68"/>
      <c r="HLO175" s="68"/>
      <c r="HLP175" s="68"/>
      <c r="HLQ175" s="68"/>
      <c r="HLR175" s="68"/>
      <c r="HLS175" s="68"/>
      <c r="HLT175" s="68"/>
      <c r="HLU175" s="68"/>
      <c r="HLV175" s="68"/>
      <c r="HLW175" s="68"/>
      <c r="HLX175" s="68"/>
      <c r="HLY175" s="68"/>
      <c r="HLZ175" s="68"/>
      <c r="HMA175" s="68"/>
      <c r="HMB175" s="68"/>
      <c r="HMC175" s="68"/>
      <c r="HMD175" s="68"/>
      <c r="HME175" s="68"/>
      <c r="HMF175" s="68"/>
      <c r="HMG175" s="68"/>
      <c r="HMH175" s="68"/>
      <c r="HMI175" s="68"/>
      <c r="HMJ175" s="68"/>
      <c r="HMK175" s="68"/>
      <c r="HML175" s="68"/>
      <c r="HMM175" s="68"/>
      <c r="HMN175" s="68"/>
      <c r="HMO175" s="68"/>
      <c r="HMP175" s="68"/>
      <c r="HMQ175" s="68"/>
      <c r="HMR175" s="68"/>
      <c r="HMS175" s="68"/>
      <c r="HMT175" s="68"/>
      <c r="HMU175" s="68"/>
      <c r="HMV175" s="68"/>
      <c r="HMW175" s="68"/>
      <c r="HMX175" s="68"/>
      <c r="HMY175" s="68"/>
      <c r="HMZ175" s="68"/>
      <c r="HNA175" s="68"/>
      <c r="HNB175" s="68"/>
      <c r="HNC175" s="68"/>
      <c r="HND175" s="68"/>
      <c r="HNE175" s="68"/>
      <c r="HNF175" s="68"/>
      <c r="HNG175" s="68"/>
      <c r="HNH175" s="68"/>
      <c r="HNI175" s="68"/>
      <c r="HNJ175" s="68"/>
      <c r="HNK175" s="68"/>
      <c r="HNL175" s="68"/>
      <c r="HNM175" s="68"/>
      <c r="HNN175" s="68"/>
      <c r="HNO175" s="68"/>
      <c r="HNP175" s="68"/>
      <c r="HNQ175" s="68"/>
      <c r="HNR175" s="68"/>
      <c r="HNS175" s="68"/>
      <c r="HNT175" s="68"/>
      <c r="HNU175" s="68"/>
      <c r="HNV175" s="68"/>
      <c r="HNW175" s="68"/>
      <c r="HNX175" s="68"/>
      <c r="HNY175" s="68"/>
      <c r="HNZ175" s="68"/>
      <c r="HOA175" s="68"/>
      <c r="HOB175" s="68"/>
      <c r="HOC175" s="68"/>
      <c r="HOD175" s="68"/>
      <c r="HOE175" s="68"/>
      <c r="HOF175" s="68"/>
      <c r="HOG175" s="68"/>
      <c r="HOH175" s="68"/>
      <c r="HOI175" s="68"/>
      <c r="HOJ175" s="68"/>
      <c r="HOK175" s="68"/>
      <c r="HOL175" s="68"/>
      <c r="HOM175" s="68"/>
      <c r="HON175" s="68"/>
      <c r="HOO175" s="68"/>
      <c r="HOP175" s="68"/>
      <c r="HOQ175" s="68"/>
      <c r="HOR175" s="68"/>
      <c r="HOS175" s="68"/>
      <c r="HOT175" s="68"/>
      <c r="HOU175" s="68"/>
      <c r="HOV175" s="68"/>
      <c r="HOW175" s="68"/>
      <c r="HOX175" s="68"/>
      <c r="HOY175" s="68"/>
      <c r="HOZ175" s="68"/>
      <c r="HPA175" s="68"/>
      <c r="HPB175" s="68"/>
      <c r="HPC175" s="68"/>
      <c r="HPD175" s="68"/>
      <c r="HPE175" s="68"/>
      <c r="HPF175" s="68"/>
      <c r="HPG175" s="68"/>
      <c r="HPH175" s="68"/>
      <c r="HPI175" s="68"/>
      <c r="HPJ175" s="68"/>
      <c r="HPK175" s="68"/>
      <c r="HPL175" s="68"/>
      <c r="HPM175" s="68"/>
      <c r="HPN175" s="68"/>
      <c r="HPO175" s="68"/>
      <c r="HPP175" s="68"/>
      <c r="HPQ175" s="68"/>
      <c r="HPR175" s="68"/>
      <c r="HPS175" s="68"/>
      <c r="HPT175" s="68"/>
      <c r="HPU175" s="68"/>
      <c r="HPV175" s="68"/>
      <c r="HPW175" s="68"/>
      <c r="HPX175" s="68"/>
      <c r="HPY175" s="68"/>
      <c r="HPZ175" s="68"/>
      <c r="HQA175" s="68"/>
      <c r="HQB175" s="68"/>
      <c r="HQC175" s="68"/>
      <c r="HQD175" s="68"/>
      <c r="HQE175" s="68"/>
      <c r="HQF175" s="68"/>
      <c r="HQG175" s="68"/>
      <c r="HQH175" s="68"/>
      <c r="HQI175" s="68"/>
      <c r="HQJ175" s="68"/>
      <c r="HQK175" s="68"/>
      <c r="HQL175" s="68"/>
      <c r="HQM175" s="68"/>
      <c r="HQN175" s="68"/>
      <c r="HQO175" s="68"/>
      <c r="HQP175" s="68"/>
      <c r="HQQ175" s="68"/>
      <c r="HQR175" s="68"/>
      <c r="HQS175" s="68"/>
      <c r="HQT175" s="68"/>
      <c r="HQU175" s="68"/>
      <c r="HQV175" s="68"/>
      <c r="HQW175" s="68"/>
      <c r="HQX175" s="68"/>
      <c r="HQY175" s="68"/>
      <c r="HQZ175" s="68"/>
      <c r="HRA175" s="68"/>
      <c r="HRB175" s="68"/>
      <c r="HRC175" s="68"/>
      <c r="HRD175" s="68"/>
      <c r="HRE175" s="68"/>
      <c r="HRF175" s="68"/>
      <c r="HRG175" s="68"/>
      <c r="HRH175" s="68"/>
      <c r="HRI175" s="68"/>
      <c r="HRJ175" s="68"/>
      <c r="HRK175" s="68"/>
      <c r="HRL175" s="68"/>
      <c r="HRM175" s="68"/>
      <c r="HRN175" s="68"/>
      <c r="HRO175" s="68"/>
      <c r="HRP175" s="68"/>
      <c r="HRQ175" s="68"/>
      <c r="HRR175" s="68"/>
      <c r="HRS175" s="68"/>
      <c r="HRT175" s="68"/>
      <c r="HRU175" s="68"/>
      <c r="HRV175" s="68"/>
      <c r="HRW175" s="68"/>
      <c r="HRX175" s="68"/>
      <c r="HRY175" s="68"/>
      <c r="HRZ175" s="68"/>
      <c r="HSA175" s="68"/>
      <c r="HSB175" s="68"/>
      <c r="HSC175" s="68"/>
      <c r="HSD175" s="68"/>
      <c r="HSE175" s="68"/>
      <c r="HSF175" s="68"/>
      <c r="HSG175" s="68"/>
      <c r="HSH175" s="68"/>
      <c r="HSI175" s="68"/>
      <c r="HSJ175" s="68"/>
      <c r="HSK175" s="68"/>
      <c r="HSL175" s="68"/>
      <c r="HSM175" s="68"/>
      <c r="HSN175" s="68"/>
      <c r="HSO175" s="68"/>
      <c r="HSP175" s="68"/>
      <c r="HSQ175" s="68"/>
      <c r="HSR175" s="68"/>
      <c r="HSS175" s="68"/>
      <c r="HST175" s="68"/>
      <c r="HSU175" s="68"/>
      <c r="HSV175" s="68"/>
      <c r="HSW175" s="68"/>
      <c r="HSX175" s="68"/>
      <c r="HSY175" s="68"/>
      <c r="HSZ175" s="68"/>
      <c r="HTA175" s="68"/>
      <c r="HTB175" s="68"/>
      <c r="HTC175" s="68"/>
      <c r="HTD175" s="68"/>
      <c r="HTE175" s="68"/>
      <c r="HTF175" s="68"/>
      <c r="HTG175" s="68"/>
      <c r="HTH175" s="68"/>
      <c r="HTI175" s="68"/>
      <c r="HTJ175" s="68"/>
      <c r="HTK175" s="68"/>
      <c r="HTL175" s="68"/>
      <c r="HTM175" s="68"/>
      <c r="HTN175" s="68"/>
      <c r="HTO175" s="68"/>
      <c r="HTP175" s="68"/>
      <c r="HTQ175" s="68"/>
      <c r="HTR175" s="68"/>
      <c r="HTS175" s="68"/>
      <c r="HTT175" s="68"/>
      <c r="HTU175" s="68"/>
      <c r="HTV175" s="68"/>
      <c r="HTW175" s="68"/>
      <c r="HTX175" s="68"/>
      <c r="HTY175" s="68"/>
      <c r="HTZ175" s="68"/>
      <c r="HUA175" s="68"/>
      <c r="HUB175" s="68"/>
      <c r="HUC175" s="68"/>
      <c r="HUD175" s="68"/>
      <c r="HUE175" s="68"/>
      <c r="HUF175" s="68"/>
      <c r="HUG175" s="68"/>
      <c r="HUH175" s="68"/>
      <c r="HUI175" s="68"/>
      <c r="HUJ175" s="68"/>
      <c r="HUK175" s="68"/>
      <c r="HUL175" s="68"/>
      <c r="HUM175" s="68"/>
      <c r="HUN175" s="68"/>
      <c r="HUO175" s="68"/>
      <c r="HUP175" s="68"/>
      <c r="HUQ175" s="68"/>
      <c r="HUR175" s="68"/>
      <c r="HUS175" s="68"/>
      <c r="HUT175" s="68"/>
      <c r="HUU175" s="68"/>
      <c r="HUV175" s="68"/>
      <c r="HUW175" s="68"/>
      <c r="HUX175" s="68"/>
      <c r="HUY175" s="68"/>
      <c r="HUZ175" s="68"/>
      <c r="HVA175" s="68"/>
      <c r="HVB175" s="68"/>
      <c r="HVC175" s="68"/>
      <c r="HVD175" s="68"/>
      <c r="HVE175" s="68"/>
      <c r="HVF175" s="68"/>
      <c r="HVG175" s="68"/>
      <c r="HVH175" s="68"/>
      <c r="HVI175" s="68"/>
      <c r="HVJ175" s="68"/>
      <c r="HVK175" s="68"/>
      <c r="HVL175" s="68"/>
      <c r="HVM175" s="68"/>
      <c r="HVN175" s="68"/>
      <c r="HVO175" s="68"/>
      <c r="HVP175" s="68"/>
      <c r="HVQ175" s="68"/>
      <c r="HVR175" s="68"/>
      <c r="HVS175" s="68"/>
      <c r="HVT175" s="68"/>
      <c r="HVU175" s="68"/>
      <c r="HVV175" s="68"/>
      <c r="HVW175" s="68"/>
      <c r="HVX175" s="68"/>
      <c r="HVY175" s="68"/>
      <c r="HVZ175" s="68"/>
      <c r="HWA175" s="68"/>
      <c r="HWB175" s="68"/>
      <c r="HWC175" s="68"/>
      <c r="HWD175" s="68"/>
      <c r="HWE175" s="68"/>
      <c r="HWF175" s="68"/>
      <c r="HWG175" s="68"/>
      <c r="HWH175" s="68"/>
      <c r="HWI175" s="68"/>
      <c r="HWJ175" s="68"/>
      <c r="HWK175" s="68"/>
      <c r="HWL175" s="68"/>
      <c r="HWM175" s="68"/>
      <c r="HWN175" s="68"/>
      <c r="HWO175" s="68"/>
      <c r="HWP175" s="68"/>
      <c r="HWQ175" s="68"/>
      <c r="HWR175" s="68"/>
      <c r="HWS175" s="68"/>
      <c r="HWT175" s="68"/>
      <c r="HWU175" s="68"/>
      <c r="HWV175" s="68"/>
      <c r="HWW175" s="68"/>
      <c r="HWX175" s="68"/>
      <c r="HWY175" s="68"/>
      <c r="HWZ175" s="68"/>
      <c r="HXA175" s="68"/>
      <c r="HXB175" s="68"/>
      <c r="HXC175" s="68"/>
      <c r="HXD175" s="68"/>
      <c r="HXE175" s="68"/>
      <c r="HXF175" s="68"/>
      <c r="HXG175" s="68"/>
      <c r="HXH175" s="68"/>
      <c r="HXI175" s="68"/>
      <c r="HXJ175" s="68"/>
      <c r="HXK175" s="68"/>
      <c r="HXL175" s="68"/>
      <c r="HXM175" s="68"/>
      <c r="HXN175" s="68"/>
      <c r="HXO175" s="68"/>
      <c r="HXP175" s="68"/>
      <c r="HXQ175" s="68"/>
      <c r="HXR175" s="68"/>
      <c r="HXS175" s="68"/>
      <c r="HXT175" s="68"/>
      <c r="HXU175" s="68"/>
      <c r="HXV175" s="68"/>
      <c r="HXW175" s="68"/>
      <c r="HXX175" s="68"/>
      <c r="HXY175" s="68"/>
      <c r="HXZ175" s="68"/>
      <c r="HYA175" s="68"/>
      <c r="HYB175" s="68"/>
      <c r="HYC175" s="68"/>
      <c r="HYD175" s="68"/>
      <c r="HYE175" s="68"/>
      <c r="HYF175" s="68"/>
      <c r="HYG175" s="68"/>
      <c r="HYH175" s="68"/>
      <c r="HYI175" s="68"/>
      <c r="HYJ175" s="68"/>
      <c r="HYK175" s="68"/>
      <c r="HYL175" s="68"/>
      <c r="HYM175" s="68"/>
      <c r="HYN175" s="68"/>
      <c r="HYO175" s="68"/>
      <c r="HYP175" s="68"/>
      <c r="HYQ175" s="68"/>
      <c r="HYR175" s="68"/>
      <c r="HYS175" s="68"/>
      <c r="HYT175" s="68"/>
      <c r="HYU175" s="68"/>
      <c r="HYV175" s="68"/>
      <c r="HYW175" s="68"/>
      <c r="HYX175" s="68"/>
      <c r="HYY175" s="68"/>
      <c r="HYZ175" s="68"/>
      <c r="HZA175" s="68"/>
      <c r="HZB175" s="68"/>
      <c r="HZC175" s="68"/>
      <c r="HZD175" s="68"/>
      <c r="HZE175" s="68"/>
      <c r="HZF175" s="68"/>
      <c r="HZG175" s="68"/>
      <c r="HZH175" s="68"/>
      <c r="HZI175" s="68"/>
      <c r="HZJ175" s="68"/>
      <c r="HZK175" s="68"/>
      <c r="HZL175" s="68"/>
      <c r="HZM175" s="68"/>
      <c r="HZN175" s="68"/>
      <c r="HZO175" s="68"/>
      <c r="HZP175" s="68"/>
      <c r="HZQ175" s="68"/>
      <c r="HZR175" s="68"/>
      <c r="HZS175" s="68"/>
      <c r="HZT175" s="68"/>
      <c r="HZU175" s="68"/>
      <c r="HZV175" s="68"/>
      <c r="HZW175" s="68"/>
      <c r="HZX175" s="68"/>
      <c r="HZY175" s="68"/>
      <c r="HZZ175" s="68"/>
      <c r="IAA175" s="68"/>
      <c r="IAB175" s="68"/>
      <c r="IAC175" s="68"/>
      <c r="IAD175" s="68"/>
      <c r="IAE175" s="68"/>
      <c r="IAF175" s="68"/>
      <c r="IAG175" s="68"/>
      <c r="IAH175" s="68"/>
      <c r="IAI175" s="68"/>
      <c r="IAJ175" s="68"/>
      <c r="IAK175" s="68"/>
      <c r="IAL175" s="68"/>
      <c r="IAM175" s="68"/>
      <c r="IAN175" s="68"/>
      <c r="IAO175" s="68"/>
      <c r="IAP175" s="68"/>
      <c r="IAQ175" s="68"/>
      <c r="IAR175" s="68"/>
      <c r="IAS175" s="68"/>
      <c r="IAT175" s="68"/>
      <c r="IAU175" s="68"/>
      <c r="IAV175" s="68"/>
      <c r="IAW175" s="68"/>
      <c r="IAX175" s="68"/>
      <c r="IAY175" s="68"/>
      <c r="IAZ175" s="68"/>
      <c r="IBA175" s="68"/>
      <c r="IBB175" s="68"/>
      <c r="IBC175" s="68"/>
      <c r="IBD175" s="68"/>
      <c r="IBE175" s="68"/>
      <c r="IBF175" s="68"/>
      <c r="IBG175" s="68"/>
      <c r="IBH175" s="68"/>
      <c r="IBI175" s="68"/>
      <c r="IBJ175" s="68"/>
      <c r="IBK175" s="68"/>
      <c r="IBL175" s="68"/>
      <c r="IBM175" s="68"/>
      <c r="IBN175" s="68"/>
      <c r="IBO175" s="68"/>
      <c r="IBP175" s="68"/>
      <c r="IBQ175" s="68"/>
      <c r="IBR175" s="68"/>
      <c r="IBS175" s="68"/>
      <c r="IBT175" s="68"/>
      <c r="IBU175" s="68"/>
      <c r="IBV175" s="68"/>
      <c r="IBW175" s="68"/>
      <c r="IBX175" s="68"/>
      <c r="IBY175" s="68"/>
      <c r="IBZ175" s="68"/>
      <c r="ICA175" s="68"/>
      <c r="ICB175" s="68"/>
      <c r="ICC175" s="68"/>
      <c r="ICD175" s="68"/>
      <c r="ICE175" s="68"/>
      <c r="ICF175" s="68"/>
      <c r="ICG175" s="68"/>
      <c r="ICH175" s="68"/>
      <c r="ICI175" s="68"/>
      <c r="ICJ175" s="68"/>
      <c r="ICK175" s="68"/>
      <c r="ICL175" s="68"/>
      <c r="ICM175" s="68"/>
      <c r="ICN175" s="68"/>
      <c r="ICO175" s="68"/>
      <c r="ICP175" s="68"/>
      <c r="ICQ175" s="68"/>
      <c r="ICR175" s="68"/>
      <c r="ICS175" s="68"/>
      <c r="ICT175" s="68"/>
      <c r="ICU175" s="68"/>
      <c r="ICV175" s="68"/>
      <c r="ICW175" s="68"/>
      <c r="ICX175" s="68"/>
      <c r="ICY175" s="68"/>
      <c r="ICZ175" s="68"/>
      <c r="IDA175" s="68"/>
      <c r="IDB175" s="68"/>
      <c r="IDC175" s="68"/>
      <c r="IDD175" s="68"/>
      <c r="IDE175" s="68"/>
      <c r="IDF175" s="68"/>
      <c r="IDG175" s="68"/>
      <c r="IDH175" s="68"/>
      <c r="IDI175" s="68"/>
      <c r="IDJ175" s="68"/>
      <c r="IDK175" s="68"/>
      <c r="IDL175" s="68"/>
      <c r="IDM175" s="68"/>
      <c r="IDN175" s="68"/>
      <c r="IDO175" s="68"/>
      <c r="IDP175" s="68"/>
      <c r="IDQ175" s="68"/>
      <c r="IDR175" s="68"/>
      <c r="IDS175" s="68"/>
      <c r="IDT175" s="68"/>
      <c r="IDU175" s="68"/>
      <c r="IDV175" s="68"/>
      <c r="IDW175" s="68"/>
      <c r="IDX175" s="68"/>
      <c r="IDY175" s="68"/>
      <c r="IDZ175" s="68"/>
      <c r="IEA175" s="68"/>
      <c r="IEB175" s="68"/>
      <c r="IEC175" s="68"/>
      <c r="IED175" s="68"/>
      <c r="IEE175" s="68"/>
      <c r="IEF175" s="68"/>
      <c r="IEG175" s="68"/>
      <c r="IEH175" s="68"/>
      <c r="IEI175" s="68"/>
      <c r="IEJ175" s="68"/>
      <c r="IEK175" s="68"/>
      <c r="IEL175" s="68"/>
      <c r="IEM175" s="68"/>
      <c r="IEN175" s="68"/>
      <c r="IEO175" s="68"/>
      <c r="IEP175" s="68"/>
      <c r="IEQ175" s="68"/>
      <c r="IER175" s="68"/>
      <c r="IES175" s="68"/>
      <c r="IET175" s="68"/>
      <c r="IEU175" s="68"/>
      <c r="IEV175" s="68"/>
      <c r="IEW175" s="68"/>
      <c r="IEX175" s="68"/>
      <c r="IEY175" s="68"/>
      <c r="IEZ175" s="68"/>
      <c r="IFA175" s="68"/>
      <c r="IFB175" s="68"/>
      <c r="IFC175" s="68"/>
      <c r="IFD175" s="68"/>
      <c r="IFE175" s="68"/>
      <c r="IFF175" s="68"/>
      <c r="IFG175" s="68"/>
      <c r="IFH175" s="68"/>
      <c r="IFI175" s="68"/>
      <c r="IFJ175" s="68"/>
      <c r="IFK175" s="68"/>
      <c r="IFL175" s="68"/>
      <c r="IFM175" s="68"/>
      <c r="IFN175" s="68"/>
      <c r="IFO175" s="68"/>
      <c r="IFP175" s="68"/>
      <c r="IFQ175" s="68"/>
      <c r="IFR175" s="68"/>
      <c r="IFS175" s="68"/>
      <c r="IFT175" s="68"/>
      <c r="IFU175" s="68"/>
      <c r="IFV175" s="68"/>
      <c r="IFW175" s="68"/>
      <c r="IFX175" s="68"/>
      <c r="IFY175" s="68"/>
      <c r="IFZ175" s="68"/>
      <c r="IGA175" s="68"/>
      <c r="IGB175" s="68"/>
      <c r="IGC175" s="68"/>
      <c r="IGD175" s="68"/>
      <c r="IGE175" s="68"/>
      <c r="IGF175" s="68"/>
      <c r="IGG175" s="68"/>
      <c r="IGH175" s="68"/>
      <c r="IGI175" s="68"/>
      <c r="IGJ175" s="68"/>
      <c r="IGK175" s="68"/>
      <c r="IGL175" s="68"/>
      <c r="IGM175" s="68"/>
      <c r="IGN175" s="68"/>
      <c r="IGO175" s="68"/>
      <c r="IGP175" s="68"/>
      <c r="IGQ175" s="68"/>
      <c r="IGR175" s="68"/>
      <c r="IGS175" s="68"/>
      <c r="IGT175" s="68"/>
      <c r="IGU175" s="68"/>
      <c r="IGV175" s="68"/>
      <c r="IGW175" s="68"/>
      <c r="IGX175" s="68"/>
      <c r="IGY175" s="68"/>
      <c r="IGZ175" s="68"/>
      <c r="IHA175" s="68"/>
      <c r="IHB175" s="68"/>
      <c r="IHC175" s="68"/>
      <c r="IHD175" s="68"/>
      <c r="IHE175" s="68"/>
      <c r="IHF175" s="68"/>
      <c r="IHG175" s="68"/>
      <c r="IHH175" s="68"/>
      <c r="IHI175" s="68"/>
      <c r="IHJ175" s="68"/>
      <c r="IHK175" s="68"/>
      <c r="IHL175" s="68"/>
      <c r="IHM175" s="68"/>
      <c r="IHN175" s="68"/>
      <c r="IHO175" s="68"/>
      <c r="IHP175" s="68"/>
      <c r="IHQ175" s="68"/>
      <c r="IHR175" s="68"/>
      <c r="IHS175" s="68"/>
      <c r="IHT175" s="68"/>
      <c r="IHU175" s="68"/>
      <c r="IHV175" s="68"/>
      <c r="IHW175" s="68"/>
      <c r="IHX175" s="68"/>
      <c r="IHY175" s="68"/>
      <c r="IHZ175" s="68"/>
      <c r="IIA175" s="68"/>
      <c r="IIB175" s="68"/>
      <c r="IIC175" s="68"/>
      <c r="IID175" s="68"/>
      <c r="IIE175" s="68"/>
      <c r="IIF175" s="68"/>
      <c r="IIG175" s="68"/>
      <c r="IIH175" s="68"/>
      <c r="III175" s="68"/>
      <c r="IIJ175" s="68"/>
      <c r="IIK175" s="68"/>
      <c r="IIL175" s="68"/>
      <c r="IIM175" s="68"/>
      <c r="IIN175" s="68"/>
      <c r="IIO175" s="68"/>
      <c r="IIP175" s="68"/>
      <c r="IIQ175" s="68"/>
      <c r="IIR175" s="68"/>
      <c r="IIS175" s="68"/>
      <c r="IIT175" s="68"/>
      <c r="IIU175" s="68"/>
      <c r="IIV175" s="68"/>
      <c r="IIW175" s="68"/>
      <c r="IIX175" s="68"/>
      <c r="IIY175" s="68"/>
      <c r="IIZ175" s="68"/>
      <c r="IJA175" s="68"/>
      <c r="IJB175" s="68"/>
      <c r="IJC175" s="68"/>
      <c r="IJD175" s="68"/>
      <c r="IJE175" s="68"/>
      <c r="IJF175" s="68"/>
      <c r="IJG175" s="68"/>
      <c r="IJH175" s="68"/>
      <c r="IJI175" s="68"/>
      <c r="IJJ175" s="68"/>
      <c r="IJK175" s="68"/>
      <c r="IJL175" s="68"/>
      <c r="IJM175" s="68"/>
      <c r="IJN175" s="68"/>
      <c r="IJO175" s="68"/>
      <c r="IJP175" s="68"/>
      <c r="IJQ175" s="68"/>
      <c r="IJR175" s="68"/>
      <c r="IJS175" s="68"/>
      <c r="IJT175" s="68"/>
      <c r="IJU175" s="68"/>
      <c r="IJV175" s="68"/>
      <c r="IJW175" s="68"/>
      <c r="IJX175" s="68"/>
      <c r="IJY175" s="68"/>
      <c r="IJZ175" s="68"/>
      <c r="IKA175" s="68"/>
      <c r="IKB175" s="68"/>
      <c r="IKC175" s="68"/>
      <c r="IKD175" s="68"/>
      <c r="IKE175" s="68"/>
      <c r="IKF175" s="68"/>
      <c r="IKG175" s="68"/>
      <c r="IKH175" s="68"/>
      <c r="IKI175" s="68"/>
      <c r="IKJ175" s="68"/>
      <c r="IKK175" s="68"/>
      <c r="IKL175" s="68"/>
      <c r="IKM175" s="68"/>
      <c r="IKN175" s="68"/>
      <c r="IKO175" s="68"/>
      <c r="IKP175" s="68"/>
      <c r="IKQ175" s="68"/>
      <c r="IKR175" s="68"/>
      <c r="IKS175" s="68"/>
      <c r="IKT175" s="68"/>
      <c r="IKU175" s="68"/>
      <c r="IKV175" s="68"/>
      <c r="IKW175" s="68"/>
      <c r="IKX175" s="68"/>
      <c r="IKY175" s="68"/>
      <c r="IKZ175" s="68"/>
      <c r="ILA175" s="68"/>
      <c r="ILB175" s="68"/>
      <c r="ILC175" s="68"/>
      <c r="ILD175" s="68"/>
      <c r="ILE175" s="68"/>
      <c r="ILF175" s="68"/>
      <c r="ILG175" s="68"/>
      <c r="ILH175" s="68"/>
      <c r="ILI175" s="68"/>
      <c r="ILJ175" s="68"/>
      <c r="ILK175" s="68"/>
      <c r="ILL175" s="68"/>
      <c r="ILM175" s="68"/>
      <c r="ILN175" s="68"/>
      <c r="ILO175" s="68"/>
      <c r="ILP175" s="68"/>
      <c r="ILQ175" s="68"/>
      <c r="ILR175" s="68"/>
      <c r="ILS175" s="68"/>
      <c r="ILT175" s="68"/>
      <c r="ILU175" s="68"/>
      <c r="ILV175" s="68"/>
      <c r="ILW175" s="68"/>
      <c r="ILX175" s="68"/>
      <c r="ILY175" s="68"/>
      <c r="ILZ175" s="68"/>
      <c r="IMA175" s="68"/>
      <c r="IMB175" s="68"/>
      <c r="IMC175" s="68"/>
      <c r="IMD175" s="68"/>
      <c r="IME175" s="68"/>
      <c r="IMF175" s="68"/>
      <c r="IMG175" s="68"/>
      <c r="IMH175" s="68"/>
      <c r="IMI175" s="68"/>
      <c r="IMJ175" s="68"/>
      <c r="IMK175" s="68"/>
      <c r="IML175" s="68"/>
      <c r="IMM175" s="68"/>
      <c r="IMN175" s="68"/>
      <c r="IMO175" s="68"/>
      <c r="IMP175" s="68"/>
      <c r="IMQ175" s="68"/>
      <c r="IMR175" s="68"/>
      <c r="IMS175" s="68"/>
      <c r="IMT175" s="68"/>
      <c r="IMU175" s="68"/>
      <c r="IMV175" s="68"/>
      <c r="IMW175" s="68"/>
      <c r="IMX175" s="68"/>
      <c r="IMY175" s="68"/>
      <c r="IMZ175" s="68"/>
      <c r="INA175" s="68"/>
      <c r="INB175" s="68"/>
      <c r="INC175" s="68"/>
      <c r="IND175" s="68"/>
      <c r="INE175" s="68"/>
      <c r="INF175" s="68"/>
      <c r="ING175" s="68"/>
      <c r="INH175" s="68"/>
      <c r="INI175" s="68"/>
      <c r="INJ175" s="68"/>
      <c r="INK175" s="68"/>
      <c r="INL175" s="68"/>
      <c r="INM175" s="68"/>
      <c r="INN175" s="68"/>
      <c r="INO175" s="68"/>
      <c r="INP175" s="68"/>
      <c r="INQ175" s="68"/>
      <c r="INR175" s="68"/>
      <c r="INS175" s="68"/>
      <c r="INT175" s="68"/>
      <c r="INU175" s="68"/>
      <c r="INV175" s="68"/>
      <c r="INW175" s="68"/>
      <c r="INX175" s="68"/>
      <c r="INY175" s="68"/>
      <c r="INZ175" s="68"/>
      <c r="IOA175" s="68"/>
      <c r="IOB175" s="68"/>
      <c r="IOC175" s="68"/>
      <c r="IOD175" s="68"/>
      <c r="IOE175" s="68"/>
      <c r="IOF175" s="68"/>
      <c r="IOG175" s="68"/>
      <c r="IOH175" s="68"/>
      <c r="IOI175" s="68"/>
      <c r="IOJ175" s="68"/>
      <c r="IOK175" s="68"/>
      <c r="IOL175" s="68"/>
      <c r="IOM175" s="68"/>
      <c r="ION175" s="68"/>
      <c r="IOO175" s="68"/>
      <c r="IOP175" s="68"/>
      <c r="IOQ175" s="68"/>
      <c r="IOR175" s="68"/>
      <c r="IOS175" s="68"/>
      <c r="IOT175" s="68"/>
      <c r="IOU175" s="68"/>
      <c r="IOV175" s="68"/>
      <c r="IOW175" s="68"/>
      <c r="IOX175" s="68"/>
      <c r="IOY175" s="68"/>
      <c r="IOZ175" s="68"/>
      <c r="IPA175" s="68"/>
      <c r="IPB175" s="68"/>
      <c r="IPC175" s="68"/>
      <c r="IPD175" s="68"/>
      <c r="IPE175" s="68"/>
      <c r="IPF175" s="68"/>
      <c r="IPG175" s="68"/>
      <c r="IPH175" s="68"/>
      <c r="IPI175" s="68"/>
      <c r="IPJ175" s="68"/>
      <c r="IPK175" s="68"/>
      <c r="IPL175" s="68"/>
      <c r="IPM175" s="68"/>
      <c r="IPN175" s="68"/>
      <c r="IPO175" s="68"/>
      <c r="IPP175" s="68"/>
      <c r="IPQ175" s="68"/>
      <c r="IPR175" s="68"/>
      <c r="IPS175" s="68"/>
      <c r="IPT175" s="68"/>
      <c r="IPU175" s="68"/>
      <c r="IPV175" s="68"/>
      <c r="IPW175" s="68"/>
      <c r="IPX175" s="68"/>
      <c r="IPY175" s="68"/>
      <c r="IPZ175" s="68"/>
      <c r="IQA175" s="68"/>
      <c r="IQB175" s="68"/>
      <c r="IQC175" s="68"/>
      <c r="IQD175" s="68"/>
      <c r="IQE175" s="68"/>
      <c r="IQF175" s="68"/>
      <c r="IQG175" s="68"/>
      <c r="IQH175" s="68"/>
      <c r="IQI175" s="68"/>
      <c r="IQJ175" s="68"/>
      <c r="IQK175" s="68"/>
      <c r="IQL175" s="68"/>
      <c r="IQM175" s="68"/>
      <c r="IQN175" s="68"/>
      <c r="IQO175" s="68"/>
      <c r="IQP175" s="68"/>
      <c r="IQQ175" s="68"/>
      <c r="IQR175" s="68"/>
      <c r="IQS175" s="68"/>
      <c r="IQT175" s="68"/>
      <c r="IQU175" s="68"/>
      <c r="IQV175" s="68"/>
      <c r="IQW175" s="68"/>
      <c r="IQX175" s="68"/>
      <c r="IQY175" s="68"/>
      <c r="IQZ175" s="68"/>
      <c r="IRA175" s="68"/>
      <c r="IRB175" s="68"/>
      <c r="IRC175" s="68"/>
      <c r="IRD175" s="68"/>
      <c r="IRE175" s="68"/>
      <c r="IRF175" s="68"/>
      <c r="IRG175" s="68"/>
      <c r="IRH175" s="68"/>
      <c r="IRI175" s="68"/>
      <c r="IRJ175" s="68"/>
      <c r="IRK175" s="68"/>
      <c r="IRL175" s="68"/>
      <c r="IRM175" s="68"/>
      <c r="IRN175" s="68"/>
      <c r="IRO175" s="68"/>
      <c r="IRP175" s="68"/>
      <c r="IRQ175" s="68"/>
      <c r="IRR175" s="68"/>
      <c r="IRS175" s="68"/>
      <c r="IRT175" s="68"/>
      <c r="IRU175" s="68"/>
      <c r="IRV175" s="68"/>
      <c r="IRW175" s="68"/>
      <c r="IRX175" s="68"/>
      <c r="IRY175" s="68"/>
      <c r="IRZ175" s="68"/>
      <c r="ISA175" s="68"/>
      <c r="ISB175" s="68"/>
      <c r="ISC175" s="68"/>
      <c r="ISD175" s="68"/>
      <c r="ISE175" s="68"/>
      <c r="ISF175" s="68"/>
      <c r="ISG175" s="68"/>
      <c r="ISH175" s="68"/>
      <c r="ISI175" s="68"/>
      <c r="ISJ175" s="68"/>
      <c r="ISK175" s="68"/>
      <c r="ISL175" s="68"/>
      <c r="ISM175" s="68"/>
      <c r="ISN175" s="68"/>
      <c r="ISO175" s="68"/>
      <c r="ISP175" s="68"/>
      <c r="ISQ175" s="68"/>
      <c r="ISR175" s="68"/>
      <c r="ISS175" s="68"/>
      <c r="IST175" s="68"/>
      <c r="ISU175" s="68"/>
      <c r="ISV175" s="68"/>
      <c r="ISW175" s="68"/>
      <c r="ISX175" s="68"/>
      <c r="ISY175" s="68"/>
      <c r="ISZ175" s="68"/>
      <c r="ITA175" s="68"/>
      <c r="ITB175" s="68"/>
      <c r="ITC175" s="68"/>
      <c r="ITD175" s="68"/>
      <c r="ITE175" s="68"/>
      <c r="ITF175" s="68"/>
      <c r="ITG175" s="68"/>
      <c r="ITH175" s="68"/>
      <c r="ITI175" s="68"/>
      <c r="ITJ175" s="68"/>
      <c r="ITK175" s="68"/>
      <c r="ITL175" s="68"/>
      <c r="ITM175" s="68"/>
      <c r="ITN175" s="68"/>
      <c r="ITO175" s="68"/>
      <c r="ITP175" s="68"/>
      <c r="ITQ175" s="68"/>
      <c r="ITR175" s="68"/>
      <c r="ITS175" s="68"/>
      <c r="ITT175" s="68"/>
      <c r="ITU175" s="68"/>
      <c r="ITV175" s="68"/>
      <c r="ITW175" s="68"/>
      <c r="ITX175" s="68"/>
      <c r="ITY175" s="68"/>
      <c r="ITZ175" s="68"/>
      <c r="IUA175" s="68"/>
      <c r="IUB175" s="68"/>
      <c r="IUC175" s="68"/>
      <c r="IUD175" s="68"/>
      <c r="IUE175" s="68"/>
      <c r="IUF175" s="68"/>
      <c r="IUG175" s="68"/>
      <c r="IUH175" s="68"/>
      <c r="IUI175" s="68"/>
      <c r="IUJ175" s="68"/>
      <c r="IUK175" s="68"/>
      <c r="IUL175" s="68"/>
      <c r="IUM175" s="68"/>
      <c r="IUN175" s="68"/>
      <c r="IUO175" s="68"/>
      <c r="IUP175" s="68"/>
      <c r="IUQ175" s="68"/>
      <c r="IUR175" s="68"/>
      <c r="IUS175" s="68"/>
      <c r="IUT175" s="68"/>
      <c r="IUU175" s="68"/>
      <c r="IUV175" s="68"/>
      <c r="IUW175" s="68"/>
      <c r="IUX175" s="68"/>
      <c r="IUY175" s="68"/>
      <c r="IUZ175" s="68"/>
      <c r="IVA175" s="68"/>
      <c r="IVB175" s="68"/>
      <c r="IVC175" s="68"/>
      <c r="IVD175" s="68"/>
      <c r="IVE175" s="68"/>
      <c r="IVF175" s="68"/>
      <c r="IVG175" s="68"/>
      <c r="IVH175" s="68"/>
      <c r="IVI175" s="68"/>
      <c r="IVJ175" s="68"/>
      <c r="IVK175" s="68"/>
      <c r="IVL175" s="68"/>
      <c r="IVM175" s="68"/>
      <c r="IVN175" s="68"/>
      <c r="IVO175" s="68"/>
      <c r="IVP175" s="68"/>
      <c r="IVQ175" s="68"/>
      <c r="IVR175" s="68"/>
      <c r="IVS175" s="68"/>
      <c r="IVT175" s="68"/>
      <c r="IVU175" s="68"/>
      <c r="IVV175" s="68"/>
      <c r="IVW175" s="68"/>
      <c r="IVX175" s="68"/>
      <c r="IVY175" s="68"/>
      <c r="IVZ175" s="68"/>
      <c r="IWA175" s="68"/>
      <c r="IWB175" s="68"/>
      <c r="IWC175" s="68"/>
      <c r="IWD175" s="68"/>
      <c r="IWE175" s="68"/>
      <c r="IWF175" s="68"/>
      <c r="IWG175" s="68"/>
      <c r="IWH175" s="68"/>
      <c r="IWI175" s="68"/>
      <c r="IWJ175" s="68"/>
      <c r="IWK175" s="68"/>
      <c r="IWL175" s="68"/>
      <c r="IWM175" s="68"/>
      <c r="IWN175" s="68"/>
      <c r="IWO175" s="68"/>
      <c r="IWP175" s="68"/>
      <c r="IWQ175" s="68"/>
      <c r="IWR175" s="68"/>
      <c r="IWS175" s="68"/>
      <c r="IWT175" s="68"/>
      <c r="IWU175" s="68"/>
      <c r="IWV175" s="68"/>
      <c r="IWW175" s="68"/>
      <c r="IWX175" s="68"/>
      <c r="IWY175" s="68"/>
      <c r="IWZ175" s="68"/>
      <c r="IXA175" s="68"/>
      <c r="IXB175" s="68"/>
      <c r="IXC175" s="68"/>
      <c r="IXD175" s="68"/>
      <c r="IXE175" s="68"/>
      <c r="IXF175" s="68"/>
      <c r="IXG175" s="68"/>
      <c r="IXH175" s="68"/>
      <c r="IXI175" s="68"/>
      <c r="IXJ175" s="68"/>
      <c r="IXK175" s="68"/>
      <c r="IXL175" s="68"/>
      <c r="IXM175" s="68"/>
      <c r="IXN175" s="68"/>
      <c r="IXO175" s="68"/>
      <c r="IXP175" s="68"/>
      <c r="IXQ175" s="68"/>
      <c r="IXR175" s="68"/>
      <c r="IXS175" s="68"/>
      <c r="IXT175" s="68"/>
      <c r="IXU175" s="68"/>
      <c r="IXV175" s="68"/>
      <c r="IXW175" s="68"/>
      <c r="IXX175" s="68"/>
      <c r="IXY175" s="68"/>
      <c r="IXZ175" s="68"/>
      <c r="IYA175" s="68"/>
      <c r="IYB175" s="68"/>
      <c r="IYC175" s="68"/>
      <c r="IYD175" s="68"/>
      <c r="IYE175" s="68"/>
      <c r="IYF175" s="68"/>
      <c r="IYG175" s="68"/>
      <c r="IYH175" s="68"/>
      <c r="IYI175" s="68"/>
      <c r="IYJ175" s="68"/>
      <c r="IYK175" s="68"/>
      <c r="IYL175" s="68"/>
      <c r="IYM175" s="68"/>
      <c r="IYN175" s="68"/>
      <c r="IYO175" s="68"/>
      <c r="IYP175" s="68"/>
      <c r="IYQ175" s="68"/>
      <c r="IYR175" s="68"/>
      <c r="IYS175" s="68"/>
      <c r="IYT175" s="68"/>
      <c r="IYU175" s="68"/>
      <c r="IYV175" s="68"/>
      <c r="IYW175" s="68"/>
      <c r="IYX175" s="68"/>
      <c r="IYY175" s="68"/>
      <c r="IYZ175" s="68"/>
      <c r="IZA175" s="68"/>
      <c r="IZB175" s="68"/>
      <c r="IZC175" s="68"/>
      <c r="IZD175" s="68"/>
      <c r="IZE175" s="68"/>
      <c r="IZF175" s="68"/>
      <c r="IZG175" s="68"/>
      <c r="IZH175" s="68"/>
      <c r="IZI175" s="68"/>
      <c r="IZJ175" s="68"/>
      <c r="IZK175" s="68"/>
      <c r="IZL175" s="68"/>
      <c r="IZM175" s="68"/>
      <c r="IZN175" s="68"/>
      <c r="IZO175" s="68"/>
      <c r="IZP175" s="68"/>
      <c r="IZQ175" s="68"/>
      <c r="IZR175" s="68"/>
      <c r="IZS175" s="68"/>
      <c r="IZT175" s="68"/>
      <c r="IZU175" s="68"/>
      <c r="IZV175" s="68"/>
      <c r="IZW175" s="68"/>
      <c r="IZX175" s="68"/>
      <c r="IZY175" s="68"/>
      <c r="IZZ175" s="68"/>
      <c r="JAA175" s="68"/>
      <c r="JAB175" s="68"/>
      <c r="JAC175" s="68"/>
      <c r="JAD175" s="68"/>
      <c r="JAE175" s="68"/>
      <c r="JAF175" s="68"/>
      <c r="JAG175" s="68"/>
      <c r="JAH175" s="68"/>
      <c r="JAI175" s="68"/>
      <c r="JAJ175" s="68"/>
      <c r="JAK175" s="68"/>
      <c r="JAL175" s="68"/>
      <c r="JAM175" s="68"/>
      <c r="JAN175" s="68"/>
      <c r="JAO175" s="68"/>
      <c r="JAP175" s="68"/>
      <c r="JAQ175" s="68"/>
      <c r="JAR175" s="68"/>
      <c r="JAS175" s="68"/>
      <c r="JAT175" s="68"/>
      <c r="JAU175" s="68"/>
      <c r="JAV175" s="68"/>
      <c r="JAW175" s="68"/>
      <c r="JAX175" s="68"/>
      <c r="JAY175" s="68"/>
      <c r="JAZ175" s="68"/>
      <c r="JBA175" s="68"/>
      <c r="JBB175" s="68"/>
      <c r="JBC175" s="68"/>
      <c r="JBD175" s="68"/>
      <c r="JBE175" s="68"/>
      <c r="JBF175" s="68"/>
      <c r="JBG175" s="68"/>
      <c r="JBH175" s="68"/>
      <c r="JBI175" s="68"/>
      <c r="JBJ175" s="68"/>
      <c r="JBK175" s="68"/>
      <c r="JBL175" s="68"/>
      <c r="JBM175" s="68"/>
      <c r="JBN175" s="68"/>
      <c r="JBO175" s="68"/>
      <c r="JBP175" s="68"/>
      <c r="JBQ175" s="68"/>
      <c r="JBR175" s="68"/>
      <c r="JBS175" s="68"/>
      <c r="JBT175" s="68"/>
      <c r="JBU175" s="68"/>
      <c r="JBV175" s="68"/>
      <c r="JBW175" s="68"/>
      <c r="JBX175" s="68"/>
      <c r="JBY175" s="68"/>
      <c r="JBZ175" s="68"/>
      <c r="JCA175" s="68"/>
      <c r="JCB175" s="68"/>
      <c r="JCC175" s="68"/>
      <c r="JCD175" s="68"/>
      <c r="JCE175" s="68"/>
      <c r="JCF175" s="68"/>
      <c r="JCG175" s="68"/>
      <c r="JCH175" s="68"/>
      <c r="JCI175" s="68"/>
      <c r="JCJ175" s="68"/>
      <c r="JCK175" s="68"/>
      <c r="JCL175" s="68"/>
      <c r="JCM175" s="68"/>
      <c r="JCN175" s="68"/>
      <c r="JCO175" s="68"/>
      <c r="JCP175" s="68"/>
      <c r="JCQ175" s="68"/>
      <c r="JCR175" s="68"/>
      <c r="JCS175" s="68"/>
      <c r="JCT175" s="68"/>
      <c r="JCU175" s="68"/>
      <c r="JCV175" s="68"/>
      <c r="JCW175" s="68"/>
      <c r="JCX175" s="68"/>
      <c r="JCY175" s="68"/>
      <c r="JCZ175" s="68"/>
      <c r="JDA175" s="68"/>
      <c r="JDB175" s="68"/>
      <c r="JDC175" s="68"/>
      <c r="JDD175" s="68"/>
      <c r="JDE175" s="68"/>
      <c r="JDF175" s="68"/>
      <c r="JDG175" s="68"/>
      <c r="JDH175" s="68"/>
      <c r="JDI175" s="68"/>
      <c r="JDJ175" s="68"/>
      <c r="JDK175" s="68"/>
      <c r="JDL175" s="68"/>
      <c r="JDM175" s="68"/>
      <c r="JDN175" s="68"/>
      <c r="JDO175" s="68"/>
      <c r="JDP175" s="68"/>
      <c r="JDQ175" s="68"/>
      <c r="JDR175" s="68"/>
      <c r="JDS175" s="68"/>
      <c r="JDT175" s="68"/>
      <c r="JDU175" s="68"/>
      <c r="JDV175" s="68"/>
      <c r="JDW175" s="68"/>
      <c r="JDX175" s="68"/>
      <c r="JDY175" s="68"/>
      <c r="JDZ175" s="68"/>
      <c r="JEA175" s="68"/>
      <c r="JEB175" s="68"/>
      <c r="JEC175" s="68"/>
      <c r="JED175" s="68"/>
      <c r="JEE175" s="68"/>
      <c r="JEF175" s="68"/>
      <c r="JEG175" s="68"/>
      <c r="JEH175" s="68"/>
      <c r="JEI175" s="68"/>
      <c r="JEJ175" s="68"/>
      <c r="JEK175" s="68"/>
      <c r="JEL175" s="68"/>
      <c r="JEM175" s="68"/>
      <c r="JEN175" s="68"/>
      <c r="JEO175" s="68"/>
      <c r="JEP175" s="68"/>
      <c r="JEQ175" s="68"/>
      <c r="JER175" s="68"/>
      <c r="JES175" s="68"/>
      <c r="JET175" s="68"/>
      <c r="JEU175" s="68"/>
      <c r="JEV175" s="68"/>
      <c r="JEW175" s="68"/>
      <c r="JEX175" s="68"/>
      <c r="JEY175" s="68"/>
      <c r="JEZ175" s="68"/>
      <c r="JFA175" s="68"/>
      <c r="JFB175" s="68"/>
      <c r="JFC175" s="68"/>
      <c r="JFD175" s="68"/>
      <c r="JFE175" s="68"/>
      <c r="JFF175" s="68"/>
      <c r="JFG175" s="68"/>
      <c r="JFH175" s="68"/>
      <c r="JFI175" s="68"/>
      <c r="JFJ175" s="68"/>
      <c r="JFK175" s="68"/>
      <c r="JFL175" s="68"/>
      <c r="JFM175" s="68"/>
      <c r="JFN175" s="68"/>
      <c r="JFO175" s="68"/>
      <c r="JFP175" s="68"/>
      <c r="JFQ175" s="68"/>
      <c r="JFR175" s="68"/>
      <c r="JFS175" s="68"/>
      <c r="JFT175" s="68"/>
      <c r="JFU175" s="68"/>
      <c r="JFV175" s="68"/>
      <c r="JFW175" s="68"/>
      <c r="JFX175" s="68"/>
      <c r="JFY175" s="68"/>
      <c r="JFZ175" s="68"/>
      <c r="JGA175" s="68"/>
      <c r="JGB175" s="68"/>
      <c r="JGC175" s="68"/>
      <c r="JGD175" s="68"/>
      <c r="JGE175" s="68"/>
      <c r="JGF175" s="68"/>
      <c r="JGG175" s="68"/>
      <c r="JGH175" s="68"/>
      <c r="JGI175" s="68"/>
      <c r="JGJ175" s="68"/>
      <c r="JGK175" s="68"/>
      <c r="JGL175" s="68"/>
      <c r="JGM175" s="68"/>
      <c r="JGN175" s="68"/>
      <c r="JGO175" s="68"/>
      <c r="JGP175" s="68"/>
      <c r="JGQ175" s="68"/>
      <c r="JGR175" s="68"/>
      <c r="JGS175" s="68"/>
      <c r="JGT175" s="68"/>
      <c r="JGU175" s="68"/>
      <c r="JGV175" s="68"/>
      <c r="JGW175" s="68"/>
      <c r="JGX175" s="68"/>
      <c r="JGY175" s="68"/>
      <c r="JGZ175" s="68"/>
      <c r="JHA175" s="68"/>
      <c r="JHB175" s="68"/>
      <c r="JHC175" s="68"/>
      <c r="JHD175" s="68"/>
      <c r="JHE175" s="68"/>
      <c r="JHF175" s="68"/>
      <c r="JHG175" s="68"/>
      <c r="JHH175" s="68"/>
      <c r="JHI175" s="68"/>
      <c r="JHJ175" s="68"/>
      <c r="JHK175" s="68"/>
      <c r="JHL175" s="68"/>
      <c r="JHM175" s="68"/>
      <c r="JHN175" s="68"/>
      <c r="JHO175" s="68"/>
      <c r="JHP175" s="68"/>
      <c r="JHQ175" s="68"/>
      <c r="JHR175" s="68"/>
      <c r="JHS175" s="68"/>
      <c r="JHT175" s="68"/>
      <c r="JHU175" s="68"/>
      <c r="JHV175" s="68"/>
      <c r="JHW175" s="68"/>
      <c r="JHX175" s="68"/>
      <c r="JHY175" s="68"/>
      <c r="JHZ175" s="68"/>
      <c r="JIA175" s="68"/>
      <c r="JIB175" s="68"/>
      <c r="JIC175" s="68"/>
      <c r="JID175" s="68"/>
      <c r="JIE175" s="68"/>
      <c r="JIF175" s="68"/>
      <c r="JIG175" s="68"/>
      <c r="JIH175" s="68"/>
      <c r="JII175" s="68"/>
      <c r="JIJ175" s="68"/>
      <c r="JIK175" s="68"/>
      <c r="JIL175" s="68"/>
      <c r="JIM175" s="68"/>
      <c r="JIN175" s="68"/>
      <c r="JIO175" s="68"/>
      <c r="JIP175" s="68"/>
      <c r="JIQ175" s="68"/>
      <c r="JIR175" s="68"/>
      <c r="JIS175" s="68"/>
      <c r="JIT175" s="68"/>
      <c r="JIU175" s="68"/>
      <c r="JIV175" s="68"/>
      <c r="JIW175" s="68"/>
      <c r="JIX175" s="68"/>
      <c r="JIY175" s="68"/>
      <c r="JIZ175" s="68"/>
      <c r="JJA175" s="68"/>
      <c r="JJB175" s="68"/>
      <c r="JJC175" s="68"/>
      <c r="JJD175" s="68"/>
      <c r="JJE175" s="68"/>
      <c r="JJF175" s="68"/>
      <c r="JJG175" s="68"/>
      <c r="JJH175" s="68"/>
      <c r="JJI175" s="68"/>
      <c r="JJJ175" s="68"/>
      <c r="JJK175" s="68"/>
      <c r="JJL175" s="68"/>
      <c r="JJM175" s="68"/>
      <c r="JJN175" s="68"/>
      <c r="JJO175" s="68"/>
      <c r="JJP175" s="68"/>
      <c r="JJQ175" s="68"/>
      <c r="JJR175" s="68"/>
      <c r="JJS175" s="68"/>
      <c r="JJT175" s="68"/>
      <c r="JJU175" s="68"/>
      <c r="JJV175" s="68"/>
      <c r="JJW175" s="68"/>
      <c r="JJX175" s="68"/>
      <c r="JJY175" s="68"/>
      <c r="JJZ175" s="68"/>
      <c r="JKA175" s="68"/>
      <c r="JKB175" s="68"/>
      <c r="JKC175" s="68"/>
      <c r="JKD175" s="68"/>
      <c r="JKE175" s="68"/>
      <c r="JKF175" s="68"/>
      <c r="JKG175" s="68"/>
      <c r="JKH175" s="68"/>
      <c r="JKI175" s="68"/>
      <c r="JKJ175" s="68"/>
      <c r="JKK175" s="68"/>
      <c r="JKL175" s="68"/>
      <c r="JKM175" s="68"/>
      <c r="JKN175" s="68"/>
      <c r="JKO175" s="68"/>
      <c r="JKP175" s="68"/>
      <c r="JKQ175" s="68"/>
      <c r="JKR175" s="68"/>
      <c r="JKS175" s="68"/>
      <c r="JKT175" s="68"/>
      <c r="JKU175" s="68"/>
      <c r="JKV175" s="68"/>
      <c r="JKW175" s="68"/>
      <c r="JKX175" s="68"/>
      <c r="JKY175" s="68"/>
      <c r="JKZ175" s="68"/>
      <c r="JLA175" s="68"/>
      <c r="JLB175" s="68"/>
      <c r="JLC175" s="68"/>
      <c r="JLD175" s="68"/>
      <c r="JLE175" s="68"/>
      <c r="JLF175" s="68"/>
      <c r="JLG175" s="68"/>
      <c r="JLH175" s="68"/>
      <c r="JLI175" s="68"/>
      <c r="JLJ175" s="68"/>
      <c r="JLK175" s="68"/>
      <c r="JLL175" s="68"/>
      <c r="JLM175" s="68"/>
      <c r="JLN175" s="68"/>
      <c r="JLO175" s="68"/>
      <c r="JLP175" s="68"/>
      <c r="JLQ175" s="68"/>
      <c r="JLR175" s="68"/>
      <c r="JLS175" s="68"/>
      <c r="JLT175" s="68"/>
      <c r="JLU175" s="68"/>
      <c r="JLV175" s="68"/>
      <c r="JLW175" s="68"/>
      <c r="JLX175" s="68"/>
      <c r="JLY175" s="68"/>
      <c r="JLZ175" s="68"/>
      <c r="JMA175" s="68"/>
      <c r="JMB175" s="68"/>
      <c r="JMC175" s="68"/>
      <c r="JMD175" s="68"/>
      <c r="JME175" s="68"/>
      <c r="JMF175" s="68"/>
      <c r="JMG175" s="68"/>
      <c r="JMH175" s="68"/>
      <c r="JMI175" s="68"/>
      <c r="JMJ175" s="68"/>
      <c r="JMK175" s="68"/>
      <c r="JML175" s="68"/>
      <c r="JMM175" s="68"/>
      <c r="JMN175" s="68"/>
      <c r="JMO175" s="68"/>
      <c r="JMP175" s="68"/>
      <c r="JMQ175" s="68"/>
      <c r="JMR175" s="68"/>
      <c r="JMS175" s="68"/>
      <c r="JMT175" s="68"/>
      <c r="JMU175" s="68"/>
      <c r="JMV175" s="68"/>
      <c r="JMW175" s="68"/>
      <c r="JMX175" s="68"/>
      <c r="JMY175" s="68"/>
      <c r="JMZ175" s="68"/>
      <c r="JNA175" s="68"/>
      <c r="JNB175" s="68"/>
      <c r="JNC175" s="68"/>
      <c r="JND175" s="68"/>
      <c r="JNE175" s="68"/>
      <c r="JNF175" s="68"/>
      <c r="JNG175" s="68"/>
      <c r="JNH175" s="68"/>
      <c r="JNI175" s="68"/>
      <c r="JNJ175" s="68"/>
      <c r="JNK175" s="68"/>
      <c r="JNL175" s="68"/>
      <c r="JNM175" s="68"/>
      <c r="JNN175" s="68"/>
      <c r="JNO175" s="68"/>
      <c r="JNP175" s="68"/>
      <c r="JNQ175" s="68"/>
      <c r="JNR175" s="68"/>
      <c r="JNS175" s="68"/>
      <c r="JNT175" s="68"/>
      <c r="JNU175" s="68"/>
      <c r="JNV175" s="68"/>
      <c r="JNW175" s="68"/>
      <c r="JNX175" s="68"/>
      <c r="JNY175" s="68"/>
      <c r="JNZ175" s="68"/>
      <c r="JOA175" s="68"/>
      <c r="JOB175" s="68"/>
      <c r="JOC175" s="68"/>
      <c r="JOD175" s="68"/>
      <c r="JOE175" s="68"/>
      <c r="JOF175" s="68"/>
      <c r="JOG175" s="68"/>
      <c r="JOH175" s="68"/>
      <c r="JOI175" s="68"/>
      <c r="JOJ175" s="68"/>
      <c r="JOK175" s="68"/>
      <c r="JOL175" s="68"/>
      <c r="JOM175" s="68"/>
      <c r="JON175" s="68"/>
      <c r="JOO175" s="68"/>
      <c r="JOP175" s="68"/>
      <c r="JOQ175" s="68"/>
      <c r="JOR175" s="68"/>
      <c r="JOS175" s="68"/>
      <c r="JOT175" s="68"/>
      <c r="JOU175" s="68"/>
      <c r="JOV175" s="68"/>
      <c r="JOW175" s="68"/>
      <c r="JOX175" s="68"/>
      <c r="JOY175" s="68"/>
      <c r="JOZ175" s="68"/>
      <c r="JPA175" s="68"/>
      <c r="JPB175" s="68"/>
      <c r="JPC175" s="68"/>
      <c r="JPD175" s="68"/>
      <c r="JPE175" s="68"/>
      <c r="JPF175" s="68"/>
      <c r="JPG175" s="68"/>
      <c r="JPH175" s="68"/>
      <c r="JPI175" s="68"/>
      <c r="JPJ175" s="68"/>
      <c r="JPK175" s="68"/>
      <c r="JPL175" s="68"/>
      <c r="JPM175" s="68"/>
      <c r="JPN175" s="68"/>
      <c r="JPO175" s="68"/>
      <c r="JPP175" s="68"/>
      <c r="JPQ175" s="68"/>
      <c r="JPR175" s="68"/>
      <c r="JPS175" s="68"/>
      <c r="JPT175" s="68"/>
      <c r="JPU175" s="68"/>
      <c r="JPV175" s="68"/>
      <c r="JPW175" s="68"/>
      <c r="JPX175" s="68"/>
      <c r="JPY175" s="68"/>
      <c r="JPZ175" s="68"/>
      <c r="JQA175" s="68"/>
      <c r="JQB175" s="68"/>
      <c r="JQC175" s="68"/>
      <c r="JQD175" s="68"/>
      <c r="JQE175" s="68"/>
      <c r="JQF175" s="68"/>
      <c r="JQG175" s="68"/>
      <c r="JQH175" s="68"/>
      <c r="JQI175" s="68"/>
      <c r="JQJ175" s="68"/>
      <c r="JQK175" s="68"/>
      <c r="JQL175" s="68"/>
      <c r="JQM175" s="68"/>
      <c r="JQN175" s="68"/>
      <c r="JQO175" s="68"/>
      <c r="JQP175" s="68"/>
      <c r="JQQ175" s="68"/>
      <c r="JQR175" s="68"/>
      <c r="JQS175" s="68"/>
      <c r="JQT175" s="68"/>
      <c r="JQU175" s="68"/>
      <c r="JQV175" s="68"/>
      <c r="JQW175" s="68"/>
      <c r="JQX175" s="68"/>
      <c r="JQY175" s="68"/>
      <c r="JQZ175" s="68"/>
      <c r="JRA175" s="68"/>
      <c r="JRB175" s="68"/>
      <c r="JRC175" s="68"/>
      <c r="JRD175" s="68"/>
      <c r="JRE175" s="68"/>
      <c r="JRF175" s="68"/>
      <c r="JRG175" s="68"/>
      <c r="JRH175" s="68"/>
      <c r="JRI175" s="68"/>
      <c r="JRJ175" s="68"/>
      <c r="JRK175" s="68"/>
      <c r="JRL175" s="68"/>
      <c r="JRM175" s="68"/>
      <c r="JRN175" s="68"/>
      <c r="JRO175" s="68"/>
      <c r="JRP175" s="68"/>
      <c r="JRQ175" s="68"/>
      <c r="JRR175" s="68"/>
      <c r="JRS175" s="68"/>
      <c r="JRT175" s="68"/>
      <c r="JRU175" s="68"/>
      <c r="JRV175" s="68"/>
      <c r="JRW175" s="68"/>
      <c r="JRX175" s="68"/>
      <c r="JRY175" s="68"/>
      <c r="JRZ175" s="68"/>
      <c r="JSA175" s="68"/>
      <c r="JSB175" s="68"/>
      <c r="JSC175" s="68"/>
      <c r="JSD175" s="68"/>
      <c r="JSE175" s="68"/>
      <c r="JSF175" s="68"/>
      <c r="JSG175" s="68"/>
      <c r="JSH175" s="68"/>
      <c r="JSI175" s="68"/>
      <c r="JSJ175" s="68"/>
      <c r="JSK175" s="68"/>
      <c r="JSL175" s="68"/>
      <c r="JSM175" s="68"/>
      <c r="JSN175" s="68"/>
      <c r="JSO175" s="68"/>
      <c r="JSP175" s="68"/>
      <c r="JSQ175" s="68"/>
      <c r="JSR175" s="68"/>
      <c r="JSS175" s="68"/>
      <c r="JST175" s="68"/>
      <c r="JSU175" s="68"/>
      <c r="JSV175" s="68"/>
      <c r="JSW175" s="68"/>
      <c r="JSX175" s="68"/>
      <c r="JSY175" s="68"/>
      <c r="JSZ175" s="68"/>
      <c r="JTA175" s="68"/>
      <c r="JTB175" s="68"/>
      <c r="JTC175" s="68"/>
      <c r="JTD175" s="68"/>
      <c r="JTE175" s="68"/>
      <c r="JTF175" s="68"/>
      <c r="JTG175" s="68"/>
      <c r="JTH175" s="68"/>
      <c r="JTI175" s="68"/>
      <c r="JTJ175" s="68"/>
      <c r="JTK175" s="68"/>
      <c r="JTL175" s="68"/>
      <c r="JTM175" s="68"/>
      <c r="JTN175" s="68"/>
      <c r="JTO175" s="68"/>
      <c r="JTP175" s="68"/>
      <c r="JTQ175" s="68"/>
      <c r="JTR175" s="68"/>
      <c r="JTS175" s="68"/>
      <c r="JTT175" s="68"/>
      <c r="JTU175" s="68"/>
      <c r="JTV175" s="68"/>
      <c r="JTW175" s="68"/>
      <c r="JTX175" s="68"/>
      <c r="JTY175" s="68"/>
      <c r="JTZ175" s="68"/>
      <c r="JUA175" s="68"/>
      <c r="JUB175" s="68"/>
      <c r="JUC175" s="68"/>
      <c r="JUD175" s="68"/>
      <c r="JUE175" s="68"/>
      <c r="JUF175" s="68"/>
      <c r="JUG175" s="68"/>
      <c r="JUH175" s="68"/>
      <c r="JUI175" s="68"/>
      <c r="JUJ175" s="68"/>
      <c r="JUK175" s="68"/>
      <c r="JUL175" s="68"/>
      <c r="JUM175" s="68"/>
      <c r="JUN175" s="68"/>
      <c r="JUO175" s="68"/>
      <c r="JUP175" s="68"/>
      <c r="JUQ175" s="68"/>
      <c r="JUR175" s="68"/>
      <c r="JUS175" s="68"/>
      <c r="JUT175" s="68"/>
      <c r="JUU175" s="68"/>
      <c r="JUV175" s="68"/>
      <c r="JUW175" s="68"/>
      <c r="JUX175" s="68"/>
      <c r="JUY175" s="68"/>
      <c r="JUZ175" s="68"/>
      <c r="JVA175" s="68"/>
      <c r="JVB175" s="68"/>
      <c r="JVC175" s="68"/>
      <c r="JVD175" s="68"/>
      <c r="JVE175" s="68"/>
      <c r="JVF175" s="68"/>
      <c r="JVG175" s="68"/>
      <c r="JVH175" s="68"/>
      <c r="JVI175" s="68"/>
      <c r="JVJ175" s="68"/>
      <c r="JVK175" s="68"/>
      <c r="JVL175" s="68"/>
      <c r="JVM175" s="68"/>
      <c r="JVN175" s="68"/>
      <c r="JVO175" s="68"/>
      <c r="JVP175" s="68"/>
      <c r="JVQ175" s="68"/>
      <c r="JVR175" s="68"/>
      <c r="JVS175" s="68"/>
      <c r="JVT175" s="68"/>
      <c r="JVU175" s="68"/>
      <c r="JVV175" s="68"/>
      <c r="JVW175" s="68"/>
      <c r="JVX175" s="68"/>
      <c r="JVY175" s="68"/>
      <c r="JVZ175" s="68"/>
      <c r="JWA175" s="68"/>
      <c r="JWB175" s="68"/>
      <c r="JWC175" s="68"/>
      <c r="JWD175" s="68"/>
      <c r="JWE175" s="68"/>
      <c r="JWF175" s="68"/>
      <c r="JWG175" s="68"/>
      <c r="JWH175" s="68"/>
      <c r="JWI175" s="68"/>
      <c r="JWJ175" s="68"/>
      <c r="JWK175" s="68"/>
      <c r="JWL175" s="68"/>
      <c r="JWM175" s="68"/>
      <c r="JWN175" s="68"/>
      <c r="JWO175" s="68"/>
      <c r="JWP175" s="68"/>
      <c r="JWQ175" s="68"/>
      <c r="JWR175" s="68"/>
      <c r="JWS175" s="68"/>
      <c r="JWT175" s="68"/>
      <c r="JWU175" s="68"/>
      <c r="JWV175" s="68"/>
      <c r="JWW175" s="68"/>
      <c r="JWX175" s="68"/>
      <c r="JWY175" s="68"/>
      <c r="JWZ175" s="68"/>
      <c r="JXA175" s="68"/>
      <c r="JXB175" s="68"/>
      <c r="JXC175" s="68"/>
      <c r="JXD175" s="68"/>
      <c r="JXE175" s="68"/>
      <c r="JXF175" s="68"/>
      <c r="JXG175" s="68"/>
      <c r="JXH175" s="68"/>
      <c r="JXI175" s="68"/>
      <c r="JXJ175" s="68"/>
      <c r="JXK175" s="68"/>
      <c r="JXL175" s="68"/>
      <c r="JXM175" s="68"/>
      <c r="JXN175" s="68"/>
      <c r="JXO175" s="68"/>
      <c r="JXP175" s="68"/>
      <c r="JXQ175" s="68"/>
      <c r="JXR175" s="68"/>
      <c r="JXS175" s="68"/>
      <c r="JXT175" s="68"/>
      <c r="JXU175" s="68"/>
      <c r="JXV175" s="68"/>
      <c r="JXW175" s="68"/>
      <c r="JXX175" s="68"/>
      <c r="JXY175" s="68"/>
      <c r="JXZ175" s="68"/>
      <c r="JYA175" s="68"/>
      <c r="JYB175" s="68"/>
      <c r="JYC175" s="68"/>
      <c r="JYD175" s="68"/>
      <c r="JYE175" s="68"/>
      <c r="JYF175" s="68"/>
      <c r="JYG175" s="68"/>
      <c r="JYH175" s="68"/>
      <c r="JYI175" s="68"/>
      <c r="JYJ175" s="68"/>
      <c r="JYK175" s="68"/>
      <c r="JYL175" s="68"/>
      <c r="JYM175" s="68"/>
      <c r="JYN175" s="68"/>
      <c r="JYO175" s="68"/>
      <c r="JYP175" s="68"/>
      <c r="JYQ175" s="68"/>
      <c r="JYR175" s="68"/>
      <c r="JYS175" s="68"/>
      <c r="JYT175" s="68"/>
      <c r="JYU175" s="68"/>
      <c r="JYV175" s="68"/>
      <c r="JYW175" s="68"/>
      <c r="JYX175" s="68"/>
      <c r="JYY175" s="68"/>
      <c r="JYZ175" s="68"/>
      <c r="JZA175" s="68"/>
      <c r="JZB175" s="68"/>
      <c r="JZC175" s="68"/>
      <c r="JZD175" s="68"/>
      <c r="JZE175" s="68"/>
      <c r="JZF175" s="68"/>
      <c r="JZG175" s="68"/>
      <c r="JZH175" s="68"/>
      <c r="JZI175" s="68"/>
      <c r="JZJ175" s="68"/>
      <c r="JZK175" s="68"/>
      <c r="JZL175" s="68"/>
      <c r="JZM175" s="68"/>
      <c r="JZN175" s="68"/>
      <c r="JZO175" s="68"/>
      <c r="JZP175" s="68"/>
      <c r="JZQ175" s="68"/>
      <c r="JZR175" s="68"/>
      <c r="JZS175" s="68"/>
      <c r="JZT175" s="68"/>
      <c r="JZU175" s="68"/>
      <c r="JZV175" s="68"/>
      <c r="JZW175" s="68"/>
      <c r="JZX175" s="68"/>
      <c r="JZY175" s="68"/>
      <c r="JZZ175" s="68"/>
      <c r="KAA175" s="68"/>
      <c r="KAB175" s="68"/>
      <c r="KAC175" s="68"/>
      <c r="KAD175" s="68"/>
      <c r="KAE175" s="68"/>
      <c r="KAF175" s="68"/>
      <c r="KAG175" s="68"/>
      <c r="KAH175" s="68"/>
      <c r="KAI175" s="68"/>
      <c r="KAJ175" s="68"/>
      <c r="KAK175" s="68"/>
      <c r="KAL175" s="68"/>
      <c r="KAM175" s="68"/>
      <c r="KAN175" s="68"/>
      <c r="KAO175" s="68"/>
      <c r="KAP175" s="68"/>
      <c r="KAQ175" s="68"/>
      <c r="KAR175" s="68"/>
      <c r="KAS175" s="68"/>
      <c r="KAT175" s="68"/>
      <c r="KAU175" s="68"/>
      <c r="KAV175" s="68"/>
      <c r="KAW175" s="68"/>
      <c r="KAX175" s="68"/>
      <c r="KAY175" s="68"/>
      <c r="KAZ175" s="68"/>
      <c r="KBA175" s="68"/>
      <c r="KBB175" s="68"/>
      <c r="KBC175" s="68"/>
      <c r="KBD175" s="68"/>
      <c r="KBE175" s="68"/>
      <c r="KBF175" s="68"/>
      <c r="KBG175" s="68"/>
      <c r="KBH175" s="68"/>
      <c r="KBI175" s="68"/>
      <c r="KBJ175" s="68"/>
      <c r="KBK175" s="68"/>
      <c r="KBL175" s="68"/>
      <c r="KBM175" s="68"/>
      <c r="KBN175" s="68"/>
      <c r="KBO175" s="68"/>
      <c r="KBP175" s="68"/>
      <c r="KBQ175" s="68"/>
      <c r="KBR175" s="68"/>
      <c r="KBS175" s="68"/>
      <c r="KBT175" s="68"/>
      <c r="KBU175" s="68"/>
      <c r="KBV175" s="68"/>
      <c r="KBW175" s="68"/>
      <c r="KBX175" s="68"/>
      <c r="KBY175" s="68"/>
      <c r="KBZ175" s="68"/>
      <c r="KCA175" s="68"/>
      <c r="KCB175" s="68"/>
      <c r="KCC175" s="68"/>
      <c r="KCD175" s="68"/>
      <c r="KCE175" s="68"/>
      <c r="KCF175" s="68"/>
      <c r="KCG175" s="68"/>
      <c r="KCH175" s="68"/>
      <c r="KCI175" s="68"/>
      <c r="KCJ175" s="68"/>
      <c r="KCK175" s="68"/>
      <c r="KCL175" s="68"/>
      <c r="KCM175" s="68"/>
      <c r="KCN175" s="68"/>
      <c r="KCO175" s="68"/>
      <c r="KCP175" s="68"/>
      <c r="KCQ175" s="68"/>
      <c r="KCR175" s="68"/>
      <c r="KCS175" s="68"/>
      <c r="KCT175" s="68"/>
      <c r="KCU175" s="68"/>
      <c r="KCV175" s="68"/>
      <c r="KCW175" s="68"/>
      <c r="KCX175" s="68"/>
      <c r="KCY175" s="68"/>
      <c r="KCZ175" s="68"/>
      <c r="KDA175" s="68"/>
      <c r="KDB175" s="68"/>
      <c r="KDC175" s="68"/>
      <c r="KDD175" s="68"/>
      <c r="KDE175" s="68"/>
      <c r="KDF175" s="68"/>
      <c r="KDG175" s="68"/>
      <c r="KDH175" s="68"/>
      <c r="KDI175" s="68"/>
      <c r="KDJ175" s="68"/>
      <c r="KDK175" s="68"/>
      <c r="KDL175" s="68"/>
      <c r="KDM175" s="68"/>
      <c r="KDN175" s="68"/>
      <c r="KDO175" s="68"/>
      <c r="KDP175" s="68"/>
      <c r="KDQ175" s="68"/>
      <c r="KDR175" s="68"/>
      <c r="KDS175" s="68"/>
      <c r="KDT175" s="68"/>
      <c r="KDU175" s="68"/>
      <c r="KDV175" s="68"/>
      <c r="KDW175" s="68"/>
      <c r="KDX175" s="68"/>
      <c r="KDY175" s="68"/>
      <c r="KDZ175" s="68"/>
      <c r="KEA175" s="68"/>
      <c r="KEB175" s="68"/>
      <c r="KEC175" s="68"/>
      <c r="KED175" s="68"/>
      <c r="KEE175" s="68"/>
      <c r="KEF175" s="68"/>
      <c r="KEG175" s="68"/>
      <c r="KEH175" s="68"/>
      <c r="KEI175" s="68"/>
      <c r="KEJ175" s="68"/>
      <c r="KEK175" s="68"/>
      <c r="KEL175" s="68"/>
      <c r="KEM175" s="68"/>
      <c r="KEN175" s="68"/>
      <c r="KEO175" s="68"/>
      <c r="KEP175" s="68"/>
      <c r="KEQ175" s="68"/>
      <c r="KER175" s="68"/>
      <c r="KES175" s="68"/>
      <c r="KET175" s="68"/>
      <c r="KEU175" s="68"/>
      <c r="KEV175" s="68"/>
      <c r="KEW175" s="68"/>
      <c r="KEX175" s="68"/>
      <c r="KEY175" s="68"/>
      <c r="KEZ175" s="68"/>
      <c r="KFA175" s="68"/>
      <c r="KFB175" s="68"/>
      <c r="KFC175" s="68"/>
      <c r="KFD175" s="68"/>
      <c r="KFE175" s="68"/>
      <c r="KFF175" s="68"/>
      <c r="KFG175" s="68"/>
      <c r="KFH175" s="68"/>
      <c r="KFI175" s="68"/>
      <c r="KFJ175" s="68"/>
      <c r="KFK175" s="68"/>
      <c r="KFL175" s="68"/>
      <c r="KFM175" s="68"/>
      <c r="KFN175" s="68"/>
      <c r="KFO175" s="68"/>
      <c r="KFP175" s="68"/>
      <c r="KFQ175" s="68"/>
      <c r="KFR175" s="68"/>
      <c r="KFS175" s="68"/>
      <c r="KFT175" s="68"/>
      <c r="KFU175" s="68"/>
      <c r="KFV175" s="68"/>
      <c r="KFW175" s="68"/>
      <c r="KFX175" s="68"/>
      <c r="KFY175" s="68"/>
      <c r="KFZ175" s="68"/>
      <c r="KGA175" s="68"/>
      <c r="KGB175" s="68"/>
      <c r="KGC175" s="68"/>
      <c r="KGD175" s="68"/>
      <c r="KGE175" s="68"/>
      <c r="KGF175" s="68"/>
      <c r="KGG175" s="68"/>
      <c r="KGH175" s="68"/>
      <c r="KGI175" s="68"/>
      <c r="KGJ175" s="68"/>
      <c r="KGK175" s="68"/>
      <c r="KGL175" s="68"/>
      <c r="KGM175" s="68"/>
      <c r="KGN175" s="68"/>
      <c r="KGO175" s="68"/>
      <c r="KGP175" s="68"/>
      <c r="KGQ175" s="68"/>
      <c r="KGR175" s="68"/>
      <c r="KGS175" s="68"/>
      <c r="KGT175" s="68"/>
      <c r="KGU175" s="68"/>
      <c r="KGV175" s="68"/>
      <c r="KGW175" s="68"/>
      <c r="KGX175" s="68"/>
      <c r="KGY175" s="68"/>
      <c r="KGZ175" s="68"/>
      <c r="KHA175" s="68"/>
      <c r="KHB175" s="68"/>
      <c r="KHC175" s="68"/>
      <c r="KHD175" s="68"/>
      <c r="KHE175" s="68"/>
      <c r="KHF175" s="68"/>
      <c r="KHG175" s="68"/>
      <c r="KHH175" s="68"/>
      <c r="KHI175" s="68"/>
      <c r="KHJ175" s="68"/>
      <c r="KHK175" s="68"/>
      <c r="KHL175" s="68"/>
      <c r="KHM175" s="68"/>
      <c r="KHN175" s="68"/>
      <c r="KHO175" s="68"/>
      <c r="KHP175" s="68"/>
      <c r="KHQ175" s="68"/>
      <c r="KHR175" s="68"/>
      <c r="KHS175" s="68"/>
      <c r="KHT175" s="68"/>
      <c r="KHU175" s="68"/>
      <c r="KHV175" s="68"/>
      <c r="KHW175" s="68"/>
      <c r="KHX175" s="68"/>
      <c r="KHY175" s="68"/>
      <c r="KHZ175" s="68"/>
      <c r="KIA175" s="68"/>
      <c r="KIB175" s="68"/>
      <c r="KIC175" s="68"/>
      <c r="KID175" s="68"/>
      <c r="KIE175" s="68"/>
      <c r="KIF175" s="68"/>
      <c r="KIG175" s="68"/>
      <c r="KIH175" s="68"/>
      <c r="KII175" s="68"/>
      <c r="KIJ175" s="68"/>
      <c r="KIK175" s="68"/>
      <c r="KIL175" s="68"/>
      <c r="KIM175" s="68"/>
      <c r="KIN175" s="68"/>
      <c r="KIO175" s="68"/>
      <c r="KIP175" s="68"/>
      <c r="KIQ175" s="68"/>
      <c r="KIR175" s="68"/>
      <c r="KIS175" s="68"/>
      <c r="KIT175" s="68"/>
      <c r="KIU175" s="68"/>
      <c r="KIV175" s="68"/>
      <c r="KIW175" s="68"/>
      <c r="KIX175" s="68"/>
      <c r="KIY175" s="68"/>
      <c r="KIZ175" s="68"/>
      <c r="KJA175" s="68"/>
      <c r="KJB175" s="68"/>
      <c r="KJC175" s="68"/>
      <c r="KJD175" s="68"/>
      <c r="KJE175" s="68"/>
      <c r="KJF175" s="68"/>
      <c r="KJG175" s="68"/>
      <c r="KJH175" s="68"/>
      <c r="KJI175" s="68"/>
      <c r="KJJ175" s="68"/>
      <c r="KJK175" s="68"/>
      <c r="KJL175" s="68"/>
      <c r="KJM175" s="68"/>
      <c r="KJN175" s="68"/>
      <c r="KJO175" s="68"/>
      <c r="KJP175" s="68"/>
      <c r="KJQ175" s="68"/>
      <c r="KJR175" s="68"/>
      <c r="KJS175" s="68"/>
      <c r="KJT175" s="68"/>
      <c r="KJU175" s="68"/>
      <c r="KJV175" s="68"/>
      <c r="KJW175" s="68"/>
      <c r="KJX175" s="68"/>
      <c r="KJY175" s="68"/>
      <c r="KJZ175" s="68"/>
      <c r="KKA175" s="68"/>
      <c r="KKB175" s="68"/>
      <c r="KKC175" s="68"/>
      <c r="KKD175" s="68"/>
      <c r="KKE175" s="68"/>
      <c r="KKF175" s="68"/>
      <c r="KKG175" s="68"/>
      <c r="KKH175" s="68"/>
      <c r="KKI175" s="68"/>
      <c r="KKJ175" s="68"/>
      <c r="KKK175" s="68"/>
      <c r="KKL175" s="68"/>
      <c r="KKM175" s="68"/>
      <c r="KKN175" s="68"/>
      <c r="KKO175" s="68"/>
      <c r="KKP175" s="68"/>
      <c r="KKQ175" s="68"/>
      <c r="KKR175" s="68"/>
      <c r="KKS175" s="68"/>
      <c r="KKT175" s="68"/>
      <c r="KKU175" s="68"/>
      <c r="KKV175" s="68"/>
      <c r="KKW175" s="68"/>
      <c r="KKX175" s="68"/>
      <c r="KKY175" s="68"/>
      <c r="KKZ175" s="68"/>
      <c r="KLA175" s="68"/>
      <c r="KLB175" s="68"/>
      <c r="KLC175" s="68"/>
      <c r="KLD175" s="68"/>
      <c r="KLE175" s="68"/>
      <c r="KLF175" s="68"/>
      <c r="KLG175" s="68"/>
      <c r="KLH175" s="68"/>
      <c r="KLI175" s="68"/>
      <c r="KLJ175" s="68"/>
      <c r="KLK175" s="68"/>
      <c r="KLL175" s="68"/>
      <c r="KLM175" s="68"/>
      <c r="KLN175" s="68"/>
      <c r="KLO175" s="68"/>
      <c r="KLP175" s="68"/>
      <c r="KLQ175" s="68"/>
      <c r="KLR175" s="68"/>
      <c r="KLS175" s="68"/>
      <c r="KLT175" s="68"/>
      <c r="KLU175" s="68"/>
      <c r="KLV175" s="68"/>
      <c r="KLW175" s="68"/>
      <c r="KLX175" s="68"/>
      <c r="KLY175" s="68"/>
      <c r="KLZ175" s="68"/>
      <c r="KMA175" s="68"/>
      <c r="KMB175" s="68"/>
      <c r="KMC175" s="68"/>
      <c r="KMD175" s="68"/>
      <c r="KME175" s="68"/>
      <c r="KMF175" s="68"/>
      <c r="KMG175" s="68"/>
      <c r="KMH175" s="68"/>
      <c r="KMI175" s="68"/>
      <c r="KMJ175" s="68"/>
      <c r="KMK175" s="68"/>
      <c r="KML175" s="68"/>
      <c r="KMM175" s="68"/>
      <c r="KMN175" s="68"/>
      <c r="KMO175" s="68"/>
      <c r="KMP175" s="68"/>
      <c r="KMQ175" s="68"/>
      <c r="KMR175" s="68"/>
      <c r="KMS175" s="68"/>
      <c r="KMT175" s="68"/>
      <c r="KMU175" s="68"/>
      <c r="KMV175" s="68"/>
      <c r="KMW175" s="68"/>
      <c r="KMX175" s="68"/>
      <c r="KMY175" s="68"/>
      <c r="KMZ175" s="68"/>
      <c r="KNA175" s="68"/>
      <c r="KNB175" s="68"/>
      <c r="KNC175" s="68"/>
      <c r="KND175" s="68"/>
      <c r="KNE175" s="68"/>
      <c r="KNF175" s="68"/>
      <c r="KNG175" s="68"/>
      <c r="KNH175" s="68"/>
      <c r="KNI175" s="68"/>
      <c r="KNJ175" s="68"/>
      <c r="KNK175" s="68"/>
      <c r="KNL175" s="68"/>
      <c r="KNM175" s="68"/>
      <c r="KNN175" s="68"/>
      <c r="KNO175" s="68"/>
      <c r="KNP175" s="68"/>
      <c r="KNQ175" s="68"/>
      <c r="KNR175" s="68"/>
      <c r="KNS175" s="68"/>
      <c r="KNT175" s="68"/>
      <c r="KNU175" s="68"/>
      <c r="KNV175" s="68"/>
      <c r="KNW175" s="68"/>
      <c r="KNX175" s="68"/>
      <c r="KNY175" s="68"/>
      <c r="KNZ175" s="68"/>
      <c r="KOA175" s="68"/>
      <c r="KOB175" s="68"/>
      <c r="KOC175" s="68"/>
      <c r="KOD175" s="68"/>
      <c r="KOE175" s="68"/>
      <c r="KOF175" s="68"/>
      <c r="KOG175" s="68"/>
      <c r="KOH175" s="68"/>
      <c r="KOI175" s="68"/>
      <c r="KOJ175" s="68"/>
      <c r="KOK175" s="68"/>
      <c r="KOL175" s="68"/>
      <c r="KOM175" s="68"/>
      <c r="KON175" s="68"/>
      <c r="KOO175" s="68"/>
      <c r="KOP175" s="68"/>
      <c r="KOQ175" s="68"/>
      <c r="KOR175" s="68"/>
      <c r="KOS175" s="68"/>
      <c r="KOT175" s="68"/>
      <c r="KOU175" s="68"/>
      <c r="KOV175" s="68"/>
      <c r="KOW175" s="68"/>
      <c r="KOX175" s="68"/>
      <c r="KOY175" s="68"/>
      <c r="KOZ175" s="68"/>
      <c r="KPA175" s="68"/>
      <c r="KPB175" s="68"/>
      <c r="KPC175" s="68"/>
      <c r="KPD175" s="68"/>
      <c r="KPE175" s="68"/>
      <c r="KPF175" s="68"/>
      <c r="KPG175" s="68"/>
      <c r="KPH175" s="68"/>
      <c r="KPI175" s="68"/>
      <c r="KPJ175" s="68"/>
      <c r="KPK175" s="68"/>
      <c r="KPL175" s="68"/>
      <c r="KPM175" s="68"/>
      <c r="KPN175" s="68"/>
      <c r="KPO175" s="68"/>
      <c r="KPP175" s="68"/>
      <c r="KPQ175" s="68"/>
      <c r="KPR175" s="68"/>
      <c r="KPS175" s="68"/>
      <c r="KPT175" s="68"/>
      <c r="KPU175" s="68"/>
      <c r="KPV175" s="68"/>
      <c r="KPW175" s="68"/>
      <c r="KPX175" s="68"/>
      <c r="KPY175" s="68"/>
      <c r="KPZ175" s="68"/>
      <c r="KQA175" s="68"/>
      <c r="KQB175" s="68"/>
      <c r="KQC175" s="68"/>
      <c r="KQD175" s="68"/>
      <c r="KQE175" s="68"/>
      <c r="KQF175" s="68"/>
      <c r="KQG175" s="68"/>
      <c r="KQH175" s="68"/>
      <c r="KQI175" s="68"/>
      <c r="KQJ175" s="68"/>
      <c r="KQK175" s="68"/>
      <c r="KQL175" s="68"/>
      <c r="KQM175" s="68"/>
      <c r="KQN175" s="68"/>
      <c r="KQO175" s="68"/>
      <c r="KQP175" s="68"/>
      <c r="KQQ175" s="68"/>
      <c r="KQR175" s="68"/>
      <c r="KQS175" s="68"/>
      <c r="KQT175" s="68"/>
      <c r="KQU175" s="68"/>
      <c r="KQV175" s="68"/>
      <c r="KQW175" s="68"/>
      <c r="KQX175" s="68"/>
      <c r="KQY175" s="68"/>
      <c r="KQZ175" s="68"/>
      <c r="KRA175" s="68"/>
      <c r="KRB175" s="68"/>
      <c r="KRC175" s="68"/>
      <c r="KRD175" s="68"/>
      <c r="KRE175" s="68"/>
      <c r="KRF175" s="68"/>
      <c r="KRG175" s="68"/>
      <c r="KRH175" s="68"/>
      <c r="KRI175" s="68"/>
      <c r="KRJ175" s="68"/>
      <c r="KRK175" s="68"/>
      <c r="KRL175" s="68"/>
      <c r="KRM175" s="68"/>
      <c r="KRN175" s="68"/>
      <c r="KRO175" s="68"/>
      <c r="KRP175" s="68"/>
      <c r="KRQ175" s="68"/>
      <c r="KRR175" s="68"/>
      <c r="KRS175" s="68"/>
      <c r="KRT175" s="68"/>
      <c r="KRU175" s="68"/>
      <c r="KRV175" s="68"/>
      <c r="KRW175" s="68"/>
      <c r="KRX175" s="68"/>
      <c r="KRY175" s="68"/>
      <c r="KRZ175" s="68"/>
      <c r="KSA175" s="68"/>
      <c r="KSB175" s="68"/>
      <c r="KSC175" s="68"/>
      <c r="KSD175" s="68"/>
      <c r="KSE175" s="68"/>
      <c r="KSF175" s="68"/>
      <c r="KSG175" s="68"/>
      <c r="KSH175" s="68"/>
      <c r="KSI175" s="68"/>
      <c r="KSJ175" s="68"/>
      <c r="KSK175" s="68"/>
      <c r="KSL175" s="68"/>
      <c r="KSM175" s="68"/>
      <c r="KSN175" s="68"/>
      <c r="KSO175" s="68"/>
      <c r="KSP175" s="68"/>
      <c r="KSQ175" s="68"/>
      <c r="KSR175" s="68"/>
      <c r="KSS175" s="68"/>
      <c r="KST175" s="68"/>
      <c r="KSU175" s="68"/>
      <c r="KSV175" s="68"/>
      <c r="KSW175" s="68"/>
      <c r="KSX175" s="68"/>
      <c r="KSY175" s="68"/>
      <c r="KSZ175" s="68"/>
      <c r="KTA175" s="68"/>
      <c r="KTB175" s="68"/>
      <c r="KTC175" s="68"/>
      <c r="KTD175" s="68"/>
      <c r="KTE175" s="68"/>
      <c r="KTF175" s="68"/>
      <c r="KTG175" s="68"/>
      <c r="KTH175" s="68"/>
      <c r="KTI175" s="68"/>
      <c r="KTJ175" s="68"/>
      <c r="KTK175" s="68"/>
      <c r="KTL175" s="68"/>
      <c r="KTM175" s="68"/>
      <c r="KTN175" s="68"/>
      <c r="KTO175" s="68"/>
      <c r="KTP175" s="68"/>
      <c r="KTQ175" s="68"/>
      <c r="KTR175" s="68"/>
      <c r="KTS175" s="68"/>
      <c r="KTT175" s="68"/>
      <c r="KTU175" s="68"/>
      <c r="KTV175" s="68"/>
      <c r="KTW175" s="68"/>
      <c r="KTX175" s="68"/>
      <c r="KTY175" s="68"/>
      <c r="KTZ175" s="68"/>
      <c r="KUA175" s="68"/>
      <c r="KUB175" s="68"/>
      <c r="KUC175" s="68"/>
      <c r="KUD175" s="68"/>
      <c r="KUE175" s="68"/>
      <c r="KUF175" s="68"/>
      <c r="KUG175" s="68"/>
      <c r="KUH175" s="68"/>
      <c r="KUI175" s="68"/>
      <c r="KUJ175" s="68"/>
      <c r="KUK175" s="68"/>
      <c r="KUL175" s="68"/>
      <c r="KUM175" s="68"/>
      <c r="KUN175" s="68"/>
      <c r="KUO175" s="68"/>
      <c r="KUP175" s="68"/>
      <c r="KUQ175" s="68"/>
      <c r="KUR175" s="68"/>
      <c r="KUS175" s="68"/>
      <c r="KUT175" s="68"/>
      <c r="KUU175" s="68"/>
      <c r="KUV175" s="68"/>
      <c r="KUW175" s="68"/>
      <c r="KUX175" s="68"/>
      <c r="KUY175" s="68"/>
      <c r="KUZ175" s="68"/>
      <c r="KVA175" s="68"/>
      <c r="KVB175" s="68"/>
      <c r="KVC175" s="68"/>
      <c r="KVD175" s="68"/>
      <c r="KVE175" s="68"/>
      <c r="KVF175" s="68"/>
      <c r="KVG175" s="68"/>
      <c r="KVH175" s="68"/>
      <c r="KVI175" s="68"/>
      <c r="KVJ175" s="68"/>
      <c r="KVK175" s="68"/>
      <c r="KVL175" s="68"/>
      <c r="KVM175" s="68"/>
      <c r="KVN175" s="68"/>
      <c r="KVO175" s="68"/>
      <c r="KVP175" s="68"/>
      <c r="KVQ175" s="68"/>
      <c r="KVR175" s="68"/>
      <c r="KVS175" s="68"/>
      <c r="KVT175" s="68"/>
      <c r="KVU175" s="68"/>
      <c r="KVV175" s="68"/>
      <c r="KVW175" s="68"/>
      <c r="KVX175" s="68"/>
      <c r="KVY175" s="68"/>
      <c r="KVZ175" s="68"/>
      <c r="KWA175" s="68"/>
      <c r="KWB175" s="68"/>
      <c r="KWC175" s="68"/>
      <c r="KWD175" s="68"/>
      <c r="KWE175" s="68"/>
      <c r="KWF175" s="68"/>
      <c r="KWG175" s="68"/>
      <c r="KWH175" s="68"/>
      <c r="KWI175" s="68"/>
      <c r="KWJ175" s="68"/>
      <c r="KWK175" s="68"/>
      <c r="KWL175" s="68"/>
      <c r="KWM175" s="68"/>
      <c r="KWN175" s="68"/>
      <c r="KWO175" s="68"/>
      <c r="KWP175" s="68"/>
      <c r="KWQ175" s="68"/>
      <c r="KWR175" s="68"/>
      <c r="KWS175" s="68"/>
      <c r="KWT175" s="68"/>
      <c r="KWU175" s="68"/>
      <c r="KWV175" s="68"/>
      <c r="KWW175" s="68"/>
      <c r="KWX175" s="68"/>
      <c r="KWY175" s="68"/>
      <c r="KWZ175" s="68"/>
      <c r="KXA175" s="68"/>
      <c r="KXB175" s="68"/>
      <c r="KXC175" s="68"/>
      <c r="KXD175" s="68"/>
      <c r="KXE175" s="68"/>
      <c r="KXF175" s="68"/>
      <c r="KXG175" s="68"/>
      <c r="KXH175" s="68"/>
      <c r="KXI175" s="68"/>
      <c r="KXJ175" s="68"/>
      <c r="KXK175" s="68"/>
      <c r="KXL175" s="68"/>
      <c r="KXM175" s="68"/>
      <c r="KXN175" s="68"/>
      <c r="KXO175" s="68"/>
      <c r="KXP175" s="68"/>
      <c r="KXQ175" s="68"/>
      <c r="KXR175" s="68"/>
      <c r="KXS175" s="68"/>
      <c r="KXT175" s="68"/>
      <c r="KXU175" s="68"/>
      <c r="KXV175" s="68"/>
      <c r="KXW175" s="68"/>
      <c r="KXX175" s="68"/>
      <c r="KXY175" s="68"/>
      <c r="KXZ175" s="68"/>
      <c r="KYA175" s="68"/>
      <c r="KYB175" s="68"/>
      <c r="KYC175" s="68"/>
      <c r="KYD175" s="68"/>
      <c r="KYE175" s="68"/>
      <c r="KYF175" s="68"/>
    </row>
    <row r="176" spans="1:8092" s="26" customFormat="1">
      <c r="A176" s="24"/>
      <c r="B176" s="12"/>
      <c r="C176" s="12"/>
      <c r="D176" s="12"/>
      <c r="E176" s="12"/>
      <c r="F176" s="12"/>
      <c r="H176" s="12"/>
      <c r="I176" s="9"/>
      <c r="J176" s="9"/>
      <c r="K176" s="66"/>
    </row>
    <row r="177" spans="1:8092" ht="40.15" customHeight="1">
      <c r="A177" s="540" t="s">
        <v>215</v>
      </c>
      <c r="B177" s="541"/>
      <c r="C177" s="541"/>
      <c r="D177" s="541"/>
      <c r="E177" s="541"/>
      <c r="F177" s="541"/>
      <c r="G177" s="541"/>
      <c r="H177" s="45"/>
      <c r="I177" s="92"/>
      <c r="J177" s="92"/>
      <c r="K177" s="92"/>
    </row>
    <row r="178" spans="1:8092" s="24" customFormat="1" ht="100.15" customHeight="1">
      <c r="A178" s="546"/>
      <c r="B178" s="547"/>
      <c r="C178" s="547"/>
      <c r="D178" s="547"/>
      <c r="E178" s="547"/>
      <c r="F178" s="547"/>
      <c r="G178" s="547"/>
      <c r="H178" s="12"/>
      <c r="I178" s="9"/>
      <c r="J178" s="9"/>
      <c r="K178" s="9"/>
    </row>
    <row r="180" spans="1:8092" ht="18" customHeight="1"/>
    <row r="181" spans="1:8092" ht="18" customHeight="1"/>
    <row r="182" spans="1:8092" ht="18" customHeight="1"/>
    <row r="183" spans="1:8092" ht="18" customHeight="1"/>
    <row r="184" spans="1:8092" ht="18" customHeight="1"/>
    <row r="185" spans="1:8092" ht="18" customHeight="1"/>
    <row r="186" spans="1:8092" ht="18" customHeight="1"/>
    <row r="187" spans="1:8092" ht="18" customHeight="1"/>
    <row r="188" spans="1:8092" s="24" customFormat="1" ht="18" customHeight="1">
      <c r="B188" s="12"/>
      <c r="C188" s="12"/>
      <c r="D188" s="12"/>
      <c r="E188" s="12"/>
      <c r="F188" s="12"/>
      <c r="G188" s="12"/>
      <c r="H188" s="12"/>
      <c r="I188" s="9"/>
      <c r="J188" s="9"/>
      <c r="K188" s="9"/>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c r="AAH188" s="27"/>
      <c r="AAI188" s="27"/>
      <c r="AAJ188" s="27"/>
      <c r="AAK188" s="27"/>
      <c r="AAL188" s="27"/>
      <c r="AAM188" s="27"/>
      <c r="AAN188" s="27"/>
      <c r="AAO188" s="27"/>
      <c r="AAP188" s="27"/>
      <c r="AAQ188" s="27"/>
      <c r="AAR188" s="27"/>
      <c r="AAS188" s="27"/>
      <c r="AAT188" s="27"/>
      <c r="AAU188" s="27"/>
      <c r="AAV188" s="27"/>
      <c r="AAW188" s="27"/>
      <c r="AAX188" s="27"/>
      <c r="AAY188" s="27"/>
      <c r="AAZ188" s="27"/>
      <c r="ABA188" s="27"/>
      <c r="ABB188" s="27"/>
      <c r="ABC188" s="27"/>
      <c r="ABD188" s="27"/>
      <c r="ABE188" s="27"/>
      <c r="ABF188" s="27"/>
      <c r="ABG188" s="27"/>
      <c r="ABH188" s="27"/>
      <c r="ABI188" s="27"/>
      <c r="ABJ188" s="27"/>
      <c r="ABK188" s="27"/>
      <c r="ABL188" s="27"/>
      <c r="ABM188" s="27"/>
      <c r="ABN188" s="27"/>
      <c r="ABO188" s="27"/>
      <c r="ABP188" s="27"/>
      <c r="ABQ188" s="27"/>
      <c r="ABR188" s="27"/>
      <c r="ABS188" s="27"/>
      <c r="ABT188" s="27"/>
      <c r="ABU188" s="27"/>
      <c r="ABV188" s="27"/>
      <c r="ABW188" s="27"/>
      <c r="ABX188" s="27"/>
      <c r="ABY188" s="27"/>
      <c r="ABZ188" s="27"/>
      <c r="ACA188" s="27"/>
      <c r="ACB188" s="27"/>
      <c r="ACC188" s="27"/>
      <c r="ACD188" s="27"/>
      <c r="ACE188" s="27"/>
      <c r="ACF188" s="27"/>
      <c r="ACG188" s="27"/>
      <c r="ACH188" s="27"/>
      <c r="ACI188" s="27"/>
      <c r="ACJ188" s="27"/>
      <c r="ACK188" s="27"/>
      <c r="ACL188" s="27"/>
      <c r="ACM188" s="27"/>
      <c r="ACN188" s="27"/>
      <c r="ACO188" s="27"/>
      <c r="ACP188" s="27"/>
      <c r="ACQ188" s="27"/>
      <c r="ACR188" s="27"/>
      <c r="ACS188" s="27"/>
      <c r="ACT188" s="27"/>
      <c r="ACU188" s="27"/>
      <c r="ACV188" s="27"/>
      <c r="ACW188" s="27"/>
      <c r="ACX188" s="27"/>
      <c r="ACY188" s="27"/>
      <c r="ACZ188" s="27"/>
      <c r="ADA188" s="27"/>
      <c r="ADB188" s="27"/>
      <c r="ADC188" s="27"/>
      <c r="ADD188" s="27"/>
      <c r="ADE188" s="27"/>
      <c r="ADF188" s="27"/>
      <c r="ADG188" s="27"/>
      <c r="ADH188" s="27"/>
      <c r="ADI188" s="27"/>
      <c r="ADJ188" s="27"/>
      <c r="ADK188" s="27"/>
      <c r="ADL188" s="27"/>
      <c r="ADM188" s="27"/>
      <c r="ADN188" s="27"/>
      <c r="ADO188" s="27"/>
      <c r="ADP188" s="27"/>
      <c r="ADQ188" s="27"/>
      <c r="ADR188" s="27"/>
      <c r="ADS188" s="27"/>
      <c r="ADT188" s="27"/>
      <c r="ADU188" s="27"/>
      <c r="ADV188" s="27"/>
      <c r="ADW188" s="27"/>
      <c r="ADX188" s="27"/>
      <c r="ADY188" s="27"/>
      <c r="ADZ188" s="27"/>
      <c r="AEA188" s="27"/>
      <c r="AEB188" s="27"/>
      <c r="AEC188" s="27"/>
      <c r="AED188" s="27"/>
      <c r="AEE188" s="27"/>
      <c r="AEF188" s="27"/>
      <c r="AEG188" s="27"/>
      <c r="AEH188" s="27"/>
      <c r="AEI188" s="27"/>
      <c r="AEJ188" s="27"/>
      <c r="AEK188" s="27"/>
      <c r="AEL188" s="27"/>
      <c r="AEM188" s="27"/>
      <c r="AEN188" s="27"/>
      <c r="AEO188" s="27"/>
      <c r="AEP188" s="27"/>
      <c r="AEQ188" s="27"/>
      <c r="AER188" s="27"/>
      <c r="AES188" s="27"/>
      <c r="AET188" s="27"/>
      <c r="AEU188" s="27"/>
      <c r="AEV188" s="27"/>
      <c r="AEW188" s="27"/>
      <c r="AEX188" s="27"/>
      <c r="AEY188" s="27"/>
      <c r="AEZ188" s="27"/>
      <c r="AFA188" s="27"/>
      <c r="AFB188" s="27"/>
      <c r="AFC188" s="27"/>
      <c r="AFD188" s="27"/>
      <c r="AFE188" s="27"/>
      <c r="AFF188" s="27"/>
      <c r="AFG188" s="27"/>
      <c r="AFH188" s="27"/>
      <c r="AFI188" s="27"/>
      <c r="AFJ188" s="27"/>
      <c r="AFK188" s="27"/>
      <c r="AFL188" s="27"/>
      <c r="AFM188" s="27"/>
      <c r="AFN188" s="27"/>
      <c r="AFO188" s="27"/>
      <c r="AFP188" s="27"/>
      <c r="AFQ188" s="27"/>
      <c r="AFR188" s="27"/>
      <c r="AFS188" s="27"/>
      <c r="AFT188" s="27"/>
      <c r="AFU188" s="27"/>
      <c r="AFV188" s="27"/>
      <c r="AFW188" s="27"/>
      <c r="AFX188" s="27"/>
      <c r="AFY188" s="27"/>
      <c r="AFZ188" s="27"/>
      <c r="AGA188" s="27"/>
      <c r="AGB188" s="27"/>
      <c r="AGC188" s="27"/>
      <c r="AGD188" s="27"/>
      <c r="AGE188" s="27"/>
      <c r="AGF188" s="27"/>
      <c r="AGG188" s="27"/>
      <c r="AGH188" s="27"/>
      <c r="AGI188" s="27"/>
      <c r="AGJ188" s="27"/>
      <c r="AGK188" s="27"/>
      <c r="AGL188" s="27"/>
      <c r="AGM188" s="27"/>
      <c r="AGN188" s="27"/>
      <c r="AGO188" s="27"/>
      <c r="AGP188" s="27"/>
      <c r="AGQ188" s="27"/>
      <c r="AGR188" s="27"/>
      <c r="AGS188" s="27"/>
      <c r="AGT188" s="27"/>
      <c r="AGU188" s="27"/>
      <c r="AGV188" s="27"/>
      <c r="AGW188" s="27"/>
      <c r="AGX188" s="27"/>
      <c r="AGY188" s="27"/>
      <c r="AGZ188" s="27"/>
      <c r="AHA188" s="27"/>
      <c r="AHB188" s="27"/>
      <c r="AHC188" s="27"/>
      <c r="AHD188" s="27"/>
      <c r="AHE188" s="27"/>
      <c r="AHF188" s="27"/>
      <c r="AHG188" s="27"/>
      <c r="AHH188" s="27"/>
      <c r="AHI188" s="27"/>
      <c r="AHJ188" s="27"/>
      <c r="AHK188" s="27"/>
      <c r="AHL188" s="27"/>
      <c r="AHM188" s="27"/>
      <c r="AHN188" s="27"/>
      <c r="AHO188" s="27"/>
      <c r="AHP188" s="27"/>
      <c r="AHQ188" s="27"/>
      <c r="AHR188" s="27"/>
      <c r="AHS188" s="27"/>
      <c r="AHT188" s="27"/>
      <c r="AHU188" s="27"/>
      <c r="AHV188" s="27"/>
      <c r="AHW188" s="27"/>
      <c r="AHX188" s="27"/>
      <c r="AHY188" s="27"/>
      <c r="AHZ188" s="27"/>
      <c r="AIA188" s="27"/>
      <c r="AIB188" s="27"/>
      <c r="AIC188" s="27"/>
      <c r="AID188" s="27"/>
      <c r="AIE188" s="27"/>
      <c r="AIF188" s="27"/>
      <c r="AIG188" s="27"/>
      <c r="AIH188" s="27"/>
      <c r="AII188" s="27"/>
      <c r="AIJ188" s="27"/>
      <c r="AIK188" s="27"/>
      <c r="AIL188" s="27"/>
      <c r="AIM188" s="27"/>
      <c r="AIN188" s="27"/>
      <c r="AIO188" s="27"/>
      <c r="AIP188" s="27"/>
      <c r="AIQ188" s="27"/>
      <c r="AIR188" s="27"/>
      <c r="AIS188" s="27"/>
      <c r="AIT188" s="27"/>
      <c r="AIU188" s="27"/>
      <c r="AIV188" s="27"/>
      <c r="AIW188" s="27"/>
      <c r="AIX188" s="27"/>
      <c r="AIY188" s="27"/>
      <c r="AIZ188" s="27"/>
      <c r="AJA188" s="27"/>
      <c r="AJB188" s="27"/>
      <c r="AJC188" s="27"/>
      <c r="AJD188" s="27"/>
      <c r="AJE188" s="27"/>
      <c r="AJF188" s="27"/>
      <c r="AJG188" s="27"/>
      <c r="AJH188" s="27"/>
      <c r="AJI188" s="27"/>
      <c r="AJJ188" s="27"/>
      <c r="AJK188" s="27"/>
      <c r="AJL188" s="27"/>
      <c r="AJM188" s="27"/>
      <c r="AJN188" s="27"/>
      <c r="AJO188" s="27"/>
      <c r="AJP188" s="27"/>
      <c r="AJQ188" s="27"/>
      <c r="AJR188" s="27"/>
      <c r="AJS188" s="27"/>
      <c r="AJT188" s="27"/>
      <c r="AJU188" s="27"/>
      <c r="AJV188" s="27"/>
      <c r="AJW188" s="27"/>
      <c r="AJX188" s="27"/>
      <c r="AJY188" s="27"/>
      <c r="AJZ188" s="27"/>
      <c r="AKA188" s="27"/>
      <c r="AKB188" s="27"/>
      <c r="AKC188" s="27"/>
      <c r="AKD188" s="27"/>
      <c r="AKE188" s="27"/>
      <c r="AKF188" s="27"/>
      <c r="AKG188" s="27"/>
      <c r="AKH188" s="27"/>
      <c r="AKI188" s="27"/>
      <c r="AKJ188" s="27"/>
      <c r="AKK188" s="27"/>
      <c r="AKL188" s="27"/>
      <c r="AKM188" s="27"/>
      <c r="AKN188" s="27"/>
      <c r="AKO188" s="27"/>
      <c r="AKP188" s="27"/>
      <c r="AKQ188" s="27"/>
      <c r="AKR188" s="27"/>
      <c r="AKS188" s="27"/>
      <c r="AKT188" s="27"/>
      <c r="AKU188" s="27"/>
      <c r="AKV188" s="27"/>
      <c r="AKW188" s="27"/>
      <c r="AKX188" s="27"/>
      <c r="AKY188" s="27"/>
      <c r="AKZ188" s="27"/>
      <c r="ALA188" s="27"/>
      <c r="ALB188" s="27"/>
      <c r="ALC188" s="27"/>
      <c r="ALD188" s="27"/>
      <c r="ALE188" s="27"/>
      <c r="ALF188" s="27"/>
      <c r="ALG188" s="27"/>
      <c r="ALH188" s="27"/>
      <c r="ALI188" s="27"/>
      <c r="ALJ188" s="27"/>
      <c r="ALK188" s="27"/>
      <c r="ALL188" s="27"/>
      <c r="ALM188" s="27"/>
      <c r="ALN188" s="27"/>
      <c r="ALO188" s="27"/>
      <c r="ALP188" s="27"/>
      <c r="ALQ188" s="27"/>
      <c r="ALR188" s="27"/>
      <c r="ALS188" s="27"/>
      <c r="ALT188" s="27"/>
      <c r="ALU188" s="27"/>
      <c r="ALV188" s="27"/>
      <c r="ALW188" s="27"/>
      <c r="ALX188" s="27"/>
      <c r="ALY188" s="27"/>
      <c r="ALZ188" s="27"/>
      <c r="AMA188" s="27"/>
      <c r="AMB188" s="27"/>
      <c r="AMC188" s="27"/>
      <c r="AMD188" s="27"/>
      <c r="AME188" s="27"/>
      <c r="AMF188" s="27"/>
      <c r="AMG188" s="27"/>
      <c r="AMH188" s="27"/>
      <c r="AMI188" s="27"/>
      <c r="AMJ188" s="27"/>
      <c r="AMK188" s="27"/>
      <c r="AML188" s="27"/>
      <c r="AMM188" s="27"/>
      <c r="AMN188" s="27"/>
      <c r="AMO188" s="27"/>
      <c r="AMP188" s="27"/>
      <c r="AMQ188" s="27"/>
      <c r="AMR188" s="27"/>
      <c r="AMS188" s="27"/>
      <c r="AMT188" s="27"/>
      <c r="AMU188" s="27"/>
      <c r="AMV188" s="27"/>
      <c r="AMW188" s="27"/>
      <c r="AMX188" s="27"/>
      <c r="AMY188" s="27"/>
      <c r="AMZ188" s="27"/>
      <c r="ANA188" s="27"/>
      <c r="ANB188" s="27"/>
      <c r="ANC188" s="27"/>
      <c r="AND188" s="27"/>
      <c r="ANE188" s="27"/>
      <c r="ANF188" s="27"/>
      <c r="ANG188" s="27"/>
      <c r="ANH188" s="27"/>
      <c r="ANI188" s="27"/>
      <c r="ANJ188" s="27"/>
      <c r="ANK188" s="27"/>
      <c r="ANL188" s="27"/>
      <c r="ANM188" s="27"/>
      <c r="ANN188" s="27"/>
      <c r="ANO188" s="27"/>
      <c r="ANP188" s="27"/>
      <c r="ANQ188" s="27"/>
      <c r="ANR188" s="27"/>
      <c r="ANS188" s="27"/>
      <c r="ANT188" s="27"/>
      <c r="ANU188" s="27"/>
      <c r="ANV188" s="27"/>
      <c r="ANW188" s="27"/>
      <c r="ANX188" s="27"/>
      <c r="ANY188" s="27"/>
      <c r="ANZ188" s="27"/>
      <c r="AOA188" s="27"/>
      <c r="AOB188" s="27"/>
      <c r="AOC188" s="27"/>
      <c r="AOD188" s="27"/>
      <c r="AOE188" s="27"/>
      <c r="AOF188" s="27"/>
      <c r="AOG188" s="27"/>
      <c r="AOH188" s="27"/>
      <c r="AOI188" s="27"/>
      <c r="AOJ188" s="27"/>
      <c r="AOK188" s="27"/>
      <c r="AOL188" s="27"/>
      <c r="AOM188" s="27"/>
      <c r="AON188" s="27"/>
      <c r="AOO188" s="27"/>
      <c r="AOP188" s="27"/>
      <c r="AOQ188" s="27"/>
      <c r="AOR188" s="27"/>
      <c r="AOS188" s="27"/>
      <c r="AOT188" s="27"/>
      <c r="AOU188" s="27"/>
      <c r="AOV188" s="27"/>
      <c r="AOW188" s="27"/>
      <c r="AOX188" s="27"/>
      <c r="AOY188" s="27"/>
      <c r="AOZ188" s="27"/>
      <c r="APA188" s="27"/>
      <c r="APB188" s="27"/>
      <c r="APC188" s="27"/>
      <c r="APD188" s="27"/>
      <c r="APE188" s="27"/>
      <c r="APF188" s="27"/>
      <c r="APG188" s="27"/>
      <c r="APH188" s="27"/>
      <c r="API188" s="27"/>
      <c r="APJ188" s="27"/>
      <c r="APK188" s="27"/>
      <c r="APL188" s="27"/>
      <c r="APM188" s="27"/>
      <c r="APN188" s="27"/>
      <c r="APO188" s="27"/>
      <c r="APP188" s="27"/>
      <c r="APQ188" s="27"/>
      <c r="APR188" s="27"/>
      <c r="APS188" s="27"/>
      <c r="APT188" s="27"/>
      <c r="APU188" s="27"/>
      <c r="APV188" s="27"/>
      <c r="APW188" s="27"/>
      <c r="APX188" s="27"/>
      <c r="APY188" s="27"/>
      <c r="APZ188" s="27"/>
      <c r="AQA188" s="27"/>
      <c r="AQB188" s="27"/>
      <c r="AQC188" s="27"/>
      <c r="AQD188" s="27"/>
      <c r="AQE188" s="27"/>
      <c r="AQF188" s="27"/>
      <c r="AQG188" s="27"/>
      <c r="AQH188" s="27"/>
      <c r="AQI188" s="27"/>
      <c r="AQJ188" s="27"/>
      <c r="AQK188" s="27"/>
      <c r="AQL188" s="27"/>
      <c r="AQM188" s="27"/>
      <c r="AQN188" s="27"/>
      <c r="AQO188" s="27"/>
      <c r="AQP188" s="27"/>
      <c r="AQQ188" s="27"/>
      <c r="AQR188" s="27"/>
      <c r="AQS188" s="27"/>
      <c r="AQT188" s="27"/>
      <c r="AQU188" s="27"/>
      <c r="AQV188" s="27"/>
      <c r="AQW188" s="27"/>
      <c r="AQX188" s="27"/>
      <c r="AQY188" s="27"/>
      <c r="AQZ188" s="27"/>
      <c r="ARA188" s="27"/>
      <c r="ARB188" s="27"/>
      <c r="ARC188" s="27"/>
      <c r="ARD188" s="27"/>
      <c r="ARE188" s="27"/>
      <c r="ARF188" s="27"/>
      <c r="ARG188" s="27"/>
      <c r="ARH188" s="27"/>
      <c r="ARI188" s="27"/>
      <c r="ARJ188" s="27"/>
      <c r="ARK188" s="27"/>
      <c r="ARL188" s="27"/>
      <c r="ARM188" s="27"/>
      <c r="ARN188" s="27"/>
      <c r="ARO188" s="27"/>
      <c r="ARP188" s="27"/>
      <c r="ARQ188" s="27"/>
      <c r="ARR188" s="27"/>
      <c r="ARS188" s="27"/>
      <c r="ART188" s="27"/>
      <c r="ARU188" s="27"/>
      <c r="ARV188" s="27"/>
      <c r="ARW188" s="27"/>
      <c r="ARX188" s="27"/>
      <c r="ARY188" s="27"/>
      <c r="ARZ188" s="27"/>
      <c r="ASA188" s="27"/>
      <c r="ASB188" s="27"/>
      <c r="ASC188" s="27"/>
      <c r="ASD188" s="27"/>
      <c r="ASE188" s="27"/>
      <c r="ASF188" s="27"/>
      <c r="ASG188" s="27"/>
      <c r="ASH188" s="27"/>
      <c r="ASI188" s="27"/>
      <c r="ASJ188" s="27"/>
      <c r="ASK188" s="27"/>
      <c r="ASL188" s="27"/>
      <c r="ASM188" s="27"/>
      <c r="ASN188" s="27"/>
      <c r="ASO188" s="27"/>
      <c r="ASP188" s="27"/>
      <c r="ASQ188" s="27"/>
      <c r="ASR188" s="27"/>
      <c r="ASS188" s="27"/>
      <c r="AST188" s="27"/>
      <c r="ASU188" s="27"/>
      <c r="ASV188" s="27"/>
      <c r="ASW188" s="27"/>
      <c r="ASX188" s="27"/>
      <c r="ASY188" s="27"/>
      <c r="ASZ188" s="27"/>
      <c r="ATA188" s="27"/>
      <c r="ATB188" s="27"/>
      <c r="ATC188" s="27"/>
      <c r="ATD188" s="27"/>
      <c r="ATE188" s="27"/>
      <c r="ATF188" s="27"/>
      <c r="ATG188" s="27"/>
      <c r="ATH188" s="27"/>
      <c r="ATI188" s="27"/>
      <c r="ATJ188" s="27"/>
      <c r="ATK188" s="27"/>
      <c r="ATL188" s="27"/>
      <c r="ATM188" s="27"/>
      <c r="ATN188" s="27"/>
      <c r="ATO188" s="27"/>
      <c r="ATP188" s="27"/>
      <c r="ATQ188" s="27"/>
      <c r="ATR188" s="27"/>
      <c r="ATS188" s="27"/>
      <c r="ATT188" s="27"/>
      <c r="ATU188" s="27"/>
      <c r="ATV188" s="27"/>
      <c r="ATW188" s="27"/>
      <c r="ATX188" s="27"/>
      <c r="ATY188" s="27"/>
      <c r="ATZ188" s="27"/>
      <c r="AUA188" s="27"/>
      <c r="AUB188" s="27"/>
      <c r="AUC188" s="27"/>
      <c r="AUD188" s="27"/>
      <c r="AUE188" s="27"/>
      <c r="AUF188" s="27"/>
      <c r="AUG188" s="27"/>
      <c r="AUH188" s="27"/>
      <c r="AUI188" s="27"/>
      <c r="AUJ188" s="27"/>
      <c r="AUK188" s="27"/>
      <c r="AUL188" s="27"/>
      <c r="AUM188" s="27"/>
      <c r="AUN188" s="27"/>
      <c r="AUO188" s="27"/>
      <c r="AUP188" s="27"/>
      <c r="AUQ188" s="27"/>
      <c r="AUR188" s="27"/>
      <c r="AUS188" s="27"/>
      <c r="AUT188" s="27"/>
      <c r="AUU188" s="27"/>
      <c r="AUV188" s="27"/>
      <c r="AUW188" s="27"/>
      <c r="AUX188" s="27"/>
      <c r="AUY188" s="27"/>
      <c r="AUZ188" s="27"/>
      <c r="AVA188" s="27"/>
      <c r="AVB188" s="27"/>
      <c r="AVC188" s="27"/>
      <c r="AVD188" s="27"/>
      <c r="AVE188" s="27"/>
      <c r="AVF188" s="27"/>
      <c r="AVG188" s="27"/>
      <c r="AVH188" s="27"/>
      <c r="AVI188" s="27"/>
      <c r="AVJ188" s="27"/>
      <c r="AVK188" s="27"/>
      <c r="AVL188" s="27"/>
      <c r="AVM188" s="27"/>
      <c r="AVN188" s="27"/>
      <c r="AVO188" s="27"/>
      <c r="AVP188" s="27"/>
      <c r="AVQ188" s="27"/>
      <c r="AVR188" s="27"/>
      <c r="AVS188" s="27"/>
      <c r="AVT188" s="27"/>
      <c r="AVU188" s="27"/>
      <c r="AVV188" s="27"/>
      <c r="AVW188" s="27"/>
      <c r="AVX188" s="27"/>
      <c r="AVY188" s="27"/>
      <c r="AVZ188" s="27"/>
      <c r="AWA188" s="27"/>
      <c r="AWB188" s="27"/>
      <c r="AWC188" s="27"/>
      <c r="AWD188" s="27"/>
      <c r="AWE188" s="27"/>
      <c r="AWF188" s="27"/>
      <c r="AWG188" s="27"/>
      <c r="AWH188" s="27"/>
      <c r="AWI188" s="27"/>
      <c r="AWJ188" s="27"/>
      <c r="AWK188" s="27"/>
      <c r="AWL188" s="27"/>
      <c r="AWM188" s="27"/>
      <c r="AWN188" s="27"/>
      <c r="AWO188" s="27"/>
      <c r="AWP188" s="27"/>
      <c r="AWQ188" s="27"/>
      <c r="AWR188" s="27"/>
      <c r="AWS188" s="27"/>
      <c r="AWT188" s="27"/>
      <c r="AWU188" s="27"/>
      <c r="AWV188" s="27"/>
      <c r="AWW188" s="27"/>
      <c r="AWX188" s="27"/>
      <c r="AWY188" s="27"/>
      <c r="AWZ188" s="27"/>
      <c r="AXA188" s="27"/>
      <c r="AXB188" s="27"/>
      <c r="AXC188" s="27"/>
      <c r="AXD188" s="27"/>
      <c r="AXE188" s="27"/>
      <c r="AXF188" s="27"/>
      <c r="AXG188" s="27"/>
      <c r="AXH188" s="27"/>
      <c r="AXI188" s="27"/>
      <c r="AXJ188" s="27"/>
      <c r="AXK188" s="27"/>
      <c r="AXL188" s="27"/>
      <c r="AXM188" s="27"/>
      <c r="AXN188" s="27"/>
      <c r="AXO188" s="27"/>
      <c r="AXP188" s="27"/>
      <c r="AXQ188" s="27"/>
      <c r="AXR188" s="27"/>
      <c r="AXS188" s="27"/>
      <c r="AXT188" s="27"/>
      <c r="AXU188" s="27"/>
      <c r="AXV188" s="27"/>
      <c r="AXW188" s="27"/>
      <c r="AXX188" s="27"/>
      <c r="AXY188" s="27"/>
      <c r="AXZ188" s="27"/>
      <c r="AYA188" s="27"/>
      <c r="AYB188" s="27"/>
      <c r="AYC188" s="27"/>
      <c r="AYD188" s="27"/>
      <c r="AYE188" s="27"/>
      <c r="AYF188" s="27"/>
      <c r="AYG188" s="27"/>
      <c r="AYH188" s="27"/>
      <c r="AYI188" s="27"/>
      <c r="AYJ188" s="27"/>
      <c r="AYK188" s="27"/>
      <c r="AYL188" s="27"/>
      <c r="AYM188" s="27"/>
      <c r="AYN188" s="27"/>
      <c r="AYO188" s="27"/>
      <c r="AYP188" s="27"/>
      <c r="AYQ188" s="27"/>
      <c r="AYR188" s="27"/>
      <c r="AYS188" s="27"/>
      <c r="AYT188" s="27"/>
      <c r="AYU188" s="27"/>
      <c r="AYV188" s="27"/>
      <c r="AYW188" s="27"/>
      <c r="AYX188" s="27"/>
      <c r="AYY188" s="27"/>
      <c r="AYZ188" s="27"/>
      <c r="AZA188" s="27"/>
      <c r="AZB188" s="27"/>
      <c r="AZC188" s="27"/>
      <c r="AZD188" s="27"/>
      <c r="AZE188" s="27"/>
      <c r="AZF188" s="27"/>
      <c r="AZG188" s="27"/>
      <c r="AZH188" s="27"/>
      <c r="AZI188" s="27"/>
      <c r="AZJ188" s="27"/>
      <c r="AZK188" s="27"/>
      <c r="AZL188" s="27"/>
      <c r="AZM188" s="27"/>
      <c r="AZN188" s="27"/>
      <c r="AZO188" s="27"/>
      <c r="AZP188" s="27"/>
      <c r="AZQ188" s="27"/>
      <c r="AZR188" s="27"/>
      <c r="AZS188" s="27"/>
      <c r="AZT188" s="27"/>
      <c r="AZU188" s="27"/>
      <c r="AZV188" s="27"/>
      <c r="AZW188" s="27"/>
      <c r="AZX188" s="27"/>
      <c r="AZY188" s="27"/>
      <c r="AZZ188" s="27"/>
      <c r="BAA188" s="27"/>
      <c r="BAB188" s="27"/>
      <c r="BAC188" s="27"/>
      <c r="BAD188" s="27"/>
      <c r="BAE188" s="27"/>
      <c r="BAF188" s="27"/>
      <c r="BAG188" s="27"/>
      <c r="BAH188" s="27"/>
      <c r="BAI188" s="27"/>
      <c r="BAJ188" s="27"/>
      <c r="BAK188" s="27"/>
      <c r="BAL188" s="27"/>
      <c r="BAM188" s="27"/>
      <c r="BAN188" s="27"/>
      <c r="BAO188" s="27"/>
      <c r="BAP188" s="27"/>
      <c r="BAQ188" s="27"/>
      <c r="BAR188" s="27"/>
      <c r="BAS188" s="27"/>
      <c r="BAT188" s="27"/>
      <c r="BAU188" s="27"/>
      <c r="BAV188" s="27"/>
      <c r="BAW188" s="27"/>
      <c r="BAX188" s="27"/>
      <c r="BAY188" s="27"/>
      <c r="BAZ188" s="27"/>
      <c r="BBA188" s="27"/>
      <c r="BBB188" s="27"/>
      <c r="BBC188" s="27"/>
      <c r="BBD188" s="27"/>
      <c r="BBE188" s="27"/>
      <c r="BBF188" s="27"/>
      <c r="BBG188" s="27"/>
      <c r="BBH188" s="27"/>
      <c r="BBI188" s="27"/>
      <c r="BBJ188" s="27"/>
      <c r="BBK188" s="27"/>
      <c r="BBL188" s="27"/>
      <c r="BBM188" s="27"/>
      <c r="BBN188" s="27"/>
      <c r="BBO188" s="27"/>
      <c r="BBP188" s="27"/>
      <c r="BBQ188" s="27"/>
      <c r="BBR188" s="27"/>
      <c r="BBS188" s="27"/>
      <c r="BBT188" s="27"/>
      <c r="BBU188" s="27"/>
      <c r="BBV188" s="27"/>
      <c r="BBW188" s="27"/>
      <c r="BBX188" s="27"/>
      <c r="BBY188" s="27"/>
      <c r="BBZ188" s="27"/>
      <c r="BCA188" s="27"/>
      <c r="BCB188" s="27"/>
      <c r="BCC188" s="27"/>
      <c r="BCD188" s="27"/>
      <c r="BCE188" s="27"/>
      <c r="BCF188" s="27"/>
      <c r="BCG188" s="27"/>
      <c r="BCH188" s="27"/>
      <c r="BCI188" s="27"/>
      <c r="BCJ188" s="27"/>
      <c r="BCK188" s="27"/>
      <c r="BCL188" s="27"/>
      <c r="BCM188" s="27"/>
      <c r="BCN188" s="27"/>
      <c r="BCO188" s="27"/>
      <c r="BCP188" s="27"/>
      <c r="BCQ188" s="27"/>
      <c r="BCR188" s="27"/>
      <c r="BCS188" s="27"/>
      <c r="BCT188" s="27"/>
      <c r="BCU188" s="27"/>
      <c r="BCV188" s="27"/>
      <c r="BCW188" s="27"/>
      <c r="BCX188" s="27"/>
      <c r="BCY188" s="27"/>
      <c r="BCZ188" s="27"/>
      <c r="BDA188" s="27"/>
      <c r="BDB188" s="27"/>
      <c r="BDC188" s="27"/>
      <c r="BDD188" s="27"/>
      <c r="BDE188" s="27"/>
      <c r="BDF188" s="27"/>
      <c r="BDG188" s="27"/>
      <c r="BDH188" s="27"/>
      <c r="BDI188" s="27"/>
      <c r="BDJ188" s="27"/>
      <c r="BDK188" s="27"/>
      <c r="BDL188" s="27"/>
      <c r="BDM188" s="27"/>
      <c r="BDN188" s="27"/>
      <c r="BDO188" s="27"/>
      <c r="BDP188" s="27"/>
      <c r="BDQ188" s="27"/>
      <c r="BDR188" s="27"/>
      <c r="BDS188" s="27"/>
      <c r="BDT188" s="27"/>
      <c r="BDU188" s="27"/>
      <c r="BDV188" s="27"/>
      <c r="BDW188" s="27"/>
      <c r="BDX188" s="27"/>
      <c r="BDY188" s="27"/>
      <c r="BDZ188" s="27"/>
      <c r="BEA188" s="27"/>
      <c r="BEB188" s="27"/>
      <c r="BEC188" s="27"/>
      <c r="BED188" s="27"/>
      <c r="BEE188" s="27"/>
      <c r="BEF188" s="27"/>
      <c r="BEG188" s="27"/>
      <c r="BEH188" s="27"/>
      <c r="BEI188" s="27"/>
      <c r="BEJ188" s="27"/>
      <c r="BEK188" s="27"/>
      <c r="BEL188" s="27"/>
      <c r="BEM188" s="27"/>
      <c r="BEN188" s="27"/>
      <c r="BEO188" s="27"/>
      <c r="BEP188" s="27"/>
      <c r="BEQ188" s="27"/>
      <c r="BER188" s="27"/>
      <c r="BES188" s="27"/>
      <c r="BET188" s="27"/>
      <c r="BEU188" s="27"/>
      <c r="BEV188" s="27"/>
      <c r="BEW188" s="27"/>
      <c r="BEX188" s="27"/>
      <c r="BEY188" s="27"/>
      <c r="BEZ188" s="27"/>
      <c r="BFA188" s="27"/>
      <c r="BFB188" s="27"/>
      <c r="BFC188" s="27"/>
      <c r="BFD188" s="27"/>
      <c r="BFE188" s="27"/>
      <c r="BFF188" s="27"/>
      <c r="BFG188" s="27"/>
      <c r="BFH188" s="27"/>
      <c r="BFI188" s="27"/>
      <c r="BFJ188" s="27"/>
      <c r="BFK188" s="27"/>
      <c r="BFL188" s="27"/>
      <c r="BFM188" s="27"/>
      <c r="BFN188" s="27"/>
      <c r="BFO188" s="27"/>
      <c r="BFP188" s="27"/>
      <c r="BFQ188" s="27"/>
      <c r="BFR188" s="27"/>
      <c r="BFS188" s="27"/>
      <c r="BFT188" s="27"/>
      <c r="BFU188" s="27"/>
      <c r="BFV188" s="27"/>
      <c r="BFW188" s="27"/>
      <c r="BFX188" s="27"/>
      <c r="BFY188" s="27"/>
      <c r="BFZ188" s="27"/>
      <c r="BGA188" s="27"/>
      <c r="BGB188" s="27"/>
      <c r="BGC188" s="27"/>
      <c r="BGD188" s="27"/>
      <c r="BGE188" s="27"/>
      <c r="BGF188" s="27"/>
      <c r="BGG188" s="27"/>
      <c r="BGH188" s="27"/>
      <c r="BGI188" s="27"/>
      <c r="BGJ188" s="27"/>
      <c r="BGK188" s="27"/>
      <c r="BGL188" s="27"/>
      <c r="BGM188" s="27"/>
      <c r="BGN188" s="27"/>
      <c r="BGO188" s="27"/>
      <c r="BGP188" s="27"/>
      <c r="BGQ188" s="27"/>
      <c r="BGR188" s="27"/>
      <c r="BGS188" s="27"/>
      <c r="BGT188" s="27"/>
      <c r="BGU188" s="27"/>
      <c r="BGV188" s="27"/>
      <c r="BGW188" s="27"/>
      <c r="BGX188" s="27"/>
      <c r="BGY188" s="27"/>
      <c r="BGZ188" s="27"/>
      <c r="BHA188" s="27"/>
      <c r="BHB188" s="27"/>
      <c r="BHC188" s="27"/>
      <c r="BHD188" s="27"/>
      <c r="BHE188" s="27"/>
      <c r="BHF188" s="27"/>
      <c r="BHG188" s="27"/>
      <c r="BHH188" s="27"/>
      <c r="BHI188" s="27"/>
      <c r="BHJ188" s="27"/>
      <c r="BHK188" s="27"/>
      <c r="BHL188" s="27"/>
      <c r="BHM188" s="27"/>
      <c r="BHN188" s="27"/>
      <c r="BHO188" s="27"/>
      <c r="BHP188" s="27"/>
      <c r="BHQ188" s="27"/>
      <c r="BHR188" s="27"/>
      <c r="BHS188" s="27"/>
      <c r="BHT188" s="27"/>
      <c r="BHU188" s="27"/>
      <c r="BHV188" s="27"/>
      <c r="BHW188" s="27"/>
      <c r="BHX188" s="27"/>
      <c r="BHY188" s="27"/>
      <c r="BHZ188" s="27"/>
      <c r="BIA188" s="27"/>
      <c r="BIB188" s="27"/>
      <c r="BIC188" s="27"/>
      <c r="BID188" s="27"/>
      <c r="BIE188" s="27"/>
      <c r="BIF188" s="27"/>
      <c r="BIG188" s="27"/>
      <c r="BIH188" s="27"/>
      <c r="BII188" s="27"/>
      <c r="BIJ188" s="27"/>
      <c r="BIK188" s="27"/>
      <c r="BIL188" s="27"/>
      <c r="BIM188" s="27"/>
      <c r="BIN188" s="27"/>
      <c r="BIO188" s="27"/>
      <c r="BIP188" s="27"/>
      <c r="BIQ188" s="27"/>
      <c r="BIR188" s="27"/>
      <c r="BIS188" s="27"/>
      <c r="BIT188" s="27"/>
      <c r="BIU188" s="27"/>
      <c r="BIV188" s="27"/>
      <c r="BIW188" s="27"/>
      <c r="BIX188" s="27"/>
      <c r="BIY188" s="27"/>
      <c r="BIZ188" s="27"/>
      <c r="BJA188" s="27"/>
      <c r="BJB188" s="27"/>
      <c r="BJC188" s="27"/>
      <c r="BJD188" s="27"/>
      <c r="BJE188" s="27"/>
      <c r="BJF188" s="27"/>
      <c r="BJG188" s="27"/>
      <c r="BJH188" s="27"/>
      <c r="BJI188" s="27"/>
      <c r="BJJ188" s="27"/>
      <c r="BJK188" s="27"/>
      <c r="BJL188" s="27"/>
      <c r="BJM188" s="27"/>
      <c r="BJN188" s="27"/>
      <c r="BJO188" s="27"/>
      <c r="BJP188" s="27"/>
      <c r="BJQ188" s="27"/>
      <c r="BJR188" s="27"/>
      <c r="BJS188" s="27"/>
      <c r="BJT188" s="27"/>
      <c r="BJU188" s="27"/>
      <c r="BJV188" s="27"/>
      <c r="BJW188" s="27"/>
      <c r="BJX188" s="27"/>
      <c r="BJY188" s="27"/>
      <c r="BJZ188" s="27"/>
      <c r="BKA188" s="27"/>
      <c r="BKB188" s="27"/>
      <c r="BKC188" s="27"/>
      <c r="BKD188" s="27"/>
      <c r="BKE188" s="27"/>
      <c r="BKF188" s="27"/>
      <c r="BKG188" s="27"/>
      <c r="BKH188" s="27"/>
      <c r="BKI188" s="27"/>
      <c r="BKJ188" s="27"/>
      <c r="BKK188" s="27"/>
      <c r="BKL188" s="27"/>
      <c r="BKM188" s="27"/>
      <c r="BKN188" s="27"/>
      <c r="BKO188" s="27"/>
      <c r="BKP188" s="27"/>
      <c r="BKQ188" s="27"/>
      <c r="BKR188" s="27"/>
      <c r="BKS188" s="27"/>
      <c r="BKT188" s="27"/>
      <c r="BKU188" s="27"/>
      <c r="BKV188" s="27"/>
      <c r="BKW188" s="27"/>
      <c r="BKX188" s="27"/>
      <c r="BKY188" s="27"/>
      <c r="BKZ188" s="27"/>
      <c r="BLA188" s="27"/>
      <c r="BLB188" s="27"/>
      <c r="BLC188" s="27"/>
      <c r="BLD188" s="27"/>
      <c r="BLE188" s="27"/>
      <c r="BLF188" s="27"/>
      <c r="BLG188" s="27"/>
      <c r="BLH188" s="27"/>
      <c r="BLI188" s="27"/>
      <c r="BLJ188" s="27"/>
      <c r="BLK188" s="27"/>
      <c r="BLL188" s="27"/>
      <c r="BLM188" s="27"/>
      <c r="BLN188" s="27"/>
      <c r="BLO188" s="27"/>
      <c r="BLP188" s="27"/>
      <c r="BLQ188" s="27"/>
      <c r="BLR188" s="27"/>
      <c r="BLS188" s="27"/>
      <c r="BLT188" s="27"/>
      <c r="BLU188" s="27"/>
      <c r="BLV188" s="27"/>
      <c r="BLW188" s="27"/>
      <c r="BLX188" s="27"/>
      <c r="BLY188" s="27"/>
      <c r="BLZ188" s="27"/>
      <c r="BMA188" s="27"/>
      <c r="BMB188" s="27"/>
      <c r="BMC188" s="27"/>
      <c r="BMD188" s="27"/>
      <c r="BME188" s="27"/>
      <c r="BMF188" s="27"/>
      <c r="BMG188" s="27"/>
      <c r="BMH188" s="27"/>
      <c r="BMI188" s="27"/>
      <c r="BMJ188" s="27"/>
      <c r="BMK188" s="27"/>
      <c r="BML188" s="27"/>
      <c r="BMM188" s="27"/>
      <c r="BMN188" s="27"/>
      <c r="BMO188" s="27"/>
      <c r="BMP188" s="27"/>
      <c r="BMQ188" s="27"/>
      <c r="BMR188" s="27"/>
      <c r="BMS188" s="27"/>
      <c r="BMT188" s="27"/>
      <c r="BMU188" s="27"/>
      <c r="BMV188" s="27"/>
      <c r="BMW188" s="27"/>
      <c r="BMX188" s="27"/>
      <c r="BMY188" s="27"/>
      <c r="BMZ188" s="27"/>
      <c r="BNA188" s="27"/>
      <c r="BNB188" s="27"/>
      <c r="BNC188" s="27"/>
      <c r="BND188" s="27"/>
      <c r="BNE188" s="27"/>
      <c r="BNF188" s="27"/>
      <c r="BNG188" s="27"/>
      <c r="BNH188" s="27"/>
      <c r="BNI188" s="27"/>
      <c r="BNJ188" s="27"/>
      <c r="BNK188" s="27"/>
      <c r="BNL188" s="27"/>
      <c r="BNM188" s="27"/>
      <c r="BNN188" s="27"/>
      <c r="BNO188" s="27"/>
      <c r="BNP188" s="27"/>
      <c r="BNQ188" s="27"/>
      <c r="BNR188" s="27"/>
      <c r="BNS188" s="27"/>
      <c r="BNT188" s="27"/>
      <c r="BNU188" s="27"/>
      <c r="BNV188" s="27"/>
      <c r="BNW188" s="27"/>
      <c r="BNX188" s="27"/>
      <c r="BNY188" s="27"/>
      <c r="BNZ188" s="27"/>
      <c r="BOA188" s="27"/>
      <c r="BOB188" s="27"/>
      <c r="BOC188" s="27"/>
      <c r="BOD188" s="27"/>
      <c r="BOE188" s="27"/>
      <c r="BOF188" s="27"/>
      <c r="BOG188" s="27"/>
      <c r="BOH188" s="27"/>
      <c r="BOI188" s="27"/>
      <c r="BOJ188" s="27"/>
      <c r="BOK188" s="27"/>
      <c r="BOL188" s="27"/>
      <c r="BOM188" s="27"/>
      <c r="BON188" s="27"/>
      <c r="BOO188" s="27"/>
      <c r="BOP188" s="27"/>
      <c r="BOQ188" s="27"/>
      <c r="BOR188" s="27"/>
      <c r="BOS188" s="27"/>
      <c r="BOT188" s="27"/>
      <c r="BOU188" s="27"/>
      <c r="BOV188" s="27"/>
      <c r="BOW188" s="27"/>
      <c r="BOX188" s="27"/>
      <c r="BOY188" s="27"/>
      <c r="BOZ188" s="27"/>
      <c r="BPA188" s="27"/>
      <c r="BPB188" s="27"/>
      <c r="BPC188" s="27"/>
      <c r="BPD188" s="27"/>
      <c r="BPE188" s="27"/>
      <c r="BPF188" s="27"/>
      <c r="BPG188" s="27"/>
      <c r="BPH188" s="27"/>
      <c r="BPI188" s="27"/>
      <c r="BPJ188" s="27"/>
      <c r="BPK188" s="27"/>
      <c r="BPL188" s="27"/>
      <c r="BPM188" s="27"/>
      <c r="BPN188" s="27"/>
      <c r="BPO188" s="27"/>
      <c r="BPP188" s="27"/>
      <c r="BPQ188" s="27"/>
      <c r="BPR188" s="27"/>
      <c r="BPS188" s="27"/>
      <c r="BPT188" s="27"/>
      <c r="BPU188" s="27"/>
      <c r="BPV188" s="27"/>
      <c r="BPW188" s="27"/>
      <c r="BPX188" s="27"/>
      <c r="BPY188" s="27"/>
      <c r="BPZ188" s="27"/>
      <c r="BQA188" s="27"/>
      <c r="BQB188" s="27"/>
      <c r="BQC188" s="27"/>
      <c r="BQD188" s="27"/>
      <c r="BQE188" s="27"/>
      <c r="BQF188" s="27"/>
      <c r="BQG188" s="27"/>
      <c r="BQH188" s="27"/>
      <c r="BQI188" s="27"/>
      <c r="BQJ188" s="27"/>
      <c r="BQK188" s="27"/>
      <c r="BQL188" s="27"/>
      <c r="BQM188" s="27"/>
      <c r="BQN188" s="27"/>
      <c r="BQO188" s="27"/>
      <c r="BQP188" s="27"/>
      <c r="BQQ188" s="27"/>
      <c r="BQR188" s="27"/>
      <c r="BQS188" s="27"/>
      <c r="BQT188" s="27"/>
      <c r="BQU188" s="27"/>
      <c r="BQV188" s="27"/>
      <c r="BQW188" s="27"/>
      <c r="BQX188" s="27"/>
      <c r="BQY188" s="27"/>
      <c r="BQZ188" s="27"/>
      <c r="BRA188" s="27"/>
      <c r="BRB188" s="27"/>
      <c r="BRC188" s="27"/>
      <c r="BRD188" s="27"/>
      <c r="BRE188" s="27"/>
      <c r="BRF188" s="27"/>
      <c r="BRG188" s="27"/>
      <c r="BRH188" s="27"/>
      <c r="BRI188" s="27"/>
      <c r="BRJ188" s="27"/>
      <c r="BRK188" s="27"/>
      <c r="BRL188" s="27"/>
      <c r="BRM188" s="27"/>
      <c r="BRN188" s="27"/>
      <c r="BRO188" s="27"/>
      <c r="BRP188" s="27"/>
      <c r="BRQ188" s="27"/>
      <c r="BRR188" s="27"/>
      <c r="BRS188" s="27"/>
      <c r="BRT188" s="27"/>
      <c r="BRU188" s="27"/>
      <c r="BRV188" s="27"/>
      <c r="BRW188" s="27"/>
      <c r="BRX188" s="27"/>
      <c r="BRY188" s="27"/>
      <c r="BRZ188" s="27"/>
      <c r="BSA188" s="27"/>
      <c r="BSB188" s="27"/>
      <c r="BSC188" s="27"/>
      <c r="BSD188" s="27"/>
      <c r="BSE188" s="27"/>
      <c r="BSF188" s="27"/>
      <c r="BSG188" s="27"/>
      <c r="BSH188" s="27"/>
      <c r="BSI188" s="27"/>
      <c r="BSJ188" s="27"/>
      <c r="BSK188" s="27"/>
      <c r="BSL188" s="27"/>
      <c r="BSM188" s="27"/>
      <c r="BSN188" s="27"/>
      <c r="BSO188" s="27"/>
      <c r="BSP188" s="27"/>
      <c r="BSQ188" s="27"/>
      <c r="BSR188" s="27"/>
      <c r="BSS188" s="27"/>
      <c r="BST188" s="27"/>
      <c r="BSU188" s="27"/>
      <c r="BSV188" s="27"/>
      <c r="BSW188" s="27"/>
      <c r="BSX188" s="27"/>
      <c r="BSY188" s="27"/>
      <c r="BSZ188" s="27"/>
      <c r="BTA188" s="27"/>
      <c r="BTB188" s="27"/>
      <c r="BTC188" s="27"/>
      <c r="BTD188" s="27"/>
      <c r="BTE188" s="27"/>
      <c r="BTF188" s="27"/>
      <c r="BTG188" s="27"/>
      <c r="BTH188" s="27"/>
      <c r="BTI188" s="27"/>
      <c r="BTJ188" s="27"/>
      <c r="BTK188" s="27"/>
      <c r="BTL188" s="27"/>
      <c r="BTM188" s="27"/>
      <c r="BTN188" s="27"/>
      <c r="BTO188" s="27"/>
      <c r="BTP188" s="27"/>
      <c r="BTQ188" s="27"/>
      <c r="BTR188" s="27"/>
      <c r="BTS188" s="27"/>
      <c r="BTT188" s="27"/>
      <c r="BTU188" s="27"/>
      <c r="BTV188" s="27"/>
      <c r="BTW188" s="27"/>
      <c r="BTX188" s="27"/>
      <c r="BTY188" s="27"/>
      <c r="BTZ188" s="27"/>
      <c r="BUA188" s="27"/>
      <c r="BUB188" s="27"/>
      <c r="BUC188" s="27"/>
      <c r="BUD188" s="27"/>
      <c r="BUE188" s="27"/>
      <c r="BUF188" s="27"/>
      <c r="BUG188" s="27"/>
      <c r="BUH188" s="27"/>
      <c r="BUI188" s="27"/>
      <c r="BUJ188" s="27"/>
      <c r="BUK188" s="27"/>
      <c r="BUL188" s="27"/>
      <c r="BUM188" s="27"/>
      <c r="BUN188" s="27"/>
      <c r="BUO188" s="27"/>
      <c r="BUP188" s="27"/>
      <c r="BUQ188" s="27"/>
      <c r="BUR188" s="27"/>
      <c r="BUS188" s="27"/>
      <c r="BUT188" s="27"/>
      <c r="BUU188" s="27"/>
      <c r="BUV188" s="27"/>
      <c r="BUW188" s="27"/>
      <c r="BUX188" s="27"/>
      <c r="BUY188" s="27"/>
      <c r="BUZ188" s="27"/>
      <c r="BVA188" s="27"/>
      <c r="BVB188" s="27"/>
      <c r="BVC188" s="27"/>
      <c r="BVD188" s="27"/>
      <c r="BVE188" s="27"/>
      <c r="BVF188" s="27"/>
      <c r="BVG188" s="27"/>
      <c r="BVH188" s="27"/>
      <c r="BVI188" s="27"/>
      <c r="BVJ188" s="27"/>
      <c r="BVK188" s="27"/>
      <c r="BVL188" s="27"/>
      <c r="BVM188" s="27"/>
      <c r="BVN188" s="27"/>
      <c r="BVO188" s="27"/>
      <c r="BVP188" s="27"/>
      <c r="BVQ188" s="27"/>
      <c r="BVR188" s="27"/>
      <c r="BVS188" s="27"/>
      <c r="BVT188" s="27"/>
      <c r="BVU188" s="27"/>
      <c r="BVV188" s="27"/>
      <c r="BVW188" s="27"/>
      <c r="BVX188" s="27"/>
      <c r="BVY188" s="27"/>
      <c r="BVZ188" s="27"/>
      <c r="BWA188" s="27"/>
      <c r="BWB188" s="27"/>
      <c r="BWC188" s="27"/>
      <c r="BWD188" s="27"/>
      <c r="BWE188" s="27"/>
      <c r="BWF188" s="27"/>
      <c r="BWG188" s="27"/>
      <c r="BWH188" s="27"/>
      <c r="BWI188" s="27"/>
      <c r="BWJ188" s="27"/>
      <c r="BWK188" s="27"/>
      <c r="BWL188" s="27"/>
      <c r="BWM188" s="27"/>
      <c r="BWN188" s="27"/>
      <c r="BWO188" s="27"/>
      <c r="BWP188" s="27"/>
      <c r="BWQ188" s="27"/>
      <c r="BWR188" s="27"/>
      <c r="BWS188" s="27"/>
      <c r="BWT188" s="27"/>
      <c r="BWU188" s="27"/>
      <c r="BWV188" s="27"/>
      <c r="BWW188" s="27"/>
      <c r="BWX188" s="27"/>
      <c r="BWY188" s="27"/>
      <c r="BWZ188" s="27"/>
      <c r="BXA188" s="27"/>
      <c r="BXB188" s="27"/>
      <c r="BXC188" s="27"/>
      <c r="BXD188" s="27"/>
      <c r="BXE188" s="27"/>
      <c r="BXF188" s="27"/>
      <c r="BXG188" s="27"/>
      <c r="BXH188" s="27"/>
      <c r="BXI188" s="27"/>
      <c r="BXJ188" s="27"/>
      <c r="BXK188" s="27"/>
      <c r="BXL188" s="27"/>
      <c r="BXM188" s="27"/>
      <c r="BXN188" s="27"/>
      <c r="BXO188" s="27"/>
      <c r="BXP188" s="27"/>
      <c r="BXQ188" s="27"/>
      <c r="BXR188" s="27"/>
      <c r="BXS188" s="27"/>
      <c r="BXT188" s="27"/>
      <c r="BXU188" s="27"/>
      <c r="BXV188" s="27"/>
      <c r="BXW188" s="27"/>
      <c r="BXX188" s="27"/>
      <c r="BXY188" s="27"/>
      <c r="BXZ188" s="27"/>
      <c r="BYA188" s="27"/>
      <c r="BYB188" s="27"/>
      <c r="BYC188" s="27"/>
      <c r="BYD188" s="27"/>
      <c r="BYE188" s="27"/>
      <c r="BYF188" s="27"/>
      <c r="BYG188" s="27"/>
      <c r="BYH188" s="27"/>
      <c r="BYI188" s="27"/>
      <c r="BYJ188" s="27"/>
      <c r="BYK188" s="27"/>
      <c r="BYL188" s="27"/>
      <c r="BYM188" s="27"/>
      <c r="BYN188" s="27"/>
      <c r="BYO188" s="27"/>
      <c r="BYP188" s="27"/>
      <c r="BYQ188" s="27"/>
      <c r="BYR188" s="27"/>
      <c r="BYS188" s="27"/>
      <c r="BYT188" s="27"/>
      <c r="BYU188" s="27"/>
      <c r="BYV188" s="27"/>
      <c r="BYW188" s="27"/>
      <c r="BYX188" s="27"/>
      <c r="BYY188" s="27"/>
      <c r="BYZ188" s="27"/>
      <c r="BZA188" s="27"/>
      <c r="BZB188" s="27"/>
      <c r="BZC188" s="27"/>
      <c r="BZD188" s="27"/>
      <c r="BZE188" s="27"/>
      <c r="BZF188" s="27"/>
      <c r="BZG188" s="27"/>
      <c r="BZH188" s="27"/>
      <c r="BZI188" s="27"/>
      <c r="BZJ188" s="27"/>
      <c r="BZK188" s="27"/>
      <c r="BZL188" s="27"/>
      <c r="BZM188" s="27"/>
      <c r="BZN188" s="27"/>
      <c r="BZO188" s="27"/>
      <c r="BZP188" s="27"/>
      <c r="BZQ188" s="27"/>
      <c r="BZR188" s="27"/>
      <c r="BZS188" s="27"/>
      <c r="BZT188" s="27"/>
      <c r="BZU188" s="27"/>
      <c r="BZV188" s="27"/>
      <c r="BZW188" s="27"/>
      <c r="BZX188" s="27"/>
      <c r="BZY188" s="27"/>
      <c r="BZZ188" s="27"/>
      <c r="CAA188" s="27"/>
      <c r="CAB188" s="27"/>
      <c r="CAC188" s="27"/>
      <c r="CAD188" s="27"/>
      <c r="CAE188" s="27"/>
      <c r="CAF188" s="27"/>
      <c r="CAG188" s="27"/>
      <c r="CAH188" s="27"/>
      <c r="CAI188" s="27"/>
      <c r="CAJ188" s="27"/>
      <c r="CAK188" s="27"/>
      <c r="CAL188" s="27"/>
      <c r="CAM188" s="27"/>
      <c r="CAN188" s="27"/>
      <c r="CAO188" s="27"/>
      <c r="CAP188" s="27"/>
      <c r="CAQ188" s="27"/>
      <c r="CAR188" s="27"/>
      <c r="CAS188" s="27"/>
      <c r="CAT188" s="27"/>
      <c r="CAU188" s="27"/>
      <c r="CAV188" s="27"/>
      <c r="CAW188" s="27"/>
      <c r="CAX188" s="27"/>
      <c r="CAY188" s="27"/>
      <c r="CAZ188" s="27"/>
      <c r="CBA188" s="27"/>
      <c r="CBB188" s="27"/>
      <c r="CBC188" s="27"/>
      <c r="CBD188" s="27"/>
      <c r="CBE188" s="27"/>
      <c r="CBF188" s="27"/>
      <c r="CBG188" s="27"/>
      <c r="CBH188" s="27"/>
      <c r="CBI188" s="27"/>
      <c r="CBJ188" s="27"/>
      <c r="CBK188" s="27"/>
      <c r="CBL188" s="27"/>
      <c r="CBM188" s="27"/>
      <c r="CBN188" s="27"/>
      <c r="CBO188" s="27"/>
      <c r="CBP188" s="27"/>
      <c r="CBQ188" s="27"/>
      <c r="CBR188" s="27"/>
      <c r="CBS188" s="27"/>
      <c r="CBT188" s="27"/>
      <c r="CBU188" s="27"/>
      <c r="CBV188" s="27"/>
      <c r="CBW188" s="27"/>
      <c r="CBX188" s="27"/>
      <c r="CBY188" s="27"/>
      <c r="CBZ188" s="27"/>
      <c r="CCA188" s="27"/>
      <c r="CCB188" s="27"/>
      <c r="CCC188" s="27"/>
      <c r="CCD188" s="27"/>
      <c r="CCE188" s="27"/>
      <c r="CCF188" s="27"/>
      <c r="CCG188" s="27"/>
      <c r="CCH188" s="27"/>
      <c r="CCI188" s="27"/>
      <c r="CCJ188" s="27"/>
      <c r="CCK188" s="27"/>
      <c r="CCL188" s="27"/>
      <c r="CCM188" s="27"/>
      <c r="CCN188" s="27"/>
      <c r="CCO188" s="27"/>
      <c r="CCP188" s="27"/>
      <c r="CCQ188" s="27"/>
      <c r="CCR188" s="27"/>
      <c r="CCS188" s="27"/>
      <c r="CCT188" s="27"/>
      <c r="CCU188" s="27"/>
      <c r="CCV188" s="27"/>
      <c r="CCW188" s="27"/>
      <c r="CCX188" s="27"/>
      <c r="CCY188" s="27"/>
      <c r="CCZ188" s="27"/>
      <c r="CDA188" s="27"/>
      <c r="CDB188" s="27"/>
      <c r="CDC188" s="27"/>
      <c r="CDD188" s="27"/>
      <c r="CDE188" s="27"/>
      <c r="CDF188" s="27"/>
      <c r="CDG188" s="27"/>
      <c r="CDH188" s="27"/>
      <c r="CDI188" s="27"/>
      <c r="CDJ188" s="27"/>
      <c r="CDK188" s="27"/>
      <c r="CDL188" s="27"/>
      <c r="CDM188" s="27"/>
      <c r="CDN188" s="27"/>
      <c r="CDO188" s="27"/>
      <c r="CDP188" s="27"/>
      <c r="CDQ188" s="27"/>
      <c r="CDR188" s="27"/>
      <c r="CDS188" s="27"/>
      <c r="CDT188" s="27"/>
      <c r="CDU188" s="27"/>
      <c r="CDV188" s="27"/>
      <c r="CDW188" s="27"/>
      <c r="CDX188" s="27"/>
      <c r="CDY188" s="27"/>
      <c r="CDZ188" s="27"/>
      <c r="CEA188" s="27"/>
      <c r="CEB188" s="27"/>
      <c r="CEC188" s="27"/>
      <c r="CED188" s="27"/>
      <c r="CEE188" s="27"/>
      <c r="CEF188" s="27"/>
      <c r="CEG188" s="27"/>
      <c r="CEH188" s="27"/>
      <c r="CEI188" s="27"/>
      <c r="CEJ188" s="27"/>
      <c r="CEK188" s="27"/>
      <c r="CEL188" s="27"/>
      <c r="CEM188" s="27"/>
      <c r="CEN188" s="27"/>
      <c r="CEO188" s="27"/>
      <c r="CEP188" s="27"/>
      <c r="CEQ188" s="27"/>
      <c r="CER188" s="27"/>
      <c r="CES188" s="27"/>
      <c r="CET188" s="27"/>
      <c r="CEU188" s="27"/>
      <c r="CEV188" s="27"/>
      <c r="CEW188" s="27"/>
      <c r="CEX188" s="27"/>
      <c r="CEY188" s="27"/>
      <c r="CEZ188" s="27"/>
      <c r="CFA188" s="27"/>
      <c r="CFB188" s="27"/>
      <c r="CFC188" s="27"/>
      <c r="CFD188" s="27"/>
      <c r="CFE188" s="27"/>
      <c r="CFF188" s="27"/>
      <c r="CFG188" s="27"/>
      <c r="CFH188" s="27"/>
      <c r="CFI188" s="27"/>
      <c r="CFJ188" s="27"/>
      <c r="CFK188" s="27"/>
      <c r="CFL188" s="27"/>
      <c r="CFM188" s="27"/>
      <c r="CFN188" s="27"/>
      <c r="CFO188" s="27"/>
      <c r="CFP188" s="27"/>
      <c r="CFQ188" s="27"/>
      <c r="CFR188" s="27"/>
      <c r="CFS188" s="27"/>
      <c r="CFT188" s="27"/>
      <c r="CFU188" s="27"/>
      <c r="CFV188" s="27"/>
      <c r="CFW188" s="27"/>
      <c r="CFX188" s="27"/>
      <c r="CFY188" s="27"/>
      <c r="CFZ188" s="27"/>
      <c r="CGA188" s="27"/>
      <c r="CGB188" s="27"/>
      <c r="CGC188" s="27"/>
      <c r="CGD188" s="27"/>
      <c r="CGE188" s="27"/>
      <c r="CGF188" s="27"/>
      <c r="CGG188" s="27"/>
      <c r="CGH188" s="27"/>
      <c r="CGI188" s="27"/>
      <c r="CGJ188" s="27"/>
      <c r="CGK188" s="27"/>
      <c r="CGL188" s="27"/>
      <c r="CGM188" s="27"/>
      <c r="CGN188" s="27"/>
      <c r="CGO188" s="27"/>
      <c r="CGP188" s="27"/>
      <c r="CGQ188" s="27"/>
      <c r="CGR188" s="27"/>
      <c r="CGS188" s="27"/>
      <c r="CGT188" s="27"/>
      <c r="CGU188" s="27"/>
      <c r="CGV188" s="27"/>
      <c r="CGW188" s="27"/>
      <c r="CGX188" s="27"/>
      <c r="CGY188" s="27"/>
      <c r="CGZ188" s="27"/>
      <c r="CHA188" s="27"/>
      <c r="CHB188" s="27"/>
      <c r="CHC188" s="27"/>
      <c r="CHD188" s="27"/>
      <c r="CHE188" s="27"/>
      <c r="CHF188" s="27"/>
      <c r="CHG188" s="27"/>
      <c r="CHH188" s="27"/>
      <c r="CHI188" s="27"/>
      <c r="CHJ188" s="27"/>
      <c r="CHK188" s="27"/>
      <c r="CHL188" s="27"/>
      <c r="CHM188" s="27"/>
      <c r="CHN188" s="27"/>
      <c r="CHO188" s="27"/>
      <c r="CHP188" s="27"/>
      <c r="CHQ188" s="27"/>
      <c r="CHR188" s="27"/>
      <c r="CHS188" s="27"/>
      <c r="CHT188" s="27"/>
      <c r="CHU188" s="27"/>
      <c r="CHV188" s="27"/>
      <c r="CHW188" s="27"/>
      <c r="CHX188" s="27"/>
      <c r="CHY188" s="27"/>
      <c r="CHZ188" s="27"/>
      <c r="CIA188" s="27"/>
      <c r="CIB188" s="27"/>
      <c r="CIC188" s="27"/>
      <c r="CID188" s="27"/>
      <c r="CIE188" s="27"/>
      <c r="CIF188" s="27"/>
      <c r="CIG188" s="27"/>
      <c r="CIH188" s="27"/>
      <c r="CII188" s="27"/>
      <c r="CIJ188" s="27"/>
      <c r="CIK188" s="27"/>
      <c r="CIL188" s="27"/>
      <c r="CIM188" s="27"/>
      <c r="CIN188" s="27"/>
      <c r="CIO188" s="27"/>
      <c r="CIP188" s="27"/>
      <c r="CIQ188" s="27"/>
      <c r="CIR188" s="27"/>
      <c r="CIS188" s="27"/>
      <c r="CIT188" s="27"/>
      <c r="CIU188" s="27"/>
      <c r="CIV188" s="27"/>
      <c r="CIW188" s="27"/>
      <c r="CIX188" s="27"/>
      <c r="CIY188" s="27"/>
      <c r="CIZ188" s="27"/>
      <c r="CJA188" s="27"/>
      <c r="CJB188" s="27"/>
      <c r="CJC188" s="27"/>
      <c r="CJD188" s="27"/>
      <c r="CJE188" s="27"/>
      <c r="CJF188" s="27"/>
      <c r="CJG188" s="27"/>
      <c r="CJH188" s="27"/>
      <c r="CJI188" s="27"/>
      <c r="CJJ188" s="27"/>
      <c r="CJK188" s="27"/>
      <c r="CJL188" s="27"/>
      <c r="CJM188" s="27"/>
      <c r="CJN188" s="27"/>
      <c r="CJO188" s="27"/>
      <c r="CJP188" s="27"/>
      <c r="CJQ188" s="27"/>
      <c r="CJR188" s="27"/>
      <c r="CJS188" s="27"/>
      <c r="CJT188" s="27"/>
      <c r="CJU188" s="27"/>
      <c r="CJV188" s="27"/>
      <c r="CJW188" s="27"/>
      <c r="CJX188" s="27"/>
      <c r="CJY188" s="27"/>
      <c r="CJZ188" s="27"/>
      <c r="CKA188" s="27"/>
      <c r="CKB188" s="27"/>
      <c r="CKC188" s="27"/>
      <c r="CKD188" s="27"/>
      <c r="CKE188" s="27"/>
      <c r="CKF188" s="27"/>
      <c r="CKG188" s="27"/>
      <c r="CKH188" s="27"/>
      <c r="CKI188" s="27"/>
      <c r="CKJ188" s="27"/>
      <c r="CKK188" s="27"/>
      <c r="CKL188" s="27"/>
      <c r="CKM188" s="27"/>
      <c r="CKN188" s="27"/>
      <c r="CKO188" s="27"/>
      <c r="CKP188" s="27"/>
      <c r="CKQ188" s="27"/>
      <c r="CKR188" s="27"/>
      <c r="CKS188" s="27"/>
      <c r="CKT188" s="27"/>
      <c r="CKU188" s="27"/>
      <c r="CKV188" s="27"/>
      <c r="CKW188" s="27"/>
      <c r="CKX188" s="27"/>
      <c r="CKY188" s="27"/>
      <c r="CKZ188" s="27"/>
      <c r="CLA188" s="27"/>
      <c r="CLB188" s="27"/>
      <c r="CLC188" s="27"/>
      <c r="CLD188" s="27"/>
      <c r="CLE188" s="27"/>
      <c r="CLF188" s="27"/>
      <c r="CLG188" s="27"/>
      <c r="CLH188" s="27"/>
      <c r="CLI188" s="27"/>
      <c r="CLJ188" s="27"/>
      <c r="CLK188" s="27"/>
      <c r="CLL188" s="27"/>
      <c r="CLM188" s="27"/>
      <c r="CLN188" s="27"/>
      <c r="CLO188" s="27"/>
      <c r="CLP188" s="27"/>
      <c r="CLQ188" s="27"/>
      <c r="CLR188" s="27"/>
      <c r="CLS188" s="27"/>
      <c r="CLT188" s="27"/>
      <c r="CLU188" s="27"/>
      <c r="CLV188" s="27"/>
      <c r="CLW188" s="27"/>
      <c r="CLX188" s="27"/>
      <c r="CLY188" s="27"/>
      <c r="CLZ188" s="27"/>
      <c r="CMA188" s="27"/>
      <c r="CMB188" s="27"/>
      <c r="CMC188" s="27"/>
      <c r="CMD188" s="27"/>
      <c r="CME188" s="27"/>
      <c r="CMF188" s="27"/>
      <c r="CMG188" s="27"/>
      <c r="CMH188" s="27"/>
      <c r="CMI188" s="27"/>
      <c r="CMJ188" s="27"/>
      <c r="CMK188" s="27"/>
      <c r="CML188" s="27"/>
      <c r="CMM188" s="27"/>
      <c r="CMN188" s="27"/>
      <c r="CMO188" s="27"/>
      <c r="CMP188" s="27"/>
      <c r="CMQ188" s="27"/>
      <c r="CMR188" s="27"/>
      <c r="CMS188" s="27"/>
      <c r="CMT188" s="27"/>
      <c r="CMU188" s="27"/>
      <c r="CMV188" s="27"/>
      <c r="CMW188" s="27"/>
      <c r="CMX188" s="27"/>
      <c r="CMY188" s="27"/>
      <c r="CMZ188" s="27"/>
      <c r="CNA188" s="27"/>
      <c r="CNB188" s="27"/>
      <c r="CNC188" s="27"/>
      <c r="CND188" s="27"/>
      <c r="CNE188" s="27"/>
      <c r="CNF188" s="27"/>
      <c r="CNG188" s="27"/>
      <c r="CNH188" s="27"/>
      <c r="CNI188" s="27"/>
      <c r="CNJ188" s="27"/>
      <c r="CNK188" s="27"/>
      <c r="CNL188" s="27"/>
      <c r="CNM188" s="27"/>
      <c r="CNN188" s="27"/>
      <c r="CNO188" s="27"/>
      <c r="CNP188" s="27"/>
      <c r="CNQ188" s="27"/>
      <c r="CNR188" s="27"/>
      <c r="CNS188" s="27"/>
      <c r="CNT188" s="27"/>
      <c r="CNU188" s="27"/>
      <c r="CNV188" s="27"/>
      <c r="CNW188" s="27"/>
      <c r="CNX188" s="27"/>
      <c r="CNY188" s="27"/>
      <c r="CNZ188" s="27"/>
      <c r="COA188" s="27"/>
      <c r="COB188" s="27"/>
      <c r="COC188" s="27"/>
      <c r="COD188" s="27"/>
      <c r="COE188" s="27"/>
      <c r="COF188" s="27"/>
      <c r="COG188" s="27"/>
      <c r="COH188" s="27"/>
      <c r="COI188" s="27"/>
      <c r="COJ188" s="27"/>
      <c r="COK188" s="27"/>
      <c r="COL188" s="27"/>
      <c r="COM188" s="27"/>
      <c r="CON188" s="27"/>
      <c r="COO188" s="27"/>
      <c r="COP188" s="27"/>
      <c r="COQ188" s="27"/>
      <c r="COR188" s="27"/>
      <c r="COS188" s="27"/>
      <c r="COT188" s="27"/>
      <c r="COU188" s="27"/>
      <c r="COV188" s="27"/>
      <c r="COW188" s="27"/>
      <c r="COX188" s="27"/>
      <c r="COY188" s="27"/>
      <c r="COZ188" s="27"/>
      <c r="CPA188" s="27"/>
      <c r="CPB188" s="27"/>
      <c r="CPC188" s="27"/>
      <c r="CPD188" s="27"/>
      <c r="CPE188" s="27"/>
      <c r="CPF188" s="27"/>
      <c r="CPG188" s="27"/>
      <c r="CPH188" s="27"/>
      <c r="CPI188" s="27"/>
      <c r="CPJ188" s="27"/>
      <c r="CPK188" s="27"/>
      <c r="CPL188" s="27"/>
      <c r="CPM188" s="27"/>
      <c r="CPN188" s="27"/>
      <c r="CPO188" s="27"/>
      <c r="CPP188" s="27"/>
      <c r="CPQ188" s="27"/>
      <c r="CPR188" s="27"/>
      <c r="CPS188" s="27"/>
      <c r="CPT188" s="27"/>
      <c r="CPU188" s="27"/>
      <c r="CPV188" s="27"/>
      <c r="CPW188" s="27"/>
      <c r="CPX188" s="27"/>
      <c r="CPY188" s="27"/>
      <c r="CPZ188" s="27"/>
      <c r="CQA188" s="27"/>
      <c r="CQB188" s="27"/>
      <c r="CQC188" s="27"/>
      <c r="CQD188" s="27"/>
      <c r="CQE188" s="27"/>
      <c r="CQF188" s="27"/>
      <c r="CQG188" s="27"/>
      <c r="CQH188" s="27"/>
      <c r="CQI188" s="27"/>
      <c r="CQJ188" s="27"/>
      <c r="CQK188" s="27"/>
      <c r="CQL188" s="27"/>
      <c r="CQM188" s="27"/>
      <c r="CQN188" s="27"/>
      <c r="CQO188" s="27"/>
      <c r="CQP188" s="27"/>
      <c r="CQQ188" s="27"/>
      <c r="CQR188" s="27"/>
      <c r="CQS188" s="27"/>
      <c r="CQT188" s="27"/>
      <c r="CQU188" s="27"/>
      <c r="CQV188" s="27"/>
      <c r="CQW188" s="27"/>
      <c r="CQX188" s="27"/>
      <c r="CQY188" s="27"/>
      <c r="CQZ188" s="27"/>
      <c r="CRA188" s="27"/>
      <c r="CRB188" s="27"/>
      <c r="CRC188" s="27"/>
      <c r="CRD188" s="27"/>
      <c r="CRE188" s="27"/>
      <c r="CRF188" s="27"/>
      <c r="CRG188" s="27"/>
      <c r="CRH188" s="27"/>
      <c r="CRI188" s="27"/>
      <c r="CRJ188" s="27"/>
      <c r="CRK188" s="27"/>
      <c r="CRL188" s="27"/>
      <c r="CRM188" s="27"/>
      <c r="CRN188" s="27"/>
      <c r="CRO188" s="27"/>
      <c r="CRP188" s="27"/>
      <c r="CRQ188" s="27"/>
      <c r="CRR188" s="27"/>
      <c r="CRS188" s="27"/>
      <c r="CRT188" s="27"/>
      <c r="CRU188" s="27"/>
      <c r="CRV188" s="27"/>
      <c r="CRW188" s="27"/>
      <c r="CRX188" s="27"/>
      <c r="CRY188" s="27"/>
      <c r="CRZ188" s="27"/>
      <c r="CSA188" s="27"/>
      <c r="CSB188" s="27"/>
      <c r="CSC188" s="27"/>
      <c r="CSD188" s="27"/>
      <c r="CSE188" s="27"/>
      <c r="CSF188" s="27"/>
      <c r="CSG188" s="27"/>
      <c r="CSH188" s="27"/>
      <c r="CSI188" s="27"/>
      <c r="CSJ188" s="27"/>
      <c r="CSK188" s="27"/>
      <c r="CSL188" s="27"/>
      <c r="CSM188" s="27"/>
      <c r="CSN188" s="27"/>
      <c r="CSO188" s="27"/>
      <c r="CSP188" s="27"/>
      <c r="CSQ188" s="27"/>
      <c r="CSR188" s="27"/>
      <c r="CSS188" s="27"/>
      <c r="CST188" s="27"/>
      <c r="CSU188" s="27"/>
      <c r="CSV188" s="27"/>
      <c r="CSW188" s="27"/>
      <c r="CSX188" s="27"/>
      <c r="CSY188" s="27"/>
      <c r="CSZ188" s="27"/>
      <c r="CTA188" s="27"/>
      <c r="CTB188" s="27"/>
      <c r="CTC188" s="27"/>
      <c r="CTD188" s="27"/>
      <c r="CTE188" s="27"/>
      <c r="CTF188" s="27"/>
      <c r="CTG188" s="27"/>
      <c r="CTH188" s="27"/>
      <c r="CTI188" s="27"/>
      <c r="CTJ188" s="27"/>
      <c r="CTK188" s="27"/>
      <c r="CTL188" s="27"/>
      <c r="CTM188" s="27"/>
      <c r="CTN188" s="27"/>
      <c r="CTO188" s="27"/>
      <c r="CTP188" s="27"/>
      <c r="CTQ188" s="27"/>
      <c r="CTR188" s="27"/>
      <c r="CTS188" s="27"/>
      <c r="CTT188" s="27"/>
      <c r="CTU188" s="27"/>
      <c r="CTV188" s="27"/>
      <c r="CTW188" s="27"/>
      <c r="CTX188" s="27"/>
      <c r="CTY188" s="27"/>
      <c r="CTZ188" s="27"/>
      <c r="CUA188" s="27"/>
      <c r="CUB188" s="27"/>
      <c r="CUC188" s="27"/>
      <c r="CUD188" s="27"/>
      <c r="CUE188" s="27"/>
      <c r="CUF188" s="27"/>
      <c r="CUG188" s="27"/>
      <c r="CUH188" s="27"/>
      <c r="CUI188" s="27"/>
      <c r="CUJ188" s="27"/>
      <c r="CUK188" s="27"/>
      <c r="CUL188" s="27"/>
      <c r="CUM188" s="27"/>
      <c r="CUN188" s="27"/>
      <c r="CUO188" s="27"/>
      <c r="CUP188" s="27"/>
      <c r="CUQ188" s="27"/>
      <c r="CUR188" s="27"/>
      <c r="CUS188" s="27"/>
      <c r="CUT188" s="27"/>
      <c r="CUU188" s="27"/>
      <c r="CUV188" s="27"/>
      <c r="CUW188" s="27"/>
      <c r="CUX188" s="27"/>
      <c r="CUY188" s="27"/>
      <c r="CUZ188" s="27"/>
      <c r="CVA188" s="27"/>
      <c r="CVB188" s="27"/>
      <c r="CVC188" s="27"/>
      <c r="CVD188" s="27"/>
      <c r="CVE188" s="27"/>
      <c r="CVF188" s="27"/>
      <c r="CVG188" s="27"/>
      <c r="CVH188" s="27"/>
      <c r="CVI188" s="27"/>
      <c r="CVJ188" s="27"/>
      <c r="CVK188" s="27"/>
      <c r="CVL188" s="27"/>
      <c r="CVM188" s="27"/>
      <c r="CVN188" s="27"/>
      <c r="CVO188" s="27"/>
      <c r="CVP188" s="27"/>
      <c r="CVQ188" s="27"/>
      <c r="CVR188" s="27"/>
      <c r="CVS188" s="27"/>
      <c r="CVT188" s="27"/>
      <c r="CVU188" s="27"/>
      <c r="CVV188" s="27"/>
      <c r="CVW188" s="27"/>
      <c r="CVX188" s="27"/>
      <c r="CVY188" s="27"/>
      <c r="CVZ188" s="27"/>
      <c r="CWA188" s="27"/>
      <c r="CWB188" s="27"/>
      <c r="CWC188" s="27"/>
      <c r="CWD188" s="27"/>
      <c r="CWE188" s="27"/>
      <c r="CWF188" s="27"/>
      <c r="CWG188" s="27"/>
      <c r="CWH188" s="27"/>
      <c r="CWI188" s="27"/>
      <c r="CWJ188" s="27"/>
      <c r="CWK188" s="27"/>
      <c r="CWL188" s="27"/>
      <c r="CWM188" s="27"/>
      <c r="CWN188" s="27"/>
      <c r="CWO188" s="27"/>
      <c r="CWP188" s="27"/>
      <c r="CWQ188" s="27"/>
      <c r="CWR188" s="27"/>
      <c r="CWS188" s="27"/>
      <c r="CWT188" s="27"/>
      <c r="CWU188" s="27"/>
      <c r="CWV188" s="27"/>
      <c r="CWW188" s="27"/>
      <c r="CWX188" s="27"/>
      <c r="CWY188" s="27"/>
      <c r="CWZ188" s="27"/>
      <c r="CXA188" s="27"/>
      <c r="CXB188" s="27"/>
      <c r="CXC188" s="27"/>
      <c r="CXD188" s="27"/>
      <c r="CXE188" s="27"/>
      <c r="CXF188" s="27"/>
      <c r="CXG188" s="27"/>
      <c r="CXH188" s="27"/>
      <c r="CXI188" s="27"/>
      <c r="CXJ188" s="27"/>
      <c r="CXK188" s="27"/>
      <c r="CXL188" s="27"/>
      <c r="CXM188" s="27"/>
      <c r="CXN188" s="27"/>
      <c r="CXO188" s="27"/>
      <c r="CXP188" s="27"/>
      <c r="CXQ188" s="27"/>
      <c r="CXR188" s="27"/>
      <c r="CXS188" s="27"/>
      <c r="CXT188" s="27"/>
      <c r="CXU188" s="27"/>
      <c r="CXV188" s="27"/>
      <c r="CXW188" s="27"/>
      <c r="CXX188" s="27"/>
      <c r="CXY188" s="27"/>
      <c r="CXZ188" s="27"/>
      <c r="CYA188" s="27"/>
      <c r="CYB188" s="27"/>
      <c r="CYC188" s="27"/>
      <c r="CYD188" s="27"/>
      <c r="CYE188" s="27"/>
      <c r="CYF188" s="27"/>
      <c r="CYG188" s="27"/>
      <c r="CYH188" s="27"/>
      <c r="CYI188" s="27"/>
      <c r="CYJ188" s="27"/>
      <c r="CYK188" s="27"/>
      <c r="CYL188" s="27"/>
      <c r="CYM188" s="27"/>
      <c r="CYN188" s="27"/>
      <c r="CYO188" s="27"/>
      <c r="CYP188" s="27"/>
      <c r="CYQ188" s="27"/>
      <c r="CYR188" s="27"/>
      <c r="CYS188" s="27"/>
      <c r="CYT188" s="27"/>
      <c r="CYU188" s="27"/>
      <c r="CYV188" s="27"/>
      <c r="CYW188" s="27"/>
      <c r="CYX188" s="27"/>
      <c r="CYY188" s="27"/>
      <c r="CYZ188" s="27"/>
      <c r="CZA188" s="27"/>
      <c r="CZB188" s="27"/>
      <c r="CZC188" s="27"/>
      <c r="CZD188" s="27"/>
      <c r="CZE188" s="27"/>
      <c r="CZF188" s="27"/>
      <c r="CZG188" s="27"/>
      <c r="CZH188" s="27"/>
      <c r="CZI188" s="27"/>
      <c r="CZJ188" s="27"/>
      <c r="CZK188" s="27"/>
      <c r="CZL188" s="27"/>
      <c r="CZM188" s="27"/>
      <c r="CZN188" s="27"/>
      <c r="CZO188" s="27"/>
      <c r="CZP188" s="27"/>
      <c r="CZQ188" s="27"/>
      <c r="CZR188" s="27"/>
      <c r="CZS188" s="27"/>
      <c r="CZT188" s="27"/>
      <c r="CZU188" s="27"/>
      <c r="CZV188" s="27"/>
      <c r="CZW188" s="27"/>
      <c r="CZX188" s="27"/>
      <c r="CZY188" s="27"/>
      <c r="CZZ188" s="27"/>
      <c r="DAA188" s="27"/>
      <c r="DAB188" s="27"/>
      <c r="DAC188" s="27"/>
      <c r="DAD188" s="27"/>
      <c r="DAE188" s="27"/>
      <c r="DAF188" s="27"/>
      <c r="DAG188" s="27"/>
      <c r="DAH188" s="27"/>
      <c r="DAI188" s="27"/>
      <c r="DAJ188" s="27"/>
      <c r="DAK188" s="27"/>
      <c r="DAL188" s="27"/>
      <c r="DAM188" s="27"/>
      <c r="DAN188" s="27"/>
      <c r="DAO188" s="27"/>
      <c r="DAP188" s="27"/>
      <c r="DAQ188" s="27"/>
      <c r="DAR188" s="27"/>
      <c r="DAS188" s="27"/>
      <c r="DAT188" s="27"/>
      <c r="DAU188" s="27"/>
      <c r="DAV188" s="27"/>
      <c r="DAW188" s="27"/>
      <c r="DAX188" s="27"/>
      <c r="DAY188" s="27"/>
      <c r="DAZ188" s="27"/>
      <c r="DBA188" s="27"/>
      <c r="DBB188" s="27"/>
      <c r="DBC188" s="27"/>
      <c r="DBD188" s="27"/>
      <c r="DBE188" s="27"/>
      <c r="DBF188" s="27"/>
      <c r="DBG188" s="27"/>
      <c r="DBH188" s="27"/>
      <c r="DBI188" s="27"/>
      <c r="DBJ188" s="27"/>
      <c r="DBK188" s="27"/>
      <c r="DBL188" s="27"/>
      <c r="DBM188" s="27"/>
      <c r="DBN188" s="27"/>
      <c r="DBO188" s="27"/>
      <c r="DBP188" s="27"/>
      <c r="DBQ188" s="27"/>
      <c r="DBR188" s="27"/>
      <c r="DBS188" s="27"/>
      <c r="DBT188" s="27"/>
      <c r="DBU188" s="27"/>
      <c r="DBV188" s="27"/>
      <c r="DBW188" s="27"/>
      <c r="DBX188" s="27"/>
      <c r="DBY188" s="27"/>
      <c r="DBZ188" s="27"/>
      <c r="DCA188" s="27"/>
      <c r="DCB188" s="27"/>
      <c r="DCC188" s="27"/>
      <c r="DCD188" s="27"/>
      <c r="DCE188" s="27"/>
      <c r="DCF188" s="27"/>
      <c r="DCG188" s="27"/>
      <c r="DCH188" s="27"/>
      <c r="DCI188" s="27"/>
      <c r="DCJ188" s="27"/>
      <c r="DCK188" s="27"/>
      <c r="DCL188" s="27"/>
      <c r="DCM188" s="27"/>
      <c r="DCN188" s="27"/>
      <c r="DCO188" s="27"/>
      <c r="DCP188" s="27"/>
      <c r="DCQ188" s="27"/>
      <c r="DCR188" s="27"/>
      <c r="DCS188" s="27"/>
      <c r="DCT188" s="27"/>
      <c r="DCU188" s="27"/>
      <c r="DCV188" s="27"/>
      <c r="DCW188" s="27"/>
      <c r="DCX188" s="27"/>
      <c r="DCY188" s="27"/>
      <c r="DCZ188" s="27"/>
      <c r="DDA188" s="27"/>
      <c r="DDB188" s="27"/>
      <c r="DDC188" s="27"/>
      <c r="DDD188" s="27"/>
      <c r="DDE188" s="27"/>
      <c r="DDF188" s="27"/>
      <c r="DDG188" s="27"/>
      <c r="DDH188" s="27"/>
      <c r="DDI188" s="27"/>
      <c r="DDJ188" s="27"/>
      <c r="DDK188" s="27"/>
      <c r="DDL188" s="27"/>
      <c r="DDM188" s="27"/>
      <c r="DDN188" s="27"/>
      <c r="DDO188" s="27"/>
      <c r="DDP188" s="27"/>
      <c r="DDQ188" s="27"/>
      <c r="DDR188" s="27"/>
      <c r="DDS188" s="27"/>
      <c r="DDT188" s="27"/>
      <c r="DDU188" s="27"/>
      <c r="DDV188" s="27"/>
      <c r="DDW188" s="27"/>
      <c r="DDX188" s="27"/>
      <c r="DDY188" s="27"/>
      <c r="DDZ188" s="27"/>
      <c r="DEA188" s="27"/>
      <c r="DEB188" s="27"/>
      <c r="DEC188" s="27"/>
      <c r="DED188" s="27"/>
      <c r="DEE188" s="27"/>
      <c r="DEF188" s="27"/>
      <c r="DEG188" s="27"/>
      <c r="DEH188" s="27"/>
      <c r="DEI188" s="27"/>
      <c r="DEJ188" s="27"/>
      <c r="DEK188" s="27"/>
      <c r="DEL188" s="27"/>
      <c r="DEM188" s="27"/>
      <c r="DEN188" s="27"/>
      <c r="DEO188" s="27"/>
      <c r="DEP188" s="27"/>
      <c r="DEQ188" s="27"/>
      <c r="DER188" s="27"/>
      <c r="DES188" s="27"/>
      <c r="DET188" s="27"/>
      <c r="DEU188" s="27"/>
      <c r="DEV188" s="27"/>
      <c r="DEW188" s="27"/>
      <c r="DEX188" s="27"/>
      <c r="DEY188" s="27"/>
      <c r="DEZ188" s="27"/>
      <c r="DFA188" s="27"/>
      <c r="DFB188" s="27"/>
      <c r="DFC188" s="27"/>
      <c r="DFD188" s="27"/>
      <c r="DFE188" s="27"/>
      <c r="DFF188" s="27"/>
      <c r="DFG188" s="27"/>
      <c r="DFH188" s="27"/>
      <c r="DFI188" s="27"/>
      <c r="DFJ188" s="27"/>
      <c r="DFK188" s="27"/>
      <c r="DFL188" s="27"/>
      <c r="DFM188" s="27"/>
      <c r="DFN188" s="27"/>
      <c r="DFO188" s="27"/>
      <c r="DFP188" s="27"/>
      <c r="DFQ188" s="27"/>
      <c r="DFR188" s="27"/>
      <c r="DFS188" s="27"/>
      <c r="DFT188" s="27"/>
      <c r="DFU188" s="27"/>
      <c r="DFV188" s="27"/>
      <c r="DFW188" s="27"/>
      <c r="DFX188" s="27"/>
      <c r="DFY188" s="27"/>
      <c r="DFZ188" s="27"/>
      <c r="DGA188" s="27"/>
      <c r="DGB188" s="27"/>
      <c r="DGC188" s="27"/>
      <c r="DGD188" s="27"/>
      <c r="DGE188" s="27"/>
      <c r="DGF188" s="27"/>
      <c r="DGG188" s="27"/>
      <c r="DGH188" s="27"/>
      <c r="DGI188" s="27"/>
      <c r="DGJ188" s="27"/>
      <c r="DGK188" s="27"/>
      <c r="DGL188" s="27"/>
      <c r="DGM188" s="27"/>
      <c r="DGN188" s="27"/>
      <c r="DGO188" s="27"/>
      <c r="DGP188" s="27"/>
      <c r="DGQ188" s="27"/>
      <c r="DGR188" s="27"/>
      <c r="DGS188" s="27"/>
      <c r="DGT188" s="27"/>
      <c r="DGU188" s="27"/>
      <c r="DGV188" s="27"/>
      <c r="DGW188" s="27"/>
      <c r="DGX188" s="27"/>
      <c r="DGY188" s="27"/>
      <c r="DGZ188" s="27"/>
      <c r="DHA188" s="27"/>
      <c r="DHB188" s="27"/>
      <c r="DHC188" s="27"/>
      <c r="DHD188" s="27"/>
      <c r="DHE188" s="27"/>
      <c r="DHF188" s="27"/>
      <c r="DHG188" s="27"/>
      <c r="DHH188" s="27"/>
      <c r="DHI188" s="27"/>
      <c r="DHJ188" s="27"/>
      <c r="DHK188" s="27"/>
      <c r="DHL188" s="27"/>
      <c r="DHM188" s="27"/>
      <c r="DHN188" s="27"/>
      <c r="DHO188" s="27"/>
      <c r="DHP188" s="27"/>
      <c r="DHQ188" s="27"/>
      <c r="DHR188" s="27"/>
      <c r="DHS188" s="27"/>
      <c r="DHT188" s="27"/>
      <c r="DHU188" s="27"/>
      <c r="DHV188" s="27"/>
      <c r="DHW188" s="27"/>
      <c r="DHX188" s="27"/>
      <c r="DHY188" s="27"/>
      <c r="DHZ188" s="27"/>
      <c r="DIA188" s="27"/>
      <c r="DIB188" s="27"/>
      <c r="DIC188" s="27"/>
      <c r="DID188" s="27"/>
      <c r="DIE188" s="27"/>
      <c r="DIF188" s="27"/>
      <c r="DIG188" s="27"/>
      <c r="DIH188" s="27"/>
      <c r="DII188" s="27"/>
      <c r="DIJ188" s="27"/>
      <c r="DIK188" s="27"/>
      <c r="DIL188" s="27"/>
      <c r="DIM188" s="27"/>
      <c r="DIN188" s="27"/>
      <c r="DIO188" s="27"/>
      <c r="DIP188" s="27"/>
      <c r="DIQ188" s="27"/>
      <c r="DIR188" s="27"/>
      <c r="DIS188" s="27"/>
      <c r="DIT188" s="27"/>
      <c r="DIU188" s="27"/>
      <c r="DIV188" s="27"/>
      <c r="DIW188" s="27"/>
      <c r="DIX188" s="27"/>
      <c r="DIY188" s="27"/>
      <c r="DIZ188" s="27"/>
      <c r="DJA188" s="27"/>
      <c r="DJB188" s="27"/>
      <c r="DJC188" s="27"/>
      <c r="DJD188" s="27"/>
      <c r="DJE188" s="27"/>
      <c r="DJF188" s="27"/>
      <c r="DJG188" s="27"/>
      <c r="DJH188" s="27"/>
      <c r="DJI188" s="27"/>
      <c r="DJJ188" s="27"/>
      <c r="DJK188" s="27"/>
      <c r="DJL188" s="27"/>
      <c r="DJM188" s="27"/>
      <c r="DJN188" s="27"/>
      <c r="DJO188" s="27"/>
      <c r="DJP188" s="27"/>
      <c r="DJQ188" s="27"/>
      <c r="DJR188" s="27"/>
      <c r="DJS188" s="27"/>
      <c r="DJT188" s="27"/>
      <c r="DJU188" s="27"/>
      <c r="DJV188" s="27"/>
      <c r="DJW188" s="27"/>
      <c r="DJX188" s="27"/>
      <c r="DJY188" s="27"/>
      <c r="DJZ188" s="27"/>
      <c r="DKA188" s="27"/>
      <c r="DKB188" s="27"/>
      <c r="DKC188" s="27"/>
      <c r="DKD188" s="27"/>
      <c r="DKE188" s="27"/>
      <c r="DKF188" s="27"/>
      <c r="DKG188" s="27"/>
      <c r="DKH188" s="27"/>
      <c r="DKI188" s="27"/>
      <c r="DKJ188" s="27"/>
      <c r="DKK188" s="27"/>
      <c r="DKL188" s="27"/>
      <c r="DKM188" s="27"/>
      <c r="DKN188" s="27"/>
      <c r="DKO188" s="27"/>
      <c r="DKP188" s="27"/>
      <c r="DKQ188" s="27"/>
      <c r="DKR188" s="27"/>
      <c r="DKS188" s="27"/>
      <c r="DKT188" s="27"/>
      <c r="DKU188" s="27"/>
      <c r="DKV188" s="27"/>
      <c r="DKW188" s="27"/>
      <c r="DKX188" s="27"/>
      <c r="DKY188" s="27"/>
      <c r="DKZ188" s="27"/>
      <c r="DLA188" s="27"/>
      <c r="DLB188" s="27"/>
      <c r="DLC188" s="27"/>
      <c r="DLD188" s="27"/>
      <c r="DLE188" s="27"/>
      <c r="DLF188" s="27"/>
      <c r="DLG188" s="27"/>
      <c r="DLH188" s="27"/>
      <c r="DLI188" s="27"/>
      <c r="DLJ188" s="27"/>
      <c r="DLK188" s="27"/>
      <c r="DLL188" s="27"/>
      <c r="DLM188" s="27"/>
      <c r="DLN188" s="27"/>
      <c r="DLO188" s="27"/>
      <c r="DLP188" s="27"/>
      <c r="DLQ188" s="27"/>
      <c r="DLR188" s="27"/>
      <c r="DLS188" s="27"/>
      <c r="DLT188" s="27"/>
      <c r="DLU188" s="27"/>
      <c r="DLV188" s="27"/>
      <c r="DLW188" s="27"/>
      <c r="DLX188" s="27"/>
      <c r="DLY188" s="27"/>
      <c r="DLZ188" s="27"/>
      <c r="DMA188" s="27"/>
      <c r="DMB188" s="27"/>
      <c r="DMC188" s="27"/>
      <c r="DMD188" s="27"/>
      <c r="DME188" s="27"/>
      <c r="DMF188" s="27"/>
      <c r="DMG188" s="27"/>
      <c r="DMH188" s="27"/>
      <c r="DMI188" s="27"/>
      <c r="DMJ188" s="27"/>
      <c r="DMK188" s="27"/>
      <c r="DML188" s="27"/>
      <c r="DMM188" s="27"/>
      <c r="DMN188" s="27"/>
      <c r="DMO188" s="27"/>
      <c r="DMP188" s="27"/>
      <c r="DMQ188" s="27"/>
      <c r="DMR188" s="27"/>
      <c r="DMS188" s="27"/>
      <c r="DMT188" s="27"/>
      <c r="DMU188" s="27"/>
      <c r="DMV188" s="27"/>
      <c r="DMW188" s="27"/>
      <c r="DMX188" s="27"/>
      <c r="DMY188" s="27"/>
      <c r="DMZ188" s="27"/>
      <c r="DNA188" s="27"/>
      <c r="DNB188" s="27"/>
      <c r="DNC188" s="27"/>
      <c r="DND188" s="27"/>
      <c r="DNE188" s="27"/>
      <c r="DNF188" s="27"/>
      <c r="DNG188" s="27"/>
      <c r="DNH188" s="27"/>
      <c r="DNI188" s="27"/>
      <c r="DNJ188" s="27"/>
      <c r="DNK188" s="27"/>
      <c r="DNL188" s="27"/>
      <c r="DNM188" s="27"/>
      <c r="DNN188" s="27"/>
      <c r="DNO188" s="27"/>
      <c r="DNP188" s="27"/>
      <c r="DNQ188" s="27"/>
      <c r="DNR188" s="27"/>
      <c r="DNS188" s="27"/>
      <c r="DNT188" s="27"/>
      <c r="DNU188" s="27"/>
      <c r="DNV188" s="27"/>
      <c r="DNW188" s="27"/>
      <c r="DNX188" s="27"/>
      <c r="DNY188" s="27"/>
      <c r="DNZ188" s="27"/>
      <c r="DOA188" s="27"/>
      <c r="DOB188" s="27"/>
      <c r="DOC188" s="27"/>
      <c r="DOD188" s="27"/>
      <c r="DOE188" s="27"/>
      <c r="DOF188" s="27"/>
      <c r="DOG188" s="27"/>
      <c r="DOH188" s="27"/>
      <c r="DOI188" s="27"/>
      <c r="DOJ188" s="27"/>
      <c r="DOK188" s="27"/>
      <c r="DOL188" s="27"/>
      <c r="DOM188" s="27"/>
      <c r="DON188" s="27"/>
      <c r="DOO188" s="27"/>
      <c r="DOP188" s="27"/>
      <c r="DOQ188" s="27"/>
      <c r="DOR188" s="27"/>
      <c r="DOS188" s="27"/>
      <c r="DOT188" s="27"/>
      <c r="DOU188" s="27"/>
      <c r="DOV188" s="27"/>
      <c r="DOW188" s="27"/>
      <c r="DOX188" s="27"/>
      <c r="DOY188" s="27"/>
      <c r="DOZ188" s="27"/>
      <c r="DPA188" s="27"/>
      <c r="DPB188" s="27"/>
      <c r="DPC188" s="27"/>
      <c r="DPD188" s="27"/>
      <c r="DPE188" s="27"/>
      <c r="DPF188" s="27"/>
      <c r="DPG188" s="27"/>
      <c r="DPH188" s="27"/>
      <c r="DPI188" s="27"/>
      <c r="DPJ188" s="27"/>
      <c r="DPK188" s="27"/>
      <c r="DPL188" s="27"/>
      <c r="DPM188" s="27"/>
      <c r="DPN188" s="27"/>
      <c r="DPO188" s="27"/>
      <c r="DPP188" s="27"/>
      <c r="DPQ188" s="27"/>
      <c r="DPR188" s="27"/>
      <c r="DPS188" s="27"/>
      <c r="DPT188" s="27"/>
      <c r="DPU188" s="27"/>
      <c r="DPV188" s="27"/>
      <c r="DPW188" s="27"/>
      <c r="DPX188" s="27"/>
      <c r="DPY188" s="27"/>
      <c r="DPZ188" s="27"/>
      <c r="DQA188" s="27"/>
      <c r="DQB188" s="27"/>
      <c r="DQC188" s="27"/>
      <c r="DQD188" s="27"/>
      <c r="DQE188" s="27"/>
      <c r="DQF188" s="27"/>
      <c r="DQG188" s="27"/>
      <c r="DQH188" s="27"/>
      <c r="DQI188" s="27"/>
      <c r="DQJ188" s="27"/>
      <c r="DQK188" s="27"/>
      <c r="DQL188" s="27"/>
      <c r="DQM188" s="27"/>
      <c r="DQN188" s="27"/>
      <c r="DQO188" s="27"/>
      <c r="DQP188" s="27"/>
      <c r="DQQ188" s="27"/>
      <c r="DQR188" s="27"/>
      <c r="DQS188" s="27"/>
      <c r="DQT188" s="27"/>
      <c r="DQU188" s="27"/>
      <c r="DQV188" s="27"/>
      <c r="DQW188" s="27"/>
      <c r="DQX188" s="27"/>
      <c r="DQY188" s="27"/>
      <c r="DQZ188" s="27"/>
      <c r="DRA188" s="27"/>
      <c r="DRB188" s="27"/>
      <c r="DRC188" s="27"/>
      <c r="DRD188" s="27"/>
      <c r="DRE188" s="27"/>
      <c r="DRF188" s="27"/>
      <c r="DRG188" s="27"/>
      <c r="DRH188" s="27"/>
      <c r="DRI188" s="27"/>
      <c r="DRJ188" s="27"/>
      <c r="DRK188" s="27"/>
      <c r="DRL188" s="27"/>
      <c r="DRM188" s="27"/>
      <c r="DRN188" s="27"/>
      <c r="DRO188" s="27"/>
      <c r="DRP188" s="27"/>
      <c r="DRQ188" s="27"/>
      <c r="DRR188" s="27"/>
      <c r="DRS188" s="27"/>
      <c r="DRT188" s="27"/>
      <c r="DRU188" s="27"/>
      <c r="DRV188" s="27"/>
      <c r="DRW188" s="27"/>
      <c r="DRX188" s="27"/>
      <c r="DRY188" s="27"/>
      <c r="DRZ188" s="27"/>
      <c r="DSA188" s="27"/>
      <c r="DSB188" s="27"/>
      <c r="DSC188" s="27"/>
      <c r="DSD188" s="27"/>
      <c r="DSE188" s="27"/>
      <c r="DSF188" s="27"/>
      <c r="DSG188" s="27"/>
      <c r="DSH188" s="27"/>
      <c r="DSI188" s="27"/>
      <c r="DSJ188" s="27"/>
      <c r="DSK188" s="27"/>
      <c r="DSL188" s="27"/>
      <c r="DSM188" s="27"/>
      <c r="DSN188" s="27"/>
      <c r="DSO188" s="27"/>
      <c r="DSP188" s="27"/>
      <c r="DSQ188" s="27"/>
      <c r="DSR188" s="27"/>
      <c r="DSS188" s="27"/>
      <c r="DST188" s="27"/>
      <c r="DSU188" s="27"/>
      <c r="DSV188" s="27"/>
      <c r="DSW188" s="27"/>
      <c r="DSX188" s="27"/>
      <c r="DSY188" s="27"/>
      <c r="DSZ188" s="27"/>
      <c r="DTA188" s="27"/>
      <c r="DTB188" s="27"/>
      <c r="DTC188" s="27"/>
      <c r="DTD188" s="27"/>
      <c r="DTE188" s="27"/>
      <c r="DTF188" s="27"/>
      <c r="DTG188" s="27"/>
      <c r="DTH188" s="27"/>
      <c r="DTI188" s="27"/>
      <c r="DTJ188" s="27"/>
      <c r="DTK188" s="27"/>
      <c r="DTL188" s="27"/>
      <c r="DTM188" s="27"/>
      <c r="DTN188" s="27"/>
      <c r="DTO188" s="27"/>
      <c r="DTP188" s="27"/>
      <c r="DTQ188" s="27"/>
      <c r="DTR188" s="27"/>
      <c r="DTS188" s="27"/>
      <c r="DTT188" s="27"/>
      <c r="DTU188" s="27"/>
      <c r="DTV188" s="27"/>
      <c r="DTW188" s="27"/>
      <c r="DTX188" s="27"/>
      <c r="DTY188" s="27"/>
      <c r="DTZ188" s="27"/>
      <c r="DUA188" s="27"/>
      <c r="DUB188" s="27"/>
      <c r="DUC188" s="27"/>
      <c r="DUD188" s="27"/>
      <c r="DUE188" s="27"/>
      <c r="DUF188" s="27"/>
      <c r="DUG188" s="27"/>
      <c r="DUH188" s="27"/>
      <c r="DUI188" s="27"/>
      <c r="DUJ188" s="27"/>
      <c r="DUK188" s="27"/>
      <c r="DUL188" s="27"/>
      <c r="DUM188" s="27"/>
      <c r="DUN188" s="27"/>
      <c r="DUO188" s="27"/>
      <c r="DUP188" s="27"/>
      <c r="DUQ188" s="27"/>
      <c r="DUR188" s="27"/>
      <c r="DUS188" s="27"/>
      <c r="DUT188" s="27"/>
      <c r="DUU188" s="27"/>
      <c r="DUV188" s="27"/>
      <c r="DUW188" s="27"/>
      <c r="DUX188" s="27"/>
      <c r="DUY188" s="27"/>
      <c r="DUZ188" s="27"/>
      <c r="DVA188" s="27"/>
      <c r="DVB188" s="27"/>
      <c r="DVC188" s="27"/>
      <c r="DVD188" s="27"/>
      <c r="DVE188" s="27"/>
      <c r="DVF188" s="27"/>
      <c r="DVG188" s="27"/>
      <c r="DVH188" s="27"/>
      <c r="DVI188" s="27"/>
      <c r="DVJ188" s="27"/>
      <c r="DVK188" s="27"/>
      <c r="DVL188" s="27"/>
      <c r="DVM188" s="27"/>
      <c r="DVN188" s="27"/>
      <c r="DVO188" s="27"/>
      <c r="DVP188" s="27"/>
      <c r="DVQ188" s="27"/>
      <c r="DVR188" s="27"/>
      <c r="DVS188" s="27"/>
      <c r="DVT188" s="27"/>
      <c r="DVU188" s="27"/>
      <c r="DVV188" s="27"/>
      <c r="DVW188" s="27"/>
      <c r="DVX188" s="27"/>
      <c r="DVY188" s="27"/>
      <c r="DVZ188" s="27"/>
      <c r="DWA188" s="27"/>
      <c r="DWB188" s="27"/>
      <c r="DWC188" s="27"/>
      <c r="DWD188" s="27"/>
      <c r="DWE188" s="27"/>
      <c r="DWF188" s="27"/>
      <c r="DWG188" s="27"/>
      <c r="DWH188" s="27"/>
      <c r="DWI188" s="27"/>
      <c r="DWJ188" s="27"/>
      <c r="DWK188" s="27"/>
      <c r="DWL188" s="27"/>
      <c r="DWM188" s="27"/>
      <c r="DWN188" s="27"/>
      <c r="DWO188" s="27"/>
      <c r="DWP188" s="27"/>
      <c r="DWQ188" s="27"/>
      <c r="DWR188" s="27"/>
      <c r="DWS188" s="27"/>
      <c r="DWT188" s="27"/>
      <c r="DWU188" s="27"/>
      <c r="DWV188" s="27"/>
      <c r="DWW188" s="27"/>
      <c r="DWX188" s="27"/>
      <c r="DWY188" s="27"/>
      <c r="DWZ188" s="27"/>
      <c r="DXA188" s="27"/>
      <c r="DXB188" s="27"/>
      <c r="DXC188" s="27"/>
      <c r="DXD188" s="27"/>
      <c r="DXE188" s="27"/>
      <c r="DXF188" s="27"/>
      <c r="DXG188" s="27"/>
      <c r="DXH188" s="27"/>
      <c r="DXI188" s="27"/>
      <c r="DXJ188" s="27"/>
      <c r="DXK188" s="27"/>
      <c r="DXL188" s="27"/>
      <c r="DXM188" s="27"/>
      <c r="DXN188" s="27"/>
      <c r="DXO188" s="27"/>
      <c r="DXP188" s="27"/>
      <c r="DXQ188" s="27"/>
      <c r="DXR188" s="27"/>
      <c r="DXS188" s="27"/>
      <c r="DXT188" s="27"/>
      <c r="DXU188" s="27"/>
      <c r="DXV188" s="27"/>
      <c r="DXW188" s="27"/>
      <c r="DXX188" s="27"/>
      <c r="DXY188" s="27"/>
      <c r="DXZ188" s="27"/>
      <c r="DYA188" s="27"/>
      <c r="DYB188" s="27"/>
      <c r="DYC188" s="27"/>
      <c r="DYD188" s="27"/>
      <c r="DYE188" s="27"/>
      <c r="DYF188" s="27"/>
      <c r="DYG188" s="27"/>
      <c r="DYH188" s="27"/>
      <c r="DYI188" s="27"/>
      <c r="DYJ188" s="27"/>
      <c r="DYK188" s="27"/>
      <c r="DYL188" s="27"/>
      <c r="DYM188" s="27"/>
      <c r="DYN188" s="27"/>
      <c r="DYO188" s="27"/>
      <c r="DYP188" s="27"/>
      <c r="DYQ188" s="27"/>
      <c r="DYR188" s="27"/>
      <c r="DYS188" s="27"/>
      <c r="DYT188" s="27"/>
      <c r="DYU188" s="27"/>
      <c r="DYV188" s="27"/>
      <c r="DYW188" s="27"/>
      <c r="DYX188" s="27"/>
      <c r="DYY188" s="27"/>
      <c r="DYZ188" s="27"/>
      <c r="DZA188" s="27"/>
      <c r="DZB188" s="27"/>
      <c r="DZC188" s="27"/>
      <c r="DZD188" s="27"/>
      <c r="DZE188" s="27"/>
      <c r="DZF188" s="27"/>
      <c r="DZG188" s="27"/>
      <c r="DZH188" s="27"/>
      <c r="DZI188" s="27"/>
      <c r="DZJ188" s="27"/>
      <c r="DZK188" s="27"/>
      <c r="DZL188" s="27"/>
      <c r="DZM188" s="27"/>
      <c r="DZN188" s="27"/>
      <c r="DZO188" s="27"/>
      <c r="DZP188" s="27"/>
      <c r="DZQ188" s="27"/>
      <c r="DZR188" s="27"/>
      <c r="DZS188" s="27"/>
      <c r="DZT188" s="27"/>
      <c r="DZU188" s="27"/>
      <c r="DZV188" s="27"/>
      <c r="DZW188" s="27"/>
      <c r="DZX188" s="27"/>
      <c r="DZY188" s="27"/>
      <c r="DZZ188" s="27"/>
      <c r="EAA188" s="27"/>
      <c r="EAB188" s="27"/>
      <c r="EAC188" s="27"/>
      <c r="EAD188" s="27"/>
      <c r="EAE188" s="27"/>
      <c r="EAF188" s="27"/>
      <c r="EAG188" s="27"/>
      <c r="EAH188" s="27"/>
      <c r="EAI188" s="27"/>
      <c r="EAJ188" s="27"/>
      <c r="EAK188" s="27"/>
      <c r="EAL188" s="27"/>
      <c r="EAM188" s="27"/>
      <c r="EAN188" s="27"/>
      <c r="EAO188" s="27"/>
      <c r="EAP188" s="27"/>
      <c r="EAQ188" s="27"/>
      <c r="EAR188" s="27"/>
      <c r="EAS188" s="27"/>
      <c r="EAT188" s="27"/>
      <c r="EAU188" s="27"/>
      <c r="EAV188" s="27"/>
      <c r="EAW188" s="27"/>
      <c r="EAX188" s="27"/>
      <c r="EAY188" s="27"/>
      <c r="EAZ188" s="27"/>
      <c r="EBA188" s="27"/>
      <c r="EBB188" s="27"/>
      <c r="EBC188" s="27"/>
      <c r="EBD188" s="27"/>
      <c r="EBE188" s="27"/>
      <c r="EBF188" s="27"/>
      <c r="EBG188" s="27"/>
      <c r="EBH188" s="27"/>
      <c r="EBI188" s="27"/>
      <c r="EBJ188" s="27"/>
      <c r="EBK188" s="27"/>
      <c r="EBL188" s="27"/>
      <c r="EBM188" s="27"/>
      <c r="EBN188" s="27"/>
      <c r="EBO188" s="27"/>
      <c r="EBP188" s="27"/>
      <c r="EBQ188" s="27"/>
      <c r="EBR188" s="27"/>
      <c r="EBS188" s="27"/>
      <c r="EBT188" s="27"/>
      <c r="EBU188" s="27"/>
      <c r="EBV188" s="27"/>
      <c r="EBW188" s="27"/>
      <c r="EBX188" s="27"/>
      <c r="EBY188" s="27"/>
      <c r="EBZ188" s="27"/>
      <c r="ECA188" s="27"/>
      <c r="ECB188" s="27"/>
      <c r="ECC188" s="27"/>
      <c r="ECD188" s="27"/>
      <c r="ECE188" s="27"/>
      <c r="ECF188" s="27"/>
      <c r="ECG188" s="27"/>
      <c r="ECH188" s="27"/>
      <c r="ECI188" s="27"/>
      <c r="ECJ188" s="27"/>
      <c r="ECK188" s="27"/>
      <c r="ECL188" s="27"/>
      <c r="ECM188" s="27"/>
      <c r="ECN188" s="27"/>
      <c r="ECO188" s="27"/>
      <c r="ECP188" s="27"/>
      <c r="ECQ188" s="27"/>
      <c r="ECR188" s="27"/>
      <c r="ECS188" s="27"/>
      <c r="ECT188" s="27"/>
      <c r="ECU188" s="27"/>
      <c r="ECV188" s="27"/>
      <c r="ECW188" s="27"/>
      <c r="ECX188" s="27"/>
      <c r="ECY188" s="27"/>
      <c r="ECZ188" s="27"/>
      <c r="EDA188" s="27"/>
      <c r="EDB188" s="27"/>
      <c r="EDC188" s="27"/>
      <c r="EDD188" s="27"/>
      <c r="EDE188" s="27"/>
      <c r="EDF188" s="27"/>
      <c r="EDG188" s="27"/>
      <c r="EDH188" s="27"/>
      <c r="EDI188" s="27"/>
      <c r="EDJ188" s="27"/>
      <c r="EDK188" s="27"/>
      <c r="EDL188" s="27"/>
      <c r="EDM188" s="27"/>
      <c r="EDN188" s="27"/>
      <c r="EDO188" s="27"/>
      <c r="EDP188" s="27"/>
      <c r="EDQ188" s="27"/>
      <c r="EDR188" s="27"/>
      <c r="EDS188" s="27"/>
      <c r="EDT188" s="27"/>
      <c r="EDU188" s="27"/>
      <c r="EDV188" s="27"/>
      <c r="EDW188" s="27"/>
      <c r="EDX188" s="27"/>
      <c r="EDY188" s="27"/>
      <c r="EDZ188" s="27"/>
      <c r="EEA188" s="27"/>
      <c r="EEB188" s="27"/>
      <c r="EEC188" s="27"/>
      <c r="EED188" s="27"/>
      <c r="EEE188" s="27"/>
      <c r="EEF188" s="27"/>
      <c r="EEG188" s="27"/>
      <c r="EEH188" s="27"/>
      <c r="EEI188" s="27"/>
      <c r="EEJ188" s="27"/>
      <c r="EEK188" s="27"/>
      <c r="EEL188" s="27"/>
      <c r="EEM188" s="27"/>
      <c r="EEN188" s="27"/>
      <c r="EEO188" s="27"/>
      <c r="EEP188" s="27"/>
      <c r="EEQ188" s="27"/>
      <c r="EER188" s="27"/>
      <c r="EES188" s="27"/>
      <c r="EET188" s="27"/>
      <c r="EEU188" s="27"/>
      <c r="EEV188" s="27"/>
      <c r="EEW188" s="27"/>
      <c r="EEX188" s="27"/>
      <c r="EEY188" s="27"/>
      <c r="EEZ188" s="27"/>
      <c r="EFA188" s="27"/>
      <c r="EFB188" s="27"/>
      <c r="EFC188" s="27"/>
      <c r="EFD188" s="27"/>
      <c r="EFE188" s="27"/>
      <c r="EFF188" s="27"/>
      <c r="EFG188" s="27"/>
      <c r="EFH188" s="27"/>
      <c r="EFI188" s="27"/>
      <c r="EFJ188" s="27"/>
      <c r="EFK188" s="27"/>
      <c r="EFL188" s="27"/>
      <c r="EFM188" s="27"/>
      <c r="EFN188" s="27"/>
      <c r="EFO188" s="27"/>
      <c r="EFP188" s="27"/>
      <c r="EFQ188" s="27"/>
      <c r="EFR188" s="27"/>
      <c r="EFS188" s="27"/>
      <c r="EFT188" s="27"/>
      <c r="EFU188" s="27"/>
      <c r="EFV188" s="27"/>
      <c r="EFW188" s="27"/>
      <c r="EFX188" s="27"/>
      <c r="EFY188" s="27"/>
      <c r="EFZ188" s="27"/>
      <c r="EGA188" s="27"/>
      <c r="EGB188" s="27"/>
      <c r="EGC188" s="27"/>
      <c r="EGD188" s="27"/>
      <c r="EGE188" s="27"/>
      <c r="EGF188" s="27"/>
      <c r="EGG188" s="27"/>
      <c r="EGH188" s="27"/>
      <c r="EGI188" s="27"/>
      <c r="EGJ188" s="27"/>
      <c r="EGK188" s="27"/>
      <c r="EGL188" s="27"/>
      <c r="EGM188" s="27"/>
      <c r="EGN188" s="27"/>
      <c r="EGO188" s="27"/>
      <c r="EGP188" s="27"/>
      <c r="EGQ188" s="27"/>
      <c r="EGR188" s="27"/>
      <c r="EGS188" s="27"/>
      <c r="EGT188" s="27"/>
      <c r="EGU188" s="27"/>
      <c r="EGV188" s="27"/>
      <c r="EGW188" s="27"/>
      <c r="EGX188" s="27"/>
      <c r="EGY188" s="27"/>
      <c r="EGZ188" s="27"/>
      <c r="EHA188" s="27"/>
      <c r="EHB188" s="27"/>
      <c r="EHC188" s="27"/>
      <c r="EHD188" s="27"/>
      <c r="EHE188" s="27"/>
      <c r="EHF188" s="27"/>
      <c r="EHG188" s="27"/>
      <c r="EHH188" s="27"/>
      <c r="EHI188" s="27"/>
      <c r="EHJ188" s="27"/>
      <c r="EHK188" s="27"/>
      <c r="EHL188" s="27"/>
      <c r="EHM188" s="27"/>
      <c r="EHN188" s="27"/>
      <c r="EHO188" s="27"/>
      <c r="EHP188" s="27"/>
      <c r="EHQ188" s="27"/>
      <c r="EHR188" s="27"/>
      <c r="EHS188" s="27"/>
      <c r="EHT188" s="27"/>
      <c r="EHU188" s="27"/>
      <c r="EHV188" s="27"/>
      <c r="EHW188" s="27"/>
      <c r="EHX188" s="27"/>
      <c r="EHY188" s="27"/>
      <c r="EHZ188" s="27"/>
      <c r="EIA188" s="27"/>
      <c r="EIB188" s="27"/>
      <c r="EIC188" s="27"/>
      <c r="EID188" s="27"/>
      <c r="EIE188" s="27"/>
      <c r="EIF188" s="27"/>
      <c r="EIG188" s="27"/>
      <c r="EIH188" s="27"/>
      <c r="EII188" s="27"/>
      <c r="EIJ188" s="27"/>
      <c r="EIK188" s="27"/>
      <c r="EIL188" s="27"/>
      <c r="EIM188" s="27"/>
      <c r="EIN188" s="27"/>
      <c r="EIO188" s="27"/>
      <c r="EIP188" s="27"/>
      <c r="EIQ188" s="27"/>
      <c r="EIR188" s="27"/>
      <c r="EIS188" s="27"/>
      <c r="EIT188" s="27"/>
      <c r="EIU188" s="27"/>
      <c r="EIV188" s="27"/>
      <c r="EIW188" s="27"/>
      <c r="EIX188" s="27"/>
      <c r="EIY188" s="27"/>
      <c r="EIZ188" s="27"/>
      <c r="EJA188" s="27"/>
      <c r="EJB188" s="27"/>
      <c r="EJC188" s="27"/>
      <c r="EJD188" s="27"/>
      <c r="EJE188" s="27"/>
      <c r="EJF188" s="27"/>
      <c r="EJG188" s="27"/>
      <c r="EJH188" s="27"/>
      <c r="EJI188" s="27"/>
      <c r="EJJ188" s="27"/>
      <c r="EJK188" s="27"/>
      <c r="EJL188" s="27"/>
      <c r="EJM188" s="27"/>
      <c r="EJN188" s="27"/>
      <c r="EJO188" s="27"/>
      <c r="EJP188" s="27"/>
      <c r="EJQ188" s="27"/>
      <c r="EJR188" s="27"/>
      <c r="EJS188" s="27"/>
      <c r="EJT188" s="27"/>
      <c r="EJU188" s="27"/>
      <c r="EJV188" s="27"/>
      <c r="EJW188" s="27"/>
      <c r="EJX188" s="27"/>
      <c r="EJY188" s="27"/>
      <c r="EJZ188" s="27"/>
      <c r="EKA188" s="27"/>
      <c r="EKB188" s="27"/>
      <c r="EKC188" s="27"/>
      <c r="EKD188" s="27"/>
      <c r="EKE188" s="27"/>
      <c r="EKF188" s="27"/>
      <c r="EKG188" s="27"/>
      <c r="EKH188" s="27"/>
      <c r="EKI188" s="27"/>
      <c r="EKJ188" s="27"/>
      <c r="EKK188" s="27"/>
      <c r="EKL188" s="27"/>
      <c r="EKM188" s="27"/>
      <c r="EKN188" s="27"/>
      <c r="EKO188" s="27"/>
      <c r="EKP188" s="27"/>
      <c r="EKQ188" s="27"/>
      <c r="EKR188" s="27"/>
      <c r="EKS188" s="27"/>
      <c r="EKT188" s="27"/>
      <c r="EKU188" s="27"/>
      <c r="EKV188" s="27"/>
      <c r="EKW188" s="27"/>
      <c r="EKX188" s="27"/>
      <c r="EKY188" s="27"/>
      <c r="EKZ188" s="27"/>
      <c r="ELA188" s="27"/>
      <c r="ELB188" s="27"/>
      <c r="ELC188" s="27"/>
      <c r="ELD188" s="27"/>
      <c r="ELE188" s="27"/>
      <c r="ELF188" s="27"/>
      <c r="ELG188" s="27"/>
      <c r="ELH188" s="27"/>
      <c r="ELI188" s="27"/>
      <c r="ELJ188" s="27"/>
      <c r="ELK188" s="27"/>
      <c r="ELL188" s="27"/>
      <c r="ELM188" s="27"/>
      <c r="ELN188" s="27"/>
      <c r="ELO188" s="27"/>
      <c r="ELP188" s="27"/>
      <c r="ELQ188" s="27"/>
      <c r="ELR188" s="27"/>
      <c r="ELS188" s="27"/>
      <c r="ELT188" s="27"/>
      <c r="ELU188" s="27"/>
      <c r="ELV188" s="27"/>
      <c r="ELW188" s="27"/>
      <c r="ELX188" s="27"/>
      <c r="ELY188" s="27"/>
      <c r="ELZ188" s="27"/>
      <c r="EMA188" s="27"/>
      <c r="EMB188" s="27"/>
      <c r="EMC188" s="27"/>
      <c r="EMD188" s="27"/>
      <c r="EME188" s="27"/>
      <c r="EMF188" s="27"/>
      <c r="EMG188" s="27"/>
      <c r="EMH188" s="27"/>
      <c r="EMI188" s="27"/>
      <c r="EMJ188" s="27"/>
      <c r="EMK188" s="27"/>
      <c r="EML188" s="27"/>
      <c r="EMM188" s="27"/>
      <c r="EMN188" s="27"/>
      <c r="EMO188" s="27"/>
      <c r="EMP188" s="27"/>
      <c r="EMQ188" s="27"/>
      <c r="EMR188" s="27"/>
      <c r="EMS188" s="27"/>
      <c r="EMT188" s="27"/>
      <c r="EMU188" s="27"/>
      <c r="EMV188" s="27"/>
      <c r="EMW188" s="27"/>
      <c r="EMX188" s="27"/>
      <c r="EMY188" s="27"/>
      <c r="EMZ188" s="27"/>
      <c r="ENA188" s="27"/>
      <c r="ENB188" s="27"/>
      <c r="ENC188" s="27"/>
      <c r="END188" s="27"/>
      <c r="ENE188" s="27"/>
      <c r="ENF188" s="27"/>
      <c r="ENG188" s="27"/>
      <c r="ENH188" s="27"/>
      <c r="ENI188" s="27"/>
      <c r="ENJ188" s="27"/>
      <c r="ENK188" s="27"/>
      <c r="ENL188" s="27"/>
      <c r="ENM188" s="27"/>
      <c r="ENN188" s="27"/>
      <c r="ENO188" s="27"/>
      <c r="ENP188" s="27"/>
      <c r="ENQ188" s="27"/>
      <c r="ENR188" s="27"/>
      <c r="ENS188" s="27"/>
      <c r="ENT188" s="27"/>
      <c r="ENU188" s="27"/>
      <c r="ENV188" s="27"/>
      <c r="ENW188" s="27"/>
      <c r="ENX188" s="27"/>
      <c r="ENY188" s="27"/>
      <c r="ENZ188" s="27"/>
      <c r="EOA188" s="27"/>
      <c r="EOB188" s="27"/>
      <c r="EOC188" s="27"/>
      <c r="EOD188" s="27"/>
      <c r="EOE188" s="27"/>
      <c r="EOF188" s="27"/>
      <c r="EOG188" s="27"/>
      <c r="EOH188" s="27"/>
      <c r="EOI188" s="27"/>
      <c r="EOJ188" s="27"/>
      <c r="EOK188" s="27"/>
      <c r="EOL188" s="27"/>
      <c r="EOM188" s="27"/>
      <c r="EON188" s="27"/>
      <c r="EOO188" s="27"/>
      <c r="EOP188" s="27"/>
      <c r="EOQ188" s="27"/>
      <c r="EOR188" s="27"/>
      <c r="EOS188" s="27"/>
      <c r="EOT188" s="27"/>
      <c r="EOU188" s="27"/>
      <c r="EOV188" s="27"/>
      <c r="EOW188" s="27"/>
      <c r="EOX188" s="27"/>
      <c r="EOY188" s="27"/>
      <c r="EOZ188" s="27"/>
      <c r="EPA188" s="27"/>
      <c r="EPB188" s="27"/>
      <c r="EPC188" s="27"/>
      <c r="EPD188" s="27"/>
      <c r="EPE188" s="27"/>
      <c r="EPF188" s="27"/>
      <c r="EPG188" s="27"/>
      <c r="EPH188" s="27"/>
      <c r="EPI188" s="27"/>
      <c r="EPJ188" s="27"/>
      <c r="EPK188" s="27"/>
      <c r="EPL188" s="27"/>
      <c r="EPM188" s="27"/>
      <c r="EPN188" s="27"/>
      <c r="EPO188" s="27"/>
      <c r="EPP188" s="27"/>
      <c r="EPQ188" s="27"/>
      <c r="EPR188" s="27"/>
      <c r="EPS188" s="27"/>
      <c r="EPT188" s="27"/>
      <c r="EPU188" s="27"/>
      <c r="EPV188" s="27"/>
      <c r="EPW188" s="27"/>
      <c r="EPX188" s="27"/>
      <c r="EPY188" s="27"/>
      <c r="EPZ188" s="27"/>
      <c r="EQA188" s="27"/>
      <c r="EQB188" s="27"/>
      <c r="EQC188" s="27"/>
      <c r="EQD188" s="27"/>
      <c r="EQE188" s="27"/>
      <c r="EQF188" s="27"/>
      <c r="EQG188" s="27"/>
      <c r="EQH188" s="27"/>
      <c r="EQI188" s="27"/>
      <c r="EQJ188" s="27"/>
      <c r="EQK188" s="27"/>
      <c r="EQL188" s="27"/>
      <c r="EQM188" s="27"/>
      <c r="EQN188" s="27"/>
      <c r="EQO188" s="27"/>
      <c r="EQP188" s="27"/>
      <c r="EQQ188" s="27"/>
      <c r="EQR188" s="27"/>
      <c r="EQS188" s="27"/>
      <c r="EQT188" s="27"/>
      <c r="EQU188" s="27"/>
      <c r="EQV188" s="27"/>
      <c r="EQW188" s="27"/>
      <c r="EQX188" s="27"/>
      <c r="EQY188" s="27"/>
      <c r="EQZ188" s="27"/>
      <c r="ERA188" s="27"/>
      <c r="ERB188" s="27"/>
      <c r="ERC188" s="27"/>
      <c r="ERD188" s="27"/>
      <c r="ERE188" s="27"/>
      <c r="ERF188" s="27"/>
      <c r="ERG188" s="27"/>
      <c r="ERH188" s="27"/>
      <c r="ERI188" s="27"/>
      <c r="ERJ188" s="27"/>
      <c r="ERK188" s="27"/>
      <c r="ERL188" s="27"/>
      <c r="ERM188" s="27"/>
      <c r="ERN188" s="27"/>
      <c r="ERO188" s="27"/>
      <c r="ERP188" s="27"/>
      <c r="ERQ188" s="27"/>
      <c r="ERR188" s="27"/>
      <c r="ERS188" s="27"/>
      <c r="ERT188" s="27"/>
      <c r="ERU188" s="27"/>
      <c r="ERV188" s="27"/>
      <c r="ERW188" s="27"/>
      <c r="ERX188" s="27"/>
      <c r="ERY188" s="27"/>
      <c r="ERZ188" s="27"/>
      <c r="ESA188" s="27"/>
      <c r="ESB188" s="27"/>
      <c r="ESC188" s="27"/>
      <c r="ESD188" s="27"/>
      <c r="ESE188" s="27"/>
      <c r="ESF188" s="27"/>
      <c r="ESG188" s="27"/>
      <c r="ESH188" s="27"/>
      <c r="ESI188" s="27"/>
      <c r="ESJ188" s="27"/>
      <c r="ESK188" s="27"/>
      <c r="ESL188" s="27"/>
      <c r="ESM188" s="27"/>
      <c r="ESN188" s="27"/>
      <c r="ESO188" s="27"/>
      <c r="ESP188" s="27"/>
      <c r="ESQ188" s="27"/>
      <c r="ESR188" s="27"/>
      <c r="ESS188" s="27"/>
      <c r="EST188" s="27"/>
      <c r="ESU188" s="27"/>
      <c r="ESV188" s="27"/>
      <c r="ESW188" s="27"/>
      <c r="ESX188" s="27"/>
      <c r="ESY188" s="27"/>
      <c r="ESZ188" s="27"/>
      <c r="ETA188" s="27"/>
      <c r="ETB188" s="27"/>
      <c r="ETC188" s="27"/>
      <c r="ETD188" s="27"/>
      <c r="ETE188" s="27"/>
      <c r="ETF188" s="27"/>
      <c r="ETG188" s="27"/>
      <c r="ETH188" s="27"/>
      <c r="ETI188" s="27"/>
      <c r="ETJ188" s="27"/>
      <c r="ETK188" s="27"/>
      <c r="ETL188" s="27"/>
      <c r="ETM188" s="27"/>
      <c r="ETN188" s="27"/>
      <c r="ETO188" s="27"/>
      <c r="ETP188" s="27"/>
      <c r="ETQ188" s="27"/>
      <c r="ETR188" s="27"/>
      <c r="ETS188" s="27"/>
      <c r="ETT188" s="27"/>
      <c r="ETU188" s="27"/>
      <c r="ETV188" s="27"/>
      <c r="ETW188" s="27"/>
      <c r="ETX188" s="27"/>
      <c r="ETY188" s="27"/>
      <c r="ETZ188" s="27"/>
      <c r="EUA188" s="27"/>
      <c r="EUB188" s="27"/>
      <c r="EUC188" s="27"/>
      <c r="EUD188" s="27"/>
      <c r="EUE188" s="27"/>
      <c r="EUF188" s="27"/>
      <c r="EUG188" s="27"/>
      <c r="EUH188" s="27"/>
      <c r="EUI188" s="27"/>
      <c r="EUJ188" s="27"/>
      <c r="EUK188" s="27"/>
      <c r="EUL188" s="27"/>
      <c r="EUM188" s="27"/>
      <c r="EUN188" s="27"/>
      <c r="EUO188" s="27"/>
      <c r="EUP188" s="27"/>
      <c r="EUQ188" s="27"/>
      <c r="EUR188" s="27"/>
      <c r="EUS188" s="27"/>
      <c r="EUT188" s="27"/>
      <c r="EUU188" s="27"/>
      <c r="EUV188" s="27"/>
      <c r="EUW188" s="27"/>
      <c r="EUX188" s="27"/>
      <c r="EUY188" s="27"/>
      <c r="EUZ188" s="27"/>
      <c r="EVA188" s="27"/>
      <c r="EVB188" s="27"/>
      <c r="EVC188" s="27"/>
      <c r="EVD188" s="27"/>
      <c r="EVE188" s="27"/>
      <c r="EVF188" s="27"/>
      <c r="EVG188" s="27"/>
      <c r="EVH188" s="27"/>
      <c r="EVI188" s="27"/>
      <c r="EVJ188" s="27"/>
      <c r="EVK188" s="27"/>
      <c r="EVL188" s="27"/>
      <c r="EVM188" s="27"/>
      <c r="EVN188" s="27"/>
      <c r="EVO188" s="27"/>
      <c r="EVP188" s="27"/>
      <c r="EVQ188" s="27"/>
      <c r="EVR188" s="27"/>
      <c r="EVS188" s="27"/>
      <c r="EVT188" s="27"/>
      <c r="EVU188" s="27"/>
      <c r="EVV188" s="27"/>
      <c r="EVW188" s="27"/>
      <c r="EVX188" s="27"/>
      <c r="EVY188" s="27"/>
      <c r="EVZ188" s="27"/>
      <c r="EWA188" s="27"/>
      <c r="EWB188" s="27"/>
      <c r="EWC188" s="27"/>
      <c r="EWD188" s="27"/>
      <c r="EWE188" s="27"/>
      <c r="EWF188" s="27"/>
      <c r="EWG188" s="27"/>
      <c r="EWH188" s="27"/>
      <c r="EWI188" s="27"/>
      <c r="EWJ188" s="27"/>
      <c r="EWK188" s="27"/>
      <c r="EWL188" s="27"/>
      <c r="EWM188" s="27"/>
      <c r="EWN188" s="27"/>
      <c r="EWO188" s="27"/>
      <c r="EWP188" s="27"/>
      <c r="EWQ188" s="27"/>
      <c r="EWR188" s="27"/>
      <c r="EWS188" s="27"/>
      <c r="EWT188" s="27"/>
      <c r="EWU188" s="27"/>
      <c r="EWV188" s="27"/>
      <c r="EWW188" s="27"/>
      <c r="EWX188" s="27"/>
      <c r="EWY188" s="27"/>
      <c r="EWZ188" s="27"/>
      <c r="EXA188" s="27"/>
      <c r="EXB188" s="27"/>
      <c r="EXC188" s="27"/>
      <c r="EXD188" s="27"/>
      <c r="EXE188" s="27"/>
      <c r="EXF188" s="27"/>
      <c r="EXG188" s="27"/>
      <c r="EXH188" s="27"/>
      <c r="EXI188" s="27"/>
      <c r="EXJ188" s="27"/>
      <c r="EXK188" s="27"/>
      <c r="EXL188" s="27"/>
      <c r="EXM188" s="27"/>
      <c r="EXN188" s="27"/>
      <c r="EXO188" s="27"/>
      <c r="EXP188" s="27"/>
      <c r="EXQ188" s="27"/>
      <c r="EXR188" s="27"/>
      <c r="EXS188" s="27"/>
      <c r="EXT188" s="27"/>
      <c r="EXU188" s="27"/>
      <c r="EXV188" s="27"/>
      <c r="EXW188" s="27"/>
      <c r="EXX188" s="27"/>
      <c r="EXY188" s="27"/>
      <c r="EXZ188" s="27"/>
      <c r="EYA188" s="27"/>
      <c r="EYB188" s="27"/>
      <c r="EYC188" s="27"/>
      <c r="EYD188" s="27"/>
      <c r="EYE188" s="27"/>
      <c r="EYF188" s="27"/>
      <c r="EYG188" s="27"/>
      <c r="EYH188" s="27"/>
      <c r="EYI188" s="27"/>
      <c r="EYJ188" s="27"/>
      <c r="EYK188" s="27"/>
      <c r="EYL188" s="27"/>
      <c r="EYM188" s="27"/>
      <c r="EYN188" s="27"/>
      <c r="EYO188" s="27"/>
      <c r="EYP188" s="27"/>
      <c r="EYQ188" s="27"/>
      <c r="EYR188" s="27"/>
      <c r="EYS188" s="27"/>
      <c r="EYT188" s="27"/>
      <c r="EYU188" s="27"/>
      <c r="EYV188" s="27"/>
      <c r="EYW188" s="27"/>
      <c r="EYX188" s="27"/>
      <c r="EYY188" s="27"/>
      <c r="EYZ188" s="27"/>
      <c r="EZA188" s="27"/>
      <c r="EZB188" s="27"/>
      <c r="EZC188" s="27"/>
      <c r="EZD188" s="27"/>
      <c r="EZE188" s="27"/>
      <c r="EZF188" s="27"/>
      <c r="EZG188" s="27"/>
      <c r="EZH188" s="27"/>
      <c r="EZI188" s="27"/>
      <c r="EZJ188" s="27"/>
      <c r="EZK188" s="27"/>
      <c r="EZL188" s="27"/>
      <c r="EZM188" s="27"/>
      <c r="EZN188" s="27"/>
      <c r="EZO188" s="27"/>
      <c r="EZP188" s="27"/>
      <c r="EZQ188" s="27"/>
      <c r="EZR188" s="27"/>
      <c r="EZS188" s="27"/>
      <c r="EZT188" s="27"/>
      <c r="EZU188" s="27"/>
      <c r="EZV188" s="27"/>
      <c r="EZW188" s="27"/>
      <c r="EZX188" s="27"/>
      <c r="EZY188" s="27"/>
      <c r="EZZ188" s="27"/>
      <c r="FAA188" s="27"/>
      <c r="FAB188" s="27"/>
      <c r="FAC188" s="27"/>
      <c r="FAD188" s="27"/>
      <c r="FAE188" s="27"/>
      <c r="FAF188" s="27"/>
      <c r="FAG188" s="27"/>
      <c r="FAH188" s="27"/>
      <c r="FAI188" s="27"/>
      <c r="FAJ188" s="27"/>
      <c r="FAK188" s="27"/>
      <c r="FAL188" s="27"/>
      <c r="FAM188" s="27"/>
      <c r="FAN188" s="27"/>
      <c r="FAO188" s="27"/>
      <c r="FAP188" s="27"/>
      <c r="FAQ188" s="27"/>
      <c r="FAR188" s="27"/>
      <c r="FAS188" s="27"/>
      <c r="FAT188" s="27"/>
      <c r="FAU188" s="27"/>
      <c r="FAV188" s="27"/>
      <c r="FAW188" s="27"/>
      <c r="FAX188" s="27"/>
      <c r="FAY188" s="27"/>
      <c r="FAZ188" s="27"/>
      <c r="FBA188" s="27"/>
      <c r="FBB188" s="27"/>
      <c r="FBC188" s="27"/>
      <c r="FBD188" s="27"/>
      <c r="FBE188" s="27"/>
      <c r="FBF188" s="27"/>
      <c r="FBG188" s="27"/>
      <c r="FBH188" s="27"/>
      <c r="FBI188" s="27"/>
      <c r="FBJ188" s="27"/>
      <c r="FBK188" s="27"/>
      <c r="FBL188" s="27"/>
      <c r="FBM188" s="27"/>
      <c r="FBN188" s="27"/>
      <c r="FBO188" s="27"/>
      <c r="FBP188" s="27"/>
      <c r="FBQ188" s="27"/>
      <c r="FBR188" s="27"/>
      <c r="FBS188" s="27"/>
      <c r="FBT188" s="27"/>
      <c r="FBU188" s="27"/>
      <c r="FBV188" s="27"/>
      <c r="FBW188" s="27"/>
      <c r="FBX188" s="27"/>
      <c r="FBY188" s="27"/>
      <c r="FBZ188" s="27"/>
      <c r="FCA188" s="27"/>
      <c r="FCB188" s="27"/>
      <c r="FCC188" s="27"/>
      <c r="FCD188" s="27"/>
      <c r="FCE188" s="27"/>
      <c r="FCF188" s="27"/>
      <c r="FCG188" s="27"/>
      <c r="FCH188" s="27"/>
      <c r="FCI188" s="27"/>
      <c r="FCJ188" s="27"/>
      <c r="FCK188" s="27"/>
      <c r="FCL188" s="27"/>
      <c r="FCM188" s="27"/>
      <c r="FCN188" s="27"/>
      <c r="FCO188" s="27"/>
      <c r="FCP188" s="27"/>
      <c r="FCQ188" s="27"/>
      <c r="FCR188" s="27"/>
      <c r="FCS188" s="27"/>
      <c r="FCT188" s="27"/>
      <c r="FCU188" s="27"/>
      <c r="FCV188" s="27"/>
      <c r="FCW188" s="27"/>
      <c r="FCX188" s="27"/>
      <c r="FCY188" s="27"/>
      <c r="FCZ188" s="27"/>
      <c r="FDA188" s="27"/>
      <c r="FDB188" s="27"/>
      <c r="FDC188" s="27"/>
      <c r="FDD188" s="27"/>
      <c r="FDE188" s="27"/>
      <c r="FDF188" s="27"/>
      <c r="FDG188" s="27"/>
      <c r="FDH188" s="27"/>
      <c r="FDI188" s="27"/>
      <c r="FDJ188" s="27"/>
      <c r="FDK188" s="27"/>
      <c r="FDL188" s="27"/>
      <c r="FDM188" s="27"/>
      <c r="FDN188" s="27"/>
      <c r="FDO188" s="27"/>
      <c r="FDP188" s="27"/>
      <c r="FDQ188" s="27"/>
      <c r="FDR188" s="27"/>
      <c r="FDS188" s="27"/>
      <c r="FDT188" s="27"/>
      <c r="FDU188" s="27"/>
      <c r="FDV188" s="27"/>
      <c r="FDW188" s="27"/>
      <c r="FDX188" s="27"/>
      <c r="FDY188" s="27"/>
      <c r="FDZ188" s="27"/>
      <c r="FEA188" s="27"/>
      <c r="FEB188" s="27"/>
      <c r="FEC188" s="27"/>
      <c r="FED188" s="27"/>
      <c r="FEE188" s="27"/>
      <c r="FEF188" s="27"/>
      <c r="FEG188" s="27"/>
      <c r="FEH188" s="27"/>
      <c r="FEI188" s="27"/>
      <c r="FEJ188" s="27"/>
      <c r="FEK188" s="27"/>
      <c r="FEL188" s="27"/>
      <c r="FEM188" s="27"/>
      <c r="FEN188" s="27"/>
      <c r="FEO188" s="27"/>
      <c r="FEP188" s="27"/>
      <c r="FEQ188" s="27"/>
      <c r="FER188" s="27"/>
      <c r="FES188" s="27"/>
      <c r="FET188" s="27"/>
      <c r="FEU188" s="27"/>
      <c r="FEV188" s="27"/>
      <c r="FEW188" s="27"/>
      <c r="FEX188" s="27"/>
      <c r="FEY188" s="27"/>
      <c r="FEZ188" s="27"/>
      <c r="FFA188" s="27"/>
      <c r="FFB188" s="27"/>
      <c r="FFC188" s="27"/>
      <c r="FFD188" s="27"/>
      <c r="FFE188" s="27"/>
      <c r="FFF188" s="27"/>
      <c r="FFG188" s="27"/>
      <c r="FFH188" s="27"/>
      <c r="FFI188" s="27"/>
      <c r="FFJ188" s="27"/>
      <c r="FFK188" s="27"/>
      <c r="FFL188" s="27"/>
      <c r="FFM188" s="27"/>
      <c r="FFN188" s="27"/>
      <c r="FFO188" s="27"/>
      <c r="FFP188" s="27"/>
      <c r="FFQ188" s="27"/>
      <c r="FFR188" s="27"/>
      <c r="FFS188" s="27"/>
      <c r="FFT188" s="27"/>
      <c r="FFU188" s="27"/>
      <c r="FFV188" s="27"/>
      <c r="FFW188" s="27"/>
      <c r="FFX188" s="27"/>
      <c r="FFY188" s="27"/>
      <c r="FFZ188" s="27"/>
      <c r="FGA188" s="27"/>
      <c r="FGB188" s="27"/>
      <c r="FGC188" s="27"/>
      <c r="FGD188" s="27"/>
      <c r="FGE188" s="27"/>
      <c r="FGF188" s="27"/>
      <c r="FGG188" s="27"/>
      <c r="FGH188" s="27"/>
      <c r="FGI188" s="27"/>
      <c r="FGJ188" s="27"/>
      <c r="FGK188" s="27"/>
      <c r="FGL188" s="27"/>
      <c r="FGM188" s="27"/>
      <c r="FGN188" s="27"/>
      <c r="FGO188" s="27"/>
      <c r="FGP188" s="27"/>
      <c r="FGQ188" s="27"/>
      <c r="FGR188" s="27"/>
      <c r="FGS188" s="27"/>
      <c r="FGT188" s="27"/>
      <c r="FGU188" s="27"/>
      <c r="FGV188" s="27"/>
      <c r="FGW188" s="27"/>
      <c r="FGX188" s="27"/>
      <c r="FGY188" s="27"/>
      <c r="FGZ188" s="27"/>
      <c r="FHA188" s="27"/>
      <c r="FHB188" s="27"/>
      <c r="FHC188" s="27"/>
      <c r="FHD188" s="27"/>
      <c r="FHE188" s="27"/>
      <c r="FHF188" s="27"/>
      <c r="FHG188" s="27"/>
      <c r="FHH188" s="27"/>
      <c r="FHI188" s="27"/>
      <c r="FHJ188" s="27"/>
      <c r="FHK188" s="27"/>
      <c r="FHL188" s="27"/>
      <c r="FHM188" s="27"/>
      <c r="FHN188" s="27"/>
      <c r="FHO188" s="27"/>
      <c r="FHP188" s="27"/>
      <c r="FHQ188" s="27"/>
      <c r="FHR188" s="27"/>
      <c r="FHS188" s="27"/>
      <c r="FHT188" s="27"/>
      <c r="FHU188" s="27"/>
      <c r="FHV188" s="27"/>
      <c r="FHW188" s="27"/>
      <c r="FHX188" s="27"/>
      <c r="FHY188" s="27"/>
      <c r="FHZ188" s="27"/>
      <c r="FIA188" s="27"/>
      <c r="FIB188" s="27"/>
      <c r="FIC188" s="27"/>
      <c r="FID188" s="27"/>
      <c r="FIE188" s="27"/>
      <c r="FIF188" s="27"/>
      <c r="FIG188" s="27"/>
      <c r="FIH188" s="27"/>
      <c r="FII188" s="27"/>
      <c r="FIJ188" s="27"/>
      <c r="FIK188" s="27"/>
      <c r="FIL188" s="27"/>
      <c r="FIM188" s="27"/>
      <c r="FIN188" s="27"/>
      <c r="FIO188" s="27"/>
      <c r="FIP188" s="27"/>
      <c r="FIQ188" s="27"/>
      <c r="FIR188" s="27"/>
      <c r="FIS188" s="27"/>
      <c r="FIT188" s="27"/>
      <c r="FIU188" s="27"/>
      <c r="FIV188" s="27"/>
      <c r="FIW188" s="27"/>
      <c r="FIX188" s="27"/>
      <c r="FIY188" s="27"/>
      <c r="FIZ188" s="27"/>
      <c r="FJA188" s="27"/>
      <c r="FJB188" s="27"/>
      <c r="FJC188" s="27"/>
      <c r="FJD188" s="27"/>
      <c r="FJE188" s="27"/>
      <c r="FJF188" s="27"/>
      <c r="FJG188" s="27"/>
      <c r="FJH188" s="27"/>
      <c r="FJI188" s="27"/>
      <c r="FJJ188" s="27"/>
      <c r="FJK188" s="27"/>
      <c r="FJL188" s="27"/>
      <c r="FJM188" s="27"/>
      <c r="FJN188" s="27"/>
      <c r="FJO188" s="27"/>
      <c r="FJP188" s="27"/>
      <c r="FJQ188" s="27"/>
      <c r="FJR188" s="27"/>
      <c r="FJS188" s="27"/>
      <c r="FJT188" s="27"/>
      <c r="FJU188" s="27"/>
      <c r="FJV188" s="27"/>
      <c r="FJW188" s="27"/>
      <c r="FJX188" s="27"/>
      <c r="FJY188" s="27"/>
      <c r="FJZ188" s="27"/>
      <c r="FKA188" s="27"/>
      <c r="FKB188" s="27"/>
      <c r="FKC188" s="27"/>
      <c r="FKD188" s="27"/>
      <c r="FKE188" s="27"/>
      <c r="FKF188" s="27"/>
      <c r="FKG188" s="27"/>
      <c r="FKH188" s="27"/>
      <c r="FKI188" s="27"/>
      <c r="FKJ188" s="27"/>
      <c r="FKK188" s="27"/>
      <c r="FKL188" s="27"/>
      <c r="FKM188" s="27"/>
      <c r="FKN188" s="27"/>
      <c r="FKO188" s="27"/>
      <c r="FKP188" s="27"/>
      <c r="FKQ188" s="27"/>
      <c r="FKR188" s="27"/>
      <c r="FKS188" s="27"/>
      <c r="FKT188" s="27"/>
      <c r="FKU188" s="27"/>
      <c r="FKV188" s="27"/>
      <c r="FKW188" s="27"/>
      <c r="FKX188" s="27"/>
      <c r="FKY188" s="27"/>
      <c r="FKZ188" s="27"/>
      <c r="FLA188" s="27"/>
      <c r="FLB188" s="27"/>
      <c r="FLC188" s="27"/>
      <c r="FLD188" s="27"/>
      <c r="FLE188" s="27"/>
      <c r="FLF188" s="27"/>
      <c r="FLG188" s="27"/>
      <c r="FLH188" s="27"/>
      <c r="FLI188" s="27"/>
      <c r="FLJ188" s="27"/>
      <c r="FLK188" s="27"/>
      <c r="FLL188" s="27"/>
      <c r="FLM188" s="27"/>
      <c r="FLN188" s="27"/>
      <c r="FLO188" s="27"/>
      <c r="FLP188" s="27"/>
      <c r="FLQ188" s="27"/>
      <c r="FLR188" s="27"/>
      <c r="FLS188" s="27"/>
      <c r="FLT188" s="27"/>
      <c r="FLU188" s="27"/>
      <c r="FLV188" s="27"/>
      <c r="FLW188" s="27"/>
      <c r="FLX188" s="27"/>
      <c r="FLY188" s="27"/>
      <c r="FLZ188" s="27"/>
      <c r="FMA188" s="27"/>
      <c r="FMB188" s="27"/>
      <c r="FMC188" s="27"/>
      <c r="FMD188" s="27"/>
      <c r="FME188" s="27"/>
      <c r="FMF188" s="27"/>
      <c r="FMG188" s="27"/>
      <c r="FMH188" s="27"/>
      <c r="FMI188" s="27"/>
      <c r="FMJ188" s="27"/>
      <c r="FMK188" s="27"/>
      <c r="FML188" s="27"/>
      <c r="FMM188" s="27"/>
      <c r="FMN188" s="27"/>
      <c r="FMO188" s="27"/>
      <c r="FMP188" s="27"/>
      <c r="FMQ188" s="27"/>
      <c r="FMR188" s="27"/>
      <c r="FMS188" s="27"/>
      <c r="FMT188" s="27"/>
      <c r="FMU188" s="27"/>
      <c r="FMV188" s="27"/>
      <c r="FMW188" s="27"/>
      <c r="FMX188" s="27"/>
      <c r="FMY188" s="27"/>
      <c r="FMZ188" s="27"/>
      <c r="FNA188" s="27"/>
      <c r="FNB188" s="27"/>
      <c r="FNC188" s="27"/>
      <c r="FND188" s="27"/>
      <c r="FNE188" s="27"/>
      <c r="FNF188" s="27"/>
      <c r="FNG188" s="27"/>
      <c r="FNH188" s="27"/>
      <c r="FNI188" s="27"/>
      <c r="FNJ188" s="27"/>
      <c r="FNK188" s="27"/>
      <c r="FNL188" s="27"/>
      <c r="FNM188" s="27"/>
      <c r="FNN188" s="27"/>
      <c r="FNO188" s="27"/>
      <c r="FNP188" s="27"/>
      <c r="FNQ188" s="27"/>
      <c r="FNR188" s="27"/>
      <c r="FNS188" s="27"/>
      <c r="FNT188" s="27"/>
      <c r="FNU188" s="27"/>
      <c r="FNV188" s="27"/>
      <c r="FNW188" s="27"/>
      <c r="FNX188" s="27"/>
      <c r="FNY188" s="27"/>
      <c r="FNZ188" s="27"/>
      <c r="FOA188" s="27"/>
      <c r="FOB188" s="27"/>
      <c r="FOC188" s="27"/>
      <c r="FOD188" s="27"/>
      <c r="FOE188" s="27"/>
      <c r="FOF188" s="27"/>
      <c r="FOG188" s="27"/>
      <c r="FOH188" s="27"/>
      <c r="FOI188" s="27"/>
      <c r="FOJ188" s="27"/>
      <c r="FOK188" s="27"/>
      <c r="FOL188" s="27"/>
      <c r="FOM188" s="27"/>
      <c r="FON188" s="27"/>
      <c r="FOO188" s="27"/>
      <c r="FOP188" s="27"/>
      <c r="FOQ188" s="27"/>
      <c r="FOR188" s="27"/>
      <c r="FOS188" s="27"/>
      <c r="FOT188" s="27"/>
      <c r="FOU188" s="27"/>
      <c r="FOV188" s="27"/>
      <c r="FOW188" s="27"/>
      <c r="FOX188" s="27"/>
      <c r="FOY188" s="27"/>
      <c r="FOZ188" s="27"/>
      <c r="FPA188" s="27"/>
      <c r="FPB188" s="27"/>
      <c r="FPC188" s="27"/>
      <c r="FPD188" s="27"/>
      <c r="FPE188" s="27"/>
      <c r="FPF188" s="27"/>
      <c r="FPG188" s="27"/>
      <c r="FPH188" s="27"/>
      <c r="FPI188" s="27"/>
      <c r="FPJ188" s="27"/>
      <c r="FPK188" s="27"/>
      <c r="FPL188" s="27"/>
      <c r="FPM188" s="27"/>
      <c r="FPN188" s="27"/>
      <c r="FPO188" s="27"/>
      <c r="FPP188" s="27"/>
      <c r="FPQ188" s="27"/>
      <c r="FPR188" s="27"/>
      <c r="FPS188" s="27"/>
      <c r="FPT188" s="27"/>
      <c r="FPU188" s="27"/>
      <c r="FPV188" s="27"/>
      <c r="FPW188" s="27"/>
      <c r="FPX188" s="27"/>
      <c r="FPY188" s="27"/>
      <c r="FPZ188" s="27"/>
      <c r="FQA188" s="27"/>
      <c r="FQB188" s="27"/>
      <c r="FQC188" s="27"/>
      <c r="FQD188" s="27"/>
      <c r="FQE188" s="27"/>
      <c r="FQF188" s="27"/>
      <c r="FQG188" s="27"/>
      <c r="FQH188" s="27"/>
      <c r="FQI188" s="27"/>
      <c r="FQJ188" s="27"/>
      <c r="FQK188" s="27"/>
      <c r="FQL188" s="27"/>
      <c r="FQM188" s="27"/>
      <c r="FQN188" s="27"/>
      <c r="FQO188" s="27"/>
      <c r="FQP188" s="27"/>
      <c r="FQQ188" s="27"/>
      <c r="FQR188" s="27"/>
      <c r="FQS188" s="27"/>
      <c r="FQT188" s="27"/>
      <c r="FQU188" s="27"/>
      <c r="FQV188" s="27"/>
      <c r="FQW188" s="27"/>
      <c r="FQX188" s="27"/>
      <c r="FQY188" s="27"/>
      <c r="FQZ188" s="27"/>
      <c r="FRA188" s="27"/>
      <c r="FRB188" s="27"/>
      <c r="FRC188" s="27"/>
      <c r="FRD188" s="27"/>
      <c r="FRE188" s="27"/>
      <c r="FRF188" s="27"/>
      <c r="FRG188" s="27"/>
      <c r="FRH188" s="27"/>
      <c r="FRI188" s="27"/>
      <c r="FRJ188" s="27"/>
      <c r="FRK188" s="27"/>
      <c r="FRL188" s="27"/>
      <c r="FRM188" s="27"/>
      <c r="FRN188" s="27"/>
      <c r="FRO188" s="27"/>
      <c r="FRP188" s="27"/>
      <c r="FRQ188" s="27"/>
      <c r="FRR188" s="27"/>
      <c r="FRS188" s="27"/>
      <c r="FRT188" s="27"/>
      <c r="FRU188" s="27"/>
      <c r="FRV188" s="27"/>
      <c r="FRW188" s="27"/>
      <c r="FRX188" s="27"/>
      <c r="FRY188" s="27"/>
      <c r="FRZ188" s="27"/>
      <c r="FSA188" s="27"/>
      <c r="FSB188" s="27"/>
      <c r="FSC188" s="27"/>
      <c r="FSD188" s="27"/>
      <c r="FSE188" s="27"/>
      <c r="FSF188" s="27"/>
      <c r="FSG188" s="27"/>
      <c r="FSH188" s="27"/>
      <c r="FSI188" s="27"/>
      <c r="FSJ188" s="27"/>
      <c r="FSK188" s="27"/>
      <c r="FSL188" s="27"/>
      <c r="FSM188" s="27"/>
      <c r="FSN188" s="27"/>
      <c r="FSO188" s="27"/>
      <c r="FSP188" s="27"/>
      <c r="FSQ188" s="27"/>
      <c r="FSR188" s="27"/>
      <c r="FSS188" s="27"/>
      <c r="FST188" s="27"/>
      <c r="FSU188" s="27"/>
      <c r="FSV188" s="27"/>
      <c r="FSW188" s="27"/>
      <c r="FSX188" s="27"/>
      <c r="FSY188" s="27"/>
      <c r="FSZ188" s="27"/>
      <c r="FTA188" s="27"/>
      <c r="FTB188" s="27"/>
      <c r="FTC188" s="27"/>
      <c r="FTD188" s="27"/>
      <c r="FTE188" s="27"/>
      <c r="FTF188" s="27"/>
      <c r="FTG188" s="27"/>
      <c r="FTH188" s="27"/>
      <c r="FTI188" s="27"/>
      <c r="FTJ188" s="27"/>
      <c r="FTK188" s="27"/>
      <c r="FTL188" s="27"/>
      <c r="FTM188" s="27"/>
      <c r="FTN188" s="27"/>
      <c r="FTO188" s="27"/>
      <c r="FTP188" s="27"/>
      <c r="FTQ188" s="27"/>
      <c r="FTR188" s="27"/>
      <c r="FTS188" s="27"/>
      <c r="FTT188" s="27"/>
      <c r="FTU188" s="27"/>
      <c r="FTV188" s="27"/>
      <c r="FTW188" s="27"/>
      <c r="FTX188" s="27"/>
      <c r="FTY188" s="27"/>
      <c r="FTZ188" s="27"/>
      <c r="FUA188" s="27"/>
      <c r="FUB188" s="27"/>
      <c r="FUC188" s="27"/>
      <c r="FUD188" s="27"/>
      <c r="FUE188" s="27"/>
      <c r="FUF188" s="27"/>
      <c r="FUG188" s="27"/>
      <c r="FUH188" s="27"/>
      <c r="FUI188" s="27"/>
      <c r="FUJ188" s="27"/>
      <c r="FUK188" s="27"/>
      <c r="FUL188" s="27"/>
      <c r="FUM188" s="27"/>
      <c r="FUN188" s="27"/>
      <c r="FUO188" s="27"/>
      <c r="FUP188" s="27"/>
      <c r="FUQ188" s="27"/>
      <c r="FUR188" s="27"/>
      <c r="FUS188" s="27"/>
      <c r="FUT188" s="27"/>
      <c r="FUU188" s="27"/>
      <c r="FUV188" s="27"/>
      <c r="FUW188" s="27"/>
      <c r="FUX188" s="27"/>
      <c r="FUY188" s="27"/>
      <c r="FUZ188" s="27"/>
      <c r="FVA188" s="27"/>
      <c r="FVB188" s="27"/>
      <c r="FVC188" s="27"/>
      <c r="FVD188" s="27"/>
      <c r="FVE188" s="27"/>
      <c r="FVF188" s="27"/>
      <c r="FVG188" s="27"/>
      <c r="FVH188" s="27"/>
      <c r="FVI188" s="27"/>
      <c r="FVJ188" s="27"/>
      <c r="FVK188" s="27"/>
      <c r="FVL188" s="27"/>
      <c r="FVM188" s="27"/>
      <c r="FVN188" s="27"/>
      <c r="FVO188" s="27"/>
      <c r="FVP188" s="27"/>
      <c r="FVQ188" s="27"/>
      <c r="FVR188" s="27"/>
      <c r="FVS188" s="27"/>
      <c r="FVT188" s="27"/>
      <c r="FVU188" s="27"/>
      <c r="FVV188" s="27"/>
      <c r="FVW188" s="27"/>
      <c r="FVX188" s="27"/>
      <c r="FVY188" s="27"/>
      <c r="FVZ188" s="27"/>
      <c r="FWA188" s="27"/>
      <c r="FWB188" s="27"/>
      <c r="FWC188" s="27"/>
      <c r="FWD188" s="27"/>
      <c r="FWE188" s="27"/>
      <c r="FWF188" s="27"/>
      <c r="FWG188" s="27"/>
      <c r="FWH188" s="27"/>
      <c r="FWI188" s="27"/>
      <c r="FWJ188" s="27"/>
      <c r="FWK188" s="27"/>
      <c r="FWL188" s="27"/>
      <c r="FWM188" s="27"/>
      <c r="FWN188" s="27"/>
      <c r="FWO188" s="27"/>
      <c r="FWP188" s="27"/>
      <c r="FWQ188" s="27"/>
      <c r="FWR188" s="27"/>
      <c r="FWS188" s="27"/>
      <c r="FWT188" s="27"/>
      <c r="FWU188" s="27"/>
      <c r="FWV188" s="27"/>
      <c r="FWW188" s="27"/>
      <c r="FWX188" s="27"/>
      <c r="FWY188" s="27"/>
      <c r="FWZ188" s="27"/>
      <c r="FXA188" s="27"/>
      <c r="FXB188" s="27"/>
      <c r="FXC188" s="27"/>
      <c r="FXD188" s="27"/>
      <c r="FXE188" s="27"/>
      <c r="FXF188" s="27"/>
      <c r="FXG188" s="27"/>
      <c r="FXH188" s="27"/>
      <c r="FXI188" s="27"/>
      <c r="FXJ188" s="27"/>
      <c r="FXK188" s="27"/>
      <c r="FXL188" s="27"/>
      <c r="FXM188" s="27"/>
      <c r="FXN188" s="27"/>
      <c r="FXO188" s="27"/>
      <c r="FXP188" s="27"/>
      <c r="FXQ188" s="27"/>
      <c r="FXR188" s="27"/>
      <c r="FXS188" s="27"/>
      <c r="FXT188" s="27"/>
      <c r="FXU188" s="27"/>
      <c r="FXV188" s="27"/>
      <c r="FXW188" s="27"/>
      <c r="FXX188" s="27"/>
      <c r="FXY188" s="27"/>
      <c r="FXZ188" s="27"/>
      <c r="FYA188" s="27"/>
      <c r="FYB188" s="27"/>
      <c r="FYC188" s="27"/>
      <c r="FYD188" s="27"/>
      <c r="FYE188" s="27"/>
      <c r="FYF188" s="27"/>
      <c r="FYG188" s="27"/>
      <c r="FYH188" s="27"/>
      <c r="FYI188" s="27"/>
      <c r="FYJ188" s="27"/>
      <c r="FYK188" s="27"/>
      <c r="FYL188" s="27"/>
      <c r="FYM188" s="27"/>
      <c r="FYN188" s="27"/>
      <c r="FYO188" s="27"/>
      <c r="FYP188" s="27"/>
      <c r="FYQ188" s="27"/>
      <c r="FYR188" s="27"/>
      <c r="FYS188" s="27"/>
      <c r="FYT188" s="27"/>
      <c r="FYU188" s="27"/>
      <c r="FYV188" s="27"/>
      <c r="FYW188" s="27"/>
      <c r="FYX188" s="27"/>
      <c r="FYY188" s="27"/>
      <c r="FYZ188" s="27"/>
      <c r="FZA188" s="27"/>
      <c r="FZB188" s="27"/>
      <c r="FZC188" s="27"/>
      <c r="FZD188" s="27"/>
      <c r="FZE188" s="27"/>
      <c r="FZF188" s="27"/>
      <c r="FZG188" s="27"/>
      <c r="FZH188" s="27"/>
      <c r="FZI188" s="27"/>
      <c r="FZJ188" s="27"/>
      <c r="FZK188" s="27"/>
      <c r="FZL188" s="27"/>
      <c r="FZM188" s="27"/>
      <c r="FZN188" s="27"/>
      <c r="FZO188" s="27"/>
      <c r="FZP188" s="27"/>
      <c r="FZQ188" s="27"/>
      <c r="FZR188" s="27"/>
      <c r="FZS188" s="27"/>
      <c r="FZT188" s="27"/>
      <c r="FZU188" s="27"/>
      <c r="FZV188" s="27"/>
      <c r="FZW188" s="27"/>
      <c r="FZX188" s="27"/>
      <c r="FZY188" s="27"/>
      <c r="FZZ188" s="27"/>
      <c r="GAA188" s="27"/>
      <c r="GAB188" s="27"/>
      <c r="GAC188" s="27"/>
      <c r="GAD188" s="27"/>
      <c r="GAE188" s="27"/>
      <c r="GAF188" s="27"/>
      <c r="GAG188" s="27"/>
      <c r="GAH188" s="27"/>
      <c r="GAI188" s="27"/>
      <c r="GAJ188" s="27"/>
      <c r="GAK188" s="27"/>
      <c r="GAL188" s="27"/>
      <c r="GAM188" s="27"/>
      <c r="GAN188" s="27"/>
      <c r="GAO188" s="27"/>
      <c r="GAP188" s="27"/>
      <c r="GAQ188" s="27"/>
      <c r="GAR188" s="27"/>
      <c r="GAS188" s="27"/>
      <c r="GAT188" s="27"/>
      <c r="GAU188" s="27"/>
      <c r="GAV188" s="27"/>
      <c r="GAW188" s="27"/>
      <c r="GAX188" s="27"/>
      <c r="GAY188" s="27"/>
      <c r="GAZ188" s="27"/>
      <c r="GBA188" s="27"/>
      <c r="GBB188" s="27"/>
      <c r="GBC188" s="27"/>
      <c r="GBD188" s="27"/>
      <c r="GBE188" s="27"/>
      <c r="GBF188" s="27"/>
      <c r="GBG188" s="27"/>
      <c r="GBH188" s="27"/>
      <c r="GBI188" s="27"/>
      <c r="GBJ188" s="27"/>
      <c r="GBK188" s="27"/>
      <c r="GBL188" s="27"/>
      <c r="GBM188" s="27"/>
      <c r="GBN188" s="27"/>
      <c r="GBO188" s="27"/>
      <c r="GBP188" s="27"/>
      <c r="GBQ188" s="27"/>
      <c r="GBR188" s="27"/>
      <c r="GBS188" s="27"/>
      <c r="GBT188" s="27"/>
      <c r="GBU188" s="27"/>
      <c r="GBV188" s="27"/>
      <c r="GBW188" s="27"/>
      <c r="GBX188" s="27"/>
      <c r="GBY188" s="27"/>
      <c r="GBZ188" s="27"/>
      <c r="GCA188" s="27"/>
      <c r="GCB188" s="27"/>
      <c r="GCC188" s="27"/>
      <c r="GCD188" s="27"/>
      <c r="GCE188" s="27"/>
      <c r="GCF188" s="27"/>
      <c r="GCG188" s="27"/>
      <c r="GCH188" s="27"/>
      <c r="GCI188" s="27"/>
      <c r="GCJ188" s="27"/>
      <c r="GCK188" s="27"/>
      <c r="GCL188" s="27"/>
      <c r="GCM188" s="27"/>
      <c r="GCN188" s="27"/>
      <c r="GCO188" s="27"/>
      <c r="GCP188" s="27"/>
      <c r="GCQ188" s="27"/>
      <c r="GCR188" s="27"/>
      <c r="GCS188" s="27"/>
      <c r="GCT188" s="27"/>
      <c r="GCU188" s="27"/>
      <c r="GCV188" s="27"/>
      <c r="GCW188" s="27"/>
      <c r="GCX188" s="27"/>
      <c r="GCY188" s="27"/>
      <c r="GCZ188" s="27"/>
      <c r="GDA188" s="27"/>
      <c r="GDB188" s="27"/>
      <c r="GDC188" s="27"/>
      <c r="GDD188" s="27"/>
      <c r="GDE188" s="27"/>
      <c r="GDF188" s="27"/>
      <c r="GDG188" s="27"/>
      <c r="GDH188" s="27"/>
      <c r="GDI188" s="27"/>
      <c r="GDJ188" s="27"/>
      <c r="GDK188" s="27"/>
      <c r="GDL188" s="27"/>
      <c r="GDM188" s="27"/>
      <c r="GDN188" s="27"/>
      <c r="GDO188" s="27"/>
      <c r="GDP188" s="27"/>
      <c r="GDQ188" s="27"/>
      <c r="GDR188" s="27"/>
      <c r="GDS188" s="27"/>
      <c r="GDT188" s="27"/>
      <c r="GDU188" s="27"/>
      <c r="GDV188" s="27"/>
      <c r="GDW188" s="27"/>
      <c r="GDX188" s="27"/>
      <c r="GDY188" s="27"/>
      <c r="GDZ188" s="27"/>
      <c r="GEA188" s="27"/>
      <c r="GEB188" s="27"/>
      <c r="GEC188" s="27"/>
      <c r="GED188" s="27"/>
      <c r="GEE188" s="27"/>
      <c r="GEF188" s="27"/>
      <c r="GEG188" s="27"/>
      <c r="GEH188" s="27"/>
      <c r="GEI188" s="27"/>
      <c r="GEJ188" s="27"/>
      <c r="GEK188" s="27"/>
      <c r="GEL188" s="27"/>
      <c r="GEM188" s="27"/>
      <c r="GEN188" s="27"/>
      <c r="GEO188" s="27"/>
      <c r="GEP188" s="27"/>
      <c r="GEQ188" s="27"/>
      <c r="GER188" s="27"/>
      <c r="GES188" s="27"/>
      <c r="GET188" s="27"/>
      <c r="GEU188" s="27"/>
      <c r="GEV188" s="27"/>
      <c r="GEW188" s="27"/>
      <c r="GEX188" s="27"/>
      <c r="GEY188" s="27"/>
      <c r="GEZ188" s="27"/>
      <c r="GFA188" s="27"/>
      <c r="GFB188" s="27"/>
      <c r="GFC188" s="27"/>
      <c r="GFD188" s="27"/>
      <c r="GFE188" s="27"/>
      <c r="GFF188" s="27"/>
      <c r="GFG188" s="27"/>
      <c r="GFH188" s="27"/>
      <c r="GFI188" s="27"/>
      <c r="GFJ188" s="27"/>
      <c r="GFK188" s="27"/>
      <c r="GFL188" s="27"/>
      <c r="GFM188" s="27"/>
      <c r="GFN188" s="27"/>
      <c r="GFO188" s="27"/>
      <c r="GFP188" s="27"/>
      <c r="GFQ188" s="27"/>
      <c r="GFR188" s="27"/>
      <c r="GFS188" s="27"/>
      <c r="GFT188" s="27"/>
      <c r="GFU188" s="27"/>
      <c r="GFV188" s="27"/>
      <c r="GFW188" s="27"/>
      <c r="GFX188" s="27"/>
      <c r="GFY188" s="27"/>
      <c r="GFZ188" s="27"/>
      <c r="GGA188" s="27"/>
      <c r="GGB188" s="27"/>
      <c r="GGC188" s="27"/>
      <c r="GGD188" s="27"/>
      <c r="GGE188" s="27"/>
      <c r="GGF188" s="27"/>
      <c r="GGG188" s="27"/>
      <c r="GGH188" s="27"/>
      <c r="GGI188" s="27"/>
      <c r="GGJ188" s="27"/>
      <c r="GGK188" s="27"/>
      <c r="GGL188" s="27"/>
      <c r="GGM188" s="27"/>
      <c r="GGN188" s="27"/>
      <c r="GGO188" s="27"/>
      <c r="GGP188" s="27"/>
      <c r="GGQ188" s="27"/>
      <c r="GGR188" s="27"/>
      <c r="GGS188" s="27"/>
      <c r="GGT188" s="27"/>
      <c r="GGU188" s="27"/>
      <c r="GGV188" s="27"/>
      <c r="GGW188" s="27"/>
      <c r="GGX188" s="27"/>
      <c r="GGY188" s="27"/>
      <c r="GGZ188" s="27"/>
      <c r="GHA188" s="27"/>
      <c r="GHB188" s="27"/>
      <c r="GHC188" s="27"/>
      <c r="GHD188" s="27"/>
      <c r="GHE188" s="27"/>
      <c r="GHF188" s="27"/>
      <c r="GHG188" s="27"/>
      <c r="GHH188" s="27"/>
      <c r="GHI188" s="27"/>
      <c r="GHJ188" s="27"/>
      <c r="GHK188" s="27"/>
      <c r="GHL188" s="27"/>
      <c r="GHM188" s="27"/>
      <c r="GHN188" s="27"/>
      <c r="GHO188" s="27"/>
      <c r="GHP188" s="27"/>
      <c r="GHQ188" s="27"/>
      <c r="GHR188" s="27"/>
      <c r="GHS188" s="27"/>
      <c r="GHT188" s="27"/>
      <c r="GHU188" s="27"/>
      <c r="GHV188" s="27"/>
      <c r="GHW188" s="27"/>
      <c r="GHX188" s="27"/>
      <c r="GHY188" s="27"/>
      <c r="GHZ188" s="27"/>
      <c r="GIA188" s="27"/>
      <c r="GIB188" s="27"/>
      <c r="GIC188" s="27"/>
      <c r="GID188" s="27"/>
      <c r="GIE188" s="27"/>
      <c r="GIF188" s="27"/>
      <c r="GIG188" s="27"/>
      <c r="GIH188" s="27"/>
      <c r="GII188" s="27"/>
      <c r="GIJ188" s="27"/>
      <c r="GIK188" s="27"/>
      <c r="GIL188" s="27"/>
      <c r="GIM188" s="27"/>
      <c r="GIN188" s="27"/>
      <c r="GIO188" s="27"/>
      <c r="GIP188" s="27"/>
      <c r="GIQ188" s="27"/>
      <c r="GIR188" s="27"/>
      <c r="GIS188" s="27"/>
      <c r="GIT188" s="27"/>
      <c r="GIU188" s="27"/>
      <c r="GIV188" s="27"/>
      <c r="GIW188" s="27"/>
      <c r="GIX188" s="27"/>
      <c r="GIY188" s="27"/>
      <c r="GIZ188" s="27"/>
      <c r="GJA188" s="27"/>
      <c r="GJB188" s="27"/>
      <c r="GJC188" s="27"/>
      <c r="GJD188" s="27"/>
      <c r="GJE188" s="27"/>
      <c r="GJF188" s="27"/>
      <c r="GJG188" s="27"/>
      <c r="GJH188" s="27"/>
      <c r="GJI188" s="27"/>
      <c r="GJJ188" s="27"/>
      <c r="GJK188" s="27"/>
      <c r="GJL188" s="27"/>
      <c r="GJM188" s="27"/>
      <c r="GJN188" s="27"/>
      <c r="GJO188" s="27"/>
      <c r="GJP188" s="27"/>
      <c r="GJQ188" s="27"/>
      <c r="GJR188" s="27"/>
      <c r="GJS188" s="27"/>
      <c r="GJT188" s="27"/>
      <c r="GJU188" s="27"/>
      <c r="GJV188" s="27"/>
      <c r="GJW188" s="27"/>
      <c r="GJX188" s="27"/>
      <c r="GJY188" s="27"/>
      <c r="GJZ188" s="27"/>
      <c r="GKA188" s="27"/>
      <c r="GKB188" s="27"/>
      <c r="GKC188" s="27"/>
      <c r="GKD188" s="27"/>
      <c r="GKE188" s="27"/>
      <c r="GKF188" s="27"/>
      <c r="GKG188" s="27"/>
      <c r="GKH188" s="27"/>
      <c r="GKI188" s="27"/>
      <c r="GKJ188" s="27"/>
      <c r="GKK188" s="27"/>
      <c r="GKL188" s="27"/>
      <c r="GKM188" s="27"/>
      <c r="GKN188" s="27"/>
      <c r="GKO188" s="27"/>
      <c r="GKP188" s="27"/>
      <c r="GKQ188" s="27"/>
      <c r="GKR188" s="27"/>
      <c r="GKS188" s="27"/>
      <c r="GKT188" s="27"/>
      <c r="GKU188" s="27"/>
      <c r="GKV188" s="27"/>
      <c r="GKW188" s="27"/>
      <c r="GKX188" s="27"/>
      <c r="GKY188" s="27"/>
      <c r="GKZ188" s="27"/>
      <c r="GLA188" s="27"/>
      <c r="GLB188" s="27"/>
      <c r="GLC188" s="27"/>
      <c r="GLD188" s="27"/>
      <c r="GLE188" s="27"/>
      <c r="GLF188" s="27"/>
      <c r="GLG188" s="27"/>
      <c r="GLH188" s="27"/>
      <c r="GLI188" s="27"/>
      <c r="GLJ188" s="27"/>
      <c r="GLK188" s="27"/>
      <c r="GLL188" s="27"/>
      <c r="GLM188" s="27"/>
      <c r="GLN188" s="27"/>
      <c r="GLO188" s="27"/>
      <c r="GLP188" s="27"/>
      <c r="GLQ188" s="27"/>
      <c r="GLR188" s="27"/>
      <c r="GLS188" s="27"/>
      <c r="GLT188" s="27"/>
      <c r="GLU188" s="27"/>
      <c r="GLV188" s="27"/>
      <c r="GLW188" s="27"/>
      <c r="GLX188" s="27"/>
      <c r="GLY188" s="27"/>
      <c r="GLZ188" s="27"/>
      <c r="GMA188" s="27"/>
      <c r="GMB188" s="27"/>
      <c r="GMC188" s="27"/>
      <c r="GMD188" s="27"/>
      <c r="GME188" s="27"/>
      <c r="GMF188" s="27"/>
      <c r="GMG188" s="27"/>
      <c r="GMH188" s="27"/>
      <c r="GMI188" s="27"/>
      <c r="GMJ188" s="27"/>
      <c r="GMK188" s="27"/>
      <c r="GML188" s="27"/>
      <c r="GMM188" s="27"/>
      <c r="GMN188" s="27"/>
      <c r="GMO188" s="27"/>
      <c r="GMP188" s="27"/>
      <c r="GMQ188" s="27"/>
      <c r="GMR188" s="27"/>
      <c r="GMS188" s="27"/>
      <c r="GMT188" s="27"/>
      <c r="GMU188" s="27"/>
      <c r="GMV188" s="27"/>
      <c r="GMW188" s="27"/>
      <c r="GMX188" s="27"/>
      <c r="GMY188" s="27"/>
      <c r="GMZ188" s="27"/>
      <c r="GNA188" s="27"/>
      <c r="GNB188" s="27"/>
      <c r="GNC188" s="27"/>
      <c r="GND188" s="27"/>
      <c r="GNE188" s="27"/>
      <c r="GNF188" s="27"/>
      <c r="GNG188" s="27"/>
      <c r="GNH188" s="27"/>
      <c r="GNI188" s="27"/>
      <c r="GNJ188" s="27"/>
      <c r="GNK188" s="27"/>
      <c r="GNL188" s="27"/>
      <c r="GNM188" s="27"/>
      <c r="GNN188" s="27"/>
      <c r="GNO188" s="27"/>
      <c r="GNP188" s="27"/>
      <c r="GNQ188" s="27"/>
      <c r="GNR188" s="27"/>
      <c r="GNS188" s="27"/>
      <c r="GNT188" s="27"/>
      <c r="GNU188" s="27"/>
      <c r="GNV188" s="27"/>
      <c r="GNW188" s="27"/>
      <c r="GNX188" s="27"/>
      <c r="GNY188" s="27"/>
      <c r="GNZ188" s="27"/>
      <c r="GOA188" s="27"/>
      <c r="GOB188" s="27"/>
      <c r="GOC188" s="27"/>
      <c r="GOD188" s="27"/>
      <c r="GOE188" s="27"/>
      <c r="GOF188" s="27"/>
      <c r="GOG188" s="27"/>
      <c r="GOH188" s="27"/>
      <c r="GOI188" s="27"/>
      <c r="GOJ188" s="27"/>
      <c r="GOK188" s="27"/>
      <c r="GOL188" s="27"/>
      <c r="GOM188" s="27"/>
      <c r="GON188" s="27"/>
      <c r="GOO188" s="27"/>
      <c r="GOP188" s="27"/>
      <c r="GOQ188" s="27"/>
      <c r="GOR188" s="27"/>
      <c r="GOS188" s="27"/>
      <c r="GOT188" s="27"/>
      <c r="GOU188" s="27"/>
      <c r="GOV188" s="27"/>
      <c r="GOW188" s="27"/>
      <c r="GOX188" s="27"/>
      <c r="GOY188" s="27"/>
      <c r="GOZ188" s="27"/>
      <c r="GPA188" s="27"/>
      <c r="GPB188" s="27"/>
      <c r="GPC188" s="27"/>
      <c r="GPD188" s="27"/>
      <c r="GPE188" s="27"/>
      <c r="GPF188" s="27"/>
      <c r="GPG188" s="27"/>
      <c r="GPH188" s="27"/>
      <c r="GPI188" s="27"/>
      <c r="GPJ188" s="27"/>
      <c r="GPK188" s="27"/>
      <c r="GPL188" s="27"/>
      <c r="GPM188" s="27"/>
      <c r="GPN188" s="27"/>
      <c r="GPO188" s="27"/>
      <c r="GPP188" s="27"/>
      <c r="GPQ188" s="27"/>
      <c r="GPR188" s="27"/>
      <c r="GPS188" s="27"/>
      <c r="GPT188" s="27"/>
      <c r="GPU188" s="27"/>
      <c r="GPV188" s="27"/>
      <c r="GPW188" s="27"/>
      <c r="GPX188" s="27"/>
      <c r="GPY188" s="27"/>
      <c r="GPZ188" s="27"/>
      <c r="GQA188" s="27"/>
      <c r="GQB188" s="27"/>
      <c r="GQC188" s="27"/>
      <c r="GQD188" s="27"/>
      <c r="GQE188" s="27"/>
      <c r="GQF188" s="27"/>
      <c r="GQG188" s="27"/>
      <c r="GQH188" s="27"/>
      <c r="GQI188" s="27"/>
      <c r="GQJ188" s="27"/>
      <c r="GQK188" s="27"/>
      <c r="GQL188" s="27"/>
      <c r="GQM188" s="27"/>
      <c r="GQN188" s="27"/>
      <c r="GQO188" s="27"/>
      <c r="GQP188" s="27"/>
      <c r="GQQ188" s="27"/>
      <c r="GQR188" s="27"/>
      <c r="GQS188" s="27"/>
      <c r="GQT188" s="27"/>
      <c r="GQU188" s="27"/>
      <c r="GQV188" s="27"/>
      <c r="GQW188" s="27"/>
      <c r="GQX188" s="27"/>
      <c r="GQY188" s="27"/>
      <c r="GQZ188" s="27"/>
      <c r="GRA188" s="27"/>
      <c r="GRB188" s="27"/>
      <c r="GRC188" s="27"/>
      <c r="GRD188" s="27"/>
      <c r="GRE188" s="27"/>
      <c r="GRF188" s="27"/>
      <c r="GRG188" s="27"/>
      <c r="GRH188" s="27"/>
      <c r="GRI188" s="27"/>
      <c r="GRJ188" s="27"/>
      <c r="GRK188" s="27"/>
      <c r="GRL188" s="27"/>
      <c r="GRM188" s="27"/>
      <c r="GRN188" s="27"/>
      <c r="GRO188" s="27"/>
      <c r="GRP188" s="27"/>
      <c r="GRQ188" s="27"/>
      <c r="GRR188" s="27"/>
      <c r="GRS188" s="27"/>
      <c r="GRT188" s="27"/>
      <c r="GRU188" s="27"/>
      <c r="GRV188" s="27"/>
      <c r="GRW188" s="27"/>
      <c r="GRX188" s="27"/>
      <c r="GRY188" s="27"/>
      <c r="GRZ188" s="27"/>
      <c r="GSA188" s="27"/>
      <c r="GSB188" s="27"/>
      <c r="GSC188" s="27"/>
      <c r="GSD188" s="27"/>
      <c r="GSE188" s="27"/>
      <c r="GSF188" s="27"/>
      <c r="GSG188" s="27"/>
      <c r="GSH188" s="27"/>
      <c r="GSI188" s="27"/>
      <c r="GSJ188" s="27"/>
      <c r="GSK188" s="27"/>
      <c r="GSL188" s="27"/>
      <c r="GSM188" s="27"/>
      <c r="GSN188" s="27"/>
      <c r="GSO188" s="27"/>
      <c r="GSP188" s="27"/>
      <c r="GSQ188" s="27"/>
      <c r="GSR188" s="27"/>
      <c r="GSS188" s="27"/>
      <c r="GST188" s="27"/>
      <c r="GSU188" s="27"/>
      <c r="GSV188" s="27"/>
      <c r="GSW188" s="27"/>
      <c r="GSX188" s="27"/>
      <c r="GSY188" s="27"/>
      <c r="GSZ188" s="27"/>
      <c r="GTA188" s="27"/>
      <c r="GTB188" s="27"/>
      <c r="GTC188" s="27"/>
      <c r="GTD188" s="27"/>
      <c r="GTE188" s="27"/>
      <c r="GTF188" s="27"/>
      <c r="GTG188" s="27"/>
      <c r="GTH188" s="27"/>
      <c r="GTI188" s="27"/>
      <c r="GTJ188" s="27"/>
      <c r="GTK188" s="27"/>
      <c r="GTL188" s="27"/>
      <c r="GTM188" s="27"/>
      <c r="GTN188" s="27"/>
      <c r="GTO188" s="27"/>
      <c r="GTP188" s="27"/>
      <c r="GTQ188" s="27"/>
      <c r="GTR188" s="27"/>
      <c r="GTS188" s="27"/>
      <c r="GTT188" s="27"/>
      <c r="GTU188" s="27"/>
      <c r="GTV188" s="27"/>
      <c r="GTW188" s="27"/>
      <c r="GTX188" s="27"/>
      <c r="GTY188" s="27"/>
      <c r="GTZ188" s="27"/>
      <c r="GUA188" s="27"/>
      <c r="GUB188" s="27"/>
      <c r="GUC188" s="27"/>
      <c r="GUD188" s="27"/>
      <c r="GUE188" s="27"/>
      <c r="GUF188" s="27"/>
      <c r="GUG188" s="27"/>
      <c r="GUH188" s="27"/>
      <c r="GUI188" s="27"/>
      <c r="GUJ188" s="27"/>
      <c r="GUK188" s="27"/>
      <c r="GUL188" s="27"/>
      <c r="GUM188" s="27"/>
      <c r="GUN188" s="27"/>
      <c r="GUO188" s="27"/>
      <c r="GUP188" s="27"/>
      <c r="GUQ188" s="27"/>
      <c r="GUR188" s="27"/>
      <c r="GUS188" s="27"/>
      <c r="GUT188" s="27"/>
      <c r="GUU188" s="27"/>
      <c r="GUV188" s="27"/>
      <c r="GUW188" s="27"/>
      <c r="GUX188" s="27"/>
      <c r="GUY188" s="27"/>
      <c r="GUZ188" s="27"/>
      <c r="GVA188" s="27"/>
      <c r="GVB188" s="27"/>
      <c r="GVC188" s="27"/>
      <c r="GVD188" s="27"/>
      <c r="GVE188" s="27"/>
      <c r="GVF188" s="27"/>
      <c r="GVG188" s="27"/>
      <c r="GVH188" s="27"/>
      <c r="GVI188" s="27"/>
      <c r="GVJ188" s="27"/>
      <c r="GVK188" s="27"/>
      <c r="GVL188" s="27"/>
      <c r="GVM188" s="27"/>
      <c r="GVN188" s="27"/>
      <c r="GVO188" s="27"/>
      <c r="GVP188" s="27"/>
      <c r="GVQ188" s="27"/>
      <c r="GVR188" s="27"/>
      <c r="GVS188" s="27"/>
      <c r="GVT188" s="27"/>
      <c r="GVU188" s="27"/>
      <c r="GVV188" s="27"/>
      <c r="GVW188" s="27"/>
      <c r="GVX188" s="27"/>
      <c r="GVY188" s="27"/>
      <c r="GVZ188" s="27"/>
      <c r="GWA188" s="27"/>
      <c r="GWB188" s="27"/>
      <c r="GWC188" s="27"/>
      <c r="GWD188" s="27"/>
      <c r="GWE188" s="27"/>
      <c r="GWF188" s="27"/>
      <c r="GWG188" s="27"/>
      <c r="GWH188" s="27"/>
      <c r="GWI188" s="27"/>
      <c r="GWJ188" s="27"/>
      <c r="GWK188" s="27"/>
      <c r="GWL188" s="27"/>
      <c r="GWM188" s="27"/>
      <c r="GWN188" s="27"/>
      <c r="GWO188" s="27"/>
      <c r="GWP188" s="27"/>
      <c r="GWQ188" s="27"/>
      <c r="GWR188" s="27"/>
      <c r="GWS188" s="27"/>
      <c r="GWT188" s="27"/>
      <c r="GWU188" s="27"/>
      <c r="GWV188" s="27"/>
      <c r="GWW188" s="27"/>
      <c r="GWX188" s="27"/>
      <c r="GWY188" s="27"/>
      <c r="GWZ188" s="27"/>
      <c r="GXA188" s="27"/>
      <c r="GXB188" s="27"/>
      <c r="GXC188" s="27"/>
      <c r="GXD188" s="27"/>
      <c r="GXE188" s="27"/>
      <c r="GXF188" s="27"/>
      <c r="GXG188" s="27"/>
      <c r="GXH188" s="27"/>
      <c r="GXI188" s="27"/>
      <c r="GXJ188" s="27"/>
      <c r="GXK188" s="27"/>
      <c r="GXL188" s="27"/>
      <c r="GXM188" s="27"/>
      <c r="GXN188" s="27"/>
      <c r="GXO188" s="27"/>
      <c r="GXP188" s="27"/>
      <c r="GXQ188" s="27"/>
      <c r="GXR188" s="27"/>
      <c r="GXS188" s="27"/>
      <c r="GXT188" s="27"/>
      <c r="GXU188" s="27"/>
      <c r="GXV188" s="27"/>
      <c r="GXW188" s="27"/>
      <c r="GXX188" s="27"/>
      <c r="GXY188" s="27"/>
      <c r="GXZ188" s="27"/>
      <c r="GYA188" s="27"/>
      <c r="GYB188" s="27"/>
      <c r="GYC188" s="27"/>
      <c r="GYD188" s="27"/>
      <c r="GYE188" s="27"/>
      <c r="GYF188" s="27"/>
      <c r="GYG188" s="27"/>
      <c r="GYH188" s="27"/>
      <c r="GYI188" s="27"/>
      <c r="GYJ188" s="27"/>
      <c r="GYK188" s="27"/>
      <c r="GYL188" s="27"/>
      <c r="GYM188" s="27"/>
      <c r="GYN188" s="27"/>
      <c r="GYO188" s="27"/>
      <c r="GYP188" s="27"/>
      <c r="GYQ188" s="27"/>
      <c r="GYR188" s="27"/>
      <c r="GYS188" s="27"/>
      <c r="GYT188" s="27"/>
      <c r="GYU188" s="27"/>
      <c r="GYV188" s="27"/>
      <c r="GYW188" s="27"/>
      <c r="GYX188" s="27"/>
      <c r="GYY188" s="27"/>
      <c r="GYZ188" s="27"/>
      <c r="GZA188" s="27"/>
      <c r="GZB188" s="27"/>
      <c r="GZC188" s="27"/>
      <c r="GZD188" s="27"/>
      <c r="GZE188" s="27"/>
      <c r="GZF188" s="27"/>
      <c r="GZG188" s="27"/>
      <c r="GZH188" s="27"/>
      <c r="GZI188" s="27"/>
      <c r="GZJ188" s="27"/>
      <c r="GZK188" s="27"/>
      <c r="GZL188" s="27"/>
      <c r="GZM188" s="27"/>
      <c r="GZN188" s="27"/>
      <c r="GZO188" s="27"/>
      <c r="GZP188" s="27"/>
      <c r="GZQ188" s="27"/>
      <c r="GZR188" s="27"/>
      <c r="GZS188" s="27"/>
      <c r="GZT188" s="27"/>
      <c r="GZU188" s="27"/>
      <c r="GZV188" s="27"/>
      <c r="GZW188" s="27"/>
      <c r="GZX188" s="27"/>
      <c r="GZY188" s="27"/>
      <c r="GZZ188" s="27"/>
      <c r="HAA188" s="27"/>
      <c r="HAB188" s="27"/>
      <c r="HAC188" s="27"/>
      <c r="HAD188" s="27"/>
      <c r="HAE188" s="27"/>
      <c r="HAF188" s="27"/>
      <c r="HAG188" s="27"/>
      <c r="HAH188" s="27"/>
      <c r="HAI188" s="27"/>
      <c r="HAJ188" s="27"/>
      <c r="HAK188" s="27"/>
      <c r="HAL188" s="27"/>
      <c r="HAM188" s="27"/>
      <c r="HAN188" s="27"/>
      <c r="HAO188" s="27"/>
      <c r="HAP188" s="27"/>
      <c r="HAQ188" s="27"/>
      <c r="HAR188" s="27"/>
      <c r="HAS188" s="27"/>
      <c r="HAT188" s="27"/>
      <c r="HAU188" s="27"/>
      <c r="HAV188" s="27"/>
      <c r="HAW188" s="27"/>
      <c r="HAX188" s="27"/>
      <c r="HAY188" s="27"/>
      <c r="HAZ188" s="27"/>
      <c r="HBA188" s="27"/>
      <c r="HBB188" s="27"/>
      <c r="HBC188" s="27"/>
      <c r="HBD188" s="27"/>
      <c r="HBE188" s="27"/>
      <c r="HBF188" s="27"/>
      <c r="HBG188" s="27"/>
      <c r="HBH188" s="27"/>
      <c r="HBI188" s="27"/>
      <c r="HBJ188" s="27"/>
      <c r="HBK188" s="27"/>
      <c r="HBL188" s="27"/>
      <c r="HBM188" s="27"/>
      <c r="HBN188" s="27"/>
      <c r="HBO188" s="27"/>
      <c r="HBP188" s="27"/>
      <c r="HBQ188" s="27"/>
      <c r="HBR188" s="27"/>
      <c r="HBS188" s="27"/>
      <c r="HBT188" s="27"/>
      <c r="HBU188" s="27"/>
      <c r="HBV188" s="27"/>
      <c r="HBW188" s="27"/>
      <c r="HBX188" s="27"/>
      <c r="HBY188" s="27"/>
      <c r="HBZ188" s="27"/>
      <c r="HCA188" s="27"/>
      <c r="HCB188" s="27"/>
      <c r="HCC188" s="27"/>
      <c r="HCD188" s="27"/>
      <c r="HCE188" s="27"/>
      <c r="HCF188" s="27"/>
      <c r="HCG188" s="27"/>
      <c r="HCH188" s="27"/>
      <c r="HCI188" s="27"/>
      <c r="HCJ188" s="27"/>
      <c r="HCK188" s="27"/>
      <c r="HCL188" s="27"/>
      <c r="HCM188" s="27"/>
      <c r="HCN188" s="27"/>
      <c r="HCO188" s="27"/>
      <c r="HCP188" s="27"/>
      <c r="HCQ188" s="27"/>
      <c r="HCR188" s="27"/>
      <c r="HCS188" s="27"/>
      <c r="HCT188" s="27"/>
      <c r="HCU188" s="27"/>
      <c r="HCV188" s="27"/>
      <c r="HCW188" s="27"/>
      <c r="HCX188" s="27"/>
      <c r="HCY188" s="27"/>
      <c r="HCZ188" s="27"/>
      <c r="HDA188" s="27"/>
      <c r="HDB188" s="27"/>
      <c r="HDC188" s="27"/>
      <c r="HDD188" s="27"/>
      <c r="HDE188" s="27"/>
      <c r="HDF188" s="27"/>
      <c r="HDG188" s="27"/>
      <c r="HDH188" s="27"/>
      <c r="HDI188" s="27"/>
      <c r="HDJ188" s="27"/>
      <c r="HDK188" s="27"/>
      <c r="HDL188" s="27"/>
      <c r="HDM188" s="27"/>
      <c r="HDN188" s="27"/>
      <c r="HDO188" s="27"/>
      <c r="HDP188" s="27"/>
      <c r="HDQ188" s="27"/>
      <c r="HDR188" s="27"/>
      <c r="HDS188" s="27"/>
      <c r="HDT188" s="27"/>
      <c r="HDU188" s="27"/>
      <c r="HDV188" s="27"/>
      <c r="HDW188" s="27"/>
      <c r="HDX188" s="27"/>
      <c r="HDY188" s="27"/>
      <c r="HDZ188" s="27"/>
      <c r="HEA188" s="27"/>
      <c r="HEB188" s="27"/>
      <c r="HEC188" s="27"/>
      <c r="HED188" s="27"/>
      <c r="HEE188" s="27"/>
      <c r="HEF188" s="27"/>
      <c r="HEG188" s="27"/>
      <c r="HEH188" s="27"/>
      <c r="HEI188" s="27"/>
      <c r="HEJ188" s="27"/>
      <c r="HEK188" s="27"/>
      <c r="HEL188" s="27"/>
      <c r="HEM188" s="27"/>
      <c r="HEN188" s="27"/>
      <c r="HEO188" s="27"/>
      <c r="HEP188" s="27"/>
      <c r="HEQ188" s="27"/>
      <c r="HER188" s="27"/>
      <c r="HES188" s="27"/>
      <c r="HET188" s="27"/>
      <c r="HEU188" s="27"/>
      <c r="HEV188" s="27"/>
      <c r="HEW188" s="27"/>
      <c r="HEX188" s="27"/>
      <c r="HEY188" s="27"/>
      <c r="HEZ188" s="27"/>
      <c r="HFA188" s="27"/>
      <c r="HFB188" s="27"/>
      <c r="HFC188" s="27"/>
      <c r="HFD188" s="27"/>
      <c r="HFE188" s="27"/>
      <c r="HFF188" s="27"/>
      <c r="HFG188" s="27"/>
      <c r="HFH188" s="27"/>
      <c r="HFI188" s="27"/>
      <c r="HFJ188" s="27"/>
      <c r="HFK188" s="27"/>
      <c r="HFL188" s="27"/>
      <c r="HFM188" s="27"/>
      <c r="HFN188" s="27"/>
      <c r="HFO188" s="27"/>
      <c r="HFP188" s="27"/>
      <c r="HFQ188" s="27"/>
      <c r="HFR188" s="27"/>
      <c r="HFS188" s="27"/>
      <c r="HFT188" s="27"/>
      <c r="HFU188" s="27"/>
      <c r="HFV188" s="27"/>
      <c r="HFW188" s="27"/>
      <c r="HFX188" s="27"/>
      <c r="HFY188" s="27"/>
      <c r="HFZ188" s="27"/>
      <c r="HGA188" s="27"/>
      <c r="HGB188" s="27"/>
      <c r="HGC188" s="27"/>
      <c r="HGD188" s="27"/>
      <c r="HGE188" s="27"/>
      <c r="HGF188" s="27"/>
      <c r="HGG188" s="27"/>
      <c r="HGH188" s="27"/>
      <c r="HGI188" s="27"/>
      <c r="HGJ188" s="27"/>
      <c r="HGK188" s="27"/>
      <c r="HGL188" s="27"/>
      <c r="HGM188" s="27"/>
      <c r="HGN188" s="27"/>
      <c r="HGO188" s="27"/>
      <c r="HGP188" s="27"/>
      <c r="HGQ188" s="27"/>
      <c r="HGR188" s="27"/>
      <c r="HGS188" s="27"/>
      <c r="HGT188" s="27"/>
      <c r="HGU188" s="27"/>
      <c r="HGV188" s="27"/>
      <c r="HGW188" s="27"/>
      <c r="HGX188" s="27"/>
      <c r="HGY188" s="27"/>
      <c r="HGZ188" s="27"/>
      <c r="HHA188" s="27"/>
      <c r="HHB188" s="27"/>
      <c r="HHC188" s="27"/>
      <c r="HHD188" s="27"/>
      <c r="HHE188" s="27"/>
      <c r="HHF188" s="27"/>
      <c r="HHG188" s="27"/>
      <c r="HHH188" s="27"/>
      <c r="HHI188" s="27"/>
      <c r="HHJ188" s="27"/>
      <c r="HHK188" s="27"/>
      <c r="HHL188" s="27"/>
      <c r="HHM188" s="27"/>
      <c r="HHN188" s="27"/>
      <c r="HHO188" s="27"/>
      <c r="HHP188" s="27"/>
      <c r="HHQ188" s="27"/>
      <c r="HHR188" s="27"/>
      <c r="HHS188" s="27"/>
      <c r="HHT188" s="27"/>
      <c r="HHU188" s="27"/>
      <c r="HHV188" s="27"/>
      <c r="HHW188" s="27"/>
      <c r="HHX188" s="27"/>
      <c r="HHY188" s="27"/>
      <c r="HHZ188" s="27"/>
      <c r="HIA188" s="27"/>
      <c r="HIB188" s="27"/>
      <c r="HIC188" s="27"/>
      <c r="HID188" s="27"/>
      <c r="HIE188" s="27"/>
      <c r="HIF188" s="27"/>
      <c r="HIG188" s="27"/>
      <c r="HIH188" s="27"/>
      <c r="HII188" s="27"/>
      <c r="HIJ188" s="27"/>
      <c r="HIK188" s="27"/>
      <c r="HIL188" s="27"/>
      <c r="HIM188" s="27"/>
      <c r="HIN188" s="27"/>
      <c r="HIO188" s="27"/>
      <c r="HIP188" s="27"/>
      <c r="HIQ188" s="27"/>
      <c r="HIR188" s="27"/>
      <c r="HIS188" s="27"/>
      <c r="HIT188" s="27"/>
      <c r="HIU188" s="27"/>
      <c r="HIV188" s="27"/>
      <c r="HIW188" s="27"/>
      <c r="HIX188" s="27"/>
      <c r="HIY188" s="27"/>
      <c r="HIZ188" s="27"/>
      <c r="HJA188" s="27"/>
      <c r="HJB188" s="27"/>
      <c r="HJC188" s="27"/>
      <c r="HJD188" s="27"/>
      <c r="HJE188" s="27"/>
      <c r="HJF188" s="27"/>
      <c r="HJG188" s="27"/>
      <c r="HJH188" s="27"/>
      <c r="HJI188" s="27"/>
      <c r="HJJ188" s="27"/>
      <c r="HJK188" s="27"/>
      <c r="HJL188" s="27"/>
      <c r="HJM188" s="27"/>
      <c r="HJN188" s="27"/>
      <c r="HJO188" s="27"/>
      <c r="HJP188" s="27"/>
      <c r="HJQ188" s="27"/>
      <c r="HJR188" s="27"/>
      <c r="HJS188" s="27"/>
      <c r="HJT188" s="27"/>
      <c r="HJU188" s="27"/>
      <c r="HJV188" s="27"/>
      <c r="HJW188" s="27"/>
      <c r="HJX188" s="27"/>
      <c r="HJY188" s="27"/>
      <c r="HJZ188" s="27"/>
      <c r="HKA188" s="27"/>
      <c r="HKB188" s="27"/>
      <c r="HKC188" s="27"/>
      <c r="HKD188" s="27"/>
      <c r="HKE188" s="27"/>
      <c r="HKF188" s="27"/>
      <c r="HKG188" s="27"/>
      <c r="HKH188" s="27"/>
      <c r="HKI188" s="27"/>
      <c r="HKJ188" s="27"/>
      <c r="HKK188" s="27"/>
      <c r="HKL188" s="27"/>
      <c r="HKM188" s="27"/>
      <c r="HKN188" s="27"/>
      <c r="HKO188" s="27"/>
      <c r="HKP188" s="27"/>
      <c r="HKQ188" s="27"/>
      <c r="HKR188" s="27"/>
      <c r="HKS188" s="27"/>
      <c r="HKT188" s="27"/>
      <c r="HKU188" s="27"/>
      <c r="HKV188" s="27"/>
      <c r="HKW188" s="27"/>
      <c r="HKX188" s="27"/>
      <c r="HKY188" s="27"/>
      <c r="HKZ188" s="27"/>
      <c r="HLA188" s="27"/>
      <c r="HLB188" s="27"/>
      <c r="HLC188" s="27"/>
      <c r="HLD188" s="27"/>
      <c r="HLE188" s="27"/>
      <c r="HLF188" s="27"/>
      <c r="HLG188" s="27"/>
      <c r="HLH188" s="27"/>
      <c r="HLI188" s="27"/>
      <c r="HLJ188" s="27"/>
      <c r="HLK188" s="27"/>
      <c r="HLL188" s="27"/>
      <c r="HLM188" s="27"/>
      <c r="HLN188" s="27"/>
      <c r="HLO188" s="27"/>
      <c r="HLP188" s="27"/>
      <c r="HLQ188" s="27"/>
      <c r="HLR188" s="27"/>
      <c r="HLS188" s="27"/>
      <c r="HLT188" s="27"/>
      <c r="HLU188" s="27"/>
      <c r="HLV188" s="27"/>
      <c r="HLW188" s="27"/>
      <c r="HLX188" s="27"/>
      <c r="HLY188" s="27"/>
      <c r="HLZ188" s="27"/>
      <c r="HMA188" s="27"/>
      <c r="HMB188" s="27"/>
      <c r="HMC188" s="27"/>
      <c r="HMD188" s="27"/>
      <c r="HME188" s="27"/>
      <c r="HMF188" s="27"/>
      <c r="HMG188" s="27"/>
      <c r="HMH188" s="27"/>
      <c r="HMI188" s="27"/>
      <c r="HMJ188" s="27"/>
      <c r="HMK188" s="27"/>
      <c r="HML188" s="27"/>
      <c r="HMM188" s="27"/>
      <c r="HMN188" s="27"/>
      <c r="HMO188" s="27"/>
      <c r="HMP188" s="27"/>
      <c r="HMQ188" s="27"/>
      <c r="HMR188" s="27"/>
      <c r="HMS188" s="27"/>
      <c r="HMT188" s="27"/>
      <c r="HMU188" s="27"/>
      <c r="HMV188" s="27"/>
      <c r="HMW188" s="27"/>
      <c r="HMX188" s="27"/>
      <c r="HMY188" s="27"/>
      <c r="HMZ188" s="27"/>
      <c r="HNA188" s="27"/>
      <c r="HNB188" s="27"/>
      <c r="HNC188" s="27"/>
      <c r="HND188" s="27"/>
      <c r="HNE188" s="27"/>
      <c r="HNF188" s="27"/>
      <c r="HNG188" s="27"/>
      <c r="HNH188" s="27"/>
      <c r="HNI188" s="27"/>
      <c r="HNJ188" s="27"/>
      <c r="HNK188" s="27"/>
      <c r="HNL188" s="27"/>
      <c r="HNM188" s="27"/>
      <c r="HNN188" s="27"/>
      <c r="HNO188" s="27"/>
      <c r="HNP188" s="27"/>
      <c r="HNQ188" s="27"/>
      <c r="HNR188" s="27"/>
      <c r="HNS188" s="27"/>
      <c r="HNT188" s="27"/>
      <c r="HNU188" s="27"/>
      <c r="HNV188" s="27"/>
      <c r="HNW188" s="27"/>
      <c r="HNX188" s="27"/>
      <c r="HNY188" s="27"/>
      <c r="HNZ188" s="27"/>
      <c r="HOA188" s="27"/>
      <c r="HOB188" s="27"/>
      <c r="HOC188" s="27"/>
      <c r="HOD188" s="27"/>
      <c r="HOE188" s="27"/>
      <c r="HOF188" s="27"/>
      <c r="HOG188" s="27"/>
      <c r="HOH188" s="27"/>
      <c r="HOI188" s="27"/>
      <c r="HOJ188" s="27"/>
      <c r="HOK188" s="27"/>
      <c r="HOL188" s="27"/>
      <c r="HOM188" s="27"/>
      <c r="HON188" s="27"/>
      <c r="HOO188" s="27"/>
      <c r="HOP188" s="27"/>
      <c r="HOQ188" s="27"/>
      <c r="HOR188" s="27"/>
      <c r="HOS188" s="27"/>
      <c r="HOT188" s="27"/>
      <c r="HOU188" s="27"/>
      <c r="HOV188" s="27"/>
      <c r="HOW188" s="27"/>
      <c r="HOX188" s="27"/>
      <c r="HOY188" s="27"/>
      <c r="HOZ188" s="27"/>
      <c r="HPA188" s="27"/>
      <c r="HPB188" s="27"/>
      <c r="HPC188" s="27"/>
      <c r="HPD188" s="27"/>
      <c r="HPE188" s="27"/>
      <c r="HPF188" s="27"/>
      <c r="HPG188" s="27"/>
      <c r="HPH188" s="27"/>
      <c r="HPI188" s="27"/>
      <c r="HPJ188" s="27"/>
      <c r="HPK188" s="27"/>
      <c r="HPL188" s="27"/>
      <c r="HPM188" s="27"/>
      <c r="HPN188" s="27"/>
      <c r="HPO188" s="27"/>
      <c r="HPP188" s="27"/>
      <c r="HPQ188" s="27"/>
      <c r="HPR188" s="27"/>
      <c r="HPS188" s="27"/>
      <c r="HPT188" s="27"/>
      <c r="HPU188" s="27"/>
      <c r="HPV188" s="27"/>
      <c r="HPW188" s="27"/>
      <c r="HPX188" s="27"/>
      <c r="HPY188" s="27"/>
      <c r="HPZ188" s="27"/>
      <c r="HQA188" s="27"/>
      <c r="HQB188" s="27"/>
      <c r="HQC188" s="27"/>
      <c r="HQD188" s="27"/>
      <c r="HQE188" s="27"/>
      <c r="HQF188" s="27"/>
      <c r="HQG188" s="27"/>
      <c r="HQH188" s="27"/>
      <c r="HQI188" s="27"/>
      <c r="HQJ188" s="27"/>
      <c r="HQK188" s="27"/>
      <c r="HQL188" s="27"/>
      <c r="HQM188" s="27"/>
      <c r="HQN188" s="27"/>
      <c r="HQO188" s="27"/>
      <c r="HQP188" s="27"/>
      <c r="HQQ188" s="27"/>
      <c r="HQR188" s="27"/>
      <c r="HQS188" s="27"/>
      <c r="HQT188" s="27"/>
      <c r="HQU188" s="27"/>
      <c r="HQV188" s="27"/>
      <c r="HQW188" s="27"/>
      <c r="HQX188" s="27"/>
      <c r="HQY188" s="27"/>
      <c r="HQZ188" s="27"/>
      <c r="HRA188" s="27"/>
      <c r="HRB188" s="27"/>
      <c r="HRC188" s="27"/>
      <c r="HRD188" s="27"/>
      <c r="HRE188" s="27"/>
      <c r="HRF188" s="27"/>
      <c r="HRG188" s="27"/>
      <c r="HRH188" s="27"/>
      <c r="HRI188" s="27"/>
      <c r="HRJ188" s="27"/>
      <c r="HRK188" s="27"/>
      <c r="HRL188" s="27"/>
      <c r="HRM188" s="27"/>
      <c r="HRN188" s="27"/>
      <c r="HRO188" s="27"/>
      <c r="HRP188" s="27"/>
      <c r="HRQ188" s="27"/>
      <c r="HRR188" s="27"/>
      <c r="HRS188" s="27"/>
      <c r="HRT188" s="27"/>
      <c r="HRU188" s="27"/>
      <c r="HRV188" s="27"/>
      <c r="HRW188" s="27"/>
      <c r="HRX188" s="27"/>
      <c r="HRY188" s="27"/>
      <c r="HRZ188" s="27"/>
      <c r="HSA188" s="27"/>
      <c r="HSB188" s="27"/>
      <c r="HSC188" s="27"/>
      <c r="HSD188" s="27"/>
      <c r="HSE188" s="27"/>
      <c r="HSF188" s="27"/>
      <c r="HSG188" s="27"/>
      <c r="HSH188" s="27"/>
      <c r="HSI188" s="27"/>
      <c r="HSJ188" s="27"/>
      <c r="HSK188" s="27"/>
      <c r="HSL188" s="27"/>
      <c r="HSM188" s="27"/>
      <c r="HSN188" s="27"/>
      <c r="HSO188" s="27"/>
      <c r="HSP188" s="27"/>
      <c r="HSQ188" s="27"/>
      <c r="HSR188" s="27"/>
      <c r="HSS188" s="27"/>
      <c r="HST188" s="27"/>
      <c r="HSU188" s="27"/>
      <c r="HSV188" s="27"/>
      <c r="HSW188" s="27"/>
      <c r="HSX188" s="27"/>
      <c r="HSY188" s="27"/>
      <c r="HSZ188" s="27"/>
      <c r="HTA188" s="27"/>
      <c r="HTB188" s="27"/>
      <c r="HTC188" s="27"/>
      <c r="HTD188" s="27"/>
      <c r="HTE188" s="27"/>
      <c r="HTF188" s="27"/>
      <c r="HTG188" s="27"/>
      <c r="HTH188" s="27"/>
      <c r="HTI188" s="27"/>
      <c r="HTJ188" s="27"/>
      <c r="HTK188" s="27"/>
      <c r="HTL188" s="27"/>
      <c r="HTM188" s="27"/>
      <c r="HTN188" s="27"/>
      <c r="HTO188" s="27"/>
      <c r="HTP188" s="27"/>
      <c r="HTQ188" s="27"/>
      <c r="HTR188" s="27"/>
      <c r="HTS188" s="27"/>
      <c r="HTT188" s="27"/>
      <c r="HTU188" s="27"/>
      <c r="HTV188" s="27"/>
      <c r="HTW188" s="27"/>
      <c r="HTX188" s="27"/>
      <c r="HTY188" s="27"/>
      <c r="HTZ188" s="27"/>
      <c r="HUA188" s="27"/>
      <c r="HUB188" s="27"/>
      <c r="HUC188" s="27"/>
      <c r="HUD188" s="27"/>
      <c r="HUE188" s="27"/>
      <c r="HUF188" s="27"/>
      <c r="HUG188" s="27"/>
      <c r="HUH188" s="27"/>
      <c r="HUI188" s="27"/>
      <c r="HUJ188" s="27"/>
      <c r="HUK188" s="27"/>
      <c r="HUL188" s="27"/>
      <c r="HUM188" s="27"/>
      <c r="HUN188" s="27"/>
      <c r="HUO188" s="27"/>
      <c r="HUP188" s="27"/>
      <c r="HUQ188" s="27"/>
      <c r="HUR188" s="27"/>
      <c r="HUS188" s="27"/>
      <c r="HUT188" s="27"/>
      <c r="HUU188" s="27"/>
      <c r="HUV188" s="27"/>
      <c r="HUW188" s="27"/>
      <c r="HUX188" s="27"/>
      <c r="HUY188" s="27"/>
      <c r="HUZ188" s="27"/>
      <c r="HVA188" s="27"/>
      <c r="HVB188" s="27"/>
      <c r="HVC188" s="27"/>
      <c r="HVD188" s="27"/>
      <c r="HVE188" s="27"/>
      <c r="HVF188" s="27"/>
      <c r="HVG188" s="27"/>
      <c r="HVH188" s="27"/>
      <c r="HVI188" s="27"/>
      <c r="HVJ188" s="27"/>
      <c r="HVK188" s="27"/>
      <c r="HVL188" s="27"/>
      <c r="HVM188" s="27"/>
      <c r="HVN188" s="27"/>
      <c r="HVO188" s="27"/>
      <c r="HVP188" s="27"/>
      <c r="HVQ188" s="27"/>
      <c r="HVR188" s="27"/>
      <c r="HVS188" s="27"/>
      <c r="HVT188" s="27"/>
      <c r="HVU188" s="27"/>
      <c r="HVV188" s="27"/>
      <c r="HVW188" s="27"/>
      <c r="HVX188" s="27"/>
      <c r="HVY188" s="27"/>
      <c r="HVZ188" s="27"/>
      <c r="HWA188" s="27"/>
      <c r="HWB188" s="27"/>
      <c r="HWC188" s="27"/>
      <c r="HWD188" s="27"/>
      <c r="HWE188" s="27"/>
      <c r="HWF188" s="27"/>
      <c r="HWG188" s="27"/>
      <c r="HWH188" s="27"/>
      <c r="HWI188" s="27"/>
      <c r="HWJ188" s="27"/>
      <c r="HWK188" s="27"/>
      <c r="HWL188" s="27"/>
      <c r="HWM188" s="27"/>
      <c r="HWN188" s="27"/>
      <c r="HWO188" s="27"/>
      <c r="HWP188" s="27"/>
      <c r="HWQ188" s="27"/>
      <c r="HWR188" s="27"/>
      <c r="HWS188" s="27"/>
      <c r="HWT188" s="27"/>
      <c r="HWU188" s="27"/>
      <c r="HWV188" s="27"/>
      <c r="HWW188" s="27"/>
      <c r="HWX188" s="27"/>
      <c r="HWY188" s="27"/>
      <c r="HWZ188" s="27"/>
      <c r="HXA188" s="27"/>
      <c r="HXB188" s="27"/>
      <c r="HXC188" s="27"/>
      <c r="HXD188" s="27"/>
      <c r="HXE188" s="27"/>
      <c r="HXF188" s="27"/>
      <c r="HXG188" s="27"/>
      <c r="HXH188" s="27"/>
      <c r="HXI188" s="27"/>
      <c r="HXJ188" s="27"/>
      <c r="HXK188" s="27"/>
      <c r="HXL188" s="27"/>
      <c r="HXM188" s="27"/>
      <c r="HXN188" s="27"/>
      <c r="HXO188" s="27"/>
      <c r="HXP188" s="27"/>
      <c r="HXQ188" s="27"/>
      <c r="HXR188" s="27"/>
      <c r="HXS188" s="27"/>
      <c r="HXT188" s="27"/>
      <c r="HXU188" s="27"/>
      <c r="HXV188" s="27"/>
      <c r="HXW188" s="27"/>
      <c r="HXX188" s="27"/>
      <c r="HXY188" s="27"/>
      <c r="HXZ188" s="27"/>
      <c r="HYA188" s="27"/>
      <c r="HYB188" s="27"/>
      <c r="HYC188" s="27"/>
      <c r="HYD188" s="27"/>
      <c r="HYE188" s="27"/>
      <c r="HYF188" s="27"/>
      <c r="HYG188" s="27"/>
      <c r="HYH188" s="27"/>
      <c r="HYI188" s="27"/>
      <c r="HYJ188" s="27"/>
      <c r="HYK188" s="27"/>
      <c r="HYL188" s="27"/>
      <c r="HYM188" s="27"/>
      <c r="HYN188" s="27"/>
      <c r="HYO188" s="27"/>
      <c r="HYP188" s="27"/>
      <c r="HYQ188" s="27"/>
      <c r="HYR188" s="27"/>
      <c r="HYS188" s="27"/>
      <c r="HYT188" s="27"/>
      <c r="HYU188" s="27"/>
      <c r="HYV188" s="27"/>
      <c r="HYW188" s="27"/>
      <c r="HYX188" s="27"/>
      <c r="HYY188" s="27"/>
      <c r="HYZ188" s="27"/>
      <c r="HZA188" s="27"/>
      <c r="HZB188" s="27"/>
      <c r="HZC188" s="27"/>
      <c r="HZD188" s="27"/>
      <c r="HZE188" s="27"/>
      <c r="HZF188" s="27"/>
      <c r="HZG188" s="27"/>
      <c r="HZH188" s="27"/>
      <c r="HZI188" s="27"/>
      <c r="HZJ188" s="27"/>
      <c r="HZK188" s="27"/>
      <c r="HZL188" s="27"/>
      <c r="HZM188" s="27"/>
      <c r="HZN188" s="27"/>
      <c r="HZO188" s="27"/>
      <c r="HZP188" s="27"/>
      <c r="HZQ188" s="27"/>
      <c r="HZR188" s="27"/>
      <c r="HZS188" s="27"/>
      <c r="HZT188" s="27"/>
      <c r="HZU188" s="27"/>
      <c r="HZV188" s="27"/>
      <c r="HZW188" s="27"/>
      <c r="HZX188" s="27"/>
      <c r="HZY188" s="27"/>
      <c r="HZZ188" s="27"/>
      <c r="IAA188" s="27"/>
      <c r="IAB188" s="27"/>
      <c r="IAC188" s="27"/>
      <c r="IAD188" s="27"/>
      <c r="IAE188" s="27"/>
      <c r="IAF188" s="27"/>
      <c r="IAG188" s="27"/>
      <c r="IAH188" s="27"/>
      <c r="IAI188" s="27"/>
      <c r="IAJ188" s="27"/>
      <c r="IAK188" s="27"/>
      <c r="IAL188" s="27"/>
      <c r="IAM188" s="27"/>
      <c r="IAN188" s="27"/>
      <c r="IAO188" s="27"/>
      <c r="IAP188" s="27"/>
      <c r="IAQ188" s="27"/>
      <c r="IAR188" s="27"/>
      <c r="IAS188" s="27"/>
      <c r="IAT188" s="27"/>
      <c r="IAU188" s="27"/>
      <c r="IAV188" s="27"/>
      <c r="IAW188" s="27"/>
      <c r="IAX188" s="27"/>
      <c r="IAY188" s="27"/>
      <c r="IAZ188" s="27"/>
      <c r="IBA188" s="27"/>
      <c r="IBB188" s="27"/>
      <c r="IBC188" s="27"/>
      <c r="IBD188" s="27"/>
      <c r="IBE188" s="27"/>
      <c r="IBF188" s="27"/>
      <c r="IBG188" s="27"/>
      <c r="IBH188" s="27"/>
      <c r="IBI188" s="27"/>
      <c r="IBJ188" s="27"/>
      <c r="IBK188" s="27"/>
      <c r="IBL188" s="27"/>
      <c r="IBM188" s="27"/>
      <c r="IBN188" s="27"/>
      <c r="IBO188" s="27"/>
      <c r="IBP188" s="27"/>
      <c r="IBQ188" s="27"/>
      <c r="IBR188" s="27"/>
      <c r="IBS188" s="27"/>
      <c r="IBT188" s="27"/>
      <c r="IBU188" s="27"/>
      <c r="IBV188" s="27"/>
      <c r="IBW188" s="27"/>
      <c r="IBX188" s="27"/>
      <c r="IBY188" s="27"/>
      <c r="IBZ188" s="27"/>
      <c r="ICA188" s="27"/>
      <c r="ICB188" s="27"/>
      <c r="ICC188" s="27"/>
      <c r="ICD188" s="27"/>
      <c r="ICE188" s="27"/>
      <c r="ICF188" s="27"/>
      <c r="ICG188" s="27"/>
      <c r="ICH188" s="27"/>
      <c r="ICI188" s="27"/>
      <c r="ICJ188" s="27"/>
      <c r="ICK188" s="27"/>
      <c r="ICL188" s="27"/>
      <c r="ICM188" s="27"/>
      <c r="ICN188" s="27"/>
      <c r="ICO188" s="27"/>
      <c r="ICP188" s="27"/>
      <c r="ICQ188" s="27"/>
      <c r="ICR188" s="27"/>
      <c r="ICS188" s="27"/>
      <c r="ICT188" s="27"/>
      <c r="ICU188" s="27"/>
      <c r="ICV188" s="27"/>
      <c r="ICW188" s="27"/>
      <c r="ICX188" s="27"/>
      <c r="ICY188" s="27"/>
      <c r="ICZ188" s="27"/>
      <c r="IDA188" s="27"/>
      <c r="IDB188" s="27"/>
      <c r="IDC188" s="27"/>
      <c r="IDD188" s="27"/>
      <c r="IDE188" s="27"/>
      <c r="IDF188" s="27"/>
      <c r="IDG188" s="27"/>
      <c r="IDH188" s="27"/>
      <c r="IDI188" s="27"/>
      <c r="IDJ188" s="27"/>
      <c r="IDK188" s="27"/>
      <c r="IDL188" s="27"/>
      <c r="IDM188" s="27"/>
      <c r="IDN188" s="27"/>
      <c r="IDO188" s="27"/>
      <c r="IDP188" s="27"/>
      <c r="IDQ188" s="27"/>
      <c r="IDR188" s="27"/>
      <c r="IDS188" s="27"/>
      <c r="IDT188" s="27"/>
      <c r="IDU188" s="27"/>
      <c r="IDV188" s="27"/>
      <c r="IDW188" s="27"/>
      <c r="IDX188" s="27"/>
      <c r="IDY188" s="27"/>
      <c r="IDZ188" s="27"/>
      <c r="IEA188" s="27"/>
      <c r="IEB188" s="27"/>
      <c r="IEC188" s="27"/>
      <c r="IED188" s="27"/>
      <c r="IEE188" s="27"/>
      <c r="IEF188" s="27"/>
      <c r="IEG188" s="27"/>
      <c r="IEH188" s="27"/>
      <c r="IEI188" s="27"/>
      <c r="IEJ188" s="27"/>
      <c r="IEK188" s="27"/>
      <c r="IEL188" s="27"/>
      <c r="IEM188" s="27"/>
      <c r="IEN188" s="27"/>
      <c r="IEO188" s="27"/>
      <c r="IEP188" s="27"/>
      <c r="IEQ188" s="27"/>
      <c r="IER188" s="27"/>
      <c r="IES188" s="27"/>
      <c r="IET188" s="27"/>
      <c r="IEU188" s="27"/>
      <c r="IEV188" s="27"/>
      <c r="IEW188" s="27"/>
      <c r="IEX188" s="27"/>
      <c r="IEY188" s="27"/>
      <c r="IEZ188" s="27"/>
      <c r="IFA188" s="27"/>
      <c r="IFB188" s="27"/>
      <c r="IFC188" s="27"/>
      <c r="IFD188" s="27"/>
      <c r="IFE188" s="27"/>
      <c r="IFF188" s="27"/>
      <c r="IFG188" s="27"/>
      <c r="IFH188" s="27"/>
      <c r="IFI188" s="27"/>
      <c r="IFJ188" s="27"/>
      <c r="IFK188" s="27"/>
      <c r="IFL188" s="27"/>
      <c r="IFM188" s="27"/>
      <c r="IFN188" s="27"/>
      <c r="IFO188" s="27"/>
      <c r="IFP188" s="27"/>
      <c r="IFQ188" s="27"/>
      <c r="IFR188" s="27"/>
      <c r="IFS188" s="27"/>
      <c r="IFT188" s="27"/>
      <c r="IFU188" s="27"/>
      <c r="IFV188" s="27"/>
      <c r="IFW188" s="27"/>
      <c r="IFX188" s="27"/>
      <c r="IFY188" s="27"/>
      <c r="IFZ188" s="27"/>
      <c r="IGA188" s="27"/>
      <c r="IGB188" s="27"/>
      <c r="IGC188" s="27"/>
      <c r="IGD188" s="27"/>
      <c r="IGE188" s="27"/>
      <c r="IGF188" s="27"/>
      <c r="IGG188" s="27"/>
      <c r="IGH188" s="27"/>
      <c r="IGI188" s="27"/>
      <c r="IGJ188" s="27"/>
      <c r="IGK188" s="27"/>
      <c r="IGL188" s="27"/>
      <c r="IGM188" s="27"/>
      <c r="IGN188" s="27"/>
      <c r="IGO188" s="27"/>
      <c r="IGP188" s="27"/>
      <c r="IGQ188" s="27"/>
      <c r="IGR188" s="27"/>
      <c r="IGS188" s="27"/>
      <c r="IGT188" s="27"/>
      <c r="IGU188" s="27"/>
      <c r="IGV188" s="27"/>
      <c r="IGW188" s="27"/>
      <c r="IGX188" s="27"/>
      <c r="IGY188" s="27"/>
      <c r="IGZ188" s="27"/>
      <c r="IHA188" s="27"/>
      <c r="IHB188" s="27"/>
      <c r="IHC188" s="27"/>
      <c r="IHD188" s="27"/>
      <c r="IHE188" s="27"/>
      <c r="IHF188" s="27"/>
      <c r="IHG188" s="27"/>
      <c r="IHH188" s="27"/>
      <c r="IHI188" s="27"/>
      <c r="IHJ188" s="27"/>
      <c r="IHK188" s="27"/>
      <c r="IHL188" s="27"/>
      <c r="IHM188" s="27"/>
      <c r="IHN188" s="27"/>
      <c r="IHO188" s="27"/>
      <c r="IHP188" s="27"/>
      <c r="IHQ188" s="27"/>
      <c r="IHR188" s="27"/>
      <c r="IHS188" s="27"/>
      <c r="IHT188" s="27"/>
      <c r="IHU188" s="27"/>
      <c r="IHV188" s="27"/>
      <c r="IHW188" s="27"/>
      <c r="IHX188" s="27"/>
      <c r="IHY188" s="27"/>
      <c r="IHZ188" s="27"/>
      <c r="IIA188" s="27"/>
      <c r="IIB188" s="27"/>
      <c r="IIC188" s="27"/>
      <c r="IID188" s="27"/>
      <c r="IIE188" s="27"/>
      <c r="IIF188" s="27"/>
      <c r="IIG188" s="27"/>
      <c r="IIH188" s="27"/>
      <c r="III188" s="27"/>
      <c r="IIJ188" s="27"/>
      <c r="IIK188" s="27"/>
      <c r="IIL188" s="27"/>
      <c r="IIM188" s="27"/>
      <c r="IIN188" s="27"/>
      <c r="IIO188" s="27"/>
      <c r="IIP188" s="27"/>
      <c r="IIQ188" s="27"/>
      <c r="IIR188" s="27"/>
      <c r="IIS188" s="27"/>
      <c r="IIT188" s="27"/>
      <c r="IIU188" s="27"/>
      <c r="IIV188" s="27"/>
      <c r="IIW188" s="27"/>
      <c r="IIX188" s="27"/>
      <c r="IIY188" s="27"/>
      <c r="IIZ188" s="27"/>
      <c r="IJA188" s="27"/>
      <c r="IJB188" s="27"/>
      <c r="IJC188" s="27"/>
      <c r="IJD188" s="27"/>
      <c r="IJE188" s="27"/>
      <c r="IJF188" s="27"/>
      <c r="IJG188" s="27"/>
      <c r="IJH188" s="27"/>
      <c r="IJI188" s="27"/>
      <c r="IJJ188" s="27"/>
      <c r="IJK188" s="27"/>
      <c r="IJL188" s="27"/>
      <c r="IJM188" s="27"/>
      <c r="IJN188" s="27"/>
      <c r="IJO188" s="27"/>
      <c r="IJP188" s="27"/>
      <c r="IJQ188" s="27"/>
      <c r="IJR188" s="27"/>
      <c r="IJS188" s="27"/>
      <c r="IJT188" s="27"/>
      <c r="IJU188" s="27"/>
      <c r="IJV188" s="27"/>
      <c r="IJW188" s="27"/>
      <c r="IJX188" s="27"/>
      <c r="IJY188" s="27"/>
      <c r="IJZ188" s="27"/>
      <c r="IKA188" s="27"/>
      <c r="IKB188" s="27"/>
      <c r="IKC188" s="27"/>
      <c r="IKD188" s="27"/>
      <c r="IKE188" s="27"/>
      <c r="IKF188" s="27"/>
      <c r="IKG188" s="27"/>
      <c r="IKH188" s="27"/>
      <c r="IKI188" s="27"/>
      <c r="IKJ188" s="27"/>
      <c r="IKK188" s="27"/>
      <c r="IKL188" s="27"/>
      <c r="IKM188" s="27"/>
      <c r="IKN188" s="27"/>
      <c r="IKO188" s="27"/>
      <c r="IKP188" s="27"/>
      <c r="IKQ188" s="27"/>
      <c r="IKR188" s="27"/>
      <c r="IKS188" s="27"/>
      <c r="IKT188" s="27"/>
      <c r="IKU188" s="27"/>
      <c r="IKV188" s="27"/>
      <c r="IKW188" s="27"/>
      <c r="IKX188" s="27"/>
      <c r="IKY188" s="27"/>
      <c r="IKZ188" s="27"/>
      <c r="ILA188" s="27"/>
      <c r="ILB188" s="27"/>
      <c r="ILC188" s="27"/>
      <c r="ILD188" s="27"/>
      <c r="ILE188" s="27"/>
      <c r="ILF188" s="27"/>
      <c r="ILG188" s="27"/>
      <c r="ILH188" s="27"/>
      <c r="ILI188" s="27"/>
      <c r="ILJ188" s="27"/>
      <c r="ILK188" s="27"/>
      <c r="ILL188" s="27"/>
      <c r="ILM188" s="27"/>
      <c r="ILN188" s="27"/>
      <c r="ILO188" s="27"/>
      <c r="ILP188" s="27"/>
      <c r="ILQ188" s="27"/>
      <c r="ILR188" s="27"/>
      <c r="ILS188" s="27"/>
      <c r="ILT188" s="27"/>
      <c r="ILU188" s="27"/>
      <c r="ILV188" s="27"/>
      <c r="ILW188" s="27"/>
      <c r="ILX188" s="27"/>
      <c r="ILY188" s="27"/>
      <c r="ILZ188" s="27"/>
      <c r="IMA188" s="27"/>
      <c r="IMB188" s="27"/>
      <c r="IMC188" s="27"/>
      <c r="IMD188" s="27"/>
      <c r="IME188" s="27"/>
      <c r="IMF188" s="27"/>
      <c r="IMG188" s="27"/>
      <c r="IMH188" s="27"/>
      <c r="IMI188" s="27"/>
      <c r="IMJ188" s="27"/>
      <c r="IMK188" s="27"/>
      <c r="IML188" s="27"/>
      <c r="IMM188" s="27"/>
      <c r="IMN188" s="27"/>
      <c r="IMO188" s="27"/>
      <c r="IMP188" s="27"/>
      <c r="IMQ188" s="27"/>
      <c r="IMR188" s="27"/>
      <c r="IMS188" s="27"/>
      <c r="IMT188" s="27"/>
      <c r="IMU188" s="27"/>
      <c r="IMV188" s="27"/>
      <c r="IMW188" s="27"/>
      <c r="IMX188" s="27"/>
      <c r="IMY188" s="27"/>
      <c r="IMZ188" s="27"/>
      <c r="INA188" s="27"/>
      <c r="INB188" s="27"/>
      <c r="INC188" s="27"/>
      <c r="IND188" s="27"/>
      <c r="INE188" s="27"/>
      <c r="INF188" s="27"/>
      <c r="ING188" s="27"/>
      <c r="INH188" s="27"/>
      <c r="INI188" s="27"/>
      <c r="INJ188" s="27"/>
      <c r="INK188" s="27"/>
      <c r="INL188" s="27"/>
      <c r="INM188" s="27"/>
      <c r="INN188" s="27"/>
      <c r="INO188" s="27"/>
      <c r="INP188" s="27"/>
      <c r="INQ188" s="27"/>
      <c r="INR188" s="27"/>
      <c r="INS188" s="27"/>
      <c r="INT188" s="27"/>
      <c r="INU188" s="27"/>
      <c r="INV188" s="27"/>
      <c r="INW188" s="27"/>
      <c r="INX188" s="27"/>
      <c r="INY188" s="27"/>
      <c r="INZ188" s="27"/>
      <c r="IOA188" s="27"/>
      <c r="IOB188" s="27"/>
      <c r="IOC188" s="27"/>
      <c r="IOD188" s="27"/>
      <c r="IOE188" s="27"/>
      <c r="IOF188" s="27"/>
      <c r="IOG188" s="27"/>
      <c r="IOH188" s="27"/>
      <c r="IOI188" s="27"/>
      <c r="IOJ188" s="27"/>
      <c r="IOK188" s="27"/>
      <c r="IOL188" s="27"/>
      <c r="IOM188" s="27"/>
      <c r="ION188" s="27"/>
      <c r="IOO188" s="27"/>
      <c r="IOP188" s="27"/>
      <c r="IOQ188" s="27"/>
      <c r="IOR188" s="27"/>
      <c r="IOS188" s="27"/>
      <c r="IOT188" s="27"/>
      <c r="IOU188" s="27"/>
      <c r="IOV188" s="27"/>
      <c r="IOW188" s="27"/>
      <c r="IOX188" s="27"/>
      <c r="IOY188" s="27"/>
      <c r="IOZ188" s="27"/>
      <c r="IPA188" s="27"/>
      <c r="IPB188" s="27"/>
      <c r="IPC188" s="27"/>
      <c r="IPD188" s="27"/>
      <c r="IPE188" s="27"/>
      <c r="IPF188" s="27"/>
      <c r="IPG188" s="27"/>
      <c r="IPH188" s="27"/>
      <c r="IPI188" s="27"/>
      <c r="IPJ188" s="27"/>
      <c r="IPK188" s="27"/>
      <c r="IPL188" s="27"/>
      <c r="IPM188" s="27"/>
      <c r="IPN188" s="27"/>
      <c r="IPO188" s="27"/>
      <c r="IPP188" s="27"/>
      <c r="IPQ188" s="27"/>
      <c r="IPR188" s="27"/>
      <c r="IPS188" s="27"/>
      <c r="IPT188" s="27"/>
      <c r="IPU188" s="27"/>
      <c r="IPV188" s="27"/>
      <c r="IPW188" s="27"/>
      <c r="IPX188" s="27"/>
      <c r="IPY188" s="27"/>
      <c r="IPZ188" s="27"/>
      <c r="IQA188" s="27"/>
      <c r="IQB188" s="27"/>
      <c r="IQC188" s="27"/>
      <c r="IQD188" s="27"/>
      <c r="IQE188" s="27"/>
      <c r="IQF188" s="27"/>
      <c r="IQG188" s="27"/>
      <c r="IQH188" s="27"/>
      <c r="IQI188" s="27"/>
      <c r="IQJ188" s="27"/>
      <c r="IQK188" s="27"/>
      <c r="IQL188" s="27"/>
      <c r="IQM188" s="27"/>
      <c r="IQN188" s="27"/>
      <c r="IQO188" s="27"/>
      <c r="IQP188" s="27"/>
      <c r="IQQ188" s="27"/>
      <c r="IQR188" s="27"/>
      <c r="IQS188" s="27"/>
      <c r="IQT188" s="27"/>
      <c r="IQU188" s="27"/>
      <c r="IQV188" s="27"/>
      <c r="IQW188" s="27"/>
      <c r="IQX188" s="27"/>
      <c r="IQY188" s="27"/>
      <c r="IQZ188" s="27"/>
      <c r="IRA188" s="27"/>
      <c r="IRB188" s="27"/>
      <c r="IRC188" s="27"/>
      <c r="IRD188" s="27"/>
      <c r="IRE188" s="27"/>
      <c r="IRF188" s="27"/>
      <c r="IRG188" s="27"/>
      <c r="IRH188" s="27"/>
      <c r="IRI188" s="27"/>
      <c r="IRJ188" s="27"/>
      <c r="IRK188" s="27"/>
      <c r="IRL188" s="27"/>
      <c r="IRM188" s="27"/>
      <c r="IRN188" s="27"/>
      <c r="IRO188" s="27"/>
      <c r="IRP188" s="27"/>
      <c r="IRQ188" s="27"/>
      <c r="IRR188" s="27"/>
      <c r="IRS188" s="27"/>
      <c r="IRT188" s="27"/>
      <c r="IRU188" s="27"/>
      <c r="IRV188" s="27"/>
      <c r="IRW188" s="27"/>
      <c r="IRX188" s="27"/>
      <c r="IRY188" s="27"/>
      <c r="IRZ188" s="27"/>
      <c r="ISA188" s="27"/>
      <c r="ISB188" s="27"/>
      <c r="ISC188" s="27"/>
      <c r="ISD188" s="27"/>
      <c r="ISE188" s="27"/>
      <c r="ISF188" s="27"/>
      <c r="ISG188" s="27"/>
      <c r="ISH188" s="27"/>
      <c r="ISI188" s="27"/>
      <c r="ISJ188" s="27"/>
      <c r="ISK188" s="27"/>
      <c r="ISL188" s="27"/>
      <c r="ISM188" s="27"/>
      <c r="ISN188" s="27"/>
      <c r="ISO188" s="27"/>
      <c r="ISP188" s="27"/>
      <c r="ISQ188" s="27"/>
      <c r="ISR188" s="27"/>
      <c r="ISS188" s="27"/>
      <c r="IST188" s="27"/>
      <c r="ISU188" s="27"/>
      <c r="ISV188" s="27"/>
      <c r="ISW188" s="27"/>
      <c r="ISX188" s="27"/>
      <c r="ISY188" s="27"/>
      <c r="ISZ188" s="27"/>
      <c r="ITA188" s="27"/>
      <c r="ITB188" s="27"/>
      <c r="ITC188" s="27"/>
      <c r="ITD188" s="27"/>
      <c r="ITE188" s="27"/>
      <c r="ITF188" s="27"/>
      <c r="ITG188" s="27"/>
      <c r="ITH188" s="27"/>
      <c r="ITI188" s="27"/>
      <c r="ITJ188" s="27"/>
      <c r="ITK188" s="27"/>
      <c r="ITL188" s="27"/>
      <c r="ITM188" s="27"/>
      <c r="ITN188" s="27"/>
      <c r="ITO188" s="27"/>
      <c r="ITP188" s="27"/>
      <c r="ITQ188" s="27"/>
      <c r="ITR188" s="27"/>
      <c r="ITS188" s="27"/>
      <c r="ITT188" s="27"/>
      <c r="ITU188" s="27"/>
      <c r="ITV188" s="27"/>
      <c r="ITW188" s="27"/>
      <c r="ITX188" s="27"/>
      <c r="ITY188" s="27"/>
      <c r="ITZ188" s="27"/>
      <c r="IUA188" s="27"/>
      <c r="IUB188" s="27"/>
      <c r="IUC188" s="27"/>
      <c r="IUD188" s="27"/>
      <c r="IUE188" s="27"/>
      <c r="IUF188" s="27"/>
      <c r="IUG188" s="27"/>
      <c r="IUH188" s="27"/>
      <c r="IUI188" s="27"/>
      <c r="IUJ188" s="27"/>
      <c r="IUK188" s="27"/>
      <c r="IUL188" s="27"/>
      <c r="IUM188" s="27"/>
      <c r="IUN188" s="27"/>
      <c r="IUO188" s="27"/>
      <c r="IUP188" s="27"/>
      <c r="IUQ188" s="27"/>
      <c r="IUR188" s="27"/>
      <c r="IUS188" s="27"/>
      <c r="IUT188" s="27"/>
      <c r="IUU188" s="27"/>
      <c r="IUV188" s="27"/>
      <c r="IUW188" s="27"/>
      <c r="IUX188" s="27"/>
      <c r="IUY188" s="27"/>
      <c r="IUZ188" s="27"/>
      <c r="IVA188" s="27"/>
      <c r="IVB188" s="27"/>
      <c r="IVC188" s="27"/>
      <c r="IVD188" s="27"/>
      <c r="IVE188" s="27"/>
      <c r="IVF188" s="27"/>
      <c r="IVG188" s="27"/>
      <c r="IVH188" s="27"/>
      <c r="IVI188" s="27"/>
      <c r="IVJ188" s="27"/>
      <c r="IVK188" s="27"/>
      <c r="IVL188" s="27"/>
      <c r="IVM188" s="27"/>
      <c r="IVN188" s="27"/>
      <c r="IVO188" s="27"/>
      <c r="IVP188" s="27"/>
      <c r="IVQ188" s="27"/>
      <c r="IVR188" s="27"/>
      <c r="IVS188" s="27"/>
      <c r="IVT188" s="27"/>
      <c r="IVU188" s="27"/>
      <c r="IVV188" s="27"/>
      <c r="IVW188" s="27"/>
      <c r="IVX188" s="27"/>
      <c r="IVY188" s="27"/>
      <c r="IVZ188" s="27"/>
      <c r="IWA188" s="27"/>
      <c r="IWB188" s="27"/>
      <c r="IWC188" s="27"/>
      <c r="IWD188" s="27"/>
      <c r="IWE188" s="27"/>
      <c r="IWF188" s="27"/>
      <c r="IWG188" s="27"/>
      <c r="IWH188" s="27"/>
      <c r="IWI188" s="27"/>
      <c r="IWJ188" s="27"/>
      <c r="IWK188" s="27"/>
      <c r="IWL188" s="27"/>
      <c r="IWM188" s="27"/>
      <c r="IWN188" s="27"/>
      <c r="IWO188" s="27"/>
      <c r="IWP188" s="27"/>
      <c r="IWQ188" s="27"/>
      <c r="IWR188" s="27"/>
      <c r="IWS188" s="27"/>
      <c r="IWT188" s="27"/>
      <c r="IWU188" s="27"/>
      <c r="IWV188" s="27"/>
      <c r="IWW188" s="27"/>
      <c r="IWX188" s="27"/>
      <c r="IWY188" s="27"/>
      <c r="IWZ188" s="27"/>
      <c r="IXA188" s="27"/>
      <c r="IXB188" s="27"/>
      <c r="IXC188" s="27"/>
      <c r="IXD188" s="27"/>
      <c r="IXE188" s="27"/>
      <c r="IXF188" s="27"/>
      <c r="IXG188" s="27"/>
      <c r="IXH188" s="27"/>
      <c r="IXI188" s="27"/>
      <c r="IXJ188" s="27"/>
      <c r="IXK188" s="27"/>
      <c r="IXL188" s="27"/>
      <c r="IXM188" s="27"/>
      <c r="IXN188" s="27"/>
      <c r="IXO188" s="27"/>
      <c r="IXP188" s="27"/>
      <c r="IXQ188" s="27"/>
      <c r="IXR188" s="27"/>
      <c r="IXS188" s="27"/>
      <c r="IXT188" s="27"/>
      <c r="IXU188" s="27"/>
      <c r="IXV188" s="27"/>
      <c r="IXW188" s="27"/>
      <c r="IXX188" s="27"/>
      <c r="IXY188" s="27"/>
      <c r="IXZ188" s="27"/>
      <c r="IYA188" s="27"/>
      <c r="IYB188" s="27"/>
      <c r="IYC188" s="27"/>
      <c r="IYD188" s="27"/>
      <c r="IYE188" s="27"/>
      <c r="IYF188" s="27"/>
      <c r="IYG188" s="27"/>
      <c r="IYH188" s="27"/>
      <c r="IYI188" s="27"/>
      <c r="IYJ188" s="27"/>
      <c r="IYK188" s="27"/>
      <c r="IYL188" s="27"/>
      <c r="IYM188" s="27"/>
      <c r="IYN188" s="27"/>
      <c r="IYO188" s="27"/>
      <c r="IYP188" s="27"/>
      <c r="IYQ188" s="27"/>
      <c r="IYR188" s="27"/>
      <c r="IYS188" s="27"/>
      <c r="IYT188" s="27"/>
      <c r="IYU188" s="27"/>
      <c r="IYV188" s="27"/>
      <c r="IYW188" s="27"/>
      <c r="IYX188" s="27"/>
      <c r="IYY188" s="27"/>
      <c r="IYZ188" s="27"/>
      <c r="IZA188" s="27"/>
      <c r="IZB188" s="27"/>
      <c r="IZC188" s="27"/>
      <c r="IZD188" s="27"/>
      <c r="IZE188" s="27"/>
      <c r="IZF188" s="27"/>
      <c r="IZG188" s="27"/>
      <c r="IZH188" s="27"/>
      <c r="IZI188" s="27"/>
      <c r="IZJ188" s="27"/>
      <c r="IZK188" s="27"/>
      <c r="IZL188" s="27"/>
      <c r="IZM188" s="27"/>
      <c r="IZN188" s="27"/>
      <c r="IZO188" s="27"/>
      <c r="IZP188" s="27"/>
      <c r="IZQ188" s="27"/>
      <c r="IZR188" s="27"/>
      <c r="IZS188" s="27"/>
      <c r="IZT188" s="27"/>
      <c r="IZU188" s="27"/>
      <c r="IZV188" s="27"/>
      <c r="IZW188" s="27"/>
      <c r="IZX188" s="27"/>
      <c r="IZY188" s="27"/>
      <c r="IZZ188" s="27"/>
      <c r="JAA188" s="27"/>
      <c r="JAB188" s="27"/>
      <c r="JAC188" s="27"/>
      <c r="JAD188" s="27"/>
      <c r="JAE188" s="27"/>
      <c r="JAF188" s="27"/>
      <c r="JAG188" s="27"/>
      <c r="JAH188" s="27"/>
      <c r="JAI188" s="27"/>
      <c r="JAJ188" s="27"/>
      <c r="JAK188" s="27"/>
      <c r="JAL188" s="27"/>
      <c r="JAM188" s="27"/>
      <c r="JAN188" s="27"/>
      <c r="JAO188" s="27"/>
      <c r="JAP188" s="27"/>
      <c r="JAQ188" s="27"/>
      <c r="JAR188" s="27"/>
      <c r="JAS188" s="27"/>
      <c r="JAT188" s="27"/>
      <c r="JAU188" s="27"/>
      <c r="JAV188" s="27"/>
      <c r="JAW188" s="27"/>
      <c r="JAX188" s="27"/>
      <c r="JAY188" s="27"/>
      <c r="JAZ188" s="27"/>
      <c r="JBA188" s="27"/>
      <c r="JBB188" s="27"/>
      <c r="JBC188" s="27"/>
      <c r="JBD188" s="27"/>
      <c r="JBE188" s="27"/>
      <c r="JBF188" s="27"/>
      <c r="JBG188" s="27"/>
      <c r="JBH188" s="27"/>
      <c r="JBI188" s="27"/>
      <c r="JBJ188" s="27"/>
      <c r="JBK188" s="27"/>
      <c r="JBL188" s="27"/>
      <c r="JBM188" s="27"/>
      <c r="JBN188" s="27"/>
      <c r="JBO188" s="27"/>
      <c r="JBP188" s="27"/>
      <c r="JBQ188" s="27"/>
      <c r="JBR188" s="27"/>
      <c r="JBS188" s="27"/>
      <c r="JBT188" s="27"/>
      <c r="JBU188" s="27"/>
      <c r="JBV188" s="27"/>
      <c r="JBW188" s="27"/>
      <c r="JBX188" s="27"/>
      <c r="JBY188" s="27"/>
      <c r="JBZ188" s="27"/>
      <c r="JCA188" s="27"/>
      <c r="JCB188" s="27"/>
      <c r="JCC188" s="27"/>
      <c r="JCD188" s="27"/>
      <c r="JCE188" s="27"/>
      <c r="JCF188" s="27"/>
      <c r="JCG188" s="27"/>
      <c r="JCH188" s="27"/>
      <c r="JCI188" s="27"/>
      <c r="JCJ188" s="27"/>
      <c r="JCK188" s="27"/>
      <c r="JCL188" s="27"/>
      <c r="JCM188" s="27"/>
      <c r="JCN188" s="27"/>
      <c r="JCO188" s="27"/>
      <c r="JCP188" s="27"/>
      <c r="JCQ188" s="27"/>
      <c r="JCR188" s="27"/>
      <c r="JCS188" s="27"/>
      <c r="JCT188" s="27"/>
      <c r="JCU188" s="27"/>
      <c r="JCV188" s="27"/>
      <c r="JCW188" s="27"/>
      <c r="JCX188" s="27"/>
      <c r="JCY188" s="27"/>
      <c r="JCZ188" s="27"/>
      <c r="JDA188" s="27"/>
      <c r="JDB188" s="27"/>
      <c r="JDC188" s="27"/>
      <c r="JDD188" s="27"/>
      <c r="JDE188" s="27"/>
      <c r="JDF188" s="27"/>
      <c r="JDG188" s="27"/>
      <c r="JDH188" s="27"/>
      <c r="JDI188" s="27"/>
      <c r="JDJ188" s="27"/>
      <c r="JDK188" s="27"/>
      <c r="JDL188" s="27"/>
      <c r="JDM188" s="27"/>
      <c r="JDN188" s="27"/>
      <c r="JDO188" s="27"/>
      <c r="JDP188" s="27"/>
      <c r="JDQ188" s="27"/>
      <c r="JDR188" s="27"/>
      <c r="JDS188" s="27"/>
      <c r="JDT188" s="27"/>
      <c r="JDU188" s="27"/>
      <c r="JDV188" s="27"/>
      <c r="JDW188" s="27"/>
      <c r="JDX188" s="27"/>
      <c r="JDY188" s="27"/>
      <c r="JDZ188" s="27"/>
      <c r="JEA188" s="27"/>
      <c r="JEB188" s="27"/>
      <c r="JEC188" s="27"/>
      <c r="JED188" s="27"/>
      <c r="JEE188" s="27"/>
      <c r="JEF188" s="27"/>
      <c r="JEG188" s="27"/>
      <c r="JEH188" s="27"/>
      <c r="JEI188" s="27"/>
      <c r="JEJ188" s="27"/>
      <c r="JEK188" s="27"/>
      <c r="JEL188" s="27"/>
      <c r="JEM188" s="27"/>
      <c r="JEN188" s="27"/>
      <c r="JEO188" s="27"/>
      <c r="JEP188" s="27"/>
      <c r="JEQ188" s="27"/>
      <c r="JER188" s="27"/>
      <c r="JES188" s="27"/>
      <c r="JET188" s="27"/>
      <c r="JEU188" s="27"/>
      <c r="JEV188" s="27"/>
      <c r="JEW188" s="27"/>
      <c r="JEX188" s="27"/>
      <c r="JEY188" s="27"/>
      <c r="JEZ188" s="27"/>
      <c r="JFA188" s="27"/>
      <c r="JFB188" s="27"/>
      <c r="JFC188" s="27"/>
      <c r="JFD188" s="27"/>
      <c r="JFE188" s="27"/>
      <c r="JFF188" s="27"/>
      <c r="JFG188" s="27"/>
      <c r="JFH188" s="27"/>
      <c r="JFI188" s="27"/>
      <c r="JFJ188" s="27"/>
      <c r="JFK188" s="27"/>
      <c r="JFL188" s="27"/>
      <c r="JFM188" s="27"/>
      <c r="JFN188" s="27"/>
      <c r="JFO188" s="27"/>
      <c r="JFP188" s="27"/>
      <c r="JFQ188" s="27"/>
      <c r="JFR188" s="27"/>
      <c r="JFS188" s="27"/>
      <c r="JFT188" s="27"/>
      <c r="JFU188" s="27"/>
      <c r="JFV188" s="27"/>
      <c r="JFW188" s="27"/>
      <c r="JFX188" s="27"/>
      <c r="JFY188" s="27"/>
      <c r="JFZ188" s="27"/>
      <c r="JGA188" s="27"/>
      <c r="JGB188" s="27"/>
      <c r="JGC188" s="27"/>
      <c r="JGD188" s="27"/>
      <c r="JGE188" s="27"/>
      <c r="JGF188" s="27"/>
      <c r="JGG188" s="27"/>
      <c r="JGH188" s="27"/>
      <c r="JGI188" s="27"/>
      <c r="JGJ188" s="27"/>
      <c r="JGK188" s="27"/>
      <c r="JGL188" s="27"/>
      <c r="JGM188" s="27"/>
      <c r="JGN188" s="27"/>
      <c r="JGO188" s="27"/>
      <c r="JGP188" s="27"/>
      <c r="JGQ188" s="27"/>
      <c r="JGR188" s="27"/>
      <c r="JGS188" s="27"/>
      <c r="JGT188" s="27"/>
      <c r="JGU188" s="27"/>
      <c r="JGV188" s="27"/>
      <c r="JGW188" s="27"/>
      <c r="JGX188" s="27"/>
      <c r="JGY188" s="27"/>
      <c r="JGZ188" s="27"/>
      <c r="JHA188" s="27"/>
      <c r="JHB188" s="27"/>
      <c r="JHC188" s="27"/>
      <c r="JHD188" s="27"/>
      <c r="JHE188" s="27"/>
      <c r="JHF188" s="27"/>
      <c r="JHG188" s="27"/>
      <c r="JHH188" s="27"/>
      <c r="JHI188" s="27"/>
      <c r="JHJ188" s="27"/>
      <c r="JHK188" s="27"/>
      <c r="JHL188" s="27"/>
      <c r="JHM188" s="27"/>
      <c r="JHN188" s="27"/>
      <c r="JHO188" s="27"/>
      <c r="JHP188" s="27"/>
      <c r="JHQ188" s="27"/>
      <c r="JHR188" s="27"/>
      <c r="JHS188" s="27"/>
      <c r="JHT188" s="27"/>
      <c r="JHU188" s="27"/>
      <c r="JHV188" s="27"/>
      <c r="JHW188" s="27"/>
      <c r="JHX188" s="27"/>
      <c r="JHY188" s="27"/>
      <c r="JHZ188" s="27"/>
      <c r="JIA188" s="27"/>
      <c r="JIB188" s="27"/>
      <c r="JIC188" s="27"/>
      <c r="JID188" s="27"/>
      <c r="JIE188" s="27"/>
      <c r="JIF188" s="27"/>
      <c r="JIG188" s="27"/>
      <c r="JIH188" s="27"/>
      <c r="JII188" s="27"/>
      <c r="JIJ188" s="27"/>
      <c r="JIK188" s="27"/>
      <c r="JIL188" s="27"/>
      <c r="JIM188" s="27"/>
      <c r="JIN188" s="27"/>
      <c r="JIO188" s="27"/>
      <c r="JIP188" s="27"/>
      <c r="JIQ188" s="27"/>
      <c r="JIR188" s="27"/>
      <c r="JIS188" s="27"/>
      <c r="JIT188" s="27"/>
      <c r="JIU188" s="27"/>
      <c r="JIV188" s="27"/>
      <c r="JIW188" s="27"/>
      <c r="JIX188" s="27"/>
      <c r="JIY188" s="27"/>
      <c r="JIZ188" s="27"/>
      <c r="JJA188" s="27"/>
      <c r="JJB188" s="27"/>
      <c r="JJC188" s="27"/>
      <c r="JJD188" s="27"/>
      <c r="JJE188" s="27"/>
      <c r="JJF188" s="27"/>
      <c r="JJG188" s="27"/>
      <c r="JJH188" s="27"/>
      <c r="JJI188" s="27"/>
      <c r="JJJ188" s="27"/>
      <c r="JJK188" s="27"/>
      <c r="JJL188" s="27"/>
      <c r="JJM188" s="27"/>
      <c r="JJN188" s="27"/>
      <c r="JJO188" s="27"/>
      <c r="JJP188" s="27"/>
      <c r="JJQ188" s="27"/>
      <c r="JJR188" s="27"/>
      <c r="JJS188" s="27"/>
      <c r="JJT188" s="27"/>
      <c r="JJU188" s="27"/>
      <c r="JJV188" s="27"/>
      <c r="JJW188" s="27"/>
      <c r="JJX188" s="27"/>
      <c r="JJY188" s="27"/>
      <c r="JJZ188" s="27"/>
      <c r="JKA188" s="27"/>
      <c r="JKB188" s="27"/>
      <c r="JKC188" s="27"/>
      <c r="JKD188" s="27"/>
      <c r="JKE188" s="27"/>
      <c r="JKF188" s="27"/>
      <c r="JKG188" s="27"/>
      <c r="JKH188" s="27"/>
      <c r="JKI188" s="27"/>
      <c r="JKJ188" s="27"/>
      <c r="JKK188" s="27"/>
      <c r="JKL188" s="27"/>
      <c r="JKM188" s="27"/>
      <c r="JKN188" s="27"/>
      <c r="JKO188" s="27"/>
      <c r="JKP188" s="27"/>
      <c r="JKQ188" s="27"/>
      <c r="JKR188" s="27"/>
      <c r="JKS188" s="27"/>
      <c r="JKT188" s="27"/>
      <c r="JKU188" s="27"/>
      <c r="JKV188" s="27"/>
      <c r="JKW188" s="27"/>
      <c r="JKX188" s="27"/>
      <c r="JKY188" s="27"/>
      <c r="JKZ188" s="27"/>
      <c r="JLA188" s="27"/>
      <c r="JLB188" s="27"/>
      <c r="JLC188" s="27"/>
      <c r="JLD188" s="27"/>
      <c r="JLE188" s="27"/>
      <c r="JLF188" s="27"/>
      <c r="JLG188" s="27"/>
      <c r="JLH188" s="27"/>
      <c r="JLI188" s="27"/>
      <c r="JLJ188" s="27"/>
      <c r="JLK188" s="27"/>
      <c r="JLL188" s="27"/>
      <c r="JLM188" s="27"/>
      <c r="JLN188" s="27"/>
      <c r="JLO188" s="27"/>
      <c r="JLP188" s="27"/>
      <c r="JLQ188" s="27"/>
      <c r="JLR188" s="27"/>
      <c r="JLS188" s="27"/>
      <c r="JLT188" s="27"/>
      <c r="JLU188" s="27"/>
      <c r="JLV188" s="27"/>
      <c r="JLW188" s="27"/>
      <c r="JLX188" s="27"/>
      <c r="JLY188" s="27"/>
      <c r="JLZ188" s="27"/>
      <c r="JMA188" s="27"/>
      <c r="JMB188" s="27"/>
      <c r="JMC188" s="27"/>
      <c r="JMD188" s="27"/>
      <c r="JME188" s="27"/>
      <c r="JMF188" s="27"/>
      <c r="JMG188" s="27"/>
      <c r="JMH188" s="27"/>
      <c r="JMI188" s="27"/>
      <c r="JMJ188" s="27"/>
      <c r="JMK188" s="27"/>
      <c r="JML188" s="27"/>
      <c r="JMM188" s="27"/>
      <c r="JMN188" s="27"/>
      <c r="JMO188" s="27"/>
      <c r="JMP188" s="27"/>
      <c r="JMQ188" s="27"/>
      <c r="JMR188" s="27"/>
      <c r="JMS188" s="27"/>
      <c r="JMT188" s="27"/>
      <c r="JMU188" s="27"/>
      <c r="JMV188" s="27"/>
      <c r="JMW188" s="27"/>
      <c r="JMX188" s="27"/>
      <c r="JMY188" s="27"/>
      <c r="JMZ188" s="27"/>
      <c r="JNA188" s="27"/>
      <c r="JNB188" s="27"/>
      <c r="JNC188" s="27"/>
      <c r="JND188" s="27"/>
      <c r="JNE188" s="27"/>
      <c r="JNF188" s="27"/>
      <c r="JNG188" s="27"/>
      <c r="JNH188" s="27"/>
      <c r="JNI188" s="27"/>
      <c r="JNJ188" s="27"/>
      <c r="JNK188" s="27"/>
      <c r="JNL188" s="27"/>
      <c r="JNM188" s="27"/>
      <c r="JNN188" s="27"/>
      <c r="JNO188" s="27"/>
      <c r="JNP188" s="27"/>
      <c r="JNQ188" s="27"/>
      <c r="JNR188" s="27"/>
      <c r="JNS188" s="27"/>
      <c r="JNT188" s="27"/>
      <c r="JNU188" s="27"/>
      <c r="JNV188" s="27"/>
      <c r="JNW188" s="27"/>
      <c r="JNX188" s="27"/>
      <c r="JNY188" s="27"/>
      <c r="JNZ188" s="27"/>
      <c r="JOA188" s="27"/>
      <c r="JOB188" s="27"/>
      <c r="JOC188" s="27"/>
      <c r="JOD188" s="27"/>
      <c r="JOE188" s="27"/>
      <c r="JOF188" s="27"/>
      <c r="JOG188" s="27"/>
      <c r="JOH188" s="27"/>
      <c r="JOI188" s="27"/>
      <c r="JOJ188" s="27"/>
      <c r="JOK188" s="27"/>
      <c r="JOL188" s="27"/>
      <c r="JOM188" s="27"/>
      <c r="JON188" s="27"/>
      <c r="JOO188" s="27"/>
      <c r="JOP188" s="27"/>
      <c r="JOQ188" s="27"/>
      <c r="JOR188" s="27"/>
      <c r="JOS188" s="27"/>
      <c r="JOT188" s="27"/>
      <c r="JOU188" s="27"/>
      <c r="JOV188" s="27"/>
      <c r="JOW188" s="27"/>
      <c r="JOX188" s="27"/>
      <c r="JOY188" s="27"/>
      <c r="JOZ188" s="27"/>
      <c r="JPA188" s="27"/>
      <c r="JPB188" s="27"/>
      <c r="JPC188" s="27"/>
      <c r="JPD188" s="27"/>
      <c r="JPE188" s="27"/>
      <c r="JPF188" s="27"/>
      <c r="JPG188" s="27"/>
      <c r="JPH188" s="27"/>
      <c r="JPI188" s="27"/>
      <c r="JPJ188" s="27"/>
      <c r="JPK188" s="27"/>
      <c r="JPL188" s="27"/>
      <c r="JPM188" s="27"/>
      <c r="JPN188" s="27"/>
      <c r="JPO188" s="27"/>
      <c r="JPP188" s="27"/>
      <c r="JPQ188" s="27"/>
      <c r="JPR188" s="27"/>
      <c r="JPS188" s="27"/>
      <c r="JPT188" s="27"/>
      <c r="JPU188" s="27"/>
      <c r="JPV188" s="27"/>
      <c r="JPW188" s="27"/>
      <c r="JPX188" s="27"/>
      <c r="JPY188" s="27"/>
      <c r="JPZ188" s="27"/>
      <c r="JQA188" s="27"/>
      <c r="JQB188" s="27"/>
      <c r="JQC188" s="27"/>
      <c r="JQD188" s="27"/>
      <c r="JQE188" s="27"/>
      <c r="JQF188" s="27"/>
      <c r="JQG188" s="27"/>
      <c r="JQH188" s="27"/>
      <c r="JQI188" s="27"/>
      <c r="JQJ188" s="27"/>
      <c r="JQK188" s="27"/>
      <c r="JQL188" s="27"/>
      <c r="JQM188" s="27"/>
      <c r="JQN188" s="27"/>
      <c r="JQO188" s="27"/>
      <c r="JQP188" s="27"/>
      <c r="JQQ188" s="27"/>
      <c r="JQR188" s="27"/>
      <c r="JQS188" s="27"/>
      <c r="JQT188" s="27"/>
      <c r="JQU188" s="27"/>
      <c r="JQV188" s="27"/>
      <c r="JQW188" s="27"/>
      <c r="JQX188" s="27"/>
      <c r="JQY188" s="27"/>
      <c r="JQZ188" s="27"/>
      <c r="JRA188" s="27"/>
      <c r="JRB188" s="27"/>
      <c r="JRC188" s="27"/>
      <c r="JRD188" s="27"/>
      <c r="JRE188" s="27"/>
      <c r="JRF188" s="27"/>
      <c r="JRG188" s="27"/>
      <c r="JRH188" s="27"/>
      <c r="JRI188" s="27"/>
      <c r="JRJ188" s="27"/>
      <c r="JRK188" s="27"/>
      <c r="JRL188" s="27"/>
      <c r="JRM188" s="27"/>
      <c r="JRN188" s="27"/>
      <c r="JRO188" s="27"/>
      <c r="JRP188" s="27"/>
      <c r="JRQ188" s="27"/>
      <c r="JRR188" s="27"/>
      <c r="JRS188" s="27"/>
      <c r="JRT188" s="27"/>
      <c r="JRU188" s="27"/>
      <c r="JRV188" s="27"/>
      <c r="JRW188" s="27"/>
      <c r="JRX188" s="27"/>
      <c r="JRY188" s="27"/>
      <c r="JRZ188" s="27"/>
      <c r="JSA188" s="27"/>
      <c r="JSB188" s="27"/>
      <c r="JSC188" s="27"/>
      <c r="JSD188" s="27"/>
      <c r="JSE188" s="27"/>
      <c r="JSF188" s="27"/>
      <c r="JSG188" s="27"/>
      <c r="JSH188" s="27"/>
      <c r="JSI188" s="27"/>
      <c r="JSJ188" s="27"/>
      <c r="JSK188" s="27"/>
      <c r="JSL188" s="27"/>
      <c r="JSM188" s="27"/>
      <c r="JSN188" s="27"/>
      <c r="JSO188" s="27"/>
      <c r="JSP188" s="27"/>
      <c r="JSQ188" s="27"/>
      <c r="JSR188" s="27"/>
      <c r="JSS188" s="27"/>
      <c r="JST188" s="27"/>
      <c r="JSU188" s="27"/>
      <c r="JSV188" s="27"/>
      <c r="JSW188" s="27"/>
      <c r="JSX188" s="27"/>
      <c r="JSY188" s="27"/>
      <c r="JSZ188" s="27"/>
      <c r="JTA188" s="27"/>
      <c r="JTB188" s="27"/>
      <c r="JTC188" s="27"/>
      <c r="JTD188" s="27"/>
      <c r="JTE188" s="27"/>
      <c r="JTF188" s="27"/>
      <c r="JTG188" s="27"/>
      <c r="JTH188" s="27"/>
      <c r="JTI188" s="27"/>
      <c r="JTJ188" s="27"/>
      <c r="JTK188" s="27"/>
      <c r="JTL188" s="27"/>
      <c r="JTM188" s="27"/>
      <c r="JTN188" s="27"/>
      <c r="JTO188" s="27"/>
      <c r="JTP188" s="27"/>
      <c r="JTQ188" s="27"/>
      <c r="JTR188" s="27"/>
      <c r="JTS188" s="27"/>
      <c r="JTT188" s="27"/>
      <c r="JTU188" s="27"/>
      <c r="JTV188" s="27"/>
      <c r="JTW188" s="27"/>
      <c r="JTX188" s="27"/>
      <c r="JTY188" s="27"/>
      <c r="JTZ188" s="27"/>
      <c r="JUA188" s="27"/>
      <c r="JUB188" s="27"/>
      <c r="JUC188" s="27"/>
      <c r="JUD188" s="27"/>
      <c r="JUE188" s="27"/>
      <c r="JUF188" s="27"/>
      <c r="JUG188" s="27"/>
      <c r="JUH188" s="27"/>
      <c r="JUI188" s="27"/>
      <c r="JUJ188" s="27"/>
      <c r="JUK188" s="27"/>
      <c r="JUL188" s="27"/>
      <c r="JUM188" s="27"/>
      <c r="JUN188" s="27"/>
      <c r="JUO188" s="27"/>
      <c r="JUP188" s="27"/>
      <c r="JUQ188" s="27"/>
      <c r="JUR188" s="27"/>
      <c r="JUS188" s="27"/>
      <c r="JUT188" s="27"/>
      <c r="JUU188" s="27"/>
      <c r="JUV188" s="27"/>
      <c r="JUW188" s="27"/>
      <c r="JUX188" s="27"/>
      <c r="JUY188" s="27"/>
      <c r="JUZ188" s="27"/>
      <c r="JVA188" s="27"/>
      <c r="JVB188" s="27"/>
      <c r="JVC188" s="27"/>
      <c r="JVD188" s="27"/>
      <c r="JVE188" s="27"/>
      <c r="JVF188" s="27"/>
      <c r="JVG188" s="27"/>
      <c r="JVH188" s="27"/>
      <c r="JVI188" s="27"/>
      <c r="JVJ188" s="27"/>
      <c r="JVK188" s="27"/>
      <c r="JVL188" s="27"/>
      <c r="JVM188" s="27"/>
      <c r="JVN188" s="27"/>
      <c r="JVO188" s="27"/>
      <c r="JVP188" s="27"/>
      <c r="JVQ188" s="27"/>
      <c r="JVR188" s="27"/>
      <c r="JVS188" s="27"/>
      <c r="JVT188" s="27"/>
      <c r="JVU188" s="27"/>
      <c r="JVV188" s="27"/>
      <c r="JVW188" s="27"/>
      <c r="JVX188" s="27"/>
      <c r="JVY188" s="27"/>
      <c r="JVZ188" s="27"/>
      <c r="JWA188" s="27"/>
      <c r="JWB188" s="27"/>
      <c r="JWC188" s="27"/>
      <c r="JWD188" s="27"/>
      <c r="JWE188" s="27"/>
      <c r="JWF188" s="27"/>
      <c r="JWG188" s="27"/>
      <c r="JWH188" s="27"/>
      <c r="JWI188" s="27"/>
      <c r="JWJ188" s="27"/>
      <c r="JWK188" s="27"/>
      <c r="JWL188" s="27"/>
      <c r="JWM188" s="27"/>
      <c r="JWN188" s="27"/>
      <c r="JWO188" s="27"/>
      <c r="JWP188" s="27"/>
      <c r="JWQ188" s="27"/>
      <c r="JWR188" s="27"/>
      <c r="JWS188" s="27"/>
      <c r="JWT188" s="27"/>
      <c r="JWU188" s="27"/>
      <c r="JWV188" s="27"/>
      <c r="JWW188" s="27"/>
      <c r="JWX188" s="27"/>
      <c r="JWY188" s="27"/>
      <c r="JWZ188" s="27"/>
      <c r="JXA188" s="27"/>
      <c r="JXB188" s="27"/>
      <c r="JXC188" s="27"/>
      <c r="JXD188" s="27"/>
      <c r="JXE188" s="27"/>
      <c r="JXF188" s="27"/>
      <c r="JXG188" s="27"/>
      <c r="JXH188" s="27"/>
      <c r="JXI188" s="27"/>
      <c r="JXJ188" s="27"/>
      <c r="JXK188" s="27"/>
      <c r="JXL188" s="27"/>
      <c r="JXM188" s="27"/>
      <c r="JXN188" s="27"/>
      <c r="JXO188" s="27"/>
      <c r="JXP188" s="27"/>
      <c r="JXQ188" s="27"/>
      <c r="JXR188" s="27"/>
      <c r="JXS188" s="27"/>
      <c r="JXT188" s="27"/>
      <c r="JXU188" s="27"/>
      <c r="JXV188" s="27"/>
      <c r="JXW188" s="27"/>
      <c r="JXX188" s="27"/>
      <c r="JXY188" s="27"/>
      <c r="JXZ188" s="27"/>
      <c r="JYA188" s="27"/>
      <c r="JYB188" s="27"/>
      <c r="JYC188" s="27"/>
      <c r="JYD188" s="27"/>
      <c r="JYE188" s="27"/>
      <c r="JYF188" s="27"/>
      <c r="JYG188" s="27"/>
      <c r="JYH188" s="27"/>
      <c r="JYI188" s="27"/>
      <c r="JYJ188" s="27"/>
      <c r="JYK188" s="27"/>
      <c r="JYL188" s="27"/>
      <c r="JYM188" s="27"/>
      <c r="JYN188" s="27"/>
      <c r="JYO188" s="27"/>
      <c r="JYP188" s="27"/>
      <c r="JYQ188" s="27"/>
      <c r="JYR188" s="27"/>
      <c r="JYS188" s="27"/>
      <c r="JYT188" s="27"/>
      <c r="JYU188" s="27"/>
      <c r="JYV188" s="27"/>
      <c r="JYW188" s="27"/>
      <c r="JYX188" s="27"/>
      <c r="JYY188" s="27"/>
      <c r="JYZ188" s="27"/>
      <c r="JZA188" s="27"/>
      <c r="JZB188" s="27"/>
      <c r="JZC188" s="27"/>
      <c r="JZD188" s="27"/>
      <c r="JZE188" s="27"/>
      <c r="JZF188" s="27"/>
      <c r="JZG188" s="27"/>
      <c r="JZH188" s="27"/>
      <c r="JZI188" s="27"/>
      <c r="JZJ188" s="27"/>
      <c r="JZK188" s="27"/>
      <c r="JZL188" s="27"/>
      <c r="JZM188" s="27"/>
      <c r="JZN188" s="27"/>
      <c r="JZO188" s="27"/>
      <c r="JZP188" s="27"/>
      <c r="JZQ188" s="27"/>
      <c r="JZR188" s="27"/>
      <c r="JZS188" s="27"/>
      <c r="JZT188" s="27"/>
      <c r="JZU188" s="27"/>
      <c r="JZV188" s="27"/>
      <c r="JZW188" s="27"/>
      <c r="JZX188" s="27"/>
      <c r="JZY188" s="27"/>
      <c r="JZZ188" s="27"/>
      <c r="KAA188" s="27"/>
      <c r="KAB188" s="27"/>
      <c r="KAC188" s="27"/>
      <c r="KAD188" s="27"/>
      <c r="KAE188" s="27"/>
      <c r="KAF188" s="27"/>
      <c r="KAG188" s="27"/>
      <c r="KAH188" s="27"/>
      <c r="KAI188" s="27"/>
      <c r="KAJ188" s="27"/>
      <c r="KAK188" s="27"/>
      <c r="KAL188" s="27"/>
      <c r="KAM188" s="27"/>
      <c r="KAN188" s="27"/>
      <c r="KAO188" s="27"/>
      <c r="KAP188" s="27"/>
      <c r="KAQ188" s="27"/>
      <c r="KAR188" s="27"/>
      <c r="KAS188" s="27"/>
      <c r="KAT188" s="27"/>
      <c r="KAU188" s="27"/>
      <c r="KAV188" s="27"/>
      <c r="KAW188" s="27"/>
      <c r="KAX188" s="27"/>
      <c r="KAY188" s="27"/>
      <c r="KAZ188" s="27"/>
      <c r="KBA188" s="27"/>
      <c r="KBB188" s="27"/>
      <c r="KBC188" s="27"/>
      <c r="KBD188" s="27"/>
      <c r="KBE188" s="27"/>
      <c r="KBF188" s="27"/>
      <c r="KBG188" s="27"/>
      <c r="KBH188" s="27"/>
      <c r="KBI188" s="27"/>
      <c r="KBJ188" s="27"/>
      <c r="KBK188" s="27"/>
      <c r="KBL188" s="27"/>
      <c r="KBM188" s="27"/>
      <c r="KBN188" s="27"/>
      <c r="KBO188" s="27"/>
      <c r="KBP188" s="27"/>
      <c r="KBQ188" s="27"/>
      <c r="KBR188" s="27"/>
      <c r="KBS188" s="27"/>
      <c r="KBT188" s="27"/>
      <c r="KBU188" s="27"/>
      <c r="KBV188" s="27"/>
      <c r="KBW188" s="27"/>
      <c r="KBX188" s="27"/>
      <c r="KBY188" s="27"/>
      <c r="KBZ188" s="27"/>
      <c r="KCA188" s="27"/>
      <c r="KCB188" s="27"/>
      <c r="KCC188" s="27"/>
      <c r="KCD188" s="27"/>
      <c r="KCE188" s="27"/>
      <c r="KCF188" s="27"/>
      <c r="KCG188" s="27"/>
      <c r="KCH188" s="27"/>
      <c r="KCI188" s="27"/>
      <c r="KCJ188" s="27"/>
      <c r="KCK188" s="27"/>
      <c r="KCL188" s="27"/>
      <c r="KCM188" s="27"/>
      <c r="KCN188" s="27"/>
      <c r="KCO188" s="27"/>
      <c r="KCP188" s="27"/>
      <c r="KCQ188" s="27"/>
      <c r="KCR188" s="27"/>
      <c r="KCS188" s="27"/>
      <c r="KCT188" s="27"/>
      <c r="KCU188" s="27"/>
      <c r="KCV188" s="27"/>
      <c r="KCW188" s="27"/>
      <c r="KCX188" s="27"/>
      <c r="KCY188" s="27"/>
      <c r="KCZ188" s="27"/>
      <c r="KDA188" s="27"/>
      <c r="KDB188" s="27"/>
      <c r="KDC188" s="27"/>
      <c r="KDD188" s="27"/>
      <c r="KDE188" s="27"/>
      <c r="KDF188" s="27"/>
      <c r="KDG188" s="27"/>
      <c r="KDH188" s="27"/>
      <c r="KDI188" s="27"/>
      <c r="KDJ188" s="27"/>
      <c r="KDK188" s="27"/>
      <c r="KDL188" s="27"/>
      <c r="KDM188" s="27"/>
      <c r="KDN188" s="27"/>
      <c r="KDO188" s="27"/>
      <c r="KDP188" s="27"/>
      <c r="KDQ188" s="27"/>
      <c r="KDR188" s="27"/>
      <c r="KDS188" s="27"/>
      <c r="KDT188" s="27"/>
      <c r="KDU188" s="27"/>
      <c r="KDV188" s="27"/>
      <c r="KDW188" s="27"/>
      <c r="KDX188" s="27"/>
      <c r="KDY188" s="27"/>
      <c r="KDZ188" s="27"/>
      <c r="KEA188" s="27"/>
      <c r="KEB188" s="27"/>
      <c r="KEC188" s="27"/>
      <c r="KED188" s="27"/>
      <c r="KEE188" s="27"/>
      <c r="KEF188" s="27"/>
      <c r="KEG188" s="27"/>
      <c r="KEH188" s="27"/>
      <c r="KEI188" s="27"/>
      <c r="KEJ188" s="27"/>
      <c r="KEK188" s="27"/>
      <c r="KEL188" s="27"/>
      <c r="KEM188" s="27"/>
      <c r="KEN188" s="27"/>
      <c r="KEO188" s="27"/>
      <c r="KEP188" s="27"/>
      <c r="KEQ188" s="27"/>
      <c r="KER188" s="27"/>
      <c r="KES188" s="27"/>
      <c r="KET188" s="27"/>
      <c r="KEU188" s="27"/>
      <c r="KEV188" s="27"/>
      <c r="KEW188" s="27"/>
      <c r="KEX188" s="27"/>
      <c r="KEY188" s="27"/>
      <c r="KEZ188" s="27"/>
      <c r="KFA188" s="27"/>
      <c r="KFB188" s="27"/>
      <c r="KFC188" s="27"/>
      <c r="KFD188" s="27"/>
      <c r="KFE188" s="27"/>
      <c r="KFF188" s="27"/>
      <c r="KFG188" s="27"/>
      <c r="KFH188" s="27"/>
      <c r="KFI188" s="27"/>
      <c r="KFJ188" s="27"/>
      <c r="KFK188" s="27"/>
      <c r="KFL188" s="27"/>
      <c r="KFM188" s="27"/>
      <c r="KFN188" s="27"/>
      <c r="KFO188" s="27"/>
      <c r="KFP188" s="27"/>
      <c r="KFQ188" s="27"/>
      <c r="KFR188" s="27"/>
      <c r="KFS188" s="27"/>
      <c r="KFT188" s="27"/>
      <c r="KFU188" s="27"/>
      <c r="KFV188" s="27"/>
      <c r="KFW188" s="27"/>
      <c r="KFX188" s="27"/>
      <c r="KFY188" s="27"/>
      <c r="KFZ188" s="27"/>
      <c r="KGA188" s="27"/>
      <c r="KGB188" s="27"/>
      <c r="KGC188" s="27"/>
      <c r="KGD188" s="27"/>
      <c r="KGE188" s="27"/>
      <c r="KGF188" s="27"/>
      <c r="KGG188" s="27"/>
      <c r="KGH188" s="27"/>
      <c r="KGI188" s="27"/>
      <c r="KGJ188" s="27"/>
      <c r="KGK188" s="27"/>
      <c r="KGL188" s="27"/>
      <c r="KGM188" s="27"/>
      <c r="KGN188" s="27"/>
      <c r="KGO188" s="27"/>
      <c r="KGP188" s="27"/>
      <c r="KGQ188" s="27"/>
      <c r="KGR188" s="27"/>
      <c r="KGS188" s="27"/>
      <c r="KGT188" s="27"/>
      <c r="KGU188" s="27"/>
      <c r="KGV188" s="27"/>
      <c r="KGW188" s="27"/>
      <c r="KGX188" s="27"/>
      <c r="KGY188" s="27"/>
      <c r="KGZ188" s="27"/>
      <c r="KHA188" s="27"/>
      <c r="KHB188" s="27"/>
      <c r="KHC188" s="27"/>
      <c r="KHD188" s="27"/>
      <c r="KHE188" s="27"/>
      <c r="KHF188" s="27"/>
      <c r="KHG188" s="27"/>
      <c r="KHH188" s="27"/>
      <c r="KHI188" s="27"/>
      <c r="KHJ188" s="27"/>
      <c r="KHK188" s="27"/>
      <c r="KHL188" s="27"/>
      <c r="KHM188" s="27"/>
      <c r="KHN188" s="27"/>
      <c r="KHO188" s="27"/>
      <c r="KHP188" s="27"/>
      <c r="KHQ188" s="27"/>
      <c r="KHR188" s="27"/>
      <c r="KHS188" s="27"/>
      <c r="KHT188" s="27"/>
      <c r="KHU188" s="27"/>
      <c r="KHV188" s="27"/>
      <c r="KHW188" s="27"/>
      <c r="KHX188" s="27"/>
      <c r="KHY188" s="27"/>
      <c r="KHZ188" s="27"/>
      <c r="KIA188" s="27"/>
      <c r="KIB188" s="27"/>
      <c r="KIC188" s="27"/>
      <c r="KID188" s="27"/>
      <c r="KIE188" s="27"/>
      <c r="KIF188" s="27"/>
      <c r="KIG188" s="27"/>
      <c r="KIH188" s="27"/>
      <c r="KII188" s="27"/>
      <c r="KIJ188" s="27"/>
      <c r="KIK188" s="27"/>
      <c r="KIL188" s="27"/>
      <c r="KIM188" s="27"/>
      <c r="KIN188" s="27"/>
      <c r="KIO188" s="27"/>
      <c r="KIP188" s="27"/>
      <c r="KIQ188" s="27"/>
      <c r="KIR188" s="27"/>
      <c r="KIS188" s="27"/>
      <c r="KIT188" s="27"/>
      <c r="KIU188" s="27"/>
      <c r="KIV188" s="27"/>
      <c r="KIW188" s="27"/>
      <c r="KIX188" s="27"/>
      <c r="KIY188" s="27"/>
      <c r="KIZ188" s="27"/>
      <c r="KJA188" s="27"/>
      <c r="KJB188" s="27"/>
      <c r="KJC188" s="27"/>
      <c r="KJD188" s="27"/>
      <c r="KJE188" s="27"/>
      <c r="KJF188" s="27"/>
      <c r="KJG188" s="27"/>
      <c r="KJH188" s="27"/>
      <c r="KJI188" s="27"/>
      <c r="KJJ188" s="27"/>
      <c r="KJK188" s="27"/>
      <c r="KJL188" s="27"/>
      <c r="KJM188" s="27"/>
      <c r="KJN188" s="27"/>
      <c r="KJO188" s="27"/>
      <c r="KJP188" s="27"/>
      <c r="KJQ188" s="27"/>
      <c r="KJR188" s="27"/>
      <c r="KJS188" s="27"/>
      <c r="KJT188" s="27"/>
      <c r="KJU188" s="27"/>
      <c r="KJV188" s="27"/>
      <c r="KJW188" s="27"/>
      <c r="KJX188" s="27"/>
      <c r="KJY188" s="27"/>
      <c r="KJZ188" s="27"/>
      <c r="KKA188" s="27"/>
      <c r="KKB188" s="27"/>
      <c r="KKC188" s="27"/>
      <c r="KKD188" s="27"/>
      <c r="KKE188" s="27"/>
      <c r="KKF188" s="27"/>
      <c r="KKG188" s="27"/>
      <c r="KKH188" s="27"/>
      <c r="KKI188" s="27"/>
      <c r="KKJ188" s="27"/>
      <c r="KKK188" s="27"/>
      <c r="KKL188" s="27"/>
      <c r="KKM188" s="27"/>
      <c r="KKN188" s="27"/>
      <c r="KKO188" s="27"/>
      <c r="KKP188" s="27"/>
      <c r="KKQ188" s="27"/>
      <c r="KKR188" s="27"/>
      <c r="KKS188" s="27"/>
      <c r="KKT188" s="27"/>
      <c r="KKU188" s="27"/>
      <c r="KKV188" s="27"/>
      <c r="KKW188" s="27"/>
      <c r="KKX188" s="27"/>
      <c r="KKY188" s="27"/>
      <c r="KKZ188" s="27"/>
      <c r="KLA188" s="27"/>
      <c r="KLB188" s="27"/>
      <c r="KLC188" s="27"/>
      <c r="KLD188" s="27"/>
      <c r="KLE188" s="27"/>
      <c r="KLF188" s="27"/>
      <c r="KLG188" s="27"/>
      <c r="KLH188" s="27"/>
      <c r="KLI188" s="27"/>
      <c r="KLJ188" s="27"/>
      <c r="KLK188" s="27"/>
      <c r="KLL188" s="27"/>
      <c r="KLM188" s="27"/>
      <c r="KLN188" s="27"/>
      <c r="KLO188" s="27"/>
      <c r="KLP188" s="27"/>
      <c r="KLQ188" s="27"/>
      <c r="KLR188" s="27"/>
      <c r="KLS188" s="27"/>
      <c r="KLT188" s="27"/>
      <c r="KLU188" s="27"/>
      <c r="KLV188" s="27"/>
      <c r="KLW188" s="27"/>
      <c r="KLX188" s="27"/>
      <c r="KLY188" s="27"/>
      <c r="KLZ188" s="27"/>
      <c r="KMA188" s="27"/>
      <c r="KMB188" s="27"/>
      <c r="KMC188" s="27"/>
      <c r="KMD188" s="27"/>
      <c r="KME188" s="27"/>
      <c r="KMF188" s="27"/>
      <c r="KMG188" s="27"/>
      <c r="KMH188" s="27"/>
      <c r="KMI188" s="27"/>
      <c r="KMJ188" s="27"/>
      <c r="KMK188" s="27"/>
      <c r="KML188" s="27"/>
      <c r="KMM188" s="27"/>
      <c r="KMN188" s="27"/>
      <c r="KMO188" s="27"/>
      <c r="KMP188" s="27"/>
      <c r="KMQ188" s="27"/>
      <c r="KMR188" s="27"/>
      <c r="KMS188" s="27"/>
      <c r="KMT188" s="27"/>
      <c r="KMU188" s="27"/>
      <c r="KMV188" s="27"/>
      <c r="KMW188" s="27"/>
      <c r="KMX188" s="27"/>
      <c r="KMY188" s="27"/>
      <c r="KMZ188" s="27"/>
      <c r="KNA188" s="27"/>
      <c r="KNB188" s="27"/>
      <c r="KNC188" s="27"/>
      <c r="KND188" s="27"/>
      <c r="KNE188" s="27"/>
      <c r="KNF188" s="27"/>
      <c r="KNG188" s="27"/>
      <c r="KNH188" s="27"/>
      <c r="KNI188" s="27"/>
      <c r="KNJ188" s="27"/>
      <c r="KNK188" s="27"/>
      <c r="KNL188" s="27"/>
      <c r="KNM188" s="27"/>
      <c r="KNN188" s="27"/>
      <c r="KNO188" s="27"/>
      <c r="KNP188" s="27"/>
      <c r="KNQ188" s="27"/>
      <c r="KNR188" s="27"/>
      <c r="KNS188" s="27"/>
      <c r="KNT188" s="27"/>
      <c r="KNU188" s="27"/>
      <c r="KNV188" s="27"/>
      <c r="KNW188" s="27"/>
      <c r="KNX188" s="27"/>
      <c r="KNY188" s="27"/>
      <c r="KNZ188" s="27"/>
      <c r="KOA188" s="27"/>
      <c r="KOB188" s="27"/>
      <c r="KOC188" s="27"/>
      <c r="KOD188" s="27"/>
      <c r="KOE188" s="27"/>
      <c r="KOF188" s="27"/>
      <c r="KOG188" s="27"/>
      <c r="KOH188" s="27"/>
      <c r="KOI188" s="27"/>
      <c r="KOJ188" s="27"/>
      <c r="KOK188" s="27"/>
      <c r="KOL188" s="27"/>
      <c r="KOM188" s="27"/>
      <c r="KON188" s="27"/>
      <c r="KOO188" s="27"/>
      <c r="KOP188" s="27"/>
      <c r="KOQ188" s="27"/>
      <c r="KOR188" s="27"/>
      <c r="KOS188" s="27"/>
      <c r="KOT188" s="27"/>
      <c r="KOU188" s="27"/>
      <c r="KOV188" s="27"/>
      <c r="KOW188" s="27"/>
      <c r="KOX188" s="27"/>
      <c r="KOY188" s="27"/>
      <c r="KOZ188" s="27"/>
      <c r="KPA188" s="27"/>
      <c r="KPB188" s="27"/>
      <c r="KPC188" s="27"/>
      <c r="KPD188" s="27"/>
      <c r="KPE188" s="27"/>
      <c r="KPF188" s="27"/>
      <c r="KPG188" s="27"/>
      <c r="KPH188" s="27"/>
      <c r="KPI188" s="27"/>
      <c r="KPJ188" s="27"/>
      <c r="KPK188" s="27"/>
      <c r="KPL188" s="27"/>
      <c r="KPM188" s="27"/>
      <c r="KPN188" s="27"/>
      <c r="KPO188" s="27"/>
      <c r="KPP188" s="27"/>
      <c r="KPQ188" s="27"/>
      <c r="KPR188" s="27"/>
      <c r="KPS188" s="27"/>
      <c r="KPT188" s="27"/>
      <c r="KPU188" s="27"/>
      <c r="KPV188" s="27"/>
      <c r="KPW188" s="27"/>
      <c r="KPX188" s="27"/>
      <c r="KPY188" s="27"/>
      <c r="KPZ188" s="27"/>
      <c r="KQA188" s="27"/>
      <c r="KQB188" s="27"/>
      <c r="KQC188" s="27"/>
      <c r="KQD188" s="27"/>
      <c r="KQE188" s="27"/>
      <c r="KQF188" s="27"/>
      <c r="KQG188" s="27"/>
      <c r="KQH188" s="27"/>
      <c r="KQI188" s="27"/>
      <c r="KQJ188" s="27"/>
      <c r="KQK188" s="27"/>
      <c r="KQL188" s="27"/>
      <c r="KQM188" s="27"/>
      <c r="KQN188" s="27"/>
      <c r="KQO188" s="27"/>
      <c r="KQP188" s="27"/>
      <c r="KQQ188" s="27"/>
      <c r="KQR188" s="27"/>
      <c r="KQS188" s="27"/>
      <c r="KQT188" s="27"/>
      <c r="KQU188" s="27"/>
      <c r="KQV188" s="27"/>
      <c r="KQW188" s="27"/>
      <c r="KQX188" s="27"/>
      <c r="KQY188" s="27"/>
      <c r="KQZ188" s="27"/>
      <c r="KRA188" s="27"/>
      <c r="KRB188" s="27"/>
      <c r="KRC188" s="27"/>
      <c r="KRD188" s="27"/>
      <c r="KRE188" s="27"/>
      <c r="KRF188" s="27"/>
      <c r="KRG188" s="27"/>
      <c r="KRH188" s="27"/>
      <c r="KRI188" s="27"/>
      <c r="KRJ188" s="27"/>
      <c r="KRK188" s="27"/>
      <c r="KRL188" s="27"/>
      <c r="KRM188" s="27"/>
      <c r="KRN188" s="27"/>
      <c r="KRO188" s="27"/>
      <c r="KRP188" s="27"/>
      <c r="KRQ188" s="27"/>
      <c r="KRR188" s="27"/>
      <c r="KRS188" s="27"/>
      <c r="KRT188" s="27"/>
      <c r="KRU188" s="27"/>
      <c r="KRV188" s="27"/>
      <c r="KRW188" s="27"/>
      <c r="KRX188" s="27"/>
      <c r="KRY188" s="27"/>
      <c r="KRZ188" s="27"/>
      <c r="KSA188" s="27"/>
      <c r="KSB188" s="27"/>
      <c r="KSC188" s="27"/>
      <c r="KSD188" s="27"/>
      <c r="KSE188" s="27"/>
      <c r="KSF188" s="27"/>
      <c r="KSG188" s="27"/>
      <c r="KSH188" s="27"/>
      <c r="KSI188" s="27"/>
      <c r="KSJ188" s="27"/>
      <c r="KSK188" s="27"/>
      <c r="KSL188" s="27"/>
      <c r="KSM188" s="27"/>
      <c r="KSN188" s="27"/>
      <c r="KSO188" s="27"/>
      <c r="KSP188" s="27"/>
      <c r="KSQ188" s="27"/>
      <c r="KSR188" s="27"/>
      <c r="KSS188" s="27"/>
      <c r="KST188" s="27"/>
      <c r="KSU188" s="27"/>
      <c r="KSV188" s="27"/>
      <c r="KSW188" s="27"/>
      <c r="KSX188" s="27"/>
      <c r="KSY188" s="27"/>
      <c r="KSZ188" s="27"/>
      <c r="KTA188" s="27"/>
      <c r="KTB188" s="27"/>
      <c r="KTC188" s="27"/>
      <c r="KTD188" s="27"/>
      <c r="KTE188" s="27"/>
      <c r="KTF188" s="27"/>
      <c r="KTG188" s="27"/>
      <c r="KTH188" s="27"/>
      <c r="KTI188" s="27"/>
      <c r="KTJ188" s="27"/>
      <c r="KTK188" s="27"/>
      <c r="KTL188" s="27"/>
      <c r="KTM188" s="27"/>
      <c r="KTN188" s="27"/>
      <c r="KTO188" s="27"/>
      <c r="KTP188" s="27"/>
      <c r="KTQ188" s="27"/>
      <c r="KTR188" s="27"/>
      <c r="KTS188" s="27"/>
      <c r="KTT188" s="27"/>
      <c r="KTU188" s="27"/>
      <c r="KTV188" s="27"/>
      <c r="KTW188" s="27"/>
      <c r="KTX188" s="27"/>
      <c r="KTY188" s="27"/>
      <c r="KTZ188" s="27"/>
      <c r="KUA188" s="27"/>
      <c r="KUB188" s="27"/>
      <c r="KUC188" s="27"/>
      <c r="KUD188" s="27"/>
      <c r="KUE188" s="27"/>
      <c r="KUF188" s="27"/>
      <c r="KUG188" s="27"/>
      <c r="KUH188" s="27"/>
      <c r="KUI188" s="27"/>
      <c r="KUJ188" s="27"/>
      <c r="KUK188" s="27"/>
      <c r="KUL188" s="27"/>
      <c r="KUM188" s="27"/>
      <c r="KUN188" s="27"/>
      <c r="KUO188" s="27"/>
      <c r="KUP188" s="27"/>
      <c r="KUQ188" s="27"/>
      <c r="KUR188" s="27"/>
      <c r="KUS188" s="27"/>
      <c r="KUT188" s="27"/>
      <c r="KUU188" s="27"/>
      <c r="KUV188" s="27"/>
      <c r="KUW188" s="27"/>
      <c r="KUX188" s="27"/>
      <c r="KUY188" s="27"/>
      <c r="KUZ188" s="27"/>
      <c r="KVA188" s="27"/>
      <c r="KVB188" s="27"/>
      <c r="KVC188" s="27"/>
      <c r="KVD188" s="27"/>
      <c r="KVE188" s="27"/>
      <c r="KVF188" s="27"/>
      <c r="KVG188" s="27"/>
      <c r="KVH188" s="27"/>
      <c r="KVI188" s="27"/>
      <c r="KVJ188" s="27"/>
      <c r="KVK188" s="27"/>
      <c r="KVL188" s="27"/>
      <c r="KVM188" s="27"/>
      <c r="KVN188" s="27"/>
      <c r="KVO188" s="27"/>
      <c r="KVP188" s="27"/>
      <c r="KVQ188" s="27"/>
      <c r="KVR188" s="27"/>
      <c r="KVS188" s="27"/>
      <c r="KVT188" s="27"/>
      <c r="KVU188" s="27"/>
      <c r="KVV188" s="27"/>
      <c r="KVW188" s="27"/>
      <c r="KVX188" s="27"/>
      <c r="KVY188" s="27"/>
      <c r="KVZ188" s="27"/>
      <c r="KWA188" s="27"/>
      <c r="KWB188" s="27"/>
      <c r="KWC188" s="27"/>
      <c r="KWD188" s="27"/>
      <c r="KWE188" s="27"/>
      <c r="KWF188" s="27"/>
      <c r="KWG188" s="27"/>
      <c r="KWH188" s="27"/>
      <c r="KWI188" s="27"/>
      <c r="KWJ188" s="27"/>
      <c r="KWK188" s="27"/>
      <c r="KWL188" s="27"/>
      <c r="KWM188" s="27"/>
      <c r="KWN188" s="27"/>
      <c r="KWO188" s="27"/>
      <c r="KWP188" s="27"/>
      <c r="KWQ188" s="27"/>
      <c r="KWR188" s="27"/>
      <c r="KWS188" s="27"/>
      <c r="KWT188" s="27"/>
      <c r="KWU188" s="27"/>
      <c r="KWV188" s="27"/>
      <c r="KWW188" s="27"/>
      <c r="KWX188" s="27"/>
      <c r="KWY188" s="27"/>
      <c r="KWZ188" s="27"/>
      <c r="KXA188" s="27"/>
      <c r="KXB188" s="27"/>
      <c r="KXC188" s="27"/>
      <c r="KXD188" s="27"/>
      <c r="KXE188" s="27"/>
      <c r="KXF188" s="27"/>
      <c r="KXG188" s="27"/>
      <c r="KXH188" s="27"/>
      <c r="KXI188" s="27"/>
      <c r="KXJ188" s="27"/>
      <c r="KXK188" s="27"/>
      <c r="KXL188" s="27"/>
      <c r="KXM188" s="27"/>
      <c r="KXN188" s="27"/>
      <c r="KXO188" s="27"/>
      <c r="KXP188" s="27"/>
      <c r="KXQ188" s="27"/>
      <c r="KXR188" s="27"/>
      <c r="KXS188" s="27"/>
      <c r="KXT188" s="27"/>
      <c r="KXU188" s="27"/>
      <c r="KXV188" s="27"/>
      <c r="KXW188" s="27"/>
      <c r="KXX188" s="27"/>
      <c r="KXY188" s="27"/>
      <c r="KXZ188" s="27"/>
      <c r="KYA188" s="27"/>
      <c r="KYB188" s="27"/>
      <c r="KYC188" s="27"/>
      <c r="KYD188" s="27"/>
      <c r="KYE188" s="27"/>
      <c r="KYF188" s="27"/>
    </row>
    <row r="189" spans="1:8092" s="24" customFormat="1" ht="18" customHeight="1">
      <c r="B189" s="12"/>
      <c r="C189" s="12"/>
      <c r="D189" s="12"/>
      <c r="E189" s="12"/>
      <c r="F189" s="12"/>
      <c r="G189" s="12"/>
      <c r="H189" s="12"/>
      <c r="I189" s="9"/>
      <c r="J189" s="9"/>
      <c r="K189" s="9"/>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c r="ALD189" s="27"/>
      <c r="ALE189" s="27"/>
      <c r="ALF189" s="27"/>
      <c r="ALG189" s="27"/>
      <c r="ALH189" s="27"/>
      <c r="ALI189" s="27"/>
      <c r="ALJ189" s="27"/>
      <c r="ALK189" s="27"/>
      <c r="ALL189" s="27"/>
      <c r="ALM189" s="27"/>
      <c r="ALN189" s="27"/>
      <c r="ALO189" s="27"/>
      <c r="ALP189" s="27"/>
      <c r="ALQ189" s="27"/>
      <c r="ALR189" s="27"/>
      <c r="ALS189" s="27"/>
      <c r="ALT189" s="27"/>
      <c r="ALU189" s="27"/>
      <c r="ALV189" s="27"/>
      <c r="ALW189" s="27"/>
      <c r="ALX189" s="27"/>
      <c r="ALY189" s="27"/>
      <c r="ALZ189" s="27"/>
      <c r="AMA189" s="27"/>
      <c r="AMB189" s="27"/>
      <c r="AMC189" s="27"/>
      <c r="AMD189" s="27"/>
      <c r="AME189" s="27"/>
      <c r="AMF189" s="27"/>
      <c r="AMG189" s="27"/>
      <c r="AMH189" s="27"/>
      <c r="AMI189" s="27"/>
      <c r="AMJ189" s="27"/>
      <c r="AMK189" s="27"/>
      <c r="AML189" s="27"/>
      <c r="AMM189" s="27"/>
      <c r="AMN189" s="27"/>
      <c r="AMO189" s="27"/>
      <c r="AMP189" s="27"/>
      <c r="AMQ189" s="27"/>
      <c r="AMR189" s="27"/>
      <c r="AMS189" s="27"/>
      <c r="AMT189" s="27"/>
      <c r="AMU189" s="27"/>
      <c r="AMV189" s="27"/>
      <c r="AMW189" s="27"/>
      <c r="AMX189" s="27"/>
      <c r="AMY189" s="27"/>
      <c r="AMZ189" s="27"/>
      <c r="ANA189" s="27"/>
      <c r="ANB189" s="27"/>
      <c r="ANC189" s="27"/>
      <c r="AND189" s="27"/>
      <c r="ANE189" s="27"/>
      <c r="ANF189" s="27"/>
      <c r="ANG189" s="27"/>
      <c r="ANH189" s="27"/>
      <c r="ANI189" s="27"/>
      <c r="ANJ189" s="27"/>
      <c r="ANK189" s="27"/>
      <c r="ANL189" s="27"/>
      <c r="ANM189" s="27"/>
      <c r="ANN189" s="27"/>
      <c r="ANO189" s="27"/>
      <c r="ANP189" s="27"/>
      <c r="ANQ189" s="27"/>
      <c r="ANR189" s="27"/>
      <c r="ANS189" s="27"/>
      <c r="ANT189" s="27"/>
      <c r="ANU189" s="27"/>
      <c r="ANV189" s="27"/>
      <c r="ANW189" s="27"/>
      <c r="ANX189" s="27"/>
      <c r="ANY189" s="27"/>
      <c r="ANZ189" s="27"/>
      <c r="AOA189" s="27"/>
      <c r="AOB189" s="27"/>
      <c r="AOC189" s="27"/>
      <c r="AOD189" s="27"/>
      <c r="AOE189" s="27"/>
      <c r="AOF189" s="27"/>
      <c r="AOG189" s="27"/>
      <c r="AOH189" s="27"/>
      <c r="AOI189" s="27"/>
      <c r="AOJ189" s="27"/>
      <c r="AOK189" s="27"/>
      <c r="AOL189" s="27"/>
      <c r="AOM189" s="27"/>
      <c r="AON189" s="27"/>
      <c r="AOO189" s="27"/>
      <c r="AOP189" s="27"/>
      <c r="AOQ189" s="27"/>
      <c r="AOR189" s="27"/>
      <c r="AOS189" s="27"/>
      <c r="AOT189" s="27"/>
      <c r="AOU189" s="27"/>
      <c r="AOV189" s="27"/>
      <c r="AOW189" s="27"/>
      <c r="AOX189" s="27"/>
      <c r="AOY189" s="27"/>
      <c r="AOZ189" s="27"/>
      <c r="APA189" s="27"/>
      <c r="APB189" s="27"/>
      <c r="APC189" s="27"/>
      <c r="APD189" s="27"/>
      <c r="APE189" s="27"/>
      <c r="APF189" s="27"/>
      <c r="APG189" s="27"/>
      <c r="APH189" s="27"/>
      <c r="API189" s="27"/>
      <c r="APJ189" s="27"/>
      <c r="APK189" s="27"/>
      <c r="APL189" s="27"/>
      <c r="APM189" s="27"/>
      <c r="APN189" s="27"/>
      <c r="APO189" s="27"/>
      <c r="APP189" s="27"/>
      <c r="APQ189" s="27"/>
      <c r="APR189" s="27"/>
      <c r="APS189" s="27"/>
      <c r="APT189" s="27"/>
      <c r="APU189" s="27"/>
      <c r="APV189" s="27"/>
      <c r="APW189" s="27"/>
      <c r="APX189" s="27"/>
      <c r="APY189" s="27"/>
      <c r="APZ189" s="27"/>
      <c r="AQA189" s="27"/>
      <c r="AQB189" s="27"/>
      <c r="AQC189" s="27"/>
      <c r="AQD189" s="27"/>
      <c r="AQE189" s="27"/>
      <c r="AQF189" s="27"/>
      <c r="AQG189" s="27"/>
      <c r="AQH189" s="27"/>
      <c r="AQI189" s="27"/>
      <c r="AQJ189" s="27"/>
      <c r="AQK189" s="27"/>
      <c r="AQL189" s="27"/>
      <c r="AQM189" s="27"/>
      <c r="AQN189" s="27"/>
      <c r="AQO189" s="27"/>
      <c r="AQP189" s="27"/>
      <c r="AQQ189" s="27"/>
      <c r="AQR189" s="27"/>
      <c r="AQS189" s="27"/>
      <c r="AQT189" s="27"/>
      <c r="AQU189" s="27"/>
      <c r="AQV189" s="27"/>
      <c r="AQW189" s="27"/>
      <c r="AQX189" s="27"/>
      <c r="AQY189" s="27"/>
      <c r="AQZ189" s="27"/>
      <c r="ARA189" s="27"/>
      <c r="ARB189" s="27"/>
      <c r="ARC189" s="27"/>
      <c r="ARD189" s="27"/>
      <c r="ARE189" s="27"/>
      <c r="ARF189" s="27"/>
      <c r="ARG189" s="27"/>
      <c r="ARH189" s="27"/>
      <c r="ARI189" s="27"/>
      <c r="ARJ189" s="27"/>
      <c r="ARK189" s="27"/>
      <c r="ARL189" s="27"/>
      <c r="ARM189" s="27"/>
      <c r="ARN189" s="27"/>
      <c r="ARO189" s="27"/>
      <c r="ARP189" s="27"/>
      <c r="ARQ189" s="27"/>
      <c r="ARR189" s="27"/>
      <c r="ARS189" s="27"/>
      <c r="ART189" s="27"/>
      <c r="ARU189" s="27"/>
      <c r="ARV189" s="27"/>
      <c r="ARW189" s="27"/>
      <c r="ARX189" s="27"/>
      <c r="ARY189" s="27"/>
      <c r="ARZ189" s="27"/>
      <c r="ASA189" s="27"/>
      <c r="ASB189" s="27"/>
      <c r="ASC189" s="27"/>
      <c r="ASD189" s="27"/>
      <c r="ASE189" s="27"/>
      <c r="ASF189" s="27"/>
      <c r="ASG189" s="27"/>
      <c r="ASH189" s="27"/>
      <c r="ASI189" s="27"/>
      <c r="ASJ189" s="27"/>
      <c r="ASK189" s="27"/>
      <c r="ASL189" s="27"/>
      <c r="ASM189" s="27"/>
      <c r="ASN189" s="27"/>
      <c r="ASO189" s="27"/>
      <c r="ASP189" s="27"/>
      <c r="ASQ189" s="27"/>
      <c r="ASR189" s="27"/>
      <c r="ASS189" s="27"/>
      <c r="AST189" s="27"/>
      <c r="ASU189" s="27"/>
      <c r="ASV189" s="27"/>
      <c r="ASW189" s="27"/>
      <c r="ASX189" s="27"/>
      <c r="ASY189" s="27"/>
      <c r="ASZ189" s="27"/>
      <c r="ATA189" s="27"/>
      <c r="ATB189" s="27"/>
      <c r="ATC189" s="27"/>
      <c r="ATD189" s="27"/>
      <c r="ATE189" s="27"/>
      <c r="ATF189" s="27"/>
      <c r="ATG189" s="27"/>
      <c r="ATH189" s="27"/>
      <c r="ATI189" s="27"/>
      <c r="ATJ189" s="27"/>
      <c r="ATK189" s="27"/>
      <c r="ATL189" s="27"/>
      <c r="ATM189" s="27"/>
      <c r="ATN189" s="27"/>
      <c r="ATO189" s="27"/>
      <c r="ATP189" s="27"/>
      <c r="ATQ189" s="27"/>
      <c r="ATR189" s="27"/>
      <c r="ATS189" s="27"/>
      <c r="ATT189" s="27"/>
      <c r="ATU189" s="27"/>
      <c r="ATV189" s="27"/>
      <c r="ATW189" s="27"/>
      <c r="ATX189" s="27"/>
      <c r="ATY189" s="27"/>
      <c r="ATZ189" s="27"/>
      <c r="AUA189" s="27"/>
      <c r="AUB189" s="27"/>
      <c r="AUC189" s="27"/>
      <c r="AUD189" s="27"/>
      <c r="AUE189" s="27"/>
      <c r="AUF189" s="27"/>
      <c r="AUG189" s="27"/>
      <c r="AUH189" s="27"/>
      <c r="AUI189" s="27"/>
      <c r="AUJ189" s="27"/>
      <c r="AUK189" s="27"/>
      <c r="AUL189" s="27"/>
      <c r="AUM189" s="27"/>
      <c r="AUN189" s="27"/>
      <c r="AUO189" s="27"/>
      <c r="AUP189" s="27"/>
      <c r="AUQ189" s="27"/>
      <c r="AUR189" s="27"/>
      <c r="AUS189" s="27"/>
      <c r="AUT189" s="27"/>
      <c r="AUU189" s="27"/>
      <c r="AUV189" s="27"/>
      <c r="AUW189" s="27"/>
      <c r="AUX189" s="27"/>
      <c r="AUY189" s="27"/>
      <c r="AUZ189" s="27"/>
      <c r="AVA189" s="27"/>
      <c r="AVB189" s="27"/>
      <c r="AVC189" s="27"/>
      <c r="AVD189" s="27"/>
      <c r="AVE189" s="27"/>
      <c r="AVF189" s="27"/>
      <c r="AVG189" s="27"/>
      <c r="AVH189" s="27"/>
      <c r="AVI189" s="27"/>
      <c r="AVJ189" s="27"/>
      <c r="AVK189" s="27"/>
      <c r="AVL189" s="27"/>
      <c r="AVM189" s="27"/>
      <c r="AVN189" s="27"/>
      <c r="AVO189" s="27"/>
      <c r="AVP189" s="27"/>
      <c r="AVQ189" s="27"/>
      <c r="AVR189" s="27"/>
      <c r="AVS189" s="27"/>
      <c r="AVT189" s="27"/>
      <c r="AVU189" s="27"/>
      <c r="AVV189" s="27"/>
      <c r="AVW189" s="27"/>
      <c r="AVX189" s="27"/>
      <c r="AVY189" s="27"/>
      <c r="AVZ189" s="27"/>
      <c r="AWA189" s="27"/>
      <c r="AWB189" s="27"/>
      <c r="AWC189" s="27"/>
      <c r="AWD189" s="27"/>
      <c r="AWE189" s="27"/>
      <c r="AWF189" s="27"/>
      <c r="AWG189" s="27"/>
      <c r="AWH189" s="27"/>
      <c r="AWI189" s="27"/>
      <c r="AWJ189" s="27"/>
      <c r="AWK189" s="27"/>
      <c r="AWL189" s="27"/>
      <c r="AWM189" s="27"/>
      <c r="AWN189" s="27"/>
      <c r="AWO189" s="27"/>
      <c r="AWP189" s="27"/>
      <c r="AWQ189" s="27"/>
      <c r="AWR189" s="27"/>
      <c r="AWS189" s="27"/>
      <c r="AWT189" s="27"/>
      <c r="AWU189" s="27"/>
      <c r="AWV189" s="27"/>
      <c r="AWW189" s="27"/>
      <c r="AWX189" s="27"/>
      <c r="AWY189" s="27"/>
      <c r="AWZ189" s="27"/>
      <c r="AXA189" s="27"/>
      <c r="AXB189" s="27"/>
      <c r="AXC189" s="27"/>
      <c r="AXD189" s="27"/>
      <c r="AXE189" s="27"/>
      <c r="AXF189" s="27"/>
      <c r="AXG189" s="27"/>
      <c r="AXH189" s="27"/>
      <c r="AXI189" s="27"/>
      <c r="AXJ189" s="27"/>
      <c r="AXK189" s="27"/>
      <c r="AXL189" s="27"/>
      <c r="AXM189" s="27"/>
      <c r="AXN189" s="27"/>
      <c r="AXO189" s="27"/>
      <c r="AXP189" s="27"/>
      <c r="AXQ189" s="27"/>
      <c r="AXR189" s="27"/>
      <c r="AXS189" s="27"/>
      <c r="AXT189" s="27"/>
      <c r="AXU189" s="27"/>
      <c r="AXV189" s="27"/>
      <c r="AXW189" s="27"/>
      <c r="AXX189" s="27"/>
      <c r="AXY189" s="27"/>
      <c r="AXZ189" s="27"/>
      <c r="AYA189" s="27"/>
      <c r="AYB189" s="27"/>
      <c r="AYC189" s="27"/>
      <c r="AYD189" s="27"/>
      <c r="AYE189" s="27"/>
      <c r="AYF189" s="27"/>
      <c r="AYG189" s="27"/>
      <c r="AYH189" s="27"/>
      <c r="AYI189" s="27"/>
      <c r="AYJ189" s="27"/>
      <c r="AYK189" s="27"/>
      <c r="AYL189" s="27"/>
      <c r="AYM189" s="27"/>
      <c r="AYN189" s="27"/>
      <c r="AYO189" s="27"/>
      <c r="AYP189" s="27"/>
      <c r="AYQ189" s="27"/>
      <c r="AYR189" s="27"/>
      <c r="AYS189" s="27"/>
      <c r="AYT189" s="27"/>
      <c r="AYU189" s="27"/>
      <c r="AYV189" s="27"/>
      <c r="AYW189" s="27"/>
      <c r="AYX189" s="27"/>
      <c r="AYY189" s="27"/>
      <c r="AYZ189" s="27"/>
      <c r="AZA189" s="27"/>
      <c r="AZB189" s="27"/>
      <c r="AZC189" s="27"/>
      <c r="AZD189" s="27"/>
      <c r="AZE189" s="27"/>
      <c r="AZF189" s="27"/>
      <c r="AZG189" s="27"/>
      <c r="AZH189" s="27"/>
      <c r="AZI189" s="27"/>
      <c r="AZJ189" s="27"/>
      <c r="AZK189" s="27"/>
      <c r="AZL189" s="27"/>
      <c r="AZM189" s="27"/>
      <c r="AZN189" s="27"/>
      <c r="AZO189" s="27"/>
      <c r="AZP189" s="27"/>
      <c r="AZQ189" s="27"/>
      <c r="AZR189" s="27"/>
      <c r="AZS189" s="27"/>
      <c r="AZT189" s="27"/>
      <c r="AZU189" s="27"/>
      <c r="AZV189" s="27"/>
      <c r="AZW189" s="27"/>
      <c r="AZX189" s="27"/>
      <c r="AZY189" s="27"/>
      <c r="AZZ189" s="27"/>
      <c r="BAA189" s="27"/>
      <c r="BAB189" s="27"/>
      <c r="BAC189" s="27"/>
      <c r="BAD189" s="27"/>
      <c r="BAE189" s="27"/>
      <c r="BAF189" s="27"/>
      <c r="BAG189" s="27"/>
      <c r="BAH189" s="27"/>
      <c r="BAI189" s="27"/>
      <c r="BAJ189" s="27"/>
      <c r="BAK189" s="27"/>
      <c r="BAL189" s="27"/>
      <c r="BAM189" s="27"/>
      <c r="BAN189" s="27"/>
      <c r="BAO189" s="27"/>
      <c r="BAP189" s="27"/>
      <c r="BAQ189" s="27"/>
      <c r="BAR189" s="27"/>
      <c r="BAS189" s="27"/>
      <c r="BAT189" s="27"/>
      <c r="BAU189" s="27"/>
      <c r="BAV189" s="27"/>
      <c r="BAW189" s="27"/>
      <c r="BAX189" s="27"/>
      <c r="BAY189" s="27"/>
      <c r="BAZ189" s="27"/>
      <c r="BBA189" s="27"/>
      <c r="BBB189" s="27"/>
      <c r="BBC189" s="27"/>
      <c r="BBD189" s="27"/>
      <c r="BBE189" s="27"/>
      <c r="BBF189" s="27"/>
      <c r="BBG189" s="27"/>
      <c r="BBH189" s="27"/>
      <c r="BBI189" s="27"/>
      <c r="BBJ189" s="27"/>
      <c r="BBK189" s="27"/>
      <c r="BBL189" s="27"/>
      <c r="BBM189" s="27"/>
      <c r="BBN189" s="27"/>
      <c r="BBO189" s="27"/>
      <c r="BBP189" s="27"/>
      <c r="BBQ189" s="27"/>
      <c r="BBR189" s="27"/>
      <c r="BBS189" s="27"/>
      <c r="BBT189" s="27"/>
      <c r="BBU189" s="27"/>
      <c r="BBV189" s="27"/>
      <c r="BBW189" s="27"/>
      <c r="BBX189" s="27"/>
      <c r="BBY189" s="27"/>
      <c r="BBZ189" s="27"/>
      <c r="BCA189" s="27"/>
      <c r="BCB189" s="27"/>
      <c r="BCC189" s="27"/>
      <c r="BCD189" s="27"/>
      <c r="BCE189" s="27"/>
      <c r="BCF189" s="27"/>
      <c r="BCG189" s="27"/>
      <c r="BCH189" s="27"/>
      <c r="BCI189" s="27"/>
      <c r="BCJ189" s="27"/>
      <c r="BCK189" s="27"/>
      <c r="BCL189" s="27"/>
      <c r="BCM189" s="27"/>
      <c r="BCN189" s="27"/>
      <c r="BCO189" s="27"/>
      <c r="BCP189" s="27"/>
      <c r="BCQ189" s="27"/>
      <c r="BCR189" s="27"/>
      <c r="BCS189" s="27"/>
      <c r="BCT189" s="27"/>
      <c r="BCU189" s="27"/>
      <c r="BCV189" s="27"/>
      <c r="BCW189" s="27"/>
      <c r="BCX189" s="27"/>
      <c r="BCY189" s="27"/>
      <c r="BCZ189" s="27"/>
      <c r="BDA189" s="27"/>
      <c r="BDB189" s="27"/>
      <c r="BDC189" s="27"/>
      <c r="BDD189" s="27"/>
      <c r="BDE189" s="27"/>
      <c r="BDF189" s="27"/>
      <c r="BDG189" s="27"/>
      <c r="BDH189" s="27"/>
      <c r="BDI189" s="27"/>
      <c r="BDJ189" s="27"/>
      <c r="BDK189" s="27"/>
      <c r="BDL189" s="27"/>
      <c r="BDM189" s="27"/>
      <c r="BDN189" s="27"/>
      <c r="BDO189" s="27"/>
      <c r="BDP189" s="27"/>
      <c r="BDQ189" s="27"/>
      <c r="BDR189" s="27"/>
      <c r="BDS189" s="27"/>
      <c r="BDT189" s="27"/>
      <c r="BDU189" s="27"/>
      <c r="BDV189" s="27"/>
      <c r="BDW189" s="27"/>
      <c r="BDX189" s="27"/>
      <c r="BDY189" s="27"/>
      <c r="BDZ189" s="27"/>
      <c r="BEA189" s="27"/>
      <c r="BEB189" s="27"/>
      <c r="BEC189" s="27"/>
      <c r="BED189" s="27"/>
      <c r="BEE189" s="27"/>
      <c r="BEF189" s="27"/>
      <c r="BEG189" s="27"/>
      <c r="BEH189" s="27"/>
      <c r="BEI189" s="27"/>
      <c r="BEJ189" s="27"/>
      <c r="BEK189" s="27"/>
      <c r="BEL189" s="27"/>
      <c r="BEM189" s="27"/>
      <c r="BEN189" s="27"/>
      <c r="BEO189" s="27"/>
      <c r="BEP189" s="27"/>
      <c r="BEQ189" s="27"/>
      <c r="BER189" s="27"/>
      <c r="BES189" s="27"/>
      <c r="BET189" s="27"/>
      <c r="BEU189" s="27"/>
      <c r="BEV189" s="27"/>
      <c r="BEW189" s="27"/>
      <c r="BEX189" s="27"/>
      <c r="BEY189" s="27"/>
      <c r="BEZ189" s="27"/>
      <c r="BFA189" s="27"/>
      <c r="BFB189" s="27"/>
      <c r="BFC189" s="27"/>
      <c r="BFD189" s="27"/>
      <c r="BFE189" s="27"/>
      <c r="BFF189" s="27"/>
      <c r="BFG189" s="27"/>
      <c r="BFH189" s="27"/>
      <c r="BFI189" s="27"/>
      <c r="BFJ189" s="27"/>
      <c r="BFK189" s="27"/>
      <c r="BFL189" s="27"/>
      <c r="BFM189" s="27"/>
      <c r="BFN189" s="27"/>
      <c r="BFO189" s="27"/>
      <c r="BFP189" s="27"/>
      <c r="BFQ189" s="27"/>
      <c r="BFR189" s="27"/>
      <c r="BFS189" s="27"/>
      <c r="BFT189" s="27"/>
      <c r="BFU189" s="27"/>
      <c r="BFV189" s="27"/>
      <c r="BFW189" s="27"/>
      <c r="BFX189" s="27"/>
      <c r="BFY189" s="27"/>
      <c r="BFZ189" s="27"/>
      <c r="BGA189" s="27"/>
      <c r="BGB189" s="27"/>
      <c r="BGC189" s="27"/>
      <c r="BGD189" s="27"/>
      <c r="BGE189" s="27"/>
      <c r="BGF189" s="27"/>
      <c r="BGG189" s="27"/>
      <c r="BGH189" s="27"/>
      <c r="BGI189" s="27"/>
      <c r="BGJ189" s="27"/>
      <c r="BGK189" s="27"/>
      <c r="BGL189" s="27"/>
      <c r="BGM189" s="27"/>
      <c r="BGN189" s="27"/>
      <c r="BGO189" s="27"/>
      <c r="BGP189" s="27"/>
      <c r="BGQ189" s="27"/>
      <c r="BGR189" s="27"/>
      <c r="BGS189" s="27"/>
      <c r="BGT189" s="27"/>
      <c r="BGU189" s="27"/>
      <c r="BGV189" s="27"/>
      <c r="BGW189" s="27"/>
      <c r="BGX189" s="27"/>
      <c r="BGY189" s="27"/>
      <c r="BGZ189" s="27"/>
      <c r="BHA189" s="27"/>
      <c r="BHB189" s="27"/>
      <c r="BHC189" s="27"/>
      <c r="BHD189" s="27"/>
      <c r="BHE189" s="27"/>
      <c r="BHF189" s="27"/>
      <c r="BHG189" s="27"/>
      <c r="BHH189" s="27"/>
      <c r="BHI189" s="27"/>
      <c r="BHJ189" s="27"/>
      <c r="BHK189" s="27"/>
      <c r="BHL189" s="27"/>
      <c r="BHM189" s="27"/>
      <c r="BHN189" s="27"/>
      <c r="BHO189" s="27"/>
      <c r="BHP189" s="27"/>
      <c r="BHQ189" s="27"/>
      <c r="BHR189" s="27"/>
      <c r="BHS189" s="27"/>
      <c r="BHT189" s="27"/>
      <c r="BHU189" s="27"/>
      <c r="BHV189" s="27"/>
      <c r="BHW189" s="27"/>
      <c r="BHX189" s="27"/>
      <c r="BHY189" s="27"/>
      <c r="BHZ189" s="27"/>
      <c r="BIA189" s="27"/>
      <c r="BIB189" s="27"/>
      <c r="BIC189" s="27"/>
      <c r="BID189" s="27"/>
      <c r="BIE189" s="27"/>
      <c r="BIF189" s="27"/>
      <c r="BIG189" s="27"/>
      <c r="BIH189" s="27"/>
      <c r="BII189" s="27"/>
      <c r="BIJ189" s="27"/>
      <c r="BIK189" s="27"/>
      <c r="BIL189" s="27"/>
      <c r="BIM189" s="27"/>
      <c r="BIN189" s="27"/>
      <c r="BIO189" s="27"/>
      <c r="BIP189" s="27"/>
      <c r="BIQ189" s="27"/>
      <c r="BIR189" s="27"/>
      <c r="BIS189" s="27"/>
      <c r="BIT189" s="27"/>
      <c r="BIU189" s="27"/>
      <c r="BIV189" s="27"/>
      <c r="BIW189" s="27"/>
      <c r="BIX189" s="27"/>
      <c r="BIY189" s="27"/>
      <c r="BIZ189" s="27"/>
      <c r="BJA189" s="27"/>
      <c r="BJB189" s="27"/>
      <c r="BJC189" s="27"/>
      <c r="BJD189" s="27"/>
      <c r="BJE189" s="27"/>
      <c r="BJF189" s="27"/>
      <c r="BJG189" s="27"/>
      <c r="BJH189" s="27"/>
      <c r="BJI189" s="27"/>
      <c r="BJJ189" s="27"/>
      <c r="BJK189" s="27"/>
      <c r="BJL189" s="27"/>
      <c r="BJM189" s="27"/>
      <c r="BJN189" s="27"/>
      <c r="BJO189" s="27"/>
      <c r="BJP189" s="27"/>
      <c r="BJQ189" s="27"/>
      <c r="BJR189" s="27"/>
      <c r="BJS189" s="27"/>
      <c r="BJT189" s="27"/>
      <c r="BJU189" s="27"/>
      <c r="BJV189" s="27"/>
      <c r="BJW189" s="27"/>
      <c r="BJX189" s="27"/>
      <c r="BJY189" s="27"/>
      <c r="BJZ189" s="27"/>
      <c r="BKA189" s="27"/>
      <c r="BKB189" s="27"/>
      <c r="BKC189" s="27"/>
      <c r="BKD189" s="27"/>
      <c r="BKE189" s="27"/>
      <c r="BKF189" s="27"/>
      <c r="BKG189" s="27"/>
      <c r="BKH189" s="27"/>
      <c r="BKI189" s="27"/>
      <c r="BKJ189" s="27"/>
      <c r="BKK189" s="27"/>
      <c r="BKL189" s="27"/>
      <c r="BKM189" s="27"/>
      <c r="BKN189" s="27"/>
      <c r="BKO189" s="27"/>
      <c r="BKP189" s="27"/>
      <c r="BKQ189" s="27"/>
      <c r="BKR189" s="27"/>
      <c r="BKS189" s="27"/>
      <c r="BKT189" s="27"/>
      <c r="BKU189" s="27"/>
      <c r="BKV189" s="27"/>
      <c r="BKW189" s="27"/>
      <c r="BKX189" s="27"/>
      <c r="BKY189" s="27"/>
      <c r="BKZ189" s="27"/>
      <c r="BLA189" s="27"/>
      <c r="BLB189" s="27"/>
      <c r="BLC189" s="27"/>
      <c r="BLD189" s="27"/>
      <c r="BLE189" s="27"/>
      <c r="BLF189" s="27"/>
      <c r="BLG189" s="27"/>
      <c r="BLH189" s="27"/>
      <c r="BLI189" s="27"/>
      <c r="BLJ189" s="27"/>
      <c r="BLK189" s="27"/>
      <c r="BLL189" s="27"/>
      <c r="BLM189" s="27"/>
      <c r="BLN189" s="27"/>
      <c r="BLO189" s="27"/>
      <c r="BLP189" s="27"/>
      <c r="BLQ189" s="27"/>
      <c r="BLR189" s="27"/>
      <c r="BLS189" s="27"/>
      <c r="BLT189" s="27"/>
      <c r="BLU189" s="27"/>
      <c r="BLV189" s="27"/>
      <c r="BLW189" s="27"/>
      <c r="BLX189" s="27"/>
      <c r="BLY189" s="27"/>
      <c r="BLZ189" s="27"/>
      <c r="BMA189" s="27"/>
      <c r="BMB189" s="27"/>
      <c r="BMC189" s="27"/>
      <c r="BMD189" s="27"/>
      <c r="BME189" s="27"/>
      <c r="BMF189" s="27"/>
      <c r="BMG189" s="27"/>
      <c r="BMH189" s="27"/>
      <c r="BMI189" s="27"/>
      <c r="BMJ189" s="27"/>
      <c r="BMK189" s="27"/>
      <c r="BML189" s="27"/>
      <c r="BMM189" s="27"/>
      <c r="BMN189" s="27"/>
      <c r="BMO189" s="27"/>
      <c r="BMP189" s="27"/>
      <c r="BMQ189" s="27"/>
      <c r="BMR189" s="27"/>
      <c r="BMS189" s="27"/>
      <c r="BMT189" s="27"/>
      <c r="BMU189" s="27"/>
      <c r="BMV189" s="27"/>
      <c r="BMW189" s="27"/>
      <c r="BMX189" s="27"/>
      <c r="BMY189" s="27"/>
      <c r="BMZ189" s="27"/>
      <c r="BNA189" s="27"/>
      <c r="BNB189" s="27"/>
      <c r="BNC189" s="27"/>
      <c r="BND189" s="27"/>
      <c r="BNE189" s="27"/>
      <c r="BNF189" s="27"/>
      <c r="BNG189" s="27"/>
      <c r="BNH189" s="27"/>
      <c r="BNI189" s="27"/>
      <c r="BNJ189" s="27"/>
      <c r="BNK189" s="27"/>
      <c r="BNL189" s="27"/>
      <c r="BNM189" s="27"/>
      <c r="BNN189" s="27"/>
      <c r="BNO189" s="27"/>
      <c r="BNP189" s="27"/>
      <c r="BNQ189" s="27"/>
      <c r="BNR189" s="27"/>
      <c r="BNS189" s="27"/>
      <c r="BNT189" s="27"/>
      <c r="BNU189" s="27"/>
      <c r="BNV189" s="27"/>
      <c r="BNW189" s="27"/>
      <c r="BNX189" s="27"/>
      <c r="BNY189" s="27"/>
      <c r="BNZ189" s="27"/>
      <c r="BOA189" s="27"/>
      <c r="BOB189" s="27"/>
      <c r="BOC189" s="27"/>
      <c r="BOD189" s="27"/>
      <c r="BOE189" s="27"/>
      <c r="BOF189" s="27"/>
      <c r="BOG189" s="27"/>
      <c r="BOH189" s="27"/>
      <c r="BOI189" s="27"/>
      <c r="BOJ189" s="27"/>
      <c r="BOK189" s="27"/>
      <c r="BOL189" s="27"/>
      <c r="BOM189" s="27"/>
      <c r="BON189" s="27"/>
      <c r="BOO189" s="27"/>
      <c r="BOP189" s="27"/>
      <c r="BOQ189" s="27"/>
      <c r="BOR189" s="27"/>
      <c r="BOS189" s="27"/>
      <c r="BOT189" s="27"/>
      <c r="BOU189" s="27"/>
      <c r="BOV189" s="27"/>
      <c r="BOW189" s="27"/>
      <c r="BOX189" s="27"/>
      <c r="BOY189" s="27"/>
      <c r="BOZ189" s="27"/>
      <c r="BPA189" s="27"/>
      <c r="BPB189" s="27"/>
      <c r="BPC189" s="27"/>
      <c r="BPD189" s="27"/>
      <c r="BPE189" s="27"/>
      <c r="BPF189" s="27"/>
      <c r="BPG189" s="27"/>
      <c r="BPH189" s="27"/>
      <c r="BPI189" s="27"/>
      <c r="BPJ189" s="27"/>
      <c r="BPK189" s="27"/>
      <c r="BPL189" s="27"/>
      <c r="BPM189" s="27"/>
      <c r="BPN189" s="27"/>
      <c r="BPO189" s="27"/>
      <c r="BPP189" s="27"/>
      <c r="BPQ189" s="27"/>
      <c r="BPR189" s="27"/>
      <c r="BPS189" s="27"/>
      <c r="BPT189" s="27"/>
      <c r="BPU189" s="27"/>
      <c r="BPV189" s="27"/>
      <c r="BPW189" s="27"/>
      <c r="BPX189" s="27"/>
      <c r="BPY189" s="27"/>
      <c r="BPZ189" s="27"/>
      <c r="BQA189" s="27"/>
      <c r="BQB189" s="27"/>
      <c r="BQC189" s="27"/>
      <c r="BQD189" s="27"/>
      <c r="BQE189" s="27"/>
      <c r="BQF189" s="27"/>
      <c r="BQG189" s="27"/>
      <c r="BQH189" s="27"/>
      <c r="BQI189" s="27"/>
      <c r="BQJ189" s="27"/>
      <c r="BQK189" s="27"/>
      <c r="BQL189" s="27"/>
      <c r="BQM189" s="27"/>
      <c r="BQN189" s="27"/>
      <c r="BQO189" s="27"/>
      <c r="BQP189" s="27"/>
      <c r="BQQ189" s="27"/>
      <c r="BQR189" s="27"/>
      <c r="BQS189" s="27"/>
      <c r="BQT189" s="27"/>
      <c r="BQU189" s="27"/>
      <c r="BQV189" s="27"/>
      <c r="BQW189" s="27"/>
      <c r="BQX189" s="27"/>
      <c r="BQY189" s="27"/>
      <c r="BQZ189" s="27"/>
      <c r="BRA189" s="27"/>
      <c r="BRB189" s="27"/>
      <c r="BRC189" s="27"/>
      <c r="BRD189" s="27"/>
      <c r="BRE189" s="27"/>
      <c r="BRF189" s="27"/>
      <c r="BRG189" s="27"/>
      <c r="BRH189" s="27"/>
      <c r="BRI189" s="27"/>
      <c r="BRJ189" s="27"/>
      <c r="BRK189" s="27"/>
      <c r="BRL189" s="27"/>
      <c r="BRM189" s="27"/>
      <c r="BRN189" s="27"/>
      <c r="BRO189" s="27"/>
      <c r="BRP189" s="27"/>
      <c r="BRQ189" s="27"/>
      <c r="BRR189" s="27"/>
      <c r="BRS189" s="27"/>
      <c r="BRT189" s="27"/>
      <c r="BRU189" s="27"/>
      <c r="BRV189" s="27"/>
      <c r="BRW189" s="27"/>
      <c r="BRX189" s="27"/>
      <c r="BRY189" s="27"/>
      <c r="BRZ189" s="27"/>
      <c r="BSA189" s="27"/>
      <c r="BSB189" s="27"/>
      <c r="BSC189" s="27"/>
      <c r="BSD189" s="27"/>
      <c r="BSE189" s="27"/>
      <c r="BSF189" s="27"/>
      <c r="BSG189" s="27"/>
      <c r="BSH189" s="27"/>
      <c r="BSI189" s="27"/>
      <c r="BSJ189" s="27"/>
      <c r="BSK189" s="27"/>
      <c r="BSL189" s="27"/>
      <c r="BSM189" s="27"/>
      <c r="BSN189" s="27"/>
      <c r="BSO189" s="27"/>
      <c r="BSP189" s="27"/>
      <c r="BSQ189" s="27"/>
      <c r="BSR189" s="27"/>
      <c r="BSS189" s="27"/>
      <c r="BST189" s="27"/>
      <c r="BSU189" s="27"/>
      <c r="BSV189" s="27"/>
      <c r="BSW189" s="27"/>
      <c r="BSX189" s="27"/>
      <c r="BSY189" s="27"/>
      <c r="BSZ189" s="27"/>
      <c r="BTA189" s="27"/>
      <c r="BTB189" s="27"/>
      <c r="BTC189" s="27"/>
      <c r="BTD189" s="27"/>
      <c r="BTE189" s="27"/>
      <c r="BTF189" s="27"/>
      <c r="BTG189" s="27"/>
      <c r="BTH189" s="27"/>
      <c r="BTI189" s="27"/>
      <c r="BTJ189" s="27"/>
      <c r="BTK189" s="27"/>
      <c r="BTL189" s="27"/>
      <c r="BTM189" s="27"/>
      <c r="BTN189" s="27"/>
      <c r="BTO189" s="27"/>
      <c r="BTP189" s="27"/>
      <c r="BTQ189" s="27"/>
      <c r="BTR189" s="27"/>
      <c r="BTS189" s="27"/>
      <c r="BTT189" s="27"/>
      <c r="BTU189" s="27"/>
      <c r="BTV189" s="27"/>
      <c r="BTW189" s="27"/>
      <c r="BTX189" s="27"/>
      <c r="BTY189" s="27"/>
      <c r="BTZ189" s="27"/>
      <c r="BUA189" s="27"/>
      <c r="BUB189" s="27"/>
      <c r="BUC189" s="27"/>
      <c r="BUD189" s="27"/>
      <c r="BUE189" s="27"/>
      <c r="BUF189" s="27"/>
      <c r="BUG189" s="27"/>
      <c r="BUH189" s="27"/>
      <c r="BUI189" s="27"/>
      <c r="BUJ189" s="27"/>
      <c r="BUK189" s="27"/>
      <c r="BUL189" s="27"/>
      <c r="BUM189" s="27"/>
      <c r="BUN189" s="27"/>
      <c r="BUO189" s="27"/>
      <c r="BUP189" s="27"/>
      <c r="BUQ189" s="27"/>
      <c r="BUR189" s="27"/>
      <c r="BUS189" s="27"/>
      <c r="BUT189" s="27"/>
      <c r="BUU189" s="27"/>
      <c r="BUV189" s="27"/>
      <c r="BUW189" s="27"/>
      <c r="BUX189" s="27"/>
      <c r="BUY189" s="27"/>
      <c r="BUZ189" s="27"/>
      <c r="BVA189" s="27"/>
      <c r="BVB189" s="27"/>
      <c r="BVC189" s="27"/>
      <c r="BVD189" s="27"/>
      <c r="BVE189" s="27"/>
      <c r="BVF189" s="27"/>
      <c r="BVG189" s="27"/>
      <c r="BVH189" s="27"/>
      <c r="BVI189" s="27"/>
      <c r="BVJ189" s="27"/>
      <c r="BVK189" s="27"/>
      <c r="BVL189" s="27"/>
      <c r="BVM189" s="27"/>
      <c r="BVN189" s="27"/>
      <c r="BVO189" s="27"/>
      <c r="BVP189" s="27"/>
      <c r="BVQ189" s="27"/>
      <c r="BVR189" s="27"/>
      <c r="BVS189" s="27"/>
      <c r="BVT189" s="27"/>
      <c r="BVU189" s="27"/>
      <c r="BVV189" s="27"/>
      <c r="BVW189" s="27"/>
      <c r="BVX189" s="27"/>
      <c r="BVY189" s="27"/>
      <c r="BVZ189" s="27"/>
      <c r="BWA189" s="27"/>
      <c r="BWB189" s="27"/>
      <c r="BWC189" s="27"/>
      <c r="BWD189" s="27"/>
      <c r="BWE189" s="27"/>
      <c r="BWF189" s="27"/>
      <c r="BWG189" s="27"/>
      <c r="BWH189" s="27"/>
      <c r="BWI189" s="27"/>
      <c r="BWJ189" s="27"/>
      <c r="BWK189" s="27"/>
      <c r="BWL189" s="27"/>
      <c r="BWM189" s="27"/>
      <c r="BWN189" s="27"/>
      <c r="BWO189" s="27"/>
      <c r="BWP189" s="27"/>
      <c r="BWQ189" s="27"/>
      <c r="BWR189" s="27"/>
      <c r="BWS189" s="27"/>
      <c r="BWT189" s="27"/>
      <c r="BWU189" s="27"/>
      <c r="BWV189" s="27"/>
      <c r="BWW189" s="27"/>
      <c r="BWX189" s="27"/>
      <c r="BWY189" s="27"/>
      <c r="BWZ189" s="27"/>
      <c r="BXA189" s="27"/>
      <c r="BXB189" s="27"/>
      <c r="BXC189" s="27"/>
      <c r="BXD189" s="27"/>
      <c r="BXE189" s="27"/>
      <c r="BXF189" s="27"/>
      <c r="BXG189" s="27"/>
      <c r="BXH189" s="27"/>
      <c r="BXI189" s="27"/>
      <c r="BXJ189" s="27"/>
      <c r="BXK189" s="27"/>
      <c r="BXL189" s="27"/>
      <c r="BXM189" s="27"/>
      <c r="BXN189" s="27"/>
      <c r="BXO189" s="27"/>
      <c r="BXP189" s="27"/>
      <c r="BXQ189" s="27"/>
      <c r="BXR189" s="27"/>
      <c r="BXS189" s="27"/>
      <c r="BXT189" s="27"/>
      <c r="BXU189" s="27"/>
      <c r="BXV189" s="27"/>
      <c r="BXW189" s="27"/>
      <c r="BXX189" s="27"/>
      <c r="BXY189" s="27"/>
      <c r="BXZ189" s="27"/>
      <c r="BYA189" s="27"/>
      <c r="BYB189" s="27"/>
      <c r="BYC189" s="27"/>
      <c r="BYD189" s="27"/>
      <c r="BYE189" s="27"/>
      <c r="BYF189" s="27"/>
      <c r="BYG189" s="27"/>
      <c r="BYH189" s="27"/>
      <c r="BYI189" s="27"/>
      <c r="BYJ189" s="27"/>
      <c r="BYK189" s="27"/>
      <c r="BYL189" s="27"/>
      <c r="BYM189" s="27"/>
      <c r="BYN189" s="27"/>
      <c r="BYO189" s="27"/>
      <c r="BYP189" s="27"/>
      <c r="BYQ189" s="27"/>
      <c r="BYR189" s="27"/>
      <c r="BYS189" s="27"/>
      <c r="BYT189" s="27"/>
      <c r="BYU189" s="27"/>
      <c r="BYV189" s="27"/>
      <c r="BYW189" s="27"/>
      <c r="BYX189" s="27"/>
      <c r="BYY189" s="27"/>
      <c r="BYZ189" s="27"/>
      <c r="BZA189" s="27"/>
      <c r="BZB189" s="27"/>
      <c r="BZC189" s="27"/>
      <c r="BZD189" s="27"/>
      <c r="BZE189" s="27"/>
      <c r="BZF189" s="27"/>
      <c r="BZG189" s="27"/>
      <c r="BZH189" s="27"/>
      <c r="BZI189" s="27"/>
      <c r="BZJ189" s="27"/>
      <c r="BZK189" s="27"/>
      <c r="BZL189" s="27"/>
      <c r="BZM189" s="27"/>
      <c r="BZN189" s="27"/>
      <c r="BZO189" s="27"/>
      <c r="BZP189" s="27"/>
      <c r="BZQ189" s="27"/>
      <c r="BZR189" s="27"/>
      <c r="BZS189" s="27"/>
      <c r="BZT189" s="27"/>
      <c r="BZU189" s="27"/>
      <c r="BZV189" s="27"/>
      <c r="BZW189" s="27"/>
      <c r="BZX189" s="27"/>
      <c r="BZY189" s="27"/>
      <c r="BZZ189" s="27"/>
      <c r="CAA189" s="27"/>
      <c r="CAB189" s="27"/>
      <c r="CAC189" s="27"/>
      <c r="CAD189" s="27"/>
      <c r="CAE189" s="27"/>
      <c r="CAF189" s="27"/>
      <c r="CAG189" s="27"/>
      <c r="CAH189" s="27"/>
      <c r="CAI189" s="27"/>
      <c r="CAJ189" s="27"/>
      <c r="CAK189" s="27"/>
      <c r="CAL189" s="27"/>
      <c r="CAM189" s="27"/>
      <c r="CAN189" s="27"/>
      <c r="CAO189" s="27"/>
      <c r="CAP189" s="27"/>
      <c r="CAQ189" s="27"/>
      <c r="CAR189" s="27"/>
      <c r="CAS189" s="27"/>
      <c r="CAT189" s="27"/>
      <c r="CAU189" s="27"/>
      <c r="CAV189" s="27"/>
      <c r="CAW189" s="27"/>
      <c r="CAX189" s="27"/>
      <c r="CAY189" s="27"/>
      <c r="CAZ189" s="27"/>
      <c r="CBA189" s="27"/>
      <c r="CBB189" s="27"/>
      <c r="CBC189" s="27"/>
      <c r="CBD189" s="27"/>
      <c r="CBE189" s="27"/>
      <c r="CBF189" s="27"/>
      <c r="CBG189" s="27"/>
      <c r="CBH189" s="27"/>
      <c r="CBI189" s="27"/>
      <c r="CBJ189" s="27"/>
      <c r="CBK189" s="27"/>
      <c r="CBL189" s="27"/>
      <c r="CBM189" s="27"/>
      <c r="CBN189" s="27"/>
      <c r="CBO189" s="27"/>
      <c r="CBP189" s="27"/>
      <c r="CBQ189" s="27"/>
      <c r="CBR189" s="27"/>
      <c r="CBS189" s="27"/>
      <c r="CBT189" s="27"/>
      <c r="CBU189" s="27"/>
      <c r="CBV189" s="27"/>
      <c r="CBW189" s="27"/>
      <c r="CBX189" s="27"/>
      <c r="CBY189" s="27"/>
      <c r="CBZ189" s="27"/>
      <c r="CCA189" s="27"/>
      <c r="CCB189" s="27"/>
      <c r="CCC189" s="27"/>
      <c r="CCD189" s="27"/>
      <c r="CCE189" s="27"/>
      <c r="CCF189" s="27"/>
      <c r="CCG189" s="27"/>
      <c r="CCH189" s="27"/>
      <c r="CCI189" s="27"/>
      <c r="CCJ189" s="27"/>
      <c r="CCK189" s="27"/>
      <c r="CCL189" s="27"/>
      <c r="CCM189" s="27"/>
      <c r="CCN189" s="27"/>
      <c r="CCO189" s="27"/>
      <c r="CCP189" s="27"/>
      <c r="CCQ189" s="27"/>
      <c r="CCR189" s="27"/>
      <c r="CCS189" s="27"/>
      <c r="CCT189" s="27"/>
      <c r="CCU189" s="27"/>
      <c r="CCV189" s="27"/>
      <c r="CCW189" s="27"/>
      <c r="CCX189" s="27"/>
      <c r="CCY189" s="27"/>
      <c r="CCZ189" s="27"/>
      <c r="CDA189" s="27"/>
      <c r="CDB189" s="27"/>
      <c r="CDC189" s="27"/>
      <c r="CDD189" s="27"/>
      <c r="CDE189" s="27"/>
      <c r="CDF189" s="27"/>
      <c r="CDG189" s="27"/>
      <c r="CDH189" s="27"/>
      <c r="CDI189" s="27"/>
      <c r="CDJ189" s="27"/>
      <c r="CDK189" s="27"/>
      <c r="CDL189" s="27"/>
      <c r="CDM189" s="27"/>
      <c r="CDN189" s="27"/>
      <c r="CDO189" s="27"/>
      <c r="CDP189" s="27"/>
      <c r="CDQ189" s="27"/>
      <c r="CDR189" s="27"/>
      <c r="CDS189" s="27"/>
      <c r="CDT189" s="27"/>
      <c r="CDU189" s="27"/>
      <c r="CDV189" s="27"/>
      <c r="CDW189" s="27"/>
      <c r="CDX189" s="27"/>
      <c r="CDY189" s="27"/>
      <c r="CDZ189" s="27"/>
      <c r="CEA189" s="27"/>
      <c r="CEB189" s="27"/>
      <c r="CEC189" s="27"/>
      <c r="CED189" s="27"/>
      <c r="CEE189" s="27"/>
      <c r="CEF189" s="27"/>
      <c r="CEG189" s="27"/>
      <c r="CEH189" s="27"/>
      <c r="CEI189" s="27"/>
      <c r="CEJ189" s="27"/>
      <c r="CEK189" s="27"/>
      <c r="CEL189" s="27"/>
      <c r="CEM189" s="27"/>
      <c r="CEN189" s="27"/>
      <c r="CEO189" s="27"/>
      <c r="CEP189" s="27"/>
      <c r="CEQ189" s="27"/>
      <c r="CER189" s="27"/>
      <c r="CES189" s="27"/>
      <c r="CET189" s="27"/>
      <c r="CEU189" s="27"/>
      <c r="CEV189" s="27"/>
      <c r="CEW189" s="27"/>
      <c r="CEX189" s="27"/>
      <c r="CEY189" s="27"/>
      <c r="CEZ189" s="27"/>
      <c r="CFA189" s="27"/>
      <c r="CFB189" s="27"/>
      <c r="CFC189" s="27"/>
      <c r="CFD189" s="27"/>
      <c r="CFE189" s="27"/>
      <c r="CFF189" s="27"/>
      <c r="CFG189" s="27"/>
      <c r="CFH189" s="27"/>
      <c r="CFI189" s="27"/>
      <c r="CFJ189" s="27"/>
      <c r="CFK189" s="27"/>
      <c r="CFL189" s="27"/>
      <c r="CFM189" s="27"/>
      <c r="CFN189" s="27"/>
      <c r="CFO189" s="27"/>
      <c r="CFP189" s="27"/>
      <c r="CFQ189" s="27"/>
      <c r="CFR189" s="27"/>
      <c r="CFS189" s="27"/>
      <c r="CFT189" s="27"/>
      <c r="CFU189" s="27"/>
      <c r="CFV189" s="27"/>
      <c r="CFW189" s="27"/>
      <c r="CFX189" s="27"/>
      <c r="CFY189" s="27"/>
      <c r="CFZ189" s="27"/>
      <c r="CGA189" s="27"/>
      <c r="CGB189" s="27"/>
      <c r="CGC189" s="27"/>
      <c r="CGD189" s="27"/>
      <c r="CGE189" s="27"/>
      <c r="CGF189" s="27"/>
      <c r="CGG189" s="27"/>
      <c r="CGH189" s="27"/>
      <c r="CGI189" s="27"/>
      <c r="CGJ189" s="27"/>
      <c r="CGK189" s="27"/>
      <c r="CGL189" s="27"/>
      <c r="CGM189" s="27"/>
      <c r="CGN189" s="27"/>
      <c r="CGO189" s="27"/>
      <c r="CGP189" s="27"/>
      <c r="CGQ189" s="27"/>
      <c r="CGR189" s="27"/>
      <c r="CGS189" s="27"/>
      <c r="CGT189" s="27"/>
      <c r="CGU189" s="27"/>
      <c r="CGV189" s="27"/>
      <c r="CGW189" s="27"/>
      <c r="CGX189" s="27"/>
      <c r="CGY189" s="27"/>
      <c r="CGZ189" s="27"/>
      <c r="CHA189" s="27"/>
      <c r="CHB189" s="27"/>
      <c r="CHC189" s="27"/>
      <c r="CHD189" s="27"/>
      <c r="CHE189" s="27"/>
      <c r="CHF189" s="27"/>
      <c r="CHG189" s="27"/>
      <c r="CHH189" s="27"/>
      <c r="CHI189" s="27"/>
      <c r="CHJ189" s="27"/>
      <c r="CHK189" s="27"/>
      <c r="CHL189" s="27"/>
      <c r="CHM189" s="27"/>
      <c r="CHN189" s="27"/>
      <c r="CHO189" s="27"/>
      <c r="CHP189" s="27"/>
      <c r="CHQ189" s="27"/>
      <c r="CHR189" s="27"/>
      <c r="CHS189" s="27"/>
      <c r="CHT189" s="27"/>
      <c r="CHU189" s="27"/>
      <c r="CHV189" s="27"/>
      <c r="CHW189" s="27"/>
      <c r="CHX189" s="27"/>
      <c r="CHY189" s="27"/>
      <c r="CHZ189" s="27"/>
      <c r="CIA189" s="27"/>
      <c r="CIB189" s="27"/>
      <c r="CIC189" s="27"/>
      <c r="CID189" s="27"/>
      <c r="CIE189" s="27"/>
      <c r="CIF189" s="27"/>
      <c r="CIG189" s="27"/>
      <c r="CIH189" s="27"/>
      <c r="CII189" s="27"/>
      <c r="CIJ189" s="27"/>
      <c r="CIK189" s="27"/>
      <c r="CIL189" s="27"/>
      <c r="CIM189" s="27"/>
      <c r="CIN189" s="27"/>
      <c r="CIO189" s="27"/>
      <c r="CIP189" s="27"/>
      <c r="CIQ189" s="27"/>
      <c r="CIR189" s="27"/>
      <c r="CIS189" s="27"/>
      <c r="CIT189" s="27"/>
      <c r="CIU189" s="27"/>
      <c r="CIV189" s="27"/>
      <c r="CIW189" s="27"/>
      <c r="CIX189" s="27"/>
      <c r="CIY189" s="27"/>
      <c r="CIZ189" s="27"/>
      <c r="CJA189" s="27"/>
      <c r="CJB189" s="27"/>
      <c r="CJC189" s="27"/>
      <c r="CJD189" s="27"/>
      <c r="CJE189" s="27"/>
      <c r="CJF189" s="27"/>
      <c r="CJG189" s="27"/>
      <c r="CJH189" s="27"/>
      <c r="CJI189" s="27"/>
      <c r="CJJ189" s="27"/>
      <c r="CJK189" s="27"/>
      <c r="CJL189" s="27"/>
      <c r="CJM189" s="27"/>
      <c r="CJN189" s="27"/>
      <c r="CJO189" s="27"/>
      <c r="CJP189" s="27"/>
      <c r="CJQ189" s="27"/>
      <c r="CJR189" s="27"/>
      <c r="CJS189" s="27"/>
      <c r="CJT189" s="27"/>
      <c r="CJU189" s="27"/>
      <c r="CJV189" s="27"/>
      <c r="CJW189" s="27"/>
      <c r="CJX189" s="27"/>
      <c r="CJY189" s="27"/>
      <c r="CJZ189" s="27"/>
      <c r="CKA189" s="27"/>
      <c r="CKB189" s="27"/>
      <c r="CKC189" s="27"/>
      <c r="CKD189" s="27"/>
      <c r="CKE189" s="27"/>
      <c r="CKF189" s="27"/>
      <c r="CKG189" s="27"/>
      <c r="CKH189" s="27"/>
      <c r="CKI189" s="27"/>
      <c r="CKJ189" s="27"/>
      <c r="CKK189" s="27"/>
      <c r="CKL189" s="27"/>
      <c r="CKM189" s="27"/>
      <c r="CKN189" s="27"/>
      <c r="CKO189" s="27"/>
      <c r="CKP189" s="27"/>
      <c r="CKQ189" s="27"/>
      <c r="CKR189" s="27"/>
      <c r="CKS189" s="27"/>
      <c r="CKT189" s="27"/>
      <c r="CKU189" s="27"/>
      <c r="CKV189" s="27"/>
      <c r="CKW189" s="27"/>
      <c r="CKX189" s="27"/>
      <c r="CKY189" s="27"/>
      <c r="CKZ189" s="27"/>
      <c r="CLA189" s="27"/>
      <c r="CLB189" s="27"/>
      <c r="CLC189" s="27"/>
      <c r="CLD189" s="27"/>
      <c r="CLE189" s="27"/>
      <c r="CLF189" s="27"/>
      <c r="CLG189" s="27"/>
      <c r="CLH189" s="27"/>
      <c r="CLI189" s="27"/>
      <c r="CLJ189" s="27"/>
      <c r="CLK189" s="27"/>
      <c r="CLL189" s="27"/>
      <c r="CLM189" s="27"/>
      <c r="CLN189" s="27"/>
      <c r="CLO189" s="27"/>
      <c r="CLP189" s="27"/>
      <c r="CLQ189" s="27"/>
      <c r="CLR189" s="27"/>
      <c r="CLS189" s="27"/>
      <c r="CLT189" s="27"/>
      <c r="CLU189" s="27"/>
      <c r="CLV189" s="27"/>
      <c r="CLW189" s="27"/>
      <c r="CLX189" s="27"/>
      <c r="CLY189" s="27"/>
      <c r="CLZ189" s="27"/>
      <c r="CMA189" s="27"/>
      <c r="CMB189" s="27"/>
      <c r="CMC189" s="27"/>
      <c r="CMD189" s="27"/>
      <c r="CME189" s="27"/>
      <c r="CMF189" s="27"/>
      <c r="CMG189" s="27"/>
      <c r="CMH189" s="27"/>
      <c r="CMI189" s="27"/>
      <c r="CMJ189" s="27"/>
      <c r="CMK189" s="27"/>
      <c r="CML189" s="27"/>
      <c r="CMM189" s="27"/>
      <c r="CMN189" s="27"/>
      <c r="CMO189" s="27"/>
      <c r="CMP189" s="27"/>
      <c r="CMQ189" s="27"/>
      <c r="CMR189" s="27"/>
      <c r="CMS189" s="27"/>
      <c r="CMT189" s="27"/>
      <c r="CMU189" s="27"/>
      <c r="CMV189" s="27"/>
      <c r="CMW189" s="27"/>
      <c r="CMX189" s="27"/>
      <c r="CMY189" s="27"/>
      <c r="CMZ189" s="27"/>
      <c r="CNA189" s="27"/>
      <c r="CNB189" s="27"/>
      <c r="CNC189" s="27"/>
      <c r="CND189" s="27"/>
      <c r="CNE189" s="27"/>
      <c r="CNF189" s="27"/>
      <c r="CNG189" s="27"/>
      <c r="CNH189" s="27"/>
      <c r="CNI189" s="27"/>
      <c r="CNJ189" s="27"/>
      <c r="CNK189" s="27"/>
      <c r="CNL189" s="27"/>
      <c r="CNM189" s="27"/>
      <c r="CNN189" s="27"/>
      <c r="CNO189" s="27"/>
      <c r="CNP189" s="27"/>
      <c r="CNQ189" s="27"/>
      <c r="CNR189" s="27"/>
      <c r="CNS189" s="27"/>
      <c r="CNT189" s="27"/>
      <c r="CNU189" s="27"/>
      <c r="CNV189" s="27"/>
      <c r="CNW189" s="27"/>
      <c r="CNX189" s="27"/>
      <c r="CNY189" s="27"/>
      <c r="CNZ189" s="27"/>
      <c r="COA189" s="27"/>
      <c r="COB189" s="27"/>
      <c r="COC189" s="27"/>
      <c r="COD189" s="27"/>
      <c r="COE189" s="27"/>
      <c r="COF189" s="27"/>
      <c r="COG189" s="27"/>
      <c r="COH189" s="27"/>
      <c r="COI189" s="27"/>
      <c r="COJ189" s="27"/>
      <c r="COK189" s="27"/>
      <c r="COL189" s="27"/>
      <c r="COM189" s="27"/>
      <c r="CON189" s="27"/>
      <c r="COO189" s="27"/>
      <c r="COP189" s="27"/>
      <c r="COQ189" s="27"/>
      <c r="COR189" s="27"/>
      <c r="COS189" s="27"/>
      <c r="COT189" s="27"/>
      <c r="COU189" s="27"/>
      <c r="COV189" s="27"/>
      <c r="COW189" s="27"/>
      <c r="COX189" s="27"/>
      <c r="COY189" s="27"/>
      <c r="COZ189" s="27"/>
      <c r="CPA189" s="27"/>
      <c r="CPB189" s="27"/>
      <c r="CPC189" s="27"/>
      <c r="CPD189" s="27"/>
      <c r="CPE189" s="27"/>
      <c r="CPF189" s="27"/>
      <c r="CPG189" s="27"/>
      <c r="CPH189" s="27"/>
      <c r="CPI189" s="27"/>
      <c r="CPJ189" s="27"/>
      <c r="CPK189" s="27"/>
      <c r="CPL189" s="27"/>
      <c r="CPM189" s="27"/>
      <c r="CPN189" s="27"/>
      <c r="CPO189" s="27"/>
      <c r="CPP189" s="27"/>
      <c r="CPQ189" s="27"/>
      <c r="CPR189" s="27"/>
      <c r="CPS189" s="27"/>
      <c r="CPT189" s="27"/>
      <c r="CPU189" s="27"/>
      <c r="CPV189" s="27"/>
      <c r="CPW189" s="27"/>
      <c r="CPX189" s="27"/>
      <c r="CPY189" s="27"/>
      <c r="CPZ189" s="27"/>
      <c r="CQA189" s="27"/>
      <c r="CQB189" s="27"/>
      <c r="CQC189" s="27"/>
      <c r="CQD189" s="27"/>
      <c r="CQE189" s="27"/>
      <c r="CQF189" s="27"/>
      <c r="CQG189" s="27"/>
      <c r="CQH189" s="27"/>
      <c r="CQI189" s="27"/>
      <c r="CQJ189" s="27"/>
      <c r="CQK189" s="27"/>
      <c r="CQL189" s="27"/>
      <c r="CQM189" s="27"/>
      <c r="CQN189" s="27"/>
      <c r="CQO189" s="27"/>
      <c r="CQP189" s="27"/>
      <c r="CQQ189" s="27"/>
      <c r="CQR189" s="27"/>
      <c r="CQS189" s="27"/>
      <c r="CQT189" s="27"/>
      <c r="CQU189" s="27"/>
      <c r="CQV189" s="27"/>
      <c r="CQW189" s="27"/>
      <c r="CQX189" s="27"/>
      <c r="CQY189" s="27"/>
      <c r="CQZ189" s="27"/>
      <c r="CRA189" s="27"/>
      <c r="CRB189" s="27"/>
      <c r="CRC189" s="27"/>
      <c r="CRD189" s="27"/>
      <c r="CRE189" s="27"/>
      <c r="CRF189" s="27"/>
      <c r="CRG189" s="27"/>
      <c r="CRH189" s="27"/>
      <c r="CRI189" s="27"/>
      <c r="CRJ189" s="27"/>
      <c r="CRK189" s="27"/>
      <c r="CRL189" s="27"/>
      <c r="CRM189" s="27"/>
      <c r="CRN189" s="27"/>
      <c r="CRO189" s="27"/>
      <c r="CRP189" s="27"/>
      <c r="CRQ189" s="27"/>
      <c r="CRR189" s="27"/>
      <c r="CRS189" s="27"/>
      <c r="CRT189" s="27"/>
      <c r="CRU189" s="27"/>
      <c r="CRV189" s="27"/>
      <c r="CRW189" s="27"/>
      <c r="CRX189" s="27"/>
      <c r="CRY189" s="27"/>
      <c r="CRZ189" s="27"/>
      <c r="CSA189" s="27"/>
      <c r="CSB189" s="27"/>
      <c r="CSC189" s="27"/>
      <c r="CSD189" s="27"/>
      <c r="CSE189" s="27"/>
      <c r="CSF189" s="27"/>
      <c r="CSG189" s="27"/>
      <c r="CSH189" s="27"/>
      <c r="CSI189" s="27"/>
      <c r="CSJ189" s="27"/>
      <c r="CSK189" s="27"/>
      <c r="CSL189" s="27"/>
      <c r="CSM189" s="27"/>
      <c r="CSN189" s="27"/>
      <c r="CSO189" s="27"/>
      <c r="CSP189" s="27"/>
      <c r="CSQ189" s="27"/>
      <c r="CSR189" s="27"/>
      <c r="CSS189" s="27"/>
      <c r="CST189" s="27"/>
      <c r="CSU189" s="27"/>
      <c r="CSV189" s="27"/>
      <c r="CSW189" s="27"/>
      <c r="CSX189" s="27"/>
      <c r="CSY189" s="27"/>
      <c r="CSZ189" s="27"/>
      <c r="CTA189" s="27"/>
      <c r="CTB189" s="27"/>
      <c r="CTC189" s="27"/>
      <c r="CTD189" s="27"/>
      <c r="CTE189" s="27"/>
      <c r="CTF189" s="27"/>
      <c r="CTG189" s="27"/>
      <c r="CTH189" s="27"/>
      <c r="CTI189" s="27"/>
      <c r="CTJ189" s="27"/>
      <c r="CTK189" s="27"/>
      <c r="CTL189" s="27"/>
      <c r="CTM189" s="27"/>
      <c r="CTN189" s="27"/>
      <c r="CTO189" s="27"/>
      <c r="CTP189" s="27"/>
      <c r="CTQ189" s="27"/>
      <c r="CTR189" s="27"/>
      <c r="CTS189" s="27"/>
      <c r="CTT189" s="27"/>
      <c r="CTU189" s="27"/>
      <c r="CTV189" s="27"/>
      <c r="CTW189" s="27"/>
      <c r="CTX189" s="27"/>
      <c r="CTY189" s="27"/>
      <c r="CTZ189" s="27"/>
      <c r="CUA189" s="27"/>
      <c r="CUB189" s="27"/>
      <c r="CUC189" s="27"/>
      <c r="CUD189" s="27"/>
      <c r="CUE189" s="27"/>
      <c r="CUF189" s="27"/>
      <c r="CUG189" s="27"/>
      <c r="CUH189" s="27"/>
      <c r="CUI189" s="27"/>
      <c r="CUJ189" s="27"/>
      <c r="CUK189" s="27"/>
      <c r="CUL189" s="27"/>
      <c r="CUM189" s="27"/>
      <c r="CUN189" s="27"/>
      <c r="CUO189" s="27"/>
      <c r="CUP189" s="27"/>
      <c r="CUQ189" s="27"/>
      <c r="CUR189" s="27"/>
      <c r="CUS189" s="27"/>
      <c r="CUT189" s="27"/>
      <c r="CUU189" s="27"/>
      <c r="CUV189" s="27"/>
      <c r="CUW189" s="27"/>
      <c r="CUX189" s="27"/>
      <c r="CUY189" s="27"/>
      <c r="CUZ189" s="27"/>
      <c r="CVA189" s="27"/>
      <c r="CVB189" s="27"/>
      <c r="CVC189" s="27"/>
      <c r="CVD189" s="27"/>
      <c r="CVE189" s="27"/>
      <c r="CVF189" s="27"/>
      <c r="CVG189" s="27"/>
      <c r="CVH189" s="27"/>
      <c r="CVI189" s="27"/>
      <c r="CVJ189" s="27"/>
      <c r="CVK189" s="27"/>
      <c r="CVL189" s="27"/>
      <c r="CVM189" s="27"/>
      <c r="CVN189" s="27"/>
      <c r="CVO189" s="27"/>
      <c r="CVP189" s="27"/>
      <c r="CVQ189" s="27"/>
      <c r="CVR189" s="27"/>
      <c r="CVS189" s="27"/>
      <c r="CVT189" s="27"/>
      <c r="CVU189" s="27"/>
      <c r="CVV189" s="27"/>
      <c r="CVW189" s="27"/>
      <c r="CVX189" s="27"/>
      <c r="CVY189" s="27"/>
      <c r="CVZ189" s="27"/>
      <c r="CWA189" s="27"/>
      <c r="CWB189" s="27"/>
      <c r="CWC189" s="27"/>
      <c r="CWD189" s="27"/>
      <c r="CWE189" s="27"/>
      <c r="CWF189" s="27"/>
      <c r="CWG189" s="27"/>
      <c r="CWH189" s="27"/>
      <c r="CWI189" s="27"/>
      <c r="CWJ189" s="27"/>
      <c r="CWK189" s="27"/>
      <c r="CWL189" s="27"/>
      <c r="CWM189" s="27"/>
      <c r="CWN189" s="27"/>
      <c r="CWO189" s="27"/>
      <c r="CWP189" s="27"/>
      <c r="CWQ189" s="27"/>
      <c r="CWR189" s="27"/>
      <c r="CWS189" s="27"/>
      <c r="CWT189" s="27"/>
      <c r="CWU189" s="27"/>
      <c r="CWV189" s="27"/>
      <c r="CWW189" s="27"/>
      <c r="CWX189" s="27"/>
      <c r="CWY189" s="27"/>
      <c r="CWZ189" s="27"/>
      <c r="CXA189" s="27"/>
      <c r="CXB189" s="27"/>
      <c r="CXC189" s="27"/>
      <c r="CXD189" s="27"/>
      <c r="CXE189" s="27"/>
      <c r="CXF189" s="27"/>
      <c r="CXG189" s="27"/>
      <c r="CXH189" s="27"/>
      <c r="CXI189" s="27"/>
      <c r="CXJ189" s="27"/>
      <c r="CXK189" s="27"/>
      <c r="CXL189" s="27"/>
      <c r="CXM189" s="27"/>
      <c r="CXN189" s="27"/>
      <c r="CXO189" s="27"/>
      <c r="CXP189" s="27"/>
      <c r="CXQ189" s="27"/>
      <c r="CXR189" s="27"/>
      <c r="CXS189" s="27"/>
      <c r="CXT189" s="27"/>
      <c r="CXU189" s="27"/>
      <c r="CXV189" s="27"/>
      <c r="CXW189" s="27"/>
      <c r="CXX189" s="27"/>
      <c r="CXY189" s="27"/>
      <c r="CXZ189" s="27"/>
      <c r="CYA189" s="27"/>
      <c r="CYB189" s="27"/>
      <c r="CYC189" s="27"/>
      <c r="CYD189" s="27"/>
      <c r="CYE189" s="27"/>
      <c r="CYF189" s="27"/>
      <c r="CYG189" s="27"/>
      <c r="CYH189" s="27"/>
      <c r="CYI189" s="27"/>
      <c r="CYJ189" s="27"/>
      <c r="CYK189" s="27"/>
      <c r="CYL189" s="27"/>
      <c r="CYM189" s="27"/>
      <c r="CYN189" s="27"/>
      <c r="CYO189" s="27"/>
      <c r="CYP189" s="27"/>
      <c r="CYQ189" s="27"/>
      <c r="CYR189" s="27"/>
      <c r="CYS189" s="27"/>
      <c r="CYT189" s="27"/>
      <c r="CYU189" s="27"/>
      <c r="CYV189" s="27"/>
      <c r="CYW189" s="27"/>
      <c r="CYX189" s="27"/>
      <c r="CYY189" s="27"/>
      <c r="CYZ189" s="27"/>
      <c r="CZA189" s="27"/>
      <c r="CZB189" s="27"/>
      <c r="CZC189" s="27"/>
      <c r="CZD189" s="27"/>
      <c r="CZE189" s="27"/>
      <c r="CZF189" s="27"/>
      <c r="CZG189" s="27"/>
      <c r="CZH189" s="27"/>
      <c r="CZI189" s="27"/>
      <c r="CZJ189" s="27"/>
      <c r="CZK189" s="27"/>
      <c r="CZL189" s="27"/>
      <c r="CZM189" s="27"/>
      <c r="CZN189" s="27"/>
      <c r="CZO189" s="27"/>
      <c r="CZP189" s="27"/>
      <c r="CZQ189" s="27"/>
      <c r="CZR189" s="27"/>
      <c r="CZS189" s="27"/>
      <c r="CZT189" s="27"/>
      <c r="CZU189" s="27"/>
      <c r="CZV189" s="27"/>
      <c r="CZW189" s="27"/>
      <c r="CZX189" s="27"/>
      <c r="CZY189" s="27"/>
      <c r="CZZ189" s="27"/>
      <c r="DAA189" s="27"/>
      <c r="DAB189" s="27"/>
      <c r="DAC189" s="27"/>
      <c r="DAD189" s="27"/>
      <c r="DAE189" s="27"/>
      <c r="DAF189" s="27"/>
      <c r="DAG189" s="27"/>
      <c r="DAH189" s="27"/>
      <c r="DAI189" s="27"/>
      <c r="DAJ189" s="27"/>
      <c r="DAK189" s="27"/>
      <c r="DAL189" s="27"/>
      <c r="DAM189" s="27"/>
      <c r="DAN189" s="27"/>
      <c r="DAO189" s="27"/>
      <c r="DAP189" s="27"/>
      <c r="DAQ189" s="27"/>
      <c r="DAR189" s="27"/>
      <c r="DAS189" s="27"/>
      <c r="DAT189" s="27"/>
      <c r="DAU189" s="27"/>
      <c r="DAV189" s="27"/>
      <c r="DAW189" s="27"/>
      <c r="DAX189" s="27"/>
      <c r="DAY189" s="27"/>
      <c r="DAZ189" s="27"/>
      <c r="DBA189" s="27"/>
      <c r="DBB189" s="27"/>
      <c r="DBC189" s="27"/>
      <c r="DBD189" s="27"/>
      <c r="DBE189" s="27"/>
      <c r="DBF189" s="27"/>
      <c r="DBG189" s="27"/>
      <c r="DBH189" s="27"/>
      <c r="DBI189" s="27"/>
      <c r="DBJ189" s="27"/>
      <c r="DBK189" s="27"/>
      <c r="DBL189" s="27"/>
      <c r="DBM189" s="27"/>
      <c r="DBN189" s="27"/>
      <c r="DBO189" s="27"/>
      <c r="DBP189" s="27"/>
      <c r="DBQ189" s="27"/>
      <c r="DBR189" s="27"/>
      <c r="DBS189" s="27"/>
      <c r="DBT189" s="27"/>
      <c r="DBU189" s="27"/>
      <c r="DBV189" s="27"/>
      <c r="DBW189" s="27"/>
      <c r="DBX189" s="27"/>
      <c r="DBY189" s="27"/>
      <c r="DBZ189" s="27"/>
      <c r="DCA189" s="27"/>
      <c r="DCB189" s="27"/>
      <c r="DCC189" s="27"/>
      <c r="DCD189" s="27"/>
      <c r="DCE189" s="27"/>
      <c r="DCF189" s="27"/>
      <c r="DCG189" s="27"/>
      <c r="DCH189" s="27"/>
      <c r="DCI189" s="27"/>
      <c r="DCJ189" s="27"/>
      <c r="DCK189" s="27"/>
      <c r="DCL189" s="27"/>
      <c r="DCM189" s="27"/>
      <c r="DCN189" s="27"/>
      <c r="DCO189" s="27"/>
      <c r="DCP189" s="27"/>
      <c r="DCQ189" s="27"/>
      <c r="DCR189" s="27"/>
      <c r="DCS189" s="27"/>
      <c r="DCT189" s="27"/>
      <c r="DCU189" s="27"/>
      <c r="DCV189" s="27"/>
      <c r="DCW189" s="27"/>
      <c r="DCX189" s="27"/>
      <c r="DCY189" s="27"/>
      <c r="DCZ189" s="27"/>
      <c r="DDA189" s="27"/>
      <c r="DDB189" s="27"/>
      <c r="DDC189" s="27"/>
      <c r="DDD189" s="27"/>
      <c r="DDE189" s="27"/>
      <c r="DDF189" s="27"/>
      <c r="DDG189" s="27"/>
      <c r="DDH189" s="27"/>
      <c r="DDI189" s="27"/>
      <c r="DDJ189" s="27"/>
      <c r="DDK189" s="27"/>
      <c r="DDL189" s="27"/>
      <c r="DDM189" s="27"/>
      <c r="DDN189" s="27"/>
      <c r="DDO189" s="27"/>
      <c r="DDP189" s="27"/>
      <c r="DDQ189" s="27"/>
      <c r="DDR189" s="27"/>
      <c r="DDS189" s="27"/>
      <c r="DDT189" s="27"/>
      <c r="DDU189" s="27"/>
      <c r="DDV189" s="27"/>
      <c r="DDW189" s="27"/>
      <c r="DDX189" s="27"/>
      <c r="DDY189" s="27"/>
      <c r="DDZ189" s="27"/>
      <c r="DEA189" s="27"/>
      <c r="DEB189" s="27"/>
      <c r="DEC189" s="27"/>
      <c r="DED189" s="27"/>
      <c r="DEE189" s="27"/>
      <c r="DEF189" s="27"/>
      <c r="DEG189" s="27"/>
      <c r="DEH189" s="27"/>
      <c r="DEI189" s="27"/>
      <c r="DEJ189" s="27"/>
      <c r="DEK189" s="27"/>
      <c r="DEL189" s="27"/>
      <c r="DEM189" s="27"/>
      <c r="DEN189" s="27"/>
      <c r="DEO189" s="27"/>
      <c r="DEP189" s="27"/>
      <c r="DEQ189" s="27"/>
      <c r="DER189" s="27"/>
      <c r="DES189" s="27"/>
      <c r="DET189" s="27"/>
      <c r="DEU189" s="27"/>
      <c r="DEV189" s="27"/>
      <c r="DEW189" s="27"/>
      <c r="DEX189" s="27"/>
      <c r="DEY189" s="27"/>
      <c r="DEZ189" s="27"/>
      <c r="DFA189" s="27"/>
      <c r="DFB189" s="27"/>
      <c r="DFC189" s="27"/>
      <c r="DFD189" s="27"/>
      <c r="DFE189" s="27"/>
      <c r="DFF189" s="27"/>
      <c r="DFG189" s="27"/>
      <c r="DFH189" s="27"/>
      <c r="DFI189" s="27"/>
      <c r="DFJ189" s="27"/>
      <c r="DFK189" s="27"/>
      <c r="DFL189" s="27"/>
      <c r="DFM189" s="27"/>
      <c r="DFN189" s="27"/>
      <c r="DFO189" s="27"/>
      <c r="DFP189" s="27"/>
      <c r="DFQ189" s="27"/>
      <c r="DFR189" s="27"/>
      <c r="DFS189" s="27"/>
      <c r="DFT189" s="27"/>
      <c r="DFU189" s="27"/>
      <c r="DFV189" s="27"/>
      <c r="DFW189" s="27"/>
      <c r="DFX189" s="27"/>
      <c r="DFY189" s="27"/>
      <c r="DFZ189" s="27"/>
      <c r="DGA189" s="27"/>
      <c r="DGB189" s="27"/>
      <c r="DGC189" s="27"/>
      <c r="DGD189" s="27"/>
      <c r="DGE189" s="27"/>
      <c r="DGF189" s="27"/>
      <c r="DGG189" s="27"/>
      <c r="DGH189" s="27"/>
      <c r="DGI189" s="27"/>
      <c r="DGJ189" s="27"/>
      <c r="DGK189" s="27"/>
      <c r="DGL189" s="27"/>
      <c r="DGM189" s="27"/>
      <c r="DGN189" s="27"/>
      <c r="DGO189" s="27"/>
      <c r="DGP189" s="27"/>
      <c r="DGQ189" s="27"/>
      <c r="DGR189" s="27"/>
      <c r="DGS189" s="27"/>
      <c r="DGT189" s="27"/>
      <c r="DGU189" s="27"/>
      <c r="DGV189" s="27"/>
      <c r="DGW189" s="27"/>
      <c r="DGX189" s="27"/>
      <c r="DGY189" s="27"/>
      <c r="DGZ189" s="27"/>
      <c r="DHA189" s="27"/>
      <c r="DHB189" s="27"/>
      <c r="DHC189" s="27"/>
      <c r="DHD189" s="27"/>
      <c r="DHE189" s="27"/>
      <c r="DHF189" s="27"/>
      <c r="DHG189" s="27"/>
      <c r="DHH189" s="27"/>
      <c r="DHI189" s="27"/>
      <c r="DHJ189" s="27"/>
      <c r="DHK189" s="27"/>
      <c r="DHL189" s="27"/>
      <c r="DHM189" s="27"/>
      <c r="DHN189" s="27"/>
      <c r="DHO189" s="27"/>
      <c r="DHP189" s="27"/>
      <c r="DHQ189" s="27"/>
      <c r="DHR189" s="27"/>
      <c r="DHS189" s="27"/>
      <c r="DHT189" s="27"/>
      <c r="DHU189" s="27"/>
      <c r="DHV189" s="27"/>
      <c r="DHW189" s="27"/>
      <c r="DHX189" s="27"/>
      <c r="DHY189" s="27"/>
      <c r="DHZ189" s="27"/>
      <c r="DIA189" s="27"/>
      <c r="DIB189" s="27"/>
      <c r="DIC189" s="27"/>
      <c r="DID189" s="27"/>
      <c r="DIE189" s="27"/>
      <c r="DIF189" s="27"/>
      <c r="DIG189" s="27"/>
      <c r="DIH189" s="27"/>
      <c r="DII189" s="27"/>
      <c r="DIJ189" s="27"/>
      <c r="DIK189" s="27"/>
      <c r="DIL189" s="27"/>
      <c r="DIM189" s="27"/>
      <c r="DIN189" s="27"/>
      <c r="DIO189" s="27"/>
      <c r="DIP189" s="27"/>
      <c r="DIQ189" s="27"/>
      <c r="DIR189" s="27"/>
      <c r="DIS189" s="27"/>
      <c r="DIT189" s="27"/>
      <c r="DIU189" s="27"/>
      <c r="DIV189" s="27"/>
      <c r="DIW189" s="27"/>
      <c r="DIX189" s="27"/>
      <c r="DIY189" s="27"/>
      <c r="DIZ189" s="27"/>
      <c r="DJA189" s="27"/>
      <c r="DJB189" s="27"/>
      <c r="DJC189" s="27"/>
      <c r="DJD189" s="27"/>
      <c r="DJE189" s="27"/>
      <c r="DJF189" s="27"/>
      <c r="DJG189" s="27"/>
      <c r="DJH189" s="27"/>
      <c r="DJI189" s="27"/>
      <c r="DJJ189" s="27"/>
      <c r="DJK189" s="27"/>
      <c r="DJL189" s="27"/>
      <c r="DJM189" s="27"/>
      <c r="DJN189" s="27"/>
      <c r="DJO189" s="27"/>
      <c r="DJP189" s="27"/>
      <c r="DJQ189" s="27"/>
      <c r="DJR189" s="27"/>
      <c r="DJS189" s="27"/>
      <c r="DJT189" s="27"/>
      <c r="DJU189" s="27"/>
      <c r="DJV189" s="27"/>
      <c r="DJW189" s="27"/>
      <c r="DJX189" s="27"/>
      <c r="DJY189" s="27"/>
      <c r="DJZ189" s="27"/>
      <c r="DKA189" s="27"/>
      <c r="DKB189" s="27"/>
      <c r="DKC189" s="27"/>
      <c r="DKD189" s="27"/>
      <c r="DKE189" s="27"/>
      <c r="DKF189" s="27"/>
      <c r="DKG189" s="27"/>
      <c r="DKH189" s="27"/>
      <c r="DKI189" s="27"/>
      <c r="DKJ189" s="27"/>
      <c r="DKK189" s="27"/>
      <c r="DKL189" s="27"/>
      <c r="DKM189" s="27"/>
      <c r="DKN189" s="27"/>
      <c r="DKO189" s="27"/>
      <c r="DKP189" s="27"/>
      <c r="DKQ189" s="27"/>
      <c r="DKR189" s="27"/>
      <c r="DKS189" s="27"/>
      <c r="DKT189" s="27"/>
      <c r="DKU189" s="27"/>
      <c r="DKV189" s="27"/>
      <c r="DKW189" s="27"/>
      <c r="DKX189" s="27"/>
      <c r="DKY189" s="27"/>
      <c r="DKZ189" s="27"/>
      <c r="DLA189" s="27"/>
      <c r="DLB189" s="27"/>
      <c r="DLC189" s="27"/>
      <c r="DLD189" s="27"/>
      <c r="DLE189" s="27"/>
      <c r="DLF189" s="27"/>
      <c r="DLG189" s="27"/>
      <c r="DLH189" s="27"/>
      <c r="DLI189" s="27"/>
      <c r="DLJ189" s="27"/>
      <c r="DLK189" s="27"/>
      <c r="DLL189" s="27"/>
      <c r="DLM189" s="27"/>
      <c r="DLN189" s="27"/>
      <c r="DLO189" s="27"/>
      <c r="DLP189" s="27"/>
      <c r="DLQ189" s="27"/>
      <c r="DLR189" s="27"/>
      <c r="DLS189" s="27"/>
      <c r="DLT189" s="27"/>
      <c r="DLU189" s="27"/>
      <c r="DLV189" s="27"/>
      <c r="DLW189" s="27"/>
      <c r="DLX189" s="27"/>
      <c r="DLY189" s="27"/>
      <c r="DLZ189" s="27"/>
      <c r="DMA189" s="27"/>
      <c r="DMB189" s="27"/>
      <c r="DMC189" s="27"/>
      <c r="DMD189" s="27"/>
      <c r="DME189" s="27"/>
      <c r="DMF189" s="27"/>
      <c r="DMG189" s="27"/>
      <c r="DMH189" s="27"/>
      <c r="DMI189" s="27"/>
      <c r="DMJ189" s="27"/>
      <c r="DMK189" s="27"/>
      <c r="DML189" s="27"/>
      <c r="DMM189" s="27"/>
      <c r="DMN189" s="27"/>
      <c r="DMO189" s="27"/>
      <c r="DMP189" s="27"/>
      <c r="DMQ189" s="27"/>
      <c r="DMR189" s="27"/>
      <c r="DMS189" s="27"/>
      <c r="DMT189" s="27"/>
      <c r="DMU189" s="27"/>
      <c r="DMV189" s="27"/>
      <c r="DMW189" s="27"/>
      <c r="DMX189" s="27"/>
      <c r="DMY189" s="27"/>
      <c r="DMZ189" s="27"/>
      <c r="DNA189" s="27"/>
      <c r="DNB189" s="27"/>
      <c r="DNC189" s="27"/>
      <c r="DND189" s="27"/>
      <c r="DNE189" s="27"/>
      <c r="DNF189" s="27"/>
      <c r="DNG189" s="27"/>
      <c r="DNH189" s="27"/>
      <c r="DNI189" s="27"/>
      <c r="DNJ189" s="27"/>
      <c r="DNK189" s="27"/>
      <c r="DNL189" s="27"/>
      <c r="DNM189" s="27"/>
      <c r="DNN189" s="27"/>
      <c r="DNO189" s="27"/>
      <c r="DNP189" s="27"/>
      <c r="DNQ189" s="27"/>
      <c r="DNR189" s="27"/>
      <c r="DNS189" s="27"/>
      <c r="DNT189" s="27"/>
      <c r="DNU189" s="27"/>
      <c r="DNV189" s="27"/>
      <c r="DNW189" s="27"/>
      <c r="DNX189" s="27"/>
      <c r="DNY189" s="27"/>
      <c r="DNZ189" s="27"/>
      <c r="DOA189" s="27"/>
      <c r="DOB189" s="27"/>
      <c r="DOC189" s="27"/>
      <c r="DOD189" s="27"/>
      <c r="DOE189" s="27"/>
      <c r="DOF189" s="27"/>
      <c r="DOG189" s="27"/>
      <c r="DOH189" s="27"/>
      <c r="DOI189" s="27"/>
      <c r="DOJ189" s="27"/>
      <c r="DOK189" s="27"/>
      <c r="DOL189" s="27"/>
      <c r="DOM189" s="27"/>
      <c r="DON189" s="27"/>
      <c r="DOO189" s="27"/>
      <c r="DOP189" s="27"/>
      <c r="DOQ189" s="27"/>
      <c r="DOR189" s="27"/>
      <c r="DOS189" s="27"/>
      <c r="DOT189" s="27"/>
      <c r="DOU189" s="27"/>
      <c r="DOV189" s="27"/>
      <c r="DOW189" s="27"/>
      <c r="DOX189" s="27"/>
      <c r="DOY189" s="27"/>
      <c r="DOZ189" s="27"/>
      <c r="DPA189" s="27"/>
      <c r="DPB189" s="27"/>
      <c r="DPC189" s="27"/>
      <c r="DPD189" s="27"/>
      <c r="DPE189" s="27"/>
      <c r="DPF189" s="27"/>
      <c r="DPG189" s="27"/>
      <c r="DPH189" s="27"/>
      <c r="DPI189" s="27"/>
      <c r="DPJ189" s="27"/>
      <c r="DPK189" s="27"/>
      <c r="DPL189" s="27"/>
      <c r="DPM189" s="27"/>
      <c r="DPN189" s="27"/>
      <c r="DPO189" s="27"/>
      <c r="DPP189" s="27"/>
      <c r="DPQ189" s="27"/>
      <c r="DPR189" s="27"/>
      <c r="DPS189" s="27"/>
      <c r="DPT189" s="27"/>
      <c r="DPU189" s="27"/>
      <c r="DPV189" s="27"/>
      <c r="DPW189" s="27"/>
      <c r="DPX189" s="27"/>
      <c r="DPY189" s="27"/>
      <c r="DPZ189" s="27"/>
      <c r="DQA189" s="27"/>
      <c r="DQB189" s="27"/>
      <c r="DQC189" s="27"/>
      <c r="DQD189" s="27"/>
      <c r="DQE189" s="27"/>
      <c r="DQF189" s="27"/>
      <c r="DQG189" s="27"/>
      <c r="DQH189" s="27"/>
      <c r="DQI189" s="27"/>
      <c r="DQJ189" s="27"/>
      <c r="DQK189" s="27"/>
      <c r="DQL189" s="27"/>
      <c r="DQM189" s="27"/>
      <c r="DQN189" s="27"/>
      <c r="DQO189" s="27"/>
      <c r="DQP189" s="27"/>
      <c r="DQQ189" s="27"/>
      <c r="DQR189" s="27"/>
      <c r="DQS189" s="27"/>
      <c r="DQT189" s="27"/>
      <c r="DQU189" s="27"/>
      <c r="DQV189" s="27"/>
      <c r="DQW189" s="27"/>
      <c r="DQX189" s="27"/>
      <c r="DQY189" s="27"/>
      <c r="DQZ189" s="27"/>
      <c r="DRA189" s="27"/>
      <c r="DRB189" s="27"/>
      <c r="DRC189" s="27"/>
      <c r="DRD189" s="27"/>
      <c r="DRE189" s="27"/>
      <c r="DRF189" s="27"/>
      <c r="DRG189" s="27"/>
      <c r="DRH189" s="27"/>
      <c r="DRI189" s="27"/>
      <c r="DRJ189" s="27"/>
      <c r="DRK189" s="27"/>
      <c r="DRL189" s="27"/>
      <c r="DRM189" s="27"/>
      <c r="DRN189" s="27"/>
      <c r="DRO189" s="27"/>
      <c r="DRP189" s="27"/>
      <c r="DRQ189" s="27"/>
      <c r="DRR189" s="27"/>
      <c r="DRS189" s="27"/>
      <c r="DRT189" s="27"/>
      <c r="DRU189" s="27"/>
      <c r="DRV189" s="27"/>
      <c r="DRW189" s="27"/>
      <c r="DRX189" s="27"/>
      <c r="DRY189" s="27"/>
      <c r="DRZ189" s="27"/>
      <c r="DSA189" s="27"/>
      <c r="DSB189" s="27"/>
      <c r="DSC189" s="27"/>
      <c r="DSD189" s="27"/>
      <c r="DSE189" s="27"/>
      <c r="DSF189" s="27"/>
      <c r="DSG189" s="27"/>
      <c r="DSH189" s="27"/>
      <c r="DSI189" s="27"/>
      <c r="DSJ189" s="27"/>
      <c r="DSK189" s="27"/>
      <c r="DSL189" s="27"/>
      <c r="DSM189" s="27"/>
      <c r="DSN189" s="27"/>
      <c r="DSO189" s="27"/>
      <c r="DSP189" s="27"/>
      <c r="DSQ189" s="27"/>
      <c r="DSR189" s="27"/>
      <c r="DSS189" s="27"/>
      <c r="DST189" s="27"/>
      <c r="DSU189" s="27"/>
      <c r="DSV189" s="27"/>
      <c r="DSW189" s="27"/>
      <c r="DSX189" s="27"/>
      <c r="DSY189" s="27"/>
      <c r="DSZ189" s="27"/>
      <c r="DTA189" s="27"/>
      <c r="DTB189" s="27"/>
      <c r="DTC189" s="27"/>
      <c r="DTD189" s="27"/>
      <c r="DTE189" s="27"/>
      <c r="DTF189" s="27"/>
      <c r="DTG189" s="27"/>
      <c r="DTH189" s="27"/>
      <c r="DTI189" s="27"/>
      <c r="DTJ189" s="27"/>
      <c r="DTK189" s="27"/>
      <c r="DTL189" s="27"/>
      <c r="DTM189" s="27"/>
      <c r="DTN189" s="27"/>
      <c r="DTO189" s="27"/>
      <c r="DTP189" s="27"/>
      <c r="DTQ189" s="27"/>
      <c r="DTR189" s="27"/>
      <c r="DTS189" s="27"/>
      <c r="DTT189" s="27"/>
      <c r="DTU189" s="27"/>
      <c r="DTV189" s="27"/>
      <c r="DTW189" s="27"/>
      <c r="DTX189" s="27"/>
      <c r="DTY189" s="27"/>
      <c r="DTZ189" s="27"/>
      <c r="DUA189" s="27"/>
      <c r="DUB189" s="27"/>
      <c r="DUC189" s="27"/>
      <c r="DUD189" s="27"/>
      <c r="DUE189" s="27"/>
      <c r="DUF189" s="27"/>
      <c r="DUG189" s="27"/>
      <c r="DUH189" s="27"/>
      <c r="DUI189" s="27"/>
      <c r="DUJ189" s="27"/>
      <c r="DUK189" s="27"/>
      <c r="DUL189" s="27"/>
      <c r="DUM189" s="27"/>
      <c r="DUN189" s="27"/>
      <c r="DUO189" s="27"/>
      <c r="DUP189" s="27"/>
      <c r="DUQ189" s="27"/>
      <c r="DUR189" s="27"/>
      <c r="DUS189" s="27"/>
      <c r="DUT189" s="27"/>
      <c r="DUU189" s="27"/>
      <c r="DUV189" s="27"/>
      <c r="DUW189" s="27"/>
      <c r="DUX189" s="27"/>
      <c r="DUY189" s="27"/>
      <c r="DUZ189" s="27"/>
      <c r="DVA189" s="27"/>
      <c r="DVB189" s="27"/>
      <c r="DVC189" s="27"/>
      <c r="DVD189" s="27"/>
      <c r="DVE189" s="27"/>
      <c r="DVF189" s="27"/>
      <c r="DVG189" s="27"/>
      <c r="DVH189" s="27"/>
      <c r="DVI189" s="27"/>
      <c r="DVJ189" s="27"/>
      <c r="DVK189" s="27"/>
      <c r="DVL189" s="27"/>
      <c r="DVM189" s="27"/>
      <c r="DVN189" s="27"/>
      <c r="DVO189" s="27"/>
      <c r="DVP189" s="27"/>
      <c r="DVQ189" s="27"/>
      <c r="DVR189" s="27"/>
      <c r="DVS189" s="27"/>
      <c r="DVT189" s="27"/>
      <c r="DVU189" s="27"/>
      <c r="DVV189" s="27"/>
      <c r="DVW189" s="27"/>
      <c r="DVX189" s="27"/>
      <c r="DVY189" s="27"/>
      <c r="DVZ189" s="27"/>
      <c r="DWA189" s="27"/>
      <c r="DWB189" s="27"/>
      <c r="DWC189" s="27"/>
      <c r="DWD189" s="27"/>
      <c r="DWE189" s="27"/>
      <c r="DWF189" s="27"/>
      <c r="DWG189" s="27"/>
      <c r="DWH189" s="27"/>
      <c r="DWI189" s="27"/>
      <c r="DWJ189" s="27"/>
      <c r="DWK189" s="27"/>
      <c r="DWL189" s="27"/>
      <c r="DWM189" s="27"/>
      <c r="DWN189" s="27"/>
      <c r="DWO189" s="27"/>
      <c r="DWP189" s="27"/>
      <c r="DWQ189" s="27"/>
      <c r="DWR189" s="27"/>
      <c r="DWS189" s="27"/>
      <c r="DWT189" s="27"/>
      <c r="DWU189" s="27"/>
      <c r="DWV189" s="27"/>
      <c r="DWW189" s="27"/>
      <c r="DWX189" s="27"/>
      <c r="DWY189" s="27"/>
      <c r="DWZ189" s="27"/>
      <c r="DXA189" s="27"/>
      <c r="DXB189" s="27"/>
      <c r="DXC189" s="27"/>
      <c r="DXD189" s="27"/>
      <c r="DXE189" s="27"/>
      <c r="DXF189" s="27"/>
      <c r="DXG189" s="27"/>
      <c r="DXH189" s="27"/>
      <c r="DXI189" s="27"/>
      <c r="DXJ189" s="27"/>
      <c r="DXK189" s="27"/>
      <c r="DXL189" s="27"/>
      <c r="DXM189" s="27"/>
      <c r="DXN189" s="27"/>
      <c r="DXO189" s="27"/>
      <c r="DXP189" s="27"/>
      <c r="DXQ189" s="27"/>
      <c r="DXR189" s="27"/>
      <c r="DXS189" s="27"/>
      <c r="DXT189" s="27"/>
      <c r="DXU189" s="27"/>
      <c r="DXV189" s="27"/>
      <c r="DXW189" s="27"/>
      <c r="DXX189" s="27"/>
      <c r="DXY189" s="27"/>
      <c r="DXZ189" s="27"/>
      <c r="DYA189" s="27"/>
      <c r="DYB189" s="27"/>
      <c r="DYC189" s="27"/>
      <c r="DYD189" s="27"/>
      <c r="DYE189" s="27"/>
      <c r="DYF189" s="27"/>
      <c r="DYG189" s="27"/>
      <c r="DYH189" s="27"/>
      <c r="DYI189" s="27"/>
      <c r="DYJ189" s="27"/>
      <c r="DYK189" s="27"/>
      <c r="DYL189" s="27"/>
      <c r="DYM189" s="27"/>
      <c r="DYN189" s="27"/>
      <c r="DYO189" s="27"/>
      <c r="DYP189" s="27"/>
      <c r="DYQ189" s="27"/>
      <c r="DYR189" s="27"/>
      <c r="DYS189" s="27"/>
      <c r="DYT189" s="27"/>
      <c r="DYU189" s="27"/>
      <c r="DYV189" s="27"/>
      <c r="DYW189" s="27"/>
      <c r="DYX189" s="27"/>
      <c r="DYY189" s="27"/>
      <c r="DYZ189" s="27"/>
      <c r="DZA189" s="27"/>
      <c r="DZB189" s="27"/>
      <c r="DZC189" s="27"/>
      <c r="DZD189" s="27"/>
      <c r="DZE189" s="27"/>
      <c r="DZF189" s="27"/>
      <c r="DZG189" s="27"/>
      <c r="DZH189" s="27"/>
      <c r="DZI189" s="27"/>
      <c r="DZJ189" s="27"/>
      <c r="DZK189" s="27"/>
      <c r="DZL189" s="27"/>
      <c r="DZM189" s="27"/>
      <c r="DZN189" s="27"/>
      <c r="DZO189" s="27"/>
      <c r="DZP189" s="27"/>
      <c r="DZQ189" s="27"/>
      <c r="DZR189" s="27"/>
      <c r="DZS189" s="27"/>
      <c r="DZT189" s="27"/>
      <c r="DZU189" s="27"/>
      <c r="DZV189" s="27"/>
      <c r="DZW189" s="27"/>
      <c r="DZX189" s="27"/>
      <c r="DZY189" s="27"/>
      <c r="DZZ189" s="27"/>
      <c r="EAA189" s="27"/>
      <c r="EAB189" s="27"/>
      <c r="EAC189" s="27"/>
      <c r="EAD189" s="27"/>
      <c r="EAE189" s="27"/>
      <c r="EAF189" s="27"/>
      <c r="EAG189" s="27"/>
      <c r="EAH189" s="27"/>
      <c r="EAI189" s="27"/>
      <c r="EAJ189" s="27"/>
      <c r="EAK189" s="27"/>
      <c r="EAL189" s="27"/>
      <c r="EAM189" s="27"/>
      <c r="EAN189" s="27"/>
      <c r="EAO189" s="27"/>
      <c r="EAP189" s="27"/>
      <c r="EAQ189" s="27"/>
      <c r="EAR189" s="27"/>
      <c r="EAS189" s="27"/>
      <c r="EAT189" s="27"/>
      <c r="EAU189" s="27"/>
      <c r="EAV189" s="27"/>
      <c r="EAW189" s="27"/>
      <c r="EAX189" s="27"/>
      <c r="EAY189" s="27"/>
      <c r="EAZ189" s="27"/>
      <c r="EBA189" s="27"/>
      <c r="EBB189" s="27"/>
      <c r="EBC189" s="27"/>
      <c r="EBD189" s="27"/>
      <c r="EBE189" s="27"/>
      <c r="EBF189" s="27"/>
      <c r="EBG189" s="27"/>
      <c r="EBH189" s="27"/>
      <c r="EBI189" s="27"/>
      <c r="EBJ189" s="27"/>
      <c r="EBK189" s="27"/>
      <c r="EBL189" s="27"/>
      <c r="EBM189" s="27"/>
      <c r="EBN189" s="27"/>
      <c r="EBO189" s="27"/>
      <c r="EBP189" s="27"/>
      <c r="EBQ189" s="27"/>
      <c r="EBR189" s="27"/>
      <c r="EBS189" s="27"/>
      <c r="EBT189" s="27"/>
      <c r="EBU189" s="27"/>
      <c r="EBV189" s="27"/>
      <c r="EBW189" s="27"/>
      <c r="EBX189" s="27"/>
      <c r="EBY189" s="27"/>
      <c r="EBZ189" s="27"/>
      <c r="ECA189" s="27"/>
      <c r="ECB189" s="27"/>
      <c r="ECC189" s="27"/>
      <c r="ECD189" s="27"/>
      <c r="ECE189" s="27"/>
      <c r="ECF189" s="27"/>
      <c r="ECG189" s="27"/>
      <c r="ECH189" s="27"/>
      <c r="ECI189" s="27"/>
      <c r="ECJ189" s="27"/>
      <c r="ECK189" s="27"/>
      <c r="ECL189" s="27"/>
      <c r="ECM189" s="27"/>
      <c r="ECN189" s="27"/>
      <c r="ECO189" s="27"/>
      <c r="ECP189" s="27"/>
      <c r="ECQ189" s="27"/>
      <c r="ECR189" s="27"/>
      <c r="ECS189" s="27"/>
      <c r="ECT189" s="27"/>
      <c r="ECU189" s="27"/>
      <c r="ECV189" s="27"/>
      <c r="ECW189" s="27"/>
      <c r="ECX189" s="27"/>
      <c r="ECY189" s="27"/>
      <c r="ECZ189" s="27"/>
      <c r="EDA189" s="27"/>
      <c r="EDB189" s="27"/>
      <c r="EDC189" s="27"/>
      <c r="EDD189" s="27"/>
      <c r="EDE189" s="27"/>
      <c r="EDF189" s="27"/>
      <c r="EDG189" s="27"/>
      <c r="EDH189" s="27"/>
      <c r="EDI189" s="27"/>
      <c r="EDJ189" s="27"/>
      <c r="EDK189" s="27"/>
      <c r="EDL189" s="27"/>
      <c r="EDM189" s="27"/>
      <c r="EDN189" s="27"/>
      <c r="EDO189" s="27"/>
      <c r="EDP189" s="27"/>
      <c r="EDQ189" s="27"/>
      <c r="EDR189" s="27"/>
      <c r="EDS189" s="27"/>
      <c r="EDT189" s="27"/>
      <c r="EDU189" s="27"/>
      <c r="EDV189" s="27"/>
      <c r="EDW189" s="27"/>
      <c r="EDX189" s="27"/>
      <c r="EDY189" s="27"/>
      <c r="EDZ189" s="27"/>
      <c r="EEA189" s="27"/>
      <c r="EEB189" s="27"/>
      <c r="EEC189" s="27"/>
      <c r="EED189" s="27"/>
      <c r="EEE189" s="27"/>
      <c r="EEF189" s="27"/>
      <c r="EEG189" s="27"/>
      <c r="EEH189" s="27"/>
      <c r="EEI189" s="27"/>
      <c r="EEJ189" s="27"/>
      <c r="EEK189" s="27"/>
      <c r="EEL189" s="27"/>
      <c r="EEM189" s="27"/>
      <c r="EEN189" s="27"/>
      <c r="EEO189" s="27"/>
      <c r="EEP189" s="27"/>
      <c r="EEQ189" s="27"/>
      <c r="EER189" s="27"/>
      <c r="EES189" s="27"/>
      <c r="EET189" s="27"/>
      <c r="EEU189" s="27"/>
      <c r="EEV189" s="27"/>
      <c r="EEW189" s="27"/>
      <c r="EEX189" s="27"/>
      <c r="EEY189" s="27"/>
      <c r="EEZ189" s="27"/>
      <c r="EFA189" s="27"/>
      <c r="EFB189" s="27"/>
      <c r="EFC189" s="27"/>
      <c r="EFD189" s="27"/>
      <c r="EFE189" s="27"/>
      <c r="EFF189" s="27"/>
      <c r="EFG189" s="27"/>
      <c r="EFH189" s="27"/>
      <c r="EFI189" s="27"/>
      <c r="EFJ189" s="27"/>
      <c r="EFK189" s="27"/>
      <c r="EFL189" s="27"/>
      <c r="EFM189" s="27"/>
      <c r="EFN189" s="27"/>
      <c r="EFO189" s="27"/>
      <c r="EFP189" s="27"/>
      <c r="EFQ189" s="27"/>
      <c r="EFR189" s="27"/>
      <c r="EFS189" s="27"/>
      <c r="EFT189" s="27"/>
      <c r="EFU189" s="27"/>
      <c r="EFV189" s="27"/>
      <c r="EFW189" s="27"/>
      <c r="EFX189" s="27"/>
      <c r="EFY189" s="27"/>
      <c r="EFZ189" s="27"/>
      <c r="EGA189" s="27"/>
      <c r="EGB189" s="27"/>
      <c r="EGC189" s="27"/>
      <c r="EGD189" s="27"/>
      <c r="EGE189" s="27"/>
      <c r="EGF189" s="27"/>
      <c r="EGG189" s="27"/>
      <c r="EGH189" s="27"/>
      <c r="EGI189" s="27"/>
      <c r="EGJ189" s="27"/>
      <c r="EGK189" s="27"/>
      <c r="EGL189" s="27"/>
      <c r="EGM189" s="27"/>
      <c r="EGN189" s="27"/>
      <c r="EGO189" s="27"/>
      <c r="EGP189" s="27"/>
      <c r="EGQ189" s="27"/>
      <c r="EGR189" s="27"/>
      <c r="EGS189" s="27"/>
      <c r="EGT189" s="27"/>
      <c r="EGU189" s="27"/>
      <c r="EGV189" s="27"/>
      <c r="EGW189" s="27"/>
      <c r="EGX189" s="27"/>
      <c r="EGY189" s="27"/>
      <c r="EGZ189" s="27"/>
      <c r="EHA189" s="27"/>
      <c r="EHB189" s="27"/>
      <c r="EHC189" s="27"/>
      <c r="EHD189" s="27"/>
      <c r="EHE189" s="27"/>
      <c r="EHF189" s="27"/>
      <c r="EHG189" s="27"/>
      <c r="EHH189" s="27"/>
      <c r="EHI189" s="27"/>
      <c r="EHJ189" s="27"/>
      <c r="EHK189" s="27"/>
      <c r="EHL189" s="27"/>
      <c r="EHM189" s="27"/>
      <c r="EHN189" s="27"/>
      <c r="EHO189" s="27"/>
      <c r="EHP189" s="27"/>
      <c r="EHQ189" s="27"/>
      <c r="EHR189" s="27"/>
      <c r="EHS189" s="27"/>
      <c r="EHT189" s="27"/>
      <c r="EHU189" s="27"/>
      <c r="EHV189" s="27"/>
      <c r="EHW189" s="27"/>
      <c r="EHX189" s="27"/>
      <c r="EHY189" s="27"/>
      <c r="EHZ189" s="27"/>
      <c r="EIA189" s="27"/>
      <c r="EIB189" s="27"/>
      <c r="EIC189" s="27"/>
      <c r="EID189" s="27"/>
      <c r="EIE189" s="27"/>
      <c r="EIF189" s="27"/>
      <c r="EIG189" s="27"/>
      <c r="EIH189" s="27"/>
      <c r="EII189" s="27"/>
      <c r="EIJ189" s="27"/>
      <c r="EIK189" s="27"/>
      <c r="EIL189" s="27"/>
      <c r="EIM189" s="27"/>
      <c r="EIN189" s="27"/>
      <c r="EIO189" s="27"/>
      <c r="EIP189" s="27"/>
      <c r="EIQ189" s="27"/>
      <c r="EIR189" s="27"/>
      <c r="EIS189" s="27"/>
      <c r="EIT189" s="27"/>
      <c r="EIU189" s="27"/>
      <c r="EIV189" s="27"/>
      <c r="EIW189" s="27"/>
      <c r="EIX189" s="27"/>
      <c r="EIY189" s="27"/>
      <c r="EIZ189" s="27"/>
      <c r="EJA189" s="27"/>
      <c r="EJB189" s="27"/>
      <c r="EJC189" s="27"/>
      <c r="EJD189" s="27"/>
      <c r="EJE189" s="27"/>
      <c r="EJF189" s="27"/>
      <c r="EJG189" s="27"/>
      <c r="EJH189" s="27"/>
      <c r="EJI189" s="27"/>
      <c r="EJJ189" s="27"/>
      <c r="EJK189" s="27"/>
      <c r="EJL189" s="27"/>
      <c r="EJM189" s="27"/>
      <c r="EJN189" s="27"/>
      <c r="EJO189" s="27"/>
      <c r="EJP189" s="27"/>
      <c r="EJQ189" s="27"/>
      <c r="EJR189" s="27"/>
      <c r="EJS189" s="27"/>
      <c r="EJT189" s="27"/>
      <c r="EJU189" s="27"/>
      <c r="EJV189" s="27"/>
      <c r="EJW189" s="27"/>
      <c r="EJX189" s="27"/>
      <c r="EJY189" s="27"/>
      <c r="EJZ189" s="27"/>
      <c r="EKA189" s="27"/>
      <c r="EKB189" s="27"/>
      <c r="EKC189" s="27"/>
      <c r="EKD189" s="27"/>
      <c r="EKE189" s="27"/>
      <c r="EKF189" s="27"/>
      <c r="EKG189" s="27"/>
      <c r="EKH189" s="27"/>
      <c r="EKI189" s="27"/>
      <c r="EKJ189" s="27"/>
      <c r="EKK189" s="27"/>
      <c r="EKL189" s="27"/>
      <c r="EKM189" s="27"/>
      <c r="EKN189" s="27"/>
      <c r="EKO189" s="27"/>
      <c r="EKP189" s="27"/>
      <c r="EKQ189" s="27"/>
      <c r="EKR189" s="27"/>
      <c r="EKS189" s="27"/>
      <c r="EKT189" s="27"/>
      <c r="EKU189" s="27"/>
      <c r="EKV189" s="27"/>
      <c r="EKW189" s="27"/>
      <c r="EKX189" s="27"/>
      <c r="EKY189" s="27"/>
      <c r="EKZ189" s="27"/>
      <c r="ELA189" s="27"/>
      <c r="ELB189" s="27"/>
      <c r="ELC189" s="27"/>
      <c r="ELD189" s="27"/>
      <c r="ELE189" s="27"/>
      <c r="ELF189" s="27"/>
      <c r="ELG189" s="27"/>
      <c r="ELH189" s="27"/>
      <c r="ELI189" s="27"/>
      <c r="ELJ189" s="27"/>
      <c r="ELK189" s="27"/>
      <c r="ELL189" s="27"/>
      <c r="ELM189" s="27"/>
      <c r="ELN189" s="27"/>
      <c r="ELO189" s="27"/>
      <c r="ELP189" s="27"/>
      <c r="ELQ189" s="27"/>
      <c r="ELR189" s="27"/>
      <c r="ELS189" s="27"/>
      <c r="ELT189" s="27"/>
      <c r="ELU189" s="27"/>
      <c r="ELV189" s="27"/>
      <c r="ELW189" s="27"/>
      <c r="ELX189" s="27"/>
      <c r="ELY189" s="27"/>
      <c r="ELZ189" s="27"/>
      <c r="EMA189" s="27"/>
      <c r="EMB189" s="27"/>
      <c r="EMC189" s="27"/>
      <c r="EMD189" s="27"/>
      <c r="EME189" s="27"/>
      <c r="EMF189" s="27"/>
      <c r="EMG189" s="27"/>
      <c r="EMH189" s="27"/>
      <c r="EMI189" s="27"/>
      <c r="EMJ189" s="27"/>
      <c r="EMK189" s="27"/>
      <c r="EML189" s="27"/>
      <c r="EMM189" s="27"/>
      <c r="EMN189" s="27"/>
      <c r="EMO189" s="27"/>
      <c r="EMP189" s="27"/>
      <c r="EMQ189" s="27"/>
      <c r="EMR189" s="27"/>
      <c r="EMS189" s="27"/>
      <c r="EMT189" s="27"/>
      <c r="EMU189" s="27"/>
      <c r="EMV189" s="27"/>
      <c r="EMW189" s="27"/>
      <c r="EMX189" s="27"/>
      <c r="EMY189" s="27"/>
      <c r="EMZ189" s="27"/>
      <c r="ENA189" s="27"/>
      <c r="ENB189" s="27"/>
      <c r="ENC189" s="27"/>
      <c r="END189" s="27"/>
      <c r="ENE189" s="27"/>
      <c r="ENF189" s="27"/>
      <c r="ENG189" s="27"/>
      <c r="ENH189" s="27"/>
      <c r="ENI189" s="27"/>
      <c r="ENJ189" s="27"/>
      <c r="ENK189" s="27"/>
      <c r="ENL189" s="27"/>
      <c r="ENM189" s="27"/>
      <c r="ENN189" s="27"/>
      <c r="ENO189" s="27"/>
      <c r="ENP189" s="27"/>
      <c r="ENQ189" s="27"/>
      <c r="ENR189" s="27"/>
      <c r="ENS189" s="27"/>
      <c r="ENT189" s="27"/>
      <c r="ENU189" s="27"/>
      <c r="ENV189" s="27"/>
      <c r="ENW189" s="27"/>
      <c r="ENX189" s="27"/>
      <c r="ENY189" s="27"/>
      <c r="ENZ189" s="27"/>
      <c r="EOA189" s="27"/>
      <c r="EOB189" s="27"/>
      <c r="EOC189" s="27"/>
      <c r="EOD189" s="27"/>
      <c r="EOE189" s="27"/>
      <c r="EOF189" s="27"/>
      <c r="EOG189" s="27"/>
      <c r="EOH189" s="27"/>
      <c r="EOI189" s="27"/>
      <c r="EOJ189" s="27"/>
      <c r="EOK189" s="27"/>
      <c r="EOL189" s="27"/>
      <c r="EOM189" s="27"/>
      <c r="EON189" s="27"/>
      <c r="EOO189" s="27"/>
      <c r="EOP189" s="27"/>
      <c r="EOQ189" s="27"/>
      <c r="EOR189" s="27"/>
      <c r="EOS189" s="27"/>
      <c r="EOT189" s="27"/>
      <c r="EOU189" s="27"/>
      <c r="EOV189" s="27"/>
      <c r="EOW189" s="27"/>
      <c r="EOX189" s="27"/>
      <c r="EOY189" s="27"/>
      <c r="EOZ189" s="27"/>
      <c r="EPA189" s="27"/>
      <c r="EPB189" s="27"/>
      <c r="EPC189" s="27"/>
      <c r="EPD189" s="27"/>
      <c r="EPE189" s="27"/>
      <c r="EPF189" s="27"/>
      <c r="EPG189" s="27"/>
      <c r="EPH189" s="27"/>
      <c r="EPI189" s="27"/>
      <c r="EPJ189" s="27"/>
      <c r="EPK189" s="27"/>
      <c r="EPL189" s="27"/>
      <c r="EPM189" s="27"/>
      <c r="EPN189" s="27"/>
      <c r="EPO189" s="27"/>
      <c r="EPP189" s="27"/>
      <c r="EPQ189" s="27"/>
      <c r="EPR189" s="27"/>
      <c r="EPS189" s="27"/>
      <c r="EPT189" s="27"/>
      <c r="EPU189" s="27"/>
      <c r="EPV189" s="27"/>
      <c r="EPW189" s="27"/>
      <c r="EPX189" s="27"/>
      <c r="EPY189" s="27"/>
      <c r="EPZ189" s="27"/>
      <c r="EQA189" s="27"/>
      <c r="EQB189" s="27"/>
      <c r="EQC189" s="27"/>
      <c r="EQD189" s="27"/>
      <c r="EQE189" s="27"/>
      <c r="EQF189" s="27"/>
      <c r="EQG189" s="27"/>
      <c r="EQH189" s="27"/>
      <c r="EQI189" s="27"/>
      <c r="EQJ189" s="27"/>
      <c r="EQK189" s="27"/>
      <c r="EQL189" s="27"/>
      <c r="EQM189" s="27"/>
      <c r="EQN189" s="27"/>
      <c r="EQO189" s="27"/>
      <c r="EQP189" s="27"/>
      <c r="EQQ189" s="27"/>
      <c r="EQR189" s="27"/>
      <c r="EQS189" s="27"/>
      <c r="EQT189" s="27"/>
      <c r="EQU189" s="27"/>
      <c r="EQV189" s="27"/>
      <c r="EQW189" s="27"/>
      <c r="EQX189" s="27"/>
      <c r="EQY189" s="27"/>
      <c r="EQZ189" s="27"/>
      <c r="ERA189" s="27"/>
      <c r="ERB189" s="27"/>
      <c r="ERC189" s="27"/>
      <c r="ERD189" s="27"/>
      <c r="ERE189" s="27"/>
      <c r="ERF189" s="27"/>
      <c r="ERG189" s="27"/>
      <c r="ERH189" s="27"/>
      <c r="ERI189" s="27"/>
      <c r="ERJ189" s="27"/>
      <c r="ERK189" s="27"/>
      <c r="ERL189" s="27"/>
      <c r="ERM189" s="27"/>
      <c r="ERN189" s="27"/>
      <c r="ERO189" s="27"/>
      <c r="ERP189" s="27"/>
      <c r="ERQ189" s="27"/>
      <c r="ERR189" s="27"/>
      <c r="ERS189" s="27"/>
      <c r="ERT189" s="27"/>
      <c r="ERU189" s="27"/>
      <c r="ERV189" s="27"/>
      <c r="ERW189" s="27"/>
      <c r="ERX189" s="27"/>
      <c r="ERY189" s="27"/>
      <c r="ERZ189" s="27"/>
      <c r="ESA189" s="27"/>
      <c r="ESB189" s="27"/>
      <c r="ESC189" s="27"/>
      <c r="ESD189" s="27"/>
      <c r="ESE189" s="27"/>
      <c r="ESF189" s="27"/>
      <c r="ESG189" s="27"/>
      <c r="ESH189" s="27"/>
      <c r="ESI189" s="27"/>
      <c r="ESJ189" s="27"/>
      <c r="ESK189" s="27"/>
      <c r="ESL189" s="27"/>
      <c r="ESM189" s="27"/>
      <c r="ESN189" s="27"/>
      <c r="ESO189" s="27"/>
      <c r="ESP189" s="27"/>
      <c r="ESQ189" s="27"/>
      <c r="ESR189" s="27"/>
      <c r="ESS189" s="27"/>
      <c r="EST189" s="27"/>
      <c r="ESU189" s="27"/>
      <c r="ESV189" s="27"/>
      <c r="ESW189" s="27"/>
      <c r="ESX189" s="27"/>
      <c r="ESY189" s="27"/>
      <c r="ESZ189" s="27"/>
      <c r="ETA189" s="27"/>
      <c r="ETB189" s="27"/>
      <c r="ETC189" s="27"/>
      <c r="ETD189" s="27"/>
      <c r="ETE189" s="27"/>
      <c r="ETF189" s="27"/>
      <c r="ETG189" s="27"/>
      <c r="ETH189" s="27"/>
      <c r="ETI189" s="27"/>
      <c r="ETJ189" s="27"/>
      <c r="ETK189" s="27"/>
      <c r="ETL189" s="27"/>
      <c r="ETM189" s="27"/>
      <c r="ETN189" s="27"/>
      <c r="ETO189" s="27"/>
      <c r="ETP189" s="27"/>
      <c r="ETQ189" s="27"/>
      <c r="ETR189" s="27"/>
      <c r="ETS189" s="27"/>
      <c r="ETT189" s="27"/>
      <c r="ETU189" s="27"/>
      <c r="ETV189" s="27"/>
      <c r="ETW189" s="27"/>
      <c r="ETX189" s="27"/>
      <c r="ETY189" s="27"/>
      <c r="ETZ189" s="27"/>
      <c r="EUA189" s="27"/>
      <c r="EUB189" s="27"/>
      <c r="EUC189" s="27"/>
      <c r="EUD189" s="27"/>
      <c r="EUE189" s="27"/>
      <c r="EUF189" s="27"/>
      <c r="EUG189" s="27"/>
      <c r="EUH189" s="27"/>
      <c r="EUI189" s="27"/>
      <c r="EUJ189" s="27"/>
      <c r="EUK189" s="27"/>
      <c r="EUL189" s="27"/>
      <c r="EUM189" s="27"/>
      <c r="EUN189" s="27"/>
      <c r="EUO189" s="27"/>
      <c r="EUP189" s="27"/>
      <c r="EUQ189" s="27"/>
      <c r="EUR189" s="27"/>
      <c r="EUS189" s="27"/>
      <c r="EUT189" s="27"/>
      <c r="EUU189" s="27"/>
      <c r="EUV189" s="27"/>
      <c r="EUW189" s="27"/>
      <c r="EUX189" s="27"/>
      <c r="EUY189" s="27"/>
      <c r="EUZ189" s="27"/>
      <c r="EVA189" s="27"/>
      <c r="EVB189" s="27"/>
      <c r="EVC189" s="27"/>
      <c r="EVD189" s="27"/>
      <c r="EVE189" s="27"/>
      <c r="EVF189" s="27"/>
      <c r="EVG189" s="27"/>
      <c r="EVH189" s="27"/>
      <c r="EVI189" s="27"/>
      <c r="EVJ189" s="27"/>
      <c r="EVK189" s="27"/>
      <c r="EVL189" s="27"/>
      <c r="EVM189" s="27"/>
      <c r="EVN189" s="27"/>
      <c r="EVO189" s="27"/>
      <c r="EVP189" s="27"/>
      <c r="EVQ189" s="27"/>
      <c r="EVR189" s="27"/>
      <c r="EVS189" s="27"/>
      <c r="EVT189" s="27"/>
      <c r="EVU189" s="27"/>
      <c r="EVV189" s="27"/>
      <c r="EVW189" s="27"/>
      <c r="EVX189" s="27"/>
      <c r="EVY189" s="27"/>
      <c r="EVZ189" s="27"/>
      <c r="EWA189" s="27"/>
      <c r="EWB189" s="27"/>
      <c r="EWC189" s="27"/>
      <c r="EWD189" s="27"/>
      <c r="EWE189" s="27"/>
      <c r="EWF189" s="27"/>
      <c r="EWG189" s="27"/>
      <c r="EWH189" s="27"/>
      <c r="EWI189" s="27"/>
      <c r="EWJ189" s="27"/>
      <c r="EWK189" s="27"/>
      <c r="EWL189" s="27"/>
      <c r="EWM189" s="27"/>
      <c r="EWN189" s="27"/>
      <c r="EWO189" s="27"/>
      <c r="EWP189" s="27"/>
      <c r="EWQ189" s="27"/>
      <c r="EWR189" s="27"/>
      <c r="EWS189" s="27"/>
      <c r="EWT189" s="27"/>
      <c r="EWU189" s="27"/>
      <c r="EWV189" s="27"/>
      <c r="EWW189" s="27"/>
      <c r="EWX189" s="27"/>
      <c r="EWY189" s="27"/>
      <c r="EWZ189" s="27"/>
      <c r="EXA189" s="27"/>
      <c r="EXB189" s="27"/>
      <c r="EXC189" s="27"/>
      <c r="EXD189" s="27"/>
      <c r="EXE189" s="27"/>
      <c r="EXF189" s="27"/>
      <c r="EXG189" s="27"/>
      <c r="EXH189" s="27"/>
      <c r="EXI189" s="27"/>
      <c r="EXJ189" s="27"/>
      <c r="EXK189" s="27"/>
      <c r="EXL189" s="27"/>
      <c r="EXM189" s="27"/>
      <c r="EXN189" s="27"/>
      <c r="EXO189" s="27"/>
      <c r="EXP189" s="27"/>
      <c r="EXQ189" s="27"/>
      <c r="EXR189" s="27"/>
      <c r="EXS189" s="27"/>
      <c r="EXT189" s="27"/>
      <c r="EXU189" s="27"/>
      <c r="EXV189" s="27"/>
      <c r="EXW189" s="27"/>
      <c r="EXX189" s="27"/>
      <c r="EXY189" s="27"/>
      <c r="EXZ189" s="27"/>
      <c r="EYA189" s="27"/>
      <c r="EYB189" s="27"/>
      <c r="EYC189" s="27"/>
      <c r="EYD189" s="27"/>
      <c r="EYE189" s="27"/>
      <c r="EYF189" s="27"/>
      <c r="EYG189" s="27"/>
      <c r="EYH189" s="27"/>
      <c r="EYI189" s="27"/>
      <c r="EYJ189" s="27"/>
      <c r="EYK189" s="27"/>
      <c r="EYL189" s="27"/>
      <c r="EYM189" s="27"/>
      <c r="EYN189" s="27"/>
      <c r="EYO189" s="27"/>
      <c r="EYP189" s="27"/>
      <c r="EYQ189" s="27"/>
      <c r="EYR189" s="27"/>
      <c r="EYS189" s="27"/>
      <c r="EYT189" s="27"/>
      <c r="EYU189" s="27"/>
      <c r="EYV189" s="27"/>
      <c r="EYW189" s="27"/>
      <c r="EYX189" s="27"/>
      <c r="EYY189" s="27"/>
      <c r="EYZ189" s="27"/>
      <c r="EZA189" s="27"/>
      <c r="EZB189" s="27"/>
      <c r="EZC189" s="27"/>
      <c r="EZD189" s="27"/>
      <c r="EZE189" s="27"/>
      <c r="EZF189" s="27"/>
      <c r="EZG189" s="27"/>
      <c r="EZH189" s="27"/>
      <c r="EZI189" s="27"/>
      <c r="EZJ189" s="27"/>
      <c r="EZK189" s="27"/>
      <c r="EZL189" s="27"/>
      <c r="EZM189" s="27"/>
      <c r="EZN189" s="27"/>
      <c r="EZO189" s="27"/>
      <c r="EZP189" s="27"/>
      <c r="EZQ189" s="27"/>
      <c r="EZR189" s="27"/>
      <c r="EZS189" s="27"/>
      <c r="EZT189" s="27"/>
      <c r="EZU189" s="27"/>
      <c r="EZV189" s="27"/>
      <c r="EZW189" s="27"/>
      <c r="EZX189" s="27"/>
      <c r="EZY189" s="27"/>
      <c r="EZZ189" s="27"/>
      <c r="FAA189" s="27"/>
      <c r="FAB189" s="27"/>
      <c r="FAC189" s="27"/>
      <c r="FAD189" s="27"/>
      <c r="FAE189" s="27"/>
      <c r="FAF189" s="27"/>
      <c r="FAG189" s="27"/>
      <c r="FAH189" s="27"/>
      <c r="FAI189" s="27"/>
      <c r="FAJ189" s="27"/>
      <c r="FAK189" s="27"/>
      <c r="FAL189" s="27"/>
      <c r="FAM189" s="27"/>
      <c r="FAN189" s="27"/>
      <c r="FAO189" s="27"/>
      <c r="FAP189" s="27"/>
      <c r="FAQ189" s="27"/>
      <c r="FAR189" s="27"/>
      <c r="FAS189" s="27"/>
      <c r="FAT189" s="27"/>
      <c r="FAU189" s="27"/>
      <c r="FAV189" s="27"/>
      <c r="FAW189" s="27"/>
      <c r="FAX189" s="27"/>
      <c r="FAY189" s="27"/>
      <c r="FAZ189" s="27"/>
      <c r="FBA189" s="27"/>
      <c r="FBB189" s="27"/>
      <c r="FBC189" s="27"/>
      <c r="FBD189" s="27"/>
      <c r="FBE189" s="27"/>
      <c r="FBF189" s="27"/>
      <c r="FBG189" s="27"/>
      <c r="FBH189" s="27"/>
      <c r="FBI189" s="27"/>
      <c r="FBJ189" s="27"/>
      <c r="FBK189" s="27"/>
      <c r="FBL189" s="27"/>
      <c r="FBM189" s="27"/>
      <c r="FBN189" s="27"/>
      <c r="FBO189" s="27"/>
      <c r="FBP189" s="27"/>
      <c r="FBQ189" s="27"/>
      <c r="FBR189" s="27"/>
      <c r="FBS189" s="27"/>
      <c r="FBT189" s="27"/>
      <c r="FBU189" s="27"/>
      <c r="FBV189" s="27"/>
      <c r="FBW189" s="27"/>
      <c r="FBX189" s="27"/>
      <c r="FBY189" s="27"/>
      <c r="FBZ189" s="27"/>
      <c r="FCA189" s="27"/>
      <c r="FCB189" s="27"/>
      <c r="FCC189" s="27"/>
      <c r="FCD189" s="27"/>
      <c r="FCE189" s="27"/>
      <c r="FCF189" s="27"/>
      <c r="FCG189" s="27"/>
      <c r="FCH189" s="27"/>
      <c r="FCI189" s="27"/>
      <c r="FCJ189" s="27"/>
      <c r="FCK189" s="27"/>
      <c r="FCL189" s="27"/>
      <c r="FCM189" s="27"/>
      <c r="FCN189" s="27"/>
      <c r="FCO189" s="27"/>
      <c r="FCP189" s="27"/>
      <c r="FCQ189" s="27"/>
      <c r="FCR189" s="27"/>
      <c r="FCS189" s="27"/>
      <c r="FCT189" s="27"/>
      <c r="FCU189" s="27"/>
      <c r="FCV189" s="27"/>
      <c r="FCW189" s="27"/>
      <c r="FCX189" s="27"/>
      <c r="FCY189" s="27"/>
      <c r="FCZ189" s="27"/>
      <c r="FDA189" s="27"/>
      <c r="FDB189" s="27"/>
      <c r="FDC189" s="27"/>
      <c r="FDD189" s="27"/>
      <c r="FDE189" s="27"/>
      <c r="FDF189" s="27"/>
      <c r="FDG189" s="27"/>
      <c r="FDH189" s="27"/>
      <c r="FDI189" s="27"/>
      <c r="FDJ189" s="27"/>
      <c r="FDK189" s="27"/>
      <c r="FDL189" s="27"/>
      <c r="FDM189" s="27"/>
      <c r="FDN189" s="27"/>
      <c r="FDO189" s="27"/>
      <c r="FDP189" s="27"/>
      <c r="FDQ189" s="27"/>
      <c r="FDR189" s="27"/>
      <c r="FDS189" s="27"/>
      <c r="FDT189" s="27"/>
      <c r="FDU189" s="27"/>
      <c r="FDV189" s="27"/>
      <c r="FDW189" s="27"/>
      <c r="FDX189" s="27"/>
      <c r="FDY189" s="27"/>
      <c r="FDZ189" s="27"/>
      <c r="FEA189" s="27"/>
      <c r="FEB189" s="27"/>
      <c r="FEC189" s="27"/>
      <c r="FED189" s="27"/>
      <c r="FEE189" s="27"/>
      <c r="FEF189" s="27"/>
      <c r="FEG189" s="27"/>
      <c r="FEH189" s="27"/>
      <c r="FEI189" s="27"/>
      <c r="FEJ189" s="27"/>
      <c r="FEK189" s="27"/>
      <c r="FEL189" s="27"/>
      <c r="FEM189" s="27"/>
      <c r="FEN189" s="27"/>
      <c r="FEO189" s="27"/>
      <c r="FEP189" s="27"/>
      <c r="FEQ189" s="27"/>
      <c r="FER189" s="27"/>
      <c r="FES189" s="27"/>
      <c r="FET189" s="27"/>
      <c r="FEU189" s="27"/>
      <c r="FEV189" s="27"/>
      <c r="FEW189" s="27"/>
      <c r="FEX189" s="27"/>
      <c r="FEY189" s="27"/>
      <c r="FEZ189" s="27"/>
      <c r="FFA189" s="27"/>
      <c r="FFB189" s="27"/>
      <c r="FFC189" s="27"/>
      <c r="FFD189" s="27"/>
      <c r="FFE189" s="27"/>
      <c r="FFF189" s="27"/>
      <c r="FFG189" s="27"/>
      <c r="FFH189" s="27"/>
      <c r="FFI189" s="27"/>
      <c r="FFJ189" s="27"/>
      <c r="FFK189" s="27"/>
      <c r="FFL189" s="27"/>
      <c r="FFM189" s="27"/>
      <c r="FFN189" s="27"/>
      <c r="FFO189" s="27"/>
      <c r="FFP189" s="27"/>
      <c r="FFQ189" s="27"/>
      <c r="FFR189" s="27"/>
      <c r="FFS189" s="27"/>
      <c r="FFT189" s="27"/>
      <c r="FFU189" s="27"/>
      <c r="FFV189" s="27"/>
      <c r="FFW189" s="27"/>
      <c r="FFX189" s="27"/>
      <c r="FFY189" s="27"/>
      <c r="FFZ189" s="27"/>
      <c r="FGA189" s="27"/>
      <c r="FGB189" s="27"/>
      <c r="FGC189" s="27"/>
      <c r="FGD189" s="27"/>
      <c r="FGE189" s="27"/>
      <c r="FGF189" s="27"/>
      <c r="FGG189" s="27"/>
      <c r="FGH189" s="27"/>
      <c r="FGI189" s="27"/>
      <c r="FGJ189" s="27"/>
      <c r="FGK189" s="27"/>
      <c r="FGL189" s="27"/>
      <c r="FGM189" s="27"/>
      <c r="FGN189" s="27"/>
      <c r="FGO189" s="27"/>
      <c r="FGP189" s="27"/>
      <c r="FGQ189" s="27"/>
      <c r="FGR189" s="27"/>
      <c r="FGS189" s="27"/>
      <c r="FGT189" s="27"/>
      <c r="FGU189" s="27"/>
      <c r="FGV189" s="27"/>
      <c r="FGW189" s="27"/>
      <c r="FGX189" s="27"/>
      <c r="FGY189" s="27"/>
      <c r="FGZ189" s="27"/>
      <c r="FHA189" s="27"/>
      <c r="FHB189" s="27"/>
      <c r="FHC189" s="27"/>
      <c r="FHD189" s="27"/>
      <c r="FHE189" s="27"/>
      <c r="FHF189" s="27"/>
      <c r="FHG189" s="27"/>
      <c r="FHH189" s="27"/>
      <c r="FHI189" s="27"/>
      <c r="FHJ189" s="27"/>
      <c r="FHK189" s="27"/>
      <c r="FHL189" s="27"/>
      <c r="FHM189" s="27"/>
      <c r="FHN189" s="27"/>
      <c r="FHO189" s="27"/>
      <c r="FHP189" s="27"/>
      <c r="FHQ189" s="27"/>
      <c r="FHR189" s="27"/>
      <c r="FHS189" s="27"/>
      <c r="FHT189" s="27"/>
      <c r="FHU189" s="27"/>
      <c r="FHV189" s="27"/>
      <c r="FHW189" s="27"/>
      <c r="FHX189" s="27"/>
      <c r="FHY189" s="27"/>
      <c r="FHZ189" s="27"/>
      <c r="FIA189" s="27"/>
      <c r="FIB189" s="27"/>
      <c r="FIC189" s="27"/>
      <c r="FID189" s="27"/>
      <c r="FIE189" s="27"/>
      <c r="FIF189" s="27"/>
      <c r="FIG189" s="27"/>
      <c r="FIH189" s="27"/>
      <c r="FII189" s="27"/>
      <c r="FIJ189" s="27"/>
      <c r="FIK189" s="27"/>
      <c r="FIL189" s="27"/>
      <c r="FIM189" s="27"/>
      <c r="FIN189" s="27"/>
      <c r="FIO189" s="27"/>
      <c r="FIP189" s="27"/>
      <c r="FIQ189" s="27"/>
      <c r="FIR189" s="27"/>
      <c r="FIS189" s="27"/>
      <c r="FIT189" s="27"/>
      <c r="FIU189" s="27"/>
      <c r="FIV189" s="27"/>
      <c r="FIW189" s="27"/>
      <c r="FIX189" s="27"/>
      <c r="FIY189" s="27"/>
      <c r="FIZ189" s="27"/>
      <c r="FJA189" s="27"/>
      <c r="FJB189" s="27"/>
      <c r="FJC189" s="27"/>
      <c r="FJD189" s="27"/>
      <c r="FJE189" s="27"/>
      <c r="FJF189" s="27"/>
      <c r="FJG189" s="27"/>
      <c r="FJH189" s="27"/>
      <c r="FJI189" s="27"/>
      <c r="FJJ189" s="27"/>
      <c r="FJK189" s="27"/>
      <c r="FJL189" s="27"/>
      <c r="FJM189" s="27"/>
      <c r="FJN189" s="27"/>
      <c r="FJO189" s="27"/>
      <c r="FJP189" s="27"/>
      <c r="FJQ189" s="27"/>
      <c r="FJR189" s="27"/>
      <c r="FJS189" s="27"/>
      <c r="FJT189" s="27"/>
      <c r="FJU189" s="27"/>
      <c r="FJV189" s="27"/>
      <c r="FJW189" s="27"/>
      <c r="FJX189" s="27"/>
      <c r="FJY189" s="27"/>
      <c r="FJZ189" s="27"/>
      <c r="FKA189" s="27"/>
      <c r="FKB189" s="27"/>
      <c r="FKC189" s="27"/>
      <c r="FKD189" s="27"/>
      <c r="FKE189" s="27"/>
      <c r="FKF189" s="27"/>
      <c r="FKG189" s="27"/>
      <c r="FKH189" s="27"/>
      <c r="FKI189" s="27"/>
      <c r="FKJ189" s="27"/>
      <c r="FKK189" s="27"/>
      <c r="FKL189" s="27"/>
      <c r="FKM189" s="27"/>
      <c r="FKN189" s="27"/>
      <c r="FKO189" s="27"/>
      <c r="FKP189" s="27"/>
      <c r="FKQ189" s="27"/>
      <c r="FKR189" s="27"/>
      <c r="FKS189" s="27"/>
      <c r="FKT189" s="27"/>
      <c r="FKU189" s="27"/>
      <c r="FKV189" s="27"/>
      <c r="FKW189" s="27"/>
      <c r="FKX189" s="27"/>
      <c r="FKY189" s="27"/>
      <c r="FKZ189" s="27"/>
      <c r="FLA189" s="27"/>
      <c r="FLB189" s="27"/>
      <c r="FLC189" s="27"/>
      <c r="FLD189" s="27"/>
      <c r="FLE189" s="27"/>
      <c r="FLF189" s="27"/>
      <c r="FLG189" s="27"/>
      <c r="FLH189" s="27"/>
      <c r="FLI189" s="27"/>
      <c r="FLJ189" s="27"/>
      <c r="FLK189" s="27"/>
      <c r="FLL189" s="27"/>
      <c r="FLM189" s="27"/>
      <c r="FLN189" s="27"/>
      <c r="FLO189" s="27"/>
      <c r="FLP189" s="27"/>
      <c r="FLQ189" s="27"/>
      <c r="FLR189" s="27"/>
      <c r="FLS189" s="27"/>
      <c r="FLT189" s="27"/>
      <c r="FLU189" s="27"/>
      <c r="FLV189" s="27"/>
      <c r="FLW189" s="27"/>
      <c r="FLX189" s="27"/>
      <c r="FLY189" s="27"/>
      <c r="FLZ189" s="27"/>
      <c r="FMA189" s="27"/>
      <c r="FMB189" s="27"/>
      <c r="FMC189" s="27"/>
      <c r="FMD189" s="27"/>
      <c r="FME189" s="27"/>
      <c r="FMF189" s="27"/>
      <c r="FMG189" s="27"/>
      <c r="FMH189" s="27"/>
      <c r="FMI189" s="27"/>
      <c r="FMJ189" s="27"/>
      <c r="FMK189" s="27"/>
      <c r="FML189" s="27"/>
      <c r="FMM189" s="27"/>
      <c r="FMN189" s="27"/>
      <c r="FMO189" s="27"/>
      <c r="FMP189" s="27"/>
      <c r="FMQ189" s="27"/>
      <c r="FMR189" s="27"/>
      <c r="FMS189" s="27"/>
      <c r="FMT189" s="27"/>
      <c r="FMU189" s="27"/>
      <c r="FMV189" s="27"/>
      <c r="FMW189" s="27"/>
      <c r="FMX189" s="27"/>
      <c r="FMY189" s="27"/>
      <c r="FMZ189" s="27"/>
      <c r="FNA189" s="27"/>
      <c r="FNB189" s="27"/>
      <c r="FNC189" s="27"/>
      <c r="FND189" s="27"/>
      <c r="FNE189" s="27"/>
      <c r="FNF189" s="27"/>
      <c r="FNG189" s="27"/>
      <c r="FNH189" s="27"/>
      <c r="FNI189" s="27"/>
      <c r="FNJ189" s="27"/>
      <c r="FNK189" s="27"/>
      <c r="FNL189" s="27"/>
      <c r="FNM189" s="27"/>
      <c r="FNN189" s="27"/>
      <c r="FNO189" s="27"/>
      <c r="FNP189" s="27"/>
      <c r="FNQ189" s="27"/>
      <c r="FNR189" s="27"/>
      <c r="FNS189" s="27"/>
      <c r="FNT189" s="27"/>
      <c r="FNU189" s="27"/>
      <c r="FNV189" s="27"/>
      <c r="FNW189" s="27"/>
      <c r="FNX189" s="27"/>
      <c r="FNY189" s="27"/>
      <c r="FNZ189" s="27"/>
      <c r="FOA189" s="27"/>
      <c r="FOB189" s="27"/>
      <c r="FOC189" s="27"/>
      <c r="FOD189" s="27"/>
      <c r="FOE189" s="27"/>
      <c r="FOF189" s="27"/>
      <c r="FOG189" s="27"/>
      <c r="FOH189" s="27"/>
      <c r="FOI189" s="27"/>
      <c r="FOJ189" s="27"/>
      <c r="FOK189" s="27"/>
      <c r="FOL189" s="27"/>
      <c r="FOM189" s="27"/>
      <c r="FON189" s="27"/>
      <c r="FOO189" s="27"/>
      <c r="FOP189" s="27"/>
      <c r="FOQ189" s="27"/>
      <c r="FOR189" s="27"/>
      <c r="FOS189" s="27"/>
      <c r="FOT189" s="27"/>
      <c r="FOU189" s="27"/>
      <c r="FOV189" s="27"/>
      <c r="FOW189" s="27"/>
      <c r="FOX189" s="27"/>
      <c r="FOY189" s="27"/>
      <c r="FOZ189" s="27"/>
      <c r="FPA189" s="27"/>
      <c r="FPB189" s="27"/>
      <c r="FPC189" s="27"/>
      <c r="FPD189" s="27"/>
      <c r="FPE189" s="27"/>
      <c r="FPF189" s="27"/>
      <c r="FPG189" s="27"/>
      <c r="FPH189" s="27"/>
      <c r="FPI189" s="27"/>
      <c r="FPJ189" s="27"/>
      <c r="FPK189" s="27"/>
      <c r="FPL189" s="27"/>
      <c r="FPM189" s="27"/>
      <c r="FPN189" s="27"/>
      <c r="FPO189" s="27"/>
      <c r="FPP189" s="27"/>
      <c r="FPQ189" s="27"/>
      <c r="FPR189" s="27"/>
      <c r="FPS189" s="27"/>
      <c r="FPT189" s="27"/>
      <c r="FPU189" s="27"/>
      <c r="FPV189" s="27"/>
      <c r="FPW189" s="27"/>
      <c r="FPX189" s="27"/>
      <c r="FPY189" s="27"/>
      <c r="FPZ189" s="27"/>
      <c r="FQA189" s="27"/>
      <c r="FQB189" s="27"/>
      <c r="FQC189" s="27"/>
      <c r="FQD189" s="27"/>
      <c r="FQE189" s="27"/>
      <c r="FQF189" s="27"/>
      <c r="FQG189" s="27"/>
      <c r="FQH189" s="27"/>
      <c r="FQI189" s="27"/>
      <c r="FQJ189" s="27"/>
      <c r="FQK189" s="27"/>
      <c r="FQL189" s="27"/>
      <c r="FQM189" s="27"/>
      <c r="FQN189" s="27"/>
      <c r="FQO189" s="27"/>
      <c r="FQP189" s="27"/>
      <c r="FQQ189" s="27"/>
      <c r="FQR189" s="27"/>
      <c r="FQS189" s="27"/>
      <c r="FQT189" s="27"/>
      <c r="FQU189" s="27"/>
      <c r="FQV189" s="27"/>
      <c r="FQW189" s="27"/>
      <c r="FQX189" s="27"/>
      <c r="FQY189" s="27"/>
      <c r="FQZ189" s="27"/>
      <c r="FRA189" s="27"/>
      <c r="FRB189" s="27"/>
      <c r="FRC189" s="27"/>
      <c r="FRD189" s="27"/>
      <c r="FRE189" s="27"/>
      <c r="FRF189" s="27"/>
      <c r="FRG189" s="27"/>
      <c r="FRH189" s="27"/>
      <c r="FRI189" s="27"/>
      <c r="FRJ189" s="27"/>
      <c r="FRK189" s="27"/>
      <c r="FRL189" s="27"/>
      <c r="FRM189" s="27"/>
      <c r="FRN189" s="27"/>
      <c r="FRO189" s="27"/>
      <c r="FRP189" s="27"/>
      <c r="FRQ189" s="27"/>
      <c r="FRR189" s="27"/>
      <c r="FRS189" s="27"/>
      <c r="FRT189" s="27"/>
      <c r="FRU189" s="27"/>
      <c r="FRV189" s="27"/>
      <c r="FRW189" s="27"/>
      <c r="FRX189" s="27"/>
      <c r="FRY189" s="27"/>
      <c r="FRZ189" s="27"/>
      <c r="FSA189" s="27"/>
      <c r="FSB189" s="27"/>
      <c r="FSC189" s="27"/>
      <c r="FSD189" s="27"/>
      <c r="FSE189" s="27"/>
      <c r="FSF189" s="27"/>
      <c r="FSG189" s="27"/>
      <c r="FSH189" s="27"/>
      <c r="FSI189" s="27"/>
      <c r="FSJ189" s="27"/>
      <c r="FSK189" s="27"/>
      <c r="FSL189" s="27"/>
      <c r="FSM189" s="27"/>
      <c r="FSN189" s="27"/>
      <c r="FSO189" s="27"/>
      <c r="FSP189" s="27"/>
      <c r="FSQ189" s="27"/>
      <c r="FSR189" s="27"/>
      <c r="FSS189" s="27"/>
      <c r="FST189" s="27"/>
      <c r="FSU189" s="27"/>
      <c r="FSV189" s="27"/>
      <c r="FSW189" s="27"/>
      <c r="FSX189" s="27"/>
      <c r="FSY189" s="27"/>
      <c r="FSZ189" s="27"/>
      <c r="FTA189" s="27"/>
      <c r="FTB189" s="27"/>
      <c r="FTC189" s="27"/>
      <c r="FTD189" s="27"/>
      <c r="FTE189" s="27"/>
      <c r="FTF189" s="27"/>
      <c r="FTG189" s="27"/>
      <c r="FTH189" s="27"/>
      <c r="FTI189" s="27"/>
      <c r="FTJ189" s="27"/>
      <c r="FTK189" s="27"/>
      <c r="FTL189" s="27"/>
      <c r="FTM189" s="27"/>
      <c r="FTN189" s="27"/>
      <c r="FTO189" s="27"/>
      <c r="FTP189" s="27"/>
      <c r="FTQ189" s="27"/>
      <c r="FTR189" s="27"/>
      <c r="FTS189" s="27"/>
      <c r="FTT189" s="27"/>
      <c r="FTU189" s="27"/>
      <c r="FTV189" s="27"/>
      <c r="FTW189" s="27"/>
      <c r="FTX189" s="27"/>
      <c r="FTY189" s="27"/>
      <c r="FTZ189" s="27"/>
      <c r="FUA189" s="27"/>
      <c r="FUB189" s="27"/>
      <c r="FUC189" s="27"/>
      <c r="FUD189" s="27"/>
      <c r="FUE189" s="27"/>
      <c r="FUF189" s="27"/>
      <c r="FUG189" s="27"/>
      <c r="FUH189" s="27"/>
      <c r="FUI189" s="27"/>
      <c r="FUJ189" s="27"/>
      <c r="FUK189" s="27"/>
      <c r="FUL189" s="27"/>
      <c r="FUM189" s="27"/>
      <c r="FUN189" s="27"/>
      <c r="FUO189" s="27"/>
      <c r="FUP189" s="27"/>
      <c r="FUQ189" s="27"/>
      <c r="FUR189" s="27"/>
      <c r="FUS189" s="27"/>
      <c r="FUT189" s="27"/>
      <c r="FUU189" s="27"/>
      <c r="FUV189" s="27"/>
      <c r="FUW189" s="27"/>
      <c r="FUX189" s="27"/>
      <c r="FUY189" s="27"/>
      <c r="FUZ189" s="27"/>
      <c r="FVA189" s="27"/>
      <c r="FVB189" s="27"/>
      <c r="FVC189" s="27"/>
      <c r="FVD189" s="27"/>
      <c r="FVE189" s="27"/>
      <c r="FVF189" s="27"/>
      <c r="FVG189" s="27"/>
      <c r="FVH189" s="27"/>
      <c r="FVI189" s="27"/>
      <c r="FVJ189" s="27"/>
      <c r="FVK189" s="27"/>
      <c r="FVL189" s="27"/>
      <c r="FVM189" s="27"/>
      <c r="FVN189" s="27"/>
      <c r="FVO189" s="27"/>
      <c r="FVP189" s="27"/>
      <c r="FVQ189" s="27"/>
      <c r="FVR189" s="27"/>
      <c r="FVS189" s="27"/>
      <c r="FVT189" s="27"/>
      <c r="FVU189" s="27"/>
      <c r="FVV189" s="27"/>
      <c r="FVW189" s="27"/>
      <c r="FVX189" s="27"/>
      <c r="FVY189" s="27"/>
      <c r="FVZ189" s="27"/>
      <c r="FWA189" s="27"/>
      <c r="FWB189" s="27"/>
      <c r="FWC189" s="27"/>
      <c r="FWD189" s="27"/>
      <c r="FWE189" s="27"/>
      <c r="FWF189" s="27"/>
      <c r="FWG189" s="27"/>
      <c r="FWH189" s="27"/>
      <c r="FWI189" s="27"/>
      <c r="FWJ189" s="27"/>
      <c r="FWK189" s="27"/>
      <c r="FWL189" s="27"/>
      <c r="FWM189" s="27"/>
      <c r="FWN189" s="27"/>
      <c r="FWO189" s="27"/>
      <c r="FWP189" s="27"/>
      <c r="FWQ189" s="27"/>
      <c r="FWR189" s="27"/>
      <c r="FWS189" s="27"/>
      <c r="FWT189" s="27"/>
      <c r="FWU189" s="27"/>
      <c r="FWV189" s="27"/>
      <c r="FWW189" s="27"/>
      <c r="FWX189" s="27"/>
      <c r="FWY189" s="27"/>
      <c r="FWZ189" s="27"/>
      <c r="FXA189" s="27"/>
      <c r="FXB189" s="27"/>
      <c r="FXC189" s="27"/>
      <c r="FXD189" s="27"/>
      <c r="FXE189" s="27"/>
      <c r="FXF189" s="27"/>
      <c r="FXG189" s="27"/>
      <c r="FXH189" s="27"/>
      <c r="FXI189" s="27"/>
      <c r="FXJ189" s="27"/>
      <c r="FXK189" s="27"/>
      <c r="FXL189" s="27"/>
      <c r="FXM189" s="27"/>
      <c r="FXN189" s="27"/>
      <c r="FXO189" s="27"/>
      <c r="FXP189" s="27"/>
      <c r="FXQ189" s="27"/>
      <c r="FXR189" s="27"/>
      <c r="FXS189" s="27"/>
      <c r="FXT189" s="27"/>
      <c r="FXU189" s="27"/>
      <c r="FXV189" s="27"/>
      <c r="FXW189" s="27"/>
      <c r="FXX189" s="27"/>
      <c r="FXY189" s="27"/>
      <c r="FXZ189" s="27"/>
      <c r="FYA189" s="27"/>
      <c r="FYB189" s="27"/>
      <c r="FYC189" s="27"/>
      <c r="FYD189" s="27"/>
      <c r="FYE189" s="27"/>
      <c r="FYF189" s="27"/>
      <c r="FYG189" s="27"/>
      <c r="FYH189" s="27"/>
      <c r="FYI189" s="27"/>
      <c r="FYJ189" s="27"/>
      <c r="FYK189" s="27"/>
      <c r="FYL189" s="27"/>
      <c r="FYM189" s="27"/>
      <c r="FYN189" s="27"/>
      <c r="FYO189" s="27"/>
      <c r="FYP189" s="27"/>
      <c r="FYQ189" s="27"/>
      <c r="FYR189" s="27"/>
      <c r="FYS189" s="27"/>
      <c r="FYT189" s="27"/>
      <c r="FYU189" s="27"/>
      <c r="FYV189" s="27"/>
      <c r="FYW189" s="27"/>
      <c r="FYX189" s="27"/>
      <c r="FYY189" s="27"/>
      <c r="FYZ189" s="27"/>
      <c r="FZA189" s="27"/>
      <c r="FZB189" s="27"/>
      <c r="FZC189" s="27"/>
      <c r="FZD189" s="27"/>
      <c r="FZE189" s="27"/>
      <c r="FZF189" s="27"/>
      <c r="FZG189" s="27"/>
      <c r="FZH189" s="27"/>
      <c r="FZI189" s="27"/>
      <c r="FZJ189" s="27"/>
      <c r="FZK189" s="27"/>
      <c r="FZL189" s="27"/>
      <c r="FZM189" s="27"/>
      <c r="FZN189" s="27"/>
      <c r="FZO189" s="27"/>
      <c r="FZP189" s="27"/>
      <c r="FZQ189" s="27"/>
      <c r="FZR189" s="27"/>
      <c r="FZS189" s="27"/>
      <c r="FZT189" s="27"/>
      <c r="FZU189" s="27"/>
      <c r="FZV189" s="27"/>
      <c r="FZW189" s="27"/>
      <c r="FZX189" s="27"/>
      <c r="FZY189" s="27"/>
      <c r="FZZ189" s="27"/>
      <c r="GAA189" s="27"/>
      <c r="GAB189" s="27"/>
      <c r="GAC189" s="27"/>
      <c r="GAD189" s="27"/>
      <c r="GAE189" s="27"/>
      <c r="GAF189" s="27"/>
      <c r="GAG189" s="27"/>
      <c r="GAH189" s="27"/>
      <c r="GAI189" s="27"/>
      <c r="GAJ189" s="27"/>
      <c r="GAK189" s="27"/>
      <c r="GAL189" s="27"/>
      <c r="GAM189" s="27"/>
      <c r="GAN189" s="27"/>
      <c r="GAO189" s="27"/>
      <c r="GAP189" s="27"/>
      <c r="GAQ189" s="27"/>
      <c r="GAR189" s="27"/>
      <c r="GAS189" s="27"/>
      <c r="GAT189" s="27"/>
      <c r="GAU189" s="27"/>
      <c r="GAV189" s="27"/>
      <c r="GAW189" s="27"/>
      <c r="GAX189" s="27"/>
      <c r="GAY189" s="27"/>
      <c r="GAZ189" s="27"/>
      <c r="GBA189" s="27"/>
      <c r="GBB189" s="27"/>
      <c r="GBC189" s="27"/>
      <c r="GBD189" s="27"/>
      <c r="GBE189" s="27"/>
      <c r="GBF189" s="27"/>
      <c r="GBG189" s="27"/>
      <c r="GBH189" s="27"/>
      <c r="GBI189" s="27"/>
      <c r="GBJ189" s="27"/>
      <c r="GBK189" s="27"/>
      <c r="GBL189" s="27"/>
      <c r="GBM189" s="27"/>
      <c r="GBN189" s="27"/>
      <c r="GBO189" s="27"/>
      <c r="GBP189" s="27"/>
      <c r="GBQ189" s="27"/>
      <c r="GBR189" s="27"/>
      <c r="GBS189" s="27"/>
      <c r="GBT189" s="27"/>
      <c r="GBU189" s="27"/>
      <c r="GBV189" s="27"/>
      <c r="GBW189" s="27"/>
      <c r="GBX189" s="27"/>
      <c r="GBY189" s="27"/>
      <c r="GBZ189" s="27"/>
      <c r="GCA189" s="27"/>
      <c r="GCB189" s="27"/>
      <c r="GCC189" s="27"/>
      <c r="GCD189" s="27"/>
      <c r="GCE189" s="27"/>
      <c r="GCF189" s="27"/>
      <c r="GCG189" s="27"/>
      <c r="GCH189" s="27"/>
      <c r="GCI189" s="27"/>
      <c r="GCJ189" s="27"/>
      <c r="GCK189" s="27"/>
      <c r="GCL189" s="27"/>
      <c r="GCM189" s="27"/>
      <c r="GCN189" s="27"/>
      <c r="GCO189" s="27"/>
      <c r="GCP189" s="27"/>
      <c r="GCQ189" s="27"/>
      <c r="GCR189" s="27"/>
      <c r="GCS189" s="27"/>
      <c r="GCT189" s="27"/>
      <c r="GCU189" s="27"/>
      <c r="GCV189" s="27"/>
      <c r="GCW189" s="27"/>
      <c r="GCX189" s="27"/>
      <c r="GCY189" s="27"/>
      <c r="GCZ189" s="27"/>
      <c r="GDA189" s="27"/>
      <c r="GDB189" s="27"/>
      <c r="GDC189" s="27"/>
      <c r="GDD189" s="27"/>
      <c r="GDE189" s="27"/>
      <c r="GDF189" s="27"/>
      <c r="GDG189" s="27"/>
      <c r="GDH189" s="27"/>
      <c r="GDI189" s="27"/>
      <c r="GDJ189" s="27"/>
      <c r="GDK189" s="27"/>
      <c r="GDL189" s="27"/>
      <c r="GDM189" s="27"/>
      <c r="GDN189" s="27"/>
      <c r="GDO189" s="27"/>
      <c r="GDP189" s="27"/>
      <c r="GDQ189" s="27"/>
      <c r="GDR189" s="27"/>
      <c r="GDS189" s="27"/>
      <c r="GDT189" s="27"/>
      <c r="GDU189" s="27"/>
      <c r="GDV189" s="27"/>
      <c r="GDW189" s="27"/>
      <c r="GDX189" s="27"/>
      <c r="GDY189" s="27"/>
      <c r="GDZ189" s="27"/>
      <c r="GEA189" s="27"/>
      <c r="GEB189" s="27"/>
      <c r="GEC189" s="27"/>
      <c r="GED189" s="27"/>
      <c r="GEE189" s="27"/>
      <c r="GEF189" s="27"/>
      <c r="GEG189" s="27"/>
      <c r="GEH189" s="27"/>
      <c r="GEI189" s="27"/>
      <c r="GEJ189" s="27"/>
      <c r="GEK189" s="27"/>
      <c r="GEL189" s="27"/>
      <c r="GEM189" s="27"/>
      <c r="GEN189" s="27"/>
      <c r="GEO189" s="27"/>
      <c r="GEP189" s="27"/>
      <c r="GEQ189" s="27"/>
      <c r="GER189" s="27"/>
      <c r="GES189" s="27"/>
      <c r="GET189" s="27"/>
      <c r="GEU189" s="27"/>
      <c r="GEV189" s="27"/>
      <c r="GEW189" s="27"/>
      <c r="GEX189" s="27"/>
      <c r="GEY189" s="27"/>
      <c r="GEZ189" s="27"/>
      <c r="GFA189" s="27"/>
      <c r="GFB189" s="27"/>
      <c r="GFC189" s="27"/>
      <c r="GFD189" s="27"/>
      <c r="GFE189" s="27"/>
      <c r="GFF189" s="27"/>
      <c r="GFG189" s="27"/>
      <c r="GFH189" s="27"/>
      <c r="GFI189" s="27"/>
      <c r="GFJ189" s="27"/>
      <c r="GFK189" s="27"/>
      <c r="GFL189" s="27"/>
      <c r="GFM189" s="27"/>
      <c r="GFN189" s="27"/>
      <c r="GFO189" s="27"/>
      <c r="GFP189" s="27"/>
      <c r="GFQ189" s="27"/>
      <c r="GFR189" s="27"/>
      <c r="GFS189" s="27"/>
      <c r="GFT189" s="27"/>
      <c r="GFU189" s="27"/>
      <c r="GFV189" s="27"/>
      <c r="GFW189" s="27"/>
      <c r="GFX189" s="27"/>
      <c r="GFY189" s="27"/>
      <c r="GFZ189" s="27"/>
      <c r="GGA189" s="27"/>
      <c r="GGB189" s="27"/>
      <c r="GGC189" s="27"/>
      <c r="GGD189" s="27"/>
      <c r="GGE189" s="27"/>
      <c r="GGF189" s="27"/>
      <c r="GGG189" s="27"/>
      <c r="GGH189" s="27"/>
      <c r="GGI189" s="27"/>
      <c r="GGJ189" s="27"/>
      <c r="GGK189" s="27"/>
      <c r="GGL189" s="27"/>
      <c r="GGM189" s="27"/>
      <c r="GGN189" s="27"/>
      <c r="GGO189" s="27"/>
      <c r="GGP189" s="27"/>
      <c r="GGQ189" s="27"/>
      <c r="GGR189" s="27"/>
      <c r="GGS189" s="27"/>
      <c r="GGT189" s="27"/>
      <c r="GGU189" s="27"/>
      <c r="GGV189" s="27"/>
      <c r="GGW189" s="27"/>
      <c r="GGX189" s="27"/>
      <c r="GGY189" s="27"/>
      <c r="GGZ189" s="27"/>
      <c r="GHA189" s="27"/>
      <c r="GHB189" s="27"/>
      <c r="GHC189" s="27"/>
      <c r="GHD189" s="27"/>
      <c r="GHE189" s="27"/>
      <c r="GHF189" s="27"/>
      <c r="GHG189" s="27"/>
      <c r="GHH189" s="27"/>
      <c r="GHI189" s="27"/>
      <c r="GHJ189" s="27"/>
      <c r="GHK189" s="27"/>
      <c r="GHL189" s="27"/>
      <c r="GHM189" s="27"/>
      <c r="GHN189" s="27"/>
      <c r="GHO189" s="27"/>
      <c r="GHP189" s="27"/>
      <c r="GHQ189" s="27"/>
      <c r="GHR189" s="27"/>
      <c r="GHS189" s="27"/>
      <c r="GHT189" s="27"/>
      <c r="GHU189" s="27"/>
      <c r="GHV189" s="27"/>
      <c r="GHW189" s="27"/>
      <c r="GHX189" s="27"/>
      <c r="GHY189" s="27"/>
      <c r="GHZ189" s="27"/>
      <c r="GIA189" s="27"/>
      <c r="GIB189" s="27"/>
      <c r="GIC189" s="27"/>
      <c r="GID189" s="27"/>
      <c r="GIE189" s="27"/>
      <c r="GIF189" s="27"/>
      <c r="GIG189" s="27"/>
      <c r="GIH189" s="27"/>
      <c r="GII189" s="27"/>
      <c r="GIJ189" s="27"/>
      <c r="GIK189" s="27"/>
      <c r="GIL189" s="27"/>
      <c r="GIM189" s="27"/>
      <c r="GIN189" s="27"/>
      <c r="GIO189" s="27"/>
      <c r="GIP189" s="27"/>
      <c r="GIQ189" s="27"/>
      <c r="GIR189" s="27"/>
      <c r="GIS189" s="27"/>
      <c r="GIT189" s="27"/>
      <c r="GIU189" s="27"/>
      <c r="GIV189" s="27"/>
      <c r="GIW189" s="27"/>
      <c r="GIX189" s="27"/>
      <c r="GIY189" s="27"/>
      <c r="GIZ189" s="27"/>
      <c r="GJA189" s="27"/>
      <c r="GJB189" s="27"/>
      <c r="GJC189" s="27"/>
      <c r="GJD189" s="27"/>
      <c r="GJE189" s="27"/>
      <c r="GJF189" s="27"/>
      <c r="GJG189" s="27"/>
      <c r="GJH189" s="27"/>
      <c r="GJI189" s="27"/>
      <c r="GJJ189" s="27"/>
      <c r="GJK189" s="27"/>
      <c r="GJL189" s="27"/>
      <c r="GJM189" s="27"/>
      <c r="GJN189" s="27"/>
      <c r="GJO189" s="27"/>
      <c r="GJP189" s="27"/>
      <c r="GJQ189" s="27"/>
      <c r="GJR189" s="27"/>
      <c r="GJS189" s="27"/>
      <c r="GJT189" s="27"/>
      <c r="GJU189" s="27"/>
      <c r="GJV189" s="27"/>
      <c r="GJW189" s="27"/>
      <c r="GJX189" s="27"/>
      <c r="GJY189" s="27"/>
      <c r="GJZ189" s="27"/>
      <c r="GKA189" s="27"/>
      <c r="GKB189" s="27"/>
      <c r="GKC189" s="27"/>
      <c r="GKD189" s="27"/>
      <c r="GKE189" s="27"/>
      <c r="GKF189" s="27"/>
      <c r="GKG189" s="27"/>
      <c r="GKH189" s="27"/>
      <c r="GKI189" s="27"/>
      <c r="GKJ189" s="27"/>
      <c r="GKK189" s="27"/>
      <c r="GKL189" s="27"/>
      <c r="GKM189" s="27"/>
      <c r="GKN189" s="27"/>
      <c r="GKO189" s="27"/>
      <c r="GKP189" s="27"/>
      <c r="GKQ189" s="27"/>
      <c r="GKR189" s="27"/>
      <c r="GKS189" s="27"/>
      <c r="GKT189" s="27"/>
      <c r="GKU189" s="27"/>
      <c r="GKV189" s="27"/>
      <c r="GKW189" s="27"/>
      <c r="GKX189" s="27"/>
      <c r="GKY189" s="27"/>
      <c r="GKZ189" s="27"/>
      <c r="GLA189" s="27"/>
      <c r="GLB189" s="27"/>
      <c r="GLC189" s="27"/>
      <c r="GLD189" s="27"/>
      <c r="GLE189" s="27"/>
      <c r="GLF189" s="27"/>
      <c r="GLG189" s="27"/>
      <c r="GLH189" s="27"/>
      <c r="GLI189" s="27"/>
      <c r="GLJ189" s="27"/>
      <c r="GLK189" s="27"/>
      <c r="GLL189" s="27"/>
      <c r="GLM189" s="27"/>
      <c r="GLN189" s="27"/>
      <c r="GLO189" s="27"/>
      <c r="GLP189" s="27"/>
      <c r="GLQ189" s="27"/>
      <c r="GLR189" s="27"/>
      <c r="GLS189" s="27"/>
      <c r="GLT189" s="27"/>
      <c r="GLU189" s="27"/>
      <c r="GLV189" s="27"/>
      <c r="GLW189" s="27"/>
      <c r="GLX189" s="27"/>
      <c r="GLY189" s="27"/>
      <c r="GLZ189" s="27"/>
      <c r="GMA189" s="27"/>
      <c r="GMB189" s="27"/>
      <c r="GMC189" s="27"/>
      <c r="GMD189" s="27"/>
      <c r="GME189" s="27"/>
      <c r="GMF189" s="27"/>
      <c r="GMG189" s="27"/>
      <c r="GMH189" s="27"/>
      <c r="GMI189" s="27"/>
      <c r="GMJ189" s="27"/>
      <c r="GMK189" s="27"/>
      <c r="GML189" s="27"/>
      <c r="GMM189" s="27"/>
      <c r="GMN189" s="27"/>
      <c r="GMO189" s="27"/>
      <c r="GMP189" s="27"/>
      <c r="GMQ189" s="27"/>
      <c r="GMR189" s="27"/>
      <c r="GMS189" s="27"/>
      <c r="GMT189" s="27"/>
      <c r="GMU189" s="27"/>
      <c r="GMV189" s="27"/>
      <c r="GMW189" s="27"/>
      <c r="GMX189" s="27"/>
      <c r="GMY189" s="27"/>
      <c r="GMZ189" s="27"/>
      <c r="GNA189" s="27"/>
      <c r="GNB189" s="27"/>
      <c r="GNC189" s="27"/>
      <c r="GND189" s="27"/>
      <c r="GNE189" s="27"/>
      <c r="GNF189" s="27"/>
      <c r="GNG189" s="27"/>
      <c r="GNH189" s="27"/>
      <c r="GNI189" s="27"/>
      <c r="GNJ189" s="27"/>
      <c r="GNK189" s="27"/>
      <c r="GNL189" s="27"/>
      <c r="GNM189" s="27"/>
      <c r="GNN189" s="27"/>
      <c r="GNO189" s="27"/>
      <c r="GNP189" s="27"/>
      <c r="GNQ189" s="27"/>
      <c r="GNR189" s="27"/>
      <c r="GNS189" s="27"/>
      <c r="GNT189" s="27"/>
      <c r="GNU189" s="27"/>
      <c r="GNV189" s="27"/>
      <c r="GNW189" s="27"/>
      <c r="GNX189" s="27"/>
      <c r="GNY189" s="27"/>
      <c r="GNZ189" s="27"/>
      <c r="GOA189" s="27"/>
      <c r="GOB189" s="27"/>
      <c r="GOC189" s="27"/>
      <c r="GOD189" s="27"/>
      <c r="GOE189" s="27"/>
      <c r="GOF189" s="27"/>
      <c r="GOG189" s="27"/>
      <c r="GOH189" s="27"/>
      <c r="GOI189" s="27"/>
      <c r="GOJ189" s="27"/>
      <c r="GOK189" s="27"/>
      <c r="GOL189" s="27"/>
      <c r="GOM189" s="27"/>
      <c r="GON189" s="27"/>
      <c r="GOO189" s="27"/>
      <c r="GOP189" s="27"/>
      <c r="GOQ189" s="27"/>
      <c r="GOR189" s="27"/>
      <c r="GOS189" s="27"/>
      <c r="GOT189" s="27"/>
      <c r="GOU189" s="27"/>
      <c r="GOV189" s="27"/>
      <c r="GOW189" s="27"/>
      <c r="GOX189" s="27"/>
      <c r="GOY189" s="27"/>
      <c r="GOZ189" s="27"/>
      <c r="GPA189" s="27"/>
      <c r="GPB189" s="27"/>
      <c r="GPC189" s="27"/>
      <c r="GPD189" s="27"/>
      <c r="GPE189" s="27"/>
      <c r="GPF189" s="27"/>
      <c r="GPG189" s="27"/>
      <c r="GPH189" s="27"/>
      <c r="GPI189" s="27"/>
      <c r="GPJ189" s="27"/>
      <c r="GPK189" s="27"/>
      <c r="GPL189" s="27"/>
      <c r="GPM189" s="27"/>
      <c r="GPN189" s="27"/>
      <c r="GPO189" s="27"/>
      <c r="GPP189" s="27"/>
      <c r="GPQ189" s="27"/>
      <c r="GPR189" s="27"/>
      <c r="GPS189" s="27"/>
      <c r="GPT189" s="27"/>
      <c r="GPU189" s="27"/>
      <c r="GPV189" s="27"/>
      <c r="GPW189" s="27"/>
      <c r="GPX189" s="27"/>
      <c r="GPY189" s="27"/>
      <c r="GPZ189" s="27"/>
      <c r="GQA189" s="27"/>
      <c r="GQB189" s="27"/>
      <c r="GQC189" s="27"/>
      <c r="GQD189" s="27"/>
      <c r="GQE189" s="27"/>
      <c r="GQF189" s="27"/>
      <c r="GQG189" s="27"/>
      <c r="GQH189" s="27"/>
      <c r="GQI189" s="27"/>
      <c r="GQJ189" s="27"/>
      <c r="GQK189" s="27"/>
      <c r="GQL189" s="27"/>
      <c r="GQM189" s="27"/>
      <c r="GQN189" s="27"/>
      <c r="GQO189" s="27"/>
      <c r="GQP189" s="27"/>
      <c r="GQQ189" s="27"/>
      <c r="GQR189" s="27"/>
      <c r="GQS189" s="27"/>
      <c r="GQT189" s="27"/>
      <c r="GQU189" s="27"/>
      <c r="GQV189" s="27"/>
      <c r="GQW189" s="27"/>
      <c r="GQX189" s="27"/>
      <c r="GQY189" s="27"/>
      <c r="GQZ189" s="27"/>
      <c r="GRA189" s="27"/>
      <c r="GRB189" s="27"/>
      <c r="GRC189" s="27"/>
      <c r="GRD189" s="27"/>
      <c r="GRE189" s="27"/>
      <c r="GRF189" s="27"/>
      <c r="GRG189" s="27"/>
      <c r="GRH189" s="27"/>
      <c r="GRI189" s="27"/>
      <c r="GRJ189" s="27"/>
      <c r="GRK189" s="27"/>
      <c r="GRL189" s="27"/>
      <c r="GRM189" s="27"/>
      <c r="GRN189" s="27"/>
      <c r="GRO189" s="27"/>
      <c r="GRP189" s="27"/>
      <c r="GRQ189" s="27"/>
      <c r="GRR189" s="27"/>
      <c r="GRS189" s="27"/>
      <c r="GRT189" s="27"/>
      <c r="GRU189" s="27"/>
      <c r="GRV189" s="27"/>
      <c r="GRW189" s="27"/>
      <c r="GRX189" s="27"/>
      <c r="GRY189" s="27"/>
      <c r="GRZ189" s="27"/>
      <c r="GSA189" s="27"/>
      <c r="GSB189" s="27"/>
      <c r="GSC189" s="27"/>
      <c r="GSD189" s="27"/>
      <c r="GSE189" s="27"/>
      <c r="GSF189" s="27"/>
      <c r="GSG189" s="27"/>
      <c r="GSH189" s="27"/>
      <c r="GSI189" s="27"/>
      <c r="GSJ189" s="27"/>
      <c r="GSK189" s="27"/>
      <c r="GSL189" s="27"/>
      <c r="GSM189" s="27"/>
      <c r="GSN189" s="27"/>
      <c r="GSO189" s="27"/>
      <c r="GSP189" s="27"/>
      <c r="GSQ189" s="27"/>
      <c r="GSR189" s="27"/>
      <c r="GSS189" s="27"/>
      <c r="GST189" s="27"/>
      <c r="GSU189" s="27"/>
      <c r="GSV189" s="27"/>
      <c r="GSW189" s="27"/>
      <c r="GSX189" s="27"/>
      <c r="GSY189" s="27"/>
      <c r="GSZ189" s="27"/>
      <c r="GTA189" s="27"/>
      <c r="GTB189" s="27"/>
      <c r="GTC189" s="27"/>
      <c r="GTD189" s="27"/>
      <c r="GTE189" s="27"/>
      <c r="GTF189" s="27"/>
      <c r="GTG189" s="27"/>
      <c r="GTH189" s="27"/>
      <c r="GTI189" s="27"/>
      <c r="GTJ189" s="27"/>
      <c r="GTK189" s="27"/>
      <c r="GTL189" s="27"/>
      <c r="GTM189" s="27"/>
      <c r="GTN189" s="27"/>
      <c r="GTO189" s="27"/>
      <c r="GTP189" s="27"/>
      <c r="GTQ189" s="27"/>
      <c r="GTR189" s="27"/>
      <c r="GTS189" s="27"/>
      <c r="GTT189" s="27"/>
      <c r="GTU189" s="27"/>
      <c r="GTV189" s="27"/>
      <c r="GTW189" s="27"/>
      <c r="GTX189" s="27"/>
      <c r="GTY189" s="27"/>
      <c r="GTZ189" s="27"/>
      <c r="GUA189" s="27"/>
      <c r="GUB189" s="27"/>
      <c r="GUC189" s="27"/>
      <c r="GUD189" s="27"/>
      <c r="GUE189" s="27"/>
      <c r="GUF189" s="27"/>
      <c r="GUG189" s="27"/>
      <c r="GUH189" s="27"/>
      <c r="GUI189" s="27"/>
      <c r="GUJ189" s="27"/>
      <c r="GUK189" s="27"/>
      <c r="GUL189" s="27"/>
      <c r="GUM189" s="27"/>
      <c r="GUN189" s="27"/>
      <c r="GUO189" s="27"/>
      <c r="GUP189" s="27"/>
      <c r="GUQ189" s="27"/>
      <c r="GUR189" s="27"/>
      <c r="GUS189" s="27"/>
      <c r="GUT189" s="27"/>
      <c r="GUU189" s="27"/>
      <c r="GUV189" s="27"/>
      <c r="GUW189" s="27"/>
      <c r="GUX189" s="27"/>
      <c r="GUY189" s="27"/>
      <c r="GUZ189" s="27"/>
      <c r="GVA189" s="27"/>
      <c r="GVB189" s="27"/>
      <c r="GVC189" s="27"/>
      <c r="GVD189" s="27"/>
      <c r="GVE189" s="27"/>
      <c r="GVF189" s="27"/>
      <c r="GVG189" s="27"/>
      <c r="GVH189" s="27"/>
      <c r="GVI189" s="27"/>
      <c r="GVJ189" s="27"/>
      <c r="GVK189" s="27"/>
      <c r="GVL189" s="27"/>
      <c r="GVM189" s="27"/>
      <c r="GVN189" s="27"/>
      <c r="GVO189" s="27"/>
      <c r="GVP189" s="27"/>
      <c r="GVQ189" s="27"/>
      <c r="GVR189" s="27"/>
      <c r="GVS189" s="27"/>
      <c r="GVT189" s="27"/>
      <c r="GVU189" s="27"/>
      <c r="GVV189" s="27"/>
      <c r="GVW189" s="27"/>
      <c r="GVX189" s="27"/>
      <c r="GVY189" s="27"/>
      <c r="GVZ189" s="27"/>
      <c r="GWA189" s="27"/>
      <c r="GWB189" s="27"/>
      <c r="GWC189" s="27"/>
      <c r="GWD189" s="27"/>
      <c r="GWE189" s="27"/>
      <c r="GWF189" s="27"/>
      <c r="GWG189" s="27"/>
      <c r="GWH189" s="27"/>
      <c r="GWI189" s="27"/>
      <c r="GWJ189" s="27"/>
      <c r="GWK189" s="27"/>
      <c r="GWL189" s="27"/>
      <c r="GWM189" s="27"/>
      <c r="GWN189" s="27"/>
      <c r="GWO189" s="27"/>
      <c r="GWP189" s="27"/>
      <c r="GWQ189" s="27"/>
      <c r="GWR189" s="27"/>
      <c r="GWS189" s="27"/>
      <c r="GWT189" s="27"/>
      <c r="GWU189" s="27"/>
      <c r="GWV189" s="27"/>
      <c r="GWW189" s="27"/>
      <c r="GWX189" s="27"/>
      <c r="GWY189" s="27"/>
      <c r="GWZ189" s="27"/>
      <c r="GXA189" s="27"/>
      <c r="GXB189" s="27"/>
      <c r="GXC189" s="27"/>
      <c r="GXD189" s="27"/>
      <c r="GXE189" s="27"/>
      <c r="GXF189" s="27"/>
      <c r="GXG189" s="27"/>
      <c r="GXH189" s="27"/>
      <c r="GXI189" s="27"/>
      <c r="GXJ189" s="27"/>
      <c r="GXK189" s="27"/>
      <c r="GXL189" s="27"/>
      <c r="GXM189" s="27"/>
      <c r="GXN189" s="27"/>
      <c r="GXO189" s="27"/>
      <c r="GXP189" s="27"/>
      <c r="GXQ189" s="27"/>
      <c r="GXR189" s="27"/>
      <c r="GXS189" s="27"/>
      <c r="GXT189" s="27"/>
      <c r="GXU189" s="27"/>
      <c r="GXV189" s="27"/>
      <c r="GXW189" s="27"/>
      <c r="GXX189" s="27"/>
      <c r="GXY189" s="27"/>
      <c r="GXZ189" s="27"/>
      <c r="GYA189" s="27"/>
      <c r="GYB189" s="27"/>
      <c r="GYC189" s="27"/>
      <c r="GYD189" s="27"/>
      <c r="GYE189" s="27"/>
      <c r="GYF189" s="27"/>
      <c r="GYG189" s="27"/>
      <c r="GYH189" s="27"/>
      <c r="GYI189" s="27"/>
      <c r="GYJ189" s="27"/>
      <c r="GYK189" s="27"/>
      <c r="GYL189" s="27"/>
      <c r="GYM189" s="27"/>
      <c r="GYN189" s="27"/>
      <c r="GYO189" s="27"/>
      <c r="GYP189" s="27"/>
      <c r="GYQ189" s="27"/>
      <c r="GYR189" s="27"/>
      <c r="GYS189" s="27"/>
      <c r="GYT189" s="27"/>
      <c r="GYU189" s="27"/>
      <c r="GYV189" s="27"/>
      <c r="GYW189" s="27"/>
      <c r="GYX189" s="27"/>
      <c r="GYY189" s="27"/>
      <c r="GYZ189" s="27"/>
      <c r="GZA189" s="27"/>
      <c r="GZB189" s="27"/>
      <c r="GZC189" s="27"/>
      <c r="GZD189" s="27"/>
      <c r="GZE189" s="27"/>
      <c r="GZF189" s="27"/>
      <c r="GZG189" s="27"/>
      <c r="GZH189" s="27"/>
      <c r="GZI189" s="27"/>
      <c r="GZJ189" s="27"/>
      <c r="GZK189" s="27"/>
      <c r="GZL189" s="27"/>
      <c r="GZM189" s="27"/>
      <c r="GZN189" s="27"/>
      <c r="GZO189" s="27"/>
      <c r="GZP189" s="27"/>
      <c r="GZQ189" s="27"/>
      <c r="GZR189" s="27"/>
      <c r="GZS189" s="27"/>
      <c r="GZT189" s="27"/>
      <c r="GZU189" s="27"/>
      <c r="GZV189" s="27"/>
      <c r="GZW189" s="27"/>
      <c r="GZX189" s="27"/>
      <c r="GZY189" s="27"/>
      <c r="GZZ189" s="27"/>
      <c r="HAA189" s="27"/>
      <c r="HAB189" s="27"/>
      <c r="HAC189" s="27"/>
      <c r="HAD189" s="27"/>
      <c r="HAE189" s="27"/>
      <c r="HAF189" s="27"/>
      <c r="HAG189" s="27"/>
      <c r="HAH189" s="27"/>
      <c r="HAI189" s="27"/>
      <c r="HAJ189" s="27"/>
      <c r="HAK189" s="27"/>
      <c r="HAL189" s="27"/>
      <c r="HAM189" s="27"/>
      <c r="HAN189" s="27"/>
      <c r="HAO189" s="27"/>
      <c r="HAP189" s="27"/>
      <c r="HAQ189" s="27"/>
      <c r="HAR189" s="27"/>
      <c r="HAS189" s="27"/>
      <c r="HAT189" s="27"/>
      <c r="HAU189" s="27"/>
      <c r="HAV189" s="27"/>
      <c r="HAW189" s="27"/>
      <c r="HAX189" s="27"/>
      <c r="HAY189" s="27"/>
      <c r="HAZ189" s="27"/>
      <c r="HBA189" s="27"/>
      <c r="HBB189" s="27"/>
      <c r="HBC189" s="27"/>
      <c r="HBD189" s="27"/>
      <c r="HBE189" s="27"/>
      <c r="HBF189" s="27"/>
      <c r="HBG189" s="27"/>
      <c r="HBH189" s="27"/>
      <c r="HBI189" s="27"/>
      <c r="HBJ189" s="27"/>
      <c r="HBK189" s="27"/>
      <c r="HBL189" s="27"/>
      <c r="HBM189" s="27"/>
      <c r="HBN189" s="27"/>
      <c r="HBO189" s="27"/>
      <c r="HBP189" s="27"/>
      <c r="HBQ189" s="27"/>
      <c r="HBR189" s="27"/>
      <c r="HBS189" s="27"/>
      <c r="HBT189" s="27"/>
      <c r="HBU189" s="27"/>
      <c r="HBV189" s="27"/>
      <c r="HBW189" s="27"/>
      <c r="HBX189" s="27"/>
      <c r="HBY189" s="27"/>
      <c r="HBZ189" s="27"/>
      <c r="HCA189" s="27"/>
      <c r="HCB189" s="27"/>
      <c r="HCC189" s="27"/>
      <c r="HCD189" s="27"/>
      <c r="HCE189" s="27"/>
      <c r="HCF189" s="27"/>
      <c r="HCG189" s="27"/>
      <c r="HCH189" s="27"/>
      <c r="HCI189" s="27"/>
      <c r="HCJ189" s="27"/>
      <c r="HCK189" s="27"/>
      <c r="HCL189" s="27"/>
      <c r="HCM189" s="27"/>
      <c r="HCN189" s="27"/>
      <c r="HCO189" s="27"/>
      <c r="HCP189" s="27"/>
      <c r="HCQ189" s="27"/>
      <c r="HCR189" s="27"/>
      <c r="HCS189" s="27"/>
      <c r="HCT189" s="27"/>
      <c r="HCU189" s="27"/>
      <c r="HCV189" s="27"/>
      <c r="HCW189" s="27"/>
      <c r="HCX189" s="27"/>
      <c r="HCY189" s="27"/>
      <c r="HCZ189" s="27"/>
      <c r="HDA189" s="27"/>
      <c r="HDB189" s="27"/>
      <c r="HDC189" s="27"/>
      <c r="HDD189" s="27"/>
      <c r="HDE189" s="27"/>
      <c r="HDF189" s="27"/>
      <c r="HDG189" s="27"/>
      <c r="HDH189" s="27"/>
      <c r="HDI189" s="27"/>
      <c r="HDJ189" s="27"/>
      <c r="HDK189" s="27"/>
      <c r="HDL189" s="27"/>
      <c r="HDM189" s="27"/>
      <c r="HDN189" s="27"/>
      <c r="HDO189" s="27"/>
      <c r="HDP189" s="27"/>
      <c r="HDQ189" s="27"/>
      <c r="HDR189" s="27"/>
      <c r="HDS189" s="27"/>
      <c r="HDT189" s="27"/>
      <c r="HDU189" s="27"/>
      <c r="HDV189" s="27"/>
      <c r="HDW189" s="27"/>
      <c r="HDX189" s="27"/>
      <c r="HDY189" s="27"/>
      <c r="HDZ189" s="27"/>
      <c r="HEA189" s="27"/>
      <c r="HEB189" s="27"/>
      <c r="HEC189" s="27"/>
      <c r="HED189" s="27"/>
      <c r="HEE189" s="27"/>
      <c r="HEF189" s="27"/>
      <c r="HEG189" s="27"/>
      <c r="HEH189" s="27"/>
      <c r="HEI189" s="27"/>
      <c r="HEJ189" s="27"/>
      <c r="HEK189" s="27"/>
      <c r="HEL189" s="27"/>
      <c r="HEM189" s="27"/>
      <c r="HEN189" s="27"/>
      <c r="HEO189" s="27"/>
      <c r="HEP189" s="27"/>
      <c r="HEQ189" s="27"/>
      <c r="HER189" s="27"/>
      <c r="HES189" s="27"/>
      <c r="HET189" s="27"/>
      <c r="HEU189" s="27"/>
      <c r="HEV189" s="27"/>
      <c r="HEW189" s="27"/>
      <c r="HEX189" s="27"/>
      <c r="HEY189" s="27"/>
      <c r="HEZ189" s="27"/>
      <c r="HFA189" s="27"/>
      <c r="HFB189" s="27"/>
      <c r="HFC189" s="27"/>
      <c r="HFD189" s="27"/>
      <c r="HFE189" s="27"/>
      <c r="HFF189" s="27"/>
      <c r="HFG189" s="27"/>
      <c r="HFH189" s="27"/>
      <c r="HFI189" s="27"/>
      <c r="HFJ189" s="27"/>
      <c r="HFK189" s="27"/>
      <c r="HFL189" s="27"/>
      <c r="HFM189" s="27"/>
      <c r="HFN189" s="27"/>
      <c r="HFO189" s="27"/>
      <c r="HFP189" s="27"/>
      <c r="HFQ189" s="27"/>
      <c r="HFR189" s="27"/>
      <c r="HFS189" s="27"/>
      <c r="HFT189" s="27"/>
      <c r="HFU189" s="27"/>
      <c r="HFV189" s="27"/>
      <c r="HFW189" s="27"/>
      <c r="HFX189" s="27"/>
      <c r="HFY189" s="27"/>
      <c r="HFZ189" s="27"/>
      <c r="HGA189" s="27"/>
      <c r="HGB189" s="27"/>
      <c r="HGC189" s="27"/>
      <c r="HGD189" s="27"/>
      <c r="HGE189" s="27"/>
      <c r="HGF189" s="27"/>
      <c r="HGG189" s="27"/>
      <c r="HGH189" s="27"/>
      <c r="HGI189" s="27"/>
      <c r="HGJ189" s="27"/>
      <c r="HGK189" s="27"/>
      <c r="HGL189" s="27"/>
      <c r="HGM189" s="27"/>
      <c r="HGN189" s="27"/>
      <c r="HGO189" s="27"/>
      <c r="HGP189" s="27"/>
      <c r="HGQ189" s="27"/>
      <c r="HGR189" s="27"/>
      <c r="HGS189" s="27"/>
      <c r="HGT189" s="27"/>
      <c r="HGU189" s="27"/>
      <c r="HGV189" s="27"/>
      <c r="HGW189" s="27"/>
      <c r="HGX189" s="27"/>
      <c r="HGY189" s="27"/>
      <c r="HGZ189" s="27"/>
      <c r="HHA189" s="27"/>
      <c r="HHB189" s="27"/>
      <c r="HHC189" s="27"/>
      <c r="HHD189" s="27"/>
      <c r="HHE189" s="27"/>
      <c r="HHF189" s="27"/>
      <c r="HHG189" s="27"/>
      <c r="HHH189" s="27"/>
      <c r="HHI189" s="27"/>
      <c r="HHJ189" s="27"/>
      <c r="HHK189" s="27"/>
      <c r="HHL189" s="27"/>
      <c r="HHM189" s="27"/>
      <c r="HHN189" s="27"/>
      <c r="HHO189" s="27"/>
      <c r="HHP189" s="27"/>
      <c r="HHQ189" s="27"/>
      <c r="HHR189" s="27"/>
      <c r="HHS189" s="27"/>
      <c r="HHT189" s="27"/>
      <c r="HHU189" s="27"/>
      <c r="HHV189" s="27"/>
      <c r="HHW189" s="27"/>
      <c r="HHX189" s="27"/>
      <c r="HHY189" s="27"/>
      <c r="HHZ189" s="27"/>
      <c r="HIA189" s="27"/>
      <c r="HIB189" s="27"/>
      <c r="HIC189" s="27"/>
      <c r="HID189" s="27"/>
      <c r="HIE189" s="27"/>
      <c r="HIF189" s="27"/>
      <c r="HIG189" s="27"/>
      <c r="HIH189" s="27"/>
      <c r="HII189" s="27"/>
      <c r="HIJ189" s="27"/>
      <c r="HIK189" s="27"/>
      <c r="HIL189" s="27"/>
      <c r="HIM189" s="27"/>
      <c r="HIN189" s="27"/>
      <c r="HIO189" s="27"/>
      <c r="HIP189" s="27"/>
      <c r="HIQ189" s="27"/>
      <c r="HIR189" s="27"/>
      <c r="HIS189" s="27"/>
      <c r="HIT189" s="27"/>
      <c r="HIU189" s="27"/>
      <c r="HIV189" s="27"/>
      <c r="HIW189" s="27"/>
      <c r="HIX189" s="27"/>
      <c r="HIY189" s="27"/>
      <c r="HIZ189" s="27"/>
      <c r="HJA189" s="27"/>
      <c r="HJB189" s="27"/>
      <c r="HJC189" s="27"/>
      <c r="HJD189" s="27"/>
      <c r="HJE189" s="27"/>
      <c r="HJF189" s="27"/>
      <c r="HJG189" s="27"/>
      <c r="HJH189" s="27"/>
      <c r="HJI189" s="27"/>
      <c r="HJJ189" s="27"/>
      <c r="HJK189" s="27"/>
      <c r="HJL189" s="27"/>
      <c r="HJM189" s="27"/>
      <c r="HJN189" s="27"/>
      <c r="HJO189" s="27"/>
      <c r="HJP189" s="27"/>
      <c r="HJQ189" s="27"/>
      <c r="HJR189" s="27"/>
      <c r="HJS189" s="27"/>
      <c r="HJT189" s="27"/>
      <c r="HJU189" s="27"/>
      <c r="HJV189" s="27"/>
      <c r="HJW189" s="27"/>
      <c r="HJX189" s="27"/>
      <c r="HJY189" s="27"/>
      <c r="HJZ189" s="27"/>
      <c r="HKA189" s="27"/>
      <c r="HKB189" s="27"/>
      <c r="HKC189" s="27"/>
      <c r="HKD189" s="27"/>
      <c r="HKE189" s="27"/>
      <c r="HKF189" s="27"/>
      <c r="HKG189" s="27"/>
      <c r="HKH189" s="27"/>
      <c r="HKI189" s="27"/>
      <c r="HKJ189" s="27"/>
      <c r="HKK189" s="27"/>
      <c r="HKL189" s="27"/>
      <c r="HKM189" s="27"/>
      <c r="HKN189" s="27"/>
      <c r="HKO189" s="27"/>
      <c r="HKP189" s="27"/>
      <c r="HKQ189" s="27"/>
      <c r="HKR189" s="27"/>
      <c r="HKS189" s="27"/>
      <c r="HKT189" s="27"/>
      <c r="HKU189" s="27"/>
      <c r="HKV189" s="27"/>
      <c r="HKW189" s="27"/>
      <c r="HKX189" s="27"/>
      <c r="HKY189" s="27"/>
      <c r="HKZ189" s="27"/>
      <c r="HLA189" s="27"/>
      <c r="HLB189" s="27"/>
      <c r="HLC189" s="27"/>
      <c r="HLD189" s="27"/>
      <c r="HLE189" s="27"/>
      <c r="HLF189" s="27"/>
      <c r="HLG189" s="27"/>
      <c r="HLH189" s="27"/>
      <c r="HLI189" s="27"/>
      <c r="HLJ189" s="27"/>
      <c r="HLK189" s="27"/>
      <c r="HLL189" s="27"/>
      <c r="HLM189" s="27"/>
      <c r="HLN189" s="27"/>
      <c r="HLO189" s="27"/>
      <c r="HLP189" s="27"/>
      <c r="HLQ189" s="27"/>
      <c r="HLR189" s="27"/>
      <c r="HLS189" s="27"/>
      <c r="HLT189" s="27"/>
      <c r="HLU189" s="27"/>
      <c r="HLV189" s="27"/>
      <c r="HLW189" s="27"/>
      <c r="HLX189" s="27"/>
      <c r="HLY189" s="27"/>
      <c r="HLZ189" s="27"/>
      <c r="HMA189" s="27"/>
      <c r="HMB189" s="27"/>
      <c r="HMC189" s="27"/>
      <c r="HMD189" s="27"/>
      <c r="HME189" s="27"/>
      <c r="HMF189" s="27"/>
      <c r="HMG189" s="27"/>
      <c r="HMH189" s="27"/>
      <c r="HMI189" s="27"/>
      <c r="HMJ189" s="27"/>
      <c r="HMK189" s="27"/>
      <c r="HML189" s="27"/>
      <c r="HMM189" s="27"/>
      <c r="HMN189" s="27"/>
      <c r="HMO189" s="27"/>
      <c r="HMP189" s="27"/>
      <c r="HMQ189" s="27"/>
      <c r="HMR189" s="27"/>
      <c r="HMS189" s="27"/>
      <c r="HMT189" s="27"/>
      <c r="HMU189" s="27"/>
      <c r="HMV189" s="27"/>
      <c r="HMW189" s="27"/>
      <c r="HMX189" s="27"/>
      <c r="HMY189" s="27"/>
      <c r="HMZ189" s="27"/>
      <c r="HNA189" s="27"/>
      <c r="HNB189" s="27"/>
      <c r="HNC189" s="27"/>
      <c r="HND189" s="27"/>
      <c r="HNE189" s="27"/>
      <c r="HNF189" s="27"/>
      <c r="HNG189" s="27"/>
      <c r="HNH189" s="27"/>
      <c r="HNI189" s="27"/>
      <c r="HNJ189" s="27"/>
      <c r="HNK189" s="27"/>
      <c r="HNL189" s="27"/>
      <c r="HNM189" s="27"/>
      <c r="HNN189" s="27"/>
      <c r="HNO189" s="27"/>
      <c r="HNP189" s="27"/>
      <c r="HNQ189" s="27"/>
      <c r="HNR189" s="27"/>
      <c r="HNS189" s="27"/>
      <c r="HNT189" s="27"/>
      <c r="HNU189" s="27"/>
      <c r="HNV189" s="27"/>
      <c r="HNW189" s="27"/>
      <c r="HNX189" s="27"/>
      <c r="HNY189" s="27"/>
      <c r="HNZ189" s="27"/>
      <c r="HOA189" s="27"/>
      <c r="HOB189" s="27"/>
      <c r="HOC189" s="27"/>
      <c r="HOD189" s="27"/>
      <c r="HOE189" s="27"/>
      <c r="HOF189" s="27"/>
      <c r="HOG189" s="27"/>
      <c r="HOH189" s="27"/>
      <c r="HOI189" s="27"/>
      <c r="HOJ189" s="27"/>
      <c r="HOK189" s="27"/>
      <c r="HOL189" s="27"/>
      <c r="HOM189" s="27"/>
      <c r="HON189" s="27"/>
      <c r="HOO189" s="27"/>
      <c r="HOP189" s="27"/>
      <c r="HOQ189" s="27"/>
      <c r="HOR189" s="27"/>
      <c r="HOS189" s="27"/>
      <c r="HOT189" s="27"/>
      <c r="HOU189" s="27"/>
      <c r="HOV189" s="27"/>
      <c r="HOW189" s="27"/>
      <c r="HOX189" s="27"/>
      <c r="HOY189" s="27"/>
      <c r="HOZ189" s="27"/>
      <c r="HPA189" s="27"/>
      <c r="HPB189" s="27"/>
      <c r="HPC189" s="27"/>
      <c r="HPD189" s="27"/>
      <c r="HPE189" s="27"/>
      <c r="HPF189" s="27"/>
      <c r="HPG189" s="27"/>
      <c r="HPH189" s="27"/>
      <c r="HPI189" s="27"/>
      <c r="HPJ189" s="27"/>
      <c r="HPK189" s="27"/>
      <c r="HPL189" s="27"/>
      <c r="HPM189" s="27"/>
      <c r="HPN189" s="27"/>
      <c r="HPO189" s="27"/>
      <c r="HPP189" s="27"/>
      <c r="HPQ189" s="27"/>
      <c r="HPR189" s="27"/>
      <c r="HPS189" s="27"/>
      <c r="HPT189" s="27"/>
      <c r="HPU189" s="27"/>
      <c r="HPV189" s="27"/>
      <c r="HPW189" s="27"/>
      <c r="HPX189" s="27"/>
      <c r="HPY189" s="27"/>
      <c r="HPZ189" s="27"/>
      <c r="HQA189" s="27"/>
      <c r="HQB189" s="27"/>
      <c r="HQC189" s="27"/>
      <c r="HQD189" s="27"/>
      <c r="HQE189" s="27"/>
      <c r="HQF189" s="27"/>
      <c r="HQG189" s="27"/>
      <c r="HQH189" s="27"/>
      <c r="HQI189" s="27"/>
      <c r="HQJ189" s="27"/>
      <c r="HQK189" s="27"/>
      <c r="HQL189" s="27"/>
      <c r="HQM189" s="27"/>
      <c r="HQN189" s="27"/>
      <c r="HQO189" s="27"/>
      <c r="HQP189" s="27"/>
      <c r="HQQ189" s="27"/>
      <c r="HQR189" s="27"/>
      <c r="HQS189" s="27"/>
      <c r="HQT189" s="27"/>
      <c r="HQU189" s="27"/>
      <c r="HQV189" s="27"/>
      <c r="HQW189" s="27"/>
      <c r="HQX189" s="27"/>
      <c r="HQY189" s="27"/>
      <c r="HQZ189" s="27"/>
      <c r="HRA189" s="27"/>
      <c r="HRB189" s="27"/>
      <c r="HRC189" s="27"/>
      <c r="HRD189" s="27"/>
      <c r="HRE189" s="27"/>
      <c r="HRF189" s="27"/>
      <c r="HRG189" s="27"/>
      <c r="HRH189" s="27"/>
      <c r="HRI189" s="27"/>
      <c r="HRJ189" s="27"/>
      <c r="HRK189" s="27"/>
      <c r="HRL189" s="27"/>
      <c r="HRM189" s="27"/>
      <c r="HRN189" s="27"/>
      <c r="HRO189" s="27"/>
      <c r="HRP189" s="27"/>
      <c r="HRQ189" s="27"/>
      <c r="HRR189" s="27"/>
      <c r="HRS189" s="27"/>
      <c r="HRT189" s="27"/>
      <c r="HRU189" s="27"/>
      <c r="HRV189" s="27"/>
      <c r="HRW189" s="27"/>
      <c r="HRX189" s="27"/>
      <c r="HRY189" s="27"/>
      <c r="HRZ189" s="27"/>
      <c r="HSA189" s="27"/>
      <c r="HSB189" s="27"/>
      <c r="HSC189" s="27"/>
      <c r="HSD189" s="27"/>
      <c r="HSE189" s="27"/>
      <c r="HSF189" s="27"/>
      <c r="HSG189" s="27"/>
      <c r="HSH189" s="27"/>
      <c r="HSI189" s="27"/>
      <c r="HSJ189" s="27"/>
      <c r="HSK189" s="27"/>
      <c r="HSL189" s="27"/>
      <c r="HSM189" s="27"/>
      <c r="HSN189" s="27"/>
      <c r="HSO189" s="27"/>
      <c r="HSP189" s="27"/>
      <c r="HSQ189" s="27"/>
      <c r="HSR189" s="27"/>
      <c r="HSS189" s="27"/>
      <c r="HST189" s="27"/>
      <c r="HSU189" s="27"/>
      <c r="HSV189" s="27"/>
      <c r="HSW189" s="27"/>
      <c r="HSX189" s="27"/>
      <c r="HSY189" s="27"/>
      <c r="HSZ189" s="27"/>
      <c r="HTA189" s="27"/>
      <c r="HTB189" s="27"/>
      <c r="HTC189" s="27"/>
      <c r="HTD189" s="27"/>
      <c r="HTE189" s="27"/>
      <c r="HTF189" s="27"/>
      <c r="HTG189" s="27"/>
      <c r="HTH189" s="27"/>
      <c r="HTI189" s="27"/>
      <c r="HTJ189" s="27"/>
      <c r="HTK189" s="27"/>
      <c r="HTL189" s="27"/>
      <c r="HTM189" s="27"/>
      <c r="HTN189" s="27"/>
      <c r="HTO189" s="27"/>
      <c r="HTP189" s="27"/>
      <c r="HTQ189" s="27"/>
      <c r="HTR189" s="27"/>
      <c r="HTS189" s="27"/>
      <c r="HTT189" s="27"/>
      <c r="HTU189" s="27"/>
      <c r="HTV189" s="27"/>
      <c r="HTW189" s="27"/>
      <c r="HTX189" s="27"/>
      <c r="HTY189" s="27"/>
      <c r="HTZ189" s="27"/>
      <c r="HUA189" s="27"/>
      <c r="HUB189" s="27"/>
      <c r="HUC189" s="27"/>
      <c r="HUD189" s="27"/>
      <c r="HUE189" s="27"/>
      <c r="HUF189" s="27"/>
      <c r="HUG189" s="27"/>
      <c r="HUH189" s="27"/>
      <c r="HUI189" s="27"/>
      <c r="HUJ189" s="27"/>
      <c r="HUK189" s="27"/>
      <c r="HUL189" s="27"/>
      <c r="HUM189" s="27"/>
      <c r="HUN189" s="27"/>
      <c r="HUO189" s="27"/>
      <c r="HUP189" s="27"/>
      <c r="HUQ189" s="27"/>
      <c r="HUR189" s="27"/>
      <c r="HUS189" s="27"/>
      <c r="HUT189" s="27"/>
      <c r="HUU189" s="27"/>
      <c r="HUV189" s="27"/>
      <c r="HUW189" s="27"/>
      <c r="HUX189" s="27"/>
      <c r="HUY189" s="27"/>
      <c r="HUZ189" s="27"/>
      <c r="HVA189" s="27"/>
      <c r="HVB189" s="27"/>
      <c r="HVC189" s="27"/>
      <c r="HVD189" s="27"/>
      <c r="HVE189" s="27"/>
      <c r="HVF189" s="27"/>
      <c r="HVG189" s="27"/>
      <c r="HVH189" s="27"/>
      <c r="HVI189" s="27"/>
      <c r="HVJ189" s="27"/>
      <c r="HVK189" s="27"/>
      <c r="HVL189" s="27"/>
      <c r="HVM189" s="27"/>
      <c r="HVN189" s="27"/>
      <c r="HVO189" s="27"/>
      <c r="HVP189" s="27"/>
      <c r="HVQ189" s="27"/>
      <c r="HVR189" s="27"/>
      <c r="HVS189" s="27"/>
      <c r="HVT189" s="27"/>
      <c r="HVU189" s="27"/>
      <c r="HVV189" s="27"/>
      <c r="HVW189" s="27"/>
      <c r="HVX189" s="27"/>
      <c r="HVY189" s="27"/>
      <c r="HVZ189" s="27"/>
      <c r="HWA189" s="27"/>
      <c r="HWB189" s="27"/>
      <c r="HWC189" s="27"/>
      <c r="HWD189" s="27"/>
      <c r="HWE189" s="27"/>
      <c r="HWF189" s="27"/>
      <c r="HWG189" s="27"/>
      <c r="HWH189" s="27"/>
      <c r="HWI189" s="27"/>
      <c r="HWJ189" s="27"/>
      <c r="HWK189" s="27"/>
      <c r="HWL189" s="27"/>
      <c r="HWM189" s="27"/>
      <c r="HWN189" s="27"/>
      <c r="HWO189" s="27"/>
      <c r="HWP189" s="27"/>
      <c r="HWQ189" s="27"/>
      <c r="HWR189" s="27"/>
      <c r="HWS189" s="27"/>
      <c r="HWT189" s="27"/>
      <c r="HWU189" s="27"/>
      <c r="HWV189" s="27"/>
      <c r="HWW189" s="27"/>
      <c r="HWX189" s="27"/>
      <c r="HWY189" s="27"/>
      <c r="HWZ189" s="27"/>
      <c r="HXA189" s="27"/>
      <c r="HXB189" s="27"/>
      <c r="HXC189" s="27"/>
      <c r="HXD189" s="27"/>
      <c r="HXE189" s="27"/>
      <c r="HXF189" s="27"/>
      <c r="HXG189" s="27"/>
      <c r="HXH189" s="27"/>
      <c r="HXI189" s="27"/>
      <c r="HXJ189" s="27"/>
      <c r="HXK189" s="27"/>
      <c r="HXL189" s="27"/>
      <c r="HXM189" s="27"/>
      <c r="HXN189" s="27"/>
      <c r="HXO189" s="27"/>
      <c r="HXP189" s="27"/>
      <c r="HXQ189" s="27"/>
      <c r="HXR189" s="27"/>
      <c r="HXS189" s="27"/>
      <c r="HXT189" s="27"/>
      <c r="HXU189" s="27"/>
      <c r="HXV189" s="27"/>
      <c r="HXW189" s="27"/>
      <c r="HXX189" s="27"/>
      <c r="HXY189" s="27"/>
      <c r="HXZ189" s="27"/>
      <c r="HYA189" s="27"/>
      <c r="HYB189" s="27"/>
      <c r="HYC189" s="27"/>
      <c r="HYD189" s="27"/>
      <c r="HYE189" s="27"/>
      <c r="HYF189" s="27"/>
      <c r="HYG189" s="27"/>
      <c r="HYH189" s="27"/>
      <c r="HYI189" s="27"/>
      <c r="HYJ189" s="27"/>
      <c r="HYK189" s="27"/>
      <c r="HYL189" s="27"/>
      <c r="HYM189" s="27"/>
      <c r="HYN189" s="27"/>
      <c r="HYO189" s="27"/>
      <c r="HYP189" s="27"/>
      <c r="HYQ189" s="27"/>
      <c r="HYR189" s="27"/>
      <c r="HYS189" s="27"/>
      <c r="HYT189" s="27"/>
      <c r="HYU189" s="27"/>
      <c r="HYV189" s="27"/>
      <c r="HYW189" s="27"/>
      <c r="HYX189" s="27"/>
      <c r="HYY189" s="27"/>
      <c r="HYZ189" s="27"/>
      <c r="HZA189" s="27"/>
      <c r="HZB189" s="27"/>
      <c r="HZC189" s="27"/>
      <c r="HZD189" s="27"/>
      <c r="HZE189" s="27"/>
      <c r="HZF189" s="27"/>
      <c r="HZG189" s="27"/>
      <c r="HZH189" s="27"/>
      <c r="HZI189" s="27"/>
      <c r="HZJ189" s="27"/>
      <c r="HZK189" s="27"/>
      <c r="HZL189" s="27"/>
      <c r="HZM189" s="27"/>
      <c r="HZN189" s="27"/>
      <c r="HZO189" s="27"/>
      <c r="HZP189" s="27"/>
      <c r="HZQ189" s="27"/>
      <c r="HZR189" s="27"/>
      <c r="HZS189" s="27"/>
      <c r="HZT189" s="27"/>
      <c r="HZU189" s="27"/>
      <c r="HZV189" s="27"/>
      <c r="HZW189" s="27"/>
      <c r="HZX189" s="27"/>
      <c r="HZY189" s="27"/>
      <c r="HZZ189" s="27"/>
      <c r="IAA189" s="27"/>
      <c r="IAB189" s="27"/>
      <c r="IAC189" s="27"/>
      <c r="IAD189" s="27"/>
      <c r="IAE189" s="27"/>
      <c r="IAF189" s="27"/>
      <c r="IAG189" s="27"/>
      <c r="IAH189" s="27"/>
      <c r="IAI189" s="27"/>
      <c r="IAJ189" s="27"/>
      <c r="IAK189" s="27"/>
      <c r="IAL189" s="27"/>
      <c r="IAM189" s="27"/>
      <c r="IAN189" s="27"/>
      <c r="IAO189" s="27"/>
      <c r="IAP189" s="27"/>
      <c r="IAQ189" s="27"/>
      <c r="IAR189" s="27"/>
      <c r="IAS189" s="27"/>
      <c r="IAT189" s="27"/>
      <c r="IAU189" s="27"/>
      <c r="IAV189" s="27"/>
      <c r="IAW189" s="27"/>
      <c r="IAX189" s="27"/>
      <c r="IAY189" s="27"/>
      <c r="IAZ189" s="27"/>
      <c r="IBA189" s="27"/>
      <c r="IBB189" s="27"/>
      <c r="IBC189" s="27"/>
      <c r="IBD189" s="27"/>
      <c r="IBE189" s="27"/>
      <c r="IBF189" s="27"/>
      <c r="IBG189" s="27"/>
      <c r="IBH189" s="27"/>
      <c r="IBI189" s="27"/>
      <c r="IBJ189" s="27"/>
      <c r="IBK189" s="27"/>
      <c r="IBL189" s="27"/>
      <c r="IBM189" s="27"/>
      <c r="IBN189" s="27"/>
      <c r="IBO189" s="27"/>
      <c r="IBP189" s="27"/>
      <c r="IBQ189" s="27"/>
      <c r="IBR189" s="27"/>
      <c r="IBS189" s="27"/>
      <c r="IBT189" s="27"/>
      <c r="IBU189" s="27"/>
      <c r="IBV189" s="27"/>
      <c r="IBW189" s="27"/>
      <c r="IBX189" s="27"/>
      <c r="IBY189" s="27"/>
      <c r="IBZ189" s="27"/>
      <c r="ICA189" s="27"/>
      <c r="ICB189" s="27"/>
      <c r="ICC189" s="27"/>
      <c r="ICD189" s="27"/>
      <c r="ICE189" s="27"/>
      <c r="ICF189" s="27"/>
      <c r="ICG189" s="27"/>
      <c r="ICH189" s="27"/>
      <c r="ICI189" s="27"/>
      <c r="ICJ189" s="27"/>
      <c r="ICK189" s="27"/>
      <c r="ICL189" s="27"/>
      <c r="ICM189" s="27"/>
      <c r="ICN189" s="27"/>
      <c r="ICO189" s="27"/>
      <c r="ICP189" s="27"/>
      <c r="ICQ189" s="27"/>
      <c r="ICR189" s="27"/>
      <c r="ICS189" s="27"/>
      <c r="ICT189" s="27"/>
      <c r="ICU189" s="27"/>
      <c r="ICV189" s="27"/>
      <c r="ICW189" s="27"/>
      <c r="ICX189" s="27"/>
      <c r="ICY189" s="27"/>
      <c r="ICZ189" s="27"/>
      <c r="IDA189" s="27"/>
      <c r="IDB189" s="27"/>
      <c r="IDC189" s="27"/>
      <c r="IDD189" s="27"/>
      <c r="IDE189" s="27"/>
      <c r="IDF189" s="27"/>
      <c r="IDG189" s="27"/>
      <c r="IDH189" s="27"/>
      <c r="IDI189" s="27"/>
      <c r="IDJ189" s="27"/>
      <c r="IDK189" s="27"/>
      <c r="IDL189" s="27"/>
      <c r="IDM189" s="27"/>
      <c r="IDN189" s="27"/>
      <c r="IDO189" s="27"/>
      <c r="IDP189" s="27"/>
      <c r="IDQ189" s="27"/>
      <c r="IDR189" s="27"/>
      <c r="IDS189" s="27"/>
      <c r="IDT189" s="27"/>
      <c r="IDU189" s="27"/>
      <c r="IDV189" s="27"/>
      <c r="IDW189" s="27"/>
      <c r="IDX189" s="27"/>
      <c r="IDY189" s="27"/>
      <c r="IDZ189" s="27"/>
      <c r="IEA189" s="27"/>
      <c r="IEB189" s="27"/>
      <c r="IEC189" s="27"/>
      <c r="IED189" s="27"/>
      <c r="IEE189" s="27"/>
      <c r="IEF189" s="27"/>
      <c r="IEG189" s="27"/>
      <c r="IEH189" s="27"/>
      <c r="IEI189" s="27"/>
      <c r="IEJ189" s="27"/>
      <c r="IEK189" s="27"/>
      <c r="IEL189" s="27"/>
      <c r="IEM189" s="27"/>
      <c r="IEN189" s="27"/>
      <c r="IEO189" s="27"/>
      <c r="IEP189" s="27"/>
      <c r="IEQ189" s="27"/>
      <c r="IER189" s="27"/>
      <c r="IES189" s="27"/>
      <c r="IET189" s="27"/>
      <c r="IEU189" s="27"/>
      <c r="IEV189" s="27"/>
      <c r="IEW189" s="27"/>
      <c r="IEX189" s="27"/>
      <c r="IEY189" s="27"/>
      <c r="IEZ189" s="27"/>
      <c r="IFA189" s="27"/>
      <c r="IFB189" s="27"/>
      <c r="IFC189" s="27"/>
      <c r="IFD189" s="27"/>
      <c r="IFE189" s="27"/>
      <c r="IFF189" s="27"/>
      <c r="IFG189" s="27"/>
      <c r="IFH189" s="27"/>
      <c r="IFI189" s="27"/>
      <c r="IFJ189" s="27"/>
      <c r="IFK189" s="27"/>
      <c r="IFL189" s="27"/>
      <c r="IFM189" s="27"/>
      <c r="IFN189" s="27"/>
      <c r="IFO189" s="27"/>
      <c r="IFP189" s="27"/>
      <c r="IFQ189" s="27"/>
      <c r="IFR189" s="27"/>
      <c r="IFS189" s="27"/>
      <c r="IFT189" s="27"/>
      <c r="IFU189" s="27"/>
      <c r="IFV189" s="27"/>
      <c r="IFW189" s="27"/>
      <c r="IFX189" s="27"/>
      <c r="IFY189" s="27"/>
      <c r="IFZ189" s="27"/>
      <c r="IGA189" s="27"/>
      <c r="IGB189" s="27"/>
      <c r="IGC189" s="27"/>
      <c r="IGD189" s="27"/>
      <c r="IGE189" s="27"/>
      <c r="IGF189" s="27"/>
      <c r="IGG189" s="27"/>
      <c r="IGH189" s="27"/>
      <c r="IGI189" s="27"/>
      <c r="IGJ189" s="27"/>
      <c r="IGK189" s="27"/>
      <c r="IGL189" s="27"/>
      <c r="IGM189" s="27"/>
      <c r="IGN189" s="27"/>
      <c r="IGO189" s="27"/>
      <c r="IGP189" s="27"/>
      <c r="IGQ189" s="27"/>
      <c r="IGR189" s="27"/>
      <c r="IGS189" s="27"/>
      <c r="IGT189" s="27"/>
      <c r="IGU189" s="27"/>
      <c r="IGV189" s="27"/>
      <c r="IGW189" s="27"/>
      <c r="IGX189" s="27"/>
      <c r="IGY189" s="27"/>
      <c r="IGZ189" s="27"/>
      <c r="IHA189" s="27"/>
      <c r="IHB189" s="27"/>
      <c r="IHC189" s="27"/>
      <c r="IHD189" s="27"/>
      <c r="IHE189" s="27"/>
      <c r="IHF189" s="27"/>
      <c r="IHG189" s="27"/>
      <c r="IHH189" s="27"/>
      <c r="IHI189" s="27"/>
      <c r="IHJ189" s="27"/>
      <c r="IHK189" s="27"/>
      <c r="IHL189" s="27"/>
      <c r="IHM189" s="27"/>
      <c r="IHN189" s="27"/>
      <c r="IHO189" s="27"/>
      <c r="IHP189" s="27"/>
      <c r="IHQ189" s="27"/>
      <c r="IHR189" s="27"/>
      <c r="IHS189" s="27"/>
      <c r="IHT189" s="27"/>
      <c r="IHU189" s="27"/>
      <c r="IHV189" s="27"/>
      <c r="IHW189" s="27"/>
      <c r="IHX189" s="27"/>
      <c r="IHY189" s="27"/>
      <c r="IHZ189" s="27"/>
      <c r="IIA189" s="27"/>
      <c r="IIB189" s="27"/>
      <c r="IIC189" s="27"/>
      <c r="IID189" s="27"/>
      <c r="IIE189" s="27"/>
      <c r="IIF189" s="27"/>
      <c r="IIG189" s="27"/>
      <c r="IIH189" s="27"/>
      <c r="III189" s="27"/>
      <c r="IIJ189" s="27"/>
      <c r="IIK189" s="27"/>
      <c r="IIL189" s="27"/>
      <c r="IIM189" s="27"/>
      <c r="IIN189" s="27"/>
      <c r="IIO189" s="27"/>
      <c r="IIP189" s="27"/>
      <c r="IIQ189" s="27"/>
      <c r="IIR189" s="27"/>
      <c r="IIS189" s="27"/>
      <c r="IIT189" s="27"/>
      <c r="IIU189" s="27"/>
      <c r="IIV189" s="27"/>
      <c r="IIW189" s="27"/>
      <c r="IIX189" s="27"/>
      <c r="IIY189" s="27"/>
      <c r="IIZ189" s="27"/>
      <c r="IJA189" s="27"/>
      <c r="IJB189" s="27"/>
      <c r="IJC189" s="27"/>
      <c r="IJD189" s="27"/>
      <c r="IJE189" s="27"/>
      <c r="IJF189" s="27"/>
      <c r="IJG189" s="27"/>
      <c r="IJH189" s="27"/>
      <c r="IJI189" s="27"/>
      <c r="IJJ189" s="27"/>
      <c r="IJK189" s="27"/>
      <c r="IJL189" s="27"/>
      <c r="IJM189" s="27"/>
      <c r="IJN189" s="27"/>
      <c r="IJO189" s="27"/>
      <c r="IJP189" s="27"/>
      <c r="IJQ189" s="27"/>
      <c r="IJR189" s="27"/>
      <c r="IJS189" s="27"/>
      <c r="IJT189" s="27"/>
      <c r="IJU189" s="27"/>
      <c r="IJV189" s="27"/>
      <c r="IJW189" s="27"/>
      <c r="IJX189" s="27"/>
      <c r="IJY189" s="27"/>
      <c r="IJZ189" s="27"/>
      <c r="IKA189" s="27"/>
      <c r="IKB189" s="27"/>
      <c r="IKC189" s="27"/>
      <c r="IKD189" s="27"/>
      <c r="IKE189" s="27"/>
      <c r="IKF189" s="27"/>
      <c r="IKG189" s="27"/>
      <c r="IKH189" s="27"/>
      <c r="IKI189" s="27"/>
      <c r="IKJ189" s="27"/>
      <c r="IKK189" s="27"/>
      <c r="IKL189" s="27"/>
      <c r="IKM189" s="27"/>
      <c r="IKN189" s="27"/>
      <c r="IKO189" s="27"/>
      <c r="IKP189" s="27"/>
      <c r="IKQ189" s="27"/>
      <c r="IKR189" s="27"/>
      <c r="IKS189" s="27"/>
      <c r="IKT189" s="27"/>
      <c r="IKU189" s="27"/>
      <c r="IKV189" s="27"/>
      <c r="IKW189" s="27"/>
      <c r="IKX189" s="27"/>
      <c r="IKY189" s="27"/>
      <c r="IKZ189" s="27"/>
      <c r="ILA189" s="27"/>
      <c r="ILB189" s="27"/>
      <c r="ILC189" s="27"/>
      <c r="ILD189" s="27"/>
      <c r="ILE189" s="27"/>
      <c r="ILF189" s="27"/>
      <c r="ILG189" s="27"/>
      <c r="ILH189" s="27"/>
      <c r="ILI189" s="27"/>
      <c r="ILJ189" s="27"/>
      <c r="ILK189" s="27"/>
      <c r="ILL189" s="27"/>
      <c r="ILM189" s="27"/>
      <c r="ILN189" s="27"/>
      <c r="ILO189" s="27"/>
      <c r="ILP189" s="27"/>
      <c r="ILQ189" s="27"/>
      <c r="ILR189" s="27"/>
      <c r="ILS189" s="27"/>
      <c r="ILT189" s="27"/>
      <c r="ILU189" s="27"/>
      <c r="ILV189" s="27"/>
      <c r="ILW189" s="27"/>
      <c r="ILX189" s="27"/>
      <c r="ILY189" s="27"/>
      <c r="ILZ189" s="27"/>
      <c r="IMA189" s="27"/>
      <c r="IMB189" s="27"/>
      <c r="IMC189" s="27"/>
      <c r="IMD189" s="27"/>
      <c r="IME189" s="27"/>
      <c r="IMF189" s="27"/>
      <c r="IMG189" s="27"/>
      <c r="IMH189" s="27"/>
      <c r="IMI189" s="27"/>
      <c r="IMJ189" s="27"/>
      <c r="IMK189" s="27"/>
      <c r="IML189" s="27"/>
      <c r="IMM189" s="27"/>
      <c r="IMN189" s="27"/>
      <c r="IMO189" s="27"/>
      <c r="IMP189" s="27"/>
      <c r="IMQ189" s="27"/>
      <c r="IMR189" s="27"/>
      <c r="IMS189" s="27"/>
      <c r="IMT189" s="27"/>
      <c r="IMU189" s="27"/>
      <c r="IMV189" s="27"/>
      <c r="IMW189" s="27"/>
      <c r="IMX189" s="27"/>
      <c r="IMY189" s="27"/>
      <c r="IMZ189" s="27"/>
      <c r="INA189" s="27"/>
      <c r="INB189" s="27"/>
      <c r="INC189" s="27"/>
      <c r="IND189" s="27"/>
      <c r="INE189" s="27"/>
      <c r="INF189" s="27"/>
      <c r="ING189" s="27"/>
      <c r="INH189" s="27"/>
      <c r="INI189" s="27"/>
      <c r="INJ189" s="27"/>
      <c r="INK189" s="27"/>
      <c r="INL189" s="27"/>
      <c r="INM189" s="27"/>
      <c r="INN189" s="27"/>
      <c r="INO189" s="27"/>
      <c r="INP189" s="27"/>
      <c r="INQ189" s="27"/>
      <c r="INR189" s="27"/>
      <c r="INS189" s="27"/>
      <c r="INT189" s="27"/>
      <c r="INU189" s="27"/>
      <c r="INV189" s="27"/>
      <c r="INW189" s="27"/>
      <c r="INX189" s="27"/>
      <c r="INY189" s="27"/>
      <c r="INZ189" s="27"/>
      <c r="IOA189" s="27"/>
      <c r="IOB189" s="27"/>
      <c r="IOC189" s="27"/>
      <c r="IOD189" s="27"/>
      <c r="IOE189" s="27"/>
      <c r="IOF189" s="27"/>
      <c r="IOG189" s="27"/>
      <c r="IOH189" s="27"/>
      <c r="IOI189" s="27"/>
      <c r="IOJ189" s="27"/>
      <c r="IOK189" s="27"/>
      <c r="IOL189" s="27"/>
      <c r="IOM189" s="27"/>
      <c r="ION189" s="27"/>
      <c r="IOO189" s="27"/>
      <c r="IOP189" s="27"/>
      <c r="IOQ189" s="27"/>
      <c r="IOR189" s="27"/>
      <c r="IOS189" s="27"/>
      <c r="IOT189" s="27"/>
      <c r="IOU189" s="27"/>
      <c r="IOV189" s="27"/>
      <c r="IOW189" s="27"/>
      <c r="IOX189" s="27"/>
      <c r="IOY189" s="27"/>
      <c r="IOZ189" s="27"/>
      <c r="IPA189" s="27"/>
      <c r="IPB189" s="27"/>
      <c r="IPC189" s="27"/>
      <c r="IPD189" s="27"/>
      <c r="IPE189" s="27"/>
      <c r="IPF189" s="27"/>
      <c r="IPG189" s="27"/>
      <c r="IPH189" s="27"/>
      <c r="IPI189" s="27"/>
      <c r="IPJ189" s="27"/>
      <c r="IPK189" s="27"/>
      <c r="IPL189" s="27"/>
      <c r="IPM189" s="27"/>
      <c r="IPN189" s="27"/>
      <c r="IPO189" s="27"/>
      <c r="IPP189" s="27"/>
      <c r="IPQ189" s="27"/>
      <c r="IPR189" s="27"/>
      <c r="IPS189" s="27"/>
      <c r="IPT189" s="27"/>
      <c r="IPU189" s="27"/>
      <c r="IPV189" s="27"/>
      <c r="IPW189" s="27"/>
      <c r="IPX189" s="27"/>
      <c r="IPY189" s="27"/>
      <c r="IPZ189" s="27"/>
      <c r="IQA189" s="27"/>
      <c r="IQB189" s="27"/>
      <c r="IQC189" s="27"/>
      <c r="IQD189" s="27"/>
      <c r="IQE189" s="27"/>
      <c r="IQF189" s="27"/>
      <c r="IQG189" s="27"/>
      <c r="IQH189" s="27"/>
      <c r="IQI189" s="27"/>
      <c r="IQJ189" s="27"/>
      <c r="IQK189" s="27"/>
      <c r="IQL189" s="27"/>
      <c r="IQM189" s="27"/>
      <c r="IQN189" s="27"/>
      <c r="IQO189" s="27"/>
      <c r="IQP189" s="27"/>
      <c r="IQQ189" s="27"/>
      <c r="IQR189" s="27"/>
      <c r="IQS189" s="27"/>
      <c r="IQT189" s="27"/>
      <c r="IQU189" s="27"/>
      <c r="IQV189" s="27"/>
      <c r="IQW189" s="27"/>
      <c r="IQX189" s="27"/>
      <c r="IQY189" s="27"/>
      <c r="IQZ189" s="27"/>
      <c r="IRA189" s="27"/>
      <c r="IRB189" s="27"/>
      <c r="IRC189" s="27"/>
      <c r="IRD189" s="27"/>
      <c r="IRE189" s="27"/>
      <c r="IRF189" s="27"/>
      <c r="IRG189" s="27"/>
      <c r="IRH189" s="27"/>
      <c r="IRI189" s="27"/>
      <c r="IRJ189" s="27"/>
      <c r="IRK189" s="27"/>
      <c r="IRL189" s="27"/>
      <c r="IRM189" s="27"/>
      <c r="IRN189" s="27"/>
      <c r="IRO189" s="27"/>
      <c r="IRP189" s="27"/>
      <c r="IRQ189" s="27"/>
      <c r="IRR189" s="27"/>
      <c r="IRS189" s="27"/>
      <c r="IRT189" s="27"/>
      <c r="IRU189" s="27"/>
      <c r="IRV189" s="27"/>
      <c r="IRW189" s="27"/>
      <c r="IRX189" s="27"/>
      <c r="IRY189" s="27"/>
      <c r="IRZ189" s="27"/>
      <c r="ISA189" s="27"/>
      <c r="ISB189" s="27"/>
      <c r="ISC189" s="27"/>
      <c r="ISD189" s="27"/>
      <c r="ISE189" s="27"/>
      <c r="ISF189" s="27"/>
      <c r="ISG189" s="27"/>
      <c r="ISH189" s="27"/>
      <c r="ISI189" s="27"/>
      <c r="ISJ189" s="27"/>
      <c r="ISK189" s="27"/>
      <c r="ISL189" s="27"/>
      <c r="ISM189" s="27"/>
      <c r="ISN189" s="27"/>
      <c r="ISO189" s="27"/>
      <c r="ISP189" s="27"/>
      <c r="ISQ189" s="27"/>
      <c r="ISR189" s="27"/>
      <c r="ISS189" s="27"/>
      <c r="IST189" s="27"/>
      <c r="ISU189" s="27"/>
      <c r="ISV189" s="27"/>
      <c r="ISW189" s="27"/>
      <c r="ISX189" s="27"/>
      <c r="ISY189" s="27"/>
      <c r="ISZ189" s="27"/>
      <c r="ITA189" s="27"/>
      <c r="ITB189" s="27"/>
      <c r="ITC189" s="27"/>
      <c r="ITD189" s="27"/>
      <c r="ITE189" s="27"/>
      <c r="ITF189" s="27"/>
      <c r="ITG189" s="27"/>
      <c r="ITH189" s="27"/>
      <c r="ITI189" s="27"/>
      <c r="ITJ189" s="27"/>
      <c r="ITK189" s="27"/>
      <c r="ITL189" s="27"/>
      <c r="ITM189" s="27"/>
      <c r="ITN189" s="27"/>
      <c r="ITO189" s="27"/>
      <c r="ITP189" s="27"/>
      <c r="ITQ189" s="27"/>
      <c r="ITR189" s="27"/>
      <c r="ITS189" s="27"/>
      <c r="ITT189" s="27"/>
      <c r="ITU189" s="27"/>
      <c r="ITV189" s="27"/>
      <c r="ITW189" s="27"/>
      <c r="ITX189" s="27"/>
      <c r="ITY189" s="27"/>
      <c r="ITZ189" s="27"/>
      <c r="IUA189" s="27"/>
      <c r="IUB189" s="27"/>
      <c r="IUC189" s="27"/>
      <c r="IUD189" s="27"/>
      <c r="IUE189" s="27"/>
      <c r="IUF189" s="27"/>
      <c r="IUG189" s="27"/>
      <c r="IUH189" s="27"/>
      <c r="IUI189" s="27"/>
      <c r="IUJ189" s="27"/>
      <c r="IUK189" s="27"/>
      <c r="IUL189" s="27"/>
      <c r="IUM189" s="27"/>
      <c r="IUN189" s="27"/>
      <c r="IUO189" s="27"/>
      <c r="IUP189" s="27"/>
      <c r="IUQ189" s="27"/>
      <c r="IUR189" s="27"/>
      <c r="IUS189" s="27"/>
      <c r="IUT189" s="27"/>
      <c r="IUU189" s="27"/>
      <c r="IUV189" s="27"/>
      <c r="IUW189" s="27"/>
      <c r="IUX189" s="27"/>
      <c r="IUY189" s="27"/>
      <c r="IUZ189" s="27"/>
      <c r="IVA189" s="27"/>
      <c r="IVB189" s="27"/>
      <c r="IVC189" s="27"/>
      <c r="IVD189" s="27"/>
      <c r="IVE189" s="27"/>
      <c r="IVF189" s="27"/>
      <c r="IVG189" s="27"/>
      <c r="IVH189" s="27"/>
      <c r="IVI189" s="27"/>
      <c r="IVJ189" s="27"/>
      <c r="IVK189" s="27"/>
      <c r="IVL189" s="27"/>
      <c r="IVM189" s="27"/>
      <c r="IVN189" s="27"/>
      <c r="IVO189" s="27"/>
      <c r="IVP189" s="27"/>
      <c r="IVQ189" s="27"/>
      <c r="IVR189" s="27"/>
      <c r="IVS189" s="27"/>
      <c r="IVT189" s="27"/>
      <c r="IVU189" s="27"/>
      <c r="IVV189" s="27"/>
      <c r="IVW189" s="27"/>
      <c r="IVX189" s="27"/>
      <c r="IVY189" s="27"/>
      <c r="IVZ189" s="27"/>
      <c r="IWA189" s="27"/>
      <c r="IWB189" s="27"/>
      <c r="IWC189" s="27"/>
      <c r="IWD189" s="27"/>
      <c r="IWE189" s="27"/>
      <c r="IWF189" s="27"/>
      <c r="IWG189" s="27"/>
      <c r="IWH189" s="27"/>
      <c r="IWI189" s="27"/>
      <c r="IWJ189" s="27"/>
      <c r="IWK189" s="27"/>
      <c r="IWL189" s="27"/>
      <c r="IWM189" s="27"/>
      <c r="IWN189" s="27"/>
      <c r="IWO189" s="27"/>
      <c r="IWP189" s="27"/>
      <c r="IWQ189" s="27"/>
      <c r="IWR189" s="27"/>
      <c r="IWS189" s="27"/>
      <c r="IWT189" s="27"/>
      <c r="IWU189" s="27"/>
      <c r="IWV189" s="27"/>
      <c r="IWW189" s="27"/>
      <c r="IWX189" s="27"/>
      <c r="IWY189" s="27"/>
      <c r="IWZ189" s="27"/>
      <c r="IXA189" s="27"/>
      <c r="IXB189" s="27"/>
      <c r="IXC189" s="27"/>
      <c r="IXD189" s="27"/>
      <c r="IXE189" s="27"/>
      <c r="IXF189" s="27"/>
      <c r="IXG189" s="27"/>
      <c r="IXH189" s="27"/>
      <c r="IXI189" s="27"/>
      <c r="IXJ189" s="27"/>
      <c r="IXK189" s="27"/>
      <c r="IXL189" s="27"/>
      <c r="IXM189" s="27"/>
      <c r="IXN189" s="27"/>
      <c r="IXO189" s="27"/>
      <c r="IXP189" s="27"/>
      <c r="IXQ189" s="27"/>
      <c r="IXR189" s="27"/>
      <c r="IXS189" s="27"/>
      <c r="IXT189" s="27"/>
      <c r="IXU189" s="27"/>
      <c r="IXV189" s="27"/>
      <c r="IXW189" s="27"/>
      <c r="IXX189" s="27"/>
      <c r="IXY189" s="27"/>
      <c r="IXZ189" s="27"/>
      <c r="IYA189" s="27"/>
      <c r="IYB189" s="27"/>
      <c r="IYC189" s="27"/>
      <c r="IYD189" s="27"/>
      <c r="IYE189" s="27"/>
      <c r="IYF189" s="27"/>
      <c r="IYG189" s="27"/>
      <c r="IYH189" s="27"/>
      <c r="IYI189" s="27"/>
      <c r="IYJ189" s="27"/>
      <c r="IYK189" s="27"/>
      <c r="IYL189" s="27"/>
      <c r="IYM189" s="27"/>
      <c r="IYN189" s="27"/>
      <c r="IYO189" s="27"/>
      <c r="IYP189" s="27"/>
      <c r="IYQ189" s="27"/>
      <c r="IYR189" s="27"/>
      <c r="IYS189" s="27"/>
      <c r="IYT189" s="27"/>
      <c r="IYU189" s="27"/>
      <c r="IYV189" s="27"/>
      <c r="IYW189" s="27"/>
      <c r="IYX189" s="27"/>
      <c r="IYY189" s="27"/>
      <c r="IYZ189" s="27"/>
      <c r="IZA189" s="27"/>
      <c r="IZB189" s="27"/>
      <c r="IZC189" s="27"/>
      <c r="IZD189" s="27"/>
      <c r="IZE189" s="27"/>
      <c r="IZF189" s="27"/>
      <c r="IZG189" s="27"/>
      <c r="IZH189" s="27"/>
      <c r="IZI189" s="27"/>
      <c r="IZJ189" s="27"/>
      <c r="IZK189" s="27"/>
      <c r="IZL189" s="27"/>
      <c r="IZM189" s="27"/>
      <c r="IZN189" s="27"/>
      <c r="IZO189" s="27"/>
      <c r="IZP189" s="27"/>
      <c r="IZQ189" s="27"/>
      <c r="IZR189" s="27"/>
      <c r="IZS189" s="27"/>
      <c r="IZT189" s="27"/>
      <c r="IZU189" s="27"/>
      <c r="IZV189" s="27"/>
      <c r="IZW189" s="27"/>
      <c r="IZX189" s="27"/>
      <c r="IZY189" s="27"/>
      <c r="IZZ189" s="27"/>
      <c r="JAA189" s="27"/>
      <c r="JAB189" s="27"/>
      <c r="JAC189" s="27"/>
      <c r="JAD189" s="27"/>
      <c r="JAE189" s="27"/>
      <c r="JAF189" s="27"/>
      <c r="JAG189" s="27"/>
      <c r="JAH189" s="27"/>
      <c r="JAI189" s="27"/>
      <c r="JAJ189" s="27"/>
      <c r="JAK189" s="27"/>
      <c r="JAL189" s="27"/>
      <c r="JAM189" s="27"/>
      <c r="JAN189" s="27"/>
      <c r="JAO189" s="27"/>
      <c r="JAP189" s="27"/>
      <c r="JAQ189" s="27"/>
      <c r="JAR189" s="27"/>
      <c r="JAS189" s="27"/>
      <c r="JAT189" s="27"/>
      <c r="JAU189" s="27"/>
      <c r="JAV189" s="27"/>
      <c r="JAW189" s="27"/>
      <c r="JAX189" s="27"/>
      <c r="JAY189" s="27"/>
      <c r="JAZ189" s="27"/>
      <c r="JBA189" s="27"/>
      <c r="JBB189" s="27"/>
      <c r="JBC189" s="27"/>
      <c r="JBD189" s="27"/>
      <c r="JBE189" s="27"/>
      <c r="JBF189" s="27"/>
      <c r="JBG189" s="27"/>
      <c r="JBH189" s="27"/>
      <c r="JBI189" s="27"/>
      <c r="JBJ189" s="27"/>
      <c r="JBK189" s="27"/>
      <c r="JBL189" s="27"/>
      <c r="JBM189" s="27"/>
      <c r="JBN189" s="27"/>
      <c r="JBO189" s="27"/>
      <c r="JBP189" s="27"/>
      <c r="JBQ189" s="27"/>
      <c r="JBR189" s="27"/>
      <c r="JBS189" s="27"/>
      <c r="JBT189" s="27"/>
      <c r="JBU189" s="27"/>
      <c r="JBV189" s="27"/>
      <c r="JBW189" s="27"/>
      <c r="JBX189" s="27"/>
      <c r="JBY189" s="27"/>
      <c r="JBZ189" s="27"/>
      <c r="JCA189" s="27"/>
      <c r="JCB189" s="27"/>
      <c r="JCC189" s="27"/>
      <c r="JCD189" s="27"/>
      <c r="JCE189" s="27"/>
      <c r="JCF189" s="27"/>
      <c r="JCG189" s="27"/>
      <c r="JCH189" s="27"/>
      <c r="JCI189" s="27"/>
      <c r="JCJ189" s="27"/>
      <c r="JCK189" s="27"/>
      <c r="JCL189" s="27"/>
      <c r="JCM189" s="27"/>
      <c r="JCN189" s="27"/>
      <c r="JCO189" s="27"/>
      <c r="JCP189" s="27"/>
      <c r="JCQ189" s="27"/>
      <c r="JCR189" s="27"/>
      <c r="JCS189" s="27"/>
      <c r="JCT189" s="27"/>
      <c r="JCU189" s="27"/>
      <c r="JCV189" s="27"/>
      <c r="JCW189" s="27"/>
      <c r="JCX189" s="27"/>
      <c r="JCY189" s="27"/>
      <c r="JCZ189" s="27"/>
      <c r="JDA189" s="27"/>
      <c r="JDB189" s="27"/>
      <c r="JDC189" s="27"/>
      <c r="JDD189" s="27"/>
      <c r="JDE189" s="27"/>
      <c r="JDF189" s="27"/>
      <c r="JDG189" s="27"/>
      <c r="JDH189" s="27"/>
      <c r="JDI189" s="27"/>
      <c r="JDJ189" s="27"/>
      <c r="JDK189" s="27"/>
      <c r="JDL189" s="27"/>
      <c r="JDM189" s="27"/>
      <c r="JDN189" s="27"/>
      <c r="JDO189" s="27"/>
      <c r="JDP189" s="27"/>
      <c r="JDQ189" s="27"/>
      <c r="JDR189" s="27"/>
      <c r="JDS189" s="27"/>
      <c r="JDT189" s="27"/>
      <c r="JDU189" s="27"/>
      <c r="JDV189" s="27"/>
      <c r="JDW189" s="27"/>
      <c r="JDX189" s="27"/>
      <c r="JDY189" s="27"/>
      <c r="JDZ189" s="27"/>
      <c r="JEA189" s="27"/>
      <c r="JEB189" s="27"/>
      <c r="JEC189" s="27"/>
      <c r="JED189" s="27"/>
      <c r="JEE189" s="27"/>
      <c r="JEF189" s="27"/>
      <c r="JEG189" s="27"/>
      <c r="JEH189" s="27"/>
      <c r="JEI189" s="27"/>
      <c r="JEJ189" s="27"/>
      <c r="JEK189" s="27"/>
      <c r="JEL189" s="27"/>
      <c r="JEM189" s="27"/>
      <c r="JEN189" s="27"/>
      <c r="JEO189" s="27"/>
      <c r="JEP189" s="27"/>
      <c r="JEQ189" s="27"/>
      <c r="JER189" s="27"/>
      <c r="JES189" s="27"/>
      <c r="JET189" s="27"/>
      <c r="JEU189" s="27"/>
      <c r="JEV189" s="27"/>
      <c r="JEW189" s="27"/>
      <c r="JEX189" s="27"/>
      <c r="JEY189" s="27"/>
      <c r="JEZ189" s="27"/>
      <c r="JFA189" s="27"/>
      <c r="JFB189" s="27"/>
      <c r="JFC189" s="27"/>
      <c r="JFD189" s="27"/>
      <c r="JFE189" s="27"/>
      <c r="JFF189" s="27"/>
      <c r="JFG189" s="27"/>
      <c r="JFH189" s="27"/>
      <c r="JFI189" s="27"/>
      <c r="JFJ189" s="27"/>
      <c r="JFK189" s="27"/>
      <c r="JFL189" s="27"/>
      <c r="JFM189" s="27"/>
      <c r="JFN189" s="27"/>
      <c r="JFO189" s="27"/>
      <c r="JFP189" s="27"/>
      <c r="JFQ189" s="27"/>
      <c r="JFR189" s="27"/>
      <c r="JFS189" s="27"/>
      <c r="JFT189" s="27"/>
      <c r="JFU189" s="27"/>
      <c r="JFV189" s="27"/>
      <c r="JFW189" s="27"/>
      <c r="JFX189" s="27"/>
      <c r="JFY189" s="27"/>
      <c r="JFZ189" s="27"/>
      <c r="JGA189" s="27"/>
      <c r="JGB189" s="27"/>
      <c r="JGC189" s="27"/>
      <c r="JGD189" s="27"/>
      <c r="JGE189" s="27"/>
      <c r="JGF189" s="27"/>
      <c r="JGG189" s="27"/>
      <c r="JGH189" s="27"/>
      <c r="JGI189" s="27"/>
      <c r="JGJ189" s="27"/>
      <c r="JGK189" s="27"/>
      <c r="JGL189" s="27"/>
      <c r="JGM189" s="27"/>
      <c r="JGN189" s="27"/>
      <c r="JGO189" s="27"/>
      <c r="JGP189" s="27"/>
      <c r="JGQ189" s="27"/>
      <c r="JGR189" s="27"/>
      <c r="JGS189" s="27"/>
      <c r="JGT189" s="27"/>
      <c r="JGU189" s="27"/>
      <c r="JGV189" s="27"/>
      <c r="JGW189" s="27"/>
      <c r="JGX189" s="27"/>
      <c r="JGY189" s="27"/>
      <c r="JGZ189" s="27"/>
      <c r="JHA189" s="27"/>
      <c r="JHB189" s="27"/>
      <c r="JHC189" s="27"/>
      <c r="JHD189" s="27"/>
      <c r="JHE189" s="27"/>
      <c r="JHF189" s="27"/>
      <c r="JHG189" s="27"/>
      <c r="JHH189" s="27"/>
      <c r="JHI189" s="27"/>
      <c r="JHJ189" s="27"/>
      <c r="JHK189" s="27"/>
      <c r="JHL189" s="27"/>
      <c r="JHM189" s="27"/>
      <c r="JHN189" s="27"/>
      <c r="JHO189" s="27"/>
      <c r="JHP189" s="27"/>
      <c r="JHQ189" s="27"/>
      <c r="JHR189" s="27"/>
      <c r="JHS189" s="27"/>
      <c r="JHT189" s="27"/>
      <c r="JHU189" s="27"/>
      <c r="JHV189" s="27"/>
      <c r="JHW189" s="27"/>
      <c r="JHX189" s="27"/>
      <c r="JHY189" s="27"/>
      <c r="JHZ189" s="27"/>
      <c r="JIA189" s="27"/>
      <c r="JIB189" s="27"/>
      <c r="JIC189" s="27"/>
      <c r="JID189" s="27"/>
      <c r="JIE189" s="27"/>
      <c r="JIF189" s="27"/>
      <c r="JIG189" s="27"/>
      <c r="JIH189" s="27"/>
      <c r="JII189" s="27"/>
      <c r="JIJ189" s="27"/>
      <c r="JIK189" s="27"/>
      <c r="JIL189" s="27"/>
      <c r="JIM189" s="27"/>
      <c r="JIN189" s="27"/>
      <c r="JIO189" s="27"/>
      <c r="JIP189" s="27"/>
      <c r="JIQ189" s="27"/>
      <c r="JIR189" s="27"/>
      <c r="JIS189" s="27"/>
      <c r="JIT189" s="27"/>
      <c r="JIU189" s="27"/>
      <c r="JIV189" s="27"/>
      <c r="JIW189" s="27"/>
      <c r="JIX189" s="27"/>
      <c r="JIY189" s="27"/>
      <c r="JIZ189" s="27"/>
      <c r="JJA189" s="27"/>
      <c r="JJB189" s="27"/>
      <c r="JJC189" s="27"/>
      <c r="JJD189" s="27"/>
      <c r="JJE189" s="27"/>
      <c r="JJF189" s="27"/>
      <c r="JJG189" s="27"/>
      <c r="JJH189" s="27"/>
      <c r="JJI189" s="27"/>
      <c r="JJJ189" s="27"/>
      <c r="JJK189" s="27"/>
      <c r="JJL189" s="27"/>
      <c r="JJM189" s="27"/>
      <c r="JJN189" s="27"/>
      <c r="JJO189" s="27"/>
      <c r="JJP189" s="27"/>
      <c r="JJQ189" s="27"/>
      <c r="JJR189" s="27"/>
      <c r="JJS189" s="27"/>
      <c r="JJT189" s="27"/>
      <c r="JJU189" s="27"/>
      <c r="JJV189" s="27"/>
      <c r="JJW189" s="27"/>
      <c r="JJX189" s="27"/>
      <c r="JJY189" s="27"/>
      <c r="JJZ189" s="27"/>
      <c r="JKA189" s="27"/>
      <c r="JKB189" s="27"/>
      <c r="JKC189" s="27"/>
      <c r="JKD189" s="27"/>
      <c r="JKE189" s="27"/>
      <c r="JKF189" s="27"/>
      <c r="JKG189" s="27"/>
      <c r="JKH189" s="27"/>
      <c r="JKI189" s="27"/>
      <c r="JKJ189" s="27"/>
      <c r="JKK189" s="27"/>
      <c r="JKL189" s="27"/>
      <c r="JKM189" s="27"/>
      <c r="JKN189" s="27"/>
      <c r="JKO189" s="27"/>
      <c r="JKP189" s="27"/>
      <c r="JKQ189" s="27"/>
      <c r="JKR189" s="27"/>
      <c r="JKS189" s="27"/>
      <c r="JKT189" s="27"/>
      <c r="JKU189" s="27"/>
      <c r="JKV189" s="27"/>
      <c r="JKW189" s="27"/>
      <c r="JKX189" s="27"/>
      <c r="JKY189" s="27"/>
      <c r="JKZ189" s="27"/>
      <c r="JLA189" s="27"/>
      <c r="JLB189" s="27"/>
      <c r="JLC189" s="27"/>
      <c r="JLD189" s="27"/>
      <c r="JLE189" s="27"/>
      <c r="JLF189" s="27"/>
      <c r="JLG189" s="27"/>
      <c r="JLH189" s="27"/>
      <c r="JLI189" s="27"/>
      <c r="JLJ189" s="27"/>
      <c r="JLK189" s="27"/>
      <c r="JLL189" s="27"/>
      <c r="JLM189" s="27"/>
      <c r="JLN189" s="27"/>
      <c r="JLO189" s="27"/>
      <c r="JLP189" s="27"/>
      <c r="JLQ189" s="27"/>
      <c r="JLR189" s="27"/>
      <c r="JLS189" s="27"/>
      <c r="JLT189" s="27"/>
      <c r="JLU189" s="27"/>
      <c r="JLV189" s="27"/>
      <c r="JLW189" s="27"/>
      <c r="JLX189" s="27"/>
      <c r="JLY189" s="27"/>
      <c r="JLZ189" s="27"/>
      <c r="JMA189" s="27"/>
      <c r="JMB189" s="27"/>
      <c r="JMC189" s="27"/>
      <c r="JMD189" s="27"/>
      <c r="JME189" s="27"/>
      <c r="JMF189" s="27"/>
      <c r="JMG189" s="27"/>
      <c r="JMH189" s="27"/>
      <c r="JMI189" s="27"/>
      <c r="JMJ189" s="27"/>
      <c r="JMK189" s="27"/>
      <c r="JML189" s="27"/>
      <c r="JMM189" s="27"/>
      <c r="JMN189" s="27"/>
      <c r="JMO189" s="27"/>
      <c r="JMP189" s="27"/>
      <c r="JMQ189" s="27"/>
      <c r="JMR189" s="27"/>
      <c r="JMS189" s="27"/>
      <c r="JMT189" s="27"/>
      <c r="JMU189" s="27"/>
      <c r="JMV189" s="27"/>
      <c r="JMW189" s="27"/>
      <c r="JMX189" s="27"/>
      <c r="JMY189" s="27"/>
      <c r="JMZ189" s="27"/>
      <c r="JNA189" s="27"/>
      <c r="JNB189" s="27"/>
      <c r="JNC189" s="27"/>
      <c r="JND189" s="27"/>
      <c r="JNE189" s="27"/>
      <c r="JNF189" s="27"/>
      <c r="JNG189" s="27"/>
      <c r="JNH189" s="27"/>
      <c r="JNI189" s="27"/>
      <c r="JNJ189" s="27"/>
      <c r="JNK189" s="27"/>
      <c r="JNL189" s="27"/>
      <c r="JNM189" s="27"/>
      <c r="JNN189" s="27"/>
      <c r="JNO189" s="27"/>
      <c r="JNP189" s="27"/>
      <c r="JNQ189" s="27"/>
      <c r="JNR189" s="27"/>
      <c r="JNS189" s="27"/>
      <c r="JNT189" s="27"/>
      <c r="JNU189" s="27"/>
      <c r="JNV189" s="27"/>
      <c r="JNW189" s="27"/>
      <c r="JNX189" s="27"/>
      <c r="JNY189" s="27"/>
      <c r="JNZ189" s="27"/>
      <c r="JOA189" s="27"/>
      <c r="JOB189" s="27"/>
      <c r="JOC189" s="27"/>
      <c r="JOD189" s="27"/>
      <c r="JOE189" s="27"/>
      <c r="JOF189" s="27"/>
      <c r="JOG189" s="27"/>
      <c r="JOH189" s="27"/>
      <c r="JOI189" s="27"/>
      <c r="JOJ189" s="27"/>
      <c r="JOK189" s="27"/>
      <c r="JOL189" s="27"/>
      <c r="JOM189" s="27"/>
      <c r="JON189" s="27"/>
      <c r="JOO189" s="27"/>
      <c r="JOP189" s="27"/>
      <c r="JOQ189" s="27"/>
      <c r="JOR189" s="27"/>
      <c r="JOS189" s="27"/>
      <c r="JOT189" s="27"/>
      <c r="JOU189" s="27"/>
      <c r="JOV189" s="27"/>
      <c r="JOW189" s="27"/>
      <c r="JOX189" s="27"/>
      <c r="JOY189" s="27"/>
      <c r="JOZ189" s="27"/>
      <c r="JPA189" s="27"/>
      <c r="JPB189" s="27"/>
      <c r="JPC189" s="27"/>
      <c r="JPD189" s="27"/>
      <c r="JPE189" s="27"/>
      <c r="JPF189" s="27"/>
      <c r="JPG189" s="27"/>
      <c r="JPH189" s="27"/>
      <c r="JPI189" s="27"/>
      <c r="JPJ189" s="27"/>
      <c r="JPK189" s="27"/>
      <c r="JPL189" s="27"/>
      <c r="JPM189" s="27"/>
      <c r="JPN189" s="27"/>
      <c r="JPO189" s="27"/>
      <c r="JPP189" s="27"/>
      <c r="JPQ189" s="27"/>
      <c r="JPR189" s="27"/>
      <c r="JPS189" s="27"/>
      <c r="JPT189" s="27"/>
      <c r="JPU189" s="27"/>
      <c r="JPV189" s="27"/>
      <c r="JPW189" s="27"/>
      <c r="JPX189" s="27"/>
      <c r="JPY189" s="27"/>
      <c r="JPZ189" s="27"/>
      <c r="JQA189" s="27"/>
      <c r="JQB189" s="27"/>
      <c r="JQC189" s="27"/>
      <c r="JQD189" s="27"/>
      <c r="JQE189" s="27"/>
      <c r="JQF189" s="27"/>
      <c r="JQG189" s="27"/>
      <c r="JQH189" s="27"/>
      <c r="JQI189" s="27"/>
      <c r="JQJ189" s="27"/>
      <c r="JQK189" s="27"/>
      <c r="JQL189" s="27"/>
      <c r="JQM189" s="27"/>
      <c r="JQN189" s="27"/>
      <c r="JQO189" s="27"/>
      <c r="JQP189" s="27"/>
      <c r="JQQ189" s="27"/>
      <c r="JQR189" s="27"/>
      <c r="JQS189" s="27"/>
      <c r="JQT189" s="27"/>
      <c r="JQU189" s="27"/>
      <c r="JQV189" s="27"/>
      <c r="JQW189" s="27"/>
      <c r="JQX189" s="27"/>
      <c r="JQY189" s="27"/>
      <c r="JQZ189" s="27"/>
      <c r="JRA189" s="27"/>
      <c r="JRB189" s="27"/>
      <c r="JRC189" s="27"/>
      <c r="JRD189" s="27"/>
      <c r="JRE189" s="27"/>
      <c r="JRF189" s="27"/>
      <c r="JRG189" s="27"/>
      <c r="JRH189" s="27"/>
      <c r="JRI189" s="27"/>
      <c r="JRJ189" s="27"/>
      <c r="JRK189" s="27"/>
      <c r="JRL189" s="27"/>
      <c r="JRM189" s="27"/>
      <c r="JRN189" s="27"/>
      <c r="JRO189" s="27"/>
      <c r="JRP189" s="27"/>
      <c r="JRQ189" s="27"/>
      <c r="JRR189" s="27"/>
      <c r="JRS189" s="27"/>
      <c r="JRT189" s="27"/>
      <c r="JRU189" s="27"/>
      <c r="JRV189" s="27"/>
      <c r="JRW189" s="27"/>
      <c r="JRX189" s="27"/>
      <c r="JRY189" s="27"/>
      <c r="JRZ189" s="27"/>
      <c r="JSA189" s="27"/>
      <c r="JSB189" s="27"/>
      <c r="JSC189" s="27"/>
      <c r="JSD189" s="27"/>
      <c r="JSE189" s="27"/>
      <c r="JSF189" s="27"/>
      <c r="JSG189" s="27"/>
      <c r="JSH189" s="27"/>
      <c r="JSI189" s="27"/>
      <c r="JSJ189" s="27"/>
      <c r="JSK189" s="27"/>
      <c r="JSL189" s="27"/>
      <c r="JSM189" s="27"/>
      <c r="JSN189" s="27"/>
      <c r="JSO189" s="27"/>
      <c r="JSP189" s="27"/>
      <c r="JSQ189" s="27"/>
      <c r="JSR189" s="27"/>
      <c r="JSS189" s="27"/>
      <c r="JST189" s="27"/>
      <c r="JSU189" s="27"/>
      <c r="JSV189" s="27"/>
      <c r="JSW189" s="27"/>
      <c r="JSX189" s="27"/>
      <c r="JSY189" s="27"/>
      <c r="JSZ189" s="27"/>
      <c r="JTA189" s="27"/>
      <c r="JTB189" s="27"/>
      <c r="JTC189" s="27"/>
      <c r="JTD189" s="27"/>
      <c r="JTE189" s="27"/>
      <c r="JTF189" s="27"/>
      <c r="JTG189" s="27"/>
      <c r="JTH189" s="27"/>
      <c r="JTI189" s="27"/>
      <c r="JTJ189" s="27"/>
      <c r="JTK189" s="27"/>
      <c r="JTL189" s="27"/>
      <c r="JTM189" s="27"/>
      <c r="JTN189" s="27"/>
      <c r="JTO189" s="27"/>
      <c r="JTP189" s="27"/>
      <c r="JTQ189" s="27"/>
      <c r="JTR189" s="27"/>
      <c r="JTS189" s="27"/>
      <c r="JTT189" s="27"/>
      <c r="JTU189" s="27"/>
      <c r="JTV189" s="27"/>
      <c r="JTW189" s="27"/>
      <c r="JTX189" s="27"/>
      <c r="JTY189" s="27"/>
      <c r="JTZ189" s="27"/>
      <c r="JUA189" s="27"/>
      <c r="JUB189" s="27"/>
      <c r="JUC189" s="27"/>
      <c r="JUD189" s="27"/>
      <c r="JUE189" s="27"/>
      <c r="JUF189" s="27"/>
      <c r="JUG189" s="27"/>
      <c r="JUH189" s="27"/>
      <c r="JUI189" s="27"/>
      <c r="JUJ189" s="27"/>
      <c r="JUK189" s="27"/>
      <c r="JUL189" s="27"/>
      <c r="JUM189" s="27"/>
      <c r="JUN189" s="27"/>
      <c r="JUO189" s="27"/>
      <c r="JUP189" s="27"/>
      <c r="JUQ189" s="27"/>
      <c r="JUR189" s="27"/>
      <c r="JUS189" s="27"/>
      <c r="JUT189" s="27"/>
      <c r="JUU189" s="27"/>
      <c r="JUV189" s="27"/>
      <c r="JUW189" s="27"/>
      <c r="JUX189" s="27"/>
      <c r="JUY189" s="27"/>
      <c r="JUZ189" s="27"/>
      <c r="JVA189" s="27"/>
      <c r="JVB189" s="27"/>
      <c r="JVC189" s="27"/>
      <c r="JVD189" s="27"/>
      <c r="JVE189" s="27"/>
      <c r="JVF189" s="27"/>
      <c r="JVG189" s="27"/>
      <c r="JVH189" s="27"/>
      <c r="JVI189" s="27"/>
      <c r="JVJ189" s="27"/>
      <c r="JVK189" s="27"/>
      <c r="JVL189" s="27"/>
      <c r="JVM189" s="27"/>
      <c r="JVN189" s="27"/>
      <c r="JVO189" s="27"/>
      <c r="JVP189" s="27"/>
      <c r="JVQ189" s="27"/>
      <c r="JVR189" s="27"/>
      <c r="JVS189" s="27"/>
      <c r="JVT189" s="27"/>
      <c r="JVU189" s="27"/>
      <c r="JVV189" s="27"/>
      <c r="JVW189" s="27"/>
      <c r="JVX189" s="27"/>
      <c r="JVY189" s="27"/>
      <c r="JVZ189" s="27"/>
      <c r="JWA189" s="27"/>
      <c r="JWB189" s="27"/>
      <c r="JWC189" s="27"/>
      <c r="JWD189" s="27"/>
      <c r="JWE189" s="27"/>
      <c r="JWF189" s="27"/>
      <c r="JWG189" s="27"/>
      <c r="JWH189" s="27"/>
      <c r="JWI189" s="27"/>
      <c r="JWJ189" s="27"/>
      <c r="JWK189" s="27"/>
      <c r="JWL189" s="27"/>
      <c r="JWM189" s="27"/>
      <c r="JWN189" s="27"/>
      <c r="JWO189" s="27"/>
      <c r="JWP189" s="27"/>
      <c r="JWQ189" s="27"/>
      <c r="JWR189" s="27"/>
      <c r="JWS189" s="27"/>
      <c r="JWT189" s="27"/>
      <c r="JWU189" s="27"/>
      <c r="JWV189" s="27"/>
      <c r="JWW189" s="27"/>
      <c r="JWX189" s="27"/>
      <c r="JWY189" s="27"/>
      <c r="JWZ189" s="27"/>
      <c r="JXA189" s="27"/>
      <c r="JXB189" s="27"/>
      <c r="JXC189" s="27"/>
      <c r="JXD189" s="27"/>
      <c r="JXE189" s="27"/>
      <c r="JXF189" s="27"/>
      <c r="JXG189" s="27"/>
      <c r="JXH189" s="27"/>
      <c r="JXI189" s="27"/>
      <c r="JXJ189" s="27"/>
      <c r="JXK189" s="27"/>
      <c r="JXL189" s="27"/>
      <c r="JXM189" s="27"/>
      <c r="JXN189" s="27"/>
      <c r="JXO189" s="27"/>
      <c r="JXP189" s="27"/>
      <c r="JXQ189" s="27"/>
      <c r="JXR189" s="27"/>
      <c r="JXS189" s="27"/>
      <c r="JXT189" s="27"/>
      <c r="JXU189" s="27"/>
      <c r="JXV189" s="27"/>
      <c r="JXW189" s="27"/>
      <c r="JXX189" s="27"/>
      <c r="JXY189" s="27"/>
      <c r="JXZ189" s="27"/>
      <c r="JYA189" s="27"/>
      <c r="JYB189" s="27"/>
      <c r="JYC189" s="27"/>
      <c r="JYD189" s="27"/>
      <c r="JYE189" s="27"/>
      <c r="JYF189" s="27"/>
      <c r="JYG189" s="27"/>
      <c r="JYH189" s="27"/>
      <c r="JYI189" s="27"/>
      <c r="JYJ189" s="27"/>
      <c r="JYK189" s="27"/>
      <c r="JYL189" s="27"/>
      <c r="JYM189" s="27"/>
      <c r="JYN189" s="27"/>
      <c r="JYO189" s="27"/>
      <c r="JYP189" s="27"/>
      <c r="JYQ189" s="27"/>
      <c r="JYR189" s="27"/>
      <c r="JYS189" s="27"/>
      <c r="JYT189" s="27"/>
      <c r="JYU189" s="27"/>
      <c r="JYV189" s="27"/>
      <c r="JYW189" s="27"/>
      <c r="JYX189" s="27"/>
      <c r="JYY189" s="27"/>
      <c r="JYZ189" s="27"/>
      <c r="JZA189" s="27"/>
      <c r="JZB189" s="27"/>
      <c r="JZC189" s="27"/>
      <c r="JZD189" s="27"/>
      <c r="JZE189" s="27"/>
      <c r="JZF189" s="27"/>
      <c r="JZG189" s="27"/>
      <c r="JZH189" s="27"/>
      <c r="JZI189" s="27"/>
      <c r="JZJ189" s="27"/>
      <c r="JZK189" s="27"/>
      <c r="JZL189" s="27"/>
      <c r="JZM189" s="27"/>
      <c r="JZN189" s="27"/>
      <c r="JZO189" s="27"/>
      <c r="JZP189" s="27"/>
      <c r="JZQ189" s="27"/>
      <c r="JZR189" s="27"/>
      <c r="JZS189" s="27"/>
      <c r="JZT189" s="27"/>
      <c r="JZU189" s="27"/>
      <c r="JZV189" s="27"/>
      <c r="JZW189" s="27"/>
      <c r="JZX189" s="27"/>
      <c r="JZY189" s="27"/>
      <c r="JZZ189" s="27"/>
      <c r="KAA189" s="27"/>
      <c r="KAB189" s="27"/>
      <c r="KAC189" s="27"/>
      <c r="KAD189" s="27"/>
      <c r="KAE189" s="27"/>
      <c r="KAF189" s="27"/>
      <c r="KAG189" s="27"/>
      <c r="KAH189" s="27"/>
      <c r="KAI189" s="27"/>
      <c r="KAJ189" s="27"/>
      <c r="KAK189" s="27"/>
      <c r="KAL189" s="27"/>
      <c r="KAM189" s="27"/>
      <c r="KAN189" s="27"/>
      <c r="KAO189" s="27"/>
      <c r="KAP189" s="27"/>
      <c r="KAQ189" s="27"/>
      <c r="KAR189" s="27"/>
      <c r="KAS189" s="27"/>
      <c r="KAT189" s="27"/>
      <c r="KAU189" s="27"/>
      <c r="KAV189" s="27"/>
      <c r="KAW189" s="27"/>
      <c r="KAX189" s="27"/>
      <c r="KAY189" s="27"/>
      <c r="KAZ189" s="27"/>
      <c r="KBA189" s="27"/>
      <c r="KBB189" s="27"/>
      <c r="KBC189" s="27"/>
      <c r="KBD189" s="27"/>
      <c r="KBE189" s="27"/>
      <c r="KBF189" s="27"/>
      <c r="KBG189" s="27"/>
      <c r="KBH189" s="27"/>
      <c r="KBI189" s="27"/>
      <c r="KBJ189" s="27"/>
      <c r="KBK189" s="27"/>
      <c r="KBL189" s="27"/>
      <c r="KBM189" s="27"/>
      <c r="KBN189" s="27"/>
      <c r="KBO189" s="27"/>
      <c r="KBP189" s="27"/>
      <c r="KBQ189" s="27"/>
      <c r="KBR189" s="27"/>
      <c r="KBS189" s="27"/>
      <c r="KBT189" s="27"/>
      <c r="KBU189" s="27"/>
      <c r="KBV189" s="27"/>
      <c r="KBW189" s="27"/>
      <c r="KBX189" s="27"/>
      <c r="KBY189" s="27"/>
      <c r="KBZ189" s="27"/>
      <c r="KCA189" s="27"/>
      <c r="KCB189" s="27"/>
      <c r="KCC189" s="27"/>
      <c r="KCD189" s="27"/>
      <c r="KCE189" s="27"/>
      <c r="KCF189" s="27"/>
      <c r="KCG189" s="27"/>
      <c r="KCH189" s="27"/>
      <c r="KCI189" s="27"/>
      <c r="KCJ189" s="27"/>
      <c r="KCK189" s="27"/>
      <c r="KCL189" s="27"/>
      <c r="KCM189" s="27"/>
      <c r="KCN189" s="27"/>
      <c r="KCO189" s="27"/>
      <c r="KCP189" s="27"/>
      <c r="KCQ189" s="27"/>
      <c r="KCR189" s="27"/>
      <c r="KCS189" s="27"/>
      <c r="KCT189" s="27"/>
      <c r="KCU189" s="27"/>
      <c r="KCV189" s="27"/>
      <c r="KCW189" s="27"/>
      <c r="KCX189" s="27"/>
      <c r="KCY189" s="27"/>
      <c r="KCZ189" s="27"/>
      <c r="KDA189" s="27"/>
      <c r="KDB189" s="27"/>
      <c r="KDC189" s="27"/>
      <c r="KDD189" s="27"/>
      <c r="KDE189" s="27"/>
      <c r="KDF189" s="27"/>
      <c r="KDG189" s="27"/>
      <c r="KDH189" s="27"/>
      <c r="KDI189" s="27"/>
      <c r="KDJ189" s="27"/>
      <c r="KDK189" s="27"/>
      <c r="KDL189" s="27"/>
      <c r="KDM189" s="27"/>
      <c r="KDN189" s="27"/>
      <c r="KDO189" s="27"/>
      <c r="KDP189" s="27"/>
      <c r="KDQ189" s="27"/>
      <c r="KDR189" s="27"/>
      <c r="KDS189" s="27"/>
      <c r="KDT189" s="27"/>
      <c r="KDU189" s="27"/>
      <c r="KDV189" s="27"/>
      <c r="KDW189" s="27"/>
      <c r="KDX189" s="27"/>
      <c r="KDY189" s="27"/>
      <c r="KDZ189" s="27"/>
      <c r="KEA189" s="27"/>
      <c r="KEB189" s="27"/>
      <c r="KEC189" s="27"/>
      <c r="KED189" s="27"/>
      <c r="KEE189" s="27"/>
      <c r="KEF189" s="27"/>
      <c r="KEG189" s="27"/>
      <c r="KEH189" s="27"/>
      <c r="KEI189" s="27"/>
      <c r="KEJ189" s="27"/>
      <c r="KEK189" s="27"/>
      <c r="KEL189" s="27"/>
      <c r="KEM189" s="27"/>
      <c r="KEN189" s="27"/>
      <c r="KEO189" s="27"/>
      <c r="KEP189" s="27"/>
      <c r="KEQ189" s="27"/>
      <c r="KER189" s="27"/>
      <c r="KES189" s="27"/>
      <c r="KET189" s="27"/>
      <c r="KEU189" s="27"/>
      <c r="KEV189" s="27"/>
      <c r="KEW189" s="27"/>
      <c r="KEX189" s="27"/>
      <c r="KEY189" s="27"/>
      <c r="KEZ189" s="27"/>
      <c r="KFA189" s="27"/>
      <c r="KFB189" s="27"/>
      <c r="KFC189" s="27"/>
      <c r="KFD189" s="27"/>
      <c r="KFE189" s="27"/>
      <c r="KFF189" s="27"/>
      <c r="KFG189" s="27"/>
      <c r="KFH189" s="27"/>
      <c r="KFI189" s="27"/>
      <c r="KFJ189" s="27"/>
      <c r="KFK189" s="27"/>
      <c r="KFL189" s="27"/>
      <c r="KFM189" s="27"/>
      <c r="KFN189" s="27"/>
      <c r="KFO189" s="27"/>
      <c r="KFP189" s="27"/>
      <c r="KFQ189" s="27"/>
      <c r="KFR189" s="27"/>
      <c r="KFS189" s="27"/>
      <c r="KFT189" s="27"/>
      <c r="KFU189" s="27"/>
      <c r="KFV189" s="27"/>
      <c r="KFW189" s="27"/>
      <c r="KFX189" s="27"/>
      <c r="KFY189" s="27"/>
      <c r="KFZ189" s="27"/>
      <c r="KGA189" s="27"/>
      <c r="KGB189" s="27"/>
      <c r="KGC189" s="27"/>
      <c r="KGD189" s="27"/>
      <c r="KGE189" s="27"/>
      <c r="KGF189" s="27"/>
      <c r="KGG189" s="27"/>
      <c r="KGH189" s="27"/>
      <c r="KGI189" s="27"/>
      <c r="KGJ189" s="27"/>
      <c r="KGK189" s="27"/>
      <c r="KGL189" s="27"/>
      <c r="KGM189" s="27"/>
      <c r="KGN189" s="27"/>
      <c r="KGO189" s="27"/>
      <c r="KGP189" s="27"/>
      <c r="KGQ189" s="27"/>
      <c r="KGR189" s="27"/>
      <c r="KGS189" s="27"/>
      <c r="KGT189" s="27"/>
      <c r="KGU189" s="27"/>
      <c r="KGV189" s="27"/>
      <c r="KGW189" s="27"/>
      <c r="KGX189" s="27"/>
      <c r="KGY189" s="27"/>
      <c r="KGZ189" s="27"/>
      <c r="KHA189" s="27"/>
      <c r="KHB189" s="27"/>
      <c r="KHC189" s="27"/>
      <c r="KHD189" s="27"/>
      <c r="KHE189" s="27"/>
      <c r="KHF189" s="27"/>
      <c r="KHG189" s="27"/>
      <c r="KHH189" s="27"/>
      <c r="KHI189" s="27"/>
      <c r="KHJ189" s="27"/>
      <c r="KHK189" s="27"/>
      <c r="KHL189" s="27"/>
      <c r="KHM189" s="27"/>
      <c r="KHN189" s="27"/>
      <c r="KHO189" s="27"/>
      <c r="KHP189" s="27"/>
      <c r="KHQ189" s="27"/>
      <c r="KHR189" s="27"/>
      <c r="KHS189" s="27"/>
      <c r="KHT189" s="27"/>
      <c r="KHU189" s="27"/>
      <c r="KHV189" s="27"/>
      <c r="KHW189" s="27"/>
      <c r="KHX189" s="27"/>
      <c r="KHY189" s="27"/>
      <c r="KHZ189" s="27"/>
      <c r="KIA189" s="27"/>
      <c r="KIB189" s="27"/>
      <c r="KIC189" s="27"/>
      <c r="KID189" s="27"/>
      <c r="KIE189" s="27"/>
      <c r="KIF189" s="27"/>
      <c r="KIG189" s="27"/>
      <c r="KIH189" s="27"/>
      <c r="KII189" s="27"/>
      <c r="KIJ189" s="27"/>
      <c r="KIK189" s="27"/>
      <c r="KIL189" s="27"/>
      <c r="KIM189" s="27"/>
      <c r="KIN189" s="27"/>
      <c r="KIO189" s="27"/>
      <c r="KIP189" s="27"/>
      <c r="KIQ189" s="27"/>
      <c r="KIR189" s="27"/>
      <c r="KIS189" s="27"/>
      <c r="KIT189" s="27"/>
      <c r="KIU189" s="27"/>
      <c r="KIV189" s="27"/>
      <c r="KIW189" s="27"/>
      <c r="KIX189" s="27"/>
      <c r="KIY189" s="27"/>
      <c r="KIZ189" s="27"/>
      <c r="KJA189" s="27"/>
      <c r="KJB189" s="27"/>
      <c r="KJC189" s="27"/>
      <c r="KJD189" s="27"/>
      <c r="KJE189" s="27"/>
      <c r="KJF189" s="27"/>
      <c r="KJG189" s="27"/>
      <c r="KJH189" s="27"/>
      <c r="KJI189" s="27"/>
      <c r="KJJ189" s="27"/>
      <c r="KJK189" s="27"/>
      <c r="KJL189" s="27"/>
      <c r="KJM189" s="27"/>
      <c r="KJN189" s="27"/>
      <c r="KJO189" s="27"/>
      <c r="KJP189" s="27"/>
      <c r="KJQ189" s="27"/>
      <c r="KJR189" s="27"/>
      <c r="KJS189" s="27"/>
      <c r="KJT189" s="27"/>
      <c r="KJU189" s="27"/>
      <c r="KJV189" s="27"/>
      <c r="KJW189" s="27"/>
      <c r="KJX189" s="27"/>
      <c r="KJY189" s="27"/>
      <c r="KJZ189" s="27"/>
      <c r="KKA189" s="27"/>
      <c r="KKB189" s="27"/>
      <c r="KKC189" s="27"/>
      <c r="KKD189" s="27"/>
      <c r="KKE189" s="27"/>
      <c r="KKF189" s="27"/>
      <c r="KKG189" s="27"/>
      <c r="KKH189" s="27"/>
      <c r="KKI189" s="27"/>
      <c r="KKJ189" s="27"/>
      <c r="KKK189" s="27"/>
      <c r="KKL189" s="27"/>
      <c r="KKM189" s="27"/>
      <c r="KKN189" s="27"/>
      <c r="KKO189" s="27"/>
      <c r="KKP189" s="27"/>
      <c r="KKQ189" s="27"/>
      <c r="KKR189" s="27"/>
      <c r="KKS189" s="27"/>
      <c r="KKT189" s="27"/>
      <c r="KKU189" s="27"/>
      <c r="KKV189" s="27"/>
      <c r="KKW189" s="27"/>
      <c r="KKX189" s="27"/>
      <c r="KKY189" s="27"/>
      <c r="KKZ189" s="27"/>
      <c r="KLA189" s="27"/>
      <c r="KLB189" s="27"/>
      <c r="KLC189" s="27"/>
      <c r="KLD189" s="27"/>
      <c r="KLE189" s="27"/>
      <c r="KLF189" s="27"/>
      <c r="KLG189" s="27"/>
      <c r="KLH189" s="27"/>
      <c r="KLI189" s="27"/>
      <c r="KLJ189" s="27"/>
      <c r="KLK189" s="27"/>
      <c r="KLL189" s="27"/>
      <c r="KLM189" s="27"/>
      <c r="KLN189" s="27"/>
      <c r="KLO189" s="27"/>
      <c r="KLP189" s="27"/>
      <c r="KLQ189" s="27"/>
      <c r="KLR189" s="27"/>
      <c r="KLS189" s="27"/>
      <c r="KLT189" s="27"/>
      <c r="KLU189" s="27"/>
      <c r="KLV189" s="27"/>
      <c r="KLW189" s="27"/>
      <c r="KLX189" s="27"/>
      <c r="KLY189" s="27"/>
      <c r="KLZ189" s="27"/>
      <c r="KMA189" s="27"/>
      <c r="KMB189" s="27"/>
      <c r="KMC189" s="27"/>
      <c r="KMD189" s="27"/>
      <c r="KME189" s="27"/>
      <c r="KMF189" s="27"/>
      <c r="KMG189" s="27"/>
      <c r="KMH189" s="27"/>
      <c r="KMI189" s="27"/>
      <c r="KMJ189" s="27"/>
      <c r="KMK189" s="27"/>
      <c r="KML189" s="27"/>
      <c r="KMM189" s="27"/>
      <c r="KMN189" s="27"/>
      <c r="KMO189" s="27"/>
      <c r="KMP189" s="27"/>
      <c r="KMQ189" s="27"/>
      <c r="KMR189" s="27"/>
      <c r="KMS189" s="27"/>
      <c r="KMT189" s="27"/>
      <c r="KMU189" s="27"/>
      <c r="KMV189" s="27"/>
      <c r="KMW189" s="27"/>
      <c r="KMX189" s="27"/>
      <c r="KMY189" s="27"/>
      <c r="KMZ189" s="27"/>
      <c r="KNA189" s="27"/>
      <c r="KNB189" s="27"/>
      <c r="KNC189" s="27"/>
      <c r="KND189" s="27"/>
      <c r="KNE189" s="27"/>
      <c r="KNF189" s="27"/>
      <c r="KNG189" s="27"/>
      <c r="KNH189" s="27"/>
      <c r="KNI189" s="27"/>
      <c r="KNJ189" s="27"/>
      <c r="KNK189" s="27"/>
      <c r="KNL189" s="27"/>
      <c r="KNM189" s="27"/>
      <c r="KNN189" s="27"/>
      <c r="KNO189" s="27"/>
      <c r="KNP189" s="27"/>
      <c r="KNQ189" s="27"/>
      <c r="KNR189" s="27"/>
      <c r="KNS189" s="27"/>
      <c r="KNT189" s="27"/>
      <c r="KNU189" s="27"/>
      <c r="KNV189" s="27"/>
      <c r="KNW189" s="27"/>
      <c r="KNX189" s="27"/>
      <c r="KNY189" s="27"/>
      <c r="KNZ189" s="27"/>
      <c r="KOA189" s="27"/>
      <c r="KOB189" s="27"/>
      <c r="KOC189" s="27"/>
      <c r="KOD189" s="27"/>
      <c r="KOE189" s="27"/>
      <c r="KOF189" s="27"/>
      <c r="KOG189" s="27"/>
      <c r="KOH189" s="27"/>
      <c r="KOI189" s="27"/>
      <c r="KOJ189" s="27"/>
      <c r="KOK189" s="27"/>
      <c r="KOL189" s="27"/>
      <c r="KOM189" s="27"/>
      <c r="KON189" s="27"/>
      <c r="KOO189" s="27"/>
      <c r="KOP189" s="27"/>
      <c r="KOQ189" s="27"/>
      <c r="KOR189" s="27"/>
      <c r="KOS189" s="27"/>
      <c r="KOT189" s="27"/>
      <c r="KOU189" s="27"/>
      <c r="KOV189" s="27"/>
      <c r="KOW189" s="27"/>
      <c r="KOX189" s="27"/>
      <c r="KOY189" s="27"/>
      <c r="KOZ189" s="27"/>
      <c r="KPA189" s="27"/>
      <c r="KPB189" s="27"/>
      <c r="KPC189" s="27"/>
      <c r="KPD189" s="27"/>
      <c r="KPE189" s="27"/>
      <c r="KPF189" s="27"/>
      <c r="KPG189" s="27"/>
      <c r="KPH189" s="27"/>
      <c r="KPI189" s="27"/>
      <c r="KPJ189" s="27"/>
      <c r="KPK189" s="27"/>
      <c r="KPL189" s="27"/>
      <c r="KPM189" s="27"/>
      <c r="KPN189" s="27"/>
      <c r="KPO189" s="27"/>
      <c r="KPP189" s="27"/>
      <c r="KPQ189" s="27"/>
      <c r="KPR189" s="27"/>
      <c r="KPS189" s="27"/>
      <c r="KPT189" s="27"/>
      <c r="KPU189" s="27"/>
      <c r="KPV189" s="27"/>
      <c r="KPW189" s="27"/>
      <c r="KPX189" s="27"/>
      <c r="KPY189" s="27"/>
      <c r="KPZ189" s="27"/>
      <c r="KQA189" s="27"/>
      <c r="KQB189" s="27"/>
      <c r="KQC189" s="27"/>
      <c r="KQD189" s="27"/>
      <c r="KQE189" s="27"/>
      <c r="KQF189" s="27"/>
      <c r="KQG189" s="27"/>
      <c r="KQH189" s="27"/>
      <c r="KQI189" s="27"/>
      <c r="KQJ189" s="27"/>
      <c r="KQK189" s="27"/>
      <c r="KQL189" s="27"/>
      <c r="KQM189" s="27"/>
      <c r="KQN189" s="27"/>
      <c r="KQO189" s="27"/>
      <c r="KQP189" s="27"/>
      <c r="KQQ189" s="27"/>
      <c r="KQR189" s="27"/>
      <c r="KQS189" s="27"/>
      <c r="KQT189" s="27"/>
      <c r="KQU189" s="27"/>
      <c r="KQV189" s="27"/>
      <c r="KQW189" s="27"/>
      <c r="KQX189" s="27"/>
      <c r="KQY189" s="27"/>
      <c r="KQZ189" s="27"/>
      <c r="KRA189" s="27"/>
      <c r="KRB189" s="27"/>
      <c r="KRC189" s="27"/>
      <c r="KRD189" s="27"/>
      <c r="KRE189" s="27"/>
      <c r="KRF189" s="27"/>
      <c r="KRG189" s="27"/>
      <c r="KRH189" s="27"/>
      <c r="KRI189" s="27"/>
      <c r="KRJ189" s="27"/>
      <c r="KRK189" s="27"/>
      <c r="KRL189" s="27"/>
      <c r="KRM189" s="27"/>
      <c r="KRN189" s="27"/>
      <c r="KRO189" s="27"/>
      <c r="KRP189" s="27"/>
      <c r="KRQ189" s="27"/>
      <c r="KRR189" s="27"/>
      <c r="KRS189" s="27"/>
      <c r="KRT189" s="27"/>
      <c r="KRU189" s="27"/>
      <c r="KRV189" s="27"/>
      <c r="KRW189" s="27"/>
      <c r="KRX189" s="27"/>
      <c r="KRY189" s="27"/>
      <c r="KRZ189" s="27"/>
      <c r="KSA189" s="27"/>
      <c r="KSB189" s="27"/>
      <c r="KSC189" s="27"/>
      <c r="KSD189" s="27"/>
      <c r="KSE189" s="27"/>
      <c r="KSF189" s="27"/>
      <c r="KSG189" s="27"/>
      <c r="KSH189" s="27"/>
      <c r="KSI189" s="27"/>
      <c r="KSJ189" s="27"/>
      <c r="KSK189" s="27"/>
      <c r="KSL189" s="27"/>
      <c r="KSM189" s="27"/>
      <c r="KSN189" s="27"/>
      <c r="KSO189" s="27"/>
      <c r="KSP189" s="27"/>
      <c r="KSQ189" s="27"/>
      <c r="KSR189" s="27"/>
      <c r="KSS189" s="27"/>
      <c r="KST189" s="27"/>
      <c r="KSU189" s="27"/>
      <c r="KSV189" s="27"/>
      <c r="KSW189" s="27"/>
      <c r="KSX189" s="27"/>
      <c r="KSY189" s="27"/>
      <c r="KSZ189" s="27"/>
      <c r="KTA189" s="27"/>
      <c r="KTB189" s="27"/>
      <c r="KTC189" s="27"/>
      <c r="KTD189" s="27"/>
      <c r="KTE189" s="27"/>
      <c r="KTF189" s="27"/>
      <c r="KTG189" s="27"/>
      <c r="KTH189" s="27"/>
      <c r="KTI189" s="27"/>
      <c r="KTJ189" s="27"/>
      <c r="KTK189" s="27"/>
      <c r="KTL189" s="27"/>
      <c r="KTM189" s="27"/>
      <c r="KTN189" s="27"/>
      <c r="KTO189" s="27"/>
      <c r="KTP189" s="27"/>
      <c r="KTQ189" s="27"/>
      <c r="KTR189" s="27"/>
      <c r="KTS189" s="27"/>
      <c r="KTT189" s="27"/>
      <c r="KTU189" s="27"/>
      <c r="KTV189" s="27"/>
      <c r="KTW189" s="27"/>
      <c r="KTX189" s="27"/>
      <c r="KTY189" s="27"/>
      <c r="KTZ189" s="27"/>
      <c r="KUA189" s="27"/>
      <c r="KUB189" s="27"/>
      <c r="KUC189" s="27"/>
      <c r="KUD189" s="27"/>
      <c r="KUE189" s="27"/>
      <c r="KUF189" s="27"/>
      <c r="KUG189" s="27"/>
      <c r="KUH189" s="27"/>
      <c r="KUI189" s="27"/>
      <c r="KUJ189" s="27"/>
      <c r="KUK189" s="27"/>
      <c r="KUL189" s="27"/>
      <c r="KUM189" s="27"/>
      <c r="KUN189" s="27"/>
      <c r="KUO189" s="27"/>
      <c r="KUP189" s="27"/>
      <c r="KUQ189" s="27"/>
      <c r="KUR189" s="27"/>
      <c r="KUS189" s="27"/>
      <c r="KUT189" s="27"/>
      <c r="KUU189" s="27"/>
      <c r="KUV189" s="27"/>
      <c r="KUW189" s="27"/>
      <c r="KUX189" s="27"/>
      <c r="KUY189" s="27"/>
      <c r="KUZ189" s="27"/>
      <c r="KVA189" s="27"/>
      <c r="KVB189" s="27"/>
      <c r="KVC189" s="27"/>
      <c r="KVD189" s="27"/>
      <c r="KVE189" s="27"/>
      <c r="KVF189" s="27"/>
      <c r="KVG189" s="27"/>
      <c r="KVH189" s="27"/>
      <c r="KVI189" s="27"/>
      <c r="KVJ189" s="27"/>
      <c r="KVK189" s="27"/>
      <c r="KVL189" s="27"/>
      <c r="KVM189" s="27"/>
      <c r="KVN189" s="27"/>
      <c r="KVO189" s="27"/>
      <c r="KVP189" s="27"/>
      <c r="KVQ189" s="27"/>
      <c r="KVR189" s="27"/>
      <c r="KVS189" s="27"/>
      <c r="KVT189" s="27"/>
      <c r="KVU189" s="27"/>
      <c r="KVV189" s="27"/>
      <c r="KVW189" s="27"/>
      <c r="KVX189" s="27"/>
      <c r="KVY189" s="27"/>
      <c r="KVZ189" s="27"/>
      <c r="KWA189" s="27"/>
      <c r="KWB189" s="27"/>
      <c r="KWC189" s="27"/>
      <c r="KWD189" s="27"/>
      <c r="KWE189" s="27"/>
      <c r="KWF189" s="27"/>
      <c r="KWG189" s="27"/>
      <c r="KWH189" s="27"/>
      <c r="KWI189" s="27"/>
      <c r="KWJ189" s="27"/>
      <c r="KWK189" s="27"/>
      <c r="KWL189" s="27"/>
      <c r="KWM189" s="27"/>
      <c r="KWN189" s="27"/>
      <c r="KWO189" s="27"/>
      <c r="KWP189" s="27"/>
      <c r="KWQ189" s="27"/>
      <c r="KWR189" s="27"/>
      <c r="KWS189" s="27"/>
      <c r="KWT189" s="27"/>
      <c r="KWU189" s="27"/>
      <c r="KWV189" s="27"/>
      <c r="KWW189" s="27"/>
      <c r="KWX189" s="27"/>
      <c r="KWY189" s="27"/>
      <c r="KWZ189" s="27"/>
      <c r="KXA189" s="27"/>
      <c r="KXB189" s="27"/>
      <c r="KXC189" s="27"/>
      <c r="KXD189" s="27"/>
      <c r="KXE189" s="27"/>
      <c r="KXF189" s="27"/>
      <c r="KXG189" s="27"/>
      <c r="KXH189" s="27"/>
      <c r="KXI189" s="27"/>
      <c r="KXJ189" s="27"/>
      <c r="KXK189" s="27"/>
      <c r="KXL189" s="27"/>
      <c r="KXM189" s="27"/>
      <c r="KXN189" s="27"/>
      <c r="KXO189" s="27"/>
      <c r="KXP189" s="27"/>
      <c r="KXQ189" s="27"/>
      <c r="KXR189" s="27"/>
      <c r="KXS189" s="27"/>
      <c r="KXT189" s="27"/>
      <c r="KXU189" s="27"/>
      <c r="KXV189" s="27"/>
      <c r="KXW189" s="27"/>
      <c r="KXX189" s="27"/>
      <c r="KXY189" s="27"/>
      <c r="KXZ189" s="27"/>
      <c r="KYA189" s="27"/>
      <c r="KYB189" s="27"/>
      <c r="KYC189" s="27"/>
      <c r="KYD189" s="27"/>
      <c r="KYE189" s="27"/>
      <c r="KYF189" s="27"/>
    </row>
    <row r="190" spans="1:8092" s="24" customFormat="1" ht="18" customHeight="1">
      <c r="B190" s="12"/>
      <c r="C190" s="12"/>
      <c r="D190" s="12"/>
      <c r="E190" s="12"/>
      <c r="F190" s="12"/>
      <c r="G190" s="12"/>
      <c r="H190" s="12"/>
      <c r="I190" s="9"/>
      <c r="J190" s="9"/>
      <c r="K190" s="9"/>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c r="ALD190" s="27"/>
      <c r="ALE190" s="27"/>
      <c r="ALF190" s="27"/>
      <c r="ALG190" s="27"/>
      <c r="ALH190" s="27"/>
      <c r="ALI190" s="27"/>
      <c r="ALJ190" s="27"/>
      <c r="ALK190" s="27"/>
      <c r="ALL190" s="27"/>
      <c r="ALM190" s="27"/>
      <c r="ALN190" s="27"/>
      <c r="ALO190" s="27"/>
      <c r="ALP190" s="27"/>
      <c r="ALQ190" s="27"/>
      <c r="ALR190" s="27"/>
      <c r="ALS190" s="27"/>
      <c r="ALT190" s="27"/>
      <c r="ALU190" s="27"/>
      <c r="ALV190" s="27"/>
      <c r="ALW190" s="27"/>
      <c r="ALX190" s="27"/>
      <c r="ALY190" s="27"/>
      <c r="ALZ190" s="27"/>
      <c r="AMA190" s="27"/>
      <c r="AMB190" s="27"/>
      <c r="AMC190" s="27"/>
      <c r="AMD190" s="27"/>
      <c r="AME190" s="27"/>
      <c r="AMF190" s="27"/>
      <c r="AMG190" s="27"/>
      <c r="AMH190" s="27"/>
      <c r="AMI190" s="27"/>
      <c r="AMJ190" s="27"/>
      <c r="AMK190" s="27"/>
      <c r="AML190" s="27"/>
      <c r="AMM190" s="27"/>
      <c r="AMN190" s="27"/>
      <c r="AMO190" s="27"/>
      <c r="AMP190" s="27"/>
      <c r="AMQ190" s="27"/>
      <c r="AMR190" s="27"/>
      <c r="AMS190" s="27"/>
      <c r="AMT190" s="27"/>
      <c r="AMU190" s="27"/>
      <c r="AMV190" s="27"/>
      <c r="AMW190" s="27"/>
      <c r="AMX190" s="27"/>
      <c r="AMY190" s="27"/>
      <c r="AMZ190" s="27"/>
      <c r="ANA190" s="27"/>
      <c r="ANB190" s="27"/>
      <c r="ANC190" s="27"/>
      <c r="AND190" s="27"/>
      <c r="ANE190" s="27"/>
      <c r="ANF190" s="27"/>
      <c r="ANG190" s="27"/>
      <c r="ANH190" s="27"/>
      <c r="ANI190" s="27"/>
      <c r="ANJ190" s="27"/>
      <c r="ANK190" s="27"/>
      <c r="ANL190" s="27"/>
      <c r="ANM190" s="27"/>
      <c r="ANN190" s="27"/>
      <c r="ANO190" s="27"/>
      <c r="ANP190" s="27"/>
      <c r="ANQ190" s="27"/>
      <c r="ANR190" s="27"/>
      <c r="ANS190" s="27"/>
      <c r="ANT190" s="27"/>
      <c r="ANU190" s="27"/>
      <c r="ANV190" s="27"/>
      <c r="ANW190" s="27"/>
      <c r="ANX190" s="27"/>
      <c r="ANY190" s="27"/>
      <c r="ANZ190" s="27"/>
      <c r="AOA190" s="27"/>
      <c r="AOB190" s="27"/>
      <c r="AOC190" s="27"/>
      <c r="AOD190" s="27"/>
      <c r="AOE190" s="27"/>
      <c r="AOF190" s="27"/>
      <c r="AOG190" s="27"/>
      <c r="AOH190" s="27"/>
      <c r="AOI190" s="27"/>
      <c r="AOJ190" s="27"/>
      <c r="AOK190" s="27"/>
      <c r="AOL190" s="27"/>
      <c r="AOM190" s="27"/>
      <c r="AON190" s="27"/>
      <c r="AOO190" s="27"/>
      <c r="AOP190" s="27"/>
      <c r="AOQ190" s="27"/>
      <c r="AOR190" s="27"/>
      <c r="AOS190" s="27"/>
      <c r="AOT190" s="27"/>
      <c r="AOU190" s="27"/>
      <c r="AOV190" s="27"/>
      <c r="AOW190" s="27"/>
      <c r="AOX190" s="27"/>
      <c r="AOY190" s="27"/>
      <c r="AOZ190" s="27"/>
      <c r="APA190" s="27"/>
      <c r="APB190" s="27"/>
      <c r="APC190" s="27"/>
      <c r="APD190" s="27"/>
      <c r="APE190" s="27"/>
      <c r="APF190" s="27"/>
      <c r="APG190" s="27"/>
      <c r="APH190" s="27"/>
      <c r="API190" s="27"/>
      <c r="APJ190" s="27"/>
      <c r="APK190" s="27"/>
      <c r="APL190" s="27"/>
      <c r="APM190" s="27"/>
      <c r="APN190" s="27"/>
      <c r="APO190" s="27"/>
      <c r="APP190" s="27"/>
      <c r="APQ190" s="27"/>
      <c r="APR190" s="27"/>
      <c r="APS190" s="27"/>
      <c r="APT190" s="27"/>
      <c r="APU190" s="27"/>
      <c r="APV190" s="27"/>
      <c r="APW190" s="27"/>
      <c r="APX190" s="27"/>
      <c r="APY190" s="27"/>
      <c r="APZ190" s="27"/>
      <c r="AQA190" s="27"/>
      <c r="AQB190" s="27"/>
      <c r="AQC190" s="27"/>
      <c r="AQD190" s="27"/>
      <c r="AQE190" s="27"/>
      <c r="AQF190" s="27"/>
      <c r="AQG190" s="27"/>
      <c r="AQH190" s="27"/>
      <c r="AQI190" s="27"/>
      <c r="AQJ190" s="27"/>
      <c r="AQK190" s="27"/>
      <c r="AQL190" s="27"/>
      <c r="AQM190" s="27"/>
      <c r="AQN190" s="27"/>
      <c r="AQO190" s="27"/>
      <c r="AQP190" s="27"/>
      <c r="AQQ190" s="27"/>
      <c r="AQR190" s="27"/>
      <c r="AQS190" s="27"/>
      <c r="AQT190" s="27"/>
      <c r="AQU190" s="27"/>
      <c r="AQV190" s="27"/>
      <c r="AQW190" s="27"/>
      <c r="AQX190" s="27"/>
      <c r="AQY190" s="27"/>
      <c r="AQZ190" s="27"/>
      <c r="ARA190" s="27"/>
      <c r="ARB190" s="27"/>
      <c r="ARC190" s="27"/>
      <c r="ARD190" s="27"/>
      <c r="ARE190" s="27"/>
      <c r="ARF190" s="27"/>
      <c r="ARG190" s="27"/>
      <c r="ARH190" s="27"/>
      <c r="ARI190" s="27"/>
      <c r="ARJ190" s="27"/>
      <c r="ARK190" s="27"/>
      <c r="ARL190" s="27"/>
      <c r="ARM190" s="27"/>
      <c r="ARN190" s="27"/>
      <c r="ARO190" s="27"/>
      <c r="ARP190" s="27"/>
      <c r="ARQ190" s="27"/>
      <c r="ARR190" s="27"/>
      <c r="ARS190" s="27"/>
      <c r="ART190" s="27"/>
      <c r="ARU190" s="27"/>
      <c r="ARV190" s="27"/>
      <c r="ARW190" s="27"/>
      <c r="ARX190" s="27"/>
      <c r="ARY190" s="27"/>
      <c r="ARZ190" s="27"/>
      <c r="ASA190" s="27"/>
      <c r="ASB190" s="27"/>
      <c r="ASC190" s="27"/>
      <c r="ASD190" s="27"/>
      <c r="ASE190" s="27"/>
      <c r="ASF190" s="27"/>
      <c r="ASG190" s="27"/>
      <c r="ASH190" s="27"/>
      <c r="ASI190" s="27"/>
      <c r="ASJ190" s="27"/>
      <c r="ASK190" s="27"/>
      <c r="ASL190" s="27"/>
      <c r="ASM190" s="27"/>
      <c r="ASN190" s="27"/>
      <c r="ASO190" s="27"/>
      <c r="ASP190" s="27"/>
      <c r="ASQ190" s="27"/>
      <c r="ASR190" s="27"/>
      <c r="ASS190" s="27"/>
      <c r="AST190" s="27"/>
      <c r="ASU190" s="27"/>
      <c r="ASV190" s="27"/>
      <c r="ASW190" s="27"/>
      <c r="ASX190" s="27"/>
      <c r="ASY190" s="27"/>
      <c r="ASZ190" s="27"/>
      <c r="ATA190" s="27"/>
      <c r="ATB190" s="27"/>
      <c r="ATC190" s="27"/>
      <c r="ATD190" s="27"/>
      <c r="ATE190" s="27"/>
      <c r="ATF190" s="27"/>
      <c r="ATG190" s="27"/>
      <c r="ATH190" s="27"/>
      <c r="ATI190" s="27"/>
      <c r="ATJ190" s="27"/>
      <c r="ATK190" s="27"/>
      <c r="ATL190" s="27"/>
      <c r="ATM190" s="27"/>
      <c r="ATN190" s="27"/>
      <c r="ATO190" s="27"/>
      <c r="ATP190" s="27"/>
      <c r="ATQ190" s="27"/>
      <c r="ATR190" s="27"/>
      <c r="ATS190" s="27"/>
      <c r="ATT190" s="27"/>
      <c r="ATU190" s="27"/>
      <c r="ATV190" s="27"/>
      <c r="ATW190" s="27"/>
      <c r="ATX190" s="27"/>
      <c r="ATY190" s="27"/>
      <c r="ATZ190" s="27"/>
      <c r="AUA190" s="27"/>
      <c r="AUB190" s="27"/>
      <c r="AUC190" s="27"/>
      <c r="AUD190" s="27"/>
      <c r="AUE190" s="27"/>
      <c r="AUF190" s="27"/>
      <c r="AUG190" s="27"/>
      <c r="AUH190" s="27"/>
      <c r="AUI190" s="27"/>
      <c r="AUJ190" s="27"/>
      <c r="AUK190" s="27"/>
      <c r="AUL190" s="27"/>
      <c r="AUM190" s="27"/>
      <c r="AUN190" s="27"/>
      <c r="AUO190" s="27"/>
      <c r="AUP190" s="27"/>
      <c r="AUQ190" s="27"/>
      <c r="AUR190" s="27"/>
      <c r="AUS190" s="27"/>
      <c r="AUT190" s="27"/>
      <c r="AUU190" s="27"/>
      <c r="AUV190" s="27"/>
      <c r="AUW190" s="27"/>
      <c r="AUX190" s="27"/>
      <c r="AUY190" s="27"/>
      <c r="AUZ190" s="27"/>
      <c r="AVA190" s="27"/>
      <c r="AVB190" s="27"/>
      <c r="AVC190" s="27"/>
      <c r="AVD190" s="27"/>
      <c r="AVE190" s="27"/>
      <c r="AVF190" s="27"/>
      <c r="AVG190" s="27"/>
      <c r="AVH190" s="27"/>
      <c r="AVI190" s="27"/>
      <c r="AVJ190" s="27"/>
      <c r="AVK190" s="27"/>
      <c r="AVL190" s="27"/>
      <c r="AVM190" s="27"/>
      <c r="AVN190" s="27"/>
      <c r="AVO190" s="27"/>
      <c r="AVP190" s="27"/>
      <c r="AVQ190" s="27"/>
      <c r="AVR190" s="27"/>
      <c r="AVS190" s="27"/>
      <c r="AVT190" s="27"/>
      <c r="AVU190" s="27"/>
      <c r="AVV190" s="27"/>
      <c r="AVW190" s="27"/>
      <c r="AVX190" s="27"/>
      <c r="AVY190" s="27"/>
      <c r="AVZ190" s="27"/>
      <c r="AWA190" s="27"/>
      <c r="AWB190" s="27"/>
      <c r="AWC190" s="27"/>
      <c r="AWD190" s="27"/>
      <c r="AWE190" s="27"/>
      <c r="AWF190" s="27"/>
      <c r="AWG190" s="27"/>
      <c r="AWH190" s="27"/>
      <c r="AWI190" s="27"/>
      <c r="AWJ190" s="27"/>
      <c r="AWK190" s="27"/>
      <c r="AWL190" s="27"/>
      <c r="AWM190" s="27"/>
      <c r="AWN190" s="27"/>
      <c r="AWO190" s="27"/>
      <c r="AWP190" s="27"/>
      <c r="AWQ190" s="27"/>
      <c r="AWR190" s="27"/>
      <c r="AWS190" s="27"/>
      <c r="AWT190" s="27"/>
      <c r="AWU190" s="27"/>
      <c r="AWV190" s="27"/>
      <c r="AWW190" s="27"/>
      <c r="AWX190" s="27"/>
      <c r="AWY190" s="27"/>
      <c r="AWZ190" s="27"/>
      <c r="AXA190" s="27"/>
      <c r="AXB190" s="27"/>
      <c r="AXC190" s="27"/>
      <c r="AXD190" s="27"/>
      <c r="AXE190" s="27"/>
      <c r="AXF190" s="27"/>
      <c r="AXG190" s="27"/>
      <c r="AXH190" s="27"/>
      <c r="AXI190" s="27"/>
      <c r="AXJ190" s="27"/>
      <c r="AXK190" s="27"/>
      <c r="AXL190" s="27"/>
      <c r="AXM190" s="27"/>
      <c r="AXN190" s="27"/>
      <c r="AXO190" s="27"/>
      <c r="AXP190" s="27"/>
      <c r="AXQ190" s="27"/>
      <c r="AXR190" s="27"/>
      <c r="AXS190" s="27"/>
      <c r="AXT190" s="27"/>
      <c r="AXU190" s="27"/>
      <c r="AXV190" s="27"/>
      <c r="AXW190" s="27"/>
      <c r="AXX190" s="27"/>
      <c r="AXY190" s="27"/>
      <c r="AXZ190" s="27"/>
      <c r="AYA190" s="27"/>
      <c r="AYB190" s="27"/>
      <c r="AYC190" s="27"/>
      <c r="AYD190" s="27"/>
      <c r="AYE190" s="27"/>
      <c r="AYF190" s="27"/>
      <c r="AYG190" s="27"/>
      <c r="AYH190" s="27"/>
      <c r="AYI190" s="27"/>
      <c r="AYJ190" s="27"/>
      <c r="AYK190" s="27"/>
      <c r="AYL190" s="27"/>
      <c r="AYM190" s="27"/>
      <c r="AYN190" s="27"/>
      <c r="AYO190" s="27"/>
      <c r="AYP190" s="27"/>
      <c r="AYQ190" s="27"/>
      <c r="AYR190" s="27"/>
      <c r="AYS190" s="27"/>
      <c r="AYT190" s="27"/>
      <c r="AYU190" s="27"/>
      <c r="AYV190" s="27"/>
      <c r="AYW190" s="27"/>
      <c r="AYX190" s="27"/>
      <c r="AYY190" s="27"/>
      <c r="AYZ190" s="27"/>
      <c r="AZA190" s="27"/>
      <c r="AZB190" s="27"/>
      <c r="AZC190" s="27"/>
      <c r="AZD190" s="27"/>
      <c r="AZE190" s="27"/>
      <c r="AZF190" s="27"/>
      <c r="AZG190" s="27"/>
      <c r="AZH190" s="27"/>
      <c r="AZI190" s="27"/>
      <c r="AZJ190" s="27"/>
      <c r="AZK190" s="27"/>
      <c r="AZL190" s="27"/>
      <c r="AZM190" s="27"/>
      <c r="AZN190" s="27"/>
      <c r="AZO190" s="27"/>
      <c r="AZP190" s="27"/>
      <c r="AZQ190" s="27"/>
      <c r="AZR190" s="27"/>
      <c r="AZS190" s="27"/>
      <c r="AZT190" s="27"/>
      <c r="AZU190" s="27"/>
      <c r="AZV190" s="27"/>
      <c r="AZW190" s="27"/>
      <c r="AZX190" s="27"/>
      <c r="AZY190" s="27"/>
      <c r="AZZ190" s="27"/>
      <c r="BAA190" s="27"/>
      <c r="BAB190" s="27"/>
      <c r="BAC190" s="27"/>
      <c r="BAD190" s="27"/>
      <c r="BAE190" s="27"/>
      <c r="BAF190" s="27"/>
      <c r="BAG190" s="27"/>
      <c r="BAH190" s="27"/>
      <c r="BAI190" s="27"/>
      <c r="BAJ190" s="27"/>
      <c r="BAK190" s="27"/>
      <c r="BAL190" s="27"/>
      <c r="BAM190" s="27"/>
      <c r="BAN190" s="27"/>
      <c r="BAO190" s="27"/>
      <c r="BAP190" s="27"/>
      <c r="BAQ190" s="27"/>
      <c r="BAR190" s="27"/>
      <c r="BAS190" s="27"/>
      <c r="BAT190" s="27"/>
      <c r="BAU190" s="27"/>
      <c r="BAV190" s="27"/>
      <c r="BAW190" s="27"/>
      <c r="BAX190" s="27"/>
      <c r="BAY190" s="27"/>
      <c r="BAZ190" s="27"/>
      <c r="BBA190" s="27"/>
      <c r="BBB190" s="27"/>
      <c r="BBC190" s="27"/>
      <c r="BBD190" s="27"/>
      <c r="BBE190" s="27"/>
      <c r="BBF190" s="27"/>
      <c r="BBG190" s="27"/>
      <c r="BBH190" s="27"/>
      <c r="BBI190" s="27"/>
      <c r="BBJ190" s="27"/>
      <c r="BBK190" s="27"/>
      <c r="BBL190" s="27"/>
      <c r="BBM190" s="27"/>
      <c r="BBN190" s="27"/>
      <c r="BBO190" s="27"/>
      <c r="BBP190" s="27"/>
      <c r="BBQ190" s="27"/>
      <c r="BBR190" s="27"/>
      <c r="BBS190" s="27"/>
      <c r="BBT190" s="27"/>
      <c r="BBU190" s="27"/>
      <c r="BBV190" s="27"/>
      <c r="BBW190" s="27"/>
      <c r="BBX190" s="27"/>
      <c r="BBY190" s="27"/>
      <c r="BBZ190" s="27"/>
      <c r="BCA190" s="27"/>
      <c r="BCB190" s="27"/>
      <c r="BCC190" s="27"/>
      <c r="BCD190" s="27"/>
      <c r="BCE190" s="27"/>
      <c r="BCF190" s="27"/>
      <c r="BCG190" s="27"/>
      <c r="BCH190" s="27"/>
      <c r="BCI190" s="27"/>
      <c r="BCJ190" s="27"/>
      <c r="BCK190" s="27"/>
      <c r="BCL190" s="27"/>
      <c r="BCM190" s="27"/>
      <c r="BCN190" s="27"/>
      <c r="BCO190" s="27"/>
      <c r="BCP190" s="27"/>
      <c r="BCQ190" s="27"/>
      <c r="BCR190" s="27"/>
      <c r="BCS190" s="27"/>
      <c r="BCT190" s="27"/>
      <c r="BCU190" s="27"/>
      <c r="BCV190" s="27"/>
      <c r="BCW190" s="27"/>
      <c r="BCX190" s="27"/>
      <c r="BCY190" s="27"/>
      <c r="BCZ190" s="27"/>
      <c r="BDA190" s="27"/>
      <c r="BDB190" s="27"/>
      <c r="BDC190" s="27"/>
      <c r="BDD190" s="27"/>
      <c r="BDE190" s="27"/>
      <c r="BDF190" s="27"/>
      <c r="BDG190" s="27"/>
      <c r="BDH190" s="27"/>
      <c r="BDI190" s="27"/>
      <c r="BDJ190" s="27"/>
      <c r="BDK190" s="27"/>
      <c r="BDL190" s="27"/>
      <c r="BDM190" s="27"/>
      <c r="BDN190" s="27"/>
      <c r="BDO190" s="27"/>
      <c r="BDP190" s="27"/>
      <c r="BDQ190" s="27"/>
      <c r="BDR190" s="27"/>
      <c r="BDS190" s="27"/>
      <c r="BDT190" s="27"/>
      <c r="BDU190" s="27"/>
      <c r="BDV190" s="27"/>
      <c r="BDW190" s="27"/>
      <c r="BDX190" s="27"/>
      <c r="BDY190" s="27"/>
      <c r="BDZ190" s="27"/>
      <c r="BEA190" s="27"/>
      <c r="BEB190" s="27"/>
      <c r="BEC190" s="27"/>
      <c r="BED190" s="27"/>
      <c r="BEE190" s="27"/>
      <c r="BEF190" s="27"/>
      <c r="BEG190" s="27"/>
      <c r="BEH190" s="27"/>
      <c r="BEI190" s="27"/>
      <c r="BEJ190" s="27"/>
      <c r="BEK190" s="27"/>
      <c r="BEL190" s="27"/>
      <c r="BEM190" s="27"/>
      <c r="BEN190" s="27"/>
      <c r="BEO190" s="27"/>
      <c r="BEP190" s="27"/>
      <c r="BEQ190" s="27"/>
      <c r="BER190" s="27"/>
      <c r="BES190" s="27"/>
      <c r="BET190" s="27"/>
      <c r="BEU190" s="27"/>
      <c r="BEV190" s="27"/>
      <c r="BEW190" s="27"/>
      <c r="BEX190" s="27"/>
      <c r="BEY190" s="27"/>
      <c r="BEZ190" s="27"/>
      <c r="BFA190" s="27"/>
      <c r="BFB190" s="27"/>
      <c r="BFC190" s="27"/>
      <c r="BFD190" s="27"/>
      <c r="BFE190" s="27"/>
      <c r="BFF190" s="27"/>
      <c r="BFG190" s="27"/>
      <c r="BFH190" s="27"/>
      <c r="BFI190" s="27"/>
      <c r="BFJ190" s="27"/>
      <c r="BFK190" s="27"/>
      <c r="BFL190" s="27"/>
      <c r="BFM190" s="27"/>
      <c r="BFN190" s="27"/>
      <c r="BFO190" s="27"/>
      <c r="BFP190" s="27"/>
      <c r="BFQ190" s="27"/>
      <c r="BFR190" s="27"/>
      <c r="BFS190" s="27"/>
      <c r="BFT190" s="27"/>
      <c r="BFU190" s="27"/>
      <c r="BFV190" s="27"/>
      <c r="BFW190" s="27"/>
      <c r="BFX190" s="27"/>
      <c r="BFY190" s="27"/>
      <c r="BFZ190" s="27"/>
      <c r="BGA190" s="27"/>
      <c r="BGB190" s="27"/>
      <c r="BGC190" s="27"/>
      <c r="BGD190" s="27"/>
      <c r="BGE190" s="27"/>
      <c r="BGF190" s="27"/>
      <c r="BGG190" s="27"/>
      <c r="BGH190" s="27"/>
      <c r="BGI190" s="27"/>
      <c r="BGJ190" s="27"/>
      <c r="BGK190" s="27"/>
      <c r="BGL190" s="27"/>
      <c r="BGM190" s="27"/>
      <c r="BGN190" s="27"/>
      <c r="BGO190" s="27"/>
      <c r="BGP190" s="27"/>
      <c r="BGQ190" s="27"/>
      <c r="BGR190" s="27"/>
      <c r="BGS190" s="27"/>
      <c r="BGT190" s="27"/>
      <c r="BGU190" s="27"/>
      <c r="BGV190" s="27"/>
      <c r="BGW190" s="27"/>
      <c r="BGX190" s="27"/>
      <c r="BGY190" s="27"/>
      <c r="BGZ190" s="27"/>
      <c r="BHA190" s="27"/>
      <c r="BHB190" s="27"/>
      <c r="BHC190" s="27"/>
      <c r="BHD190" s="27"/>
      <c r="BHE190" s="27"/>
      <c r="BHF190" s="27"/>
      <c r="BHG190" s="27"/>
      <c r="BHH190" s="27"/>
      <c r="BHI190" s="27"/>
      <c r="BHJ190" s="27"/>
      <c r="BHK190" s="27"/>
      <c r="BHL190" s="27"/>
      <c r="BHM190" s="27"/>
      <c r="BHN190" s="27"/>
      <c r="BHO190" s="27"/>
      <c r="BHP190" s="27"/>
      <c r="BHQ190" s="27"/>
      <c r="BHR190" s="27"/>
      <c r="BHS190" s="27"/>
      <c r="BHT190" s="27"/>
      <c r="BHU190" s="27"/>
      <c r="BHV190" s="27"/>
      <c r="BHW190" s="27"/>
      <c r="BHX190" s="27"/>
      <c r="BHY190" s="27"/>
      <c r="BHZ190" s="27"/>
      <c r="BIA190" s="27"/>
      <c r="BIB190" s="27"/>
      <c r="BIC190" s="27"/>
      <c r="BID190" s="27"/>
      <c r="BIE190" s="27"/>
      <c r="BIF190" s="27"/>
      <c r="BIG190" s="27"/>
      <c r="BIH190" s="27"/>
      <c r="BII190" s="27"/>
      <c r="BIJ190" s="27"/>
      <c r="BIK190" s="27"/>
      <c r="BIL190" s="27"/>
      <c r="BIM190" s="27"/>
      <c r="BIN190" s="27"/>
      <c r="BIO190" s="27"/>
      <c r="BIP190" s="27"/>
      <c r="BIQ190" s="27"/>
      <c r="BIR190" s="27"/>
      <c r="BIS190" s="27"/>
      <c r="BIT190" s="27"/>
      <c r="BIU190" s="27"/>
      <c r="BIV190" s="27"/>
      <c r="BIW190" s="27"/>
      <c r="BIX190" s="27"/>
      <c r="BIY190" s="27"/>
      <c r="BIZ190" s="27"/>
      <c r="BJA190" s="27"/>
      <c r="BJB190" s="27"/>
      <c r="BJC190" s="27"/>
      <c r="BJD190" s="27"/>
      <c r="BJE190" s="27"/>
      <c r="BJF190" s="27"/>
      <c r="BJG190" s="27"/>
      <c r="BJH190" s="27"/>
      <c r="BJI190" s="27"/>
      <c r="BJJ190" s="27"/>
      <c r="BJK190" s="27"/>
      <c r="BJL190" s="27"/>
      <c r="BJM190" s="27"/>
      <c r="BJN190" s="27"/>
      <c r="BJO190" s="27"/>
      <c r="BJP190" s="27"/>
      <c r="BJQ190" s="27"/>
      <c r="BJR190" s="27"/>
      <c r="BJS190" s="27"/>
      <c r="BJT190" s="27"/>
      <c r="BJU190" s="27"/>
      <c r="BJV190" s="27"/>
      <c r="BJW190" s="27"/>
      <c r="BJX190" s="27"/>
      <c r="BJY190" s="27"/>
      <c r="BJZ190" s="27"/>
      <c r="BKA190" s="27"/>
      <c r="BKB190" s="27"/>
      <c r="BKC190" s="27"/>
      <c r="BKD190" s="27"/>
      <c r="BKE190" s="27"/>
      <c r="BKF190" s="27"/>
      <c r="BKG190" s="27"/>
      <c r="BKH190" s="27"/>
      <c r="BKI190" s="27"/>
      <c r="BKJ190" s="27"/>
      <c r="BKK190" s="27"/>
      <c r="BKL190" s="27"/>
      <c r="BKM190" s="27"/>
      <c r="BKN190" s="27"/>
      <c r="BKO190" s="27"/>
      <c r="BKP190" s="27"/>
      <c r="BKQ190" s="27"/>
      <c r="BKR190" s="27"/>
      <c r="BKS190" s="27"/>
      <c r="BKT190" s="27"/>
      <c r="BKU190" s="27"/>
      <c r="BKV190" s="27"/>
      <c r="BKW190" s="27"/>
      <c r="BKX190" s="27"/>
      <c r="BKY190" s="27"/>
      <c r="BKZ190" s="27"/>
      <c r="BLA190" s="27"/>
      <c r="BLB190" s="27"/>
      <c r="BLC190" s="27"/>
      <c r="BLD190" s="27"/>
      <c r="BLE190" s="27"/>
      <c r="BLF190" s="27"/>
      <c r="BLG190" s="27"/>
      <c r="BLH190" s="27"/>
      <c r="BLI190" s="27"/>
      <c r="BLJ190" s="27"/>
      <c r="BLK190" s="27"/>
      <c r="BLL190" s="27"/>
      <c r="BLM190" s="27"/>
      <c r="BLN190" s="27"/>
      <c r="BLO190" s="27"/>
      <c r="BLP190" s="27"/>
      <c r="BLQ190" s="27"/>
      <c r="BLR190" s="27"/>
      <c r="BLS190" s="27"/>
      <c r="BLT190" s="27"/>
      <c r="BLU190" s="27"/>
      <c r="BLV190" s="27"/>
      <c r="BLW190" s="27"/>
      <c r="BLX190" s="27"/>
      <c r="BLY190" s="27"/>
      <c r="BLZ190" s="27"/>
      <c r="BMA190" s="27"/>
      <c r="BMB190" s="27"/>
      <c r="BMC190" s="27"/>
      <c r="BMD190" s="27"/>
      <c r="BME190" s="27"/>
      <c r="BMF190" s="27"/>
      <c r="BMG190" s="27"/>
      <c r="BMH190" s="27"/>
      <c r="BMI190" s="27"/>
      <c r="BMJ190" s="27"/>
      <c r="BMK190" s="27"/>
      <c r="BML190" s="27"/>
      <c r="BMM190" s="27"/>
      <c r="BMN190" s="27"/>
      <c r="BMO190" s="27"/>
      <c r="BMP190" s="27"/>
      <c r="BMQ190" s="27"/>
      <c r="BMR190" s="27"/>
      <c r="BMS190" s="27"/>
      <c r="BMT190" s="27"/>
      <c r="BMU190" s="27"/>
      <c r="BMV190" s="27"/>
      <c r="BMW190" s="27"/>
      <c r="BMX190" s="27"/>
      <c r="BMY190" s="27"/>
      <c r="BMZ190" s="27"/>
      <c r="BNA190" s="27"/>
      <c r="BNB190" s="27"/>
      <c r="BNC190" s="27"/>
      <c r="BND190" s="27"/>
      <c r="BNE190" s="27"/>
      <c r="BNF190" s="27"/>
      <c r="BNG190" s="27"/>
      <c r="BNH190" s="27"/>
      <c r="BNI190" s="27"/>
      <c r="BNJ190" s="27"/>
      <c r="BNK190" s="27"/>
      <c r="BNL190" s="27"/>
      <c r="BNM190" s="27"/>
      <c r="BNN190" s="27"/>
      <c r="BNO190" s="27"/>
      <c r="BNP190" s="27"/>
      <c r="BNQ190" s="27"/>
      <c r="BNR190" s="27"/>
      <c r="BNS190" s="27"/>
      <c r="BNT190" s="27"/>
      <c r="BNU190" s="27"/>
      <c r="BNV190" s="27"/>
      <c r="BNW190" s="27"/>
      <c r="BNX190" s="27"/>
      <c r="BNY190" s="27"/>
      <c r="BNZ190" s="27"/>
      <c r="BOA190" s="27"/>
      <c r="BOB190" s="27"/>
      <c r="BOC190" s="27"/>
      <c r="BOD190" s="27"/>
      <c r="BOE190" s="27"/>
      <c r="BOF190" s="27"/>
      <c r="BOG190" s="27"/>
      <c r="BOH190" s="27"/>
      <c r="BOI190" s="27"/>
      <c r="BOJ190" s="27"/>
      <c r="BOK190" s="27"/>
      <c r="BOL190" s="27"/>
      <c r="BOM190" s="27"/>
      <c r="BON190" s="27"/>
      <c r="BOO190" s="27"/>
      <c r="BOP190" s="27"/>
      <c r="BOQ190" s="27"/>
      <c r="BOR190" s="27"/>
      <c r="BOS190" s="27"/>
      <c r="BOT190" s="27"/>
      <c r="BOU190" s="27"/>
      <c r="BOV190" s="27"/>
      <c r="BOW190" s="27"/>
      <c r="BOX190" s="27"/>
      <c r="BOY190" s="27"/>
      <c r="BOZ190" s="27"/>
      <c r="BPA190" s="27"/>
      <c r="BPB190" s="27"/>
      <c r="BPC190" s="27"/>
      <c r="BPD190" s="27"/>
      <c r="BPE190" s="27"/>
      <c r="BPF190" s="27"/>
      <c r="BPG190" s="27"/>
      <c r="BPH190" s="27"/>
      <c r="BPI190" s="27"/>
      <c r="BPJ190" s="27"/>
      <c r="BPK190" s="27"/>
      <c r="BPL190" s="27"/>
      <c r="BPM190" s="27"/>
      <c r="BPN190" s="27"/>
      <c r="BPO190" s="27"/>
      <c r="BPP190" s="27"/>
      <c r="BPQ190" s="27"/>
      <c r="BPR190" s="27"/>
      <c r="BPS190" s="27"/>
      <c r="BPT190" s="27"/>
      <c r="BPU190" s="27"/>
      <c r="BPV190" s="27"/>
      <c r="BPW190" s="27"/>
      <c r="BPX190" s="27"/>
      <c r="BPY190" s="27"/>
      <c r="BPZ190" s="27"/>
      <c r="BQA190" s="27"/>
      <c r="BQB190" s="27"/>
      <c r="BQC190" s="27"/>
      <c r="BQD190" s="27"/>
      <c r="BQE190" s="27"/>
      <c r="BQF190" s="27"/>
      <c r="BQG190" s="27"/>
      <c r="BQH190" s="27"/>
      <c r="BQI190" s="27"/>
      <c r="BQJ190" s="27"/>
      <c r="BQK190" s="27"/>
      <c r="BQL190" s="27"/>
      <c r="BQM190" s="27"/>
      <c r="BQN190" s="27"/>
      <c r="BQO190" s="27"/>
      <c r="BQP190" s="27"/>
      <c r="BQQ190" s="27"/>
      <c r="BQR190" s="27"/>
      <c r="BQS190" s="27"/>
      <c r="BQT190" s="27"/>
      <c r="BQU190" s="27"/>
      <c r="BQV190" s="27"/>
      <c r="BQW190" s="27"/>
      <c r="BQX190" s="27"/>
      <c r="BQY190" s="27"/>
      <c r="BQZ190" s="27"/>
      <c r="BRA190" s="27"/>
      <c r="BRB190" s="27"/>
      <c r="BRC190" s="27"/>
      <c r="BRD190" s="27"/>
      <c r="BRE190" s="27"/>
      <c r="BRF190" s="27"/>
      <c r="BRG190" s="27"/>
      <c r="BRH190" s="27"/>
      <c r="BRI190" s="27"/>
      <c r="BRJ190" s="27"/>
      <c r="BRK190" s="27"/>
      <c r="BRL190" s="27"/>
      <c r="BRM190" s="27"/>
      <c r="BRN190" s="27"/>
      <c r="BRO190" s="27"/>
      <c r="BRP190" s="27"/>
      <c r="BRQ190" s="27"/>
      <c r="BRR190" s="27"/>
      <c r="BRS190" s="27"/>
      <c r="BRT190" s="27"/>
      <c r="BRU190" s="27"/>
      <c r="BRV190" s="27"/>
      <c r="BRW190" s="27"/>
      <c r="BRX190" s="27"/>
      <c r="BRY190" s="27"/>
      <c r="BRZ190" s="27"/>
      <c r="BSA190" s="27"/>
      <c r="BSB190" s="27"/>
      <c r="BSC190" s="27"/>
      <c r="BSD190" s="27"/>
      <c r="BSE190" s="27"/>
      <c r="BSF190" s="27"/>
      <c r="BSG190" s="27"/>
      <c r="BSH190" s="27"/>
      <c r="BSI190" s="27"/>
      <c r="BSJ190" s="27"/>
      <c r="BSK190" s="27"/>
      <c r="BSL190" s="27"/>
      <c r="BSM190" s="27"/>
      <c r="BSN190" s="27"/>
      <c r="BSO190" s="27"/>
      <c r="BSP190" s="27"/>
      <c r="BSQ190" s="27"/>
      <c r="BSR190" s="27"/>
      <c r="BSS190" s="27"/>
      <c r="BST190" s="27"/>
      <c r="BSU190" s="27"/>
      <c r="BSV190" s="27"/>
      <c r="BSW190" s="27"/>
      <c r="BSX190" s="27"/>
      <c r="BSY190" s="27"/>
      <c r="BSZ190" s="27"/>
      <c r="BTA190" s="27"/>
      <c r="BTB190" s="27"/>
      <c r="BTC190" s="27"/>
      <c r="BTD190" s="27"/>
      <c r="BTE190" s="27"/>
      <c r="BTF190" s="27"/>
      <c r="BTG190" s="27"/>
      <c r="BTH190" s="27"/>
      <c r="BTI190" s="27"/>
      <c r="BTJ190" s="27"/>
      <c r="BTK190" s="27"/>
      <c r="BTL190" s="27"/>
      <c r="BTM190" s="27"/>
      <c r="BTN190" s="27"/>
      <c r="BTO190" s="27"/>
      <c r="BTP190" s="27"/>
      <c r="BTQ190" s="27"/>
      <c r="BTR190" s="27"/>
      <c r="BTS190" s="27"/>
      <c r="BTT190" s="27"/>
      <c r="BTU190" s="27"/>
      <c r="BTV190" s="27"/>
      <c r="BTW190" s="27"/>
      <c r="BTX190" s="27"/>
      <c r="BTY190" s="27"/>
      <c r="BTZ190" s="27"/>
      <c r="BUA190" s="27"/>
      <c r="BUB190" s="27"/>
      <c r="BUC190" s="27"/>
      <c r="BUD190" s="27"/>
      <c r="BUE190" s="27"/>
      <c r="BUF190" s="27"/>
      <c r="BUG190" s="27"/>
      <c r="BUH190" s="27"/>
      <c r="BUI190" s="27"/>
      <c r="BUJ190" s="27"/>
      <c r="BUK190" s="27"/>
      <c r="BUL190" s="27"/>
      <c r="BUM190" s="27"/>
      <c r="BUN190" s="27"/>
      <c r="BUO190" s="27"/>
      <c r="BUP190" s="27"/>
      <c r="BUQ190" s="27"/>
      <c r="BUR190" s="27"/>
      <c r="BUS190" s="27"/>
      <c r="BUT190" s="27"/>
      <c r="BUU190" s="27"/>
      <c r="BUV190" s="27"/>
      <c r="BUW190" s="27"/>
      <c r="BUX190" s="27"/>
      <c r="BUY190" s="27"/>
      <c r="BUZ190" s="27"/>
      <c r="BVA190" s="27"/>
      <c r="BVB190" s="27"/>
      <c r="BVC190" s="27"/>
      <c r="BVD190" s="27"/>
      <c r="BVE190" s="27"/>
      <c r="BVF190" s="27"/>
      <c r="BVG190" s="27"/>
      <c r="BVH190" s="27"/>
      <c r="BVI190" s="27"/>
      <c r="BVJ190" s="27"/>
      <c r="BVK190" s="27"/>
      <c r="BVL190" s="27"/>
      <c r="BVM190" s="27"/>
      <c r="BVN190" s="27"/>
      <c r="BVO190" s="27"/>
      <c r="BVP190" s="27"/>
      <c r="BVQ190" s="27"/>
      <c r="BVR190" s="27"/>
      <c r="BVS190" s="27"/>
      <c r="BVT190" s="27"/>
      <c r="BVU190" s="27"/>
      <c r="BVV190" s="27"/>
      <c r="BVW190" s="27"/>
      <c r="BVX190" s="27"/>
      <c r="BVY190" s="27"/>
      <c r="BVZ190" s="27"/>
      <c r="BWA190" s="27"/>
      <c r="BWB190" s="27"/>
      <c r="BWC190" s="27"/>
      <c r="BWD190" s="27"/>
      <c r="BWE190" s="27"/>
      <c r="BWF190" s="27"/>
      <c r="BWG190" s="27"/>
      <c r="BWH190" s="27"/>
      <c r="BWI190" s="27"/>
      <c r="BWJ190" s="27"/>
      <c r="BWK190" s="27"/>
      <c r="BWL190" s="27"/>
      <c r="BWM190" s="27"/>
      <c r="BWN190" s="27"/>
      <c r="BWO190" s="27"/>
      <c r="BWP190" s="27"/>
      <c r="BWQ190" s="27"/>
      <c r="BWR190" s="27"/>
      <c r="BWS190" s="27"/>
      <c r="BWT190" s="27"/>
      <c r="BWU190" s="27"/>
      <c r="BWV190" s="27"/>
      <c r="BWW190" s="27"/>
      <c r="BWX190" s="27"/>
      <c r="BWY190" s="27"/>
      <c r="BWZ190" s="27"/>
      <c r="BXA190" s="27"/>
      <c r="BXB190" s="27"/>
      <c r="BXC190" s="27"/>
      <c r="BXD190" s="27"/>
      <c r="BXE190" s="27"/>
      <c r="BXF190" s="27"/>
      <c r="BXG190" s="27"/>
      <c r="BXH190" s="27"/>
      <c r="BXI190" s="27"/>
      <c r="BXJ190" s="27"/>
      <c r="BXK190" s="27"/>
      <c r="BXL190" s="27"/>
      <c r="BXM190" s="27"/>
      <c r="BXN190" s="27"/>
      <c r="BXO190" s="27"/>
      <c r="BXP190" s="27"/>
      <c r="BXQ190" s="27"/>
      <c r="BXR190" s="27"/>
      <c r="BXS190" s="27"/>
      <c r="BXT190" s="27"/>
      <c r="BXU190" s="27"/>
      <c r="BXV190" s="27"/>
      <c r="BXW190" s="27"/>
      <c r="BXX190" s="27"/>
      <c r="BXY190" s="27"/>
      <c r="BXZ190" s="27"/>
      <c r="BYA190" s="27"/>
      <c r="BYB190" s="27"/>
      <c r="BYC190" s="27"/>
      <c r="BYD190" s="27"/>
      <c r="BYE190" s="27"/>
      <c r="BYF190" s="27"/>
      <c r="BYG190" s="27"/>
      <c r="BYH190" s="27"/>
      <c r="BYI190" s="27"/>
      <c r="BYJ190" s="27"/>
      <c r="BYK190" s="27"/>
      <c r="BYL190" s="27"/>
      <c r="BYM190" s="27"/>
      <c r="BYN190" s="27"/>
      <c r="BYO190" s="27"/>
      <c r="BYP190" s="27"/>
      <c r="BYQ190" s="27"/>
      <c r="BYR190" s="27"/>
      <c r="BYS190" s="27"/>
      <c r="BYT190" s="27"/>
      <c r="BYU190" s="27"/>
      <c r="BYV190" s="27"/>
      <c r="BYW190" s="27"/>
      <c r="BYX190" s="27"/>
      <c r="BYY190" s="27"/>
      <c r="BYZ190" s="27"/>
      <c r="BZA190" s="27"/>
      <c r="BZB190" s="27"/>
      <c r="BZC190" s="27"/>
      <c r="BZD190" s="27"/>
      <c r="BZE190" s="27"/>
      <c r="BZF190" s="27"/>
      <c r="BZG190" s="27"/>
      <c r="BZH190" s="27"/>
      <c r="BZI190" s="27"/>
      <c r="BZJ190" s="27"/>
      <c r="BZK190" s="27"/>
      <c r="BZL190" s="27"/>
      <c r="BZM190" s="27"/>
      <c r="BZN190" s="27"/>
      <c r="BZO190" s="27"/>
      <c r="BZP190" s="27"/>
      <c r="BZQ190" s="27"/>
      <c r="BZR190" s="27"/>
      <c r="BZS190" s="27"/>
      <c r="BZT190" s="27"/>
      <c r="BZU190" s="27"/>
      <c r="BZV190" s="27"/>
      <c r="BZW190" s="27"/>
      <c r="BZX190" s="27"/>
      <c r="BZY190" s="27"/>
      <c r="BZZ190" s="27"/>
      <c r="CAA190" s="27"/>
      <c r="CAB190" s="27"/>
      <c r="CAC190" s="27"/>
      <c r="CAD190" s="27"/>
      <c r="CAE190" s="27"/>
      <c r="CAF190" s="27"/>
      <c r="CAG190" s="27"/>
      <c r="CAH190" s="27"/>
      <c r="CAI190" s="27"/>
      <c r="CAJ190" s="27"/>
      <c r="CAK190" s="27"/>
      <c r="CAL190" s="27"/>
      <c r="CAM190" s="27"/>
      <c r="CAN190" s="27"/>
      <c r="CAO190" s="27"/>
      <c r="CAP190" s="27"/>
      <c r="CAQ190" s="27"/>
      <c r="CAR190" s="27"/>
      <c r="CAS190" s="27"/>
      <c r="CAT190" s="27"/>
      <c r="CAU190" s="27"/>
      <c r="CAV190" s="27"/>
      <c r="CAW190" s="27"/>
      <c r="CAX190" s="27"/>
      <c r="CAY190" s="27"/>
      <c r="CAZ190" s="27"/>
      <c r="CBA190" s="27"/>
      <c r="CBB190" s="27"/>
      <c r="CBC190" s="27"/>
      <c r="CBD190" s="27"/>
      <c r="CBE190" s="27"/>
      <c r="CBF190" s="27"/>
      <c r="CBG190" s="27"/>
      <c r="CBH190" s="27"/>
      <c r="CBI190" s="27"/>
      <c r="CBJ190" s="27"/>
      <c r="CBK190" s="27"/>
      <c r="CBL190" s="27"/>
      <c r="CBM190" s="27"/>
      <c r="CBN190" s="27"/>
      <c r="CBO190" s="27"/>
      <c r="CBP190" s="27"/>
      <c r="CBQ190" s="27"/>
      <c r="CBR190" s="27"/>
      <c r="CBS190" s="27"/>
      <c r="CBT190" s="27"/>
      <c r="CBU190" s="27"/>
      <c r="CBV190" s="27"/>
      <c r="CBW190" s="27"/>
      <c r="CBX190" s="27"/>
      <c r="CBY190" s="27"/>
      <c r="CBZ190" s="27"/>
      <c r="CCA190" s="27"/>
      <c r="CCB190" s="27"/>
      <c r="CCC190" s="27"/>
      <c r="CCD190" s="27"/>
      <c r="CCE190" s="27"/>
      <c r="CCF190" s="27"/>
      <c r="CCG190" s="27"/>
      <c r="CCH190" s="27"/>
      <c r="CCI190" s="27"/>
      <c r="CCJ190" s="27"/>
      <c r="CCK190" s="27"/>
      <c r="CCL190" s="27"/>
      <c r="CCM190" s="27"/>
      <c r="CCN190" s="27"/>
      <c r="CCO190" s="27"/>
      <c r="CCP190" s="27"/>
      <c r="CCQ190" s="27"/>
      <c r="CCR190" s="27"/>
      <c r="CCS190" s="27"/>
      <c r="CCT190" s="27"/>
      <c r="CCU190" s="27"/>
      <c r="CCV190" s="27"/>
      <c r="CCW190" s="27"/>
      <c r="CCX190" s="27"/>
      <c r="CCY190" s="27"/>
      <c r="CCZ190" s="27"/>
      <c r="CDA190" s="27"/>
      <c r="CDB190" s="27"/>
      <c r="CDC190" s="27"/>
      <c r="CDD190" s="27"/>
      <c r="CDE190" s="27"/>
      <c r="CDF190" s="27"/>
      <c r="CDG190" s="27"/>
      <c r="CDH190" s="27"/>
      <c r="CDI190" s="27"/>
      <c r="CDJ190" s="27"/>
      <c r="CDK190" s="27"/>
      <c r="CDL190" s="27"/>
      <c r="CDM190" s="27"/>
      <c r="CDN190" s="27"/>
      <c r="CDO190" s="27"/>
      <c r="CDP190" s="27"/>
      <c r="CDQ190" s="27"/>
      <c r="CDR190" s="27"/>
      <c r="CDS190" s="27"/>
      <c r="CDT190" s="27"/>
      <c r="CDU190" s="27"/>
      <c r="CDV190" s="27"/>
      <c r="CDW190" s="27"/>
      <c r="CDX190" s="27"/>
      <c r="CDY190" s="27"/>
      <c r="CDZ190" s="27"/>
      <c r="CEA190" s="27"/>
      <c r="CEB190" s="27"/>
      <c r="CEC190" s="27"/>
      <c r="CED190" s="27"/>
      <c r="CEE190" s="27"/>
      <c r="CEF190" s="27"/>
      <c r="CEG190" s="27"/>
      <c r="CEH190" s="27"/>
      <c r="CEI190" s="27"/>
      <c r="CEJ190" s="27"/>
      <c r="CEK190" s="27"/>
      <c r="CEL190" s="27"/>
      <c r="CEM190" s="27"/>
      <c r="CEN190" s="27"/>
      <c r="CEO190" s="27"/>
      <c r="CEP190" s="27"/>
      <c r="CEQ190" s="27"/>
      <c r="CER190" s="27"/>
      <c r="CES190" s="27"/>
      <c r="CET190" s="27"/>
      <c r="CEU190" s="27"/>
      <c r="CEV190" s="27"/>
      <c r="CEW190" s="27"/>
      <c r="CEX190" s="27"/>
      <c r="CEY190" s="27"/>
      <c r="CEZ190" s="27"/>
      <c r="CFA190" s="27"/>
      <c r="CFB190" s="27"/>
      <c r="CFC190" s="27"/>
      <c r="CFD190" s="27"/>
      <c r="CFE190" s="27"/>
      <c r="CFF190" s="27"/>
      <c r="CFG190" s="27"/>
      <c r="CFH190" s="27"/>
      <c r="CFI190" s="27"/>
      <c r="CFJ190" s="27"/>
      <c r="CFK190" s="27"/>
      <c r="CFL190" s="27"/>
      <c r="CFM190" s="27"/>
      <c r="CFN190" s="27"/>
      <c r="CFO190" s="27"/>
      <c r="CFP190" s="27"/>
      <c r="CFQ190" s="27"/>
      <c r="CFR190" s="27"/>
      <c r="CFS190" s="27"/>
      <c r="CFT190" s="27"/>
      <c r="CFU190" s="27"/>
      <c r="CFV190" s="27"/>
      <c r="CFW190" s="27"/>
      <c r="CFX190" s="27"/>
      <c r="CFY190" s="27"/>
      <c r="CFZ190" s="27"/>
      <c r="CGA190" s="27"/>
      <c r="CGB190" s="27"/>
      <c r="CGC190" s="27"/>
      <c r="CGD190" s="27"/>
      <c r="CGE190" s="27"/>
      <c r="CGF190" s="27"/>
      <c r="CGG190" s="27"/>
      <c r="CGH190" s="27"/>
      <c r="CGI190" s="27"/>
      <c r="CGJ190" s="27"/>
      <c r="CGK190" s="27"/>
      <c r="CGL190" s="27"/>
      <c r="CGM190" s="27"/>
      <c r="CGN190" s="27"/>
      <c r="CGO190" s="27"/>
      <c r="CGP190" s="27"/>
      <c r="CGQ190" s="27"/>
      <c r="CGR190" s="27"/>
      <c r="CGS190" s="27"/>
      <c r="CGT190" s="27"/>
      <c r="CGU190" s="27"/>
      <c r="CGV190" s="27"/>
      <c r="CGW190" s="27"/>
      <c r="CGX190" s="27"/>
      <c r="CGY190" s="27"/>
      <c r="CGZ190" s="27"/>
      <c r="CHA190" s="27"/>
      <c r="CHB190" s="27"/>
      <c r="CHC190" s="27"/>
      <c r="CHD190" s="27"/>
      <c r="CHE190" s="27"/>
      <c r="CHF190" s="27"/>
      <c r="CHG190" s="27"/>
      <c r="CHH190" s="27"/>
      <c r="CHI190" s="27"/>
      <c r="CHJ190" s="27"/>
      <c r="CHK190" s="27"/>
      <c r="CHL190" s="27"/>
      <c r="CHM190" s="27"/>
      <c r="CHN190" s="27"/>
      <c r="CHO190" s="27"/>
      <c r="CHP190" s="27"/>
      <c r="CHQ190" s="27"/>
      <c r="CHR190" s="27"/>
      <c r="CHS190" s="27"/>
      <c r="CHT190" s="27"/>
      <c r="CHU190" s="27"/>
      <c r="CHV190" s="27"/>
      <c r="CHW190" s="27"/>
      <c r="CHX190" s="27"/>
      <c r="CHY190" s="27"/>
      <c r="CHZ190" s="27"/>
      <c r="CIA190" s="27"/>
      <c r="CIB190" s="27"/>
      <c r="CIC190" s="27"/>
      <c r="CID190" s="27"/>
      <c r="CIE190" s="27"/>
      <c r="CIF190" s="27"/>
      <c r="CIG190" s="27"/>
      <c r="CIH190" s="27"/>
      <c r="CII190" s="27"/>
      <c r="CIJ190" s="27"/>
      <c r="CIK190" s="27"/>
      <c r="CIL190" s="27"/>
      <c r="CIM190" s="27"/>
      <c r="CIN190" s="27"/>
      <c r="CIO190" s="27"/>
      <c r="CIP190" s="27"/>
      <c r="CIQ190" s="27"/>
      <c r="CIR190" s="27"/>
      <c r="CIS190" s="27"/>
      <c r="CIT190" s="27"/>
      <c r="CIU190" s="27"/>
      <c r="CIV190" s="27"/>
      <c r="CIW190" s="27"/>
      <c r="CIX190" s="27"/>
      <c r="CIY190" s="27"/>
      <c r="CIZ190" s="27"/>
      <c r="CJA190" s="27"/>
      <c r="CJB190" s="27"/>
      <c r="CJC190" s="27"/>
      <c r="CJD190" s="27"/>
      <c r="CJE190" s="27"/>
      <c r="CJF190" s="27"/>
      <c r="CJG190" s="27"/>
      <c r="CJH190" s="27"/>
      <c r="CJI190" s="27"/>
      <c r="CJJ190" s="27"/>
      <c r="CJK190" s="27"/>
      <c r="CJL190" s="27"/>
      <c r="CJM190" s="27"/>
      <c r="CJN190" s="27"/>
      <c r="CJO190" s="27"/>
      <c r="CJP190" s="27"/>
      <c r="CJQ190" s="27"/>
      <c r="CJR190" s="27"/>
      <c r="CJS190" s="27"/>
      <c r="CJT190" s="27"/>
      <c r="CJU190" s="27"/>
      <c r="CJV190" s="27"/>
      <c r="CJW190" s="27"/>
      <c r="CJX190" s="27"/>
      <c r="CJY190" s="27"/>
      <c r="CJZ190" s="27"/>
      <c r="CKA190" s="27"/>
      <c r="CKB190" s="27"/>
      <c r="CKC190" s="27"/>
      <c r="CKD190" s="27"/>
      <c r="CKE190" s="27"/>
      <c r="CKF190" s="27"/>
      <c r="CKG190" s="27"/>
      <c r="CKH190" s="27"/>
      <c r="CKI190" s="27"/>
      <c r="CKJ190" s="27"/>
      <c r="CKK190" s="27"/>
      <c r="CKL190" s="27"/>
      <c r="CKM190" s="27"/>
      <c r="CKN190" s="27"/>
      <c r="CKO190" s="27"/>
      <c r="CKP190" s="27"/>
      <c r="CKQ190" s="27"/>
      <c r="CKR190" s="27"/>
      <c r="CKS190" s="27"/>
      <c r="CKT190" s="27"/>
      <c r="CKU190" s="27"/>
      <c r="CKV190" s="27"/>
      <c r="CKW190" s="27"/>
      <c r="CKX190" s="27"/>
      <c r="CKY190" s="27"/>
      <c r="CKZ190" s="27"/>
      <c r="CLA190" s="27"/>
      <c r="CLB190" s="27"/>
      <c r="CLC190" s="27"/>
      <c r="CLD190" s="27"/>
      <c r="CLE190" s="27"/>
      <c r="CLF190" s="27"/>
      <c r="CLG190" s="27"/>
      <c r="CLH190" s="27"/>
      <c r="CLI190" s="27"/>
      <c r="CLJ190" s="27"/>
      <c r="CLK190" s="27"/>
      <c r="CLL190" s="27"/>
      <c r="CLM190" s="27"/>
      <c r="CLN190" s="27"/>
      <c r="CLO190" s="27"/>
      <c r="CLP190" s="27"/>
      <c r="CLQ190" s="27"/>
      <c r="CLR190" s="27"/>
      <c r="CLS190" s="27"/>
      <c r="CLT190" s="27"/>
      <c r="CLU190" s="27"/>
      <c r="CLV190" s="27"/>
      <c r="CLW190" s="27"/>
      <c r="CLX190" s="27"/>
      <c r="CLY190" s="27"/>
      <c r="CLZ190" s="27"/>
      <c r="CMA190" s="27"/>
      <c r="CMB190" s="27"/>
      <c r="CMC190" s="27"/>
      <c r="CMD190" s="27"/>
      <c r="CME190" s="27"/>
      <c r="CMF190" s="27"/>
      <c r="CMG190" s="27"/>
      <c r="CMH190" s="27"/>
      <c r="CMI190" s="27"/>
      <c r="CMJ190" s="27"/>
      <c r="CMK190" s="27"/>
      <c r="CML190" s="27"/>
      <c r="CMM190" s="27"/>
      <c r="CMN190" s="27"/>
      <c r="CMO190" s="27"/>
      <c r="CMP190" s="27"/>
      <c r="CMQ190" s="27"/>
      <c r="CMR190" s="27"/>
      <c r="CMS190" s="27"/>
      <c r="CMT190" s="27"/>
      <c r="CMU190" s="27"/>
      <c r="CMV190" s="27"/>
      <c r="CMW190" s="27"/>
      <c r="CMX190" s="27"/>
      <c r="CMY190" s="27"/>
      <c r="CMZ190" s="27"/>
      <c r="CNA190" s="27"/>
      <c r="CNB190" s="27"/>
      <c r="CNC190" s="27"/>
      <c r="CND190" s="27"/>
      <c r="CNE190" s="27"/>
      <c r="CNF190" s="27"/>
      <c r="CNG190" s="27"/>
      <c r="CNH190" s="27"/>
      <c r="CNI190" s="27"/>
      <c r="CNJ190" s="27"/>
      <c r="CNK190" s="27"/>
      <c r="CNL190" s="27"/>
      <c r="CNM190" s="27"/>
      <c r="CNN190" s="27"/>
      <c r="CNO190" s="27"/>
      <c r="CNP190" s="27"/>
      <c r="CNQ190" s="27"/>
      <c r="CNR190" s="27"/>
      <c r="CNS190" s="27"/>
      <c r="CNT190" s="27"/>
      <c r="CNU190" s="27"/>
      <c r="CNV190" s="27"/>
      <c r="CNW190" s="27"/>
      <c r="CNX190" s="27"/>
      <c r="CNY190" s="27"/>
      <c r="CNZ190" s="27"/>
      <c r="COA190" s="27"/>
      <c r="COB190" s="27"/>
      <c r="COC190" s="27"/>
      <c r="COD190" s="27"/>
      <c r="COE190" s="27"/>
      <c r="COF190" s="27"/>
      <c r="COG190" s="27"/>
      <c r="COH190" s="27"/>
      <c r="COI190" s="27"/>
      <c r="COJ190" s="27"/>
      <c r="COK190" s="27"/>
      <c r="COL190" s="27"/>
      <c r="COM190" s="27"/>
      <c r="CON190" s="27"/>
      <c r="COO190" s="27"/>
      <c r="COP190" s="27"/>
      <c r="COQ190" s="27"/>
      <c r="COR190" s="27"/>
      <c r="COS190" s="27"/>
      <c r="COT190" s="27"/>
      <c r="COU190" s="27"/>
      <c r="COV190" s="27"/>
      <c r="COW190" s="27"/>
      <c r="COX190" s="27"/>
      <c r="COY190" s="27"/>
      <c r="COZ190" s="27"/>
      <c r="CPA190" s="27"/>
      <c r="CPB190" s="27"/>
      <c r="CPC190" s="27"/>
      <c r="CPD190" s="27"/>
      <c r="CPE190" s="27"/>
      <c r="CPF190" s="27"/>
      <c r="CPG190" s="27"/>
      <c r="CPH190" s="27"/>
      <c r="CPI190" s="27"/>
      <c r="CPJ190" s="27"/>
      <c r="CPK190" s="27"/>
      <c r="CPL190" s="27"/>
      <c r="CPM190" s="27"/>
      <c r="CPN190" s="27"/>
      <c r="CPO190" s="27"/>
      <c r="CPP190" s="27"/>
      <c r="CPQ190" s="27"/>
      <c r="CPR190" s="27"/>
      <c r="CPS190" s="27"/>
      <c r="CPT190" s="27"/>
      <c r="CPU190" s="27"/>
      <c r="CPV190" s="27"/>
      <c r="CPW190" s="27"/>
      <c r="CPX190" s="27"/>
      <c r="CPY190" s="27"/>
      <c r="CPZ190" s="27"/>
      <c r="CQA190" s="27"/>
      <c r="CQB190" s="27"/>
      <c r="CQC190" s="27"/>
      <c r="CQD190" s="27"/>
      <c r="CQE190" s="27"/>
      <c r="CQF190" s="27"/>
      <c r="CQG190" s="27"/>
      <c r="CQH190" s="27"/>
      <c r="CQI190" s="27"/>
      <c r="CQJ190" s="27"/>
      <c r="CQK190" s="27"/>
      <c r="CQL190" s="27"/>
      <c r="CQM190" s="27"/>
      <c r="CQN190" s="27"/>
      <c r="CQO190" s="27"/>
      <c r="CQP190" s="27"/>
      <c r="CQQ190" s="27"/>
      <c r="CQR190" s="27"/>
      <c r="CQS190" s="27"/>
      <c r="CQT190" s="27"/>
      <c r="CQU190" s="27"/>
      <c r="CQV190" s="27"/>
      <c r="CQW190" s="27"/>
      <c r="CQX190" s="27"/>
      <c r="CQY190" s="27"/>
      <c r="CQZ190" s="27"/>
      <c r="CRA190" s="27"/>
      <c r="CRB190" s="27"/>
      <c r="CRC190" s="27"/>
      <c r="CRD190" s="27"/>
      <c r="CRE190" s="27"/>
      <c r="CRF190" s="27"/>
      <c r="CRG190" s="27"/>
      <c r="CRH190" s="27"/>
      <c r="CRI190" s="27"/>
      <c r="CRJ190" s="27"/>
      <c r="CRK190" s="27"/>
      <c r="CRL190" s="27"/>
      <c r="CRM190" s="27"/>
      <c r="CRN190" s="27"/>
      <c r="CRO190" s="27"/>
      <c r="CRP190" s="27"/>
      <c r="CRQ190" s="27"/>
      <c r="CRR190" s="27"/>
      <c r="CRS190" s="27"/>
      <c r="CRT190" s="27"/>
      <c r="CRU190" s="27"/>
      <c r="CRV190" s="27"/>
      <c r="CRW190" s="27"/>
      <c r="CRX190" s="27"/>
      <c r="CRY190" s="27"/>
      <c r="CRZ190" s="27"/>
      <c r="CSA190" s="27"/>
      <c r="CSB190" s="27"/>
      <c r="CSC190" s="27"/>
      <c r="CSD190" s="27"/>
      <c r="CSE190" s="27"/>
      <c r="CSF190" s="27"/>
      <c r="CSG190" s="27"/>
      <c r="CSH190" s="27"/>
      <c r="CSI190" s="27"/>
      <c r="CSJ190" s="27"/>
      <c r="CSK190" s="27"/>
      <c r="CSL190" s="27"/>
      <c r="CSM190" s="27"/>
      <c r="CSN190" s="27"/>
      <c r="CSO190" s="27"/>
      <c r="CSP190" s="27"/>
      <c r="CSQ190" s="27"/>
      <c r="CSR190" s="27"/>
      <c r="CSS190" s="27"/>
      <c r="CST190" s="27"/>
      <c r="CSU190" s="27"/>
      <c r="CSV190" s="27"/>
      <c r="CSW190" s="27"/>
      <c r="CSX190" s="27"/>
      <c r="CSY190" s="27"/>
      <c r="CSZ190" s="27"/>
      <c r="CTA190" s="27"/>
      <c r="CTB190" s="27"/>
      <c r="CTC190" s="27"/>
      <c r="CTD190" s="27"/>
      <c r="CTE190" s="27"/>
      <c r="CTF190" s="27"/>
      <c r="CTG190" s="27"/>
      <c r="CTH190" s="27"/>
      <c r="CTI190" s="27"/>
      <c r="CTJ190" s="27"/>
      <c r="CTK190" s="27"/>
      <c r="CTL190" s="27"/>
      <c r="CTM190" s="27"/>
      <c r="CTN190" s="27"/>
      <c r="CTO190" s="27"/>
      <c r="CTP190" s="27"/>
      <c r="CTQ190" s="27"/>
      <c r="CTR190" s="27"/>
      <c r="CTS190" s="27"/>
      <c r="CTT190" s="27"/>
      <c r="CTU190" s="27"/>
      <c r="CTV190" s="27"/>
      <c r="CTW190" s="27"/>
      <c r="CTX190" s="27"/>
      <c r="CTY190" s="27"/>
      <c r="CTZ190" s="27"/>
      <c r="CUA190" s="27"/>
      <c r="CUB190" s="27"/>
      <c r="CUC190" s="27"/>
      <c r="CUD190" s="27"/>
      <c r="CUE190" s="27"/>
      <c r="CUF190" s="27"/>
      <c r="CUG190" s="27"/>
      <c r="CUH190" s="27"/>
      <c r="CUI190" s="27"/>
      <c r="CUJ190" s="27"/>
      <c r="CUK190" s="27"/>
      <c r="CUL190" s="27"/>
      <c r="CUM190" s="27"/>
      <c r="CUN190" s="27"/>
      <c r="CUO190" s="27"/>
      <c r="CUP190" s="27"/>
      <c r="CUQ190" s="27"/>
      <c r="CUR190" s="27"/>
      <c r="CUS190" s="27"/>
      <c r="CUT190" s="27"/>
      <c r="CUU190" s="27"/>
      <c r="CUV190" s="27"/>
      <c r="CUW190" s="27"/>
      <c r="CUX190" s="27"/>
      <c r="CUY190" s="27"/>
      <c r="CUZ190" s="27"/>
      <c r="CVA190" s="27"/>
      <c r="CVB190" s="27"/>
      <c r="CVC190" s="27"/>
      <c r="CVD190" s="27"/>
      <c r="CVE190" s="27"/>
      <c r="CVF190" s="27"/>
      <c r="CVG190" s="27"/>
      <c r="CVH190" s="27"/>
      <c r="CVI190" s="27"/>
      <c r="CVJ190" s="27"/>
      <c r="CVK190" s="27"/>
      <c r="CVL190" s="27"/>
      <c r="CVM190" s="27"/>
      <c r="CVN190" s="27"/>
      <c r="CVO190" s="27"/>
      <c r="CVP190" s="27"/>
      <c r="CVQ190" s="27"/>
      <c r="CVR190" s="27"/>
      <c r="CVS190" s="27"/>
      <c r="CVT190" s="27"/>
      <c r="CVU190" s="27"/>
      <c r="CVV190" s="27"/>
      <c r="CVW190" s="27"/>
      <c r="CVX190" s="27"/>
      <c r="CVY190" s="27"/>
      <c r="CVZ190" s="27"/>
      <c r="CWA190" s="27"/>
      <c r="CWB190" s="27"/>
      <c r="CWC190" s="27"/>
      <c r="CWD190" s="27"/>
      <c r="CWE190" s="27"/>
      <c r="CWF190" s="27"/>
      <c r="CWG190" s="27"/>
      <c r="CWH190" s="27"/>
      <c r="CWI190" s="27"/>
      <c r="CWJ190" s="27"/>
      <c r="CWK190" s="27"/>
      <c r="CWL190" s="27"/>
      <c r="CWM190" s="27"/>
      <c r="CWN190" s="27"/>
      <c r="CWO190" s="27"/>
      <c r="CWP190" s="27"/>
      <c r="CWQ190" s="27"/>
      <c r="CWR190" s="27"/>
      <c r="CWS190" s="27"/>
      <c r="CWT190" s="27"/>
      <c r="CWU190" s="27"/>
      <c r="CWV190" s="27"/>
      <c r="CWW190" s="27"/>
      <c r="CWX190" s="27"/>
      <c r="CWY190" s="27"/>
      <c r="CWZ190" s="27"/>
      <c r="CXA190" s="27"/>
      <c r="CXB190" s="27"/>
      <c r="CXC190" s="27"/>
      <c r="CXD190" s="27"/>
      <c r="CXE190" s="27"/>
      <c r="CXF190" s="27"/>
      <c r="CXG190" s="27"/>
      <c r="CXH190" s="27"/>
      <c r="CXI190" s="27"/>
      <c r="CXJ190" s="27"/>
      <c r="CXK190" s="27"/>
      <c r="CXL190" s="27"/>
      <c r="CXM190" s="27"/>
      <c r="CXN190" s="27"/>
      <c r="CXO190" s="27"/>
      <c r="CXP190" s="27"/>
      <c r="CXQ190" s="27"/>
      <c r="CXR190" s="27"/>
      <c r="CXS190" s="27"/>
      <c r="CXT190" s="27"/>
      <c r="CXU190" s="27"/>
      <c r="CXV190" s="27"/>
      <c r="CXW190" s="27"/>
      <c r="CXX190" s="27"/>
      <c r="CXY190" s="27"/>
      <c r="CXZ190" s="27"/>
      <c r="CYA190" s="27"/>
      <c r="CYB190" s="27"/>
      <c r="CYC190" s="27"/>
      <c r="CYD190" s="27"/>
      <c r="CYE190" s="27"/>
      <c r="CYF190" s="27"/>
      <c r="CYG190" s="27"/>
      <c r="CYH190" s="27"/>
      <c r="CYI190" s="27"/>
      <c r="CYJ190" s="27"/>
      <c r="CYK190" s="27"/>
      <c r="CYL190" s="27"/>
      <c r="CYM190" s="27"/>
      <c r="CYN190" s="27"/>
      <c r="CYO190" s="27"/>
      <c r="CYP190" s="27"/>
      <c r="CYQ190" s="27"/>
      <c r="CYR190" s="27"/>
      <c r="CYS190" s="27"/>
      <c r="CYT190" s="27"/>
      <c r="CYU190" s="27"/>
      <c r="CYV190" s="27"/>
      <c r="CYW190" s="27"/>
      <c r="CYX190" s="27"/>
      <c r="CYY190" s="27"/>
      <c r="CYZ190" s="27"/>
      <c r="CZA190" s="27"/>
      <c r="CZB190" s="27"/>
      <c r="CZC190" s="27"/>
      <c r="CZD190" s="27"/>
      <c r="CZE190" s="27"/>
      <c r="CZF190" s="27"/>
      <c r="CZG190" s="27"/>
      <c r="CZH190" s="27"/>
      <c r="CZI190" s="27"/>
      <c r="CZJ190" s="27"/>
      <c r="CZK190" s="27"/>
      <c r="CZL190" s="27"/>
      <c r="CZM190" s="27"/>
      <c r="CZN190" s="27"/>
      <c r="CZO190" s="27"/>
      <c r="CZP190" s="27"/>
      <c r="CZQ190" s="27"/>
      <c r="CZR190" s="27"/>
      <c r="CZS190" s="27"/>
      <c r="CZT190" s="27"/>
      <c r="CZU190" s="27"/>
      <c r="CZV190" s="27"/>
      <c r="CZW190" s="27"/>
      <c r="CZX190" s="27"/>
      <c r="CZY190" s="27"/>
      <c r="CZZ190" s="27"/>
      <c r="DAA190" s="27"/>
      <c r="DAB190" s="27"/>
      <c r="DAC190" s="27"/>
      <c r="DAD190" s="27"/>
      <c r="DAE190" s="27"/>
      <c r="DAF190" s="27"/>
      <c r="DAG190" s="27"/>
      <c r="DAH190" s="27"/>
      <c r="DAI190" s="27"/>
      <c r="DAJ190" s="27"/>
      <c r="DAK190" s="27"/>
      <c r="DAL190" s="27"/>
      <c r="DAM190" s="27"/>
      <c r="DAN190" s="27"/>
      <c r="DAO190" s="27"/>
      <c r="DAP190" s="27"/>
      <c r="DAQ190" s="27"/>
      <c r="DAR190" s="27"/>
      <c r="DAS190" s="27"/>
      <c r="DAT190" s="27"/>
      <c r="DAU190" s="27"/>
      <c r="DAV190" s="27"/>
      <c r="DAW190" s="27"/>
      <c r="DAX190" s="27"/>
      <c r="DAY190" s="27"/>
      <c r="DAZ190" s="27"/>
      <c r="DBA190" s="27"/>
      <c r="DBB190" s="27"/>
      <c r="DBC190" s="27"/>
      <c r="DBD190" s="27"/>
      <c r="DBE190" s="27"/>
      <c r="DBF190" s="27"/>
      <c r="DBG190" s="27"/>
      <c r="DBH190" s="27"/>
      <c r="DBI190" s="27"/>
      <c r="DBJ190" s="27"/>
      <c r="DBK190" s="27"/>
      <c r="DBL190" s="27"/>
      <c r="DBM190" s="27"/>
      <c r="DBN190" s="27"/>
      <c r="DBO190" s="27"/>
      <c r="DBP190" s="27"/>
      <c r="DBQ190" s="27"/>
      <c r="DBR190" s="27"/>
      <c r="DBS190" s="27"/>
      <c r="DBT190" s="27"/>
      <c r="DBU190" s="27"/>
      <c r="DBV190" s="27"/>
      <c r="DBW190" s="27"/>
      <c r="DBX190" s="27"/>
      <c r="DBY190" s="27"/>
      <c r="DBZ190" s="27"/>
      <c r="DCA190" s="27"/>
      <c r="DCB190" s="27"/>
      <c r="DCC190" s="27"/>
      <c r="DCD190" s="27"/>
      <c r="DCE190" s="27"/>
      <c r="DCF190" s="27"/>
      <c r="DCG190" s="27"/>
      <c r="DCH190" s="27"/>
      <c r="DCI190" s="27"/>
      <c r="DCJ190" s="27"/>
      <c r="DCK190" s="27"/>
      <c r="DCL190" s="27"/>
      <c r="DCM190" s="27"/>
      <c r="DCN190" s="27"/>
      <c r="DCO190" s="27"/>
      <c r="DCP190" s="27"/>
      <c r="DCQ190" s="27"/>
      <c r="DCR190" s="27"/>
      <c r="DCS190" s="27"/>
      <c r="DCT190" s="27"/>
      <c r="DCU190" s="27"/>
      <c r="DCV190" s="27"/>
      <c r="DCW190" s="27"/>
      <c r="DCX190" s="27"/>
      <c r="DCY190" s="27"/>
      <c r="DCZ190" s="27"/>
      <c r="DDA190" s="27"/>
      <c r="DDB190" s="27"/>
      <c r="DDC190" s="27"/>
      <c r="DDD190" s="27"/>
      <c r="DDE190" s="27"/>
      <c r="DDF190" s="27"/>
      <c r="DDG190" s="27"/>
      <c r="DDH190" s="27"/>
      <c r="DDI190" s="27"/>
      <c r="DDJ190" s="27"/>
      <c r="DDK190" s="27"/>
      <c r="DDL190" s="27"/>
      <c r="DDM190" s="27"/>
      <c r="DDN190" s="27"/>
      <c r="DDO190" s="27"/>
      <c r="DDP190" s="27"/>
      <c r="DDQ190" s="27"/>
      <c r="DDR190" s="27"/>
      <c r="DDS190" s="27"/>
      <c r="DDT190" s="27"/>
      <c r="DDU190" s="27"/>
      <c r="DDV190" s="27"/>
      <c r="DDW190" s="27"/>
      <c r="DDX190" s="27"/>
      <c r="DDY190" s="27"/>
      <c r="DDZ190" s="27"/>
      <c r="DEA190" s="27"/>
      <c r="DEB190" s="27"/>
      <c r="DEC190" s="27"/>
      <c r="DED190" s="27"/>
      <c r="DEE190" s="27"/>
      <c r="DEF190" s="27"/>
      <c r="DEG190" s="27"/>
      <c r="DEH190" s="27"/>
      <c r="DEI190" s="27"/>
      <c r="DEJ190" s="27"/>
      <c r="DEK190" s="27"/>
      <c r="DEL190" s="27"/>
      <c r="DEM190" s="27"/>
      <c r="DEN190" s="27"/>
      <c r="DEO190" s="27"/>
      <c r="DEP190" s="27"/>
      <c r="DEQ190" s="27"/>
      <c r="DER190" s="27"/>
      <c r="DES190" s="27"/>
      <c r="DET190" s="27"/>
      <c r="DEU190" s="27"/>
      <c r="DEV190" s="27"/>
      <c r="DEW190" s="27"/>
      <c r="DEX190" s="27"/>
      <c r="DEY190" s="27"/>
      <c r="DEZ190" s="27"/>
      <c r="DFA190" s="27"/>
      <c r="DFB190" s="27"/>
      <c r="DFC190" s="27"/>
      <c r="DFD190" s="27"/>
      <c r="DFE190" s="27"/>
      <c r="DFF190" s="27"/>
      <c r="DFG190" s="27"/>
      <c r="DFH190" s="27"/>
      <c r="DFI190" s="27"/>
      <c r="DFJ190" s="27"/>
      <c r="DFK190" s="27"/>
      <c r="DFL190" s="27"/>
      <c r="DFM190" s="27"/>
      <c r="DFN190" s="27"/>
      <c r="DFO190" s="27"/>
      <c r="DFP190" s="27"/>
      <c r="DFQ190" s="27"/>
      <c r="DFR190" s="27"/>
      <c r="DFS190" s="27"/>
      <c r="DFT190" s="27"/>
      <c r="DFU190" s="27"/>
      <c r="DFV190" s="27"/>
      <c r="DFW190" s="27"/>
      <c r="DFX190" s="27"/>
      <c r="DFY190" s="27"/>
      <c r="DFZ190" s="27"/>
      <c r="DGA190" s="27"/>
      <c r="DGB190" s="27"/>
      <c r="DGC190" s="27"/>
      <c r="DGD190" s="27"/>
      <c r="DGE190" s="27"/>
      <c r="DGF190" s="27"/>
      <c r="DGG190" s="27"/>
      <c r="DGH190" s="27"/>
      <c r="DGI190" s="27"/>
      <c r="DGJ190" s="27"/>
      <c r="DGK190" s="27"/>
      <c r="DGL190" s="27"/>
      <c r="DGM190" s="27"/>
      <c r="DGN190" s="27"/>
      <c r="DGO190" s="27"/>
      <c r="DGP190" s="27"/>
      <c r="DGQ190" s="27"/>
      <c r="DGR190" s="27"/>
      <c r="DGS190" s="27"/>
      <c r="DGT190" s="27"/>
      <c r="DGU190" s="27"/>
      <c r="DGV190" s="27"/>
      <c r="DGW190" s="27"/>
      <c r="DGX190" s="27"/>
      <c r="DGY190" s="27"/>
      <c r="DGZ190" s="27"/>
      <c r="DHA190" s="27"/>
      <c r="DHB190" s="27"/>
      <c r="DHC190" s="27"/>
      <c r="DHD190" s="27"/>
      <c r="DHE190" s="27"/>
      <c r="DHF190" s="27"/>
      <c r="DHG190" s="27"/>
      <c r="DHH190" s="27"/>
      <c r="DHI190" s="27"/>
      <c r="DHJ190" s="27"/>
      <c r="DHK190" s="27"/>
      <c r="DHL190" s="27"/>
      <c r="DHM190" s="27"/>
      <c r="DHN190" s="27"/>
      <c r="DHO190" s="27"/>
      <c r="DHP190" s="27"/>
      <c r="DHQ190" s="27"/>
      <c r="DHR190" s="27"/>
      <c r="DHS190" s="27"/>
      <c r="DHT190" s="27"/>
      <c r="DHU190" s="27"/>
      <c r="DHV190" s="27"/>
      <c r="DHW190" s="27"/>
      <c r="DHX190" s="27"/>
      <c r="DHY190" s="27"/>
      <c r="DHZ190" s="27"/>
      <c r="DIA190" s="27"/>
      <c r="DIB190" s="27"/>
      <c r="DIC190" s="27"/>
      <c r="DID190" s="27"/>
      <c r="DIE190" s="27"/>
      <c r="DIF190" s="27"/>
      <c r="DIG190" s="27"/>
      <c r="DIH190" s="27"/>
      <c r="DII190" s="27"/>
      <c r="DIJ190" s="27"/>
      <c r="DIK190" s="27"/>
      <c r="DIL190" s="27"/>
      <c r="DIM190" s="27"/>
      <c r="DIN190" s="27"/>
      <c r="DIO190" s="27"/>
      <c r="DIP190" s="27"/>
      <c r="DIQ190" s="27"/>
      <c r="DIR190" s="27"/>
      <c r="DIS190" s="27"/>
      <c r="DIT190" s="27"/>
      <c r="DIU190" s="27"/>
      <c r="DIV190" s="27"/>
      <c r="DIW190" s="27"/>
      <c r="DIX190" s="27"/>
      <c r="DIY190" s="27"/>
      <c r="DIZ190" s="27"/>
      <c r="DJA190" s="27"/>
      <c r="DJB190" s="27"/>
      <c r="DJC190" s="27"/>
      <c r="DJD190" s="27"/>
      <c r="DJE190" s="27"/>
      <c r="DJF190" s="27"/>
      <c r="DJG190" s="27"/>
      <c r="DJH190" s="27"/>
      <c r="DJI190" s="27"/>
      <c r="DJJ190" s="27"/>
      <c r="DJK190" s="27"/>
      <c r="DJL190" s="27"/>
      <c r="DJM190" s="27"/>
      <c r="DJN190" s="27"/>
      <c r="DJO190" s="27"/>
      <c r="DJP190" s="27"/>
      <c r="DJQ190" s="27"/>
      <c r="DJR190" s="27"/>
      <c r="DJS190" s="27"/>
      <c r="DJT190" s="27"/>
      <c r="DJU190" s="27"/>
      <c r="DJV190" s="27"/>
      <c r="DJW190" s="27"/>
      <c r="DJX190" s="27"/>
      <c r="DJY190" s="27"/>
      <c r="DJZ190" s="27"/>
      <c r="DKA190" s="27"/>
      <c r="DKB190" s="27"/>
      <c r="DKC190" s="27"/>
      <c r="DKD190" s="27"/>
      <c r="DKE190" s="27"/>
      <c r="DKF190" s="27"/>
      <c r="DKG190" s="27"/>
      <c r="DKH190" s="27"/>
      <c r="DKI190" s="27"/>
      <c r="DKJ190" s="27"/>
      <c r="DKK190" s="27"/>
      <c r="DKL190" s="27"/>
      <c r="DKM190" s="27"/>
      <c r="DKN190" s="27"/>
      <c r="DKO190" s="27"/>
      <c r="DKP190" s="27"/>
      <c r="DKQ190" s="27"/>
      <c r="DKR190" s="27"/>
      <c r="DKS190" s="27"/>
      <c r="DKT190" s="27"/>
      <c r="DKU190" s="27"/>
      <c r="DKV190" s="27"/>
      <c r="DKW190" s="27"/>
      <c r="DKX190" s="27"/>
      <c r="DKY190" s="27"/>
      <c r="DKZ190" s="27"/>
      <c r="DLA190" s="27"/>
      <c r="DLB190" s="27"/>
      <c r="DLC190" s="27"/>
      <c r="DLD190" s="27"/>
      <c r="DLE190" s="27"/>
      <c r="DLF190" s="27"/>
      <c r="DLG190" s="27"/>
      <c r="DLH190" s="27"/>
      <c r="DLI190" s="27"/>
      <c r="DLJ190" s="27"/>
      <c r="DLK190" s="27"/>
      <c r="DLL190" s="27"/>
      <c r="DLM190" s="27"/>
      <c r="DLN190" s="27"/>
      <c r="DLO190" s="27"/>
      <c r="DLP190" s="27"/>
      <c r="DLQ190" s="27"/>
      <c r="DLR190" s="27"/>
      <c r="DLS190" s="27"/>
      <c r="DLT190" s="27"/>
      <c r="DLU190" s="27"/>
      <c r="DLV190" s="27"/>
      <c r="DLW190" s="27"/>
      <c r="DLX190" s="27"/>
      <c r="DLY190" s="27"/>
      <c r="DLZ190" s="27"/>
      <c r="DMA190" s="27"/>
      <c r="DMB190" s="27"/>
      <c r="DMC190" s="27"/>
      <c r="DMD190" s="27"/>
      <c r="DME190" s="27"/>
      <c r="DMF190" s="27"/>
      <c r="DMG190" s="27"/>
      <c r="DMH190" s="27"/>
      <c r="DMI190" s="27"/>
      <c r="DMJ190" s="27"/>
      <c r="DMK190" s="27"/>
      <c r="DML190" s="27"/>
      <c r="DMM190" s="27"/>
      <c r="DMN190" s="27"/>
      <c r="DMO190" s="27"/>
      <c r="DMP190" s="27"/>
      <c r="DMQ190" s="27"/>
      <c r="DMR190" s="27"/>
      <c r="DMS190" s="27"/>
      <c r="DMT190" s="27"/>
      <c r="DMU190" s="27"/>
      <c r="DMV190" s="27"/>
      <c r="DMW190" s="27"/>
      <c r="DMX190" s="27"/>
      <c r="DMY190" s="27"/>
      <c r="DMZ190" s="27"/>
      <c r="DNA190" s="27"/>
      <c r="DNB190" s="27"/>
      <c r="DNC190" s="27"/>
      <c r="DND190" s="27"/>
      <c r="DNE190" s="27"/>
      <c r="DNF190" s="27"/>
      <c r="DNG190" s="27"/>
      <c r="DNH190" s="27"/>
      <c r="DNI190" s="27"/>
      <c r="DNJ190" s="27"/>
      <c r="DNK190" s="27"/>
      <c r="DNL190" s="27"/>
      <c r="DNM190" s="27"/>
      <c r="DNN190" s="27"/>
      <c r="DNO190" s="27"/>
      <c r="DNP190" s="27"/>
      <c r="DNQ190" s="27"/>
      <c r="DNR190" s="27"/>
      <c r="DNS190" s="27"/>
      <c r="DNT190" s="27"/>
      <c r="DNU190" s="27"/>
      <c r="DNV190" s="27"/>
      <c r="DNW190" s="27"/>
      <c r="DNX190" s="27"/>
      <c r="DNY190" s="27"/>
      <c r="DNZ190" s="27"/>
      <c r="DOA190" s="27"/>
      <c r="DOB190" s="27"/>
      <c r="DOC190" s="27"/>
      <c r="DOD190" s="27"/>
      <c r="DOE190" s="27"/>
      <c r="DOF190" s="27"/>
      <c r="DOG190" s="27"/>
      <c r="DOH190" s="27"/>
      <c r="DOI190" s="27"/>
      <c r="DOJ190" s="27"/>
      <c r="DOK190" s="27"/>
      <c r="DOL190" s="27"/>
      <c r="DOM190" s="27"/>
      <c r="DON190" s="27"/>
      <c r="DOO190" s="27"/>
      <c r="DOP190" s="27"/>
      <c r="DOQ190" s="27"/>
      <c r="DOR190" s="27"/>
      <c r="DOS190" s="27"/>
      <c r="DOT190" s="27"/>
      <c r="DOU190" s="27"/>
      <c r="DOV190" s="27"/>
      <c r="DOW190" s="27"/>
      <c r="DOX190" s="27"/>
      <c r="DOY190" s="27"/>
      <c r="DOZ190" s="27"/>
      <c r="DPA190" s="27"/>
      <c r="DPB190" s="27"/>
      <c r="DPC190" s="27"/>
      <c r="DPD190" s="27"/>
      <c r="DPE190" s="27"/>
      <c r="DPF190" s="27"/>
      <c r="DPG190" s="27"/>
      <c r="DPH190" s="27"/>
      <c r="DPI190" s="27"/>
      <c r="DPJ190" s="27"/>
      <c r="DPK190" s="27"/>
      <c r="DPL190" s="27"/>
      <c r="DPM190" s="27"/>
      <c r="DPN190" s="27"/>
      <c r="DPO190" s="27"/>
      <c r="DPP190" s="27"/>
      <c r="DPQ190" s="27"/>
      <c r="DPR190" s="27"/>
      <c r="DPS190" s="27"/>
      <c r="DPT190" s="27"/>
      <c r="DPU190" s="27"/>
      <c r="DPV190" s="27"/>
      <c r="DPW190" s="27"/>
      <c r="DPX190" s="27"/>
      <c r="DPY190" s="27"/>
      <c r="DPZ190" s="27"/>
      <c r="DQA190" s="27"/>
      <c r="DQB190" s="27"/>
      <c r="DQC190" s="27"/>
      <c r="DQD190" s="27"/>
      <c r="DQE190" s="27"/>
      <c r="DQF190" s="27"/>
      <c r="DQG190" s="27"/>
      <c r="DQH190" s="27"/>
      <c r="DQI190" s="27"/>
      <c r="DQJ190" s="27"/>
      <c r="DQK190" s="27"/>
      <c r="DQL190" s="27"/>
      <c r="DQM190" s="27"/>
      <c r="DQN190" s="27"/>
      <c r="DQO190" s="27"/>
      <c r="DQP190" s="27"/>
      <c r="DQQ190" s="27"/>
      <c r="DQR190" s="27"/>
      <c r="DQS190" s="27"/>
      <c r="DQT190" s="27"/>
      <c r="DQU190" s="27"/>
      <c r="DQV190" s="27"/>
      <c r="DQW190" s="27"/>
      <c r="DQX190" s="27"/>
      <c r="DQY190" s="27"/>
      <c r="DQZ190" s="27"/>
      <c r="DRA190" s="27"/>
      <c r="DRB190" s="27"/>
      <c r="DRC190" s="27"/>
      <c r="DRD190" s="27"/>
      <c r="DRE190" s="27"/>
      <c r="DRF190" s="27"/>
      <c r="DRG190" s="27"/>
      <c r="DRH190" s="27"/>
      <c r="DRI190" s="27"/>
      <c r="DRJ190" s="27"/>
      <c r="DRK190" s="27"/>
      <c r="DRL190" s="27"/>
      <c r="DRM190" s="27"/>
      <c r="DRN190" s="27"/>
      <c r="DRO190" s="27"/>
      <c r="DRP190" s="27"/>
      <c r="DRQ190" s="27"/>
      <c r="DRR190" s="27"/>
      <c r="DRS190" s="27"/>
      <c r="DRT190" s="27"/>
      <c r="DRU190" s="27"/>
      <c r="DRV190" s="27"/>
      <c r="DRW190" s="27"/>
      <c r="DRX190" s="27"/>
      <c r="DRY190" s="27"/>
      <c r="DRZ190" s="27"/>
      <c r="DSA190" s="27"/>
      <c r="DSB190" s="27"/>
      <c r="DSC190" s="27"/>
      <c r="DSD190" s="27"/>
      <c r="DSE190" s="27"/>
      <c r="DSF190" s="27"/>
      <c r="DSG190" s="27"/>
      <c r="DSH190" s="27"/>
      <c r="DSI190" s="27"/>
      <c r="DSJ190" s="27"/>
      <c r="DSK190" s="27"/>
      <c r="DSL190" s="27"/>
      <c r="DSM190" s="27"/>
      <c r="DSN190" s="27"/>
      <c r="DSO190" s="27"/>
      <c r="DSP190" s="27"/>
      <c r="DSQ190" s="27"/>
      <c r="DSR190" s="27"/>
      <c r="DSS190" s="27"/>
      <c r="DST190" s="27"/>
      <c r="DSU190" s="27"/>
      <c r="DSV190" s="27"/>
      <c r="DSW190" s="27"/>
      <c r="DSX190" s="27"/>
      <c r="DSY190" s="27"/>
      <c r="DSZ190" s="27"/>
      <c r="DTA190" s="27"/>
      <c r="DTB190" s="27"/>
      <c r="DTC190" s="27"/>
      <c r="DTD190" s="27"/>
      <c r="DTE190" s="27"/>
      <c r="DTF190" s="27"/>
      <c r="DTG190" s="27"/>
      <c r="DTH190" s="27"/>
      <c r="DTI190" s="27"/>
      <c r="DTJ190" s="27"/>
      <c r="DTK190" s="27"/>
      <c r="DTL190" s="27"/>
      <c r="DTM190" s="27"/>
      <c r="DTN190" s="27"/>
      <c r="DTO190" s="27"/>
      <c r="DTP190" s="27"/>
      <c r="DTQ190" s="27"/>
      <c r="DTR190" s="27"/>
      <c r="DTS190" s="27"/>
      <c r="DTT190" s="27"/>
      <c r="DTU190" s="27"/>
      <c r="DTV190" s="27"/>
      <c r="DTW190" s="27"/>
      <c r="DTX190" s="27"/>
      <c r="DTY190" s="27"/>
      <c r="DTZ190" s="27"/>
      <c r="DUA190" s="27"/>
      <c r="DUB190" s="27"/>
      <c r="DUC190" s="27"/>
      <c r="DUD190" s="27"/>
      <c r="DUE190" s="27"/>
      <c r="DUF190" s="27"/>
      <c r="DUG190" s="27"/>
      <c r="DUH190" s="27"/>
      <c r="DUI190" s="27"/>
      <c r="DUJ190" s="27"/>
      <c r="DUK190" s="27"/>
      <c r="DUL190" s="27"/>
      <c r="DUM190" s="27"/>
      <c r="DUN190" s="27"/>
      <c r="DUO190" s="27"/>
      <c r="DUP190" s="27"/>
      <c r="DUQ190" s="27"/>
      <c r="DUR190" s="27"/>
      <c r="DUS190" s="27"/>
      <c r="DUT190" s="27"/>
      <c r="DUU190" s="27"/>
      <c r="DUV190" s="27"/>
      <c r="DUW190" s="27"/>
      <c r="DUX190" s="27"/>
      <c r="DUY190" s="27"/>
      <c r="DUZ190" s="27"/>
      <c r="DVA190" s="27"/>
      <c r="DVB190" s="27"/>
      <c r="DVC190" s="27"/>
      <c r="DVD190" s="27"/>
      <c r="DVE190" s="27"/>
      <c r="DVF190" s="27"/>
      <c r="DVG190" s="27"/>
      <c r="DVH190" s="27"/>
      <c r="DVI190" s="27"/>
      <c r="DVJ190" s="27"/>
      <c r="DVK190" s="27"/>
      <c r="DVL190" s="27"/>
      <c r="DVM190" s="27"/>
      <c r="DVN190" s="27"/>
      <c r="DVO190" s="27"/>
      <c r="DVP190" s="27"/>
      <c r="DVQ190" s="27"/>
      <c r="DVR190" s="27"/>
      <c r="DVS190" s="27"/>
      <c r="DVT190" s="27"/>
      <c r="DVU190" s="27"/>
      <c r="DVV190" s="27"/>
      <c r="DVW190" s="27"/>
      <c r="DVX190" s="27"/>
      <c r="DVY190" s="27"/>
      <c r="DVZ190" s="27"/>
      <c r="DWA190" s="27"/>
      <c r="DWB190" s="27"/>
      <c r="DWC190" s="27"/>
      <c r="DWD190" s="27"/>
      <c r="DWE190" s="27"/>
      <c r="DWF190" s="27"/>
      <c r="DWG190" s="27"/>
      <c r="DWH190" s="27"/>
      <c r="DWI190" s="27"/>
      <c r="DWJ190" s="27"/>
      <c r="DWK190" s="27"/>
      <c r="DWL190" s="27"/>
      <c r="DWM190" s="27"/>
      <c r="DWN190" s="27"/>
      <c r="DWO190" s="27"/>
      <c r="DWP190" s="27"/>
      <c r="DWQ190" s="27"/>
      <c r="DWR190" s="27"/>
      <c r="DWS190" s="27"/>
      <c r="DWT190" s="27"/>
      <c r="DWU190" s="27"/>
      <c r="DWV190" s="27"/>
      <c r="DWW190" s="27"/>
      <c r="DWX190" s="27"/>
      <c r="DWY190" s="27"/>
      <c r="DWZ190" s="27"/>
      <c r="DXA190" s="27"/>
      <c r="DXB190" s="27"/>
      <c r="DXC190" s="27"/>
      <c r="DXD190" s="27"/>
      <c r="DXE190" s="27"/>
      <c r="DXF190" s="27"/>
      <c r="DXG190" s="27"/>
      <c r="DXH190" s="27"/>
      <c r="DXI190" s="27"/>
      <c r="DXJ190" s="27"/>
      <c r="DXK190" s="27"/>
      <c r="DXL190" s="27"/>
      <c r="DXM190" s="27"/>
      <c r="DXN190" s="27"/>
      <c r="DXO190" s="27"/>
      <c r="DXP190" s="27"/>
      <c r="DXQ190" s="27"/>
      <c r="DXR190" s="27"/>
      <c r="DXS190" s="27"/>
      <c r="DXT190" s="27"/>
      <c r="DXU190" s="27"/>
      <c r="DXV190" s="27"/>
      <c r="DXW190" s="27"/>
      <c r="DXX190" s="27"/>
      <c r="DXY190" s="27"/>
      <c r="DXZ190" s="27"/>
      <c r="DYA190" s="27"/>
      <c r="DYB190" s="27"/>
      <c r="DYC190" s="27"/>
      <c r="DYD190" s="27"/>
      <c r="DYE190" s="27"/>
      <c r="DYF190" s="27"/>
      <c r="DYG190" s="27"/>
      <c r="DYH190" s="27"/>
      <c r="DYI190" s="27"/>
      <c r="DYJ190" s="27"/>
      <c r="DYK190" s="27"/>
      <c r="DYL190" s="27"/>
      <c r="DYM190" s="27"/>
      <c r="DYN190" s="27"/>
      <c r="DYO190" s="27"/>
      <c r="DYP190" s="27"/>
      <c r="DYQ190" s="27"/>
      <c r="DYR190" s="27"/>
      <c r="DYS190" s="27"/>
      <c r="DYT190" s="27"/>
      <c r="DYU190" s="27"/>
      <c r="DYV190" s="27"/>
      <c r="DYW190" s="27"/>
      <c r="DYX190" s="27"/>
      <c r="DYY190" s="27"/>
      <c r="DYZ190" s="27"/>
      <c r="DZA190" s="27"/>
      <c r="DZB190" s="27"/>
      <c r="DZC190" s="27"/>
      <c r="DZD190" s="27"/>
      <c r="DZE190" s="27"/>
      <c r="DZF190" s="27"/>
      <c r="DZG190" s="27"/>
      <c r="DZH190" s="27"/>
      <c r="DZI190" s="27"/>
      <c r="DZJ190" s="27"/>
      <c r="DZK190" s="27"/>
      <c r="DZL190" s="27"/>
      <c r="DZM190" s="27"/>
      <c r="DZN190" s="27"/>
      <c r="DZO190" s="27"/>
      <c r="DZP190" s="27"/>
      <c r="DZQ190" s="27"/>
      <c r="DZR190" s="27"/>
      <c r="DZS190" s="27"/>
      <c r="DZT190" s="27"/>
      <c r="DZU190" s="27"/>
      <c r="DZV190" s="27"/>
      <c r="DZW190" s="27"/>
      <c r="DZX190" s="27"/>
      <c r="DZY190" s="27"/>
      <c r="DZZ190" s="27"/>
      <c r="EAA190" s="27"/>
      <c r="EAB190" s="27"/>
      <c r="EAC190" s="27"/>
      <c r="EAD190" s="27"/>
      <c r="EAE190" s="27"/>
      <c r="EAF190" s="27"/>
      <c r="EAG190" s="27"/>
      <c r="EAH190" s="27"/>
      <c r="EAI190" s="27"/>
      <c r="EAJ190" s="27"/>
      <c r="EAK190" s="27"/>
      <c r="EAL190" s="27"/>
      <c r="EAM190" s="27"/>
      <c r="EAN190" s="27"/>
      <c r="EAO190" s="27"/>
      <c r="EAP190" s="27"/>
      <c r="EAQ190" s="27"/>
      <c r="EAR190" s="27"/>
      <c r="EAS190" s="27"/>
      <c r="EAT190" s="27"/>
      <c r="EAU190" s="27"/>
      <c r="EAV190" s="27"/>
      <c r="EAW190" s="27"/>
      <c r="EAX190" s="27"/>
      <c r="EAY190" s="27"/>
      <c r="EAZ190" s="27"/>
      <c r="EBA190" s="27"/>
      <c r="EBB190" s="27"/>
      <c r="EBC190" s="27"/>
      <c r="EBD190" s="27"/>
      <c r="EBE190" s="27"/>
      <c r="EBF190" s="27"/>
      <c r="EBG190" s="27"/>
      <c r="EBH190" s="27"/>
      <c r="EBI190" s="27"/>
      <c r="EBJ190" s="27"/>
      <c r="EBK190" s="27"/>
      <c r="EBL190" s="27"/>
      <c r="EBM190" s="27"/>
      <c r="EBN190" s="27"/>
      <c r="EBO190" s="27"/>
      <c r="EBP190" s="27"/>
      <c r="EBQ190" s="27"/>
      <c r="EBR190" s="27"/>
      <c r="EBS190" s="27"/>
      <c r="EBT190" s="27"/>
      <c r="EBU190" s="27"/>
      <c r="EBV190" s="27"/>
      <c r="EBW190" s="27"/>
      <c r="EBX190" s="27"/>
      <c r="EBY190" s="27"/>
      <c r="EBZ190" s="27"/>
      <c r="ECA190" s="27"/>
      <c r="ECB190" s="27"/>
      <c r="ECC190" s="27"/>
      <c r="ECD190" s="27"/>
      <c r="ECE190" s="27"/>
      <c r="ECF190" s="27"/>
      <c r="ECG190" s="27"/>
      <c r="ECH190" s="27"/>
      <c r="ECI190" s="27"/>
      <c r="ECJ190" s="27"/>
      <c r="ECK190" s="27"/>
      <c r="ECL190" s="27"/>
      <c r="ECM190" s="27"/>
      <c r="ECN190" s="27"/>
      <c r="ECO190" s="27"/>
      <c r="ECP190" s="27"/>
      <c r="ECQ190" s="27"/>
      <c r="ECR190" s="27"/>
      <c r="ECS190" s="27"/>
      <c r="ECT190" s="27"/>
      <c r="ECU190" s="27"/>
      <c r="ECV190" s="27"/>
      <c r="ECW190" s="27"/>
      <c r="ECX190" s="27"/>
      <c r="ECY190" s="27"/>
      <c r="ECZ190" s="27"/>
      <c r="EDA190" s="27"/>
      <c r="EDB190" s="27"/>
      <c r="EDC190" s="27"/>
      <c r="EDD190" s="27"/>
      <c r="EDE190" s="27"/>
      <c r="EDF190" s="27"/>
      <c r="EDG190" s="27"/>
      <c r="EDH190" s="27"/>
      <c r="EDI190" s="27"/>
      <c r="EDJ190" s="27"/>
      <c r="EDK190" s="27"/>
      <c r="EDL190" s="27"/>
      <c r="EDM190" s="27"/>
      <c r="EDN190" s="27"/>
      <c r="EDO190" s="27"/>
      <c r="EDP190" s="27"/>
      <c r="EDQ190" s="27"/>
      <c r="EDR190" s="27"/>
      <c r="EDS190" s="27"/>
      <c r="EDT190" s="27"/>
      <c r="EDU190" s="27"/>
      <c r="EDV190" s="27"/>
      <c r="EDW190" s="27"/>
      <c r="EDX190" s="27"/>
      <c r="EDY190" s="27"/>
      <c r="EDZ190" s="27"/>
      <c r="EEA190" s="27"/>
      <c r="EEB190" s="27"/>
      <c r="EEC190" s="27"/>
      <c r="EED190" s="27"/>
      <c r="EEE190" s="27"/>
      <c r="EEF190" s="27"/>
      <c r="EEG190" s="27"/>
      <c r="EEH190" s="27"/>
      <c r="EEI190" s="27"/>
      <c r="EEJ190" s="27"/>
      <c r="EEK190" s="27"/>
      <c r="EEL190" s="27"/>
      <c r="EEM190" s="27"/>
      <c r="EEN190" s="27"/>
      <c r="EEO190" s="27"/>
      <c r="EEP190" s="27"/>
      <c r="EEQ190" s="27"/>
      <c r="EER190" s="27"/>
      <c r="EES190" s="27"/>
      <c r="EET190" s="27"/>
      <c r="EEU190" s="27"/>
      <c r="EEV190" s="27"/>
      <c r="EEW190" s="27"/>
      <c r="EEX190" s="27"/>
      <c r="EEY190" s="27"/>
      <c r="EEZ190" s="27"/>
      <c r="EFA190" s="27"/>
      <c r="EFB190" s="27"/>
      <c r="EFC190" s="27"/>
      <c r="EFD190" s="27"/>
      <c r="EFE190" s="27"/>
      <c r="EFF190" s="27"/>
      <c r="EFG190" s="27"/>
      <c r="EFH190" s="27"/>
      <c r="EFI190" s="27"/>
      <c r="EFJ190" s="27"/>
      <c r="EFK190" s="27"/>
      <c r="EFL190" s="27"/>
      <c r="EFM190" s="27"/>
      <c r="EFN190" s="27"/>
      <c r="EFO190" s="27"/>
      <c r="EFP190" s="27"/>
      <c r="EFQ190" s="27"/>
      <c r="EFR190" s="27"/>
      <c r="EFS190" s="27"/>
      <c r="EFT190" s="27"/>
      <c r="EFU190" s="27"/>
      <c r="EFV190" s="27"/>
      <c r="EFW190" s="27"/>
      <c r="EFX190" s="27"/>
      <c r="EFY190" s="27"/>
      <c r="EFZ190" s="27"/>
      <c r="EGA190" s="27"/>
      <c r="EGB190" s="27"/>
      <c r="EGC190" s="27"/>
      <c r="EGD190" s="27"/>
      <c r="EGE190" s="27"/>
      <c r="EGF190" s="27"/>
      <c r="EGG190" s="27"/>
      <c r="EGH190" s="27"/>
      <c r="EGI190" s="27"/>
      <c r="EGJ190" s="27"/>
      <c r="EGK190" s="27"/>
      <c r="EGL190" s="27"/>
      <c r="EGM190" s="27"/>
      <c r="EGN190" s="27"/>
      <c r="EGO190" s="27"/>
      <c r="EGP190" s="27"/>
      <c r="EGQ190" s="27"/>
      <c r="EGR190" s="27"/>
      <c r="EGS190" s="27"/>
      <c r="EGT190" s="27"/>
      <c r="EGU190" s="27"/>
      <c r="EGV190" s="27"/>
      <c r="EGW190" s="27"/>
      <c r="EGX190" s="27"/>
      <c r="EGY190" s="27"/>
      <c r="EGZ190" s="27"/>
      <c r="EHA190" s="27"/>
      <c r="EHB190" s="27"/>
      <c r="EHC190" s="27"/>
      <c r="EHD190" s="27"/>
      <c r="EHE190" s="27"/>
      <c r="EHF190" s="27"/>
      <c r="EHG190" s="27"/>
      <c r="EHH190" s="27"/>
      <c r="EHI190" s="27"/>
      <c r="EHJ190" s="27"/>
      <c r="EHK190" s="27"/>
      <c r="EHL190" s="27"/>
      <c r="EHM190" s="27"/>
      <c r="EHN190" s="27"/>
      <c r="EHO190" s="27"/>
      <c r="EHP190" s="27"/>
      <c r="EHQ190" s="27"/>
      <c r="EHR190" s="27"/>
      <c r="EHS190" s="27"/>
      <c r="EHT190" s="27"/>
      <c r="EHU190" s="27"/>
      <c r="EHV190" s="27"/>
      <c r="EHW190" s="27"/>
      <c r="EHX190" s="27"/>
      <c r="EHY190" s="27"/>
      <c r="EHZ190" s="27"/>
      <c r="EIA190" s="27"/>
      <c r="EIB190" s="27"/>
      <c r="EIC190" s="27"/>
      <c r="EID190" s="27"/>
      <c r="EIE190" s="27"/>
      <c r="EIF190" s="27"/>
      <c r="EIG190" s="27"/>
      <c r="EIH190" s="27"/>
      <c r="EII190" s="27"/>
      <c r="EIJ190" s="27"/>
      <c r="EIK190" s="27"/>
      <c r="EIL190" s="27"/>
      <c r="EIM190" s="27"/>
      <c r="EIN190" s="27"/>
      <c r="EIO190" s="27"/>
      <c r="EIP190" s="27"/>
      <c r="EIQ190" s="27"/>
      <c r="EIR190" s="27"/>
      <c r="EIS190" s="27"/>
      <c r="EIT190" s="27"/>
      <c r="EIU190" s="27"/>
      <c r="EIV190" s="27"/>
      <c r="EIW190" s="27"/>
      <c r="EIX190" s="27"/>
      <c r="EIY190" s="27"/>
      <c r="EIZ190" s="27"/>
      <c r="EJA190" s="27"/>
      <c r="EJB190" s="27"/>
      <c r="EJC190" s="27"/>
      <c r="EJD190" s="27"/>
      <c r="EJE190" s="27"/>
      <c r="EJF190" s="27"/>
      <c r="EJG190" s="27"/>
      <c r="EJH190" s="27"/>
      <c r="EJI190" s="27"/>
      <c r="EJJ190" s="27"/>
      <c r="EJK190" s="27"/>
      <c r="EJL190" s="27"/>
      <c r="EJM190" s="27"/>
      <c r="EJN190" s="27"/>
      <c r="EJO190" s="27"/>
      <c r="EJP190" s="27"/>
      <c r="EJQ190" s="27"/>
      <c r="EJR190" s="27"/>
      <c r="EJS190" s="27"/>
      <c r="EJT190" s="27"/>
      <c r="EJU190" s="27"/>
      <c r="EJV190" s="27"/>
      <c r="EJW190" s="27"/>
      <c r="EJX190" s="27"/>
      <c r="EJY190" s="27"/>
      <c r="EJZ190" s="27"/>
      <c r="EKA190" s="27"/>
      <c r="EKB190" s="27"/>
      <c r="EKC190" s="27"/>
      <c r="EKD190" s="27"/>
      <c r="EKE190" s="27"/>
      <c r="EKF190" s="27"/>
      <c r="EKG190" s="27"/>
      <c r="EKH190" s="27"/>
      <c r="EKI190" s="27"/>
      <c r="EKJ190" s="27"/>
      <c r="EKK190" s="27"/>
      <c r="EKL190" s="27"/>
      <c r="EKM190" s="27"/>
      <c r="EKN190" s="27"/>
      <c r="EKO190" s="27"/>
      <c r="EKP190" s="27"/>
      <c r="EKQ190" s="27"/>
      <c r="EKR190" s="27"/>
      <c r="EKS190" s="27"/>
      <c r="EKT190" s="27"/>
      <c r="EKU190" s="27"/>
      <c r="EKV190" s="27"/>
      <c r="EKW190" s="27"/>
      <c r="EKX190" s="27"/>
      <c r="EKY190" s="27"/>
      <c r="EKZ190" s="27"/>
      <c r="ELA190" s="27"/>
      <c r="ELB190" s="27"/>
      <c r="ELC190" s="27"/>
      <c r="ELD190" s="27"/>
      <c r="ELE190" s="27"/>
      <c r="ELF190" s="27"/>
      <c r="ELG190" s="27"/>
      <c r="ELH190" s="27"/>
      <c r="ELI190" s="27"/>
      <c r="ELJ190" s="27"/>
      <c r="ELK190" s="27"/>
      <c r="ELL190" s="27"/>
      <c r="ELM190" s="27"/>
      <c r="ELN190" s="27"/>
      <c r="ELO190" s="27"/>
      <c r="ELP190" s="27"/>
      <c r="ELQ190" s="27"/>
      <c r="ELR190" s="27"/>
      <c r="ELS190" s="27"/>
      <c r="ELT190" s="27"/>
      <c r="ELU190" s="27"/>
      <c r="ELV190" s="27"/>
      <c r="ELW190" s="27"/>
      <c r="ELX190" s="27"/>
      <c r="ELY190" s="27"/>
      <c r="ELZ190" s="27"/>
      <c r="EMA190" s="27"/>
      <c r="EMB190" s="27"/>
      <c r="EMC190" s="27"/>
      <c r="EMD190" s="27"/>
      <c r="EME190" s="27"/>
      <c r="EMF190" s="27"/>
      <c r="EMG190" s="27"/>
      <c r="EMH190" s="27"/>
      <c r="EMI190" s="27"/>
      <c r="EMJ190" s="27"/>
      <c r="EMK190" s="27"/>
      <c r="EML190" s="27"/>
      <c r="EMM190" s="27"/>
      <c r="EMN190" s="27"/>
      <c r="EMO190" s="27"/>
      <c r="EMP190" s="27"/>
      <c r="EMQ190" s="27"/>
      <c r="EMR190" s="27"/>
      <c r="EMS190" s="27"/>
      <c r="EMT190" s="27"/>
      <c r="EMU190" s="27"/>
      <c r="EMV190" s="27"/>
      <c r="EMW190" s="27"/>
      <c r="EMX190" s="27"/>
      <c r="EMY190" s="27"/>
      <c r="EMZ190" s="27"/>
      <c r="ENA190" s="27"/>
      <c r="ENB190" s="27"/>
      <c r="ENC190" s="27"/>
      <c r="END190" s="27"/>
      <c r="ENE190" s="27"/>
      <c r="ENF190" s="27"/>
      <c r="ENG190" s="27"/>
      <c r="ENH190" s="27"/>
      <c r="ENI190" s="27"/>
      <c r="ENJ190" s="27"/>
      <c r="ENK190" s="27"/>
      <c r="ENL190" s="27"/>
      <c r="ENM190" s="27"/>
      <c r="ENN190" s="27"/>
      <c r="ENO190" s="27"/>
      <c r="ENP190" s="27"/>
      <c r="ENQ190" s="27"/>
      <c r="ENR190" s="27"/>
      <c r="ENS190" s="27"/>
      <c r="ENT190" s="27"/>
      <c r="ENU190" s="27"/>
      <c r="ENV190" s="27"/>
      <c r="ENW190" s="27"/>
      <c r="ENX190" s="27"/>
      <c r="ENY190" s="27"/>
      <c r="ENZ190" s="27"/>
      <c r="EOA190" s="27"/>
      <c r="EOB190" s="27"/>
      <c r="EOC190" s="27"/>
      <c r="EOD190" s="27"/>
      <c r="EOE190" s="27"/>
      <c r="EOF190" s="27"/>
      <c r="EOG190" s="27"/>
      <c r="EOH190" s="27"/>
      <c r="EOI190" s="27"/>
      <c r="EOJ190" s="27"/>
      <c r="EOK190" s="27"/>
      <c r="EOL190" s="27"/>
      <c r="EOM190" s="27"/>
      <c r="EON190" s="27"/>
      <c r="EOO190" s="27"/>
      <c r="EOP190" s="27"/>
      <c r="EOQ190" s="27"/>
      <c r="EOR190" s="27"/>
      <c r="EOS190" s="27"/>
      <c r="EOT190" s="27"/>
      <c r="EOU190" s="27"/>
      <c r="EOV190" s="27"/>
      <c r="EOW190" s="27"/>
      <c r="EOX190" s="27"/>
      <c r="EOY190" s="27"/>
      <c r="EOZ190" s="27"/>
      <c r="EPA190" s="27"/>
      <c r="EPB190" s="27"/>
      <c r="EPC190" s="27"/>
      <c r="EPD190" s="27"/>
      <c r="EPE190" s="27"/>
      <c r="EPF190" s="27"/>
      <c r="EPG190" s="27"/>
      <c r="EPH190" s="27"/>
      <c r="EPI190" s="27"/>
      <c r="EPJ190" s="27"/>
      <c r="EPK190" s="27"/>
      <c r="EPL190" s="27"/>
      <c r="EPM190" s="27"/>
      <c r="EPN190" s="27"/>
      <c r="EPO190" s="27"/>
      <c r="EPP190" s="27"/>
      <c r="EPQ190" s="27"/>
      <c r="EPR190" s="27"/>
      <c r="EPS190" s="27"/>
      <c r="EPT190" s="27"/>
      <c r="EPU190" s="27"/>
      <c r="EPV190" s="27"/>
      <c r="EPW190" s="27"/>
      <c r="EPX190" s="27"/>
      <c r="EPY190" s="27"/>
      <c r="EPZ190" s="27"/>
      <c r="EQA190" s="27"/>
      <c r="EQB190" s="27"/>
      <c r="EQC190" s="27"/>
      <c r="EQD190" s="27"/>
      <c r="EQE190" s="27"/>
      <c r="EQF190" s="27"/>
      <c r="EQG190" s="27"/>
      <c r="EQH190" s="27"/>
      <c r="EQI190" s="27"/>
      <c r="EQJ190" s="27"/>
      <c r="EQK190" s="27"/>
      <c r="EQL190" s="27"/>
      <c r="EQM190" s="27"/>
      <c r="EQN190" s="27"/>
      <c r="EQO190" s="27"/>
      <c r="EQP190" s="27"/>
      <c r="EQQ190" s="27"/>
      <c r="EQR190" s="27"/>
      <c r="EQS190" s="27"/>
      <c r="EQT190" s="27"/>
      <c r="EQU190" s="27"/>
      <c r="EQV190" s="27"/>
      <c r="EQW190" s="27"/>
      <c r="EQX190" s="27"/>
      <c r="EQY190" s="27"/>
      <c r="EQZ190" s="27"/>
      <c r="ERA190" s="27"/>
      <c r="ERB190" s="27"/>
      <c r="ERC190" s="27"/>
      <c r="ERD190" s="27"/>
      <c r="ERE190" s="27"/>
      <c r="ERF190" s="27"/>
      <c r="ERG190" s="27"/>
      <c r="ERH190" s="27"/>
      <c r="ERI190" s="27"/>
      <c r="ERJ190" s="27"/>
      <c r="ERK190" s="27"/>
      <c r="ERL190" s="27"/>
      <c r="ERM190" s="27"/>
      <c r="ERN190" s="27"/>
      <c r="ERO190" s="27"/>
      <c r="ERP190" s="27"/>
      <c r="ERQ190" s="27"/>
      <c r="ERR190" s="27"/>
      <c r="ERS190" s="27"/>
      <c r="ERT190" s="27"/>
      <c r="ERU190" s="27"/>
      <c r="ERV190" s="27"/>
      <c r="ERW190" s="27"/>
      <c r="ERX190" s="27"/>
      <c r="ERY190" s="27"/>
      <c r="ERZ190" s="27"/>
      <c r="ESA190" s="27"/>
      <c r="ESB190" s="27"/>
      <c r="ESC190" s="27"/>
      <c r="ESD190" s="27"/>
      <c r="ESE190" s="27"/>
      <c r="ESF190" s="27"/>
      <c r="ESG190" s="27"/>
      <c r="ESH190" s="27"/>
      <c r="ESI190" s="27"/>
      <c r="ESJ190" s="27"/>
      <c r="ESK190" s="27"/>
      <c r="ESL190" s="27"/>
      <c r="ESM190" s="27"/>
      <c r="ESN190" s="27"/>
      <c r="ESO190" s="27"/>
      <c r="ESP190" s="27"/>
      <c r="ESQ190" s="27"/>
      <c r="ESR190" s="27"/>
      <c r="ESS190" s="27"/>
      <c r="EST190" s="27"/>
      <c r="ESU190" s="27"/>
      <c r="ESV190" s="27"/>
      <c r="ESW190" s="27"/>
      <c r="ESX190" s="27"/>
      <c r="ESY190" s="27"/>
      <c r="ESZ190" s="27"/>
      <c r="ETA190" s="27"/>
      <c r="ETB190" s="27"/>
      <c r="ETC190" s="27"/>
      <c r="ETD190" s="27"/>
      <c r="ETE190" s="27"/>
      <c r="ETF190" s="27"/>
      <c r="ETG190" s="27"/>
      <c r="ETH190" s="27"/>
      <c r="ETI190" s="27"/>
      <c r="ETJ190" s="27"/>
      <c r="ETK190" s="27"/>
      <c r="ETL190" s="27"/>
      <c r="ETM190" s="27"/>
      <c r="ETN190" s="27"/>
      <c r="ETO190" s="27"/>
      <c r="ETP190" s="27"/>
      <c r="ETQ190" s="27"/>
      <c r="ETR190" s="27"/>
      <c r="ETS190" s="27"/>
      <c r="ETT190" s="27"/>
      <c r="ETU190" s="27"/>
      <c r="ETV190" s="27"/>
      <c r="ETW190" s="27"/>
      <c r="ETX190" s="27"/>
      <c r="ETY190" s="27"/>
      <c r="ETZ190" s="27"/>
      <c r="EUA190" s="27"/>
      <c r="EUB190" s="27"/>
      <c r="EUC190" s="27"/>
      <c r="EUD190" s="27"/>
      <c r="EUE190" s="27"/>
      <c r="EUF190" s="27"/>
      <c r="EUG190" s="27"/>
      <c r="EUH190" s="27"/>
      <c r="EUI190" s="27"/>
      <c r="EUJ190" s="27"/>
      <c r="EUK190" s="27"/>
      <c r="EUL190" s="27"/>
      <c r="EUM190" s="27"/>
      <c r="EUN190" s="27"/>
      <c r="EUO190" s="27"/>
      <c r="EUP190" s="27"/>
      <c r="EUQ190" s="27"/>
      <c r="EUR190" s="27"/>
      <c r="EUS190" s="27"/>
      <c r="EUT190" s="27"/>
      <c r="EUU190" s="27"/>
      <c r="EUV190" s="27"/>
      <c r="EUW190" s="27"/>
      <c r="EUX190" s="27"/>
      <c r="EUY190" s="27"/>
      <c r="EUZ190" s="27"/>
      <c r="EVA190" s="27"/>
      <c r="EVB190" s="27"/>
      <c r="EVC190" s="27"/>
      <c r="EVD190" s="27"/>
      <c r="EVE190" s="27"/>
      <c r="EVF190" s="27"/>
      <c r="EVG190" s="27"/>
      <c r="EVH190" s="27"/>
      <c r="EVI190" s="27"/>
      <c r="EVJ190" s="27"/>
      <c r="EVK190" s="27"/>
      <c r="EVL190" s="27"/>
      <c r="EVM190" s="27"/>
      <c r="EVN190" s="27"/>
      <c r="EVO190" s="27"/>
      <c r="EVP190" s="27"/>
      <c r="EVQ190" s="27"/>
      <c r="EVR190" s="27"/>
      <c r="EVS190" s="27"/>
      <c r="EVT190" s="27"/>
      <c r="EVU190" s="27"/>
      <c r="EVV190" s="27"/>
      <c r="EVW190" s="27"/>
      <c r="EVX190" s="27"/>
      <c r="EVY190" s="27"/>
      <c r="EVZ190" s="27"/>
      <c r="EWA190" s="27"/>
      <c r="EWB190" s="27"/>
      <c r="EWC190" s="27"/>
      <c r="EWD190" s="27"/>
      <c r="EWE190" s="27"/>
      <c r="EWF190" s="27"/>
      <c r="EWG190" s="27"/>
      <c r="EWH190" s="27"/>
      <c r="EWI190" s="27"/>
      <c r="EWJ190" s="27"/>
      <c r="EWK190" s="27"/>
      <c r="EWL190" s="27"/>
      <c r="EWM190" s="27"/>
      <c r="EWN190" s="27"/>
      <c r="EWO190" s="27"/>
      <c r="EWP190" s="27"/>
      <c r="EWQ190" s="27"/>
      <c r="EWR190" s="27"/>
      <c r="EWS190" s="27"/>
      <c r="EWT190" s="27"/>
      <c r="EWU190" s="27"/>
      <c r="EWV190" s="27"/>
      <c r="EWW190" s="27"/>
      <c r="EWX190" s="27"/>
      <c r="EWY190" s="27"/>
      <c r="EWZ190" s="27"/>
      <c r="EXA190" s="27"/>
      <c r="EXB190" s="27"/>
      <c r="EXC190" s="27"/>
      <c r="EXD190" s="27"/>
      <c r="EXE190" s="27"/>
      <c r="EXF190" s="27"/>
      <c r="EXG190" s="27"/>
      <c r="EXH190" s="27"/>
      <c r="EXI190" s="27"/>
      <c r="EXJ190" s="27"/>
      <c r="EXK190" s="27"/>
      <c r="EXL190" s="27"/>
      <c r="EXM190" s="27"/>
      <c r="EXN190" s="27"/>
      <c r="EXO190" s="27"/>
      <c r="EXP190" s="27"/>
      <c r="EXQ190" s="27"/>
      <c r="EXR190" s="27"/>
      <c r="EXS190" s="27"/>
      <c r="EXT190" s="27"/>
      <c r="EXU190" s="27"/>
      <c r="EXV190" s="27"/>
      <c r="EXW190" s="27"/>
      <c r="EXX190" s="27"/>
      <c r="EXY190" s="27"/>
      <c r="EXZ190" s="27"/>
      <c r="EYA190" s="27"/>
      <c r="EYB190" s="27"/>
      <c r="EYC190" s="27"/>
      <c r="EYD190" s="27"/>
      <c r="EYE190" s="27"/>
      <c r="EYF190" s="27"/>
      <c r="EYG190" s="27"/>
      <c r="EYH190" s="27"/>
      <c r="EYI190" s="27"/>
      <c r="EYJ190" s="27"/>
      <c r="EYK190" s="27"/>
      <c r="EYL190" s="27"/>
      <c r="EYM190" s="27"/>
      <c r="EYN190" s="27"/>
      <c r="EYO190" s="27"/>
      <c r="EYP190" s="27"/>
      <c r="EYQ190" s="27"/>
      <c r="EYR190" s="27"/>
      <c r="EYS190" s="27"/>
      <c r="EYT190" s="27"/>
      <c r="EYU190" s="27"/>
      <c r="EYV190" s="27"/>
      <c r="EYW190" s="27"/>
      <c r="EYX190" s="27"/>
      <c r="EYY190" s="27"/>
      <c r="EYZ190" s="27"/>
      <c r="EZA190" s="27"/>
      <c r="EZB190" s="27"/>
      <c r="EZC190" s="27"/>
      <c r="EZD190" s="27"/>
      <c r="EZE190" s="27"/>
      <c r="EZF190" s="27"/>
      <c r="EZG190" s="27"/>
      <c r="EZH190" s="27"/>
      <c r="EZI190" s="27"/>
      <c r="EZJ190" s="27"/>
      <c r="EZK190" s="27"/>
      <c r="EZL190" s="27"/>
      <c r="EZM190" s="27"/>
      <c r="EZN190" s="27"/>
      <c r="EZO190" s="27"/>
      <c r="EZP190" s="27"/>
      <c r="EZQ190" s="27"/>
      <c r="EZR190" s="27"/>
      <c r="EZS190" s="27"/>
      <c r="EZT190" s="27"/>
      <c r="EZU190" s="27"/>
      <c r="EZV190" s="27"/>
      <c r="EZW190" s="27"/>
      <c r="EZX190" s="27"/>
      <c r="EZY190" s="27"/>
      <c r="EZZ190" s="27"/>
      <c r="FAA190" s="27"/>
      <c r="FAB190" s="27"/>
      <c r="FAC190" s="27"/>
      <c r="FAD190" s="27"/>
      <c r="FAE190" s="27"/>
      <c r="FAF190" s="27"/>
      <c r="FAG190" s="27"/>
      <c r="FAH190" s="27"/>
      <c r="FAI190" s="27"/>
      <c r="FAJ190" s="27"/>
      <c r="FAK190" s="27"/>
      <c r="FAL190" s="27"/>
      <c r="FAM190" s="27"/>
      <c r="FAN190" s="27"/>
      <c r="FAO190" s="27"/>
      <c r="FAP190" s="27"/>
      <c r="FAQ190" s="27"/>
      <c r="FAR190" s="27"/>
      <c r="FAS190" s="27"/>
      <c r="FAT190" s="27"/>
      <c r="FAU190" s="27"/>
      <c r="FAV190" s="27"/>
      <c r="FAW190" s="27"/>
      <c r="FAX190" s="27"/>
      <c r="FAY190" s="27"/>
      <c r="FAZ190" s="27"/>
      <c r="FBA190" s="27"/>
      <c r="FBB190" s="27"/>
      <c r="FBC190" s="27"/>
      <c r="FBD190" s="27"/>
      <c r="FBE190" s="27"/>
      <c r="FBF190" s="27"/>
      <c r="FBG190" s="27"/>
      <c r="FBH190" s="27"/>
      <c r="FBI190" s="27"/>
      <c r="FBJ190" s="27"/>
      <c r="FBK190" s="27"/>
      <c r="FBL190" s="27"/>
      <c r="FBM190" s="27"/>
      <c r="FBN190" s="27"/>
      <c r="FBO190" s="27"/>
      <c r="FBP190" s="27"/>
      <c r="FBQ190" s="27"/>
      <c r="FBR190" s="27"/>
      <c r="FBS190" s="27"/>
      <c r="FBT190" s="27"/>
      <c r="FBU190" s="27"/>
      <c r="FBV190" s="27"/>
      <c r="FBW190" s="27"/>
      <c r="FBX190" s="27"/>
      <c r="FBY190" s="27"/>
      <c r="FBZ190" s="27"/>
      <c r="FCA190" s="27"/>
      <c r="FCB190" s="27"/>
      <c r="FCC190" s="27"/>
      <c r="FCD190" s="27"/>
      <c r="FCE190" s="27"/>
      <c r="FCF190" s="27"/>
      <c r="FCG190" s="27"/>
      <c r="FCH190" s="27"/>
      <c r="FCI190" s="27"/>
      <c r="FCJ190" s="27"/>
      <c r="FCK190" s="27"/>
      <c r="FCL190" s="27"/>
      <c r="FCM190" s="27"/>
      <c r="FCN190" s="27"/>
      <c r="FCO190" s="27"/>
      <c r="FCP190" s="27"/>
      <c r="FCQ190" s="27"/>
      <c r="FCR190" s="27"/>
      <c r="FCS190" s="27"/>
      <c r="FCT190" s="27"/>
      <c r="FCU190" s="27"/>
      <c r="FCV190" s="27"/>
      <c r="FCW190" s="27"/>
      <c r="FCX190" s="27"/>
      <c r="FCY190" s="27"/>
      <c r="FCZ190" s="27"/>
      <c r="FDA190" s="27"/>
      <c r="FDB190" s="27"/>
      <c r="FDC190" s="27"/>
      <c r="FDD190" s="27"/>
      <c r="FDE190" s="27"/>
      <c r="FDF190" s="27"/>
      <c r="FDG190" s="27"/>
      <c r="FDH190" s="27"/>
      <c r="FDI190" s="27"/>
      <c r="FDJ190" s="27"/>
      <c r="FDK190" s="27"/>
      <c r="FDL190" s="27"/>
      <c r="FDM190" s="27"/>
      <c r="FDN190" s="27"/>
      <c r="FDO190" s="27"/>
      <c r="FDP190" s="27"/>
      <c r="FDQ190" s="27"/>
      <c r="FDR190" s="27"/>
      <c r="FDS190" s="27"/>
      <c r="FDT190" s="27"/>
      <c r="FDU190" s="27"/>
      <c r="FDV190" s="27"/>
      <c r="FDW190" s="27"/>
      <c r="FDX190" s="27"/>
      <c r="FDY190" s="27"/>
      <c r="FDZ190" s="27"/>
      <c r="FEA190" s="27"/>
      <c r="FEB190" s="27"/>
      <c r="FEC190" s="27"/>
      <c r="FED190" s="27"/>
      <c r="FEE190" s="27"/>
      <c r="FEF190" s="27"/>
      <c r="FEG190" s="27"/>
      <c r="FEH190" s="27"/>
      <c r="FEI190" s="27"/>
      <c r="FEJ190" s="27"/>
      <c r="FEK190" s="27"/>
      <c r="FEL190" s="27"/>
      <c r="FEM190" s="27"/>
      <c r="FEN190" s="27"/>
      <c r="FEO190" s="27"/>
      <c r="FEP190" s="27"/>
      <c r="FEQ190" s="27"/>
      <c r="FER190" s="27"/>
      <c r="FES190" s="27"/>
      <c r="FET190" s="27"/>
      <c r="FEU190" s="27"/>
      <c r="FEV190" s="27"/>
      <c r="FEW190" s="27"/>
      <c r="FEX190" s="27"/>
      <c r="FEY190" s="27"/>
      <c r="FEZ190" s="27"/>
      <c r="FFA190" s="27"/>
      <c r="FFB190" s="27"/>
      <c r="FFC190" s="27"/>
      <c r="FFD190" s="27"/>
      <c r="FFE190" s="27"/>
      <c r="FFF190" s="27"/>
      <c r="FFG190" s="27"/>
      <c r="FFH190" s="27"/>
      <c r="FFI190" s="27"/>
      <c r="FFJ190" s="27"/>
      <c r="FFK190" s="27"/>
      <c r="FFL190" s="27"/>
      <c r="FFM190" s="27"/>
      <c r="FFN190" s="27"/>
      <c r="FFO190" s="27"/>
      <c r="FFP190" s="27"/>
      <c r="FFQ190" s="27"/>
      <c r="FFR190" s="27"/>
      <c r="FFS190" s="27"/>
      <c r="FFT190" s="27"/>
      <c r="FFU190" s="27"/>
      <c r="FFV190" s="27"/>
      <c r="FFW190" s="27"/>
      <c r="FFX190" s="27"/>
      <c r="FFY190" s="27"/>
      <c r="FFZ190" s="27"/>
      <c r="FGA190" s="27"/>
      <c r="FGB190" s="27"/>
      <c r="FGC190" s="27"/>
      <c r="FGD190" s="27"/>
      <c r="FGE190" s="27"/>
      <c r="FGF190" s="27"/>
      <c r="FGG190" s="27"/>
      <c r="FGH190" s="27"/>
      <c r="FGI190" s="27"/>
      <c r="FGJ190" s="27"/>
      <c r="FGK190" s="27"/>
      <c r="FGL190" s="27"/>
      <c r="FGM190" s="27"/>
      <c r="FGN190" s="27"/>
      <c r="FGO190" s="27"/>
      <c r="FGP190" s="27"/>
      <c r="FGQ190" s="27"/>
      <c r="FGR190" s="27"/>
      <c r="FGS190" s="27"/>
      <c r="FGT190" s="27"/>
      <c r="FGU190" s="27"/>
      <c r="FGV190" s="27"/>
      <c r="FGW190" s="27"/>
      <c r="FGX190" s="27"/>
      <c r="FGY190" s="27"/>
      <c r="FGZ190" s="27"/>
      <c r="FHA190" s="27"/>
      <c r="FHB190" s="27"/>
      <c r="FHC190" s="27"/>
      <c r="FHD190" s="27"/>
      <c r="FHE190" s="27"/>
      <c r="FHF190" s="27"/>
      <c r="FHG190" s="27"/>
      <c r="FHH190" s="27"/>
      <c r="FHI190" s="27"/>
      <c r="FHJ190" s="27"/>
      <c r="FHK190" s="27"/>
      <c r="FHL190" s="27"/>
      <c r="FHM190" s="27"/>
      <c r="FHN190" s="27"/>
      <c r="FHO190" s="27"/>
      <c r="FHP190" s="27"/>
      <c r="FHQ190" s="27"/>
      <c r="FHR190" s="27"/>
      <c r="FHS190" s="27"/>
      <c r="FHT190" s="27"/>
      <c r="FHU190" s="27"/>
      <c r="FHV190" s="27"/>
      <c r="FHW190" s="27"/>
      <c r="FHX190" s="27"/>
      <c r="FHY190" s="27"/>
      <c r="FHZ190" s="27"/>
      <c r="FIA190" s="27"/>
      <c r="FIB190" s="27"/>
      <c r="FIC190" s="27"/>
      <c r="FID190" s="27"/>
      <c r="FIE190" s="27"/>
      <c r="FIF190" s="27"/>
      <c r="FIG190" s="27"/>
      <c r="FIH190" s="27"/>
      <c r="FII190" s="27"/>
      <c r="FIJ190" s="27"/>
      <c r="FIK190" s="27"/>
      <c r="FIL190" s="27"/>
      <c r="FIM190" s="27"/>
      <c r="FIN190" s="27"/>
      <c r="FIO190" s="27"/>
      <c r="FIP190" s="27"/>
      <c r="FIQ190" s="27"/>
      <c r="FIR190" s="27"/>
      <c r="FIS190" s="27"/>
      <c r="FIT190" s="27"/>
      <c r="FIU190" s="27"/>
      <c r="FIV190" s="27"/>
      <c r="FIW190" s="27"/>
      <c r="FIX190" s="27"/>
      <c r="FIY190" s="27"/>
      <c r="FIZ190" s="27"/>
      <c r="FJA190" s="27"/>
      <c r="FJB190" s="27"/>
      <c r="FJC190" s="27"/>
      <c r="FJD190" s="27"/>
      <c r="FJE190" s="27"/>
      <c r="FJF190" s="27"/>
      <c r="FJG190" s="27"/>
      <c r="FJH190" s="27"/>
      <c r="FJI190" s="27"/>
      <c r="FJJ190" s="27"/>
      <c r="FJK190" s="27"/>
      <c r="FJL190" s="27"/>
      <c r="FJM190" s="27"/>
      <c r="FJN190" s="27"/>
      <c r="FJO190" s="27"/>
      <c r="FJP190" s="27"/>
      <c r="FJQ190" s="27"/>
      <c r="FJR190" s="27"/>
      <c r="FJS190" s="27"/>
      <c r="FJT190" s="27"/>
      <c r="FJU190" s="27"/>
      <c r="FJV190" s="27"/>
      <c r="FJW190" s="27"/>
      <c r="FJX190" s="27"/>
      <c r="FJY190" s="27"/>
      <c r="FJZ190" s="27"/>
      <c r="FKA190" s="27"/>
      <c r="FKB190" s="27"/>
      <c r="FKC190" s="27"/>
      <c r="FKD190" s="27"/>
      <c r="FKE190" s="27"/>
      <c r="FKF190" s="27"/>
      <c r="FKG190" s="27"/>
      <c r="FKH190" s="27"/>
      <c r="FKI190" s="27"/>
      <c r="FKJ190" s="27"/>
      <c r="FKK190" s="27"/>
      <c r="FKL190" s="27"/>
      <c r="FKM190" s="27"/>
      <c r="FKN190" s="27"/>
      <c r="FKO190" s="27"/>
      <c r="FKP190" s="27"/>
      <c r="FKQ190" s="27"/>
      <c r="FKR190" s="27"/>
      <c r="FKS190" s="27"/>
      <c r="FKT190" s="27"/>
      <c r="FKU190" s="27"/>
      <c r="FKV190" s="27"/>
      <c r="FKW190" s="27"/>
      <c r="FKX190" s="27"/>
      <c r="FKY190" s="27"/>
      <c r="FKZ190" s="27"/>
      <c r="FLA190" s="27"/>
      <c r="FLB190" s="27"/>
      <c r="FLC190" s="27"/>
      <c r="FLD190" s="27"/>
      <c r="FLE190" s="27"/>
      <c r="FLF190" s="27"/>
      <c r="FLG190" s="27"/>
      <c r="FLH190" s="27"/>
      <c r="FLI190" s="27"/>
      <c r="FLJ190" s="27"/>
      <c r="FLK190" s="27"/>
      <c r="FLL190" s="27"/>
      <c r="FLM190" s="27"/>
      <c r="FLN190" s="27"/>
      <c r="FLO190" s="27"/>
      <c r="FLP190" s="27"/>
      <c r="FLQ190" s="27"/>
      <c r="FLR190" s="27"/>
      <c r="FLS190" s="27"/>
      <c r="FLT190" s="27"/>
      <c r="FLU190" s="27"/>
      <c r="FLV190" s="27"/>
      <c r="FLW190" s="27"/>
      <c r="FLX190" s="27"/>
      <c r="FLY190" s="27"/>
      <c r="FLZ190" s="27"/>
      <c r="FMA190" s="27"/>
      <c r="FMB190" s="27"/>
      <c r="FMC190" s="27"/>
      <c r="FMD190" s="27"/>
      <c r="FME190" s="27"/>
      <c r="FMF190" s="27"/>
      <c r="FMG190" s="27"/>
      <c r="FMH190" s="27"/>
      <c r="FMI190" s="27"/>
      <c r="FMJ190" s="27"/>
      <c r="FMK190" s="27"/>
      <c r="FML190" s="27"/>
      <c r="FMM190" s="27"/>
      <c r="FMN190" s="27"/>
      <c r="FMO190" s="27"/>
      <c r="FMP190" s="27"/>
      <c r="FMQ190" s="27"/>
      <c r="FMR190" s="27"/>
      <c r="FMS190" s="27"/>
      <c r="FMT190" s="27"/>
      <c r="FMU190" s="27"/>
      <c r="FMV190" s="27"/>
      <c r="FMW190" s="27"/>
      <c r="FMX190" s="27"/>
      <c r="FMY190" s="27"/>
      <c r="FMZ190" s="27"/>
      <c r="FNA190" s="27"/>
      <c r="FNB190" s="27"/>
      <c r="FNC190" s="27"/>
      <c r="FND190" s="27"/>
      <c r="FNE190" s="27"/>
      <c r="FNF190" s="27"/>
      <c r="FNG190" s="27"/>
      <c r="FNH190" s="27"/>
      <c r="FNI190" s="27"/>
      <c r="FNJ190" s="27"/>
      <c r="FNK190" s="27"/>
      <c r="FNL190" s="27"/>
      <c r="FNM190" s="27"/>
      <c r="FNN190" s="27"/>
      <c r="FNO190" s="27"/>
      <c r="FNP190" s="27"/>
      <c r="FNQ190" s="27"/>
      <c r="FNR190" s="27"/>
      <c r="FNS190" s="27"/>
      <c r="FNT190" s="27"/>
      <c r="FNU190" s="27"/>
      <c r="FNV190" s="27"/>
      <c r="FNW190" s="27"/>
      <c r="FNX190" s="27"/>
      <c r="FNY190" s="27"/>
      <c r="FNZ190" s="27"/>
      <c r="FOA190" s="27"/>
      <c r="FOB190" s="27"/>
      <c r="FOC190" s="27"/>
      <c r="FOD190" s="27"/>
      <c r="FOE190" s="27"/>
      <c r="FOF190" s="27"/>
      <c r="FOG190" s="27"/>
      <c r="FOH190" s="27"/>
      <c r="FOI190" s="27"/>
      <c r="FOJ190" s="27"/>
      <c r="FOK190" s="27"/>
      <c r="FOL190" s="27"/>
      <c r="FOM190" s="27"/>
      <c r="FON190" s="27"/>
      <c r="FOO190" s="27"/>
      <c r="FOP190" s="27"/>
      <c r="FOQ190" s="27"/>
      <c r="FOR190" s="27"/>
      <c r="FOS190" s="27"/>
      <c r="FOT190" s="27"/>
      <c r="FOU190" s="27"/>
      <c r="FOV190" s="27"/>
      <c r="FOW190" s="27"/>
      <c r="FOX190" s="27"/>
      <c r="FOY190" s="27"/>
      <c r="FOZ190" s="27"/>
      <c r="FPA190" s="27"/>
      <c r="FPB190" s="27"/>
      <c r="FPC190" s="27"/>
      <c r="FPD190" s="27"/>
      <c r="FPE190" s="27"/>
      <c r="FPF190" s="27"/>
      <c r="FPG190" s="27"/>
      <c r="FPH190" s="27"/>
      <c r="FPI190" s="27"/>
      <c r="FPJ190" s="27"/>
      <c r="FPK190" s="27"/>
      <c r="FPL190" s="27"/>
      <c r="FPM190" s="27"/>
      <c r="FPN190" s="27"/>
      <c r="FPO190" s="27"/>
      <c r="FPP190" s="27"/>
      <c r="FPQ190" s="27"/>
      <c r="FPR190" s="27"/>
      <c r="FPS190" s="27"/>
      <c r="FPT190" s="27"/>
      <c r="FPU190" s="27"/>
      <c r="FPV190" s="27"/>
      <c r="FPW190" s="27"/>
      <c r="FPX190" s="27"/>
      <c r="FPY190" s="27"/>
      <c r="FPZ190" s="27"/>
      <c r="FQA190" s="27"/>
      <c r="FQB190" s="27"/>
      <c r="FQC190" s="27"/>
      <c r="FQD190" s="27"/>
      <c r="FQE190" s="27"/>
      <c r="FQF190" s="27"/>
      <c r="FQG190" s="27"/>
      <c r="FQH190" s="27"/>
      <c r="FQI190" s="27"/>
      <c r="FQJ190" s="27"/>
      <c r="FQK190" s="27"/>
      <c r="FQL190" s="27"/>
      <c r="FQM190" s="27"/>
      <c r="FQN190" s="27"/>
      <c r="FQO190" s="27"/>
      <c r="FQP190" s="27"/>
      <c r="FQQ190" s="27"/>
      <c r="FQR190" s="27"/>
      <c r="FQS190" s="27"/>
      <c r="FQT190" s="27"/>
      <c r="FQU190" s="27"/>
      <c r="FQV190" s="27"/>
      <c r="FQW190" s="27"/>
      <c r="FQX190" s="27"/>
      <c r="FQY190" s="27"/>
      <c r="FQZ190" s="27"/>
      <c r="FRA190" s="27"/>
      <c r="FRB190" s="27"/>
      <c r="FRC190" s="27"/>
      <c r="FRD190" s="27"/>
      <c r="FRE190" s="27"/>
      <c r="FRF190" s="27"/>
      <c r="FRG190" s="27"/>
      <c r="FRH190" s="27"/>
      <c r="FRI190" s="27"/>
      <c r="FRJ190" s="27"/>
      <c r="FRK190" s="27"/>
      <c r="FRL190" s="27"/>
      <c r="FRM190" s="27"/>
      <c r="FRN190" s="27"/>
      <c r="FRO190" s="27"/>
      <c r="FRP190" s="27"/>
      <c r="FRQ190" s="27"/>
      <c r="FRR190" s="27"/>
      <c r="FRS190" s="27"/>
      <c r="FRT190" s="27"/>
      <c r="FRU190" s="27"/>
      <c r="FRV190" s="27"/>
      <c r="FRW190" s="27"/>
      <c r="FRX190" s="27"/>
      <c r="FRY190" s="27"/>
      <c r="FRZ190" s="27"/>
      <c r="FSA190" s="27"/>
      <c r="FSB190" s="27"/>
      <c r="FSC190" s="27"/>
      <c r="FSD190" s="27"/>
      <c r="FSE190" s="27"/>
      <c r="FSF190" s="27"/>
      <c r="FSG190" s="27"/>
      <c r="FSH190" s="27"/>
      <c r="FSI190" s="27"/>
      <c r="FSJ190" s="27"/>
      <c r="FSK190" s="27"/>
      <c r="FSL190" s="27"/>
      <c r="FSM190" s="27"/>
      <c r="FSN190" s="27"/>
      <c r="FSO190" s="27"/>
      <c r="FSP190" s="27"/>
      <c r="FSQ190" s="27"/>
      <c r="FSR190" s="27"/>
      <c r="FSS190" s="27"/>
      <c r="FST190" s="27"/>
      <c r="FSU190" s="27"/>
      <c r="FSV190" s="27"/>
      <c r="FSW190" s="27"/>
      <c r="FSX190" s="27"/>
      <c r="FSY190" s="27"/>
      <c r="FSZ190" s="27"/>
      <c r="FTA190" s="27"/>
      <c r="FTB190" s="27"/>
      <c r="FTC190" s="27"/>
      <c r="FTD190" s="27"/>
      <c r="FTE190" s="27"/>
      <c r="FTF190" s="27"/>
      <c r="FTG190" s="27"/>
      <c r="FTH190" s="27"/>
      <c r="FTI190" s="27"/>
      <c r="FTJ190" s="27"/>
      <c r="FTK190" s="27"/>
      <c r="FTL190" s="27"/>
      <c r="FTM190" s="27"/>
      <c r="FTN190" s="27"/>
      <c r="FTO190" s="27"/>
      <c r="FTP190" s="27"/>
      <c r="FTQ190" s="27"/>
      <c r="FTR190" s="27"/>
      <c r="FTS190" s="27"/>
      <c r="FTT190" s="27"/>
      <c r="FTU190" s="27"/>
      <c r="FTV190" s="27"/>
      <c r="FTW190" s="27"/>
      <c r="FTX190" s="27"/>
      <c r="FTY190" s="27"/>
      <c r="FTZ190" s="27"/>
      <c r="FUA190" s="27"/>
      <c r="FUB190" s="27"/>
      <c r="FUC190" s="27"/>
      <c r="FUD190" s="27"/>
      <c r="FUE190" s="27"/>
      <c r="FUF190" s="27"/>
      <c r="FUG190" s="27"/>
      <c r="FUH190" s="27"/>
      <c r="FUI190" s="27"/>
      <c r="FUJ190" s="27"/>
      <c r="FUK190" s="27"/>
      <c r="FUL190" s="27"/>
      <c r="FUM190" s="27"/>
      <c r="FUN190" s="27"/>
      <c r="FUO190" s="27"/>
      <c r="FUP190" s="27"/>
      <c r="FUQ190" s="27"/>
      <c r="FUR190" s="27"/>
      <c r="FUS190" s="27"/>
      <c r="FUT190" s="27"/>
      <c r="FUU190" s="27"/>
      <c r="FUV190" s="27"/>
      <c r="FUW190" s="27"/>
      <c r="FUX190" s="27"/>
      <c r="FUY190" s="27"/>
      <c r="FUZ190" s="27"/>
      <c r="FVA190" s="27"/>
      <c r="FVB190" s="27"/>
      <c r="FVC190" s="27"/>
      <c r="FVD190" s="27"/>
      <c r="FVE190" s="27"/>
      <c r="FVF190" s="27"/>
      <c r="FVG190" s="27"/>
      <c r="FVH190" s="27"/>
      <c r="FVI190" s="27"/>
      <c r="FVJ190" s="27"/>
      <c r="FVK190" s="27"/>
      <c r="FVL190" s="27"/>
      <c r="FVM190" s="27"/>
      <c r="FVN190" s="27"/>
      <c r="FVO190" s="27"/>
      <c r="FVP190" s="27"/>
      <c r="FVQ190" s="27"/>
      <c r="FVR190" s="27"/>
      <c r="FVS190" s="27"/>
      <c r="FVT190" s="27"/>
      <c r="FVU190" s="27"/>
      <c r="FVV190" s="27"/>
      <c r="FVW190" s="27"/>
      <c r="FVX190" s="27"/>
      <c r="FVY190" s="27"/>
      <c r="FVZ190" s="27"/>
      <c r="FWA190" s="27"/>
      <c r="FWB190" s="27"/>
      <c r="FWC190" s="27"/>
      <c r="FWD190" s="27"/>
      <c r="FWE190" s="27"/>
      <c r="FWF190" s="27"/>
      <c r="FWG190" s="27"/>
      <c r="FWH190" s="27"/>
      <c r="FWI190" s="27"/>
      <c r="FWJ190" s="27"/>
      <c r="FWK190" s="27"/>
      <c r="FWL190" s="27"/>
      <c r="FWM190" s="27"/>
      <c r="FWN190" s="27"/>
      <c r="FWO190" s="27"/>
      <c r="FWP190" s="27"/>
      <c r="FWQ190" s="27"/>
      <c r="FWR190" s="27"/>
      <c r="FWS190" s="27"/>
      <c r="FWT190" s="27"/>
      <c r="FWU190" s="27"/>
      <c r="FWV190" s="27"/>
      <c r="FWW190" s="27"/>
      <c r="FWX190" s="27"/>
      <c r="FWY190" s="27"/>
      <c r="FWZ190" s="27"/>
      <c r="FXA190" s="27"/>
      <c r="FXB190" s="27"/>
      <c r="FXC190" s="27"/>
      <c r="FXD190" s="27"/>
      <c r="FXE190" s="27"/>
      <c r="FXF190" s="27"/>
      <c r="FXG190" s="27"/>
      <c r="FXH190" s="27"/>
      <c r="FXI190" s="27"/>
      <c r="FXJ190" s="27"/>
      <c r="FXK190" s="27"/>
      <c r="FXL190" s="27"/>
      <c r="FXM190" s="27"/>
      <c r="FXN190" s="27"/>
      <c r="FXO190" s="27"/>
      <c r="FXP190" s="27"/>
      <c r="FXQ190" s="27"/>
      <c r="FXR190" s="27"/>
      <c r="FXS190" s="27"/>
      <c r="FXT190" s="27"/>
      <c r="FXU190" s="27"/>
      <c r="FXV190" s="27"/>
      <c r="FXW190" s="27"/>
      <c r="FXX190" s="27"/>
      <c r="FXY190" s="27"/>
      <c r="FXZ190" s="27"/>
      <c r="FYA190" s="27"/>
      <c r="FYB190" s="27"/>
      <c r="FYC190" s="27"/>
      <c r="FYD190" s="27"/>
      <c r="FYE190" s="27"/>
      <c r="FYF190" s="27"/>
      <c r="FYG190" s="27"/>
      <c r="FYH190" s="27"/>
      <c r="FYI190" s="27"/>
      <c r="FYJ190" s="27"/>
      <c r="FYK190" s="27"/>
      <c r="FYL190" s="27"/>
      <c r="FYM190" s="27"/>
      <c r="FYN190" s="27"/>
      <c r="FYO190" s="27"/>
      <c r="FYP190" s="27"/>
      <c r="FYQ190" s="27"/>
      <c r="FYR190" s="27"/>
      <c r="FYS190" s="27"/>
      <c r="FYT190" s="27"/>
      <c r="FYU190" s="27"/>
      <c r="FYV190" s="27"/>
      <c r="FYW190" s="27"/>
      <c r="FYX190" s="27"/>
      <c r="FYY190" s="27"/>
      <c r="FYZ190" s="27"/>
      <c r="FZA190" s="27"/>
      <c r="FZB190" s="27"/>
      <c r="FZC190" s="27"/>
      <c r="FZD190" s="27"/>
      <c r="FZE190" s="27"/>
      <c r="FZF190" s="27"/>
      <c r="FZG190" s="27"/>
      <c r="FZH190" s="27"/>
      <c r="FZI190" s="27"/>
      <c r="FZJ190" s="27"/>
      <c r="FZK190" s="27"/>
      <c r="FZL190" s="27"/>
      <c r="FZM190" s="27"/>
      <c r="FZN190" s="27"/>
      <c r="FZO190" s="27"/>
      <c r="FZP190" s="27"/>
      <c r="FZQ190" s="27"/>
      <c r="FZR190" s="27"/>
      <c r="FZS190" s="27"/>
      <c r="FZT190" s="27"/>
      <c r="FZU190" s="27"/>
      <c r="FZV190" s="27"/>
      <c r="FZW190" s="27"/>
      <c r="FZX190" s="27"/>
      <c r="FZY190" s="27"/>
      <c r="FZZ190" s="27"/>
      <c r="GAA190" s="27"/>
      <c r="GAB190" s="27"/>
      <c r="GAC190" s="27"/>
      <c r="GAD190" s="27"/>
      <c r="GAE190" s="27"/>
      <c r="GAF190" s="27"/>
      <c r="GAG190" s="27"/>
      <c r="GAH190" s="27"/>
      <c r="GAI190" s="27"/>
      <c r="GAJ190" s="27"/>
      <c r="GAK190" s="27"/>
      <c r="GAL190" s="27"/>
      <c r="GAM190" s="27"/>
      <c r="GAN190" s="27"/>
      <c r="GAO190" s="27"/>
      <c r="GAP190" s="27"/>
      <c r="GAQ190" s="27"/>
      <c r="GAR190" s="27"/>
      <c r="GAS190" s="27"/>
      <c r="GAT190" s="27"/>
      <c r="GAU190" s="27"/>
      <c r="GAV190" s="27"/>
      <c r="GAW190" s="27"/>
      <c r="GAX190" s="27"/>
      <c r="GAY190" s="27"/>
      <c r="GAZ190" s="27"/>
      <c r="GBA190" s="27"/>
      <c r="GBB190" s="27"/>
      <c r="GBC190" s="27"/>
      <c r="GBD190" s="27"/>
      <c r="GBE190" s="27"/>
      <c r="GBF190" s="27"/>
      <c r="GBG190" s="27"/>
      <c r="GBH190" s="27"/>
      <c r="GBI190" s="27"/>
      <c r="GBJ190" s="27"/>
      <c r="GBK190" s="27"/>
      <c r="GBL190" s="27"/>
      <c r="GBM190" s="27"/>
      <c r="GBN190" s="27"/>
      <c r="GBO190" s="27"/>
      <c r="GBP190" s="27"/>
      <c r="GBQ190" s="27"/>
      <c r="GBR190" s="27"/>
      <c r="GBS190" s="27"/>
      <c r="GBT190" s="27"/>
      <c r="GBU190" s="27"/>
      <c r="GBV190" s="27"/>
      <c r="GBW190" s="27"/>
      <c r="GBX190" s="27"/>
      <c r="GBY190" s="27"/>
      <c r="GBZ190" s="27"/>
      <c r="GCA190" s="27"/>
      <c r="GCB190" s="27"/>
      <c r="GCC190" s="27"/>
      <c r="GCD190" s="27"/>
      <c r="GCE190" s="27"/>
      <c r="GCF190" s="27"/>
      <c r="GCG190" s="27"/>
      <c r="GCH190" s="27"/>
      <c r="GCI190" s="27"/>
      <c r="GCJ190" s="27"/>
      <c r="GCK190" s="27"/>
      <c r="GCL190" s="27"/>
      <c r="GCM190" s="27"/>
      <c r="GCN190" s="27"/>
      <c r="GCO190" s="27"/>
      <c r="GCP190" s="27"/>
      <c r="GCQ190" s="27"/>
      <c r="GCR190" s="27"/>
      <c r="GCS190" s="27"/>
      <c r="GCT190" s="27"/>
      <c r="GCU190" s="27"/>
      <c r="GCV190" s="27"/>
      <c r="GCW190" s="27"/>
      <c r="GCX190" s="27"/>
      <c r="GCY190" s="27"/>
      <c r="GCZ190" s="27"/>
      <c r="GDA190" s="27"/>
      <c r="GDB190" s="27"/>
      <c r="GDC190" s="27"/>
      <c r="GDD190" s="27"/>
      <c r="GDE190" s="27"/>
      <c r="GDF190" s="27"/>
      <c r="GDG190" s="27"/>
      <c r="GDH190" s="27"/>
      <c r="GDI190" s="27"/>
      <c r="GDJ190" s="27"/>
      <c r="GDK190" s="27"/>
      <c r="GDL190" s="27"/>
      <c r="GDM190" s="27"/>
      <c r="GDN190" s="27"/>
      <c r="GDO190" s="27"/>
      <c r="GDP190" s="27"/>
      <c r="GDQ190" s="27"/>
      <c r="GDR190" s="27"/>
      <c r="GDS190" s="27"/>
      <c r="GDT190" s="27"/>
      <c r="GDU190" s="27"/>
      <c r="GDV190" s="27"/>
      <c r="GDW190" s="27"/>
      <c r="GDX190" s="27"/>
      <c r="GDY190" s="27"/>
      <c r="GDZ190" s="27"/>
      <c r="GEA190" s="27"/>
      <c r="GEB190" s="27"/>
      <c r="GEC190" s="27"/>
      <c r="GED190" s="27"/>
      <c r="GEE190" s="27"/>
      <c r="GEF190" s="27"/>
      <c r="GEG190" s="27"/>
      <c r="GEH190" s="27"/>
      <c r="GEI190" s="27"/>
      <c r="GEJ190" s="27"/>
      <c r="GEK190" s="27"/>
      <c r="GEL190" s="27"/>
      <c r="GEM190" s="27"/>
      <c r="GEN190" s="27"/>
      <c r="GEO190" s="27"/>
      <c r="GEP190" s="27"/>
      <c r="GEQ190" s="27"/>
      <c r="GER190" s="27"/>
      <c r="GES190" s="27"/>
      <c r="GET190" s="27"/>
      <c r="GEU190" s="27"/>
      <c r="GEV190" s="27"/>
      <c r="GEW190" s="27"/>
      <c r="GEX190" s="27"/>
      <c r="GEY190" s="27"/>
      <c r="GEZ190" s="27"/>
      <c r="GFA190" s="27"/>
      <c r="GFB190" s="27"/>
      <c r="GFC190" s="27"/>
      <c r="GFD190" s="27"/>
      <c r="GFE190" s="27"/>
      <c r="GFF190" s="27"/>
      <c r="GFG190" s="27"/>
      <c r="GFH190" s="27"/>
      <c r="GFI190" s="27"/>
      <c r="GFJ190" s="27"/>
      <c r="GFK190" s="27"/>
      <c r="GFL190" s="27"/>
      <c r="GFM190" s="27"/>
      <c r="GFN190" s="27"/>
      <c r="GFO190" s="27"/>
      <c r="GFP190" s="27"/>
      <c r="GFQ190" s="27"/>
      <c r="GFR190" s="27"/>
      <c r="GFS190" s="27"/>
      <c r="GFT190" s="27"/>
      <c r="GFU190" s="27"/>
      <c r="GFV190" s="27"/>
      <c r="GFW190" s="27"/>
      <c r="GFX190" s="27"/>
      <c r="GFY190" s="27"/>
      <c r="GFZ190" s="27"/>
      <c r="GGA190" s="27"/>
      <c r="GGB190" s="27"/>
      <c r="GGC190" s="27"/>
      <c r="GGD190" s="27"/>
      <c r="GGE190" s="27"/>
      <c r="GGF190" s="27"/>
      <c r="GGG190" s="27"/>
      <c r="GGH190" s="27"/>
      <c r="GGI190" s="27"/>
      <c r="GGJ190" s="27"/>
      <c r="GGK190" s="27"/>
      <c r="GGL190" s="27"/>
      <c r="GGM190" s="27"/>
      <c r="GGN190" s="27"/>
      <c r="GGO190" s="27"/>
      <c r="GGP190" s="27"/>
      <c r="GGQ190" s="27"/>
      <c r="GGR190" s="27"/>
      <c r="GGS190" s="27"/>
      <c r="GGT190" s="27"/>
      <c r="GGU190" s="27"/>
      <c r="GGV190" s="27"/>
      <c r="GGW190" s="27"/>
      <c r="GGX190" s="27"/>
      <c r="GGY190" s="27"/>
      <c r="GGZ190" s="27"/>
      <c r="GHA190" s="27"/>
      <c r="GHB190" s="27"/>
      <c r="GHC190" s="27"/>
      <c r="GHD190" s="27"/>
      <c r="GHE190" s="27"/>
      <c r="GHF190" s="27"/>
      <c r="GHG190" s="27"/>
      <c r="GHH190" s="27"/>
      <c r="GHI190" s="27"/>
      <c r="GHJ190" s="27"/>
      <c r="GHK190" s="27"/>
      <c r="GHL190" s="27"/>
      <c r="GHM190" s="27"/>
      <c r="GHN190" s="27"/>
      <c r="GHO190" s="27"/>
      <c r="GHP190" s="27"/>
      <c r="GHQ190" s="27"/>
      <c r="GHR190" s="27"/>
      <c r="GHS190" s="27"/>
      <c r="GHT190" s="27"/>
      <c r="GHU190" s="27"/>
      <c r="GHV190" s="27"/>
      <c r="GHW190" s="27"/>
      <c r="GHX190" s="27"/>
      <c r="GHY190" s="27"/>
      <c r="GHZ190" s="27"/>
      <c r="GIA190" s="27"/>
      <c r="GIB190" s="27"/>
      <c r="GIC190" s="27"/>
      <c r="GID190" s="27"/>
      <c r="GIE190" s="27"/>
      <c r="GIF190" s="27"/>
      <c r="GIG190" s="27"/>
      <c r="GIH190" s="27"/>
      <c r="GII190" s="27"/>
      <c r="GIJ190" s="27"/>
      <c r="GIK190" s="27"/>
      <c r="GIL190" s="27"/>
      <c r="GIM190" s="27"/>
      <c r="GIN190" s="27"/>
      <c r="GIO190" s="27"/>
      <c r="GIP190" s="27"/>
      <c r="GIQ190" s="27"/>
      <c r="GIR190" s="27"/>
      <c r="GIS190" s="27"/>
      <c r="GIT190" s="27"/>
      <c r="GIU190" s="27"/>
      <c r="GIV190" s="27"/>
      <c r="GIW190" s="27"/>
      <c r="GIX190" s="27"/>
      <c r="GIY190" s="27"/>
      <c r="GIZ190" s="27"/>
      <c r="GJA190" s="27"/>
      <c r="GJB190" s="27"/>
      <c r="GJC190" s="27"/>
      <c r="GJD190" s="27"/>
      <c r="GJE190" s="27"/>
      <c r="GJF190" s="27"/>
      <c r="GJG190" s="27"/>
      <c r="GJH190" s="27"/>
      <c r="GJI190" s="27"/>
      <c r="GJJ190" s="27"/>
      <c r="GJK190" s="27"/>
      <c r="GJL190" s="27"/>
      <c r="GJM190" s="27"/>
      <c r="GJN190" s="27"/>
      <c r="GJO190" s="27"/>
      <c r="GJP190" s="27"/>
      <c r="GJQ190" s="27"/>
      <c r="GJR190" s="27"/>
      <c r="GJS190" s="27"/>
      <c r="GJT190" s="27"/>
      <c r="GJU190" s="27"/>
      <c r="GJV190" s="27"/>
      <c r="GJW190" s="27"/>
      <c r="GJX190" s="27"/>
      <c r="GJY190" s="27"/>
      <c r="GJZ190" s="27"/>
      <c r="GKA190" s="27"/>
      <c r="GKB190" s="27"/>
      <c r="GKC190" s="27"/>
      <c r="GKD190" s="27"/>
      <c r="GKE190" s="27"/>
      <c r="GKF190" s="27"/>
      <c r="GKG190" s="27"/>
      <c r="GKH190" s="27"/>
      <c r="GKI190" s="27"/>
      <c r="GKJ190" s="27"/>
      <c r="GKK190" s="27"/>
      <c r="GKL190" s="27"/>
      <c r="GKM190" s="27"/>
      <c r="GKN190" s="27"/>
      <c r="GKO190" s="27"/>
      <c r="GKP190" s="27"/>
      <c r="GKQ190" s="27"/>
      <c r="GKR190" s="27"/>
      <c r="GKS190" s="27"/>
      <c r="GKT190" s="27"/>
      <c r="GKU190" s="27"/>
      <c r="GKV190" s="27"/>
      <c r="GKW190" s="27"/>
      <c r="GKX190" s="27"/>
      <c r="GKY190" s="27"/>
      <c r="GKZ190" s="27"/>
      <c r="GLA190" s="27"/>
      <c r="GLB190" s="27"/>
      <c r="GLC190" s="27"/>
      <c r="GLD190" s="27"/>
      <c r="GLE190" s="27"/>
      <c r="GLF190" s="27"/>
      <c r="GLG190" s="27"/>
      <c r="GLH190" s="27"/>
      <c r="GLI190" s="27"/>
      <c r="GLJ190" s="27"/>
      <c r="GLK190" s="27"/>
      <c r="GLL190" s="27"/>
      <c r="GLM190" s="27"/>
      <c r="GLN190" s="27"/>
      <c r="GLO190" s="27"/>
      <c r="GLP190" s="27"/>
      <c r="GLQ190" s="27"/>
      <c r="GLR190" s="27"/>
      <c r="GLS190" s="27"/>
      <c r="GLT190" s="27"/>
      <c r="GLU190" s="27"/>
      <c r="GLV190" s="27"/>
      <c r="GLW190" s="27"/>
      <c r="GLX190" s="27"/>
      <c r="GLY190" s="27"/>
      <c r="GLZ190" s="27"/>
      <c r="GMA190" s="27"/>
      <c r="GMB190" s="27"/>
      <c r="GMC190" s="27"/>
      <c r="GMD190" s="27"/>
      <c r="GME190" s="27"/>
      <c r="GMF190" s="27"/>
      <c r="GMG190" s="27"/>
      <c r="GMH190" s="27"/>
      <c r="GMI190" s="27"/>
      <c r="GMJ190" s="27"/>
      <c r="GMK190" s="27"/>
      <c r="GML190" s="27"/>
      <c r="GMM190" s="27"/>
      <c r="GMN190" s="27"/>
      <c r="GMO190" s="27"/>
      <c r="GMP190" s="27"/>
      <c r="GMQ190" s="27"/>
      <c r="GMR190" s="27"/>
      <c r="GMS190" s="27"/>
      <c r="GMT190" s="27"/>
      <c r="GMU190" s="27"/>
      <c r="GMV190" s="27"/>
      <c r="GMW190" s="27"/>
      <c r="GMX190" s="27"/>
      <c r="GMY190" s="27"/>
      <c r="GMZ190" s="27"/>
      <c r="GNA190" s="27"/>
      <c r="GNB190" s="27"/>
      <c r="GNC190" s="27"/>
      <c r="GND190" s="27"/>
      <c r="GNE190" s="27"/>
      <c r="GNF190" s="27"/>
      <c r="GNG190" s="27"/>
      <c r="GNH190" s="27"/>
      <c r="GNI190" s="27"/>
      <c r="GNJ190" s="27"/>
      <c r="GNK190" s="27"/>
      <c r="GNL190" s="27"/>
      <c r="GNM190" s="27"/>
      <c r="GNN190" s="27"/>
      <c r="GNO190" s="27"/>
      <c r="GNP190" s="27"/>
      <c r="GNQ190" s="27"/>
      <c r="GNR190" s="27"/>
      <c r="GNS190" s="27"/>
      <c r="GNT190" s="27"/>
      <c r="GNU190" s="27"/>
      <c r="GNV190" s="27"/>
      <c r="GNW190" s="27"/>
      <c r="GNX190" s="27"/>
      <c r="GNY190" s="27"/>
      <c r="GNZ190" s="27"/>
      <c r="GOA190" s="27"/>
      <c r="GOB190" s="27"/>
      <c r="GOC190" s="27"/>
      <c r="GOD190" s="27"/>
      <c r="GOE190" s="27"/>
      <c r="GOF190" s="27"/>
      <c r="GOG190" s="27"/>
      <c r="GOH190" s="27"/>
      <c r="GOI190" s="27"/>
      <c r="GOJ190" s="27"/>
      <c r="GOK190" s="27"/>
      <c r="GOL190" s="27"/>
      <c r="GOM190" s="27"/>
      <c r="GON190" s="27"/>
      <c r="GOO190" s="27"/>
      <c r="GOP190" s="27"/>
      <c r="GOQ190" s="27"/>
      <c r="GOR190" s="27"/>
      <c r="GOS190" s="27"/>
      <c r="GOT190" s="27"/>
      <c r="GOU190" s="27"/>
      <c r="GOV190" s="27"/>
      <c r="GOW190" s="27"/>
      <c r="GOX190" s="27"/>
      <c r="GOY190" s="27"/>
      <c r="GOZ190" s="27"/>
      <c r="GPA190" s="27"/>
      <c r="GPB190" s="27"/>
      <c r="GPC190" s="27"/>
      <c r="GPD190" s="27"/>
      <c r="GPE190" s="27"/>
      <c r="GPF190" s="27"/>
      <c r="GPG190" s="27"/>
      <c r="GPH190" s="27"/>
      <c r="GPI190" s="27"/>
      <c r="GPJ190" s="27"/>
      <c r="GPK190" s="27"/>
      <c r="GPL190" s="27"/>
      <c r="GPM190" s="27"/>
      <c r="GPN190" s="27"/>
      <c r="GPO190" s="27"/>
      <c r="GPP190" s="27"/>
      <c r="GPQ190" s="27"/>
      <c r="GPR190" s="27"/>
      <c r="GPS190" s="27"/>
      <c r="GPT190" s="27"/>
      <c r="GPU190" s="27"/>
      <c r="GPV190" s="27"/>
      <c r="GPW190" s="27"/>
      <c r="GPX190" s="27"/>
      <c r="GPY190" s="27"/>
      <c r="GPZ190" s="27"/>
      <c r="GQA190" s="27"/>
      <c r="GQB190" s="27"/>
      <c r="GQC190" s="27"/>
      <c r="GQD190" s="27"/>
      <c r="GQE190" s="27"/>
      <c r="GQF190" s="27"/>
      <c r="GQG190" s="27"/>
      <c r="GQH190" s="27"/>
      <c r="GQI190" s="27"/>
      <c r="GQJ190" s="27"/>
      <c r="GQK190" s="27"/>
      <c r="GQL190" s="27"/>
      <c r="GQM190" s="27"/>
      <c r="GQN190" s="27"/>
      <c r="GQO190" s="27"/>
      <c r="GQP190" s="27"/>
      <c r="GQQ190" s="27"/>
      <c r="GQR190" s="27"/>
      <c r="GQS190" s="27"/>
      <c r="GQT190" s="27"/>
      <c r="GQU190" s="27"/>
      <c r="GQV190" s="27"/>
      <c r="GQW190" s="27"/>
      <c r="GQX190" s="27"/>
      <c r="GQY190" s="27"/>
      <c r="GQZ190" s="27"/>
      <c r="GRA190" s="27"/>
      <c r="GRB190" s="27"/>
      <c r="GRC190" s="27"/>
      <c r="GRD190" s="27"/>
      <c r="GRE190" s="27"/>
      <c r="GRF190" s="27"/>
      <c r="GRG190" s="27"/>
      <c r="GRH190" s="27"/>
      <c r="GRI190" s="27"/>
      <c r="GRJ190" s="27"/>
      <c r="GRK190" s="27"/>
      <c r="GRL190" s="27"/>
      <c r="GRM190" s="27"/>
      <c r="GRN190" s="27"/>
      <c r="GRO190" s="27"/>
      <c r="GRP190" s="27"/>
      <c r="GRQ190" s="27"/>
      <c r="GRR190" s="27"/>
      <c r="GRS190" s="27"/>
      <c r="GRT190" s="27"/>
      <c r="GRU190" s="27"/>
      <c r="GRV190" s="27"/>
      <c r="GRW190" s="27"/>
      <c r="GRX190" s="27"/>
      <c r="GRY190" s="27"/>
      <c r="GRZ190" s="27"/>
      <c r="GSA190" s="27"/>
      <c r="GSB190" s="27"/>
      <c r="GSC190" s="27"/>
      <c r="GSD190" s="27"/>
      <c r="GSE190" s="27"/>
      <c r="GSF190" s="27"/>
      <c r="GSG190" s="27"/>
      <c r="GSH190" s="27"/>
      <c r="GSI190" s="27"/>
      <c r="GSJ190" s="27"/>
      <c r="GSK190" s="27"/>
      <c r="GSL190" s="27"/>
      <c r="GSM190" s="27"/>
      <c r="GSN190" s="27"/>
      <c r="GSO190" s="27"/>
      <c r="GSP190" s="27"/>
      <c r="GSQ190" s="27"/>
      <c r="GSR190" s="27"/>
      <c r="GSS190" s="27"/>
      <c r="GST190" s="27"/>
      <c r="GSU190" s="27"/>
      <c r="GSV190" s="27"/>
      <c r="GSW190" s="27"/>
      <c r="GSX190" s="27"/>
      <c r="GSY190" s="27"/>
      <c r="GSZ190" s="27"/>
      <c r="GTA190" s="27"/>
      <c r="GTB190" s="27"/>
      <c r="GTC190" s="27"/>
      <c r="GTD190" s="27"/>
      <c r="GTE190" s="27"/>
      <c r="GTF190" s="27"/>
      <c r="GTG190" s="27"/>
      <c r="GTH190" s="27"/>
      <c r="GTI190" s="27"/>
      <c r="GTJ190" s="27"/>
      <c r="GTK190" s="27"/>
      <c r="GTL190" s="27"/>
      <c r="GTM190" s="27"/>
      <c r="GTN190" s="27"/>
      <c r="GTO190" s="27"/>
      <c r="GTP190" s="27"/>
      <c r="GTQ190" s="27"/>
      <c r="GTR190" s="27"/>
      <c r="GTS190" s="27"/>
      <c r="GTT190" s="27"/>
      <c r="GTU190" s="27"/>
      <c r="GTV190" s="27"/>
      <c r="GTW190" s="27"/>
      <c r="GTX190" s="27"/>
      <c r="GTY190" s="27"/>
      <c r="GTZ190" s="27"/>
      <c r="GUA190" s="27"/>
      <c r="GUB190" s="27"/>
      <c r="GUC190" s="27"/>
      <c r="GUD190" s="27"/>
      <c r="GUE190" s="27"/>
      <c r="GUF190" s="27"/>
      <c r="GUG190" s="27"/>
      <c r="GUH190" s="27"/>
      <c r="GUI190" s="27"/>
      <c r="GUJ190" s="27"/>
      <c r="GUK190" s="27"/>
      <c r="GUL190" s="27"/>
      <c r="GUM190" s="27"/>
      <c r="GUN190" s="27"/>
      <c r="GUO190" s="27"/>
      <c r="GUP190" s="27"/>
      <c r="GUQ190" s="27"/>
      <c r="GUR190" s="27"/>
      <c r="GUS190" s="27"/>
      <c r="GUT190" s="27"/>
      <c r="GUU190" s="27"/>
      <c r="GUV190" s="27"/>
      <c r="GUW190" s="27"/>
      <c r="GUX190" s="27"/>
      <c r="GUY190" s="27"/>
      <c r="GUZ190" s="27"/>
      <c r="GVA190" s="27"/>
      <c r="GVB190" s="27"/>
      <c r="GVC190" s="27"/>
      <c r="GVD190" s="27"/>
      <c r="GVE190" s="27"/>
      <c r="GVF190" s="27"/>
      <c r="GVG190" s="27"/>
      <c r="GVH190" s="27"/>
      <c r="GVI190" s="27"/>
      <c r="GVJ190" s="27"/>
      <c r="GVK190" s="27"/>
      <c r="GVL190" s="27"/>
      <c r="GVM190" s="27"/>
      <c r="GVN190" s="27"/>
      <c r="GVO190" s="27"/>
      <c r="GVP190" s="27"/>
      <c r="GVQ190" s="27"/>
      <c r="GVR190" s="27"/>
      <c r="GVS190" s="27"/>
      <c r="GVT190" s="27"/>
      <c r="GVU190" s="27"/>
      <c r="GVV190" s="27"/>
      <c r="GVW190" s="27"/>
      <c r="GVX190" s="27"/>
      <c r="GVY190" s="27"/>
      <c r="GVZ190" s="27"/>
      <c r="GWA190" s="27"/>
      <c r="GWB190" s="27"/>
      <c r="GWC190" s="27"/>
      <c r="GWD190" s="27"/>
      <c r="GWE190" s="27"/>
      <c r="GWF190" s="27"/>
      <c r="GWG190" s="27"/>
      <c r="GWH190" s="27"/>
      <c r="GWI190" s="27"/>
      <c r="GWJ190" s="27"/>
      <c r="GWK190" s="27"/>
      <c r="GWL190" s="27"/>
      <c r="GWM190" s="27"/>
      <c r="GWN190" s="27"/>
      <c r="GWO190" s="27"/>
      <c r="GWP190" s="27"/>
      <c r="GWQ190" s="27"/>
      <c r="GWR190" s="27"/>
      <c r="GWS190" s="27"/>
      <c r="GWT190" s="27"/>
      <c r="GWU190" s="27"/>
      <c r="GWV190" s="27"/>
      <c r="GWW190" s="27"/>
      <c r="GWX190" s="27"/>
      <c r="GWY190" s="27"/>
      <c r="GWZ190" s="27"/>
      <c r="GXA190" s="27"/>
      <c r="GXB190" s="27"/>
      <c r="GXC190" s="27"/>
      <c r="GXD190" s="27"/>
      <c r="GXE190" s="27"/>
      <c r="GXF190" s="27"/>
      <c r="GXG190" s="27"/>
      <c r="GXH190" s="27"/>
      <c r="GXI190" s="27"/>
      <c r="GXJ190" s="27"/>
      <c r="GXK190" s="27"/>
      <c r="GXL190" s="27"/>
      <c r="GXM190" s="27"/>
      <c r="GXN190" s="27"/>
      <c r="GXO190" s="27"/>
      <c r="GXP190" s="27"/>
      <c r="GXQ190" s="27"/>
      <c r="GXR190" s="27"/>
      <c r="GXS190" s="27"/>
      <c r="GXT190" s="27"/>
      <c r="GXU190" s="27"/>
      <c r="GXV190" s="27"/>
      <c r="GXW190" s="27"/>
      <c r="GXX190" s="27"/>
      <c r="GXY190" s="27"/>
      <c r="GXZ190" s="27"/>
      <c r="GYA190" s="27"/>
      <c r="GYB190" s="27"/>
      <c r="GYC190" s="27"/>
      <c r="GYD190" s="27"/>
      <c r="GYE190" s="27"/>
      <c r="GYF190" s="27"/>
      <c r="GYG190" s="27"/>
      <c r="GYH190" s="27"/>
      <c r="GYI190" s="27"/>
      <c r="GYJ190" s="27"/>
      <c r="GYK190" s="27"/>
      <c r="GYL190" s="27"/>
      <c r="GYM190" s="27"/>
      <c r="GYN190" s="27"/>
      <c r="GYO190" s="27"/>
      <c r="GYP190" s="27"/>
      <c r="GYQ190" s="27"/>
      <c r="GYR190" s="27"/>
      <c r="GYS190" s="27"/>
      <c r="GYT190" s="27"/>
      <c r="GYU190" s="27"/>
      <c r="GYV190" s="27"/>
      <c r="GYW190" s="27"/>
      <c r="GYX190" s="27"/>
      <c r="GYY190" s="27"/>
      <c r="GYZ190" s="27"/>
      <c r="GZA190" s="27"/>
      <c r="GZB190" s="27"/>
      <c r="GZC190" s="27"/>
      <c r="GZD190" s="27"/>
      <c r="GZE190" s="27"/>
      <c r="GZF190" s="27"/>
      <c r="GZG190" s="27"/>
      <c r="GZH190" s="27"/>
      <c r="GZI190" s="27"/>
      <c r="GZJ190" s="27"/>
      <c r="GZK190" s="27"/>
      <c r="GZL190" s="27"/>
      <c r="GZM190" s="27"/>
      <c r="GZN190" s="27"/>
      <c r="GZO190" s="27"/>
      <c r="GZP190" s="27"/>
      <c r="GZQ190" s="27"/>
      <c r="GZR190" s="27"/>
      <c r="GZS190" s="27"/>
      <c r="GZT190" s="27"/>
      <c r="GZU190" s="27"/>
      <c r="GZV190" s="27"/>
      <c r="GZW190" s="27"/>
      <c r="GZX190" s="27"/>
      <c r="GZY190" s="27"/>
      <c r="GZZ190" s="27"/>
      <c r="HAA190" s="27"/>
      <c r="HAB190" s="27"/>
      <c r="HAC190" s="27"/>
      <c r="HAD190" s="27"/>
      <c r="HAE190" s="27"/>
      <c r="HAF190" s="27"/>
      <c r="HAG190" s="27"/>
      <c r="HAH190" s="27"/>
      <c r="HAI190" s="27"/>
      <c r="HAJ190" s="27"/>
      <c r="HAK190" s="27"/>
      <c r="HAL190" s="27"/>
      <c r="HAM190" s="27"/>
      <c r="HAN190" s="27"/>
      <c r="HAO190" s="27"/>
      <c r="HAP190" s="27"/>
      <c r="HAQ190" s="27"/>
      <c r="HAR190" s="27"/>
      <c r="HAS190" s="27"/>
      <c r="HAT190" s="27"/>
      <c r="HAU190" s="27"/>
      <c r="HAV190" s="27"/>
      <c r="HAW190" s="27"/>
      <c r="HAX190" s="27"/>
      <c r="HAY190" s="27"/>
      <c r="HAZ190" s="27"/>
      <c r="HBA190" s="27"/>
      <c r="HBB190" s="27"/>
      <c r="HBC190" s="27"/>
      <c r="HBD190" s="27"/>
      <c r="HBE190" s="27"/>
      <c r="HBF190" s="27"/>
      <c r="HBG190" s="27"/>
      <c r="HBH190" s="27"/>
      <c r="HBI190" s="27"/>
      <c r="HBJ190" s="27"/>
      <c r="HBK190" s="27"/>
      <c r="HBL190" s="27"/>
      <c r="HBM190" s="27"/>
      <c r="HBN190" s="27"/>
      <c r="HBO190" s="27"/>
      <c r="HBP190" s="27"/>
      <c r="HBQ190" s="27"/>
      <c r="HBR190" s="27"/>
      <c r="HBS190" s="27"/>
      <c r="HBT190" s="27"/>
      <c r="HBU190" s="27"/>
      <c r="HBV190" s="27"/>
      <c r="HBW190" s="27"/>
      <c r="HBX190" s="27"/>
      <c r="HBY190" s="27"/>
      <c r="HBZ190" s="27"/>
      <c r="HCA190" s="27"/>
      <c r="HCB190" s="27"/>
      <c r="HCC190" s="27"/>
      <c r="HCD190" s="27"/>
      <c r="HCE190" s="27"/>
      <c r="HCF190" s="27"/>
      <c r="HCG190" s="27"/>
      <c r="HCH190" s="27"/>
      <c r="HCI190" s="27"/>
      <c r="HCJ190" s="27"/>
      <c r="HCK190" s="27"/>
      <c r="HCL190" s="27"/>
      <c r="HCM190" s="27"/>
      <c r="HCN190" s="27"/>
      <c r="HCO190" s="27"/>
      <c r="HCP190" s="27"/>
      <c r="HCQ190" s="27"/>
      <c r="HCR190" s="27"/>
      <c r="HCS190" s="27"/>
      <c r="HCT190" s="27"/>
      <c r="HCU190" s="27"/>
      <c r="HCV190" s="27"/>
      <c r="HCW190" s="27"/>
      <c r="HCX190" s="27"/>
      <c r="HCY190" s="27"/>
      <c r="HCZ190" s="27"/>
      <c r="HDA190" s="27"/>
      <c r="HDB190" s="27"/>
      <c r="HDC190" s="27"/>
      <c r="HDD190" s="27"/>
      <c r="HDE190" s="27"/>
      <c r="HDF190" s="27"/>
      <c r="HDG190" s="27"/>
      <c r="HDH190" s="27"/>
      <c r="HDI190" s="27"/>
      <c r="HDJ190" s="27"/>
      <c r="HDK190" s="27"/>
      <c r="HDL190" s="27"/>
      <c r="HDM190" s="27"/>
      <c r="HDN190" s="27"/>
      <c r="HDO190" s="27"/>
      <c r="HDP190" s="27"/>
      <c r="HDQ190" s="27"/>
      <c r="HDR190" s="27"/>
      <c r="HDS190" s="27"/>
      <c r="HDT190" s="27"/>
      <c r="HDU190" s="27"/>
      <c r="HDV190" s="27"/>
      <c r="HDW190" s="27"/>
      <c r="HDX190" s="27"/>
      <c r="HDY190" s="27"/>
      <c r="HDZ190" s="27"/>
      <c r="HEA190" s="27"/>
      <c r="HEB190" s="27"/>
      <c r="HEC190" s="27"/>
      <c r="HED190" s="27"/>
      <c r="HEE190" s="27"/>
      <c r="HEF190" s="27"/>
      <c r="HEG190" s="27"/>
      <c r="HEH190" s="27"/>
      <c r="HEI190" s="27"/>
      <c r="HEJ190" s="27"/>
      <c r="HEK190" s="27"/>
      <c r="HEL190" s="27"/>
      <c r="HEM190" s="27"/>
      <c r="HEN190" s="27"/>
      <c r="HEO190" s="27"/>
      <c r="HEP190" s="27"/>
      <c r="HEQ190" s="27"/>
      <c r="HER190" s="27"/>
      <c r="HES190" s="27"/>
      <c r="HET190" s="27"/>
      <c r="HEU190" s="27"/>
      <c r="HEV190" s="27"/>
      <c r="HEW190" s="27"/>
      <c r="HEX190" s="27"/>
      <c r="HEY190" s="27"/>
      <c r="HEZ190" s="27"/>
      <c r="HFA190" s="27"/>
      <c r="HFB190" s="27"/>
      <c r="HFC190" s="27"/>
      <c r="HFD190" s="27"/>
      <c r="HFE190" s="27"/>
      <c r="HFF190" s="27"/>
      <c r="HFG190" s="27"/>
      <c r="HFH190" s="27"/>
      <c r="HFI190" s="27"/>
      <c r="HFJ190" s="27"/>
      <c r="HFK190" s="27"/>
      <c r="HFL190" s="27"/>
      <c r="HFM190" s="27"/>
      <c r="HFN190" s="27"/>
      <c r="HFO190" s="27"/>
      <c r="HFP190" s="27"/>
      <c r="HFQ190" s="27"/>
      <c r="HFR190" s="27"/>
      <c r="HFS190" s="27"/>
      <c r="HFT190" s="27"/>
      <c r="HFU190" s="27"/>
      <c r="HFV190" s="27"/>
      <c r="HFW190" s="27"/>
      <c r="HFX190" s="27"/>
      <c r="HFY190" s="27"/>
      <c r="HFZ190" s="27"/>
      <c r="HGA190" s="27"/>
      <c r="HGB190" s="27"/>
      <c r="HGC190" s="27"/>
      <c r="HGD190" s="27"/>
      <c r="HGE190" s="27"/>
      <c r="HGF190" s="27"/>
      <c r="HGG190" s="27"/>
      <c r="HGH190" s="27"/>
      <c r="HGI190" s="27"/>
      <c r="HGJ190" s="27"/>
      <c r="HGK190" s="27"/>
      <c r="HGL190" s="27"/>
      <c r="HGM190" s="27"/>
      <c r="HGN190" s="27"/>
      <c r="HGO190" s="27"/>
      <c r="HGP190" s="27"/>
      <c r="HGQ190" s="27"/>
      <c r="HGR190" s="27"/>
      <c r="HGS190" s="27"/>
      <c r="HGT190" s="27"/>
      <c r="HGU190" s="27"/>
      <c r="HGV190" s="27"/>
      <c r="HGW190" s="27"/>
      <c r="HGX190" s="27"/>
      <c r="HGY190" s="27"/>
      <c r="HGZ190" s="27"/>
      <c r="HHA190" s="27"/>
      <c r="HHB190" s="27"/>
      <c r="HHC190" s="27"/>
      <c r="HHD190" s="27"/>
      <c r="HHE190" s="27"/>
      <c r="HHF190" s="27"/>
      <c r="HHG190" s="27"/>
      <c r="HHH190" s="27"/>
      <c r="HHI190" s="27"/>
      <c r="HHJ190" s="27"/>
      <c r="HHK190" s="27"/>
      <c r="HHL190" s="27"/>
      <c r="HHM190" s="27"/>
      <c r="HHN190" s="27"/>
      <c r="HHO190" s="27"/>
      <c r="HHP190" s="27"/>
      <c r="HHQ190" s="27"/>
      <c r="HHR190" s="27"/>
      <c r="HHS190" s="27"/>
      <c r="HHT190" s="27"/>
      <c r="HHU190" s="27"/>
      <c r="HHV190" s="27"/>
      <c r="HHW190" s="27"/>
      <c r="HHX190" s="27"/>
      <c r="HHY190" s="27"/>
      <c r="HHZ190" s="27"/>
      <c r="HIA190" s="27"/>
      <c r="HIB190" s="27"/>
      <c r="HIC190" s="27"/>
      <c r="HID190" s="27"/>
      <c r="HIE190" s="27"/>
      <c r="HIF190" s="27"/>
      <c r="HIG190" s="27"/>
      <c r="HIH190" s="27"/>
      <c r="HII190" s="27"/>
      <c r="HIJ190" s="27"/>
      <c r="HIK190" s="27"/>
      <c r="HIL190" s="27"/>
      <c r="HIM190" s="27"/>
      <c r="HIN190" s="27"/>
      <c r="HIO190" s="27"/>
      <c r="HIP190" s="27"/>
      <c r="HIQ190" s="27"/>
      <c r="HIR190" s="27"/>
      <c r="HIS190" s="27"/>
      <c r="HIT190" s="27"/>
      <c r="HIU190" s="27"/>
      <c r="HIV190" s="27"/>
      <c r="HIW190" s="27"/>
      <c r="HIX190" s="27"/>
      <c r="HIY190" s="27"/>
      <c r="HIZ190" s="27"/>
      <c r="HJA190" s="27"/>
      <c r="HJB190" s="27"/>
      <c r="HJC190" s="27"/>
      <c r="HJD190" s="27"/>
      <c r="HJE190" s="27"/>
      <c r="HJF190" s="27"/>
      <c r="HJG190" s="27"/>
      <c r="HJH190" s="27"/>
      <c r="HJI190" s="27"/>
      <c r="HJJ190" s="27"/>
      <c r="HJK190" s="27"/>
      <c r="HJL190" s="27"/>
      <c r="HJM190" s="27"/>
      <c r="HJN190" s="27"/>
      <c r="HJO190" s="27"/>
      <c r="HJP190" s="27"/>
      <c r="HJQ190" s="27"/>
      <c r="HJR190" s="27"/>
      <c r="HJS190" s="27"/>
      <c r="HJT190" s="27"/>
      <c r="HJU190" s="27"/>
      <c r="HJV190" s="27"/>
      <c r="HJW190" s="27"/>
      <c r="HJX190" s="27"/>
      <c r="HJY190" s="27"/>
      <c r="HJZ190" s="27"/>
      <c r="HKA190" s="27"/>
      <c r="HKB190" s="27"/>
      <c r="HKC190" s="27"/>
      <c r="HKD190" s="27"/>
      <c r="HKE190" s="27"/>
      <c r="HKF190" s="27"/>
      <c r="HKG190" s="27"/>
      <c r="HKH190" s="27"/>
      <c r="HKI190" s="27"/>
      <c r="HKJ190" s="27"/>
      <c r="HKK190" s="27"/>
      <c r="HKL190" s="27"/>
      <c r="HKM190" s="27"/>
      <c r="HKN190" s="27"/>
      <c r="HKO190" s="27"/>
      <c r="HKP190" s="27"/>
      <c r="HKQ190" s="27"/>
      <c r="HKR190" s="27"/>
      <c r="HKS190" s="27"/>
      <c r="HKT190" s="27"/>
      <c r="HKU190" s="27"/>
      <c r="HKV190" s="27"/>
      <c r="HKW190" s="27"/>
      <c r="HKX190" s="27"/>
      <c r="HKY190" s="27"/>
      <c r="HKZ190" s="27"/>
      <c r="HLA190" s="27"/>
      <c r="HLB190" s="27"/>
      <c r="HLC190" s="27"/>
      <c r="HLD190" s="27"/>
      <c r="HLE190" s="27"/>
      <c r="HLF190" s="27"/>
      <c r="HLG190" s="27"/>
      <c r="HLH190" s="27"/>
      <c r="HLI190" s="27"/>
      <c r="HLJ190" s="27"/>
      <c r="HLK190" s="27"/>
      <c r="HLL190" s="27"/>
      <c r="HLM190" s="27"/>
      <c r="HLN190" s="27"/>
      <c r="HLO190" s="27"/>
      <c r="HLP190" s="27"/>
      <c r="HLQ190" s="27"/>
      <c r="HLR190" s="27"/>
      <c r="HLS190" s="27"/>
      <c r="HLT190" s="27"/>
      <c r="HLU190" s="27"/>
      <c r="HLV190" s="27"/>
      <c r="HLW190" s="27"/>
      <c r="HLX190" s="27"/>
      <c r="HLY190" s="27"/>
      <c r="HLZ190" s="27"/>
      <c r="HMA190" s="27"/>
      <c r="HMB190" s="27"/>
      <c r="HMC190" s="27"/>
      <c r="HMD190" s="27"/>
      <c r="HME190" s="27"/>
      <c r="HMF190" s="27"/>
      <c r="HMG190" s="27"/>
      <c r="HMH190" s="27"/>
      <c r="HMI190" s="27"/>
      <c r="HMJ190" s="27"/>
      <c r="HMK190" s="27"/>
      <c r="HML190" s="27"/>
      <c r="HMM190" s="27"/>
      <c r="HMN190" s="27"/>
      <c r="HMO190" s="27"/>
      <c r="HMP190" s="27"/>
      <c r="HMQ190" s="27"/>
      <c r="HMR190" s="27"/>
      <c r="HMS190" s="27"/>
      <c r="HMT190" s="27"/>
      <c r="HMU190" s="27"/>
      <c r="HMV190" s="27"/>
      <c r="HMW190" s="27"/>
      <c r="HMX190" s="27"/>
      <c r="HMY190" s="27"/>
      <c r="HMZ190" s="27"/>
      <c r="HNA190" s="27"/>
      <c r="HNB190" s="27"/>
      <c r="HNC190" s="27"/>
      <c r="HND190" s="27"/>
      <c r="HNE190" s="27"/>
      <c r="HNF190" s="27"/>
      <c r="HNG190" s="27"/>
      <c r="HNH190" s="27"/>
      <c r="HNI190" s="27"/>
      <c r="HNJ190" s="27"/>
      <c r="HNK190" s="27"/>
      <c r="HNL190" s="27"/>
      <c r="HNM190" s="27"/>
      <c r="HNN190" s="27"/>
      <c r="HNO190" s="27"/>
      <c r="HNP190" s="27"/>
      <c r="HNQ190" s="27"/>
      <c r="HNR190" s="27"/>
      <c r="HNS190" s="27"/>
      <c r="HNT190" s="27"/>
      <c r="HNU190" s="27"/>
      <c r="HNV190" s="27"/>
      <c r="HNW190" s="27"/>
      <c r="HNX190" s="27"/>
      <c r="HNY190" s="27"/>
      <c r="HNZ190" s="27"/>
      <c r="HOA190" s="27"/>
      <c r="HOB190" s="27"/>
      <c r="HOC190" s="27"/>
      <c r="HOD190" s="27"/>
      <c r="HOE190" s="27"/>
      <c r="HOF190" s="27"/>
      <c r="HOG190" s="27"/>
      <c r="HOH190" s="27"/>
      <c r="HOI190" s="27"/>
      <c r="HOJ190" s="27"/>
      <c r="HOK190" s="27"/>
      <c r="HOL190" s="27"/>
      <c r="HOM190" s="27"/>
      <c r="HON190" s="27"/>
      <c r="HOO190" s="27"/>
      <c r="HOP190" s="27"/>
      <c r="HOQ190" s="27"/>
      <c r="HOR190" s="27"/>
      <c r="HOS190" s="27"/>
      <c r="HOT190" s="27"/>
      <c r="HOU190" s="27"/>
      <c r="HOV190" s="27"/>
      <c r="HOW190" s="27"/>
      <c r="HOX190" s="27"/>
      <c r="HOY190" s="27"/>
      <c r="HOZ190" s="27"/>
      <c r="HPA190" s="27"/>
      <c r="HPB190" s="27"/>
      <c r="HPC190" s="27"/>
      <c r="HPD190" s="27"/>
      <c r="HPE190" s="27"/>
      <c r="HPF190" s="27"/>
      <c r="HPG190" s="27"/>
      <c r="HPH190" s="27"/>
      <c r="HPI190" s="27"/>
      <c r="HPJ190" s="27"/>
      <c r="HPK190" s="27"/>
      <c r="HPL190" s="27"/>
      <c r="HPM190" s="27"/>
      <c r="HPN190" s="27"/>
      <c r="HPO190" s="27"/>
      <c r="HPP190" s="27"/>
      <c r="HPQ190" s="27"/>
      <c r="HPR190" s="27"/>
      <c r="HPS190" s="27"/>
      <c r="HPT190" s="27"/>
      <c r="HPU190" s="27"/>
      <c r="HPV190" s="27"/>
      <c r="HPW190" s="27"/>
      <c r="HPX190" s="27"/>
      <c r="HPY190" s="27"/>
      <c r="HPZ190" s="27"/>
      <c r="HQA190" s="27"/>
      <c r="HQB190" s="27"/>
      <c r="HQC190" s="27"/>
      <c r="HQD190" s="27"/>
      <c r="HQE190" s="27"/>
      <c r="HQF190" s="27"/>
      <c r="HQG190" s="27"/>
      <c r="HQH190" s="27"/>
      <c r="HQI190" s="27"/>
      <c r="HQJ190" s="27"/>
      <c r="HQK190" s="27"/>
      <c r="HQL190" s="27"/>
      <c r="HQM190" s="27"/>
      <c r="HQN190" s="27"/>
      <c r="HQO190" s="27"/>
      <c r="HQP190" s="27"/>
      <c r="HQQ190" s="27"/>
      <c r="HQR190" s="27"/>
      <c r="HQS190" s="27"/>
      <c r="HQT190" s="27"/>
      <c r="HQU190" s="27"/>
      <c r="HQV190" s="27"/>
      <c r="HQW190" s="27"/>
      <c r="HQX190" s="27"/>
      <c r="HQY190" s="27"/>
      <c r="HQZ190" s="27"/>
      <c r="HRA190" s="27"/>
      <c r="HRB190" s="27"/>
      <c r="HRC190" s="27"/>
      <c r="HRD190" s="27"/>
      <c r="HRE190" s="27"/>
      <c r="HRF190" s="27"/>
      <c r="HRG190" s="27"/>
      <c r="HRH190" s="27"/>
      <c r="HRI190" s="27"/>
      <c r="HRJ190" s="27"/>
      <c r="HRK190" s="27"/>
      <c r="HRL190" s="27"/>
      <c r="HRM190" s="27"/>
      <c r="HRN190" s="27"/>
      <c r="HRO190" s="27"/>
      <c r="HRP190" s="27"/>
      <c r="HRQ190" s="27"/>
      <c r="HRR190" s="27"/>
      <c r="HRS190" s="27"/>
      <c r="HRT190" s="27"/>
      <c r="HRU190" s="27"/>
      <c r="HRV190" s="27"/>
      <c r="HRW190" s="27"/>
      <c r="HRX190" s="27"/>
      <c r="HRY190" s="27"/>
      <c r="HRZ190" s="27"/>
      <c r="HSA190" s="27"/>
      <c r="HSB190" s="27"/>
      <c r="HSC190" s="27"/>
      <c r="HSD190" s="27"/>
      <c r="HSE190" s="27"/>
      <c r="HSF190" s="27"/>
      <c r="HSG190" s="27"/>
      <c r="HSH190" s="27"/>
      <c r="HSI190" s="27"/>
      <c r="HSJ190" s="27"/>
      <c r="HSK190" s="27"/>
      <c r="HSL190" s="27"/>
      <c r="HSM190" s="27"/>
      <c r="HSN190" s="27"/>
      <c r="HSO190" s="27"/>
      <c r="HSP190" s="27"/>
      <c r="HSQ190" s="27"/>
      <c r="HSR190" s="27"/>
      <c r="HSS190" s="27"/>
      <c r="HST190" s="27"/>
      <c r="HSU190" s="27"/>
      <c r="HSV190" s="27"/>
      <c r="HSW190" s="27"/>
      <c r="HSX190" s="27"/>
      <c r="HSY190" s="27"/>
      <c r="HSZ190" s="27"/>
      <c r="HTA190" s="27"/>
      <c r="HTB190" s="27"/>
      <c r="HTC190" s="27"/>
      <c r="HTD190" s="27"/>
      <c r="HTE190" s="27"/>
      <c r="HTF190" s="27"/>
      <c r="HTG190" s="27"/>
      <c r="HTH190" s="27"/>
      <c r="HTI190" s="27"/>
      <c r="HTJ190" s="27"/>
      <c r="HTK190" s="27"/>
      <c r="HTL190" s="27"/>
      <c r="HTM190" s="27"/>
      <c r="HTN190" s="27"/>
      <c r="HTO190" s="27"/>
      <c r="HTP190" s="27"/>
      <c r="HTQ190" s="27"/>
      <c r="HTR190" s="27"/>
      <c r="HTS190" s="27"/>
      <c r="HTT190" s="27"/>
      <c r="HTU190" s="27"/>
      <c r="HTV190" s="27"/>
      <c r="HTW190" s="27"/>
      <c r="HTX190" s="27"/>
      <c r="HTY190" s="27"/>
      <c r="HTZ190" s="27"/>
      <c r="HUA190" s="27"/>
      <c r="HUB190" s="27"/>
      <c r="HUC190" s="27"/>
      <c r="HUD190" s="27"/>
      <c r="HUE190" s="27"/>
      <c r="HUF190" s="27"/>
      <c r="HUG190" s="27"/>
      <c r="HUH190" s="27"/>
      <c r="HUI190" s="27"/>
      <c r="HUJ190" s="27"/>
      <c r="HUK190" s="27"/>
      <c r="HUL190" s="27"/>
      <c r="HUM190" s="27"/>
      <c r="HUN190" s="27"/>
      <c r="HUO190" s="27"/>
      <c r="HUP190" s="27"/>
      <c r="HUQ190" s="27"/>
      <c r="HUR190" s="27"/>
      <c r="HUS190" s="27"/>
      <c r="HUT190" s="27"/>
      <c r="HUU190" s="27"/>
      <c r="HUV190" s="27"/>
      <c r="HUW190" s="27"/>
      <c r="HUX190" s="27"/>
      <c r="HUY190" s="27"/>
      <c r="HUZ190" s="27"/>
      <c r="HVA190" s="27"/>
      <c r="HVB190" s="27"/>
      <c r="HVC190" s="27"/>
      <c r="HVD190" s="27"/>
      <c r="HVE190" s="27"/>
      <c r="HVF190" s="27"/>
      <c r="HVG190" s="27"/>
      <c r="HVH190" s="27"/>
      <c r="HVI190" s="27"/>
      <c r="HVJ190" s="27"/>
      <c r="HVK190" s="27"/>
      <c r="HVL190" s="27"/>
      <c r="HVM190" s="27"/>
      <c r="HVN190" s="27"/>
      <c r="HVO190" s="27"/>
      <c r="HVP190" s="27"/>
      <c r="HVQ190" s="27"/>
      <c r="HVR190" s="27"/>
      <c r="HVS190" s="27"/>
      <c r="HVT190" s="27"/>
      <c r="HVU190" s="27"/>
      <c r="HVV190" s="27"/>
      <c r="HVW190" s="27"/>
      <c r="HVX190" s="27"/>
      <c r="HVY190" s="27"/>
      <c r="HVZ190" s="27"/>
      <c r="HWA190" s="27"/>
      <c r="HWB190" s="27"/>
      <c r="HWC190" s="27"/>
      <c r="HWD190" s="27"/>
      <c r="HWE190" s="27"/>
      <c r="HWF190" s="27"/>
      <c r="HWG190" s="27"/>
      <c r="HWH190" s="27"/>
      <c r="HWI190" s="27"/>
      <c r="HWJ190" s="27"/>
      <c r="HWK190" s="27"/>
      <c r="HWL190" s="27"/>
      <c r="HWM190" s="27"/>
      <c r="HWN190" s="27"/>
      <c r="HWO190" s="27"/>
      <c r="HWP190" s="27"/>
      <c r="HWQ190" s="27"/>
      <c r="HWR190" s="27"/>
      <c r="HWS190" s="27"/>
      <c r="HWT190" s="27"/>
      <c r="HWU190" s="27"/>
      <c r="HWV190" s="27"/>
      <c r="HWW190" s="27"/>
      <c r="HWX190" s="27"/>
      <c r="HWY190" s="27"/>
      <c r="HWZ190" s="27"/>
      <c r="HXA190" s="27"/>
      <c r="HXB190" s="27"/>
      <c r="HXC190" s="27"/>
      <c r="HXD190" s="27"/>
      <c r="HXE190" s="27"/>
      <c r="HXF190" s="27"/>
      <c r="HXG190" s="27"/>
      <c r="HXH190" s="27"/>
      <c r="HXI190" s="27"/>
      <c r="HXJ190" s="27"/>
      <c r="HXK190" s="27"/>
      <c r="HXL190" s="27"/>
      <c r="HXM190" s="27"/>
      <c r="HXN190" s="27"/>
      <c r="HXO190" s="27"/>
      <c r="HXP190" s="27"/>
      <c r="HXQ190" s="27"/>
      <c r="HXR190" s="27"/>
      <c r="HXS190" s="27"/>
      <c r="HXT190" s="27"/>
      <c r="HXU190" s="27"/>
      <c r="HXV190" s="27"/>
      <c r="HXW190" s="27"/>
      <c r="HXX190" s="27"/>
      <c r="HXY190" s="27"/>
      <c r="HXZ190" s="27"/>
      <c r="HYA190" s="27"/>
      <c r="HYB190" s="27"/>
      <c r="HYC190" s="27"/>
      <c r="HYD190" s="27"/>
      <c r="HYE190" s="27"/>
      <c r="HYF190" s="27"/>
      <c r="HYG190" s="27"/>
      <c r="HYH190" s="27"/>
      <c r="HYI190" s="27"/>
      <c r="HYJ190" s="27"/>
      <c r="HYK190" s="27"/>
      <c r="HYL190" s="27"/>
      <c r="HYM190" s="27"/>
      <c r="HYN190" s="27"/>
      <c r="HYO190" s="27"/>
      <c r="HYP190" s="27"/>
      <c r="HYQ190" s="27"/>
      <c r="HYR190" s="27"/>
      <c r="HYS190" s="27"/>
      <c r="HYT190" s="27"/>
      <c r="HYU190" s="27"/>
      <c r="HYV190" s="27"/>
      <c r="HYW190" s="27"/>
      <c r="HYX190" s="27"/>
      <c r="HYY190" s="27"/>
      <c r="HYZ190" s="27"/>
      <c r="HZA190" s="27"/>
      <c r="HZB190" s="27"/>
      <c r="HZC190" s="27"/>
      <c r="HZD190" s="27"/>
      <c r="HZE190" s="27"/>
      <c r="HZF190" s="27"/>
      <c r="HZG190" s="27"/>
      <c r="HZH190" s="27"/>
      <c r="HZI190" s="27"/>
      <c r="HZJ190" s="27"/>
      <c r="HZK190" s="27"/>
      <c r="HZL190" s="27"/>
      <c r="HZM190" s="27"/>
      <c r="HZN190" s="27"/>
      <c r="HZO190" s="27"/>
      <c r="HZP190" s="27"/>
      <c r="HZQ190" s="27"/>
      <c r="HZR190" s="27"/>
      <c r="HZS190" s="27"/>
      <c r="HZT190" s="27"/>
      <c r="HZU190" s="27"/>
      <c r="HZV190" s="27"/>
      <c r="HZW190" s="27"/>
      <c r="HZX190" s="27"/>
      <c r="HZY190" s="27"/>
      <c r="HZZ190" s="27"/>
      <c r="IAA190" s="27"/>
      <c r="IAB190" s="27"/>
      <c r="IAC190" s="27"/>
      <c r="IAD190" s="27"/>
      <c r="IAE190" s="27"/>
      <c r="IAF190" s="27"/>
      <c r="IAG190" s="27"/>
      <c r="IAH190" s="27"/>
      <c r="IAI190" s="27"/>
      <c r="IAJ190" s="27"/>
      <c r="IAK190" s="27"/>
      <c r="IAL190" s="27"/>
      <c r="IAM190" s="27"/>
      <c r="IAN190" s="27"/>
      <c r="IAO190" s="27"/>
      <c r="IAP190" s="27"/>
      <c r="IAQ190" s="27"/>
      <c r="IAR190" s="27"/>
      <c r="IAS190" s="27"/>
      <c r="IAT190" s="27"/>
      <c r="IAU190" s="27"/>
      <c r="IAV190" s="27"/>
      <c r="IAW190" s="27"/>
      <c r="IAX190" s="27"/>
      <c r="IAY190" s="27"/>
      <c r="IAZ190" s="27"/>
      <c r="IBA190" s="27"/>
      <c r="IBB190" s="27"/>
      <c r="IBC190" s="27"/>
      <c r="IBD190" s="27"/>
      <c r="IBE190" s="27"/>
      <c r="IBF190" s="27"/>
      <c r="IBG190" s="27"/>
      <c r="IBH190" s="27"/>
      <c r="IBI190" s="27"/>
      <c r="IBJ190" s="27"/>
      <c r="IBK190" s="27"/>
      <c r="IBL190" s="27"/>
      <c r="IBM190" s="27"/>
      <c r="IBN190" s="27"/>
      <c r="IBO190" s="27"/>
      <c r="IBP190" s="27"/>
      <c r="IBQ190" s="27"/>
      <c r="IBR190" s="27"/>
      <c r="IBS190" s="27"/>
      <c r="IBT190" s="27"/>
      <c r="IBU190" s="27"/>
      <c r="IBV190" s="27"/>
      <c r="IBW190" s="27"/>
      <c r="IBX190" s="27"/>
      <c r="IBY190" s="27"/>
      <c r="IBZ190" s="27"/>
      <c r="ICA190" s="27"/>
      <c r="ICB190" s="27"/>
      <c r="ICC190" s="27"/>
      <c r="ICD190" s="27"/>
      <c r="ICE190" s="27"/>
      <c r="ICF190" s="27"/>
      <c r="ICG190" s="27"/>
      <c r="ICH190" s="27"/>
      <c r="ICI190" s="27"/>
      <c r="ICJ190" s="27"/>
      <c r="ICK190" s="27"/>
      <c r="ICL190" s="27"/>
      <c r="ICM190" s="27"/>
      <c r="ICN190" s="27"/>
      <c r="ICO190" s="27"/>
      <c r="ICP190" s="27"/>
      <c r="ICQ190" s="27"/>
      <c r="ICR190" s="27"/>
      <c r="ICS190" s="27"/>
      <c r="ICT190" s="27"/>
      <c r="ICU190" s="27"/>
      <c r="ICV190" s="27"/>
      <c r="ICW190" s="27"/>
      <c r="ICX190" s="27"/>
      <c r="ICY190" s="27"/>
      <c r="ICZ190" s="27"/>
      <c r="IDA190" s="27"/>
      <c r="IDB190" s="27"/>
      <c r="IDC190" s="27"/>
      <c r="IDD190" s="27"/>
      <c r="IDE190" s="27"/>
      <c r="IDF190" s="27"/>
      <c r="IDG190" s="27"/>
      <c r="IDH190" s="27"/>
      <c r="IDI190" s="27"/>
      <c r="IDJ190" s="27"/>
      <c r="IDK190" s="27"/>
      <c r="IDL190" s="27"/>
      <c r="IDM190" s="27"/>
      <c r="IDN190" s="27"/>
      <c r="IDO190" s="27"/>
      <c r="IDP190" s="27"/>
      <c r="IDQ190" s="27"/>
      <c r="IDR190" s="27"/>
      <c r="IDS190" s="27"/>
      <c r="IDT190" s="27"/>
      <c r="IDU190" s="27"/>
      <c r="IDV190" s="27"/>
      <c r="IDW190" s="27"/>
      <c r="IDX190" s="27"/>
      <c r="IDY190" s="27"/>
      <c r="IDZ190" s="27"/>
      <c r="IEA190" s="27"/>
      <c r="IEB190" s="27"/>
      <c r="IEC190" s="27"/>
      <c r="IED190" s="27"/>
      <c r="IEE190" s="27"/>
      <c r="IEF190" s="27"/>
      <c r="IEG190" s="27"/>
      <c r="IEH190" s="27"/>
      <c r="IEI190" s="27"/>
      <c r="IEJ190" s="27"/>
      <c r="IEK190" s="27"/>
      <c r="IEL190" s="27"/>
      <c r="IEM190" s="27"/>
      <c r="IEN190" s="27"/>
      <c r="IEO190" s="27"/>
      <c r="IEP190" s="27"/>
      <c r="IEQ190" s="27"/>
      <c r="IER190" s="27"/>
      <c r="IES190" s="27"/>
      <c r="IET190" s="27"/>
      <c r="IEU190" s="27"/>
      <c r="IEV190" s="27"/>
      <c r="IEW190" s="27"/>
      <c r="IEX190" s="27"/>
      <c r="IEY190" s="27"/>
      <c r="IEZ190" s="27"/>
      <c r="IFA190" s="27"/>
      <c r="IFB190" s="27"/>
      <c r="IFC190" s="27"/>
      <c r="IFD190" s="27"/>
      <c r="IFE190" s="27"/>
      <c r="IFF190" s="27"/>
      <c r="IFG190" s="27"/>
      <c r="IFH190" s="27"/>
      <c r="IFI190" s="27"/>
      <c r="IFJ190" s="27"/>
      <c r="IFK190" s="27"/>
      <c r="IFL190" s="27"/>
      <c r="IFM190" s="27"/>
      <c r="IFN190" s="27"/>
      <c r="IFO190" s="27"/>
      <c r="IFP190" s="27"/>
      <c r="IFQ190" s="27"/>
      <c r="IFR190" s="27"/>
      <c r="IFS190" s="27"/>
      <c r="IFT190" s="27"/>
      <c r="IFU190" s="27"/>
      <c r="IFV190" s="27"/>
      <c r="IFW190" s="27"/>
      <c r="IFX190" s="27"/>
      <c r="IFY190" s="27"/>
      <c r="IFZ190" s="27"/>
      <c r="IGA190" s="27"/>
      <c r="IGB190" s="27"/>
      <c r="IGC190" s="27"/>
      <c r="IGD190" s="27"/>
      <c r="IGE190" s="27"/>
      <c r="IGF190" s="27"/>
      <c r="IGG190" s="27"/>
      <c r="IGH190" s="27"/>
      <c r="IGI190" s="27"/>
      <c r="IGJ190" s="27"/>
      <c r="IGK190" s="27"/>
      <c r="IGL190" s="27"/>
      <c r="IGM190" s="27"/>
      <c r="IGN190" s="27"/>
      <c r="IGO190" s="27"/>
      <c r="IGP190" s="27"/>
      <c r="IGQ190" s="27"/>
      <c r="IGR190" s="27"/>
      <c r="IGS190" s="27"/>
      <c r="IGT190" s="27"/>
      <c r="IGU190" s="27"/>
      <c r="IGV190" s="27"/>
      <c r="IGW190" s="27"/>
      <c r="IGX190" s="27"/>
      <c r="IGY190" s="27"/>
      <c r="IGZ190" s="27"/>
      <c r="IHA190" s="27"/>
      <c r="IHB190" s="27"/>
      <c r="IHC190" s="27"/>
      <c r="IHD190" s="27"/>
      <c r="IHE190" s="27"/>
      <c r="IHF190" s="27"/>
      <c r="IHG190" s="27"/>
      <c r="IHH190" s="27"/>
      <c r="IHI190" s="27"/>
      <c r="IHJ190" s="27"/>
      <c r="IHK190" s="27"/>
      <c r="IHL190" s="27"/>
      <c r="IHM190" s="27"/>
      <c r="IHN190" s="27"/>
      <c r="IHO190" s="27"/>
      <c r="IHP190" s="27"/>
      <c r="IHQ190" s="27"/>
      <c r="IHR190" s="27"/>
      <c r="IHS190" s="27"/>
      <c r="IHT190" s="27"/>
      <c r="IHU190" s="27"/>
      <c r="IHV190" s="27"/>
      <c r="IHW190" s="27"/>
      <c r="IHX190" s="27"/>
      <c r="IHY190" s="27"/>
      <c r="IHZ190" s="27"/>
      <c r="IIA190" s="27"/>
      <c r="IIB190" s="27"/>
      <c r="IIC190" s="27"/>
      <c r="IID190" s="27"/>
      <c r="IIE190" s="27"/>
      <c r="IIF190" s="27"/>
      <c r="IIG190" s="27"/>
      <c r="IIH190" s="27"/>
      <c r="III190" s="27"/>
      <c r="IIJ190" s="27"/>
      <c r="IIK190" s="27"/>
      <c r="IIL190" s="27"/>
      <c r="IIM190" s="27"/>
      <c r="IIN190" s="27"/>
      <c r="IIO190" s="27"/>
      <c r="IIP190" s="27"/>
      <c r="IIQ190" s="27"/>
      <c r="IIR190" s="27"/>
      <c r="IIS190" s="27"/>
      <c r="IIT190" s="27"/>
      <c r="IIU190" s="27"/>
      <c r="IIV190" s="27"/>
      <c r="IIW190" s="27"/>
      <c r="IIX190" s="27"/>
      <c r="IIY190" s="27"/>
      <c r="IIZ190" s="27"/>
      <c r="IJA190" s="27"/>
      <c r="IJB190" s="27"/>
      <c r="IJC190" s="27"/>
      <c r="IJD190" s="27"/>
      <c r="IJE190" s="27"/>
      <c r="IJF190" s="27"/>
      <c r="IJG190" s="27"/>
      <c r="IJH190" s="27"/>
      <c r="IJI190" s="27"/>
      <c r="IJJ190" s="27"/>
      <c r="IJK190" s="27"/>
      <c r="IJL190" s="27"/>
      <c r="IJM190" s="27"/>
      <c r="IJN190" s="27"/>
      <c r="IJO190" s="27"/>
      <c r="IJP190" s="27"/>
      <c r="IJQ190" s="27"/>
      <c r="IJR190" s="27"/>
      <c r="IJS190" s="27"/>
      <c r="IJT190" s="27"/>
      <c r="IJU190" s="27"/>
      <c r="IJV190" s="27"/>
      <c r="IJW190" s="27"/>
      <c r="IJX190" s="27"/>
      <c r="IJY190" s="27"/>
      <c r="IJZ190" s="27"/>
      <c r="IKA190" s="27"/>
      <c r="IKB190" s="27"/>
      <c r="IKC190" s="27"/>
      <c r="IKD190" s="27"/>
      <c r="IKE190" s="27"/>
      <c r="IKF190" s="27"/>
      <c r="IKG190" s="27"/>
      <c r="IKH190" s="27"/>
      <c r="IKI190" s="27"/>
      <c r="IKJ190" s="27"/>
      <c r="IKK190" s="27"/>
      <c r="IKL190" s="27"/>
      <c r="IKM190" s="27"/>
      <c r="IKN190" s="27"/>
      <c r="IKO190" s="27"/>
      <c r="IKP190" s="27"/>
      <c r="IKQ190" s="27"/>
      <c r="IKR190" s="27"/>
      <c r="IKS190" s="27"/>
      <c r="IKT190" s="27"/>
      <c r="IKU190" s="27"/>
      <c r="IKV190" s="27"/>
      <c r="IKW190" s="27"/>
      <c r="IKX190" s="27"/>
      <c r="IKY190" s="27"/>
      <c r="IKZ190" s="27"/>
      <c r="ILA190" s="27"/>
      <c r="ILB190" s="27"/>
      <c r="ILC190" s="27"/>
      <c r="ILD190" s="27"/>
      <c r="ILE190" s="27"/>
      <c r="ILF190" s="27"/>
      <c r="ILG190" s="27"/>
      <c r="ILH190" s="27"/>
      <c r="ILI190" s="27"/>
      <c r="ILJ190" s="27"/>
      <c r="ILK190" s="27"/>
      <c r="ILL190" s="27"/>
      <c r="ILM190" s="27"/>
      <c r="ILN190" s="27"/>
      <c r="ILO190" s="27"/>
      <c r="ILP190" s="27"/>
      <c r="ILQ190" s="27"/>
      <c r="ILR190" s="27"/>
      <c r="ILS190" s="27"/>
      <c r="ILT190" s="27"/>
      <c r="ILU190" s="27"/>
      <c r="ILV190" s="27"/>
      <c r="ILW190" s="27"/>
      <c r="ILX190" s="27"/>
      <c r="ILY190" s="27"/>
      <c r="ILZ190" s="27"/>
      <c r="IMA190" s="27"/>
      <c r="IMB190" s="27"/>
      <c r="IMC190" s="27"/>
      <c r="IMD190" s="27"/>
      <c r="IME190" s="27"/>
      <c r="IMF190" s="27"/>
      <c r="IMG190" s="27"/>
      <c r="IMH190" s="27"/>
      <c r="IMI190" s="27"/>
      <c r="IMJ190" s="27"/>
      <c r="IMK190" s="27"/>
      <c r="IML190" s="27"/>
      <c r="IMM190" s="27"/>
      <c r="IMN190" s="27"/>
      <c r="IMO190" s="27"/>
      <c r="IMP190" s="27"/>
      <c r="IMQ190" s="27"/>
      <c r="IMR190" s="27"/>
      <c r="IMS190" s="27"/>
      <c r="IMT190" s="27"/>
      <c r="IMU190" s="27"/>
      <c r="IMV190" s="27"/>
      <c r="IMW190" s="27"/>
      <c r="IMX190" s="27"/>
      <c r="IMY190" s="27"/>
      <c r="IMZ190" s="27"/>
      <c r="INA190" s="27"/>
      <c r="INB190" s="27"/>
      <c r="INC190" s="27"/>
      <c r="IND190" s="27"/>
      <c r="INE190" s="27"/>
      <c r="INF190" s="27"/>
      <c r="ING190" s="27"/>
      <c r="INH190" s="27"/>
      <c r="INI190" s="27"/>
      <c r="INJ190" s="27"/>
      <c r="INK190" s="27"/>
      <c r="INL190" s="27"/>
      <c r="INM190" s="27"/>
      <c r="INN190" s="27"/>
      <c r="INO190" s="27"/>
      <c r="INP190" s="27"/>
      <c r="INQ190" s="27"/>
      <c r="INR190" s="27"/>
      <c r="INS190" s="27"/>
      <c r="INT190" s="27"/>
      <c r="INU190" s="27"/>
      <c r="INV190" s="27"/>
      <c r="INW190" s="27"/>
      <c r="INX190" s="27"/>
      <c r="INY190" s="27"/>
      <c r="INZ190" s="27"/>
      <c r="IOA190" s="27"/>
      <c r="IOB190" s="27"/>
      <c r="IOC190" s="27"/>
      <c r="IOD190" s="27"/>
      <c r="IOE190" s="27"/>
      <c r="IOF190" s="27"/>
      <c r="IOG190" s="27"/>
      <c r="IOH190" s="27"/>
      <c r="IOI190" s="27"/>
      <c r="IOJ190" s="27"/>
      <c r="IOK190" s="27"/>
      <c r="IOL190" s="27"/>
      <c r="IOM190" s="27"/>
      <c r="ION190" s="27"/>
      <c r="IOO190" s="27"/>
      <c r="IOP190" s="27"/>
      <c r="IOQ190" s="27"/>
      <c r="IOR190" s="27"/>
      <c r="IOS190" s="27"/>
      <c r="IOT190" s="27"/>
      <c r="IOU190" s="27"/>
      <c r="IOV190" s="27"/>
      <c r="IOW190" s="27"/>
      <c r="IOX190" s="27"/>
      <c r="IOY190" s="27"/>
      <c r="IOZ190" s="27"/>
      <c r="IPA190" s="27"/>
      <c r="IPB190" s="27"/>
      <c r="IPC190" s="27"/>
      <c r="IPD190" s="27"/>
      <c r="IPE190" s="27"/>
      <c r="IPF190" s="27"/>
      <c r="IPG190" s="27"/>
      <c r="IPH190" s="27"/>
      <c r="IPI190" s="27"/>
      <c r="IPJ190" s="27"/>
      <c r="IPK190" s="27"/>
      <c r="IPL190" s="27"/>
      <c r="IPM190" s="27"/>
      <c r="IPN190" s="27"/>
      <c r="IPO190" s="27"/>
      <c r="IPP190" s="27"/>
      <c r="IPQ190" s="27"/>
      <c r="IPR190" s="27"/>
      <c r="IPS190" s="27"/>
      <c r="IPT190" s="27"/>
      <c r="IPU190" s="27"/>
      <c r="IPV190" s="27"/>
      <c r="IPW190" s="27"/>
      <c r="IPX190" s="27"/>
      <c r="IPY190" s="27"/>
      <c r="IPZ190" s="27"/>
      <c r="IQA190" s="27"/>
      <c r="IQB190" s="27"/>
      <c r="IQC190" s="27"/>
      <c r="IQD190" s="27"/>
      <c r="IQE190" s="27"/>
      <c r="IQF190" s="27"/>
      <c r="IQG190" s="27"/>
      <c r="IQH190" s="27"/>
      <c r="IQI190" s="27"/>
      <c r="IQJ190" s="27"/>
      <c r="IQK190" s="27"/>
      <c r="IQL190" s="27"/>
      <c r="IQM190" s="27"/>
      <c r="IQN190" s="27"/>
      <c r="IQO190" s="27"/>
      <c r="IQP190" s="27"/>
      <c r="IQQ190" s="27"/>
      <c r="IQR190" s="27"/>
      <c r="IQS190" s="27"/>
      <c r="IQT190" s="27"/>
      <c r="IQU190" s="27"/>
      <c r="IQV190" s="27"/>
      <c r="IQW190" s="27"/>
      <c r="IQX190" s="27"/>
      <c r="IQY190" s="27"/>
      <c r="IQZ190" s="27"/>
      <c r="IRA190" s="27"/>
      <c r="IRB190" s="27"/>
      <c r="IRC190" s="27"/>
      <c r="IRD190" s="27"/>
      <c r="IRE190" s="27"/>
      <c r="IRF190" s="27"/>
      <c r="IRG190" s="27"/>
      <c r="IRH190" s="27"/>
      <c r="IRI190" s="27"/>
      <c r="IRJ190" s="27"/>
      <c r="IRK190" s="27"/>
      <c r="IRL190" s="27"/>
      <c r="IRM190" s="27"/>
      <c r="IRN190" s="27"/>
      <c r="IRO190" s="27"/>
      <c r="IRP190" s="27"/>
      <c r="IRQ190" s="27"/>
      <c r="IRR190" s="27"/>
      <c r="IRS190" s="27"/>
      <c r="IRT190" s="27"/>
      <c r="IRU190" s="27"/>
      <c r="IRV190" s="27"/>
      <c r="IRW190" s="27"/>
      <c r="IRX190" s="27"/>
      <c r="IRY190" s="27"/>
      <c r="IRZ190" s="27"/>
      <c r="ISA190" s="27"/>
      <c r="ISB190" s="27"/>
      <c r="ISC190" s="27"/>
      <c r="ISD190" s="27"/>
      <c r="ISE190" s="27"/>
      <c r="ISF190" s="27"/>
      <c r="ISG190" s="27"/>
      <c r="ISH190" s="27"/>
      <c r="ISI190" s="27"/>
      <c r="ISJ190" s="27"/>
      <c r="ISK190" s="27"/>
      <c r="ISL190" s="27"/>
      <c r="ISM190" s="27"/>
      <c r="ISN190" s="27"/>
      <c r="ISO190" s="27"/>
      <c r="ISP190" s="27"/>
      <c r="ISQ190" s="27"/>
      <c r="ISR190" s="27"/>
      <c r="ISS190" s="27"/>
      <c r="IST190" s="27"/>
      <c r="ISU190" s="27"/>
      <c r="ISV190" s="27"/>
      <c r="ISW190" s="27"/>
      <c r="ISX190" s="27"/>
      <c r="ISY190" s="27"/>
      <c r="ISZ190" s="27"/>
      <c r="ITA190" s="27"/>
      <c r="ITB190" s="27"/>
      <c r="ITC190" s="27"/>
      <c r="ITD190" s="27"/>
      <c r="ITE190" s="27"/>
      <c r="ITF190" s="27"/>
      <c r="ITG190" s="27"/>
      <c r="ITH190" s="27"/>
      <c r="ITI190" s="27"/>
      <c r="ITJ190" s="27"/>
      <c r="ITK190" s="27"/>
      <c r="ITL190" s="27"/>
      <c r="ITM190" s="27"/>
      <c r="ITN190" s="27"/>
      <c r="ITO190" s="27"/>
      <c r="ITP190" s="27"/>
      <c r="ITQ190" s="27"/>
      <c r="ITR190" s="27"/>
      <c r="ITS190" s="27"/>
      <c r="ITT190" s="27"/>
      <c r="ITU190" s="27"/>
      <c r="ITV190" s="27"/>
      <c r="ITW190" s="27"/>
      <c r="ITX190" s="27"/>
      <c r="ITY190" s="27"/>
      <c r="ITZ190" s="27"/>
      <c r="IUA190" s="27"/>
      <c r="IUB190" s="27"/>
      <c r="IUC190" s="27"/>
      <c r="IUD190" s="27"/>
      <c r="IUE190" s="27"/>
      <c r="IUF190" s="27"/>
      <c r="IUG190" s="27"/>
      <c r="IUH190" s="27"/>
      <c r="IUI190" s="27"/>
      <c r="IUJ190" s="27"/>
      <c r="IUK190" s="27"/>
      <c r="IUL190" s="27"/>
      <c r="IUM190" s="27"/>
      <c r="IUN190" s="27"/>
      <c r="IUO190" s="27"/>
      <c r="IUP190" s="27"/>
      <c r="IUQ190" s="27"/>
      <c r="IUR190" s="27"/>
      <c r="IUS190" s="27"/>
      <c r="IUT190" s="27"/>
      <c r="IUU190" s="27"/>
      <c r="IUV190" s="27"/>
      <c r="IUW190" s="27"/>
      <c r="IUX190" s="27"/>
      <c r="IUY190" s="27"/>
      <c r="IUZ190" s="27"/>
      <c r="IVA190" s="27"/>
      <c r="IVB190" s="27"/>
      <c r="IVC190" s="27"/>
      <c r="IVD190" s="27"/>
      <c r="IVE190" s="27"/>
      <c r="IVF190" s="27"/>
      <c r="IVG190" s="27"/>
      <c r="IVH190" s="27"/>
      <c r="IVI190" s="27"/>
      <c r="IVJ190" s="27"/>
      <c r="IVK190" s="27"/>
      <c r="IVL190" s="27"/>
      <c r="IVM190" s="27"/>
      <c r="IVN190" s="27"/>
      <c r="IVO190" s="27"/>
      <c r="IVP190" s="27"/>
      <c r="IVQ190" s="27"/>
      <c r="IVR190" s="27"/>
      <c r="IVS190" s="27"/>
      <c r="IVT190" s="27"/>
      <c r="IVU190" s="27"/>
      <c r="IVV190" s="27"/>
      <c r="IVW190" s="27"/>
      <c r="IVX190" s="27"/>
      <c r="IVY190" s="27"/>
      <c r="IVZ190" s="27"/>
      <c r="IWA190" s="27"/>
      <c r="IWB190" s="27"/>
      <c r="IWC190" s="27"/>
      <c r="IWD190" s="27"/>
      <c r="IWE190" s="27"/>
      <c r="IWF190" s="27"/>
      <c r="IWG190" s="27"/>
      <c r="IWH190" s="27"/>
      <c r="IWI190" s="27"/>
      <c r="IWJ190" s="27"/>
      <c r="IWK190" s="27"/>
      <c r="IWL190" s="27"/>
      <c r="IWM190" s="27"/>
      <c r="IWN190" s="27"/>
      <c r="IWO190" s="27"/>
      <c r="IWP190" s="27"/>
      <c r="IWQ190" s="27"/>
      <c r="IWR190" s="27"/>
      <c r="IWS190" s="27"/>
      <c r="IWT190" s="27"/>
      <c r="IWU190" s="27"/>
      <c r="IWV190" s="27"/>
      <c r="IWW190" s="27"/>
      <c r="IWX190" s="27"/>
      <c r="IWY190" s="27"/>
      <c r="IWZ190" s="27"/>
      <c r="IXA190" s="27"/>
      <c r="IXB190" s="27"/>
      <c r="IXC190" s="27"/>
      <c r="IXD190" s="27"/>
      <c r="IXE190" s="27"/>
      <c r="IXF190" s="27"/>
      <c r="IXG190" s="27"/>
      <c r="IXH190" s="27"/>
      <c r="IXI190" s="27"/>
      <c r="IXJ190" s="27"/>
      <c r="IXK190" s="27"/>
      <c r="IXL190" s="27"/>
      <c r="IXM190" s="27"/>
      <c r="IXN190" s="27"/>
      <c r="IXO190" s="27"/>
      <c r="IXP190" s="27"/>
      <c r="IXQ190" s="27"/>
      <c r="IXR190" s="27"/>
      <c r="IXS190" s="27"/>
      <c r="IXT190" s="27"/>
      <c r="IXU190" s="27"/>
      <c r="IXV190" s="27"/>
      <c r="IXW190" s="27"/>
      <c r="IXX190" s="27"/>
      <c r="IXY190" s="27"/>
      <c r="IXZ190" s="27"/>
      <c r="IYA190" s="27"/>
      <c r="IYB190" s="27"/>
      <c r="IYC190" s="27"/>
      <c r="IYD190" s="27"/>
      <c r="IYE190" s="27"/>
      <c r="IYF190" s="27"/>
      <c r="IYG190" s="27"/>
      <c r="IYH190" s="27"/>
      <c r="IYI190" s="27"/>
      <c r="IYJ190" s="27"/>
      <c r="IYK190" s="27"/>
      <c r="IYL190" s="27"/>
      <c r="IYM190" s="27"/>
      <c r="IYN190" s="27"/>
      <c r="IYO190" s="27"/>
      <c r="IYP190" s="27"/>
      <c r="IYQ190" s="27"/>
      <c r="IYR190" s="27"/>
      <c r="IYS190" s="27"/>
      <c r="IYT190" s="27"/>
      <c r="IYU190" s="27"/>
      <c r="IYV190" s="27"/>
      <c r="IYW190" s="27"/>
      <c r="IYX190" s="27"/>
      <c r="IYY190" s="27"/>
      <c r="IYZ190" s="27"/>
      <c r="IZA190" s="27"/>
      <c r="IZB190" s="27"/>
      <c r="IZC190" s="27"/>
      <c r="IZD190" s="27"/>
      <c r="IZE190" s="27"/>
      <c r="IZF190" s="27"/>
      <c r="IZG190" s="27"/>
      <c r="IZH190" s="27"/>
      <c r="IZI190" s="27"/>
      <c r="IZJ190" s="27"/>
      <c r="IZK190" s="27"/>
      <c r="IZL190" s="27"/>
      <c r="IZM190" s="27"/>
      <c r="IZN190" s="27"/>
      <c r="IZO190" s="27"/>
      <c r="IZP190" s="27"/>
      <c r="IZQ190" s="27"/>
      <c r="IZR190" s="27"/>
      <c r="IZS190" s="27"/>
      <c r="IZT190" s="27"/>
      <c r="IZU190" s="27"/>
      <c r="IZV190" s="27"/>
      <c r="IZW190" s="27"/>
      <c r="IZX190" s="27"/>
      <c r="IZY190" s="27"/>
      <c r="IZZ190" s="27"/>
      <c r="JAA190" s="27"/>
      <c r="JAB190" s="27"/>
      <c r="JAC190" s="27"/>
      <c r="JAD190" s="27"/>
      <c r="JAE190" s="27"/>
      <c r="JAF190" s="27"/>
      <c r="JAG190" s="27"/>
      <c r="JAH190" s="27"/>
      <c r="JAI190" s="27"/>
      <c r="JAJ190" s="27"/>
      <c r="JAK190" s="27"/>
      <c r="JAL190" s="27"/>
      <c r="JAM190" s="27"/>
      <c r="JAN190" s="27"/>
      <c r="JAO190" s="27"/>
      <c r="JAP190" s="27"/>
      <c r="JAQ190" s="27"/>
      <c r="JAR190" s="27"/>
      <c r="JAS190" s="27"/>
      <c r="JAT190" s="27"/>
      <c r="JAU190" s="27"/>
      <c r="JAV190" s="27"/>
      <c r="JAW190" s="27"/>
      <c r="JAX190" s="27"/>
      <c r="JAY190" s="27"/>
      <c r="JAZ190" s="27"/>
      <c r="JBA190" s="27"/>
      <c r="JBB190" s="27"/>
      <c r="JBC190" s="27"/>
      <c r="JBD190" s="27"/>
      <c r="JBE190" s="27"/>
      <c r="JBF190" s="27"/>
      <c r="JBG190" s="27"/>
      <c r="JBH190" s="27"/>
      <c r="JBI190" s="27"/>
      <c r="JBJ190" s="27"/>
      <c r="JBK190" s="27"/>
      <c r="JBL190" s="27"/>
      <c r="JBM190" s="27"/>
      <c r="JBN190" s="27"/>
      <c r="JBO190" s="27"/>
      <c r="JBP190" s="27"/>
      <c r="JBQ190" s="27"/>
      <c r="JBR190" s="27"/>
      <c r="JBS190" s="27"/>
      <c r="JBT190" s="27"/>
      <c r="JBU190" s="27"/>
      <c r="JBV190" s="27"/>
      <c r="JBW190" s="27"/>
      <c r="JBX190" s="27"/>
      <c r="JBY190" s="27"/>
      <c r="JBZ190" s="27"/>
      <c r="JCA190" s="27"/>
      <c r="JCB190" s="27"/>
      <c r="JCC190" s="27"/>
      <c r="JCD190" s="27"/>
      <c r="JCE190" s="27"/>
      <c r="JCF190" s="27"/>
      <c r="JCG190" s="27"/>
      <c r="JCH190" s="27"/>
      <c r="JCI190" s="27"/>
      <c r="JCJ190" s="27"/>
      <c r="JCK190" s="27"/>
      <c r="JCL190" s="27"/>
      <c r="JCM190" s="27"/>
      <c r="JCN190" s="27"/>
      <c r="JCO190" s="27"/>
      <c r="JCP190" s="27"/>
      <c r="JCQ190" s="27"/>
      <c r="JCR190" s="27"/>
      <c r="JCS190" s="27"/>
      <c r="JCT190" s="27"/>
      <c r="JCU190" s="27"/>
      <c r="JCV190" s="27"/>
      <c r="JCW190" s="27"/>
      <c r="JCX190" s="27"/>
      <c r="JCY190" s="27"/>
      <c r="JCZ190" s="27"/>
      <c r="JDA190" s="27"/>
      <c r="JDB190" s="27"/>
      <c r="JDC190" s="27"/>
      <c r="JDD190" s="27"/>
      <c r="JDE190" s="27"/>
      <c r="JDF190" s="27"/>
      <c r="JDG190" s="27"/>
      <c r="JDH190" s="27"/>
      <c r="JDI190" s="27"/>
      <c r="JDJ190" s="27"/>
      <c r="JDK190" s="27"/>
      <c r="JDL190" s="27"/>
      <c r="JDM190" s="27"/>
      <c r="JDN190" s="27"/>
      <c r="JDO190" s="27"/>
      <c r="JDP190" s="27"/>
      <c r="JDQ190" s="27"/>
      <c r="JDR190" s="27"/>
      <c r="JDS190" s="27"/>
      <c r="JDT190" s="27"/>
      <c r="JDU190" s="27"/>
      <c r="JDV190" s="27"/>
      <c r="JDW190" s="27"/>
      <c r="JDX190" s="27"/>
      <c r="JDY190" s="27"/>
      <c r="JDZ190" s="27"/>
      <c r="JEA190" s="27"/>
      <c r="JEB190" s="27"/>
      <c r="JEC190" s="27"/>
      <c r="JED190" s="27"/>
      <c r="JEE190" s="27"/>
      <c r="JEF190" s="27"/>
      <c r="JEG190" s="27"/>
      <c r="JEH190" s="27"/>
      <c r="JEI190" s="27"/>
      <c r="JEJ190" s="27"/>
      <c r="JEK190" s="27"/>
      <c r="JEL190" s="27"/>
      <c r="JEM190" s="27"/>
      <c r="JEN190" s="27"/>
      <c r="JEO190" s="27"/>
      <c r="JEP190" s="27"/>
      <c r="JEQ190" s="27"/>
      <c r="JER190" s="27"/>
      <c r="JES190" s="27"/>
      <c r="JET190" s="27"/>
      <c r="JEU190" s="27"/>
      <c r="JEV190" s="27"/>
      <c r="JEW190" s="27"/>
      <c r="JEX190" s="27"/>
      <c r="JEY190" s="27"/>
      <c r="JEZ190" s="27"/>
      <c r="JFA190" s="27"/>
      <c r="JFB190" s="27"/>
      <c r="JFC190" s="27"/>
      <c r="JFD190" s="27"/>
      <c r="JFE190" s="27"/>
      <c r="JFF190" s="27"/>
      <c r="JFG190" s="27"/>
      <c r="JFH190" s="27"/>
      <c r="JFI190" s="27"/>
      <c r="JFJ190" s="27"/>
      <c r="JFK190" s="27"/>
      <c r="JFL190" s="27"/>
      <c r="JFM190" s="27"/>
      <c r="JFN190" s="27"/>
      <c r="JFO190" s="27"/>
      <c r="JFP190" s="27"/>
      <c r="JFQ190" s="27"/>
      <c r="JFR190" s="27"/>
      <c r="JFS190" s="27"/>
      <c r="JFT190" s="27"/>
      <c r="JFU190" s="27"/>
      <c r="JFV190" s="27"/>
      <c r="JFW190" s="27"/>
      <c r="JFX190" s="27"/>
      <c r="JFY190" s="27"/>
      <c r="JFZ190" s="27"/>
      <c r="JGA190" s="27"/>
      <c r="JGB190" s="27"/>
      <c r="JGC190" s="27"/>
      <c r="JGD190" s="27"/>
      <c r="JGE190" s="27"/>
      <c r="JGF190" s="27"/>
      <c r="JGG190" s="27"/>
      <c r="JGH190" s="27"/>
      <c r="JGI190" s="27"/>
      <c r="JGJ190" s="27"/>
      <c r="JGK190" s="27"/>
      <c r="JGL190" s="27"/>
      <c r="JGM190" s="27"/>
      <c r="JGN190" s="27"/>
      <c r="JGO190" s="27"/>
      <c r="JGP190" s="27"/>
      <c r="JGQ190" s="27"/>
      <c r="JGR190" s="27"/>
      <c r="JGS190" s="27"/>
      <c r="JGT190" s="27"/>
      <c r="JGU190" s="27"/>
      <c r="JGV190" s="27"/>
      <c r="JGW190" s="27"/>
      <c r="JGX190" s="27"/>
      <c r="JGY190" s="27"/>
      <c r="JGZ190" s="27"/>
      <c r="JHA190" s="27"/>
      <c r="JHB190" s="27"/>
      <c r="JHC190" s="27"/>
      <c r="JHD190" s="27"/>
      <c r="JHE190" s="27"/>
      <c r="JHF190" s="27"/>
      <c r="JHG190" s="27"/>
      <c r="JHH190" s="27"/>
      <c r="JHI190" s="27"/>
      <c r="JHJ190" s="27"/>
      <c r="JHK190" s="27"/>
      <c r="JHL190" s="27"/>
      <c r="JHM190" s="27"/>
      <c r="JHN190" s="27"/>
      <c r="JHO190" s="27"/>
      <c r="JHP190" s="27"/>
      <c r="JHQ190" s="27"/>
      <c r="JHR190" s="27"/>
      <c r="JHS190" s="27"/>
      <c r="JHT190" s="27"/>
      <c r="JHU190" s="27"/>
      <c r="JHV190" s="27"/>
      <c r="JHW190" s="27"/>
      <c r="JHX190" s="27"/>
      <c r="JHY190" s="27"/>
      <c r="JHZ190" s="27"/>
      <c r="JIA190" s="27"/>
      <c r="JIB190" s="27"/>
      <c r="JIC190" s="27"/>
      <c r="JID190" s="27"/>
      <c r="JIE190" s="27"/>
      <c r="JIF190" s="27"/>
      <c r="JIG190" s="27"/>
      <c r="JIH190" s="27"/>
      <c r="JII190" s="27"/>
      <c r="JIJ190" s="27"/>
      <c r="JIK190" s="27"/>
      <c r="JIL190" s="27"/>
      <c r="JIM190" s="27"/>
      <c r="JIN190" s="27"/>
      <c r="JIO190" s="27"/>
      <c r="JIP190" s="27"/>
      <c r="JIQ190" s="27"/>
      <c r="JIR190" s="27"/>
      <c r="JIS190" s="27"/>
      <c r="JIT190" s="27"/>
      <c r="JIU190" s="27"/>
      <c r="JIV190" s="27"/>
      <c r="JIW190" s="27"/>
      <c r="JIX190" s="27"/>
      <c r="JIY190" s="27"/>
      <c r="JIZ190" s="27"/>
      <c r="JJA190" s="27"/>
      <c r="JJB190" s="27"/>
      <c r="JJC190" s="27"/>
      <c r="JJD190" s="27"/>
      <c r="JJE190" s="27"/>
      <c r="JJF190" s="27"/>
      <c r="JJG190" s="27"/>
      <c r="JJH190" s="27"/>
      <c r="JJI190" s="27"/>
      <c r="JJJ190" s="27"/>
      <c r="JJK190" s="27"/>
      <c r="JJL190" s="27"/>
      <c r="JJM190" s="27"/>
      <c r="JJN190" s="27"/>
      <c r="JJO190" s="27"/>
      <c r="JJP190" s="27"/>
      <c r="JJQ190" s="27"/>
      <c r="JJR190" s="27"/>
      <c r="JJS190" s="27"/>
      <c r="JJT190" s="27"/>
      <c r="JJU190" s="27"/>
      <c r="JJV190" s="27"/>
      <c r="JJW190" s="27"/>
      <c r="JJX190" s="27"/>
      <c r="JJY190" s="27"/>
      <c r="JJZ190" s="27"/>
      <c r="JKA190" s="27"/>
      <c r="JKB190" s="27"/>
      <c r="JKC190" s="27"/>
      <c r="JKD190" s="27"/>
      <c r="JKE190" s="27"/>
      <c r="JKF190" s="27"/>
      <c r="JKG190" s="27"/>
      <c r="JKH190" s="27"/>
      <c r="JKI190" s="27"/>
      <c r="JKJ190" s="27"/>
      <c r="JKK190" s="27"/>
      <c r="JKL190" s="27"/>
      <c r="JKM190" s="27"/>
      <c r="JKN190" s="27"/>
      <c r="JKO190" s="27"/>
      <c r="JKP190" s="27"/>
      <c r="JKQ190" s="27"/>
      <c r="JKR190" s="27"/>
      <c r="JKS190" s="27"/>
      <c r="JKT190" s="27"/>
      <c r="JKU190" s="27"/>
      <c r="JKV190" s="27"/>
      <c r="JKW190" s="27"/>
      <c r="JKX190" s="27"/>
      <c r="JKY190" s="27"/>
      <c r="JKZ190" s="27"/>
      <c r="JLA190" s="27"/>
      <c r="JLB190" s="27"/>
      <c r="JLC190" s="27"/>
      <c r="JLD190" s="27"/>
      <c r="JLE190" s="27"/>
      <c r="JLF190" s="27"/>
      <c r="JLG190" s="27"/>
      <c r="JLH190" s="27"/>
      <c r="JLI190" s="27"/>
      <c r="JLJ190" s="27"/>
      <c r="JLK190" s="27"/>
      <c r="JLL190" s="27"/>
      <c r="JLM190" s="27"/>
      <c r="JLN190" s="27"/>
      <c r="JLO190" s="27"/>
      <c r="JLP190" s="27"/>
      <c r="JLQ190" s="27"/>
      <c r="JLR190" s="27"/>
      <c r="JLS190" s="27"/>
      <c r="JLT190" s="27"/>
      <c r="JLU190" s="27"/>
      <c r="JLV190" s="27"/>
      <c r="JLW190" s="27"/>
      <c r="JLX190" s="27"/>
      <c r="JLY190" s="27"/>
      <c r="JLZ190" s="27"/>
      <c r="JMA190" s="27"/>
      <c r="JMB190" s="27"/>
      <c r="JMC190" s="27"/>
      <c r="JMD190" s="27"/>
      <c r="JME190" s="27"/>
      <c r="JMF190" s="27"/>
      <c r="JMG190" s="27"/>
      <c r="JMH190" s="27"/>
      <c r="JMI190" s="27"/>
      <c r="JMJ190" s="27"/>
      <c r="JMK190" s="27"/>
      <c r="JML190" s="27"/>
      <c r="JMM190" s="27"/>
      <c r="JMN190" s="27"/>
      <c r="JMO190" s="27"/>
      <c r="JMP190" s="27"/>
      <c r="JMQ190" s="27"/>
      <c r="JMR190" s="27"/>
      <c r="JMS190" s="27"/>
      <c r="JMT190" s="27"/>
      <c r="JMU190" s="27"/>
      <c r="JMV190" s="27"/>
      <c r="JMW190" s="27"/>
      <c r="JMX190" s="27"/>
      <c r="JMY190" s="27"/>
      <c r="JMZ190" s="27"/>
      <c r="JNA190" s="27"/>
      <c r="JNB190" s="27"/>
      <c r="JNC190" s="27"/>
      <c r="JND190" s="27"/>
      <c r="JNE190" s="27"/>
      <c r="JNF190" s="27"/>
      <c r="JNG190" s="27"/>
      <c r="JNH190" s="27"/>
      <c r="JNI190" s="27"/>
      <c r="JNJ190" s="27"/>
      <c r="JNK190" s="27"/>
      <c r="JNL190" s="27"/>
      <c r="JNM190" s="27"/>
      <c r="JNN190" s="27"/>
      <c r="JNO190" s="27"/>
      <c r="JNP190" s="27"/>
      <c r="JNQ190" s="27"/>
      <c r="JNR190" s="27"/>
      <c r="JNS190" s="27"/>
      <c r="JNT190" s="27"/>
      <c r="JNU190" s="27"/>
      <c r="JNV190" s="27"/>
      <c r="JNW190" s="27"/>
      <c r="JNX190" s="27"/>
      <c r="JNY190" s="27"/>
      <c r="JNZ190" s="27"/>
      <c r="JOA190" s="27"/>
      <c r="JOB190" s="27"/>
      <c r="JOC190" s="27"/>
      <c r="JOD190" s="27"/>
      <c r="JOE190" s="27"/>
      <c r="JOF190" s="27"/>
      <c r="JOG190" s="27"/>
      <c r="JOH190" s="27"/>
      <c r="JOI190" s="27"/>
      <c r="JOJ190" s="27"/>
      <c r="JOK190" s="27"/>
      <c r="JOL190" s="27"/>
      <c r="JOM190" s="27"/>
      <c r="JON190" s="27"/>
      <c r="JOO190" s="27"/>
      <c r="JOP190" s="27"/>
      <c r="JOQ190" s="27"/>
      <c r="JOR190" s="27"/>
      <c r="JOS190" s="27"/>
      <c r="JOT190" s="27"/>
      <c r="JOU190" s="27"/>
      <c r="JOV190" s="27"/>
      <c r="JOW190" s="27"/>
      <c r="JOX190" s="27"/>
      <c r="JOY190" s="27"/>
      <c r="JOZ190" s="27"/>
      <c r="JPA190" s="27"/>
      <c r="JPB190" s="27"/>
      <c r="JPC190" s="27"/>
      <c r="JPD190" s="27"/>
      <c r="JPE190" s="27"/>
      <c r="JPF190" s="27"/>
      <c r="JPG190" s="27"/>
      <c r="JPH190" s="27"/>
      <c r="JPI190" s="27"/>
      <c r="JPJ190" s="27"/>
      <c r="JPK190" s="27"/>
      <c r="JPL190" s="27"/>
      <c r="JPM190" s="27"/>
      <c r="JPN190" s="27"/>
      <c r="JPO190" s="27"/>
      <c r="JPP190" s="27"/>
      <c r="JPQ190" s="27"/>
      <c r="JPR190" s="27"/>
      <c r="JPS190" s="27"/>
      <c r="JPT190" s="27"/>
      <c r="JPU190" s="27"/>
      <c r="JPV190" s="27"/>
      <c r="JPW190" s="27"/>
      <c r="JPX190" s="27"/>
      <c r="JPY190" s="27"/>
      <c r="JPZ190" s="27"/>
      <c r="JQA190" s="27"/>
      <c r="JQB190" s="27"/>
      <c r="JQC190" s="27"/>
      <c r="JQD190" s="27"/>
      <c r="JQE190" s="27"/>
      <c r="JQF190" s="27"/>
      <c r="JQG190" s="27"/>
      <c r="JQH190" s="27"/>
      <c r="JQI190" s="27"/>
      <c r="JQJ190" s="27"/>
      <c r="JQK190" s="27"/>
      <c r="JQL190" s="27"/>
      <c r="JQM190" s="27"/>
      <c r="JQN190" s="27"/>
      <c r="JQO190" s="27"/>
      <c r="JQP190" s="27"/>
      <c r="JQQ190" s="27"/>
      <c r="JQR190" s="27"/>
      <c r="JQS190" s="27"/>
      <c r="JQT190" s="27"/>
      <c r="JQU190" s="27"/>
      <c r="JQV190" s="27"/>
      <c r="JQW190" s="27"/>
      <c r="JQX190" s="27"/>
      <c r="JQY190" s="27"/>
      <c r="JQZ190" s="27"/>
      <c r="JRA190" s="27"/>
      <c r="JRB190" s="27"/>
      <c r="JRC190" s="27"/>
      <c r="JRD190" s="27"/>
      <c r="JRE190" s="27"/>
      <c r="JRF190" s="27"/>
      <c r="JRG190" s="27"/>
      <c r="JRH190" s="27"/>
      <c r="JRI190" s="27"/>
      <c r="JRJ190" s="27"/>
      <c r="JRK190" s="27"/>
      <c r="JRL190" s="27"/>
      <c r="JRM190" s="27"/>
      <c r="JRN190" s="27"/>
      <c r="JRO190" s="27"/>
      <c r="JRP190" s="27"/>
      <c r="JRQ190" s="27"/>
      <c r="JRR190" s="27"/>
      <c r="JRS190" s="27"/>
      <c r="JRT190" s="27"/>
      <c r="JRU190" s="27"/>
      <c r="JRV190" s="27"/>
      <c r="JRW190" s="27"/>
      <c r="JRX190" s="27"/>
      <c r="JRY190" s="27"/>
      <c r="JRZ190" s="27"/>
      <c r="JSA190" s="27"/>
      <c r="JSB190" s="27"/>
      <c r="JSC190" s="27"/>
      <c r="JSD190" s="27"/>
      <c r="JSE190" s="27"/>
      <c r="JSF190" s="27"/>
      <c r="JSG190" s="27"/>
      <c r="JSH190" s="27"/>
      <c r="JSI190" s="27"/>
      <c r="JSJ190" s="27"/>
      <c r="JSK190" s="27"/>
      <c r="JSL190" s="27"/>
      <c r="JSM190" s="27"/>
      <c r="JSN190" s="27"/>
      <c r="JSO190" s="27"/>
      <c r="JSP190" s="27"/>
      <c r="JSQ190" s="27"/>
      <c r="JSR190" s="27"/>
      <c r="JSS190" s="27"/>
      <c r="JST190" s="27"/>
      <c r="JSU190" s="27"/>
      <c r="JSV190" s="27"/>
      <c r="JSW190" s="27"/>
      <c r="JSX190" s="27"/>
      <c r="JSY190" s="27"/>
      <c r="JSZ190" s="27"/>
      <c r="JTA190" s="27"/>
      <c r="JTB190" s="27"/>
      <c r="JTC190" s="27"/>
      <c r="JTD190" s="27"/>
      <c r="JTE190" s="27"/>
      <c r="JTF190" s="27"/>
      <c r="JTG190" s="27"/>
      <c r="JTH190" s="27"/>
      <c r="JTI190" s="27"/>
      <c r="JTJ190" s="27"/>
      <c r="JTK190" s="27"/>
      <c r="JTL190" s="27"/>
      <c r="JTM190" s="27"/>
      <c r="JTN190" s="27"/>
      <c r="JTO190" s="27"/>
      <c r="JTP190" s="27"/>
      <c r="JTQ190" s="27"/>
      <c r="JTR190" s="27"/>
      <c r="JTS190" s="27"/>
      <c r="JTT190" s="27"/>
      <c r="JTU190" s="27"/>
      <c r="JTV190" s="27"/>
      <c r="JTW190" s="27"/>
      <c r="JTX190" s="27"/>
      <c r="JTY190" s="27"/>
      <c r="JTZ190" s="27"/>
      <c r="JUA190" s="27"/>
      <c r="JUB190" s="27"/>
      <c r="JUC190" s="27"/>
      <c r="JUD190" s="27"/>
      <c r="JUE190" s="27"/>
      <c r="JUF190" s="27"/>
      <c r="JUG190" s="27"/>
      <c r="JUH190" s="27"/>
      <c r="JUI190" s="27"/>
      <c r="JUJ190" s="27"/>
      <c r="JUK190" s="27"/>
      <c r="JUL190" s="27"/>
      <c r="JUM190" s="27"/>
      <c r="JUN190" s="27"/>
      <c r="JUO190" s="27"/>
      <c r="JUP190" s="27"/>
      <c r="JUQ190" s="27"/>
      <c r="JUR190" s="27"/>
      <c r="JUS190" s="27"/>
      <c r="JUT190" s="27"/>
      <c r="JUU190" s="27"/>
      <c r="JUV190" s="27"/>
      <c r="JUW190" s="27"/>
      <c r="JUX190" s="27"/>
      <c r="JUY190" s="27"/>
      <c r="JUZ190" s="27"/>
      <c r="JVA190" s="27"/>
      <c r="JVB190" s="27"/>
      <c r="JVC190" s="27"/>
      <c r="JVD190" s="27"/>
      <c r="JVE190" s="27"/>
      <c r="JVF190" s="27"/>
      <c r="JVG190" s="27"/>
      <c r="JVH190" s="27"/>
      <c r="JVI190" s="27"/>
      <c r="JVJ190" s="27"/>
      <c r="JVK190" s="27"/>
      <c r="JVL190" s="27"/>
      <c r="JVM190" s="27"/>
      <c r="JVN190" s="27"/>
      <c r="JVO190" s="27"/>
      <c r="JVP190" s="27"/>
      <c r="JVQ190" s="27"/>
      <c r="JVR190" s="27"/>
      <c r="JVS190" s="27"/>
      <c r="JVT190" s="27"/>
      <c r="JVU190" s="27"/>
      <c r="JVV190" s="27"/>
      <c r="JVW190" s="27"/>
      <c r="JVX190" s="27"/>
      <c r="JVY190" s="27"/>
      <c r="JVZ190" s="27"/>
      <c r="JWA190" s="27"/>
      <c r="JWB190" s="27"/>
      <c r="JWC190" s="27"/>
      <c r="JWD190" s="27"/>
      <c r="JWE190" s="27"/>
      <c r="JWF190" s="27"/>
      <c r="JWG190" s="27"/>
      <c r="JWH190" s="27"/>
      <c r="JWI190" s="27"/>
      <c r="JWJ190" s="27"/>
      <c r="JWK190" s="27"/>
      <c r="JWL190" s="27"/>
      <c r="JWM190" s="27"/>
      <c r="JWN190" s="27"/>
      <c r="JWO190" s="27"/>
      <c r="JWP190" s="27"/>
      <c r="JWQ190" s="27"/>
      <c r="JWR190" s="27"/>
      <c r="JWS190" s="27"/>
      <c r="JWT190" s="27"/>
      <c r="JWU190" s="27"/>
      <c r="JWV190" s="27"/>
      <c r="JWW190" s="27"/>
      <c r="JWX190" s="27"/>
      <c r="JWY190" s="27"/>
      <c r="JWZ190" s="27"/>
      <c r="JXA190" s="27"/>
      <c r="JXB190" s="27"/>
      <c r="JXC190" s="27"/>
      <c r="JXD190" s="27"/>
      <c r="JXE190" s="27"/>
      <c r="JXF190" s="27"/>
      <c r="JXG190" s="27"/>
      <c r="JXH190" s="27"/>
      <c r="JXI190" s="27"/>
      <c r="JXJ190" s="27"/>
      <c r="JXK190" s="27"/>
      <c r="JXL190" s="27"/>
      <c r="JXM190" s="27"/>
      <c r="JXN190" s="27"/>
      <c r="JXO190" s="27"/>
      <c r="JXP190" s="27"/>
      <c r="JXQ190" s="27"/>
      <c r="JXR190" s="27"/>
      <c r="JXS190" s="27"/>
      <c r="JXT190" s="27"/>
      <c r="JXU190" s="27"/>
      <c r="JXV190" s="27"/>
      <c r="JXW190" s="27"/>
      <c r="JXX190" s="27"/>
      <c r="JXY190" s="27"/>
      <c r="JXZ190" s="27"/>
      <c r="JYA190" s="27"/>
      <c r="JYB190" s="27"/>
      <c r="JYC190" s="27"/>
      <c r="JYD190" s="27"/>
      <c r="JYE190" s="27"/>
      <c r="JYF190" s="27"/>
      <c r="JYG190" s="27"/>
      <c r="JYH190" s="27"/>
      <c r="JYI190" s="27"/>
      <c r="JYJ190" s="27"/>
      <c r="JYK190" s="27"/>
      <c r="JYL190" s="27"/>
      <c r="JYM190" s="27"/>
      <c r="JYN190" s="27"/>
      <c r="JYO190" s="27"/>
      <c r="JYP190" s="27"/>
      <c r="JYQ190" s="27"/>
      <c r="JYR190" s="27"/>
      <c r="JYS190" s="27"/>
      <c r="JYT190" s="27"/>
      <c r="JYU190" s="27"/>
      <c r="JYV190" s="27"/>
      <c r="JYW190" s="27"/>
      <c r="JYX190" s="27"/>
      <c r="JYY190" s="27"/>
      <c r="JYZ190" s="27"/>
      <c r="JZA190" s="27"/>
      <c r="JZB190" s="27"/>
      <c r="JZC190" s="27"/>
      <c r="JZD190" s="27"/>
      <c r="JZE190" s="27"/>
      <c r="JZF190" s="27"/>
      <c r="JZG190" s="27"/>
      <c r="JZH190" s="27"/>
      <c r="JZI190" s="27"/>
      <c r="JZJ190" s="27"/>
      <c r="JZK190" s="27"/>
      <c r="JZL190" s="27"/>
      <c r="JZM190" s="27"/>
      <c r="JZN190" s="27"/>
      <c r="JZO190" s="27"/>
      <c r="JZP190" s="27"/>
      <c r="JZQ190" s="27"/>
      <c r="JZR190" s="27"/>
      <c r="JZS190" s="27"/>
      <c r="JZT190" s="27"/>
      <c r="JZU190" s="27"/>
      <c r="JZV190" s="27"/>
      <c r="JZW190" s="27"/>
      <c r="JZX190" s="27"/>
      <c r="JZY190" s="27"/>
      <c r="JZZ190" s="27"/>
      <c r="KAA190" s="27"/>
      <c r="KAB190" s="27"/>
      <c r="KAC190" s="27"/>
      <c r="KAD190" s="27"/>
      <c r="KAE190" s="27"/>
      <c r="KAF190" s="27"/>
      <c r="KAG190" s="27"/>
      <c r="KAH190" s="27"/>
      <c r="KAI190" s="27"/>
      <c r="KAJ190" s="27"/>
      <c r="KAK190" s="27"/>
      <c r="KAL190" s="27"/>
      <c r="KAM190" s="27"/>
      <c r="KAN190" s="27"/>
      <c r="KAO190" s="27"/>
      <c r="KAP190" s="27"/>
      <c r="KAQ190" s="27"/>
      <c r="KAR190" s="27"/>
      <c r="KAS190" s="27"/>
      <c r="KAT190" s="27"/>
      <c r="KAU190" s="27"/>
      <c r="KAV190" s="27"/>
      <c r="KAW190" s="27"/>
      <c r="KAX190" s="27"/>
      <c r="KAY190" s="27"/>
      <c r="KAZ190" s="27"/>
      <c r="KBA190" s="27"/>
      <c r="KBB190" s="27"/>
      <c r="KBC190" s="27"/>
      <c r="KBD190" s="27"/>
      <c r="KBE190" s="27"/>
      <c r="KBF190" s="27"/>
      <c r="KBG190" s="27"/>
      <c r="KBH190" s="27"/>
      <c r="KBI190" s="27"/>
      <c r="KBJ190" s="27"/>
      <c r="KBK190" s="27"/>
      <c r="KBL190" s="27"/>
      <c r="KBM190" s="27"/>
      <c r="KBN190" s="27"/>
      <c r="KBO190" s="27"/>
      <c r="KBP190" s="27"/>
      <c r="KBQ190" s="27"/>
      <c r="KBR190" s="27"/>
      <c r="KBS190" s="27"/>
      <c r="KBT190" s="27"/>
      <c r="KBU190" s="27"/>
      <c r="KBV190" s="27"/>
      <c r="KBW190" s="27"/>
      <c r="KBX190" s="27"/>
      <c r="KBY190" s="27"/>
      <c r="KBZ190" s="27"/>
      <c r="KCA190" s="27"/>
      <c r="KCB190" s="27"/>
      <c r="KCC190" s="27"/>
      <c r="KCD190" s="27"/>
      <c r="KCE190" s="27"/>
      <c r="KCF190" s="27"/>
      <c r="KCG190" s="27"/>
      <c r="KCH190" s="27"/>
      <c r="KCI190" s="27"/>
      <c r="KCJ190" s="27"/>
      <c r="KCK190" s="27"/>
      <c r="KCL190" s="27"/>
      <c r="KCM190" s="27"/>
      <c r="KCN190" s="27"/>
      <c r="KCO190" s="27"/>
      <c r="KCP190" s="27"/>
      <c r="KCQ190" s="27"/>
      <c r="KCR190" s="27"/>
      <c r="KCS190" s="27"/>
      <c r="KCT190" s="27"/>
      <c r="KCU190" s="27"/>
      <c r="KCV190" s="27"/>
      <c r="KCW190" s="27"/>
      <c r="KCX190" s="27"/>
      <c r="KCY190" s="27"/>
      <c r="KCZ190" s="27"/>
      <c r="KDA190" s="27"/>
      <c r="KDB190" s="27"/>
      <c r="KDC190" s="27"/>
      <c r="KDD190" s="27"/>
      <c r="KDE190" s="27"/>
      <c r="KDF190" s="27"/>
      <c r="KDG190" s="27"/>
      <c r="KDH190" s="27"/>
      <c r="KDI190" s="27"/>
      <c r="KDJ190" s="27"/>
      <c r="KDK190" s="27"/>
      <c r="KDL190" s="27"/>
      <c r="KDM190" s="27"/>
      <c r="KDN190" s="27"/>
      <c r="KDO190" s="27"/>
      <c r="KDP190" s="27"/>
      <c r="KDQ190" s="27"/>
      <c r="KDR190" s="27"/>
      <c r="KDS190" s="27"/>
      <c r="KDT190" s="27"/>
      <c r="KDU190" s="27"/>
      <c r="KDV190" s="27"/>
      <c r="KDW190" s="27"/>
      <c r="KDX190" s="27"/>
      <c r="KDY190" s="27"/>
      <c r="KDZ190" s="27"/>
      <c r="KEA190" s="27"/>
      <c r="KEB190" s="27"/>
      <c r="KEC190" s="27"/>
      <c r="KED190" s="27"/>
      <c r="KEE190" s="27"/>
      <c r="KEF190" s="27"/>
      <c r="KEG190" s="27"/>
      <c r="KEH190" s="27"/>
      <c r="KEI190" s="27"/>
      <c r="KEJ190" s="27"/>
      <c r="KEK190" s="27"/>
      <c r="KEL190" s="27"/>
      <c r="KEM190" s="27"/>
      <c r="KEN190" s="27"/>
      <c r="KEO190" s="27"/>
      <c r="KEP190" s="27"/>
      <c r="KEQ190" s="27"/>
      <c r="KER190" s="27"/>
      <c r="KES190" s="27"/>
      <c r="KET190" s="27"/>
      <c r="KEU190" s="27"/>
      <c r="KEV190" s="27"/>
      <c r="KEW190" s="27"/>
      <c r="KEX190" s="27"/>
      <c r="KEY190" s="27"/>
      <c r="KEZ190" s="27"/>
      <c r="KFA190" s="27"/>
      <c r="KFB190" s="27"/>
      <c r="KFC190" s="27"/>
      <c r="KFD190" s="27"/>
      <c r="KFE190" s="27"/>
      <c r="KFF190" s="27"/>
      <c r="KFG190" s="27"/>
      <c r="KFH190" s="27"/>
      <c r="KFI190" s="27"/>
      <c r="KFJ190" s="27"/>
      <c r="KFK190" s="27"/>
      <c r="KFL190" s="27"/>
      <c r="KFM190" s="27"/>
      <c r="KFN190" s="27"/>
      <c r="KFO190" s="27"/>
      <c r="KFP190" s="27"/>
      <c r="KFQ190" s="27"/>
      <c r="KFR190" s="27"/>
      <c r="KFS190" s="27"/>
      <c r="KFT190" s="27"/>
      <c r="KFU190" s="27"/>
      <c r="KFV190" s="27"/>
      <c r="KFW190" s="27"/>
      <c r="KFX190" s="27"/>
      <c r="KFY190" s="27"/>
      <c r="KFZ190" s="27"/>
      <c r="KGA190" s="27"/>
      <c r="KGB190" s="27"/>
      <c r="KGC190" s="27"/>
      <c r="KGD190" s="27"/>
      <c r="KGE190" s="27"/>
      <c r="KGF190" s="27"/>
      <c r="KGG190" s="27"/>
      <c r="KGH190" s="27"/>
      <c r="KGI190" s="27"/>
      <c r="KGJ190" s="27"/>
      <c r="KGK190" s="27"/>
      <c r="KGL190" s="27"/>
      <c r="KGM190" s="27"/>
      <c r="KGN190" s="27"/>
      <c r="KGO190" s="27"/>
      <c r="KGP190" s="27"/>
      <c r="KGQ190" s="27"/>
      <c r="KGR190" s="27"/>
      <c r="KGS190" s="27"/>
      <c r="KGT190" s="27"/>
      <c r="KGU190" s="27"/>
      <c r="KGV190" s="27"/>
      <c r="KGW190" s="27"/>
      <c r="KGX190" s="27"/>
      <c r="KGY190" s="27"/>
      <c r="KGZ190" s="27"/>
      <c r="KHA190" s="27"/>
      <c r="KHB190" s="27"/>
      <c r="KHC190" s="27"/>
      <c r="KHD190" s="27"/>
      <c r="KHE190" s="27"/>
      <c r="KHF190" s="27"/>
      <c r="KHG190" s="27"/>
      <c r="KHH190" s="27"/>
      <c r="KHI190" s="27"/>
      <c r="KHJ190" s="27"/>
      <c r="KHK190" s="27"/>
      <c r="KHL190" s="27"/>
      <c r="KHM190" s="27"/>
      <c r="KHN190" s="27"/>
      <c r="KHO190" s="27"/>
      <c r="KHP190" s="27"/>
      <c r="KHQ190" s="27"/>
      <c r="KHR190" s="27"/>
      <c r="KHS190" s="27"/>
      <c r="KHT190" s="27"/>
      <c r="KHU190" s="27"/>
      <c r="KHV190" s="27"/>
      <c r="KHW190" s="27"/>
      <c r="KHX190" s="27"/>
      <c r="KHY190" s="27"/>
      <c r="KHZ190" s="27"/>
      <c r="KIA190" s="27"/>
      <c r="KIB190" s="27"/>
      <c r="KIC190" s="27"/>
      <c r="KID190" s="27"/>
      <c r="KIE190" s="27"/>
      <c r="KIF190" s="27"/>
      <c r="KIG190" s="27"/>
      <c r="KIH190" s="27"/>
      <c r="KII190" s="27"/>
      <c r="KIJ190" s="27"/>
      <c r="KIK190" s="27"/>
      <c r="KIL190" s="27"/>
      <c r="KIM190" s="27"/>
      <c r="KIN190" s="27"/>
      <c r="KIO190" s="27"/>
      <c r="KIP190" s="27"/>
      <c r="KIQ190" s="27"/>
      <c r="KIR190" s="27"/>
      <c r="KIS190" s="27"/>
      <c r="KIT190" s="27"/>
      <c r="KIU190" s="27"/>
      <c r="KIV190" s="27"/>
      <c r="KIW190" s="27"/>
      <c r="KIX190" s="27"/>
      <c r="KIY190" s="27"/>
      <c r="KIZ190" s="27"/>
      <c r="KJA190" s="27"/>
      <c r="KJB190" s="27"/>
      <c r="KJC190" s="27"/>
      <c r="KJD190" s="27"/>
      <c r="KJE190" s="27"/>
      <c r="KJF190" s="27"/>
      <c r="KJG190" s="27"/>
      <c r="KJH190" s="27"/>
      <c r="KJI190" s="27"/>
      <c r="KJJ190" s="27"/>
      <c r="KJK190" s="27"/>
      <c r="KJL190" s="27"/>
      <c r="KJM190" s="27"/>
      <c r="KJN190" s="27"/>
      <c r="KJO190" s="27"/>
      <c r="KJP190" s="27"/>
      <c r="KJQ190" s="27"/>
      <c r="KJR190" s="27"/>
      <c r="KJS190" s="27"/>
      <c r="KJT190" s="27"/>
      <c r="KJU190" s="27"/>
      <c r="KJV190" s="27"/>
      <c r="KJW190" s="27"/>
      <c r="KJX190" s="27"/>
      <c r="KJY190" s="27"/>
      <c r="KJZ190" s="27"/>
      <c r="KKA190" s="27"/>
      <c r="KKB190" s="27"/>
      <c r="KKC190" s="27"/>
      <c r="KKD190" s="27"/>
      <c r="KKE190" s="27"/>
      <c r="KKF190" s="27"/>
      <c r="KKG190" s="27"/>
      <c r="KKH190" s="27"/>
      <c r="KKI190" s="27"/>
      <c r="KKJ190" s="27"/>
      <c r="KKK190" s="27"/>
      <c r="KKL190" s="27"/>
      <c r="KKM190" s="27"/>
      <c r="KKN190" s="27"/>
      <c r="KKO190" s="27"/>
      <c r="KKP190" s="27"/>
      <c r="KKQ190" s="27"/>
      <c r="KKR190" s="27"/>
      <c r="KKS190" s="27"/>
      <c r="KKT190" s="27"/>
      <c r="KKU190" s="27"/>
      <c r="KKV190" s="27"/>
      <c r="KKW190" s="27"/>
      <c r="KKX190" s="27"/>
      <c r="KKY190" s="27"/>
      <c r="KKZ190" s="27"/>
      <c r="KLA190" s="27"/>
      <c r="KLB190" s="27"/>
      <c r="KLC190" s="27"/>
      <c r="KLD190" s="27"/>
      <c r="KLE190" s="27"/>
      <c r="KLF190" s="27"/>
      <c r="KLG190" s="27"/>
      <c r="KLH190" s="27"/>
      <c r="KLI190" s="27"/>
      <c r="KLJ190" s="27"/>
      <c r="KLK190" s="27"/>
      <c r="KLL190" s="27"/>
      <c r="KLM190" s="27"/>
      <c r="KLN190" s="27"/>
      <c r="KLO190" s="27"/>
      <c r="KLP190" s="27"/>
      <c r="KLQ190" s="27"/>
      <c r="KLR190" s="27"/>
      <c r="KLS190" s="27"/>
      <c r="KLT190" s="27"/>
      <c r="KLU190" s="27"/>
      <c r="KLV190" s="27"/>
      <c r="KLW190" s="27"/>
      <c r="KLX190" s="27"/>
      <c r="KLY190" s="27"/>
      <c r="KLZ190" s="27"/>
      <c r="KMA190" s="27"/>
      <c r="KMB190" s="27"/>
      <c r="KMC190" s="27"/>
      <c r="KMD190" s="27"/>
      <c r="KME190" s="27"/>
      <c r="KMF190" s="27"/>
      <c r="KMG190" s="27"/>
      <c r="KMH190" s="27"/>
      <c r="KMI190" s="27"/>
      <c r="KMJ190" s="27"/>
      <c r="KMK190" s="27"/>
      <c r="KML190" s="27"/>
      <c r="KMM190" s="27"/>
      <c r="KMN190" s="27"/>
      <c r="KMO190" s="27"/>
      <c r="KMP190" s="27"/>
      <c r="KMQ190" s="27"/>
      <c r="KMR190" s="27"/>
      <c r="KMS190" s="27"/>
      <c r="KMT190" s="27"/>
      <c r="KMU190" s="27"/>
      <c r="KMV190" s="27"/>
      <c r="KMW190" s="27"/>
      <c r="KMX190" s="27"/>
      <c r="KMY190" s="27"/>
      <c r="KMZ190" s="27"/>
      <c r="KNA190" s="27"/>
      <c r="KNB190" s="27"/>
      <c r="KNC190" s="27"/>
      <c r="KND190" s="27"/>
      <c r="KNE190" s="27"/>
      <c r="KNF190" s="27"/>
      <c r="KNG190" s="27"/>
      <c r="KNH190" s="27"/>
      <c r="KNI190" s="27"/>
      <c r="KNJ190" s="27"/>
      <c r="KNK190" s="27"/>
      <c r="KNL190" s="27"/>
      <c r="KNM190" s="27"/>
      <c r="KNN190" s="27"/>
      <c r="KNO190" s="27"/>
      <c r="KNP190" s="27"/>
      <c r="KNQ190" s="27"/>
      <c r="KNR190" s="27"/>
      <c r="KNS190" s="27"/>
      <c r="KNT190" s="27"/>
      <c r="KNU190" s="27"/>
      <c r="KNV190" s="27"/>
      <c r="KNW190" s="27"/>
      <c r="KNX190" s="27"/>
      <c r="KNY190" s="27"/>
      <c r="KNZ190" s="27"/>
      <c r="KOA190" s="27"/>
      <c r="KOB190" s="27"/>
      <c r="KOC190" s="27"/>
      <c r="KOD190" s="27"/>
      <c r="KOE190" s="27"/>
      <c r="KOF190" s="27"/>
      <c r="KOG190" s="27"/>
      <c r="KOH190" s="27"/>
      <c r="KOI190" s="27"/>
      <c r="KOJ190" s="27"/>
      <c r="KOK190" s="27"/>
      <c r="KOL190" s="27"/>
      <c r="KOM190" s="27"/>
      <c r="KON190" s="27"/>
      <c r="KOO190" s="27"/>
      <c r="KOP190" s="27"/>
      <c r="KOQ190" s="27"/>
      <c r="KOR190" s="27"/>
      <c r="KOS190" s="27"/>
      <c r="KOT190" s="27"/>
      <c r="KOU190" s="27"/>
      <c r="KOV190" s="27"/>
      <c r="KOW190" s="27"/>
      <c r="KOX190" s="27"/>
      <c r="KOY190" s="27"/>
      <c r="KOZ190" s="27"/>
      <c r="KPA190" s="27"/>
      <c r="KPB190" s="27"/>
      <c r="KPC190" s="27"/>
      <c r="KPD190" s="27"/>
      <c r="KPE190" s="27"/>
      <c r="KPF190" s="27"/>
      <c r="KPG190" s="27"/>
      <c r="KPH190" s="27"/>
      <c r="KPI190" s="27"/>
      <c r="KPJ190" s="27"/>
      <c r="KPK190" s="27"/>
      <c r="KPL190" s="27"/>
      <c r="KPM190" s="27"/>
      <c r="KPN190" s="27"/>
      <c r="KPO190" s="27"/>
      <c r="KPP190" s="27"/>
      <c r="KPQ190" s="27"/>
      <c r="KPR190" s="27"/>
      <c r="KPS190" s="27"/>
      <c r="KPT190" s="27"/>
      <c r="KPU190" s="27"/>
      <c r="KPV190" s="27"/>
      <c r="KPW190" s="27"/>
      <c r="KPX190" s="27"/>
      <c r="KPY190" s="27"/>
      <c r="KPZ190" s="27"/>
      <c r="KQA190" s="27"/>
      <c r="KQB190" s="27"/>
      <c r="KQC190" s="27"/>
      <c r="KQD190" s="27"/>
      <c r="KQE190" s="27"/>
      <c r="KQF190" s="27"/>
      <c r="KQG190" s="27"/>
      <c r="KQH190" s="27"/>
      <c r="KQI190" s="27"/>
      <c r="KQJ190" s="27"/>
      <c r="KQK190" s="27"/>
      <c r="KQL190" s="27"/>
      <c r="KQM190" s="27"/>
      <c r="KQN190" s="27"/>
      <c r="KQO190" s="27"/>
      <c r="KQP190" s="27"/>
      <c r="KQQ190" s="27"/>
      <c r="KQR190" s="27"/>
      <c r="KQS190" s="27"/>
      <c r="KQT190" s="27"/>
      <c r="KQU190" s="27"/>
      <c r="KQV190" s="27"/>
      <c r="KQW190" s="27"/>
      <c r="KQX190" s="27"/>
      <c r="KQY190" s="27"/>
      <c r="KQZ190" s="27"/>
      <c r="KRA190" s="27"/>
      <c r="KRB190" s="27"/>
      <c r="KRC190" s="27"/>
      <c r="KRD190" s="27"/>
      <c r="KRE190" s="27"/>
      <c r="KRF190" s="27"/>
      <c r="KRG190" s="27"/>
      <c r="KRH190" s="27"/>
      <c r="KRI190" s="27"/>
      <c r="KRJ190" s="27"/>
      <c r="KRK190" s="27"/>
      <c r="KRL190" s="27"/>
      <c r="KRM190" s="27"/>
      <c r="KRN190" s="27"/>
      <c r="KRO190" s="27"/>
      <c r="KRP190" s="27"/>
      <c r="KRQ190" s="27"/>
      <c r="KRR190" s="27"/>
      <c r="KRS190" s="27"/>
      <c r="KRT190" s="27"/>
      <c r="KRU190" s="27"/>
      <c r="KRV190" s="27"/>
      <c r="KRW190" s="27"/>
      <c r="KRX190" s="27"/>
      <c r="KRY190" s="27"/>
      <c r="KRZ190" s="27"/>
      <c r="KSA190" s="27"/>
      <c r="KSB190" s="27"/>
      <c r="KSC190" s="27"/>
      <c r="KSD190" s="27"/>
      <c r="KSE190" s="27"/>
      <c r="KSF190" s="27"/>
      <c r="KSG190" s="27"/>
      <c r="KSH190" s="27"/>
      <c r="KSI190" s="27"/>
      <c r="KSJ190" s="27"/>
      <c r="KSK190" s="27"/>
      <c r="KSL190" s="27"/>
      <c r="KSM190" s="27"/>
      <c r="KSN190" s="27"/>
      <c r="KSO190" s="27"/>
      <c r="KSP190" s="27"/>
      <c r="KSQ190" s="27"/>
      <c r="KSR190" s="27"/>
      <c r="KSS190" s="27"/>
      <c r="KST190" s="27"/>
      <c r="KSU190" s="27"/>
      <c r="KSV190" s="27"/>
      <c r="KSW190" s="27"/>
      <c r="KSX190" s="27"/>
      <c r="KSY190" s="27"/>
      <c r="KSZ190" s="27"/>
      <c r="KTA190" s="27"/>
      <c r="KTB190" s="27"/>
      <c r="KTC190" s="27"/>
      <c r="KTD190" s="27"/>
      <c r="KTE190" s="27"/>
      <c r="KTF190" s="27"/>
      <c r="KTG190" s="27"/>
      <c r="KTH190" s="27"/>
      <c r="KTI190" s="27"/>
      <c r="KTJ190" s="27"/>
      <c r="KTK190" s="27"/>
      <c r="KTL190" s="27"/>
      <c r="KTM190" s="27"/>
      <c r="KTN190" s="27"/>
      <c r="KTO190" s="27"/>
      <c r="KTP190" s="27"/>
      <c r="KTQ190" s="27"/>
      <c r="KTR190" s="27"/>
      <c r="KTS190" s="27"/>
      <c r="KTT190" s="27"/>
      <c r="KTU190" s="27"/>
      <c r="KTV190" s="27"/>
      <c r="KTW190" s="27"/>
      <c r="KTX190" s="27"/>
      <c r="KTY190" s="27"/>
      <c r="KTZ190" s="27"/>
      <c r="KUA190" s="27"/>
      <c r="KUB190" s="27"/>
      <c r="KUC190" s="27"/>
      <c r="KUD190" s="27"/>
      <c r="KUE190" s="27"/>
      <c r="KUF190" s="27"/>
      <c r="KUG190" s="27"/>
      <c r="KUH190" s="27"/>
      <c r="KUI190" s="27"/>
      <c r="KUJ190" s="27"/>
      <c r="KUK190" s="27"/>
      <c r="KUL190" s="27"/>
      <c r="KUM190" s="27"/>
      <c r="KUN190" s="27"/>
      <c r="KUO190" s="27"/>
      <c r="KUP190" s="27"/>
      <c r="KUQ190" s="27"/>
      <c r="KUR190" s="27"/>
      <c r="KUS190" s="27"/>
      <c r="KUT190" s="27"/>
      <c r="KUU190" s="27"/>
      <c r="KUV190" s="27"/>
      <c r="KUW190" s="27"/>
      <c r="KUX190" s="27"/>
      <c r="KUY190" s="27"/>
      <c r="KUZ190" s="27"/>
      <c r="KVA190" s="27"/>
      <c r="KVB190" s="27"/>
      <c r="KVC190" s="27"/>
      <c r="KVD190" s="27"/>
      <c r="KVE190" s="27"/>
      <c r="KVF190" s="27"/>
      <c r="KVG190" s="27"/>
      <c r="KVH190" s="27"/>
      <c r="KVI190" s="27"/>
      <c r="KVJ190" s="27"/>
      <c r="KVK190" s="27"/>
      <c r="KVL190" s="27"/>
      <c r="KVM190" s="27"/>
      <c r="KVN190" s="27"/>
      <c r="KVO190" s="27"/>
      <c r="KVP190" s="27"/>
      <c r="KVQ190" s="27"/>
      <c r="KVR190" s="27"/>
      <c r="KVS190" s="27"/>
      <c r="KVT190" s="27"/>
      <c r="KVU190" s="27"/>
      <c r="KVV190" s="27"/>
      <c r="KVW190" s="27"/>
      <c r="KVX190" s="27"/>
      <c r="KVY190" s="27"/>
      <c r="KVZ190" s="27"/>
      <c r="KWA190" s="27"/>
      <c r="KWB190" s="27"/>
      <c r="KWC190" s="27"/>
      <c r="KWD190" s="27"/>
      <c r="KWE190" s="27"/>
      <c r="KWF190" s="27"/>
      <c r="KWG190" s="27"/>
      <c r="KWH190" s="27"/>
      <c r="KWI190" s="27"/>
      <c r="KWJ190" s="27"/>
      <c r="KWK190" s="27"/>
      <c r="KWL190" s="27"/>
      <c r="KWM190" s="27"/>
      <c r="KWN190" s="27"/>
      <c r="KWO190" s="27"/>
      <c r="KWP190" s="27"/>
      <c r="KWQ190" s="27"/>
      <c r="KWR190" s="27"/>
      <c r="KWS190" s="27"/>
      <c r="KWT190" s="27"/>
      <c r="KWU190" s="27"/>
      <c r="KWV190" s="27"/>
      <c r="KWW190" s="27"/>
      <c r="KWX190" s="27"/>
      <c r="KWY190" s="27"/>
      <c r="KWZ190" s="27"/>
      <c r="KXA190" s="27"/>
      <c r="KXB190" s="27"/>
      <c r="KXC190" s="27"/>
      <c r="KXD190" s="27"/>
      <c r="KXE190" s="27"/>
      <c r="KXF190" s="27"/>
      <c r="KXG190" s="27"/>
      <c r="KXH190" s="27"/>
      <c r="KXI190" s="27"/>
      <c r="KXJ190" s="27"/>
      <c r="KXK190" s="27"/>
      <c r="KXL190" s="27"/>
      <c r="KXM190" s="27"/>
      <c r="KXN190" s="27"/>
      <c r="KXO190" s="27"/>
      <c r="KXP190" s="27"/>
      <c r="KXQ190" s="27"/>
      <c r="KXR190" s="27"/>
      <c r="KXS190" s="27"/>
      <c r="KXT190" s="27"/>
      <c r="KXU190" s="27"/>
      <c r="KXV190" s="27"/>
      <c r="KXW190" s="27"/>
      <c r="KXX190" s="27"/>
      <c r="KXY190" s="27"/>
      <c r="KXZ190" s="27"/>
      <c r="KYA190" s="27"/>
      <c r="KYB190" s="27"/>
      <c r="KYC190" s="27"/>
      <c r="KYD190" s="27"/>
      <c r="KYE190" s="27"/>
      <c r="KYF190" s="27"/>
    </row>
    <row r="191" spans="1:8092" s="24" customFormat="1" ht="18" customHeight="1">
      <c r="B191" s="12"/>
      <c r="C191" s="12"/>
      <c r="D191" s="12"/>
      <c r="E191" s="12"/>
      <c r="F191" s="12"/>
      <c r="G191" s="12"/>
      <c r="H191" s="12"/>
      <c r="I191" s="9"/>
      <c r="J191" s="9"/>
      <c r="K191" s="9"/>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c r="AME191" s="27"/>
      <c r="AMF191" s="27"/>
      <c r="AMG191" s="27"/>
      <c r="AMH191" s="27"/>
      <c r="AMI191" s="27"/>
      <c r="AMJ191" s="27"/>
      <c r="AMK191" s="27"/>
      <c r="AML191" s="27"/>
      <c r="AMM191" s="27"/>
      <c r="AMN191" s="27"/>
      <c r="AMO191" s="27"/>
      <c r="AMP191" s="27"/>
      <c r="AMQ191" s="27"/>
      <c r="AMR191" s="27"/>
      <c r="AMS191" s="27"/>
      <c r="AMT191" s="27"/>
      <c r="AMU191" s="27"/>
      <c r="AMV191" s="27"/>
      <c r="AMW191" s="27"/>
      <c r="AMX191" s="27"/>
      <c r="AMY191" s="27"/>
      <c r="AMZ191" s="27"/>
      <c r="ANA191" s="27"/>
      <c r="ANB191" s="27"/>
      <c r="ANC191" s="27"/>
      <c r="AND191" s="27"/>
      <c r="ANE191" s="27"/>
      <c r="ANF191" s="27"/>
      <c r="ANG191" s="27"/>
      <c r="ANH191" s="27"/>
      <c r="ANI191" s="27"/>
      <c r="ANJ191" s="27"/>
      <c r="ANK191" s="27"/>
      <c r="ANL191" s="27"/>
      <c r="ANM191" s="27"/>
      <c r="ANN191" s="27"/>
      <c r="ANO191" s="27"/>
      <c r="ANP191" s="27"/>
      <c r="ANQ191" s="27"/>
      <c r="ANR191" s="27"/>
      <c r="ANS191" s="27"/>
      <c r="ANT191" s="27"/>
      <c r="ANU191" s="27"/>
      <c r="ANV191" s="27"/>
      <c r="ANW191" s="27"/>
      <c r="ANX191" s="27"/>
      <c r="ANY191" s="27"/>
      <c r="ANZ191" s="27"/>
      <c r="AOA191" s="27"/>
      <c r="AOB191" s="27"/>
      <c r="AOC191" s="27"/>
      <c r="AOD191" s="27"/>
      <c r="AOE191" s="27"/>
      <c r="AOF191" s="27"/>
      <c r="AOG191" s="27"/>
      <c r="AOH191" s="27"/>
      <c r="AOI191" s="27"/>
      <c r="AOJ191" s="27"/>
      <c r="AOK191" s="27"/>
      <c r="AOL191" s="27"/>
      <c r="AOM191" s="27"/>
      <c r="AON191" s="27"/>
      <c r="AOO191" s="27"/>
      <c r="AOP191" s="27"/>
      <c r="AOQ191" s="27"/>
      <c r="AOR191" s="27"/>
      <c r="AOS191" s="27"/>
      <c r="AOT191" s="27"/>
      <c r="AOU191" s="27"/>
      <c r="AOV191" s="27"/>
      <c r="AOW191" s="27"/>
      <c r="AOX191" s="27"/>
      <c r="AOY191" s="27"/>
      <c r="AOZ191" s="27"/>
      <c r="APA191" s="27"/>
      <c r="APB191" s="27"/>
      <c r="APC191" s="27"/>
      <c r="APD191" s="27"/>
      <c r="APE191" s="27"/>
      <c r="APF191" s="27"/>
      <c r="APG191" s="27"/>
      <c r="APH191" s="27"/>
      <c r="API191" s="27"/>
      <c r="APJ191" s="27"/>
      <c r="APK191" s="27"/>
      <c r="APL191" s="27"/>
      <c r="APM191" s="27"/>
      <c r="APN191" s="27"/>
      <c r="APO191" s="27"/>
      <c r="APP191" s="27"/>
      <c r="APQ191" s="27"/>
      <c r="APR191" s="27"/>
      <c r="APS191" s="27"/>
      <c r="APT191" s="27"/>
      <c r="APU191" s="27"/>
      <c r="APV191" s="27"/>
      <c r="APW191" s="27"/>
      <c r="APX191" s="27"/>
      <c r="APY191" s="27"/>
      <c r="APZ191" s="27"/>
      <c r="AQA191" s="27"/>
      <c r="AQB191" s="27"/>
      <c r="AQC191" s="27"/>
      <c r="AQD191" s="27"/>
      <c r="AQE191" s="27"/>
      <c r="AQF191" s="27"/>
      <c r="AQG191" s="27"/>
      <c r="AQH191" s="27"/>
      <c r="AQI191" s="27"/>
      <c r="AQJ191" s="27"/>
      <c r="AQK191" s="27"/>
      <c r="AQL191" s="27"/>
      <c r="AQM191" s="27"/>
      <c r="AQN191" s="27"/>
      <c r="AQO191" s="27"/>
      <c r="AQP191" s="27"/>
      <c r="AQQ191" s="27"/>
      <c r="AQR191" s="27"/>
      <c r="AQS191" s="27"/>
      <c r="AQT191" s="27"/>
      <c r="AQU191" s="27"/>
      <c r="AQV191" s="27"/>
      <c r="AQW191" s="27"/>
      <c r="AQX191" s="27"/>
      <c r="AQY191" s="27"/>
      <c r="AQZ191" s="27"/>
      <c r="ARA191" s="27"/>
      <c r="ARB191" s="27"/>
      <c r="ARC191" s="27"/>
      <c r="ARD191" s="27"/>
      <c r="ARE191" s="27"/>
      <c r="ARF191" s="27"/>
      <c r="ARG191" s="27"/>
      <c r="ARH191" s="27"/>
      <c r="ARI191" s="27"/>
      <c r="ARJ191" s="27"/>
      <c r="ARK191" s="27"/>
      <c r="ARL191" s="27"/>
      <c r="ARM191" s="27"/>
      <c r="ARN191" s="27"/>
      <c r="ARO191" s="27"/>
      <c r="ARP191" s="27"/>
      <c r="ARQ191" s="27"/>
      <c r="ARR191" s="27"/>
      <c r="ARS191" s="27"/>
      <c r="ART191" s="27"/>
      <c r="ARU191" s="27"/>
      <c r="ARV191" s="27"/>
      <c r="ARW191" s="27"/>
      <c r="ARX191" s="27"/>
      <c r="ARY191" s="27"/>
      <c r="ARZ191" s="27"/>
      <c r="ASA191" s="27"/>
      <c r="ASB191" s="27"/>
      <c r="ASC191" s="27"/>
      <c r="ASD191" s="27"/>
      <c r="ASE191" s="27"/>
      <c r="ASF191" s="27"/>
      <c r="ASG191" s="27"/>
      <c r="ASH191" s="27"/>
      <c r="ASI191" s="27"/>
      <c r="ASJ191" s="27"/>
      <c r="ASK191" s="27"/>
      <c r="ASL191" s="27"/>
      <c r="ASM191" s="27"/>
      <c r="ASN191" s="27"/>
      <c r="ASO191" s="27"/>
      <c r="ASP191" s="27"/>
      <c r="ASQ191" s="27"/>
      <c r="ASR191" s="27"/>
      <c r="ASS191" s="27"/>
      <c r="AST191" s="27"/>
      <c r="ASU191" s="27"/>
      <c r="ASV191" s="27"/>
      <c r="ASW191" s="27"/>
      <c r="ASX191" s="27"/>
      <c r="ASY191" s="27"/>
      <c r="ASZ191" s="27"/>
      <c r="ATA191" s="27"/>
      <c r="ATB191" s="27"/>
      <c r="ATC191" s="27"/>
      <c r="ATD191" s="27"/>
      <c r="ATE191" s="27"/>
      <c r="ATF191" s="27"/>
      <c r="ATG191" s="27"/>
      <c r="ATH191" s="27"/>
      <c r="ATI191" s="27"/>
      <c r="ATJ191" s="27"/>
      <c r="ATK191" s="27"/>
      <c r="ATL191" s="27"/>
      <c r="ATM191" s="27"/>
      <c r="ATN191" s="27"/>
      <c r="ATO191" s="27"/>
      <c r="ATP191" s="27"/>
      <c r="ATQ191" s="27"/>
      <c r="ATR191" s="27"/>
      <c r="ATS191" s="27"/>
      <c r="ATT191" s="27"/>
      <c r="ATU191" s="27"/>
      <c r="ATV191" s="27"/>
      <c r="ATW191" s="27"/>
      <c r="ATX191" s="27"/>
      <c r="ATY191" s="27"/>
      <c r="ATZ191" s="27"/>
      <c r="AUA191" s="27"/>
      <c r="AUB191" s="27"/>
      <c r="AUC191" s="27"/>
      <c r="AUD191" s="27"/>
      <c r="AUE191" s="27"/>
      <c r="AUF191" s="27"/>
      <c r="AUG191" s="27"/>
      <c r="AUH191" s="27"/>
      <c r="AUI191" s="27"/>
      <c r="AUJ191" s="27"/>
      <c r="AUK191" s="27"/>
      <c r="AUL191" s="27"/>
      <c r="AUM191" s="27"/>
      <c r="AUN191" s="27"/>
      <c r="AUO191" s="27"/>
      <c r="AUP191" s="27"/>
      <c r="AUQ191" s="27"/>
      <c r="AUR191" s="27"/>
      <c r="AUS191" s="27"/>
      <c r="AUT191" s="27"/>
      <c r="AUU191" s="27"/>
      <c r="AUV191" s="27"/>
      <c r="AUW191" s="27"/>
      <c r="AUX191" s="27"/>
      <c r="AUY191" s="27"/>
      <c r="AUZ191" s="27"/>
      <c r="AVA191" s="27"/>
      <c r="AVB191" s="27"/>
      <c r="AVC191" s="27"/>
      <c r="AVD191" s="27"/>
      <c r="AVE191" s="27"/>
      <c r="AVF191" s="27"/>
      <c r="AVG191" s="27"/>
      <c r="AVH191" s="27"/>
      <c r="AVI191" s="27"/>
      <c r="AVJ191" s="27"/>
      <c r="AVK191" s="27"/>
      <c r="AVL191" s="27"/>
      <c r="AVM191" s="27"/>
      <c r="AVN191" s="27"/>
      <c r="AVO191" s="27"/>
      <c r="AVP191" s="27"/>
      <c r="AVQ191" s="27"/>
      <c r="AVR191" s="27"/>
      <c r="AVS191" s="27"/>
      <c r="AVT191" s="27"/>
      <c r="AVU191" s="27"/>
      <c r="AVV191" s="27"/>
      <c r="AVW191" s="27"/>
      <c r="AVX191" s="27"/>
      <c r="AVY191" s="27"/>
      <c r="AVZ191" s="27"/>
      <c r="AWA191" s="27"/>
      <c r="AWB191" s="27"/>
      <c r="AWC191" s="27"/>
      <c r="AWD191" s="27"/>
      <c r="AWE191" s="27"/>
      <c r="AWF191" s="27"/>
      <c r="AWG191" s="27"/>
      <c r="AWH191" s="27"/>
      <c r="AWI191" s="27"/>
      <c r="AWJ191" s="27"/>
      <c r="AWK191" s="27"/>
      <c r="AWL191" s="27"/>
      <c r="AWM191" s="27"/>
      <c r="AWN191" s="27"/>
      <c r="AWO191" s="27"/>
      <c r="AWP191" s="27"/>
      <c r="AWQ191" s="27"/>
      <c r="AWR191" s="27"/>
      <c r="AWS191" s="27"/>
      <c r="AWT191" s="27"/>
      <c r="AWU191" s="27"/>
      <c r="AWV191" s="27"/>
      <c r="AWW191" s="27"/>
      <c r="AWX191" s="27"/>
      <c r="AWY191" s="27"/>
      <c r="AWZ191" s="27"/>
      <c r="AXA191" s="27"/>
      <c r="AXB191" s="27"/>
      <c r="AXC191" s="27"/>
      <c r="AXD191" s="27"/>
      <c r="AXE191" s="27"/>
      <c r="AXF191" s="27"/>
      <c r="AXG191" s="27"/>
      <c r="AXH191" s="27"/>
      <c r="AXI191" s="27"/>
      <c r="AXJ191" s="27"/>
      <c r="AXK191" s="27"/>
      <c r="AXL191" s="27"/>
      <c r="AXM191" s="27"/>
      <c r="AXN191" s="27"/>
      <c r="AXO191" s="27"/>
      <c r="AXP191" s="27"/>
      <c r="AXQ191" s="27"/>
      <c r="AXR191" s="27"/>
      <c r="AXS191" s="27"/>
      <c r="AXT191" s="27"/>
      <c r="AXU191" s="27"/>
      <c r="AXV191" s="27"/>
      <c r="AXW191" s="27"/>
      <c r="AXX191" s="27"/>
      <c r="AXY191" s="27"/>
      <c r="AXZ191" s="27"/>
      <c r="AYA191" s="27"/>
      <c r="AYB191" s="27"/>
      <c r="AYC191" s="27"/>
      <c r="AYD191" s="27"/>
      <c r="AYE191" s="27"/>
      <c r="AYF191" s="27"/>
      <c r="AYG191" s="27"/>
      <c r="AYH191" s="27"/>
      <c r="AYI191" s="27"/>
      <c r="AYJ191" s="27"/>
      <c r="AYK191" s="27"/>
      <c r="AYL191" s="27"/>
      <c r="AYM191" s="27"/>
      <c r="AYN191" s="27"/>
      <c r="AYO191" s="27"/>
      <c r="AYP191" s="27"/>
      <c r="AYQ191" s="27"/>
      <c r="AYR191" s="27"/>
      <c r="AYS191" s="27"/>
      <c r="AYT191" s="27"/>
      <c r="AYU191" s="27"/>
      <c r="AYV191" s="27"/>
      <c r="AYW191" s="27"/>
      <c r="AYX191" s="27"/>
      <c r="AYY191" s="27"/>
      <c r="AYZ191" s="27"/>
      <c r="AZA191" s="27"/>
      <c r="AZB191" s="27"/>
      <c r="AZC191" s="27"/>
      <c r="AZD191" s="27"/>
      <c r="AZE191" s="27"/>
      <c r="AZF191" s="27"/>
      <c r="AZG191" s="27"/>
      <c r="AZH191" s="27"/>
      <c r="AZI191" s="27"/>
      <c r="AZJ191" s="27"/>
      <c r="AZK191" s="27"/>
      <c r="AZL191" s="27"/>
      <c r="AZM191" s="27"/>
      <c r="AZN191" s="27"/>
      <c r="AZO191" s="27"/>
      <c r="AZP191" s="27"/>
      <c r="AZQ191" s="27"/>
      <c r="AZR191" s="27"/>
      <c r="AZS191" s="27"/>
      <c r="AZT191" s="27"/>
      <c r="AZU191" s="27"/>
      <c r="AZV191" s="27"/>
      <c r="AZW191" s="27"/>
      <c r="AZX191" s="27"/>
      <c r="AZY191" s="27"/>
      <c r="AZZ191" s="27"/>
      <c r="BAA191" s="27"/>
      <c r="BAB191" s="27"/>
      <c r="BAC191" s="27"/>
      <c r="BAD191" s="27"/>
      <c r="BAE191" s="27"/>
      <c r="BAF191" s="27"/>
      <c r="BAG191" s="27"/>
      <c r="BAH191" s="27"/>
      <c r="BAI191" s="27"/>
      <c r="BAJ191" s="27"/>
      <c r="BAK191" s="27"/>
      <c r="BAL191" s="27"/>
      <c r="BAM191" s="27"/>
      <c r="BAN191" s="27"/>
      <c r="BAO191" s="27"/>
      <c r="BAP191" s="27"/>
      <c r="BAQ191" s="27"/>
      <c r="BAR191" s="27"/>
      <c r="BAS191" s="27"/>
      <c r="BAT191" s="27"/>
      <c r="BAU191" s="27"/>
      <c r="BAV191" s="27"/>
      <c r="BAW191" s="27"/>
      <c r="BAX191" s="27"/>
      <c r="BAY191" s="27"/>
      <c r="BAZ191" s="27"/>
      <c r="BBA191" s="27"/>
      <c r="BBB191" s="27"/>
      <c r="BBC191" s="27"/>
      <c r="BBD191" s="27"/>
      <c r="BBE191" s="27"/>
      <c r="BBF191" s="27"/>
      <c r="BBG191" s="27"/>
      <c r="BBH191" s="27"/>
      <c r="BBI191" s="27"/>
      <c r="BBJ191" s="27"/>
      <c r="BBK191" s="27"/>
      <c r="BBL191" s="27"/>
      <c r="BBM191" s="27"/>
      <c r="BBN191" s="27"/>
      <c r="BBO191" s="27"/>
      <c r="BBP191" s="27"/>
      <c r="BBQ191" s="27"/>
      <c r="BBR191" s="27"/>
      <c r="BBS191" s="27"/>
      <c r="BBT191" s="27"/>
      <c r="BBU191" s="27"/>
      <c r="BBV191" s="27"/>
      <c r="BBW191" s="27"/>
      <c r="BBX191" s="27"/>
      <c r="BBY191" s="27"/>
      <c r="BBZ191" s="27"/>
      <c r="BCA191" s="27"/>
      <c r="BCB191" s="27"/>
      <c r="BCC191" s="27"/>
      <c r="BCD191" s="27"/>
      <c r="BCE191" s="27"/>
      <c r="BCF191" s="27"/>
      <c r="BCG191" s="27"/>
      <c r="BCH191" s="27"/>
      <c r="BCI191" s="27"/>
      <c r="BCJ191" s="27"/>
      <c r="BCK191" s="27"/>
      <c r="BCL191" s="27"/>
      <c r="BCM191" s="27"/>
      <c r="BCN191" s="27"/>
      <c r="BCO191" s="27"/>
      <c r="BCP191" s="27"/>
      <c r="BCQ191" s="27"/>
      <c r="BCR191" s="27"/>
      <c r="BCS191" s="27"/>
      <c r="BCT191" s="27"/>
      <c r="BCU191" s="27"/>
      <c r="BCV191" s="27"/>
      <c r="BCW191" s="27"/>
      <c r="BCX191" s="27"/>
      <c r="BCY191" s="27"/>
      <c r="BCZ191" s="27"/>
      <c r="BDA191" s="27"/>
      <c r="BDB191" s="27"/>
      <c r="BDC191" s="27"/>
      <c r="BDD191" s="27"/>
      <c r="BDE191" s="27"/>
      <c r="BDF191" s="27"/>
      <c r="BDG191" s="27"/>
      <c r="BDH191" s="27"/>
      <c r="BDI191" s="27"/>
      <c r="BDJ191" s="27"/>
      <c r="BDK191" s="27"/>
      <c r="BDL191" s="27"/>
      <c r="BDM191" s="27"/>
      <c r="BDN191" s="27"/>
      <c r="BDO191" s="27"/>
      <c r="BDP191" s="27"/>
      <c r="BDQ191" s="27"/>
      <c r="BDR191" s="27"/>
      <c r="BDS191" s="27"/>
      <c r="BDT191" s="27"/>
      <c r="BDU191" s="27"/>
      <c r="BDV191" s="27"/>
      <c r="BDW191" s="27"/>
      <c r="BDX191" s="27"/>
      <c r="BDY191" s="27"/>
      <c r="BDZ191" s="27"/>
      <c r="BEA191" s="27"/>
      <c r="BEB191" s="27"/>
      <c r="BEC191" s="27"/>
      <c r="BED191" s="27"/>
      <c r="BEE191" s="27"/>
      <c r="BEF191" s="27"/>
      <c r="BEG191" s="27"/>
      <c r="BEH191" s="27"/>
      <c r="BEI191" s="27"/>
      <c r="BEJ191" s="27"/>
      <c r="BEK191" s="27"/>
      <c r="BEL191" s="27"/>
      <c r="BEM191" s="27"/>
      <c r="BEN191" s="27"/>
      <c r="BEO191" s="27"/>
      <c r="BEP191" s="27"/>
      <c r="BEQ191" s="27"/>
      <c r="BER191" s="27"/>
      <c r="BES191" s="27"/>
      <c r="BET191" s="27"/>
      <c r="BEU191" s="27"/>
      <c r="BEV191" s="27"/>
      <c r="BEW191" s="27"/>
      <c r="BEX191" s="27"/>
      <c r="BEY191" s="27"/>
      <c r="BEZ191" s="27"/>
      <c r="BFA191" s="27"/>
      <c r="BFB191" s="27"/>
      <c r="BFC191" s="27"/>
      <c r="BFD191" s="27"/>
      <c r="BFE191" s="27"/>
      <c r="BFF191" s="27"/>
      <c r="BFG191" s="27"/>
      <c r="BFH191" s="27"/>
      <c r="BFI191" s="27"/>
      <c r="BFJ191" s="27"/>
      <c r="BFK191" s="27"/>
      <c r="BFL191" s="27"/>
      <c r="BFM191" s="27"/>
      <c r="BFN191" s="27"/>
      <c r="BFO191" s="27"/>
      <c r="BFP191" s="27"/>
      <c r="BFQ191" s="27"/>
      <c r="BFR191" s="27"/>
      <c r="BFS191" s="27"/>
      <c r="BFT191" s="27"/>
      <c r="BFU191" s="27"/>
      <c r="BFV191" s="27"/>
      <c r="BFW191" s="27"/>
      <c r="BFX191" s="27"/>
      <c r="BFY191" s="27"/>
      <c r="BFZ191" s="27"/>
      <c r="BGA191" s="27"/>
      <c r="BGB191" s="27"/>
      <c r="BGC191" s="27"/>
      <c r="BGD191" s="27"/>
      <c r="BGE191" s="27"/>
      <c r="BGF191" s="27"/>
      <c r="BGG191" s="27"/>
      <c r="BGH191" s="27"/>
      <c r="BGI191" s="27"/>
      <c r="BGJ191" s="27"/>
      <c r="BGK191" s="27"/>
      <c r="BGL191" s="27"/>
      <c r="BGM191" s="27"/>
      <c r="BGN191" s="27"/>
      <c r="BGO191" s="27"/>
      <c r="BGP191" s="27"/>
      <c r="BGQ191" s="27"/>
      <c r="BGR191" s="27"/>
      <c r="BGS191" s="27"/>
      <c r="BGT191" s="27"/>
      <c r="BGU191" s="27"/>
      <c r="BGV191" s="27"/>
      <c r="BGW191" s="27"/>
      <c r="BGX191" s="27"/>
      <c r="BGY191" s="27"/>
      <c r="BGZ191" s="27"/>
      <c r="BHA191" s="27"/>
      <c r="BHB191" s="27"/>
      <c r="BHC191" s="27"/>
      <c r="BHD191" s="27"/>
      <c r="BHE191" s="27"/>
      <c r="BHF191" s="27"/>
      <c r="BHG191" s="27"/>
      <c r="BHH191" s="27"/>
      <c r="BHI191" s="27"/>
      <c r="BHJ191" s="27"/>
      <c r="BHK191" s="27"/>
      <c r="BHL191" s="27"/>
      <c r="BHM191" s="27"/>
      <c r="BHN191" s="27"/>
      <c r="BHO191" s="27"/>
      <c r="BHP191" s="27"/>
      <c r="BHQ191" s="27"/>
      <c r="BHR191" s="27"/>
      <c r="BHS191" s="27"/>
      <c r="BHT191" s="27"/>
      <c r="BHU191" s="27"/>
      <c r="BHV191" s="27"/>
      <c r="BHW191" s="27"/>
      <c r="BHX191" s="27"/>
      <c r="BHY191" s="27"/>
      <c r="BHZ191" s="27"/>
      <c r="BIA191" s="27"/>
      <c r="BIB191" s="27"/>
      <c r="BIC191" s="27"/>
      <c r="BID191" s="27"/>
      <c r="BIE191" s="27"/>
      <c r="BIF191" s="27"/>
      <c r="BIG191" s="27"/>
      <c r="BIH191" s="27"/>
      <c r="BII191" s="27"/>
      <c r="BIJ191" s="27"/>
      <c r="BIK191" s="27"/>
      <c r="BIL191" s="27"/>
      <c r="BIM191" s="27"/>
      <c r="BIN191" s="27"/>
      <c r="BIO191" s="27"/>
      <c r="BIP191" s="27"/>
      <c r="BIQ191" s="27"/>
      <c r="BIR191" s="27"/>
      <c r="BIS191" s="27"/>
      <c r="BIT191" s="27"/>
      <c r="BIU191" s="27"/>
      <c r="BIV191" s="27"/>
      <c r="BIW191" s="27"/>
      <c r="BIX191" s="27"/>
      <c r="BIY191" s="27"/>
      <c r="BIZ191" s="27"/>
      <c r="BJA191" s="27"/>
      <c r="BJB191" s="27"/>
      <c r="BJC191" s="27"/>
      <c r="BJD191" s="27"/>
      <c r="BJE191" s="27"/>
      <c r="BJF191" s="27"/>
      <c r="BJG191" s="27"/>
      <c r="BJH191" s="27"/>
      <c r="BJI191" s="27"/>
      <c r="BJJ191" s="27"/>
      <c r="BJK191" s="27"/>
      <c r="BJL191" s="27"/>
      <c r="BJM191" s="27"/>
      <c r="BJN191" s="27"/>
      <c r="BJO191" s="27"/>
      <c r="BJP191" s="27"/>
      <c r="BJQ191" s="27"/>
      <c r="BJR191" s="27"/>
      <c r="BJS191" s="27"/>
      <c r="BJT191" s="27"/>
      <c r="BJU191" s="27"/>
      <c r="BJV191" s="27"/>
      <c r="BJW191" s="27"/>
      <c r="BJX191" s="27"/>
      <c r="BJY191" s="27"/>
      <c r="BJZ191" s="27"/>
      <c r="BKA191" s="27"/>
      <c r="BKB191" s="27"/>
      <c r="BKC191" s="27"/>
      <c r="BKD191" s="27"/>
      <c r="BKE191" s="27"/>
      <c r="BKF191" s="27"/>
      <c r="BKG191" s="27"/>
      <c r="BKH191" s="27"/>
      <c r="BKI191" s="27"/>
      <c r="BKJ191" s="27"/>
      <c r="BKK191" s="27"/>
      <c r="BKL191" s="27"/>
      <c r="BKM191" s="27"/>
      <c r="BKN191" s="27"/>
      <c r="BKO191" s="27"/>
      <c r="BKP191" s="27"/>
      <c r="BKQ191" s="27"/>
      <c r="BKR191" s="27"/>
      <c r="BKS191" s="27"/>
      <c r="BKT191" s="27"/>
      <c r="BKU191" s="27"/>
      <c r="BKV191" s="27"/>
      <c r="BKW191" s="27"/>
      <c r="BKX191" s="27"/>
      <c r="BKY191" s="27"/>
      <c r="BKZ191" s="27"/>
      <c r="BLA191" s="27"/>
      <c r="BLB191" s="27"/>
      <c r="BLC191" s="27"/>
      <c r="BLD191" s="27"/>
      <c r="BLE191" s="27"/>
      <c r="BLF191" s="27"/>
      <c r="BLG191" s="27"/>
      <c r="BLH191" s="27"/>
      <c r="BLI191" s="27"/>
      <c r="BLJ191" s="27"/>
      <c r="BLK191" s="27"/>
      <c r="BLL191" s="27"/>
      <c r="BLM191" s="27"/>
      <c r="BLN191" s="27"/>
      <c r="BLO191" s="27"/>
      <c r="BLP191" s="27"/>
      <c r="BLQ191" s="27"/>
      <c r="BLR191" s="27"/>
      <c r="BLS191" s="27"/>
      <c r="BLT191" s="27"/>
      <c r="BLU191" s="27"/>
      <c r="BLV191" s="27"/>
      <c r="BLW191" s="27"/>
      <c r="BLX191" s="27"/>
      <c r="BLY191" s="27"/>
      <c r="BLZ191" s="27"/>
      <c r="BMA191" s="27"/>
      <c r="BMB191" s="27"/>
      <c r="BMC191" s="27"/>
      <c r="BMD191" s="27"/>
      <c r="BME191" s="27"/>
      <c r="BMF191" s="27"/>
      <c r="BMG191" s="27"/>
      <c r="BMH191" s="27"/>
      <c r="BMI191" s="27"/>
      <c r="BMJ191" s="27"/>
      <c r="BMK191" s="27"/>
      <c r="BML191" s="27"/>
      <c r="BMM191" s="27"/>
      <c r="BMN191" s="27"/>
      <c r="BMO191" s="27"/>
      <c r="BMP191" s="27"/>
      <c r="BMQ191" s="27"/>
      <c r="BMR191" s="27"/>
      <c r="BMS191" s="27"/>
      <c r="BMT191" s="27"/>
      <c r="BMU191" s="27"/>
      <c r="BMV191" s="27"/>
      <c r="BMW191" s="27"/>
      <c r="BMX191" s="27"/>
      <c r="BMY191" s="27"/>
      <c r="BMZ191" s="27"/>
      <c r="BNA191" s="27"/>
      <c r="BNB191" s="27"/>
      <c r="BNC191" s="27"/>
      <c r="BND191" s="27"/>
      <c r="BNE191" s="27"/>
      <c r="BNF191" s="27"/>
      <c r="BNG191" s="27"/>
      <c r="BNH191" s="27"/>
      <c r="BNI191" s="27"/>
      <c r="BNJ191" s="27"/>
      <c r="BNK191" s="27"/>
      <c r="BNL191" s="27"/>
      <c r="BNM191" s="27"/>
      <c r="BNN191" s="27"/>
      <c r="BNO191" s="27"/>
      <c r="BNP191" s="27"/>
      <c r="BNQ191" s="27"/>
      <c r="BNR191" s="27"/>
      <c r="BNS191" s="27"/>
      <c r="BNT191" s="27"/>
      <c r="BNU191" s="27"/>
      <c r="BNV191" s="27"/>
      <c r="BNW191" s="27"/>
      <c r="BNX191" s="27"/>
      <c r="BNY191" s="27"/>
      <c r="BNZ191" s="27"/>
      <c r="BOA191" s="27"/>
      <c r="BOB191" s="27"/>
      <c r="BOC191" s="27"/>
      <c r="BOD191" s="27"/>
      <c r="BOE191" s="27"/>
      <c r="BOF191" s="27"/>
      <c r="BOG191" s="27"/>
      <c r="BOH191" s="27"/>
      <c r="BOI191" s="27"/>
      <c r="BOJ191" s="27"/>
      <c r="BOK191" s="27"/>
      <c r="BOL191" s="27"/>
      <c r="BOM191" s="27"/>
      <c r="BON191" s="27"/>
      <c r="BOO191" s="27"/>
      <c r="BOP191" s="27"/>
      <c r="BOQ191" s="27"/>
      <c r="BOR191" s="27"/>
      <c r="BOS191" s="27"/>
      <c r="BOT191" s="27"/>
      <c r="BOU191" s="27"/>
      <c r="BOV191" s="27"/>
      <c r="BOW191" s="27"/>
      <c r="BOX191" s="27"/>
      <c r="BOY191" s="27"/>
      <c r="BOZ191" s="27"/>
      <c r="BPA191" s="27"/>
      <c r="BPB191" s="27"/>
      <c r="BPC191" s="27"/>
      <c r="BPD191" s="27"/>
      <c r="BPE191" s="27"/>
      <c r="BPF191" s="27"/>
      <c r="BPG191" s="27"/>
      <c r="BPH191" s="27"/>
      <c r="BPI191" s="27"/>
      <c r="BPJ191" s="27"/>
      <c r="BPK191" s="27"/>
      <c r="BPL191" s="27"/>
      <c r="BPM191" s="27"/>
      <c r="BPN191" s="27"/>
      <c r="BPO191" s="27"/>
      <c r="BPP191" s="27"/>
      <c r="BPQ191" s="27"/>
      <c r="BPR191" s="27"/>
      <c r="BPS191" s="27"/>
      <c r="BPT191" s="27"/>
      <c r="BPU191" s="27"/>
      <c r="BPV191" s="27"/>
      <c r="BPW191" s="27"/>
      <c r="BPX191" s="27"/>
      <c r="BPY191" s="27"/>
      <c r="BPZ191" s="27"/>
      <c r="BQA191" s="27"/>
      <c r="BQB191" s="27"/>
      <c r="BQC191" s="27"/>
      <c r="BQD191" s="27"/>
      <c r="BQE191" s="27"/>
      <c r="BQF191" s="27"/>
      <c r="BQG191" s="27"/>
      <c r="BQH191" s="27"/>
      <c r="BQI191" s="27"/>
      <c r="BQJ191" s="27"/>
      <c r="BQK191" s="27"/>
      <c r="BQL191" s="27"/>
      <c r="BQM191" s="27"/>
      <c r="BQN191" s="27"/>
      <c r="BQO191" s="27"/>
      <c r="BQP191" s="27"/>
      <c r="BQQ191" s="27"/>
      <c r="BQR191" s="27"/>
      <c r="BQS191" s="27"/>
      <c r="BQT191" s="27"/>
      <c r="BQU191" s="27"/>
      <c r="BQV191" s="27"/>
      <c r="BQW191" s="27"/>
      <c r="BQX191" s="27"/>
      <c r="BQY191" s="27"/>
      <c r="BQZ191" s="27"/>
      <c r="BRA191" s="27"/>
      <c r="BRB191" s="27"/>
      <c r="BRC191" s="27"/>
      <c r="BRD191" s="27"/>
      <c r="BRE191" s="27"/>
      <c r="BRF191" s="27"/>
      <c r="BRG191" s="27"/>
      <c r="BRH191" s="27"/>
      <c r="BRI191" s="27"/>
      <c r="BRJ191" s="27"/>
      <c r="BRK191" s="27"/>
      <c r="BRL191" s="27"/>
      <c r="BRM191" s="27"/>
      <c r="BRN191" s="27"/>
      <c r="BRO191" s="27"/>
      <c r="BRP191" s="27"/>
      <c r="BRQ191" s="27"/>
      <c r="BRR191" s="27"/>
      <c r="BRS191" s="27"/>
      <c r="BRT191" s="27"/>
      <c r="BRU191" s="27"/>
      <c r="BRV191" s="27"/>
      <c r="BRW191" s="27"/>
      <c r="BRX191" s="27"/>
      <c r="BRY191" s="27"/>
      <c r="BRZ191" s="27"/>
      <c r="BSA191" s="27"/>
      <c r="BSB191" s="27"/>
      <c r="BSC191" s="27"/>
      <c r="BSD191" s="27"/>
      <c r="BSE191" s="27"/>
      <c r="BSF191" s="27"/>
      <c r="BSG191" s="27"/>
      <c r="BSH191" s="27"/>
      <c r="BSI191" s="27"/>
      <c r="BSJ191" s="27"/>
      <c r="BSK191" s="27"/>
      <c r="BSL191" s="27"/>
      <c r="BSM191" s="27"/>
      <c r="BSN191" s="27"/>
      <c r="BSO191" s="27"/>
      <c r="BSP191" s="27"/>
      <c r="BSQ191" s="27"/>
      <c r="BSR191" s="27"/>
      <c r="BSS191" s="27"/>
      <c r="BST191" s="27"/>
      <c r="BSU191" s="27"/>
      <c r="BSV191" s="27"/>
      <c r="BSW191" s="27"/>
      <c r="BSX191" s="27"/>
      <c r="BSY191" s="27"/>
      <c r="BSZ191" s="27"/>
      <c r="BTA191" s="27"/>
      <c r="BTB191" s="27"/>
      <c r="BTC191" s="27"/>
      <c r="BTD191" s="27"/>
      <c r="BTE191" s="27"/>
      <c r="BTF191" s="27"/>
      <c r="BTG191" s="27"/>
      <c r="BTH191" s="27"/>
      <c r="BTI191" s="27"/>
      <c r="BTJ191" s="27"/>
      <c r="BTK191" s="27"/>
      <c r="BTL191" s="27"/>
      <c r="BTM191" s="27"/>
      <c r="BTN191" s="27"/>
      <c r="BTO191" s="27"/>
      <c r="BTP191" s="27"/>
      <c r="BTQ191" s="27"/>
      <c r="BTR191" s="27"/>
      <c r="BTS191" s="27"/>
      <c r="BTT191" s="27"/>
      <c r="BTU191" s="27"/>
      <c r="BTV191" s="27"/>
      <c r="BTW191" s="27"/>
      <c r="BTX191" s="27"/>
      <c r="BTY191" s="27"/>
      <c r="BTZ191" s="27"/>
      <c r="BUA191" s="27"/>
      <c r="BUB191" s="27"/>
      <c r="BUC191" s="27"/>
      <c r="BUD191" s="27"/>
      <c r="BUE191" s="27"/>
      <c r="BUF191" s="27"/>
      <c r="BUG191" s="27"/>
      <c r="BUH191" s="27"/>
      <c r="BUI191" s="27"/>
      <c r="BUJ191" s="27"/>
      <c r="BUK191" s="27"/>
      <c r="BUL191" s="27"/>
      <c r="BUM191" s="27"/>
      <c r="BUN191" s="27"/>
      <c r="BUO191" s="27"/>
      <c r="BUP191" s="27"/>
      <c r="BUQ191" s="27"/>
      <c r="BUR191" s="27"/>
      <c r="BUS191" s="27"/>
      <c r="BUT191" s="27"/>
      <c r="BUU191" s="27"/>
      <c r="BUV191" s="27"/>
      <c r="BUW191" s="27"/>
      <c r="BUX191" s="27"/>
      <c r="BUY191" s="27"/>
      <c r="BUZ191" s="27"/>
      <c r="BVA191" s="27"/>
      <c r="BVB191" s="27"/>
      <c r="BVC191" s="27"/>
      <c r="BVD191" s="27"/>
      <c r="BVE191" s="27"/>
      <c r="BVF191" s="27"/>
      <c r="BVG191" s="27"/>
      <c r="BVH191" s="27"/>
      <c r="BVI191" s="27"/>
      <c r="BVJ191" s="27"/>
      <c r="BVK191" s="27"/>
      <c r="BVL191" s="27"/>
      <c r="BVM191" s="27"/>
      <c r="BVN191" s="27"/>
      <c r="BVO191" s="27"/>
      <c r="BVP191" s="27"/>
      <c r="BVQ191" s="27"/>
      <c r="BVR191" s="27"/>
      <c r="BVS191" s="27"/>
      <c r="BVT191" s="27"/>
      <c r="BVU191" s="27"/>
      <c r="BVV191" s="27"/>
      <c r="BVW191" s="27"/>
      <c r="BVX191" s="27"/>
      <c r="BVY191" s="27"/>
      <c r="BVZ191" s="27"/>
      <c r="BWA191" s="27"/>
      <c r="BWB191" s="27"/>
      <c r="BWC191" s="27"/>
      <c r="BWD191" s="27"/>
      <c r="BWE191" s="27"/>
      <c r="BWF191" s="27"/>
      <c r="BWG191" s="27"/>
      <c r="BWH191" s="27"/>
      <c r="BWI191" s="27"/>
      <c r="BWJ191" s="27"/>
      <c r="BWK191" s="27"/>
      <c r="BWL191" s="27"/>
      <c r="BWM191" s="27"/>
      <c r="BWN191" s="27"/>
      <c r="BWO191" s="27"/>
      <c r="BWP191" s="27"/>
      <c r="BWQ191" s="27"/>
      <c r="BWR191" s="27"/>
      <c r="BWS191" s="27"/>
      <c r="BWT191" s="27"/>
      <c r="BWU191" s="27"/>
      <c r="BWV191" s="27"/>
      <c r="BWW191" s="27"/>
      <c r="BWX191" s="27"/>
      <c r="BWY191" s="27"/>
      <c r="BWZ191" s="27"/>
      <c r="BXA191" s="27"/>
      <c r="BXB191" s="27"/>
      <c r="BXC191" s="27"/>
      <c r="BXD191" s="27"/>
      <c r="BXE191" s="27"/>
      <c r="BXF191" s="27"/>
      <c r="BXG191" s="27"/>
      <c r="BXH191" s="27"/>
      <c r="BXI191" s="27"/>
      <c r="BXJ191" s="27"/>
      <c r="BXK191" s="27"/>
      <c r="BXL191" s="27"/>
      <c r="BXM191" s="27"/>
      <c r="BXN191" s="27"/>
      <c r="BXO191" s="27"/>
      <c r="BXP191" s="27"/>
      <c r="BXQ191" s="27"/>
      <c r="BXR191" s="27"/>
      <c r="BXS191" s="27"/>
      <c r="BXT191" s="27"/>
      <c r="BXU191" s="27"/>
      <c r="BXV191" s="27"/>
      <c r="BXW191" s="27"/>
      <c r="BXX191" s="27"/>
      <c r="BXY191" s="27"/>
      <c r="BXZ191" s="27"/>
      <c r="BYA191" s="27"/>
      <c r="BYB191" s="27"/>
      <c r="BYC191" s="27"/>
      <c r="BYD191" s="27"/>
      <c r="BYE191" s="27"/>
      <c r="BYF191" s="27"/>
      <c r="BYG191" s="27"/>
      <c r="BYH191" s="27"/>
      <c r="BYI191" s="27"/>
      <c r="BYJ191" s="27"/>
      <c r="BYK191" s="27"/>
      <c r="BYL191" s="27"/>
      <c r="BYM191" s="27"/>
      <c r="BYN191" s="27"/>
      <c r="BYO191" s="27"/>
      <c r="BYP191" s="27"/>
      <c r="BYQ191" s="27"/>
      <c r="BYR191" s="27"/>
      <c r="BYS191" s="27"/>
      <c r="BYT191" s="27"/>
      <c r="BYU191" s="27"/>
      <c r="BYV191" s="27"/>
      <c r="BYW191" s="27"/>
      <c r="BYX191" s="27"/>
      <c r="BYY191" s="27"/>
      <c r="BYZ191" s="27"/>
      <c r="BZA191" s="27"/>
      <c r="BZB191" s="27"/>
      <c r="BZC191" s="27"/>
      <c r="BZD191" s="27"/>
      <c r="BZE191" s="27"/>
      <c r="BZF191" s="27"/>
      <c r="BZG191" s="27"/>
      <c r="BZH191" s="27"/>
      <c r="BZI191" s="27"/>
      <c r="BZJ191" s="27"/>
      <c r="BZK191" s="27"/>
      <c r="BZL191" s="27"/>
      <c r="BZM191" s="27"/>
      <c r="BZN191" s="27"/>
      <c r="BZO191" s="27"/>
      <c r="BZP191" s="27"/>
      <c r="BZQ191" s="27"/>
      <c r="BZR191" s="27"/>
      <c r="BZS191" s="27"/>
      <c r="BZT191" s="27"/>
      <c r="BZU191" s="27"/>
      <c r="BZV191" s="27"/>
      <c r="BZW191" s="27"/>
      <c r="BZX191" s="27"/>
      <c r="BZY191" s="27"/>
      <c r="BZZ191" s="27"/>
      <c r="CAA191" s="27"/>
      <c r="CAB191" s="27"/>
      <c r="CAC191" s="27"/>
      <c r="CAD191" s="27"/>
      <c r="CAE191" s="27"/>
      <c r="CAF191" s="27"/>
      <c r="CAG191" s="27"/>
      <c r="CAH191" s="27"/>
      <c r="CAI191" s="27"/>
      <c r="CAJ191" s="27"/>
      <c r="CAK191" s="27"/>
      <c r="CAL191" s="27"/>
      <c r="CAM191" s="27"/>
      <c r="CAN191" s="27"/>
      <c r="CAO191" s="27"/>
      <c r="CAP191" s="27"/>
      <c r="CAQ191" s="27"/>
      <c r="CAR191" s="27"/>
      <c r="CAS191" s="27"/>
      <c r="CAT191" s="27"/>
      <c r="CAU191" s="27"/>
      <c r="CAV191" s="27"/>
      <c r="CAW191" s="27"/>
      <c r="CAX191" s="27"/>
      <c r="CAY191" s="27"/>
      <c r="CAZ191" s="27"/>
      <c r="CBA191" s="27"/>
      <c r="CBB191" s="27"/>
      <c r="CBC191" s="27"/>
      <c r="CBD191" s="27"/>
      <c r="CBE191" s="27"/>
      <c r="CBF191" s="27"/>
      <c r="CBG191" s="27"/>
      <c r="CBH191" s="27"/>
      <c r="CBI191" s="27"/>
      <c r="CBJ191" s="27"/>
      <c r="CBK191" s="27"/>
      <c r="CBL191" s="27"/>
      <c r="CBM191" s="27"/>
      <c r="CBN191" s="27"/>
      <c r="CBO191" s="27"/>
      <c r="CBP191" s="27"/>
      <c r="CBQ191" s="27"/>
      <c r="CBR191" s="27"/>
      <c r="CBS191" s="27"/>
      <c r="CBT191" s="27"/>
      <c r="CBU191" s="27"/>
      <c r="CBV191" s="27"/>
      <c r="CBW191" s="27"/>
      <c r="CBX191" s="27"/>
      <c r="CBY191" s="27"/>
      <c r="CBZ191" s="27"/>
      <c r="CCA191" s="27"/>
      <c r="CCB191" s="27"/>
      <c r="CCC191" s="27"/>
      <c r="CCD191" s="27"/>
      <c r="CCE191" s="27"/>
      <c r="CCF191" s="27"/>
      <c r="CCG191" s="27"/>
      <c r="CCH191" s="27"/>
      <c r="CCI191" s="27"/>
      <c r="CCJ191" s="27"/>
      <c r="CCK191" s="27"/>
      <c r="CCL191" s="27"/>
      <c r="CCM191" s="27"/>
      <c r="CCN191" s="27"/>
      <c r="CCO191" s="27"/>
      <c r="CCP191" s="27"/>
      <c r="CCQ191" s="27"/>
      <c r="CCR191" s="27"/>
      <c r="CCS191" s="27"/>
      <c r="CCT191" s="27"/>
      <c r="CCU191" s="27"/>
      <c r="CCV191" s="27"/>
      <c r="CCW191" s="27"/>
      <c r="CCX191" s="27"/>
      <c r="CCY191" s="27"/>
      <c r="CCZ191" s="27"/>
      <c r="CDA191" s="27"/>
      <c r="CDB191" s="27"/>
      <c r="CDC191" s="27"/>
      <c r="CDD191" s="27"/>
      <c r="CDE191" s="27"/>
      <c r="CDF191" s="27"/>
      <c r="CDG191" s="27"/>
      <c r="CDH191" s="27"/>
      <c r="CDI191" s="27"/>
      <c r="CDJ191" s="27"/>
      <c r="CDK191" s="27"/>
      <c r="CDL191" s="27"/>
      <c r="CDM191" s="27"/>
      <c r="CDN191" s="27"/>
      <c r="CDO191" s="27"/>
      <c r="CDP191" s="27"/>
      <c r="CDQ191" s="27"/>
      <c r="CDR191" s="27"/>
      <c r="CDS191" s="27"/>
      <c r="CDT191" s="27"/>
      <c r="CDU191" s="27"/>
      <c r="CDV191" s="27"/>
      <c r="CDW191" s="27"/>
      <c r="CDX191" s="27"/>
      <c r="CDY191" s="27"/>
      <c r="CDZ191" s="27"/>
      <c r="CEA191" s="27"/>
      <c r="CEB191" s="27"/>
      <c r="CEC191" s="27"/>
      <c r="CED191" s="27"/>
      <c r="CEE191" s="27"/>
      <c r="CEF191" s="27"/>
      <c r="CEG191" s="27"/>
      <c r="CEH191" s="27"/>
      <c r="CEI191" s="27"/>
      <c r="CEJ191" s="27"/>
      <c r="CEK191" s="27"/>
      <c r="CEL191" s="27"/>
      <c r="CEM191" s="27"/>
      <c r="CEN191" s="27"/>
      <c r="CEO191" s="27"/>
      <c r="CEP191" s="27"/>
      <c r="CEQ191" s="27"/>
      <c r="CER191" s="27"/>
      <c r="CES191" s="27"/>
      <c r="CET191" s="27"/>
      <c r="CEU191" s="27"/>
      <c r="CEV191" s="27"/>
      <c r="CEW191" s="27"/>
      <c r="CEX191" s="27"/>
      <c r="CEY191" s="27"/>
      <c r="CEZ191" s="27"/>
      <c r="CFA191" s="27"/>
      <c r="CFB191" s="27"/>
      <c r="CFC191" s="27"/>
      <c r="CFD191" s="27"/>
      <c r="CFE191" s="27"/>
      <c r="CFF191" s="27"/>
      <c r="CFG191" s="27"/>
      <c r="CFH191" s="27"/>
      <c r="CFI191" s="27"/>
      <c r="CFJ191" s="27"/>
      <c r="CFK191" s="27"/>
      <c r="CFL191" s="27"/>
      <c r="CFM191" s="27"/>
      <c r="CFN191" s="27"/>
      <c r="CFO191" s="27"/>
      <c r="CFP191" s="27"/>
      <c r="CFQ191" s="27"/>
      <c r="CFR191" s="27"/>
      <c r="CFS191" s="27"/>
      <c r="CFT191" s="27"/>
      <c r="CFU191" s="27"/>
      <c r="CFV191" s="27"/>
      <c r="CFW191" s="27"/>
      <c r="CFX191" s="27"/>
      <c r="CFY191" s="27"/>
      <c r="CFZ191" s="27"/>
      <c r="CGA191" s="27"/>
      <c r="CGB191" s="27"/>
      <c r="CGC191" s="27"/>
      <c r="CGD191" s="27"/>
      <c r="CGE191" s="27"/>
      <c r="CGF191" s="27"/>
      <c r="CGG191" s="27"/>
      <c r="CGH191" s="27"/>
      <c r="CGI191" s="27"/>
      <c r="CGJ191" s="27"/>
      <c r="CGK191" s="27"/>
      <c r="CGL191" s="27"/>
      <c r="CGM191" s="27"/>
      <c r="CGN191" s="27"/>
      <c r="CGO191" s="27"/>
      <c r="CGP191" s="27"/>
      <c r="CGQ191" s="27"/>
      <c r="CGR191" s="27"/>
      <c r="CGS191" s="27"/>
      <c r="CGT191" s="27"/>
      <c r="CGU191" s="27"/>
      <c r="CGV191" s="27"/>
      <c r="CGW191" s="27"/>
      <c r="CGX191" s="27"/>
      <c r="CGY191" s="27"/>
      <c r="CGZ191" s="27"/>
      <c r="CHA191" s="27"/>
      <c r="CHB191" s="27"/>
      <c r="CHC191" s="27"/>
      <c r="CHD191" s="27"/>
      <c r="CHE191" s="27"/>
      <c r="CHF191" s="27"/>
      <c r="CHG191" s="27"/>
      <c r="CHH191" s="27"/>
      <c r="CHI191" s="27"/>
      <c r="CHJ191" s="27"/>
      <c r="CHK191" s="27"/>
      <c r="CHL191" s="27"/>
      <c r="CHM191" s="27"/>
      <c r="CHN191" s="27"/>
      <c r="CHO191" s="27"/>
      <c r="CHP191" s="27"/>
      <c r="CHQ191" s="27"/>
      <c r="CHR191" s="27"/>
      <c r="CHS191" s="27"/>
      <c r="CHT191" s="27"/>
      <c r="CHU191" s="27"/>
      <c r="CHV191" s="27"/>
      <c r="CHW191" s="27"/>
      <c r="CHX191" s="27"/>
      <c r="CHY191" s="27"/>
      <c r="CHZ191" s="27"/>
      <c r="CIA191" s="27"/>
      <c r="CIB191" s="27"/>
      <c r="CIC191" s="27"/>
      <c r="CID191" s="27"/>
      <c r="CIE191" s="27"/>
      <c r="CIF191" s="27"/>
      <c r="CIG191" s="27"/>
      <c r="CIH191" s="27"/>
      <c r="CII191" s="27"/>
      <c r="CIJ191" s="27"/>
      <c r="CIK191" s="27"/>
      <c r="CIL191" s="27"/>
      <c r="CIM191" s="27"/>
      <c r="CIN191" s="27"/>
      <c r="CIO191" s="27"/>
      <c r="CIP191" s="27"/>
      <c r="CIQ191" s="27"/>
      <c r="CIR191" s="27"/>
      <c r="CIS191" s="27"/>
      <c r="CIT191" s="27"/>
      <c r="CIU191" s="27"/>
      <c r="CIV191" s="27"/>
      <c r="CIW191" s="27"/>
      <c r="CIX191" s="27"/>
      <c r="CIY191" s="27"/>
      <c r="CIZ191" s="27"/>
      <c r="CJA191" s="27"/>
      <c r="CJB191" s="27"/>
      <c r="CJC191" s="27"/>
      <c r="CJD191" s="27"/>
      <c r="CJE191" s="27"/>
      <c r="CJF191" s="27"/>
      <c r="CJG191" s="27"/>
      <c r="CJH191" s="27"/>
      <c r="CJI191" s="27"/>
      <c r="CJJ191" s="27"/>
      <c r="CJK191" s="27"/>
      <c r="CJL191" s="27"/>
      <c r="CJM191" s="27"/>
      <c r="CJN191" s="27"/>
      <c r="CJO191" s="27"/>
      <c r="CJP191" s="27"/>
      <c r="CJQ191" s="27"/>
      <c r="CJR191" s="27"/>
      <c r="CJS191" s="27"/>
      <c r="CJT191" s="27"/>
      <c r="CJU191" s="27"/>
      <c r="CJV191" s="27"/>
      <c r="CJW191" s="27"/>
      <c r="CJX191" s="27"/>
      <c r="CJY191" s="27"/>
      <c r="CJZ191" s="27"/>
      <c r="CKA191" s="27"/>
      <c r="CKB191" s="27"/>
      <c r="CKC191" s="27"/>
      <c r="CKD191" s="27"/>
      <c r="CKE191" s="27"/>
      <c r="CKF191" s="27"/>
      <c r="CKG191" s="27"/>
      <c r="CKH191" s="27"/>
      <c r="CKI191" s="27"/>
      <c r="CKJ191" s="27"/>
      <c r="CKK191" s="27"/>
      <c r="CKL191" s="27"/>
      <c r="CKM191" s="27"/>
      <c r="CKN191" s="27"/>
      <c r="CKO191" s="27"/>
      <c r="CKP191" s="27"/>
      <c r="CKQ191" s="27"/>
      <c r="CKR191" s="27"/>
      <c r="CKS191" s="27"/>
      <c r="CKT191" s="27"/>
      <c r="CKU191" s="27"/>
      <c r="CKV191" s="27"/>
      <c r="CKW191" s="27"/>
      <c r="CKX191" s="27"/>
      <c r="CKY191" s="27"/>
      <c r="CKZ191" s="27"/>
      <c r="CLA191" s="27"/>
      <c r="CLB191" s="27"/>
      <c r="CLC191" s="27"/>
      <c r="CLD191" s="27"/>
      <c r="CLE191" s="27"/>
      <c r="CLF191" s="27"/>
      <c r="CLG191" s="27"/>
      <c r="CLH191" s="27"/>
      <c r="CLI191" s="27"/>
      <c r="CLJ191" s="27"/>
      <c r="CLK191" s="27"/>
      <c r="CLL191" s="27"/>
      <c r="CLM191" s="27"/>
      <c r="CLN191" s="27"/>
      <c r="CLO191" s="27"/>
      <c r="CLP191" s="27"/>
      <c r="CLQ191" s="27"/>
      <c r="CLR191" s="27"/>
      <c r="CLS191" s="27"/>
      <c r="CLT191" s="27"/>
      <c r="CLU191" s="27"/>
      <c r="CLV191" s="27"/>
      <c r="CLW191" s="27"/>
      <c r="CLX191" s="27"/>
      <c r="CLY191" s="27"/>
      <c r="CLZ191" s="27"/>
      <c r="CMA191" s="27"/>
      <c r="CMB191" s="27"/>
      <c r="CMC191" s="27"/>
      <c r="CMD191" s="27"/>
      <c r="CME191" s="27"/>
      <c r="CMF191" s="27"/>
      <c r="CMG191" s="27"/>
      <c r="CMH191" s="27"/>
      <c r="CMI191" s="27"/>
      <c r="CMJ191" s="27"/>
      <c r="CMK191" s="27"/>
      <c r="CML191" s="27"/>
      <c r="CMM191" s="27"/>
      <c r="CMN191" s="27"/>
      <c r="CMO191" s="27"/>
      <c r="CMP191" s="27"/>
      <c r="CMQ191" s="27"/>
      <c r="CMR191" s="27"/>
      <c r="CMS191" s="27"/>
      <c r="CMT191" s="27"/>
      <c r="CMU191" s="27"/>
      <c r="CMV191" s="27"/>
      <c r="CMW191" s="27"/>
      <c r="CMX191" s="27"/>
      <c r="CMY191" s="27"/>
      <c r="CMZ191" s="27"/>
      <c r="CNA191" s="27"/>
      <c r="CNB191" s="27"/>
      <c r="CNC191" s="27"/>
      <c r="CND191" s="27"/>
      <c r="CNE191" s="27"/>
      <c r="CNF191" s="27"/>
      <c r="CNG191" s="27"/>
      <c r="CNH191" s="27"/>
      <c r="CNI191" s="27"/>
      <c r="CNJ191" s="27"/>
      <c r="CNK191" s="27"/>
      <c r="CNL191" s="27"/>
      <c r="CNM191" s="27"/>
      <c r="CNN191" s="27"/>
      <c r="CNO191" s="27"/>
      <c r="CNP191" s="27"/>
      <c r="CNQ191" s="27"/>
      <c r="CNR191" s="27"/>
      <c r="CNS191" s="27"/>
      <c r="CNT191" s="27"/>
      <c r="CNU191" s="27"/>
      <c r="CNV191" s="27"/>
      <c r="CNW191" s="27"/>
      <c r="CNX191" s="27"/>
      <c r="CNY191" s="27"/>
      <c r="CNZ191" s="27"/>
      <c r="COA191" s="27"/>
      <c r="COB191" s="27"/>
      <c r="COC191" s="27"/>
      <c r="COD191" s="27"/>
      <c r="COE191" s="27"/>
      <c r="COF191" s="27"/>
      <c r="COG191" s="27"/>
      <c r="COH191" s="27"/>
      <c r="COI191" s="27"/>
      <c r="COJ191" s="27"/>
      <c r="COK191" s="27"/>
      <c r="COL191" s="27"/>
      <c r="COM191" s="27"/>
      <c r="CON191" s="27"/>
      <c r="COO191" s="27"/>
      <c r="COP191" s="27"/>
      <c r="COQ191" s="27"/>
      <c r="COR191" s="27"/>
      <c r="COS191" s="27"/>
      <c r="COT191" s="27"/>
      <c r="COU191" s="27"/>
      <c r="COV191" s="27"/>
      <c r="COW191" s="27"/>
      <c r="COX191" s="27"/>
      <c r="COY191" s="27"/>
      <c r="COZ191" s="27"/>
      <c r="CPA191" s="27"/>
      <c r="CPB191" s="27"/>
      <c r="CPC191" s="27"/>
      <c r="CPD191" s="27"/>
      <c r="CPE191" s="27"/>
      <c r="CPF191" s="27"/>
      <c r="CPG191" s="27"/>
      <c r="CPH191" s="27"/>
      <c r="CPI191" s="27"/>
      <c r="CPJ191" s="27"/>
      <c r="CPK191" s="27"/>
      <c r="CPL191" s="27"/>
      <c r="CPM191" s="27"/>
      <c r="CPN191" s="27"/>
      <c r="CPO191" s="27"/>
      <c r="CPP191" s="27"/>
      <c r="CPQ191" s="27"/>
      <c r="CPR191" s="27"/>
      <c r="CPS191" s="27"/>
      <c r="CPT191" s="27"/>
      <c r="CPU191" s="27"/>
      <c r="CPV191" s="27"/>
      <c r="CPW191" s="27"/>
      <c r="CPX191" s="27"/>
      <c r="CPY191" s="27"/>
      <c r="CPZ191" s="27"/>
      <c r="CQA191" s="27"/>
      <c r="CQB191" s="27"/>
      <c r="CQC191" s="27"/>
      <c r="CQD191" s="27"/>
      <c r="CQE191" s="27"/>
      <c r="CQF191" s="27"/>
      <c r="CQG191" s="27"/>
      <c r="CQH191" s="27"/>
      <c r="CQI191" s="27"/>
      <c r="CQJ191" s="27"/>
      <c r="CQK191" s="27"/>
      <c r="CQL191" s="27"/>
      <c r="CQM191" s="27"/>
      <c r="CQN191" s="27"/>
      <c r="CQO191" s="27"/>
      <c r="CQP191" s="27"/>
      <c r="CQQ191" s="27"/>
      <c r="CQR191" s="27"/>
      <c r="CQS191" s="27"/>
      <c r="CQT191" s="27"/>
      <c r="CQU191" s="27"/>
      <c r="CQV191" s="27"/>
      <c r="CQW191" s="27"/>
      <c r="CQX191" s="27"/>
      <c r="CQY191" s="27"/>
      <c r="CQZ191" s="27"/>
      <c r="CRA191" s="27"/>
      <c r="CRB191" s="27"/>
      <c r="CRC191" s="27"/>
      <c r="CRD191" s="27"/>
      <c r="CRE191" s="27"/>
      <c r="CRF191" s="27"/>
      <c r="CRG191" s="27"/>
      <c r="CRH191" s="27"/>
      <c r="CRI191" s="27"/>
      <c r="CRJ191" s="27"/>
      <c r="CRK191" s="27"/>
      <c r="CRL191" s="27"/>
      <c r="CRM191" s="27"/>
      <c r="CRN191" s="27"/>
      <c r="CRO191" s="27"/>
      <c r="CRP191" s="27"/>
      <c r="CRQ191" s="27"/>
      <c r="CRR191" s="27"/>
      <c r="CRS191" s="27"/>
      <c r="CRT191" s="27"/>
      <c r="CRU191" s="27"/>
      <c r="CRV191" s="27"/>
      <c r="CRW191" s="27"/>
      <c r="CRX191" s="27"/>
      <c r="CRY191" s="27"/>
      <c r="CRZ191" s="27"/>
      <c r="CSA191" s="27"/>
      <c r="CSB191" s="27"/>
      <c r="CSC191" s="27"/>
      <c r="CSD191" s="27"/>
      <c r="CSE191" s="27"/>
      <c r="CSF191" s="27"/>
      <c r="CSG191" s="27"/>
      <c r="CSH191" s="27"/>
      <c r="CSI191" s="27"/>
      <c r="CSJ191" s="27"/>
      <c r="CSK191" s="27"/>
      <c r="CSL191" s="27"/>
      <c r="CSM191" s="27"/>
      <c r="CSN191" s="27"/>
      <c r="CSO191" s="27"/>
      <c r="CSP191" s="27"/>
      <c r="CSQ191" s="27"/>
      <c r="CSR191" s="27"/>
      <c r="CSS191" s="27"/>
      <c r="CST191" s="27"/>
      <c r="CSU191" s="27"/>
      <c r="CSV191" s="27"/>
      <c r="CSW191" s="27"/>
      <c r="CSX191" s="27"/>
      <c r="CSY191" s="27"/>
      <c r="CSZ191" s="27"/>
      <c r="CTA191" s="27"/>
      <c r="CTB191" s="27"/>
      <c r="CTC191" s="27"/>
      <c r="CTD191" s="27"/>
      <c r="CTE191" s="27"/>
      <c r="CTF191" s="27"/>
      <c r="CTG191" s="27"/>
      <c r="CTH191" s="27"/>
      <c r="CTI191" s="27"/>
      <c r="CTJ191" s="27"/>
      <c r="CTK191" s="27"/>
      <c r="CTL191" s="27"/>
      <c r="CTM191" s="27"/>
      <c r="CTN191" s="27"/>
      <c r="CTO191" s="27"/>
      <c r="CTP191" s="27"/>
      <c r="CTQ191" s="27"/>
      <c r="CTR191" s="27"/>
      <c r="CTS191" s="27"/>
      <c r="CTT191" s="27"/>
      <c r="CTU191" s="27"/>
      <c r="CTV191" s="27"/>
      <c r="CTW191" s="27"/>
      <c r="CTX191" s="27"/>
      <c r="CTY191" s="27"/>
      <c r="CTZ191" s="27"/>
      <c r="CUA191" s="27"/>
      <c r="CUB191" s="27"/>
      <c r="CUC191" s="27"/>
      <c r="CUD191" s="27"/>
      <c r="CUE191" s="27"/>
      <c r="CUF191" s="27"/>
      <c r="CUG191" s="27"/>
      <c r="CUH191" s="27"/>
      <c r="CUI191" s="27"/>
      <c r="CUJ191" s="27"/>
      <c r="CUK191" s="27"/>
      <c r="CUL191" s="27"/>
      <c r="CUM191" s="27"/>
      <c r="CUN191" s="27"/>
      <c r="CUO191" s="27"/>
      <c r="CUP191" s="27"/>
      <c r="CUQ191" s="27"/>
      <c r="CUR191" s="27"/>
      <c r="CUS191" s="27"/>
      <c r="CUT191" s="27"/>
      <c r="CUU191" s="27"/>
      <c r="CUV191" s="27"/>
      <c r="CUW191" s="27"/>
      <c r="CUX191" s="27"/>
      <c r="CUY191" s="27"/>
      <c r="CUZ191" s="27"/>
      <c r="CVA191" s="27"/>
      <c r="CVB191" s="27"/>
      <c r="CVC191" s="27"/>
      <c r="CVD191" s="27"/>
      <c r="CVE191" s="27"/>
      <c r="CVF191" s="27"/>
      <c r="CVG191" s="27"/>
      <c r="CVH191" s="27"/>
      <c r="CVI191" s="27"/>
      <c r="CVJ191" s="27"/>
      <c r="CVK191" s="27"/>
      <c r="CVL191" s="27"/>
      <c r="CVM191" s="27"/>
      <c r="CVN191" s="27"/>
      <c r="CVO191" s="27"/>
      <c r="CVP191" s="27"/>
      <c r="CVQ191" s="27"/>
      <c r="CVR191" s="27"/>
      <c r="CVS191" s="27"/>
      <c r="CVT191" s="27"/>
      <c r="CVU191" s="27"/>
      <c r="CVV191" s="27"/>
      <c r="CVW191" s="27"/>
      <c r="CVX191" s="27"/>
      <c r="CVY191" s="27"/>
      <c r="CVZ191" s="27"/>
      <c r="CWA191" s="27"/>
      <c r="CWB191" s="27"/>
      <c r="CWC191" s="27"/>
      <c r="CWD191" s="27"/>
      <c r="CWE191" s="27"/>
      <c r="CWF191" s="27"/>
      <c r="CWG191" s="27"/>
      <c r="CWH191" s="27"/>
      <c r="CWI191" s="27"/>
      <c r="CWJ191" s="27"/>
      <c r="CWK191" s="27"/>
      <c r="CWL191" s="27"/>
      <c r="CWM191" s="27"/>
      <c r="CWN191" s="27"/>
      <c r="CWO191" s="27"/>
      <c r="CWP191" s="27"/>
      <c r="CWQ191" s="27"/>
      <c r="CWR191" s="27"/>
      <c r="CWS191" s="27"/>
      <c r="CWT191" s="27"/>
      <c r="CWU191" s="27"/>
      <c r="CWV191" s="27"/>
      <c r="CWW191" s="27"/>
      <c r="CWX191" s="27"/>
      <c r="CWY191" s="27"/>
      <c r="CWZ191" s="27"/>
      <c r="CXA191" s="27"/>
      <c r="CXB191" s="27"/>
      <c r="CXC191" s="27"/>
      <c r="CXD191" s="27"/>
      <c r="CXE191" s="27"/>
      <c r="CXF191" s="27"/>
      <c r="CXG191" s="27"/>
      <c r="CXH191" s="27"/>
      <c r="CXI191" s="27"/>
      <c r="CXJ191" s="27"/>
      <c r="CXK191" s="27"/>
      <c r="CXL191" s="27"/>
      <c r="CXM191" s="27"/>
      <c r="CXN191" s="27"/>
      <c r="CXO191" s="27"/>
      <c r="CXP191" s="27"/>
      <c r="CXQ191" s="27"/>
      <c r="CXR191" s="27"/>
      <c r="CXS191" s="27"/>
      <c r="CXT191" s="27"/>
      <c r="CXU191" s="27"/>
      <c r="CXV191" s="27"/>
      <c r="CXW191" s="27"/>
      <c r="CXX191" s="27"/>
      <c r="CXY191" s="27"/>
      <c r="CXZ191" s="27"/>
      <c r="CYA191" s="27"/>
      <c r="CYB191" s="27"/>
      <c r="CYC191" s="27"/>
      <c r="CYD191" s="27"/>
      <c r="CYE191" s="27"/>
      <c r="CYF191" s="27"/>
      <c r="CYG191" s="27"/>
      <c r="CYH191" s="27"/>
      <c r="CYI191" s="27"/>
      <c r="CYJ191" s="27"/>
      <c r="CYK191" s="27"/>
      <c r="CYL191" s="27"/>
      <c r="CYM191" s="27"/>
      <c r="CYN191" s="27"/>
      <c r="CYO191" s="27"/>
      <c r="CYP191" s="27"/>
      <c r="CYQ191" s="27"/>
      <c r="CYR191" s="27"/>
      <c r="CYS191" s="27"/>
      <c r="CYT191" s="27"/>
      <c r="CYU191" s="27"/>
      <c r="CYV191" s="27"/>
      <c r="CYW191" s="27"/>
      <c r="CYX191" s="27"/>
      <c r="CYY191" s="27"/>
      <c r="CYZ191" s="27"/>
      <c r="CZA191" s="27"/>
      <c r="CZB191" s="27"/>
      <c r="CZC191" s="27"/>
      <c r="CZD191" s="27"/>
      <c r="CZE191" s="27"/>
      <c r="CZF191" s="27"/>
      <c r="CZG191" s="27"/>
      <c r="CZH191" s="27"/>
      <c r="CZI191" s="27"/>
      <c r="CZJ191" s="27"/>
      <c r="CZK191" s="27"/>
      <c r="CZL191" s="27"/>
      <c r="CZM191" s="27"/>
      <c r="CZN191" s="27"/>
      <c r="CZO191" s="27"/>
      <c r="CZP191" s="27"/>
      <c r="CZQ191" s="27"/>
      <c r="CZR191" s="27"/>
      <c r="CZS191" s="27"/>
      <c r="CZT191" s="27"/>
      <c r="CZU191" s="27"/>
      <c r="CZV191" s="27"/>
      <c r="CZW191" s="27"/>
      <c r="CZX191" s="27"/>
      <c r="CZY191" s="27"/>
      <c r="CZZ191" s="27"/>
      <c r="DAA191" s="27"/>
      <c r="DAB191" s="27"/>
      <c r="DAC191" s="27"/>
      <c r="DAD191" s="27"/>
      <c r="DAE191" s="27"/>
      <c r="DAF191" s="27"/>
      <c r="DAG191" s="27"/>
      <c r="DAH191" s="27"/>
      <c r="DAI191" s="27"/>
      <c r="DAJ191" s="27"/>
      <c r="DAK191" s="27"/>
      <c r="DAL191" s="27"/>
      <c r="DAM191" s="27"/>
      <c r="DAN191" s="27"/>
      <c r="DAO191" s="27"/>
      <c r="DAP191" s="27"/>
      <c r="DAQ191" s="27"/>
      <c r="DAR191" s="27"/>
      <c r="DAS191" s="27"/>
      <c r="DAT191" s="27"/>
      <c r="DAU191" s="27"/>
      <c r="DAV191" s="27"/>
      <c r="DAW191" s="27"/>
      <c r="DAX191" s="27"/>
      <c r="DAY191" s="27"/>
      <c r="DAZ191" s="27"/>
      <c r="DBA191" s="27"/>
      <c r="DBB191" s="27"/>
      <c r="DBC191" s="27"/>
      <c r="DBD191" s="27"/>
      <c r="DBE191" s="27"/>
      <c r="DBF191" s="27"/>
      <c r="DBG191" s="27"/>
      <c r="DBH191" s="27"/>
      <c r="DBI191" s="27"/>
      <c r="DBJ191" s="27"/>
      <c r="DBK191" s="27"/>
      <c r="DBL191" s="27"/>
      <c r="DBM191" s="27"/>
      <c r="DBN191" s="27"/>
      <c r="DBO191" s="27"/>
      <c r="DBP191" s="27"/>
      <c r="DBQ191" s="27"/>
      <c r="DBR191" s="27"/>
      <c r="DBS191" s="27"/>
      <c r="DBT191" s="27"/>
      <c r="DBU191" s="27"/>
      <c r="DBV191" s="27"/>
      <c r="DBW191" s="27"/>
      <c r="DBX191" s="27"/>
      <c r="DBY191" s="27"/>
      <c r="DBZ191" s="27"/>
      <c r="DCA191" s="27"/>
      <c r="DCB191" s="27"/>
      <c r="DCC191" s="27"/>
      <c r="DCD191" s="27"/>
      <c r="DCE191" s="27"/>
      <c r="DCF191" s="27"/>
      <c r="DCG191" s="27"/>
      <c r="DCH191" s="27"/>
      <c r="DCI191" s="27"/>
      <c r="DCJ191" s="27"/>
      <c r="DCK191" s="27"/>
      <c r="DCL191" s="27"/>
      <c r="DCM191" s="27"/>
      <c r="DCN191" s="27"/>
      <c r="DCO191" s="27"/>
      <c r="DCP191" s="27"/>
      <c r="DCQ191" s="27"/>
      <c r="DCR191" s="27"/>
      <c r="DCS191" s="27"/>
      <c r="DCT191" s="27"/>
      <c r="DCU191" s="27"/>
      <c r="DCV191" s="27"/>
      <c r="DCW191" s="27"/>
      <c r="DCX191" s="27"/>
      <c r="DCY191" s="27"/>
      <c r="DCZ191" s="27"/>
      <c r="DDA191" s="27"/>
      <c r="DDB191" s="27"/>
      <c r="DDC191" s="27"/>
      <c r="DDD191" s="27"/>
      <c r="DDE191" s="27"/>
      <c r="DDF191" s="27"/>
      <c r="DDG191" s="27"/>
      <c r="DDH191" s="27"/>
      <c r="DDI191" s="27"/>
      <c r="DDJ191" s="27"/>
      <c r="DDK191" s="27"/>
      <c r="DDL191" s="27"/>
      <c r="DDM191" s="27"/>
      <c r="DDN191" s="27"/>
      <c r="DDO191" s="27"/>
      <c r="DDP191" s="27"/>
      <c r="DDQ191" s="27"/>
      <c r="DDR191" s="27"/>
      <c r="DDS191" s="27"/>
      <c r="DDT191" s="27"/>
      <c r="DDU191" s="27"/>
      <c r="DDV191" s="27"/>
      <c r="DDW191" s="27"/>
      <c r="DDX191" s="27"/>
      <c r="DDY191" s="27"/>
      <c r="DDZ191" s="27"/>
      <c r="DEA191" s="27"/>
      <c r="DEB191" s="27"/>
      <c r="DEC191" s="27"/>
      <c r="DED191" s="27"/>
      <c r="DEE191" s="27"/>
      <c r="DEF191" s="27"/>
      <c r="DEG191" s="27"/>
      <c r="DEH191" s="27"/>
      <c r="DEI191" s="27"/>
      <c r="DEJ191" s="27"/>
      <c r="DEK191" s="27"/>
      <c r="DEL191" s="27"/>
      <c r="DEM191" s="27"/>
      <c r="DEN191" s="27"/>
      <c r="DEO191" s="27"/>
      <c r="DEP191" s="27"/>
      <c r="DEQ191" s="27"/>
      <c r="DER191" s="27"/>
      <c r="DES191" s="27"/>
      <c r="DET191" s="27"/>
      <c r="DEU191" s="27"/>
      <c r="DEV191" s="27"/>
      <c r="DEW191" s="27"/>
      <c r="DEX191" s="27"/>
      <c r="DEY191" s="27"/>
      <c r="DEZ191" s="27"/>
      <c r="DFA191" s="27"/>
      <c r="DFB191" s="27"/>
      <c r="DFC191" s="27"/>
      <c r="DFD191" s="27"/>
      <c r="DFE191" s="27"/>
      <c r="DFF191" s="27"/>
      <c r="DFG191" s="27"/>
      <c r="DFH191" s="27"/>
      <c r="DFI191" s="27"/>
      <c r="DFJ191" s="27"/>
      <c r="DFK191" s="27"/>
      <c r="DFL191" s="27"/>
      <c r="DFM191" s="27"/>
      <c r="DFN191" s="27"/>
      <c r="DFO191" s="27"/>
      <c r="DFP191" s="27"/>
      <c r="DFQ191" s="27"/>
      <c r="DFR191" s="27"/>
      <c r="DFS191" s="27"/>
      <c r="DFT191" s="27"/>
      <c r="DFU191" s="27"/>
      <c r="DFV191" s="27"/>
      <c r="DFW191" s="27"/>
      <c r="DFX191" s="27"/>
      <c r="DFY191" s="27"/>
      <c r="DFZ191" s="27"/>
      <c r="DGA191" s="27"/>
      <c r="DGB191" s="27"/>
      <c r="DGC191" s="27"/>
      <c r="DGD191" s="27"/>
      <c r="DGE191" s="27"/>
      <c r="DGF191" s="27"/>
      <c r="DGG191" s="27"/>
      <c r="DGH191" s="27"/>
      <c r="DGI191" s="27"/>
      <c r="DGJ191" s="27"/>
      <c r="DGK191" s="27"/>
      <c r="DGL191" s="27"/>
      <c r="DGM191" s="27"/>
      <c r="DGN191" s="27"/>
      <c r="DGO191" s="27"/>
      <c r="DGP191" s="27"/>
      <c r="DGQ191" s="27"/>
      <c r="DGR191" s="27"/>
      <c r="DGS191" s="27"/>
      <c r="DGT191" s="27"/>
      <c r="DGU191" s="27"/>
      <c r="DGV191" s="27"/>
      <c r="DGW191" s="27"/>
      <c r="DGX191" s="27"/>
      <c r="DGY191" s="27"/>
      <c r="DGZ191" s="27"/>
      <c r="DHA191" s="27"/>
      <c r="DHB191" s="27"/>
      <c r="DHC191" s="27"/>
      <c r="DHD191" s="27"/>
      <c r="DHE191" s="27"/>
      <c r="DHF191" s="27"/>
      <c r="DHG191" s="27"/>
      <c r="DHH191" s="27"/>
      <c r="DHI191" s="27"/>
      <c r="DHJ191" s="27"/>
      <c r="DHK191" s="27"/>
      <c r="DHL191" s="27"/>
      <c r="DHM191" s="27"/>
      <c r="DHN191" s="27"/>
      <c r="DHO191" s="27"/>
      <c r="DHP191" s="27"/>
      <c r="DHQ191" s="27"/>
      <c r="DHR191" s="27"/>
      <c r="DHS191" s="27"/>
      <c r="DHT191" s="27"/>
      <c r="DHU191" s="27"/>
      <c r="DHV191" s="27"/>
      <c r="DHW191" s="27"/>
      <c r="DHX191" s="27"/>
      <c r="DHY191" s="27"/>
      <c r="DHZ191" s="27"/>
      <c r="DIA191" s="27"/>
      <c r="DIB191" s="27"/>
      <c r="DIC191" s="27"/>
      <c r="DID191" s="27"/>
      <c r="DIE191" s="27"/>
      <c r="DIF191" s="27"/>
      <c r="DIG191" s="27"/>
      <c r="DIH191" s="27"/>
      <c r="DII191" s="27"/>
      <c r="DIJ191" s="27"/>
      <c r="DIK191" s="27"/>
      <c r="DIL191" s="27"/>
      <c r="DIM191" s="27"/>
      <c r="DIN191" s="27"/>
      <c r="DIO191" s="27"/>
      <c r="DIP191" s="27"/>
      <c r="DIQ191" s="27"/>
      <c r="DIR191" s="27"/>
      <c r="DIS191" s="27"/>
      <c r="DIT191" s="27"/>
      <c r="DIU191" s="27"/>
      <c r="DIV191" s="27"/>
      <c r="DIW191" s="27"/>
      <c r="DIX191" s="27"/>
      <c r="DIY191" s="27"/>
      <c r="DIZ191" s="27"/>
      <c r="DJA191" s="27"/>
      <c r="DJB191" s="27"/>
      <c r="DJC191" s="27"/>
      <c r="DJD191" s="27"/>
      <c r="DJE191" s="27"/>
      <c r="DJF191" s="27"/>
      <c r="DJG191" s="27"/>
      <c r="DJH191" s="27"/>
      <c r="DJI191" s="27"/>
      <c r="DJJ191" s="27"/>
      <c r="DJK191" s="27"/>
      <c r="DJL191" s="27"/>
      <c r="DJM191" s="27"/>
      <c r="DJN191" s="27"/>
      <c r="DJO191" s="27"/>
      <c r="DJP191" s="27"/>
      <c r="DJQ191" s="27"/>
      <c r="DJR191" s="27"/>
      <c r="DJS191" s="27"/>
      <c r="DJT191" s="27"/>
      <c r="DJU191" s="27"/>
      <c r="DJV191" s="27"/>
      <c r="DJW191" s="27"/>
      <c r="DJX191" s="27"/>
      <c r="DJY191" s="27"/>
      <c r="DJZ191" s="27"/>
      <c r="DKA191" s="27"/>
      <c r="DKB191" s="27"/>
      <c r="DKC191" s="27"/>
      <c r="DKD191" s="27"/>
      <c r="DKE191" s="27"/>
      <c r="DKF191" s="27"/>
      <c r="DKG191" s="27"/>
      <c r="DKH191" s="27"/>
      <c r="DKI191" s="27"/>
      <c r="DKJ191" s="27"/>
      <c r="DKK191" s="27"/>
      <c r="DKL191" s="27"/>
      <c r="DKM191" s="27"/>
      <c r="DKN191" s="27"/>
      <c r="DKO191" s="27"/>
      <c r="DKP191" s="27"/>
      <c r="DKQ191" s="27"/>
      <c r="DKR191" s="27"/>
      <c r="DKS191" s="27"/>
      <c r="DKT191" s="27"/>
      <c r="DKU191" s="27"/>
      <c r="DKV191" s="27"/>
      <c r="DKW191" s="27"/>
      <c r="DKX191" s="27"/>
      <c r="DKY191" s="27"/>
      <c r="DKZ191" s="27"/>
      <c r="DLA191" s="27"/>
      <c r="DLB191" s="27"/>
      <c r="DLC191" s="27"/>
      <c r="DLD191" s="27"/>
      <c r="DLE191" s="27"/>
      <c r="DLF191" s="27"/>
      <c r="DLG191" s="27"/>
      <c r="DLH191" s="27"/>
      <c r="DLI191" s="27"/>
      <c r="DLJ191" s="27"/>
      <c r="DLK191" s="27"/>
      <c r="DLL191" s="27"/>
      <c r="DLM191" s="27"/>
      <c r="DLN191" s="27"/>
      <c r="DLO191" s="27"/>
      <c r="DLP191" s="27"/>
      <c r="DLQ191" s="27"/>
      <c r="DLR191" s="27"/>
      <c r="DLS191" s="27"/>
      <c r="DLT191" s="27"/>
      <c r="DLU191" s="27"/>
      <c r="DLV191" s="27"/>
      <c r="DLW191" s="27"/>
      <c r="DLX191" s="27"/>
      <c r="DLY191" s="27"/>
      <c r="DLZ191" s="27"/>
      <c r="DMA191" s="27"/>
      <c r="DMB191" s="27"/>
      <c r="DMC191" s="27"/>
      <c r="DMD191" s="27"/>
      <c r="DME191" s="27"/>
      <c r="DMF191" s="27"/>
      <c r="DMG191" s="27"/>
      <c r="DMH191" s="27"/>
      <c r="DMI191" s="27"/>
      <c r="DMJ191" s="27"/>
      <c r="DMK191" s="27"/>
      <c r="DML191" s="27"/>
      <c r="DMM191" s="27"/>
      <c r="DMN191" s="27"/>
      <c r="DMO191" s="27"/>
      <c r="DMP191" s="27"/>
      <c r="DMQ191" s="27"/>
      <c r="DMR191" s="27"/>
      <c r="DMS191" s="27"/>
      <c r="DMT191" s="27"/>
      <c r="DMU191" s="27"/>
      <c r="DMV191" s="27"/>
      <c r="DMW191" s="27"/>
      <c r="DMX191" s="27"/>
      <c r="DMY191" s="27"/>
      <c r="DMZ191" s="27"/>
      <c r="DNA191" s="27"/>
      <c r="DNB191" s="27"/>
      <c r="DNC191" s="27"/>
      <c r="DND191" s="27"/>
      <c r="DNE191" s="27"/>
      <c r="DNF191" s="27"/>
      <c r="DNG191" s="27"/>
      <c r="DNH191" s="27"/>
      <c r="DNI191" s="27"/>
      <c r="DNJ191" s="27"/>
      <c r="DNK191" s="27"/>
      <c r="DNL191" s="27"/>
      <c r="DNM191" s="27"/>
      <c r="DNN191" s="27"/>
      <c r="DNO191" s="27"/>
      <c r="DNP191" s="27"/>
      <c r="DNQ191" s="27"/>
      <c r="DNR191" s="27"/>
      <c r="DNS191" s="27"/>
      <c r="DNT191" s="27"/>
      <c r="DNU191" s="27"/>
      <c r="DNV191" s="27"/>
      <c r="DNW191" s="27"/>
      <c r="DNX191" s="27"/>
      <c r="DNY191" s="27"/>
      <c r="DNZ191" s="27"/>
      <c r="DOA191" s="27"/>
      <c r="DOB191" s="27"/>
      <c r="DOC191" s="27"/>
      <c r="DOD191" s="27"/>
      <c r="DOE191" s="27"/>
      <c r="DOF191" s="27"/>
      <c r="DOG191" s="27"/>
      <c r="DOH191" s="27"/>
      <c r="DOI191" s="27"/>
      <c r="DOJ191" s="27"/>
      <c r="DOK191" s="27"/>
      <c r="DOL191" s="27"/>
      <c r="DOM191" s="27"/>
      <c r="DON191" s="27"/>
      <c r="DOO191" s="27"/>
      <c r="DOP191" s="27"/>
      <c r="DOQ191" s="27"/>
      <c r="DOR191" s="27"/>
      <c r="DOS191" s="27"/>
      <c r="DOT191" s="27"/>
      <c r="DOU191" s="27"/>
      <c r="DOV191" s="27"/>
      <c r="DOW191" s="27"/>
      <c r="DOX191" s="27"/>
      <c r="DOY191" s="27"/>
      <c r="DOZ191" s="27"/>
      <c r="DPA191" s="27"/>
      <c r="DPB191" s="27"/>
      <c r="DPC191" s="27"/>
      <c r="DPD191" s="27"/>
      <c r="DPE191" s="27"/>
      <c r="DPF191" s="27"/>
      <c r="DPG191" s="27"/>
      <c r="DPH191" s="27"/>
      <c r="DPI191" s="27"/>
      <c r="DPJ191" s="27"/>
      <c r="DPK191" s="27"/>
      <c r="DPL191" s="27"/>
      <c r="DPM191" s="27"/>
      <c r="DPN191" s="27"/>
      <c r="DPO191" s="27"/>
      <c r="DPP191" s="27"/>
      <c r="DPQ191" s="27"/>
      <c r="DPR191" s="27"/>
      <c r="DPS191" s="27"/>
      <c r="DPT191" s="27"/>
      <c r="DPU191" s="27"/>
      <c r="DPV191" s="27"/>
      <c r="DPW191" s="27"/>
      <c r="DPX191" s="27"/>
      <c r="DPY191" s="27"/>
      <c r="DPZ191" s="27"/>
      <c r="DQA191" s="27"/>
      <c r="DQB191" s="27"/>
      <c r="DQC191" s="27"/>
      <c r="DQD191" s="27"/>
      <c r="DQE191" s="27"/>
      <c r="DQF191" s="27"/>
      <c r="DQG191" s="27"/>
      <c r="DQH191" s="27"/>
      <c r="DQI191" s="27"/>
      <c r="DQJ191" s="27"/>
      <c r="DQK191" s="27"/>
      <c r="DQL191" s="27"/>
      <c r="DQM191" s="27"/>
      <c r="DQN191" s="27"/>
      <c r="DQO191" s="27"/>
      <c r="DQP191" s="27"/>
      <c r="DQQ191" s="27"/>
      <c r="DQR191" s="27"/>
      <c r="DQS191" s="27"/>
      <c r="DQT191" s="27"/>
      <c r="DQU191" s="27"/>
      <c r="DQV191" s="27"/>
      <c r="DQW191" s="27"/>
      <c r="DQX191" s="27"/>
      <c r="DQY191" s="27"/>
      <c r="DQZ191" s="27"/>
      <c r="DRA191" s="27"/>
      <c r="DRB191" s="27"/>
      <c r="DRC191" s="27"/>
      <c r="DRD191" s="27"/>
      <c r="DRE191" s="27"/>
      <c r="DRF191" s="27"/>
      <c r="DRG191" s="27"/>
      <c r="DRH191" s="27"/>
      <c r="DRI191" s="27"/>
      <c r="DRJ191" s="27"/>
      <c r="DRK191" s="27"/>
      <c r="DRL191" s="27"/>
      <c r="DRM191" s="27"/>
      <c r="DRN191" s="27"/>
      <c r="DRO191" s="27"/>
      <c r="DRP191" s="27"/>
      <c r="DRQ191" s="27"/>
      <c r="DRR191" s="27"/>
      <c r="DRS191" s="27"/>
      <c r="DRT191" s="27"/>
      <c r="DRU191" s="27"/>
      <c r="DRV191" s="27"/>
      <c r="DRW191" s="27"/>
      <c r="DRX191" s="27"/>
      <c r="DRY191" s="27"/>
      <c r="DRZ191" s="27"/>
      <c r="DSA191" s="27"/>
      <c r="DSB191" s="27"/>
      <c r="DSC191" s="27"/>
      <c r="DSD191" s="27"/>
      <c r="DSE191" s="27"/>
      <c r="DSF191" s="27"/>
      <c r="DSG191" s="27"/>
      <c r="DSH191" s="27"/>
      <c r="DSI191" s="27"/>
      <c r="DSJ191" s="27"/>
      <c r="DSK191" s="27"/>
      <c r="DSL191" s="27"/>
      <c r="DSM191" s="27"/>
      <c r="DSN191" s="27"/>
      <c r="DSO191" s="27"/>
      <c r="DSP191" s="27"/>
      <c r="DSQ191" s="27"/>
      <c r="DSR191" s="27"/>
      <c r="DSS191" s="27"/>
      <c r="DST191" s="27"/>
      <c r="DSU191" s="27"/>
      <c r="DSV191" s="27"/>
      <c r="DSW191" s="27"/>
      <c r="DSX191" s="27"/>
      <c r="DSY191" s="27"/>
      <c r="DSZ191" s="27"/>
      <c r="DTA191" s="27"/>
      <c r="DTB191" s="27"/>
      <c r="DTC191" s="27"/>
      <c r="DTD191" s="27"/>
      <c r="DTE191" s="27"/>
      <c r="DTF191" s="27"/>
      <c r="DTG191" s="27"/>
      <c r="DTH191" s="27"/>
      <c r="DTI191" s="27"/>
      <c r="DTJ191" s="27"/>
      <c r="DTK191" s="27"/>
      <c r="DTL191" s="27"/>
      <c r="DTM191" s="27"/>
      <c r="DTN191" s="27"/>
      <c r="DTO191" s="27"/>
      <c r="DTP191" s="27"/>
      <c r="DTQ191" s="27"/>
      <c r="DTR191" s="27"/>
      <c r="DTS191" s="27"/>
      <c r="DTT191" s="27"/>
      <c r="DTU191" s="27"/>
      <c r="DTV191" s="27"/>
      <c r="DTW191" s="27"/>
      <c r="DTX191" s="27"/>
      <c r="DTY191" s="27"/>
      <c r="DTZ191" s="27"/>
      <c r="DUA191" s="27"/>
      <c r="DUB191" s="27"/>
      <c r="DUC191" s="27"/>
      <c r="DUD191" s="27"/>
      <c r="DUE191" s="27"/>
      <c r="DUF191" s="27"/>
      <c r="DUG191" s="27"/>
      <c r="DUH191" s="27"/>
      <c r="DUI191" s="27"/>
      <c r="DUJ191" s="27"/>
      <c r="DUK191" s="27"/>
      <c r="DUL191" s="27"/>
      <c r="DUM191" s="27"/>
      <c r="DUN191" s="27"/>
      <c r="DUO191" s="27"/>
      <c r="DUP191" s="27"/>
      <c r="DUQ191" s="27"/>
      <c r="DUR191" s="27"/>
      <c r="DUS191" s="27"/>
      <c r="DUT191" s="27"/>
      <c r="DUU191" s="27"/>
      <c r="DUV191" s="27"/>
      <c r="DUW191" s="27"/>
      <c r="DUX191" s="27"/>
      <c r="DUY191" s="27"/>
      <c r="DUZ191" s="27"/>
      <c r="DVA191" s="27"/>
      <c r="DVB191" s="27"/>
      <c r="DVC191" s="27"/>
      <c r="DVD191" s="27"/>
      <c r="DVE191" s="27"/>
      <c r="DVF191" s="27"/>
      <c r="DVG191" s="27"/>
      <c r="DVH191" s="27"/>
      <c r="DVI191" s="27"/>
      <c r="DVJ191" s="27"/>
      <c r="DVK191" s="27"/>
      <c r="DVL191" s="27"/>
      <c r="DVM191" s="27"/>
      <c r="DVN191" s="27"/>
      <c r="DVO191" s="27"/>
      <c r="DVP191" s="27"/>
      <c r="DVQ191" s="27"/>
      <c r="DVR191" s="27"/>
      <c r="DVS191" s="27"/>
      <c r="DVT191" s="27"/>
      <c r="DVU191" s="27"/>
      <c r="DVV191" s="27"/>
      <c r="DVW191" s="27"/>
      <c r="DVX191" s="27"/>
      <c r="DVY191" s="27"/>
      <c r="DVZ191" s="27"/>
      <c r="DWA191" s="27"/>
      <c r="DWB191" s="27"/>
      <c r="DWC191" s="27"/>
      <c r="DWD191" s="27"/>
      <c r="DWE191" s="27"/>
      <c r="DWF191" s="27"/>
      <c r="DWG191" s="27"/>
      <c r="DWH191" s="27"/>
      <c r="DWI191" s="27"/>
      <c r="DWJ191" s="27"/>
      <c r="DWK191" s="27"/>
      <c r="DWL191" s="27"/>
      <c r="DWM191" s="27"/>
      <c r="DWN191" s="27"/>
      <c r="DWO191" s="27"/>
      <c r="DWP191" s="27"/>
      <c r="DWQ191" s="27"/>
      <c r="DWR191" s="27"/>
      <c r="DWS191" s="27"/>
      <c r="DWT191" s="27"/>
      <c r="DWU191" s="27"/>
      <c r="DWV191" s="27"/>
      <c r="DWW191" s="27"/>
      <c r="DWX191" s="27"/>
      <c r="DWY191" s="27"/>
      <c r="DWZ191" s="27"/>
      <c r="DXA191" s="27"/>
      <c r="DXB191" s="27"/>
      <c r="DXC191" s="27"/>
      <c r="DXD191" s="27"/>
      <c r="DXE191" s="27"/>
      <c r="DXF191" s="27"/>
      <c r="DXG191" s="27"/>
      <c r="DXH191" s="27"/>
      <c r="DXI191" s="27"/>
      <c r="DXJ191" s="27"/>
      <c r="DXK191" s="27"/>
      <c r="DXL191" s="27"/>
      <c r="DXM191" s="27"/>
      <c r="DXN191" s="27"/>
      <c r="DXO191" s="27"/>
      <c r="DXP191" s="27"/>
      <c r="DXQ191" s="27"/>
      <c r="DXR191" s="27"/>
      <c r="DXS191" s="27"/>
      <c r="DXT191" s="27"/>
      <c r="DXU191" s="27"/>
      <c r="DXV191" s="27"/>
      <c r="DXW191" s="27"/>
      <c r="DXX191" s="27"/>
      <c r="DXY191" s="27"/>
      <c r="DXZ191" s="27"/>
      <c r="DYA191" s="27"/>
      <c r="DYB191" s="27"/>
      <c r="DYC191" s="27"/>
      <c r="DYD191" s="27"/>
      <c r="DYE191" s="27"/>
      <c r="DYF191" s="27"/>
      <c r="DYG191" s="27"/>
      <c r="DYH191" s="27"/>
      <c r="DYI191" s="27"/>
      <c r="DYJ191" s="27"/>
      <c r="DYK191" s="27"/>
      <c r="DYL191" s="27"/>
      <c r="DYM191" s="27"/>
      <c r="DYN191" s="27"/>
      <c r="DYO191" s="27"/>
      <c r="DYP191" s="27"/>
      <c r="DYQ191" s="27"/>
      <c r="DYR191" s="27"/>
      <c r="DYS191" s="27"/>
      <c r="DYT191" s="27"/>
      <c r="DYU191" s="27"/>
      <c r="DYV191" s="27"/>
      <c r="DYW191" s="27"/>
      <c r="DYX191" s="27"/>
      <c r="DYY191" s="27"/>
      <c r="DYZ191" s="27"/>
      <c r="DZA191" s="27"/>
      <c r="DZB191" s="27"/>
      <c r="DZC191" s="27"/>
      <c r="DZD191" s="27"/>
      <c r="DZE191" s="27"/>
      <c r="DZF191" s="27"/>
      <c r="DZG191" s="27"/>
      <c r="DZH191" s="27"/>
      <c r="DZI191" s="27"/>
      <c r="DZJ191" s="27"/>
      <c r="DZK191" s="27"/>
      <c r="DZL191" s="27"/>
      <c r="DZM191" s="27"/>
      <c r="DZN191" s="27"/>
      <c r="DZO191" s="27"/>
      <c r="DZP191" s="27"/>
      <c r="DZQ191" s="27"/>
      <c r="DZR191" s="27"/>
      <c r="DZS191" s="27"/>
      <c r="DZT191" s="27"/>
      <c r="DZU191" s="27"/>
      <c r="DZV191" s="27"/>
      <c r="DZW191" s="27"/>
      <c r="DZX191" s="27"/>
      <c r="DZY191" s="27"/>
      <c r="DZZ191" s="27"/>
      <c r="EAA191" s="27"/>
      <c r="EAB191" s="27"/>
      <c r="EAC191" s="27"/>
      <c r="EAD191" s="27"/>
      <c r="EAE191" s="27"/>
      <c r="EAF191" s="27"/>
      <c r="EAG191" s="27"/>
      <c r="EAH191" s="27"/>
      <c r="EAI191" s="27"/>
      <c r="EAJ191" s="27"/>
      <c r="EAK191" s="27"/>
      <c r="EAL191" s="27"/>
      <c r="EAM191" s="27"/>
      <c r="EAN191" s="27"/>
      <c r="EAO191" s="27"/>
      <c r="EAP191" s="27"/>
      <c r="EAQ191" s="27"/>
      <c r="EAR191" s="27"/>
      <c r="EAS191" s="27"/>
      <c r="EAT191" s="27"/>
      <c r="EAU191" s="27"/>
      <c r="EAV191" s="27"/>
      <c r="EAW191" s="27"/>
      <c r="EAX191" s="27"/>
      <c r="EAY191" s="27"/>
      <c r="EAZ191" s="27"/>
      <c r="EBA191" s="27"/>
      <c r="EBB191" s="27"/>
      <c r="EBC191" s="27"/>
      <c r="EBD191" s="27"/>
      <c r="EBE191" s="27"/>
      <c r="EBF191" s="27"/>
      <c r="EBG191" s="27"/>
      <c r="EBH191" s="27"/>
      <c r="EBI191" s="27"/>
      <c r="EBJ191" s="27"/>
      <c r="EBK191" s="27"/>
      <c r="EBL191" s="27"/>
      <c r="EBM191" s="27"/>
      <c r="EBN191" s="27"/>
      <c r="EBO191" s="27"/>
      <c r="EBP191" s="27"/>
      <c r="EBQ191" s="27"/>
      <c r="EBR191" s="27"/>
      <c r="EBS191" s="27"/>
      <c r="EBT191" s="27"/>
      <c r="EBU191" s="27"/>
      <c r="EBV191" s="27"/>
      <c r="EBW191" s="27"/>
      <c r="EBX191" s="27"/>
      <c r="EBY191" s="27"/>
      <c r="EBZ191" s="27"/>
      <c r="ECA191" s="27"/>
      <c r="ECB191" s="27"/>
      <c r="ECC191" s="27"/>
      <c r="ECD191" s="27"/>
      <c r="ECE191" s="27"/>
      <c r="ECF191" s="27"/>
      <c r="ECG191" s="27"/>
      <c r="ECH191" s="27"/>
      <c r="ECI191" s="27"/>
      <c r="ECJ191" s="27"/>
      <c r="ECK191" s="27"/>
      <c r="ECL191" s="27"/>
      <c r="ECM191" s="27"/>
      <c r="ECN191" s="27"/>
      <c r="ECO191" s="27"/>
      <c r="ECP191" s="27"/>
      <c r="ECQ191" s="27"/>
      <c r="ECR191" s="27"/>
      <c r="ECS191" s="27"/>
      <c r="ECT191" s="27"/>
      <c r="ECU191" s="27"/>
      <c r="ECV191" s="27"/>
      <c r="ECW191" s="27"/>
      <c r="ECX191" s="27"/>
      <c r="ECY191" s="27"/>
      <c r="ECZ191" s="27"/>
      <c r="EDA191" s="27"/>
      <c r="EDB191" s="27"/>
      <c r="EDC191" s="27"/>
      <c r="EDD191" s="27"/>
      <c r="EDE191" s="27"/>
      <c r="EDF191" s="27"/>
      <c r="EDG191" s="27"/>
      <c r="EDH191" s="27"/>
      <c r="EDI191" s="27"/>
      <c r="EDJ191" s="27"/>
      <c r="EDK191" s="27"/>
      <c r="EDL191" s="27"/>
      <c r="EDM191" s="27"/>
      <c r="EDN191" s="27"/>
      <c r="EDO191" s="27"/>
      <c r="EDP191" s="27"/>
      <c r="EDQ191" s="27"/>
      <c r="EDR191" s="27"/>
      <c r="EDS191" s="27"/>
      <c r="EDT191" s="27"/>
      <c r="EDU191" s="27"/>
      <c r="EDV191" s="27"/>
      <c r="EDW191" s="27"/>
      <c r="EDX191" s="27"/>
      <c r="EDY191" s="27"/>
      <c r="EDZ191" s="27"/>
      <c r="EEA191" s="27"/>
      <c r="EEB191" s="27"/>
      <c r="EEC191" s="27"/>
      <c r="EED191" s="27"/>
      <c r="EEE191" s="27"/>
      <c r="EEF191" s="27"/>
      <c r="EEG191" s="27"/>
      <c r="EEH191" s="27"/>
      <c r="EEI191" s="27"/>
      <c r="EEJ191" s="27"/>
      <c r="EEK191" s="27"/>
      <c r="EEL191" s="27"/>
      <c r="EEM191" s="27"/>
      <c r="EEN191" s="27"/>
      <c r="EEO191" s="27"/>
      <c r="EEP191" s="27"/>
      <c r="EEQ191" s="27"/>
      <c r="EER191" s="27"/>
      <c r="EES191" s="27"/>
      <c r="EET191" s="27"/>
      <c r="EEU191" s="27"/>
      <c r="EEV191" s="27"/>
      <c r="EEW191" s="27"/>
      <c r="EEX191" s="27"/>
      <c r="EEY191" s="27"/>
      <c r="EEZ191" s="27"/>
      <c r="EFA191" s="27"/>
      <c r="EFB191" s="27"/>
      <c r="EFC191" s="27"/>
      <c r="EFD191" s="27"/>
      <c r="EFE191" s="27"/>
      <c r="EFF191" s="27"/>
      <c r="EFG191" s="27"/>
      <c r="EFH191" s="27"/>
      <c r="EFI191" s="27"/>
      <c r="EFJ191" s="27"/>
      <c r="EFK191" s="27"/>
      <c r="EFL191" s="27"/>
      <c r="EFM191" s="27"/>
      <c r="EFN191" s="27"/>
      <c r="EFO191" s="27"/>
      <c r="EFP191" s="27"/>
      <c r="EFQ191" s="27"/>
      <c r="EFR191" s="27"/>
      <c r="EFS191" s="27"/>
      <c r="EFT191" s="27"/>
      <c r="EFU191" s="27"/>
      <c r="EFV191" s="27"/>
      <c r="EFW191" s="27"/>
      <c r="EFX191" s="27"/>
      <c r="EFY191" s="27"/>
      <c r="EFZ191" s="27"/>
      <c r="EGA191" s="27"/>
      <c r="EGB191" s="27"/>
      <c r="EGC191" s="27"/>
      <c r="EGD191" s="27"/>
      <c r="EGE191" s="27"/>
      <c r="EGF191" s="27"/>
      <c r="EGG191" s="27"/>
      <c r="EGH191" s="27"/>
      <c r="EGI191" s="27"/>
      <c r="EGJ191" s="27"/>
      <c r="EGK191" s="27"/>
      <c r="EGL191" s="27"/>
      <c r="EGM191" s="27"/>
      <c r="EGN191" s="27"/>
      <c r="EGO191" s="27"/>
      <c r="EGP191" s="27"/>
      <c r="EGQ191" s="27"/>
      <c r="EGR191" s="27"/>
      <c r="EGS191" s="27"/>
      <c r="EGT191" s="27"/>
      <c r="EGU191" s="27"/>
      <c r="EGV191" s="27"/>
      <c r="EGW191" s="27"/>
      <c r="EGX191" s="27"/>
      <c r="EGY191" s="27"/>
      <c r="EGZ191" s="27"/>
      <c r="EHA191" s="27"/>
      <c r="EHB191" s="27"/>
      <c r="EHC191" s="27"/>
      <c r="EHD191" s="27"/>
      <c r="EHE191" s="27"/>
      <c r="EHF191" s="27"/>
      <c r="EHG191" s="27"/>
      <c r="EHH191" s="27"/>
      <c r="EHI191" s="27"/>
      <c r="EHJ191" s="27"/>
      <c r="EHK191" s="27"/>
      <c r="EHL191" s="27"/>
      <c r="EHM191" s="27"/>
      <c r="EHN191" s="27"/>
      <c r="EHO191" s="27"/>
      <c r="EHP191" s="27"/>
      <c r="EHQ191" s="27"/>
      <c r="EHR191" s="27"/>
      <c r="EHS191" s="27"/>
      <c r="EHT191" s="27"/>
      <c r="EHU191" s="27"/>
      <c r="EHV191" s="27"/>
      <c r="EHW191" s="27"/>
      <c r="EHX191" s="27"/>
      <c r="EHY191" s="27"/>
      <c r="EHZ191" s="27"/>
      <c r="EIA191" s="27"/>
      <c r="EIB191" s="27"/>
      <c r="EIC191" s="27"/>
      <c r="EID191" s="27"/>
      <c r="EIE191" s="27"/>
      <c r="EIF191" s="27"/>
      <c r="EIG191" s="27"/>
      <c r="EIH191" s="27"/>
      <c r="EII191" s="27"/>
      <c r="EIJ191" s="27"/>
      <c r="EIK191" s="27"/>
      <c r="EIL191" s="27"/>
      <c r="EIM191" s="27"/>
      <c r="EIN191" s="27"/>
      <c r="EIO191" s="27"/>
      <c r="EIP191" s="27"/>
      <c r="EIQ191" s="27"/>
      <c r="EIR191" s="27"/>
      <c r="EIS191" s="27"/>
      <c r="EIT191" s="27"/>
      <c r="EIU191" s="27"/>
      <c r="EIV191" s="27"/>
      <c r="EIW191" s="27"/>
      <c r="EIX191" s="27"/>
      <c r="EIY191" s="27"/>
      <c r="EIZ191" s="27"/>
      <c r="EJA191" s="27"/>
      <c r="EJB191" s="27"/>
      <c r="EJC191" s="27"/>
      <c r="EJD191" s="27"/>
      <c r="EJE191" s="27"/>
      <c r="EJF191" s="27"/>
      <c r="EJG191" s="27"/>
      <c r="EJH191" s="27"/>
      <c r="EJI191" s="27"/>
      <c r="EJJ191" s="27"/>
      <c r="EJK191" s="27"/>
      <c r="EJL191" s="27"/>
      <c r="EJM191" s="27"/>
      <c r="EJN191" s="27"/>
      <c r="EJO191" s="27"/>
      <c r="EJP191" s="27"/>
      <c r="EJQ191" s="27"/>
      <c r="EJR191" s="27"/>
      <c r="EJS191" s="27"/>
      <c r="EJT191" s="27"/>
      <c r="EJU191" s="27"/>
      <c r="EJV191" s="27"/>
      <c r="EJW191" s="27"/>
      <c r="EJX191" s="27"/>
      <c r="EJY191" s="27"/>
      <c r="EJZ191" s="27"/>
      <c r="EKA191" s="27"/>
      <c r="EKB191" s="27"/>
      <c r="EKC191" s="27"/>
      <c r="EKD191" s="27"/>
      <c r="EKE191" s="27"/>
      <c r="EKF191" s="27"/>
      <c r="EKG191" s="27"/>
      <c r="EKH191" s="27"/>
      <c r="EKI191" s="27"/>
      <c r="EKJ191" s="27"/>
      <c r="EKK191" s="27"/>
      <c r="EKL191" s="27"/>
      <c r="EKM191" s="27"/>
      <c r="EKN191" s="27"/>
      <c r="EKO191" s="27"/>
      <c r="EKP191" s="27"/>
      <c r="EKQ191" s="27"/>
      <c r="EKR191" s="27"/>
      <c r="EKS191" s="27"/>
      <c r="EKT191" s="27"/>
      <c r="EKU191" s="27"/>
      <c r="EKV191" s="27"/>
      <c r="EKW191" s="27"/>
      <c r="EKX191" s="27"/>
      <c r="EKY191" s="27"/>
      <c r="EKZ191" s="27"/>
      <c r="ELA191" s="27"/>
      <c r="ELB191" s="27"/>
      <c r="ELC191" s="27"/>
      <c r="ELD191" s="27"/>
      <c r="ELE191" s="27"/>
      <c r="ELF191" s="27"/>
      <c r="ELG191" s="27"/>
      <c r="ELH191" s="27"/>
      <c r="ELI191" s="27"/>
      <c r="ELJ191" s="27"/>
      <c r="ELK191" s="27"/>
      <c r="ELL191" s="27"/>
      <c r="ELM191" s="27"/>
      <c r="ELN191" s="27"/>
      <c r="ELO191" s="27"/>
      <c r="ELP191" s="27"/>
      <c r="ELQ191" s="27"/>
      <c r="ELR191" s="27"/>
      <c r="ELS191" s="27"/>
      <c r="ELT191" s="27"/>
      <c r="ELU191" s="27"/>
      <c r="ELV191" s="27"/>
      <c r="ELW191" s="27"/>
      <c r="ELX191" s="27"/>
      <c r="ELY191" s="27"/>
      <c r="ELZ191" s="27"/>
      <c r="EMA191" s="27"/>
      <c r="EMB191" s="27"/>
      <c r="EMC191" s="27"/>
      <c r="EMD191" s="27"/>
      <c r="EME191" s="27"/>
      <c r="EMF191" s="27"/>
      <c r="EMG191" s="27"/>
      <c r="EMH191" s="27"/>
      <c r="EMI191" s="27"/>
      <c r="EMJ191" s="27"/>
      <c r="EMK191" s="27"/>
      <c r="EML191" s="27"/>
      <c r="EMM191" s="27"/>
      <c r="EMN191" s="27"/>
      <c r="EMO191" s="27"/>
      <c r="EMP191" s="27"/>
      <c r="EMQ191" s="27"/>
      <c r="EMR191" s="27"/>
      <c r="EMS191" s="27"/>
      <c r="EMT191" s="27"/>
      <c r="EMU191" s="27"/>
      <c r="EMV191" s="27"/>
      <c r="EMW191" s="27"/>
      <c r="EMX191" s="27"/>
      <c r="EMY191" s="27"/>
      <c r="EMZ191" s="27"/>
      <c r="ENA191" s="27"/>
      <c r="ENB191" s="27"/>
      <c r="ENC191" s="27"/>
      <c r="END191" s="27"/>
      <c r="ENE191" s="27"/>
      <c r="ENF191" s="27"/>
      <c r="ENG191" s="27"/>
      <c r="ENH191" s="27"/>
      <c r="ENI191" s="27"/>
      <c r="ENJ191" s="27"/>
      <c r="ENK191" s="27"/>
      <c r="ENL191" s="27"/>
      <c r="ENM191" s="27"/>
      <c r="ENN191" s="27"/>
      <c r="ENO191" s="27"/>
      <c r="ENP191" s="27"/>
      <c r="ENQ191" s="27"/>
      <c r="ENR191" s="27"/>
      <c r="ENS191" s="27"/>
      <c r="ENT191" s="27"/>
      <c r="ENU191" s="27"/>
      <c r="ENV191" s="27"/>
      <c r="ENW191" s="27"/>
      <c r="ENX191" s="27"/>
      <c r="ENY191" s="27"/>
      <c r="ENZ191" s="27"/>
      <c r="EOA191" s="27"/>
      <c r="EOB191" s="27"/>
      <c r="EOC191" s="27"/>
      <c r="EOD191" s="27"/>
      <c r="EOE191" s="27"/>
      <c r="EOF191" s="27"/>
      <c r="EOG191" s="27"/>
      <c r="EOH191" s="27"/>
      <c r="EOI191" s="27"/>
      <c r="EOJ191" s="27"/>
      <c r="EOK191" s="27"/>
      <c r="EOL191" s="27"/>
      <c r="EOM191" s="27"/>
      <c r="EON191" s="27"/>
      <c r="EOO191" s="27"/>
      <c r="EOP191" s="27"/>
      <c r="EOQ191" s="27"/>
      <c r="EOR191" s="27"/>
      <c r="EOS191" s="27"/>
      <c r="EOT191" s="27"/>
      <c r="EOU191" s="27"/>
      <c r="EOV191" s="27"/>
      <c r="EOW191" s="27"/>
      <c r="EOX191" s="27"/>
      <c r="EOY191" s="27"/>
      <c r="EOZ191" s="27"/>
      <c r="EPA191" s="27"/>
      <c r="EPB191" s="27"/>
      <c r="EPC191" s="27"/>
      <c r="EPD191" s="27"/>
      <c r="EPE191" s="27"/>
      <c r="EPF191" s="27"/>
      <c r="EPG191" s="27"/>
      <c r="EPH191" s="27"/>
      <c r="EPI191" s="27"/>
      <c r="EPJ191" s="27"/>
      <c r="EPK191" s="27"/>
      <c r="EPL191" s="27"/>
      <c r="EPM191" s="27"/>
      <c r="EPN191" s="27"/>
      <c r="EPO191" s="27"/>
      <c r="EPP191" s="27"/>
      <c r="EPQ191" s="27"/>
      <c r="EPR191" s="27"/>
      <c r="EPS191" s="27"/>
      <c r="EPT191" s="27"/>
      <c r="EPU191" s="27"/>
      <c r="EPV191" s="27"/>
      <c r="EPW191" s="27"/>
      <c r="EPX191" s="27"/>
      <c r="EPY191" s="27"/>
      <c r="EPZ191" s="27"/>
      <c r="EQA191" s="27"/>
      <c r="EQB191" s="27"/>
      <c r="EQC191" s="27"/>
      <c r="EQD191" s="27"/>
      <c r="EQE191" s="27"/>
      <c r="EQF191" s="27"/>
      <c r="EQG191" s="27"/>
      <c r="EQH191" s="27"/>
      <c r="EQI191" s="27"/>
      <c r="EQJ191" s="27"/>
      <c r="EQK191" s="27"/>
      <c r="EQL191" s="27"/>
      <c r="EQM191" s="27"/>
      <c r="EQN191" s="27"/>
      <c r="EQO191" s="27"/>
      <c r="EQP191" s="27"/>
      <c r="EQQ191" s="27"/>
      <c r="EQR191" s="27"/>
      <c r="EQS191" s="27"/>
      <c r="EQT191" s="27"/>
      <c r="EQU191" s="27"/>
      <c r="EQV191" s="27"/>
      <c r="EQW191" s="27"/>
      <c r="EQX191" s="27"/>
      <c r="EQY191" s="27"/>
      <c r="EQZ191" s="27"/>
      <c r="ERA191" s="27"/>
      <c r="ERB191" s="27"/>
      <c r="ERC191" s="27"/>
      <c r="ERD191" s="27"/>
      <c r="ERE191" s="27"/>
      <c r="ERF191" s="27"/>
      <c r="ERG191" s="27"/>
      <c r="ERH191" s="27"/>
      <c r="ERI191" s="27"/>
      <c r="ERJ191" s="27"/>
      <c r="ERK191" s="27"/>
      <c r="ERL191" s="27"/>
      <c r="ERM191" s="27"/>
      <c r="ERN191" s="27"/>
      <c r="ERO191" s="27"/>
      <c r="ERP191" s="27"/>
      <c r="ERQ191" s="27"/>
      <c r="ERR191" s="27"/>
      <c r="ERS191" s="27"/>
      <c r="ERT191" s="27"/>
      <c r="ERU191" s="27"/>
      <c r="ERV191" s="27"/>
      <c r="ERW191" s="27"/>
      <c r="ERX191" s="27"/>
      <c r="ERY191" s="27"/>
      <c r="ERZ191" s="27"/>
      <c r="ESA191" s="27"/>
      <c r="ESB191" s="27"/>
      <c r="ESC191" s="27"/>
      <c r="ESD191" s="27"/>
      <c r="ESE191" s="27"/>
      <c r="ESF191" s="27"/>
      <c r="ESG191" s="27"/>
      <c r="ESH191" s="27"/>
      <c r="ESI191" s="27"/>
      <c r="ESJ191" s="27"/>
      <c r="ESK191" s="27"/>
      <c r="ESL191" s="27"/>
      <c r="ESM191" s="27"/>
      <c r="ESN191" s="27"/>
      <c r="ESO191" s="27"/>
      <c r="ESP191" s="27"/>
      <c r="ESQ191" s="27"/>
      <c r="ESR191" s="27"/>
      <c r="ESS191" s="27"/>
      <c r="EST191" s="27"/>
      <c r="ESU191" s="27"/>
      <c r="ESV191" s="27"/>
      <c r="ESW191" s="27"/>
      <c r="ESX191" s="27"/>
      <c r="ESY191" s="27"/>
      <c r="ESZ191" s="27"/>
      <c r="ETA191" s="27"/>
      <c r="ETB191" s="27"/>
      <c r="ETC191" s="27"/>
      <c r="ETD191" s="27"/>
      <c r="ETE191" s="27"/>
      <c r="ETF191" s="27"/>
      <c r="ETG191" s="27"/>
      <c r="ETH191" s="27"/>
      <c r="ETI191" s="27"/>
      <c r="ETJ191" s="27"/>
      <c r="ETK191" s="27"/>
      <c r="ETL191" s="27"/>
      <c r="ETM191" s="27"/>
      <c r="ETN191" s="27"/>
      <c r="ETO191" s="27"/>
      <c r="ETP191" s="27"/>
      <c r="ETQ191" s="27"/>
      <c r="ETR191" s="27"/>
      <c r="ETS191" s="27"/>
      <c r="ETT191" s="27"/>
      <c r="ETU191" s="27"/>
      <c r="ETV191" s="27"/>
      <c r="ETW191" s="27"/>
      <c r="ETX191" s="27"/>
      <c r="ETY191" s="27"/>
      <c r="ETZ191" s="27"/>
      <c r="EUA191" s="27"/>
      <c r="EUB191" s="27"/>
      <c r="EUC191" s="27"/>
      <c r="EUD191" s="27"/>
      <c r="EUE191" s="27"/>
      <c r="EUF191" s="27"/>
      <c r="EUG191" s="27"/>
      <c r="EUH191" s="27"/>
      <c r="EUI191" s="27"/>
      <c r="EUJ191" s="27"/>
      <c r="EUK191" s="27"/>
      <c r="EUL191" s="27"/>
      <c r="EUM191" s="27"/>
      <c r="EUN191" s="27"/>
      <c r="EUO191" s="27"/>
      <c r="EUP191" s="27"/>
      <c r="EUQ191" s="27"/>
      <c r="EUR191" s="27"/>
      <c r="EUS191" s="27"/>
      <c r="EUT191" s="27"/>
      <c r="EUU191" s="27"/>
      <c r="EUV191" s="27"/>
      <c r="EUW191" s="27"/>
      <c r="EUX191" s="27"/>
      <c r="EUY191" s="27"/>
      <c r="EUZ191" s="27"/>
      <c r="EVA191" s="27"/>
      <c r="EVB191" s="27"/>
      <c r="EVC191" s="27"/>
      <c r="EVD191" s="27"/>
      <c r="EVE191" s="27"/>
      <c r="EVF191" s="27"/>
      <c r="EVG191" s="27"/>
      <c r="EVH191" s="27"/>
      <c r="EVI191" s="27"/>
      <c r="EVJ191" s="27"/>
      <c r="EVK191" s="27"/>
      <c r="EVL191" s="27"/>
      <c r="EVM191" s="27"/>
      <c r="EVN191" s="27"/>
      <c r="EVO191" s="27"/>
      <c r="EVP191" s="27"/>
      <c r="EVQ191" s="27"/>
      <c r="EVR191" s="27"/>
      <c r="EVS191" s="27"/>
      <c r="EVT191" s="27"/>
      <c r="EVU191" s="27"/>
      <c r="EVV191" s="27"/>
      <c r="EVW191" s="27"/>
      <c r="EVX191" s="27"/>
      <c r="EVY191" s="27"/>
      <c r="EVZ191" s="27"/>
      <c r="EWA191" s="27"/>
      <c r="EWB191" s="27"/>
      <c r="EWC191" s="27"/>
      <c r="EWD191" s="27"/>
      <c r="EWE191" s="27"/>
      <c r="EWF191" s="27"/>
      <c r="EWG191" s="27"/>
      <c r="EWH191" s="27"/>
      <c r="EWI191" s="27"/>
      <c r="EWJ191" s="27"/>
      <c r="EWK191" s="27"/>
      <c r="EWL191" s="27"/>
      <c r="EWM191" s="27"/>
      <c r="EWN191" s="27"/>
      <c r="EWO191" s="27"/>
      <c r="EWP191" s="27"/>
      <c r="EWQ191" s="27"/>
      <c r="EWR191" s="27"/>
      <c r="EWS191" s="27"/>
      <c r="EWT191" s="27"/>
      <c r="EWU191" s="27"/>
      <c r="EWV191" s="27"/>
      <c r="EWW191" s="27"/>
      <c r="EWX191" s="27"/>
      <c r="EWY191" s="27"/>
      <c r="EWZ191" s="27"/>
      <c r="EXA191" s="27"/>
      <c r="EXB191" s="27"/>
      <c r="EXC191" s="27"/>
      <c r="EXD191" s="27"/>
      <c r="EXE191" s="27"/>
      <c r="EXF191" s="27"/>
      <c r="EXG191" s="27"/>
      <c r="EXH191" s="27"/>
      <c r="EXI191" s="27"/>
      <c r="EXJ191" s="27"/>
      <c r="EXK191" s="27"/>
      <c r="EXL191" s="27"/>
      <c r="EXM191" s="27"/>
      <c r="EXN191" s="27"/>
      <c r="EXO191" s="27"/>
      <c r="EXP191" s="27"/>
      <c r="EXQ191" s="27"/>
      <c r="EXR191" s="27"/>
      <c r="EXS191" s="27"/>
      <c r="EXT191" s="27"/>
      <c r="EXU191" s="27"/>
      <c r="EXV191" s="27"/>
      <c r="EXW191" s="27"/>
      <c r="EXX191" s="27"/>
      <c r="EXY191" s="27"/>
      <c r="EXZ191" s="27"/>
      <c r="EYA191" s="27"/>
      <c r="EYB191" s="27"/>
      <c r="EYC191" s="27"/>
      <c r="EYD191" s="27"/>
      <c r="EYE191" s="27"/>
      <c r="EYF191" s="27"/>
      <c r="EYG191" s="27"/>
      <c r="EYH191" s="27"/>
      <c r="EYI191" s="27"/>
      <c r="EYJ191" s="27"/>
      <c r="EYK191" s="27"/>
      <c r="EYL191" s="27"/>
      <c r="EYM191" s="27"/>
      <c r="EYN191" s="27"/>
      <c r="EYO191" s="27"/>
      <c r="EYP191" s="27"/>
      <c r="EYQ191" s="27"/>
      <c r="EYR191" s="27"/>
      <c r="EYS191" s="27"/>
      <c r="EYT191" s="27"/>
      <c r="EYU191" s="27"/>
      <c r="EYV191" s="27"/>
      <c r="EYW191" s="27"/>
      <c r="EYX191" s="27"/>
      <c r="EYY191" s="27"/>
      <c r="EYZ191" s="27"/>
      <c r="EZA191" s="27"/>
      <c r="EZB191" s="27"/>
      <c r="EZC191" s="27"/>
      <c r="EZD191" s="27"/>
      <c r="EZE191" s="27"/>
      <c r="EZF191" s="27"/>
      <c r="EZG191" s="27"/>
      <c r="EZH191" s="27"/>
      <c r="EZI191" s="27"/>
      <c r="EZJ191" s="27"/>
      <c r="EZK191" s="27"/>
      <c r="EZL191" s="27"/>
      <c r="EZM191" s="27"/>
      <c r="EZN191" s="27"/>
      <c r="EZO191" s="27"/>
      <c r="EZP191" s="27"/>
      <c r="EZQ191" s="27"/>
      <c r="EZR191" s="27"/>
      <c r="EZS191" s="27"/>
      <c r="EZT191" s="27"/>
      <c r="EZU191" s="27"/>
      <c r="EZV191" s="27"/>
      <c r="EZW191" s="27"/>
      <c r="EZX191" s="27"/>
      <c r="EZY191" s="27"/>
      <c r="EZZ191" s="27"/>
      <c r="FAA191" s="27"/>
      <c r="FAB191" s="27"/>
      <c r="FAC191" s="27"/>
      <c r="FAD191" s="27"/>
      <c r="FAE191" s="27"/>
      <c r="FAF191" s="27"/>
      <c r="FAG191" s="27"/>
      <c r="FAH191" s="27"/>
      <c r="FAI191" s="27"/>
      <c r="FAJ191" s="27"/>
      <c r="FAK191" s="27"/>
      <c r="FAL191" s="27"/>
      <c r="FAM191" s="27"/>
      <c r="FAN191" s="27"/>
      <c r="FAO191" s="27"/>
      <c r="FAP191" s="27"/>
      <c r="FAQ191" s="27"/>
      <c r="FAR191" s="27"/>
      <c r="FAS191" s="27"/>
      <c r="FAT191" s="27"/>
      <c r="FAU191" s="27"/>
      <c r="FAV191" s="27"/>
      <c r="FAW191" s="27"/>
      <c r="FAX191" s="27"/>
      <c r="FAY191" s="27"/>
      <c r="FAZ191" s="27"/>
      <c r="FBA191" s="27"/>
      <c r="FBB191" s="27"/>
      <c r="FBC191" s="27"/>
      <c r="FBD191" s="27"/>
      <c r="FBE191" s="27"/>
      <c r="FBF191" s="27"/>
      <c r="FBG191" s="27"/>
      <c r="FBH191" s="27"/>
      <c r="FBI191" s="27"/>
      <c r="FBJ191" s="27"/>
      <c r="FBK191" s="27"/>
      <c r="FBL191" s="27"/>
      <c r="FBM191" s="27"/>
      <c r="FBN191" s="27"/>
      <c r="FBO191" s="27"/>
      <c r="FBP191" s="27"/>
      <c r="FBQ191" s="27"/>
      <c r="FBR191" s="27"/>
      <c r="FBS191" s="27"/>
      <c r="FBT191" s="27"/>
      <c r="FBU191" s="27"/>
      <c r="FBV191" s="27"/>
      <c r="FBW191" s="27"/>
      <c r="FBX191" s="27"/>
      <c r="FBY191" s="27"/>
      <c r="FBZ191" s="27"/>
      <c r="FCA191" s="27"/>
      <c r="FCB191" s="27"/>
      <c r="FCC191" s="27"/>
      <c r="FCD191" s="27"/>
      <c r="FCE191" s="27"/>
      <c r="FCF191" s="27"/>
      <c r="FCG191" s="27"/>
      <c r="FCH191" s="27"/>
      <c r="FCI191" s="27"/>
      <c r="FCJ191" s="27"/>
      <c r="FCK191" s="27"/>
      <c r="FCL191" s="27"/>
      <c r="FCM191" s="27"/>
      <c r="FCN191" s="27"/>
      <c r="FCO191" s="27"/>
      <c r="FCP191" s="27"/>
      <c r="FCQ191" s="27"/>
      <c r="FCR191" s="27"/>
      <c r="FCS191" s="27"/>
      <c r="FCT191" s="27"/>
      <c r="FCU191" s="27"/>
      <c r="FCV191" s="27"/>
      <c r="FCW191" s="27"/>
      <c r="FCX191" s="27"/>
      <c r="FCY191" s="27"/>
      <c r="FCZ191" s="27"/>
      <c r="FDA191" s="27"/>
      <c r="FDB191" s="27"/>
      <c r="FDC191" s="27"/>
      <c r="FDD191" s="27"/>
      <c r="FDE191" s="27"/>
      <c r="FDF191" s="27"/>
      <c r="FDG191" s="27"/>
      <c r="FDH191" s="27"/>
      <c r="FDI191" s="27"/>
      <c r="FDJ191" s="27"/>
      <c r="FDK191" s="27"/>
      <c r="FDL191" s="27"/>
      <c r="FDM191" s="27"/>
      <c r="FDN191" s="27"/>
      <c r="FDO191" s="27"/>
      <c r="FDP191" s="27"/>
      <c r="FDQ191" s="27"/>
      <c r="FDR191" s="27"/>
      <c r="FDS191" s="27"/>
      <c r="FDT191" s="27"/>
      <c r="FDU191" s="27"/>
      <c r="FDV191" s="27"/>
      <c r="FDW191" s="27"/>
      <c r="FDX191" s="27"/>
      <c r="FDY191" s="27"/>
      <c r="FDZ191" s="27"/>
      <c r="FEA191" s="27"/>
      <c r="FEB191" s="27"/>
      <c r="FEC191" s="27"/>
      <c r="FED191" s="27"/>
      <c r="FEE191" s="27"/>
      <c r="FEF191" s="27"/>
      <c r="FEG191" s="27"/>
      <c r="FEH191" s="27"/>
      <c r="FEI191" s="27"/>
      <c r="FEJ191" s="27"/>
      <c r="FEK191" s="27"/>
      <c r="FEL191" s="27"/>
      <c r="FEM191" s="27"/>
      <c r="FEN191" s="27"/>
      <c r="FEO191" s="27"/>
      <c r="FEP191" s="27"/>
      <c r="FEQ191" s="27"/>
      <c r="FER191" s="27"/>
      <c r="FES191" s="27"/>
      <c r="FET191" s="27"/>
      <c r="FEU191" s="27"/>
      <c r="FEV191" s="27"/>
      <c r="FEW191" s="27"/>
      <c r="FEX191" s="27"/>
      <c r="FEY191" s="27"/>
      <c r="FEZ191" s="27"/>
      <c r="FFA191" s="27"/>
      <c r="FFB191" s="27"/>
      <c r="FFC191" s="27"/>
      <c r="FFD191" s="27"/>
      <c r="FFE191" s="27"/>
      <c r="FFF191" s="27"/>
      <c r="FFG191" s="27"/>
      <c r="FFH191" s="27"/>
      <c r="FFI191" s="27"/>
      <c r="FFJ191" s="27"/>
      <c r="FFK191" s="27"/>
      <c r="FFL191" s="27"/>
      <c r="FFM191" s="27"/>
      <c r="FFN191" s="27"/>
      <c r="FFO191" s="27"/>
      <c r="FFP191" s="27"/>
      <c r="FFQ191" s="27"/>
      <c r="FFR191" s="27"/>
      <c r="FFS191" s="27"/>
      <c r="FFT191" s="27"/>
      <c r="FFU191" s="27"/>
      <c r="FFV191" s="27"/>
      <c r="FFW191" s="27"/>
      <c r="FFX191" s="27"/>
      <c r="FFY191" s="27"/>
      <c r="FFZ191" s="27"/>
      <c r="FGA191" s="27"/>
      <c r="FGB191" s="27"/>
      <c r="FGC191" s="27"/>
      <c r="FGD191" s="27"/>
      <c r="FGE191" s="27"/>
      <c r="FGF191" s="27"/>
      <c r="FGG191" s="27"/>
      <c r="FGH191" s="27"/>
      <c r="FGI191" s="27"/>
      <c r="FGJ191" s="27"/>
      <c r="FGK191" s="27"/>
      <c r="FGL191" s="27"/>
      <c r="FGM191" s="27"/>
      <c r="FGN191" s="27"/>
      <c r="FGO191" s="27"/>
      <c r="FGP191" s="27"/>
      <c r="FGQ191" s="27"/>
      <c r="FGR191" s="27"/>
      <c r="FGS191" s="27"/>
      <c r="FGT191" s="27"/>
      <c r="FGU191" s="27"/>
      <c r="FGV191" s="27"/>
      <c r="FGW191" s="27"/>
      <c r="FGX191" s="27"/>
      <c r="FGY191" s="27"/>
      <c r="FGZ191" s="27"/>
      <c r="FHA191" s="27"/>
      <c r="FHB191" s="27"/>
      <c r="FHC191" s="27"/>
      <c r="FHD191" s="27"/>
      <c r="FHE191" s="27"/>
      <c r="FHF191" s="27"/>
      <c r="FHG191" s="27"/>
      <c r="FHH191" s="27"/>
      <c r="FHI191" s="27"/>
      <c r="FHJ191" s="27"/>
      <c r="FHK191" s="27"/>
      <c r="FHL191" s="27"/>
      <c r="FHM191" s="27"/>
      <c r="FHN191" s="27"/>
      <c r="FHO191" s="27"/>
      <c r="FHP191" s="27"/>
      <c r="FHQ191" s="27"/>
      <c r="FHR191" s="27"/>
      <c r="FHS191" s="27"/>
      <c r="FHT191" s="27"/>
      <c r="FHU191" s="27"/>
      <c r="FHV191" s="27"/>
      <c r="FHW191" s="27"/>
      <c r="FHX191" s="27"/>
      <c r="FHY191" s="27"/>
      <c r="FHZ191" s="27"/>
      <c r="FIA191" s="27"/>
      <c r="FIB191" s="27"/>
      <c r="FIC191" s="27"/>
      <c r="FID191" s="27"/>
      <c r="FIE191" s="27"/>
      <c r="FIF191" s="27"/>
      <c r="FIG191" s="27"/>
      <c r="FIH191" s="27"/>
      <c r="FII191" s="27"/>
      <c r="FIJ191" s="27"/>
      <c r="FIK191" s="27"/>
      <c r="FIL191" s="27"/>
      <c r="FIM191" s="27"/>
      <c r="FIN191" s="27"/>
      <c r="FIO191" s="27"/>
      <c r="FIP191" s="27"/>
      <c r="FIQ191" s="27"/>
      <c r="FIR191" s="27"/>
      <c r="FIS191" s="27"/>
      <c r="FIT191" s="27"/>
      <c r="FIU191" s="27"/>
      <c r="FIV191" s="27"/>
      <c r="FIW191" s="27"/>
      <c r="FIX191" s="27"/>
      <c r="FIY191" s="27"/>
      <c r="FIZ191" s="27"/>
      <c r="FJA191" s="27"/>
      <c r="FJB191" s="27"/>
      <c r="FJC191" s="27"/>
      <c r="FJD191" s="27"/>
      <c r="FJE191" s="27"/>
      <c r="FJF191" s="27"/>
      <c r="FJG191" s="27"/>
      <c r="FJH191" s="27"/>
      <c r="FJI191" s="27"/>
      <c r="FJJ191" s="27"/>
      <c r="FJK191" s="27"/>
      <c r="FJL191" s="27"/>
      <c r="FJM191" s="27"/>
      <c r="FJN191" s="27"/>
      <c r="FJO191" s="27"/>
      <c r="FJP191" s="27"/>
      <c r="FJQ191" s="27"/>
      <c r="FJR191" s="27"/>
      <c r="FJS191" s="27"/>
      <c r="FJT191" s="27"/>
      <c r="FJU191" s="27"/>
      <c r="FJV191" s="27"/>
      <c r="FJW191" s="27"/>
      <c r="FJX191" s="27"/>
      <c r="FJY191" s="27"/>
      <c r="FJZ191" s="27"/>
      <c r="FKA191" s="27"/>
      <c r="FKB191" s="27"/>
      <c r="FKC191" s="27"/>
      <c r="FKD191" s="27"/>
      <c r="FKE191" s="27"/>
      <c r="FKF191" s="27"/>
      <c r="FKG191" s="27"/>
      <c r="FKH191" s="27"/>
      <c r="FKI191" s="27"/>
      <c r="FKJ191" s="27"/>
      <c r="FKK191" s="27"/>
      <c r="FKL191" s="27"/>
      <c r="FKM191" s="27"/>
      <c r="FKN191" s="27"/>
      <c r="FKO191" s="27"/>
      <c r="FKP191" s="27"/>
      <c r="FKQ191" s="27"/>
      <c r="FKR191" s="27"/>
      <c r="FKS191" s="27"/>
      <c r="FKT191" s="27"/>
      <c r="FKU191" s="27"/>
      <c r="FKV191" s="27"/>
      <c r="FKW191" s="27"/>
      <c r="FKX191" s="27"/>
      <c r="FKY191" s="27"/>
      <c r="FKZ191" s="27"/>
      <c r="FLA191" s="27"/>
      <c r="FLB191" s="27"/>
      <c r="FLC191" s="27"/>
      <c r="FLD191" s="27"/>
      <c r="FLE191" s="27"/>
      <c r="FLF191" s="27"/>
      <c r="FLG191" s="27"/>
      <c r="FLH191" s="27"/>
      <c r="FLI191" s="27"/>
      <c r="FLJ191" s="27"/>
      <c r="FLK191" s="27"/>
      <c r="FLL191" s="27"/>
      <c r="FLM191" s="27"/>
      <c r="FLN191" s="27"/>
      <c r="FLO191" s="27"/>
      <c r="FLP191" s="27"/>
      <c r="FLQ191" s="27"/>
      <c r="FLR191" s="27"/>
      <c r="FLS191" s="27"/>
      <c r="FLT191" s="27"/>
      <c r="FLU191" s="27"/>
      <c r="FLV191" s="27"/>
      <c r="FLW191" s="27"/>
      <c r="FLX191" s="27"/>
      <c r="FLY191" s="27"/>
      <c r="FLZ191" s="27"/>
      <c r="FMA191" s="27"/>
      <c r="FMB191" s="27"/>
      <c r="FMC191" s="27"/>
      <c r="FMD191" s="27"/>
      <c r="FME191" s="27"/>
      <c r="FMF191" s="27"/>
      <c r="FMG191" s="27"/>
      <c r="FMH191" s="27"/>
      <c r="FMI191" s="27"/>
      <c r="FMJ191" s="27"/>
      <c r="FMK191" s="27"/>
      <c r="FML191" s="27"/>
      <c r="FMM191" s="27"/>
      <c r="FMN191" s="27"/>
      <c r="FMO191" s="27"/>
      <c r="FMP191" s="27"/>
      <c r="FMQ191" s="27"/>
      <c r="FMR191" s="27"/>
      <c r="FMS191" s="27"/>
      <c r="FMT191" s="27"/>
      <c r="FMU191" s="27"/>
      <c r="FMV191" s="27"/>
      <c r="FMW191" s="27"/>
      <c r="FMX191" s="27"/>
      <c r="FMY191" s="27"/>
      <c r="FMZ191" s="27"/>
      <c r="FNA191" s="27"/>
      <c r="FNB191" s="27"/>
      <c r="FNC191" s="27"/>
      <c r="FND191" s="27"/>
      <c r="FNE191" s="27"/>
      <c r="FNF191" s="27"/>
      <c r="FNG191" s="27"/>
      <c r="FNH191" s="27"/>
      <c r="FNI191" s="27"/>
      <c r="FNJ191" s="27"/>
      <c r="FNK191" s="27"/>
      <c r="FNL191" s="27"/>
      <c r="FNM191" s="27"/>
      <c r="FNN191" s="27"/>
      <c r="FNO191" s="27"/>
      <c r="FNP191" s="27"/>
      <c r="FNQ191" s="27"/>
      <c r="FNR191" s="27"/>
      <c r="FNS191" s="27"/>
      <c r="FNT191" s="27"/>
      <c r="FNU191" s="27"/>
      <c r="FNV191" s="27"/>
      <c r="FNW191" s="27"/>
      <c r="FNX191" s="27"/>
      <c r="FNY191" s="27"/>
      <c r="FNZ191" s="27"/>
      <c r="FOA191" s="27"/>
      <c r="FOB191" s="27"/>
      <c r="FOC191" s="27"/>
      <c r="FOD191" s="27"/>
      <c r="FOE191" s="27"/>
      <c r="FOF191" s="27"/>
      <c r="FOG191" s="27"/>
      <c r="FOH191" s="27"/>
      <c r="FOI191" s="27"/>
      <c r="FOJ191" s="27"/>
      <c r="FOK191" s="27"/>
      <c r="FOL191" s="27"/>
      <c r="FOM191" s="27"/>
      <c r="FON191" s="27"/>
      <c r="FOO191" s="27"/>
      <c r="FOP191" s="27"/>
      <c r="FOQ191" s="27"/>
      <c r="FOR191" s="27"/>
      <c r="FOS191" s="27"/>
      <c r="FOT191" s="27"/>
      <c r="FOU191" s="27"/>
      <c r="FOV191" s="27"/>
      <c r="FOW191" s="27"/>
      <c r="FOX191" s="27"/>
      <c r="FOY191" s="27"/>
      <c r="FOZ191" s="27"/>
      <c r="FPA191" s="27"/>
      <c r="FPB191" s="27"/>
      <c r="FPC191" s="27"/>
      <c r="FPD191" s="27"/>
      <c r="FPE191" s="27"/>
      <c r="FPF191" s="27"/>
      <c r="FPG191" s="27"/>
      <c r="FPH191" s="27"/>
      <c r="FPI191" s="27"/>
      <c r="FPJ191" s="27"/>
      <c r="FPK191" s="27"/>
      <c r="FPL191" s="27"/>
      <c r="FPM191" s="27"/>
      <c r="FPN191" s="27"/>
      <c r="FPO191" s="27"/>
      <c r="FPP191" s="27"/>
      <c r="FPQ191" s="27"/>
      <c r="FPR191" s="27"/>
      <c r="FPS191" s="27"/>
      <c r="FPT191" s="27"/>
      <c r="FPU191" s="27"/>
      <c r="FPV191" s="27"/>
      <c r="FPW191" s="27"/>
      <c r="FPX191" s="27"/>
      <c r="FPY191" s="27"/>
      <c r="FPZ191" s="27"/>
      <c r="FQA191" s="27"/>
      <c r="FQB191" s="27"/>
      <c r="FQC191" s="27"/>
      <c r="FQD191" s="27"/>
      <c r="FQE191" s="27"/>
      <c r="FQF191" s="27"/>
      <c r="FQG191" s="27"/>
      <c r="FQH191" s="27"/>
      <c r="FQI191" s="27"/>
      <c r="FQJ191" s="27"/>
      <c r="FQK191" s="27"/>
      <c r="FQL191" s="27"/>
      <c r="FQM191" s="27"/>
      <c r="FQN191" s="27"/>
      <c r="FQO191" s="27"/>
      <c r="FQP191" s="27"/>
      <c r="FQQ191" s="27"/>
      <c r="FQR191" s="27"/>
      <c r="FQS191" s="27"/>
      <c r="FQT191" s="27"/>
      <c r="FQU191" s="27"/>
      <c r="FQV191" s="27"/>
      <c r="FQW191" s="27"/>
      <c r="FQX191" s="27"/>
      <c r="FQY191" s="27"/>
      <c r="FQZ191" s="27"/>
      <c r="FRA191" s="27"/>
      <c r="FRB191" s="27"/>
      <c r="FRC191" s="27"/>
      <c r="FRD191" s="27"/>
      <c r="FRE191" s="27"/>
      <c r="FRF191" s="27"/>
      <c r="FRG191" s="27"/>
      <c r="FRH191" s="27"/>
      <c r="FRI191" s="27"/>
      <c r="FRJ191" s="27"/>
      <c r="FRK191" s="27"/>
      <c r="FRL191" s="27"/>
      <c r="FRM191" s="27"/>
      <c r="FRN191" s="27"/>
      <c r="FRO191" s="27"/>
      <c r="FRP191" s="27"/>
      <c r="FRQ191" s="27"/>
      <c r="FRR191" s="27"/>
      <c r="FRS191" s="27"/>
      <c r="FRT191" s="27"/>
      <c r="FRU191" s="27"/>
      <c r="FRV191" s="27"/>
      <c r="FRW191" s="27"/>
      <c r="FRX191" s="27"/>
      <c r="FRY191" s="27"/>
      <c r="FRZ191" s="27"/>
      <c r="FSA191" s="27"/>
      <c r="FSB191" s="27"/>
      <c r="FSC191" s="27"/>
      <c r="FSD191" s="27"/>
      <c r="FSE191" s="27"/>
      <c r="FSF191" s="27"/>
      <c r="FSG191" s="27"/>
      <c r="FSH191" s="27"/>
      <c r="FSI191" s="27"/>
      <c r="FSJ191" s="27"/>
      <c r="FSK191" s="27"/>
      <c r="FSL191" s="27"/>
      <c r="FSM191" s="27"/>
      <c r="FSN191" s="27"/>
      <c r="FSO191" s="27"/>
      <c r="FSP191" s="27"/>
      <c r="FSQ191" s="27"/>
      <c r="FSR191" s="27"/>
      <c r="FSS191" s="27"/>
      <c r="FST191" s="27"/>
      <c r="FSU191" s="27"/>
      <c r="FSV191" s="27"/>
      <c r="FSW191" s="27"/>
      <c r="FSX191" s="27"/>
      <c r="FSY191" s="27"/>
      <c r="FSZ191" s="27"/>
      <c r="FTA191" s="27"/>
      <c r="FTB191" s="27"/>
      <c r="FTC191" s="27"/>
      <c r="FTD191" s="27"/>
      <c r="FTE191" s="27"/>
      <c r="FTF191" s="27"/>
      <c r="FTG191" s="27"/>
      <c r="FTH191" s="27"/>
      <c r="FTI191" s="27"/>
      <c r="FTJ191" s="27"/>
      <c r="FTK191" s="27"/>
      <c r="FTL191" s="27"/>
      <c r="FTM191" s="27"/>
      <c r="FTN191" s="27"/>
      <c r="FTO191" s="27"/>
      <c r="FTP191" s="27"/>
      <c r="FTQ191" s="27"/>
      <c r="FTR191" s="27"/>
      <c r="FTS191" s="27"/>
      <c r="FTT191" s="27"/>
      <c r="FTU191" s="27"/>
      <c r="FTV191" s="27"/>
      <c r="FTW191" s="27"/>
      <c r="FTX191" s="27"/>
      <c r="FTY191" s="27"/>
      <c r="FTZ191" s="27"/>
      <c r="FUA191" s="27"/>
      <c r="FUB191" s="27"/>
      <c r="FUC191" s="27"/>
      <c r="FUD191" s="27"/>
      <c r="FUE191" s="27"/>
      <c r="FUF191" s="27"/>
      <c r="FUG191" s="27"/>
      <c r="FUH191" s="27"/>
      <c r="FUI191" s="27"/>
      <c r="FUJ191" s="27"/>
      <c r="FUK191" s="27"/>
      <c r="FUL191" s="27"/>
      <c r="FUM191" s="27"/>
      <c r="FUN191" s="27"/>
      <c r="FUO191" s="27"/>
      <c r="FUP191" s="27"/>
      <c r="FUQ191" s="27"/>
      <c r="FUR191" s="27"/>
      <c r="FUS191" s="27"/>
      <c r="FUT191" s="27"/>
      <c r="FUU191" s="27"/>
      <c r="FUV191" s="27"/>
      <c r="FUW191" s="27"/>
      <c r="FUX191" s="27"/>
      <c r="FUY191" s="27"/>
      <c r="FUZ191" s="27"/>
      <c r="FVA191" s="27"/>
      <c r="FVB191" s="27"/>
      <c r="FVC191" s="27"/>
      <c r="FVD191" s="27"/>
      <c r="FVE191" s="27"/>
      <c r="FVF191" s="27"/>
      <c r="FVG191" s="27"/>
      <c r="FVH191" s="27"/>
      <c r="FVI191" s="27"/>
      <c r="FVJ191" s="27"/>
      <c r="FVK191" s="27"/>
      <c r="FVL191" s="27"/>
      <c r="FVM191" s="27"/>
      <c r="FVN191" s="27"/>
      <c r="FVO191" s="27"/>
      <c r="FVP191" s="27"/>
      <c r="FVQ191" s="27"/>
      <c r="FVR191" s="27"/>
      <c r="FVS191" s="27"/>
      <c r="FVT191" s="27"/>
      <c r="FVU191" s="27"/>
      <c r="FVV191" s="27"/>
      <c r="FVW191" s="27"/>
      <c r="FVX191" s="27"/>
      <c r="FVY191" s="27"/>
      <c r="FVZ191" s="27"/>
      <c r="FWA191" s="27"/>
      <c r="FWB191" s="27"/>
      <c r="FWC191" s="27"/>
      <c r="FWD191" s="27"/>
      <c r="FWE191" s="27"/>
      <c r="FWF191" s="27"/>
      <c r="FWG191" s="27"/>
      <c r="FWH191" s="27"/>
      <c r="FWI191" s="27"/>
      <c r="FWJ191" s="27"/>
      <c r="FWK191" s="27"/>
      <c r="FWL191" s="27"/>
      <c r="FWM191" s="27"/>
      <c r="FWN191" s="27"/>
      <c r="FWO191" s="27"/>
      <c r="FWP191" s="27"/>
      <c r="FWQ191" s="27"/>
      <c r="FWR191" s="27"/>
      <c r="FWS191" s="27"/>
      <c r="FWT191" s="27"/>
      <c r="FWU191" s="27"/>
      <c r="FWV191" s="27"/>
      <c r="FWW191" s="27"/>
      <c r="FWX191" s="27"/>
      <c r="FWY191" s="27"/>
      <c r="FWZ191" s="27"/>
      <c r="FXA191" s="27"/>
      <c r="FXB191" s="27"/>
      <c r="FXC191" s="27"/>
      <c r="FXD191" s="27"/>
      <c r="FXE191" s="27"/>
      <c r="FXF191" s="27"/>
      <c r="FXG191" s="27"/>
      <c r="FXH191" s="27"/>
      <c r="FXI191" s="27"/>
      <c r="FXJ191" s="27"/>
      <c r="FXK191" s="27"/>
      <c r="FXL191" s="27"/>
      <c r="FXM191" s="27"/>
      <c r="FXN191" s="27"/>
      <c r="FXO191" s="27"/>
      <c r="FXP191" s="27"/>
      <c r="FXQ191" s="27"/>
      <c r="FXR191" s="27"/>
      <c r="FXS191" s="27"/>
      <c r="FXT191" s="27"/>
      <c r="FXU191" s="27"/>
      <c r="FXV191" s="27"/>
      <c r="FXW191" s="27"/>
      <c r="FXX191" s="27"/>
      <c r="FXY191" s="27"/>
      <c r="FXZ191" s="27"/>
      <c r="FYA191" s="27"/>
      <c r="FYB191" s="27"/>
      <c r="FYC191" s="27"/>
      <c r="FYD191" s="27"/>
      <c r="FYE191" s="27"/>
      <c r="FYF191" s="27"/>
      <c r="FYG191" s="27"/>
      <c r="FYH191" s="27"/>
      <c r="FYI191" s="27"/>
      <c r="FYJ191" s="27"/>
      <c r="FYK191" s="27"/>
      <c r="FYL191" s="27"/>
      <c r="FYM191" s="27"/>
      <c r="FYN191" s="27"/>
      <c r="FYO191" s="27"/>
      <c r="FYP191" s="27"/>
      <c r="FYQ191" s="27"/>
      <c r="FYR191" s="27"/>
      <c r="FYS191" s="27"/>
      <c r="FYT191" s="27"/>
      <c r="FYU191" s="27"/>
      <c r="FYV191" s="27"/>
      <c r="FYW191" s="27"/>
      <c r="FYX191" s="27"/>
      <c r="FYY191" s="27"/>
      <c r="FYZ191" s="27"/>
      <c r="FZA191" s="27"/>
      <c r="FZB191" s="27"/>
      <c r="FZC191" s="27"/>
      <c r="FZD191" s="27"/>
      <c r="FZE191" s="27"/>
      <c r="FZF191" s="27"/>
      <c r="FZG191" s="27"/>
      <c r="FZH191" s="27"/>
      <c r="FZI191" s="27"/>
      <c r="FZJ191" s="27"/>
      <c r="FZK191" s="27"/>
      <c r="FZL191" s="27"/>
      <c r="FZM191" s="27"/>
      <c r="FZN191" s="27"/>
      <c r="FZO191" s="27"/>
      <c r="FZP191" s="27"/>
      <c r="FZQ191" s="27"/>
      <c r="FZR191" s="27"/>
      <c r="FZS191" s="27"/>
      <c r="FZT191" s="27"/>
      <c r="FZU191" s="27"/>
      <c r="FZV191" s="27"/>
      <c r="FZW191" s="27"/>
      <c r="FZX191" s="27"/>
      <c r="FZY191" s="27"/>
      <c r="FZZ191" s="27"/>
      <c r="GAA191" s="27"/>
      <c r="GAB191" s="27"/>
      <c r="GAC191" s="27"/>
      <c r="GAD191" s="27"/>
      <c r="GAE191" s="27"/>
      <c r="GAF191" s="27"/>
      <c r="GAG191" s="27"/>
      <c r="GAH191" s="27"/>
      <c r="GAI191" s="27"/>
      <c r="GAJ191" s="27"/>
      <c r="GAK191" s="27"/>
      <c r="GAL191" s="27"/>
      <c r="GAM191" s="27"/>
      <c r="GAN191" s="27"/>
      <c r="GAO191" s="27"/>
      <c r="GAP191" s="27"/>
      <c r="GAQ191" s="27"/>
      <c r="GAR191" s="27"/>
      <c r="GAS191" s="27"/>
      <c r="GAT191" s="27"/>
      <c r="GAU191" s="27"/>
      <c r="GAV191" s="27"/>
      <c r="GAW191" s="27"/>
      <c r="GAX191" s="27"/>
      <c r="GAY191" s="27"/>
      <c r="GAZ191" s="27"/>
      <c r="GBA191" s="27"/>
      <c r="GBB191" s="27"/>
      <c r="GBC191" s="27"/>
      <c r="GBD191" s="27"/>
      <c r="GBE191" s="27"/>
      <c r="GBF191" s="27"/>
      <c r="GBG191" s="27"/>
      <c r="GBH191" s="27"/>
      <c r="GBI191" s="27"/>
      <c r="GBJ191" s="27"/>
      <c r="GBK191" s="27"/>
      <c r="GBL191" s="27"/>
      <c r="GBM191" s="27"/>
      <c r="GBN191" s="27"/>
      <c r="GBO191" s="27"/>
      <c r="GBP191" s="27"/>
      <c r="GBQ191" s="27"/>
      <c r="GBR191" s="27"/>
      <c r="GBS191" s="27"/>
      <c r="GBT191" s="27"/>
      <c r="GBU191" s="27"/>
      <c r="GBV191" s="27"/>
      <c r="GBW191" s="27"/>
      <c r="GBX191" s="27"/>
      <c r="GBY191" s="27"/>
      <c r="GBZ191" s="27"/>
      <c r="GCA191" s="27"/>
      <c r="GCB191" s="27"/>
      <c r="GCC191" s="27"/>
      <c r="GCD191" s="27"/>
      <c r="GCE191" s="27"/>
      <c r="GCF191" s="27"/>
      <c r="GCG191" s="27"/>
      <c r="GCH191" s="27"/>
      <c r="GCI191" s="27"/>
      <c r="GCJ191" s="27"/>
      <c r="GCK191" s="27"/>
      <c r="GCL191" s="27"/>
      <c r="GCM191" s="27"/>
      <c r="GCN191" s="27"/>
      <c r="GCO191" s="27"/>
      <c r="GCP191" s="27"/>
      <c r="GCQ191" s="27"/>
      <c r="GCR191" s="27"/>
      <c r="GCS191" s="27"/>
      <c r="GCT191" s="27"/>
      <c r="GCU191" s="27"/>
      <c r="GCV191" s="27"/>
      <c r="GCW191" s="27"/>
      <c r="GCX191" s="27"/>
      <c r="GCY191" s="27"/>
      <c r="GCZ191" s="27"/>
      <c r="GDA191" s="27"/>
      <c r="GDB191" s="27"/>
      <c r="GDC191" s="27"/>
      <c r="GDD191" s="27"/>
      <c r="GDE191" s="27"/>
      <c r="GDF191" s="27"/>
      <c r="GDG191" s="27"/>
      <c r="GDH191" s="27"/>
      <c r="GDI191" s="27"/>
      <c r="GDJ191" s="27"/>
      <c r="GDK191" s="27"/>
      <c r="GDL191" s="27"/>
      <c r="GDM191" s="27"/>
      <c r="GDN191" s="27"/>
      <c r="GDO191" s="27"/>
      <c r="GDP191" s="27"/>
      <c r="GDQ191" s="27"/>
      <c r="GDR191" s="27"/>
      <c r="GDS191" s="27"/>
      <c r="GDT191" s="27"/>
      <c r="GDU191" s="27"/>
      <c r="GDV191" s="27"/>
      <c r="GDW191" s="27"/>
      <c r="GDX191" s="27"/>
      <c r="GDY191" s="27"/>
      <c r="GDZ191" s="27"/>
      <c r="GEA191" s="27"/>
      <c r="GEB191" s="27"/>
      <c r="GEC191" s="27"/>
      <c r="GED191" s="27"/>
      <c r="GEE191" s="27"/>
      <c r="GEF191" s="27"/>
      <c r="GEG191" s="27"/>
      <c r="GEH191" s="27"/>
      <c r="GEI191" s="27"/>
      <c r="GEJ191" s="27"/>
      <c r="GEK191" s="27"/>
      <c r="GEL191" s="27"/>
      <c r="GEM191" s="27"/>
      <c r="GEN191" s="27"/>
      <c r="GEO191" s="27"/>
      <c r="GEP191" s="27"/>
      <c r="GEQ191" s="27"/>
      <c r="GER191" s="27"/>
      <c r="GES191" s="27"/>
      <c r="GET191" s="27"/>
      <c r="GEU191" s="27"/>
      <c r="GEV191" s="27"/>
      <c r="GEW191" s="27"/>
      <c r="GEX191" s="27"/>
      <c r="GEY191" s="27"/>
      <c r="GEZ191" s="27"/>
      <c r="GFA191" s="27"/>
      <c r="GFB191" s="27"/>
      <c r="GFC191" s="27"/>
      <c r="GFD191" s="27"/>
      <c r="GFE191" s="27"/>
      <c r="GFF191" s="27"/>
      <c r="GFG191" s="27"/>
      <c r="GFH191" s="27"/>
      <c r="GFI191" s="27"/>
      <c r="GFJ191" s="27"/>
      <c r="GFK191" s="27"/>
      <c r="GFL191" s="27"/>
      <c r="GFM191" s="27"/>
      <c r="GFN191" s="27"/>
      <c r="GFO191" s="27"/>
      <c r="GFP191" s="27"/>
      <c r="GFQ191" s="27"/>
      <c r="GFR191" s="27"/>
      <c r="GFS191" s="27"/>
      <c r="GFT191" s="27"/>
      <c r="GFU191" s="27"/>
      <c r="GFV191" s="27"/>
      <c r="GFW191" s="27"/>
      <c r="GFX191" s="27"/>
      <c r="GFY191" s="27"/>
      <c r="GFZ191" s="27"/>
      <c r="GGA191" s="27"/>
      <c r="GGB191" s="27"/>
      <c r="GGC191" s="27"/>
      <c r="GGD191" s="27"/>
      <c r="GGE191" s="27"/>
      <c r="GGF191" s="27"/>
      <c r="GGG191" s="27"/>
      <c r="GGH191" s="27"/>
      <c r="GGI191" s="27"/>
      <c r="GGJ191" s="27"/>
      <c r="GGK191" s="27"/>
      <c r="GGL191" s="27"/>
      <c r="GGM191" s="27"/>
      <c r="GGN191" s="27"/>
      <c r="GGO191" s="27"/>
      <c r="GGP191" s="27"/>
      <c r="GGQ191" s="27"/>
      <c r="GGR191" s="27"/>
      <c r="GGS191" s="27"/>
      <c r="GGT191" s="27"/>
      <c r="GGU191" s="27"/>
      <c r="GGV191" s="27"/>
      <c r="GGW191" s="27"/>
      <c r="GGX191" s="27"/>
      <c r="GGY191" s="27"/>
      <c r="GGZ191" s="27"/>
      <c r="GHA191" s="27"/>
      <c r="GHB191" s="27"/>
      <c r="GHC191" s="27"/>
      <c r="GHD191" s="27"/>
      <c r="GHE191" s="27"/>
      <c r="GHF191" s="27"/>
      <c r="GHG191" s="27"/>
      <c r="GHH191" s="27"/>
      <c r="GHI191" s="27"/>
      <c r="GHJ191" s="27"/>
      <c r="GHK191" s="27"/>
      <c r="GHL191" s="27"/>
      <c r="GHM191" s="27"/>
      <c r="GHN191" s="27"/>
      <c r="GHO191" s="27"/>
      <c r="GHP191" s="27"/>
      <c r="GHQ191" s="27"/>
      <c r="GHR191" s="27"/>
      <c r="GHS191" s="27"/>
      <c r="GHT191" s="27"/>
      <c r="GHU191" s="27"/>
      <c r="GHV191" s="27"/>
      <c r="GHW191" s="27"/>
      <c r="GHX191" s="27"/>
      <c r="GHY191" s="27"/>
      <c r="GHZ191" s="27"/>
      <c r="GIA191" s="27"/>
      <c r="GIB191" s="27"/>
      <c r="GIC191" s="27"/>
      <c r="GID191" s="27"/>
      <c r="GIE191" s="27"/>
      <c r="GIF191" s="27"/>
      <c r="GIG191" s="27"/>
      <c r="GIH191" s="27"/>
      <c r="GII191" s="27"/>
      <c r="GIJ191" s="27"/>
      <c r="GIK191" s="27"/>
      <c r="GIL191" s="27"/>
      <c r="GIM191" s="27"/>
      <c r="GIN191" s="27"/>
      <c r="GIO191" s="27"/>
      <c r="GIP191" s="27"/>
      <c r="GIQ191" s="27"/>
      <c r="GIR191" s="27"/>
      <c r="GIS191" s="27"/>
      <c r="GIT191" s="27"/>
      <c r="GIU191" s="27"/>
      <c r="GIV191" s="27"/>
      <c r="GIW191" s="27"/>
      <c r="GIX191" s="27"/>
      <c r="GIY191" s="27"/>
      <c r="GIZ191" s="27"/>
      <c r="GJA191" s="27"/>
      <c r="GJB191" s="27"/>
      <c r="GJC191" s="27"/>
      <c r="GJD191" s="27"/>
      <c r="GJE191" s="27"/>
      <c r="GJF191" s="27"/>
      <c r="GJG191" s="27"/>
      <c r="GJH191" s="27"/>
      <c r="GJI191" s="27"/>
      <c r="GJJ191" s="27"/>
      <c r="GJK191" s="27"/>
      <c r="GJL191" s="27"/>
      <c r="GJM191" s="27"/>
      <c r="GJN191" s="27"/>
      <c r="GJO191" s="27"/>
      <c r="GJP191" s="27"/>
      <c r="GJQ191" s="27"/>
      <c r="GJR191" s="27"/>
      <c r="GJS191" s="27"/>
      <c r="GJT191" s="27"/>
      <c r="GJU191" s="27"/>
      <c r="GJV191" s="27"/>
      <c r="GJW191" s="27"/>
      <c r="GJX191" s="27"/>
      <c r="GJY191" s="27"/>
      <c r="GJZ191" s="27"/>
      <c r="GKA191" s="27"/>
      <c r="GKB191" s="27"/>
      <c r="GKC191" s="27"/>
      <c r="GKD191" s="27"/>
      <c r="GKE191" s="27"/>
      <c r="GKF191" s="27"/>
      <c r="GKG191" s="27"/>
      <c r="GKH191" s="27"/>
      <c r="GKI191" s="27"/>
      <c r="GKJ191" s="27"/>
      <c r="GKK191" s="27"/>
      <c r="GKL191" s="27"/>
      <c r="GKM191" s="27"/>
      <c r="GKN191" s="27"/>
      <c r="GKO191" s="27"/>
      <c r="GKP191" s="27"/>
      <c r="GKQ191" s="27"/>
      <c r="GKR191" s="27"/>
      <c r="GKS191" s="27"/>
      <c r="GKT191" s="27"/>
      <c r="GKU191" s="27"/>
      <c r="GKV191" s="27"/>
      <c r="GKW191" s="27"/>
      <c r="GKX191" s="27"/>
      <c r="GKY191" s="27"/>
      <c r="GKZ191" s="27"/>
      <c r="GLA191" s="27"/>
      <c r="GLB191" s="27"/>
      <c r="GLC191" s="27"/>
      <c r="GLD191" s="27"/>
      <c r="GLE191" s="27"/>
      <c r="GLF191" s="27"/>
      <c r="GLG191" s="27"/>
      <c r="GLH191" s="27"/>
      <c r="GLI191" s="27"/>
      <c r="GLJ191" s="27"/>
      <c r="GLK191" s="27"/>
      <c r="GLL191" s="27"/>
      <c r="GLM191" s="27"/>
      <c r="GLN191" s="27"/>
      <c r="GLO191" s="27"/>
      <c r="GLP191" s="27"/>
      <c r="GLQ191" s="27"/>
      <c r="GLR191" s="27"/>
      <c r="GLS191" s="27"/>
      <c r="GLT191" s="27"/>
      <c r="GLU191" s="27"/>
      <c r="GLV191" s="27"/>
      <c r="GLW191" s="27"/>
      <c r="GLX191" s="27"/>
      <c r="GLY191" s="27"/>
      <c r="GLZ191" s="27"/>
      <c r="GMA191" s="27"/>
      <c r="GMB191" s="27"/>
      <c r="GMC191" s="27"/>
      <c r="GMD191" s="27"/>
      <c r="GME191" s="27"/>
      <c r="GMF191" s="27"/>
      <c r="GMG191" s="27"/>
      <c r="GMH191" s="27"/>
      <c r="GMI191" s="27"/>
      <c r="GMJ191" s="27"/>
      <c r="GMK191" s="27"/>
      <c r="GML191" s="27"/>
      <c r="GMM191" s="27"/>
      <c r="GMN191" s="27"/>
      <c r="GMO191" s="27"/>
      <c r="GMP191" s="27"/>
      <c r="GMQ191" s="27"/>
      <c r="GMR191" s="27"/>
      <c r="GMS191" s="27"/>
      <c r="GMT191" s="27"/>
      <c r="GMU191" s="27"/>
      <c r="GMV191" s="27"/>
      <c r="GMW191" s="27"/>
      <c r="GMX191" s="27"/>
      <c r="GMY191" s="27"/>
      <c r="GMZ191" s="27"/>
      <c r="GNA191" s="27"/>
      <c r="GNB191" s="27"/>
      <c r="GNC191" s="27"/>
      <c r="GND191" s="27"/>
      <c r="GNE191" s="27"/>
      <c r="GNF191" s="27"/>
      <c r="GNG191" s="27"/>
      <c r="GNH191" s="27"/>
      <c r="GNI191" s="27"/>
      <c r="GNJ191" s="27"/>
      <c r="GNK191" s="27"/>
      <c r="GNL191" s="27"/>
      <c r="GNM191" s="27"/>
      <c r="GNN191" s="27"/>
      <c r="GNO191" s="27"/>
      <c r="GNP191" s="27"/>
      <c r="GNQ191" s="27"/>
      <c r="GNR191" s="27"/>
      <c r="GNS191" s="27"/>
      <c r="GNT191" s="27"/>
      <c r="GNU191" s="27"/>
      <c r="GNV191" s="27"/>
      <c r="GNW191" s="27"/>
      <c r="GNX191" s="27"/>
      <c r="GNY191" s="27"/>
      <c r="GNZ191" s="27"/>
      <c r="GOA191" s="27"/>
      <c r="GOB191" s="27"/>
      <c r="GOC191" s="27"/>
      <c r="GOD191" s="27"/>
      <c r="GOE191" s="27"/>
      <c r="GOF191" s="27"/>
      <c r="GOG191" s="27"/>
      <c r="GOH191" s="27"/>
      <c r="GOI191" s="27"/>
      <c r="GOJ191" s="27"/>
      <c r="GOK191" s="27"/>
      <c r="GOL191" s="27"/>
      <c r="GOM191" s="27"/>
      <c r="GON191" s="27"/>
      <c r="GOO191" s="27"/>
      <c r="GOP191" s="27"/>
      <c r="GOQ191" s="27"/>
      <c r="GOR191" s="27"/>
      <c r="GOS191" s="27"/>
      <c r="GOT191" s="27"/>
      <c r="GOU191" s="27"/>
      <c r="GOV191" s="27"/>
      <c r="GOW191" s="27"/>
      <c r="GOX191" s="27"/>
      <c r="GOY191" s="27"/>
      <c r="GOZ191" s="27"/>
      <c r="GPA191" s="27"/>
      <c r="GPB191" s="27"/>
      <c r="GPC191" s="27"/>
      <c r="GPD191" s="27"/>
      <c r="GPE191" s="27"/>
      <c r="GPF191" s="27"/>
      <c r="GPG191" s="27"/>
      <c r="GPH191" s="27"/>
      <c r="GPI191" s="27"/>
      <c r="GPJ191" s="27"/>
      <c r="GPK191" s="27"/>
      <c r="GPL191" s="27"/>
      <c r="GPM191" s="27"/>
      <c r="GPN191" s="27"/>
      <c r="GPO191" s="27"/>
      <c r="GPP191" s="27"/>
      <c r="GPQ191" s="27"/>
      <c r="GPR191" s="27"/>
      <c r="GPS191" s="27"/>
      <c r="GPT191" s="27"/>
      <c r="GPU191" s="27"/>
      <c r="GPV191" s="27"/>
      <c r="GPW191" s="27"/>
      <c r="GPX191" s="27"/>
      <c r="GPY191" s="27"/>
      <c r="GPZ191" s="27"/>
      <c r="GQA191" s="27"/>
      <c r="GQB191" s="27"/>
      <c r="GQC191" s="27"/>
      <c r="GQD191" s="27"/>
      <c r="GQE191" s="27"/>
      <c r="GQF191" s="27"/>
      <c r="GQG191" s="27"/>
      <c r="GQH191" s="27"/>
      <c r="GQI191" s="27"/>
      <c r="GQJ191" s="27"/>
      <c r="GQK191" s="27"/>
      <c r="GQL191" s="27"/>
      <c r="GQM191" s="27"/>
      <c r="GQN191" s="27"/>
      <c r="GQO191" s="27"/>
      <c r="GQP191" s="27"/>
      <c r="GQQ191" s="27"/>
      <c r="GQR191" s="27"/>
      <c r="GQS191" s="27"/>
      <c r="GQT191" s="27"/>
      <c r="GQU191" s="27"/>
      <c r="GQV191" s="27"/>
      <c r="GQW191" s="27"/>
      <c r="GQX191" s="27"/>
      <c r="GQY191" s="27"/>
      <c r="GQZ191" s="27"/>
      <c r="GRA191" s="27"/>
      <c r="GRB191" s="27"/>
      <c r="GRC191" s="27"/>
      <c r="GRD191" s="27"/>
      <c r="GRE191" s="27"/>
      <c r="GRF191" s="27"/>
      <c r="GRG191" s="27"/>
      <c r="GRH191" s="27"/>
      <c r="GRI191" s="27"/>
      <c r="GRJ191" s="27"/>
      <c r="GRK191" s="27"/>
      <c r="GRL191" s="27"/>
      <c r="GRM191" s="27"/>
      <c r="GRN191" s="27"/>
      <c r="GRO191" s="27"/>
      <c r="GRP191" s="27"/>
      <c r="GRQ191" s="27"/>
      <c r="GRR191" s="27"/>
      <c r="GRS191" s="27"/>
      <c r="GRT191" s="27"/>
      <c r="GRU191" s="27"/>
      <c r="GRV191" s="27"/>
      <c r="GRW191" s="27"/>
      <c r="GRX191" s="27"/>
      <c r="GRY191" s="27"/>
      <c r="GRZ191" s="27"/>
      <c r="GSA191" s="27"/>
      <c r="GSB191" s="27"/>
      <c r="GSC191" s="27"/>
      <c r="GSD191" s="27"/>
      <c r="GSE191" s="27"/>
      <c r="GSF191" s="27"/>
      <c r="GSG191" s="27"/>
      <c r="GSH191" s="27"/>
      <c r="GSI191" s="27"/>
      <c r="GSJ191" s="27"/>
      <c r="GSK191" s="27"/>
      <c r="GSL191" s="27"/>
      <c r="GSM191" s="27"/>
      <c r="GSN191" s="27"/>
      <c r="GSO191" s="27"/>
      <c r="GSP191" s="27"/>
      <c r="GSQ191" s="27"/>
      <c r="GSR191" s="27"/>
      <c r="GSS191" s="27"/>
      <c r="GST191" s="27"/>
      <c r="GSU191" s="27"/>
      <c r="GSV191" s="27"/>
      <c r="GSW191" s="27"/>
      <c r="GSX191" s="27"/>
      <c r="GSY191" s="27"/>
      <c r="GSZ191" s="27"/>
      <c r="GTA191" s="27"/>
      <c r="GTB191" s="27"/>
      <c r="GTC191" s="27"/>
      <c r="GTD191" s="27"/>
      <c r="GTE191" s="27"/>
      <c r="GTF191" s="27"/>
      <c r="GTG191" s="27"/>
      <c r="GTH191" s="27"/>
      <c r="GTI191" s="27"/>
      <c r="GTJ191" s="27"/>
      <c r="GTK191" s="27"/>
      <c r="GTL191" s="27"/>
      <c r="GTM191" s="27"/>
      <c r="GTN191" s="27"/>
      <c r="GTO191" s="27"/>
      <c r="GTP191" s="27"/>
      <c r="GTQ191" s="27"/>
      <c r="GTR191" s="27"/>
      <c r="GTS191" s="27"/>
      <c r="GTT191" s="27"/>
      <c r="GTU191" s="27"/>
      <c r="GTV191" s="27"/>
      <c r="GTW191" s="27"/>
      <c r="GTX191" s="27"/>
      <c r="GTY191" s="27"/>
      <c r="GTZ191" s="27"/>
      <c r="GUA191" s="27"/>
      <c r="GUB191" s="27"/>
      <c r="GUC191" s="27"/>
      <c r="GUD191" s="27"/>
      <c r="GUE191" s="27"/>
      <c r="GUF191" s="27"/>
      <c r="GUG191" s="27"/>
      <c r="GUH191" s="27"/>
      <c r="GUI191" s="27"/>
      <c r="GUJ191" s="27"/>
      <c r="GUK191" s="27"/>
      <c r="GUL191" s="27"/>
      <c r="GUM191" s="27"/>
      <c r="GUN191" s="27"/>
      <c r="GUO191" s="27"/>
      <c r="GUP191" s="27"/>
      <c r="GUQ191" s="27"/>
      <c r="GUR191" s="27"/>
      <c r="GUS191" s="27"/>
      <c r="GUT191" s="27"/>
      <c r="GUU191" s="27"/>
      <c r="GUV191" s="27"/>
      <c r="GUW191" s="27"/>
      <c r="GUX191" s="27"/>
      <c r="GUY191" s="27"/>
      <c r="GUZ191" s="27"/>
      <c r="GVA191" s="27"/>
      <c r="GVB191" s="27"/>
      <c r="GVC191" s="27"/>
      <c r="GVD191" s="27"/>
      <c r="GVE191" s="27"/>
      <c r="GVF191" s="27"/>
      <c r="GVG191" s="27"/>
      <c r="GVH191" s="27"/>
      <c r="GVI191" s="27"/>
      <c r="GVJ191" s="27"/>
      <c r="GVK191" s="27"/>
      <c r="GVL191" s="27"/>
      <c r="GVM191" s="27"/>
      <c r="GVN191" s="27"/>
      <c r="GVO191" s="27"/>
      <c r="GVP191" s="27"/>
      <c r="GVQ191" s="27"/>
      <c r="GVR191" s="27"/>
      <c r="GVS191" s="27"/>
      <c r="GVT191" s="27"/>
      <c r="GVU191" s="27"/>
      <c r="GVV191" s="27"/>
      <c r="GVW191" s="27"/>
      <c r="GVX191" s="27"/>
      <c r="GVY191" s="27"/>
      <c r="GVZ191" s="27"/>
      <c r="GWA191" s="27"/>
      <c r="GWB191" s="27"/>
      <c r="GWC191" s="27"/>
      <c r="GWD191" s="27"/>
      <c r="GWE191" s="27"/>
      <c r="GWF191" s="27"/>
      <c r="GWG191" s="27"/>
      <c r="GWH191" s="27"/>
      <c r="GWI191" s="27"/>
      <c r="GWJ191" s="27"/>
      <c r="GWK191" s="27"/>
      <c r="GWL191" s="27"/>
      <c r="GWM191" s="27"/>
      <c r="GWN191" s="27"/>
      <c r="GWO191" s="27"/>
      <c r="GWP191" s="27"/>
      <c r="GWQ191" s="27"/>
      <c r="GWR191" s="27"/>
      <c r="GWS191" s="27"/>
      <c r="GWT191" s="27"/>
      <c r="GWU191" s="27"/>
      <c r="GWV191" s="27"/>
      <c r="GWW191" s="27"/>
      <c r="GWX191" s="27"/>
      <c r="GWY191" s="27"/>
      <c r="GWZ191" s="27"/>
      <c r="GXA191" s="27"/>
      <c r="GXB191" s="27"/>
      <c r="GXC191" s="27"/>
      <c r="GXD191" s="27"/>
      <c r="GXE191" s="27"/>
      <c r="GXF191" s="27"/>
      <c r="GXG191" s="27"/>
      <c r="GXH191" s="27"/>
      <c r="GXI191" s="27"/>
      <c r="GXJ191" s="27"/>
      <c r="GXK191" s="27"/>
      <c r="GXL191" s="27"/>
      <c r="GXM191" s="27"/>
      <c r="GXN191" s="27"/>
      <c r="GXO191" s="27"/>
      <c r="GXP191" s="27"/>
      <c r="GXQ191" s="27"/>
      <c r="GXR191" s="27"/>
      <c r="GXS191" s="27"/>
      <c r="GXT191" s="27"/>
      <c r="GXU191" s="27"/>
      <c r="GXV191" s="27"/>
      <c r="GXW191" s="27"/>
      <c r="GXX191" s="27"/>
      <c r="GXY191" s="27"/>
      <c r="GXZ191" s="27"/>
      <c r="GYA191" s="27"/>
      <c r="GYB191" s="27"/>
      <c r="GYC191" s="27"/>
      <c r="GYD191" s="27"/>
      <c r="GYE191" s="27"/>
      <c r="GYF191" s="27"/>
      <c r="GYG191" s="27"/>
      <c r="GYH191" s="27"/>
      <c r="GYI191" s="27"/>
      <c r="GYJ191" s="27"/>
      <c r="GYK191" s="27"/>
      <c r="GYL191" s="27"/>
      <c r="GYM191" s="27"/>
      <c r="GYN191" s="27"/>
      <c r="GYO191" s="27"/>
      <c r="GYP191" s="27"/>
      <c r="GYQ191" s="27"/>
      <c r="GYR191" s="27"/>
      <c r="GYS191" s="27"/>
      <c r="GYT191" s="27"/>
      <c r="GYU191" s="27"/>
      <c r="GYV191" s="27"/>
      <c r="GYW191" s="27"/>
      <c r="GYX191" s="27"/>
      <c r="GYY191" s="27"/>
      <c r="GYZ191" s="27"/>
      <c r="GZA191" s="27"/>
      <c r="GZB191" s="27"/>
      <c r="GZC191" s="27"/>
      <c r="GZD191" s="27"/>
      <c r="GZE191" s="27"/>
      <c r="GZF191" s="27"/>
      <c r="GZG191" s="27"/>
      <c r="GZH191" s="27"/>
      <c r="GZI191" s="27"/>
      <c r="GZJ191" s="27"/>
      <c r="GZK191" s="27"/>
      <c r="GZL191" s="27"/>
      <c r="GZM191" s="27"/>
      <c r="GZN191" s="27"/>
      <c r="GZO191" s="27"/>
      <c r="GZP191" s="27"/>
      <c r="GZQ191" s="27"/>
      <c r="GZR191" s="27"/>
      <c r="GZS191" s="27"/>
      <c r="GZT191" s="27"/>
      <c r="GZU191" s="27"/>
      <c r="GZV191" s="27"/>
      <c r="GZW191" s="27"/>
      <c r="GZX191" s="27"/>
      <c r="GZY191" s="27"/>
      <c r="GZZ191" s="27"/>
      <c r="HAA191" s="27"/>
      <c r="HAB191" s="27"/>
      <c r="HAC191" s="27"/>
      <c r="HAD191" s="27"/>
      <c r="HAE191" s="27"/>
      <c r="HAF191" s="27"/>
      <c r="HAG191" s="27"/>
      <c r="HAH191" s="27"/>
      <c r="HAI191" s="27"/>
      <c r="HAJ191" s="27"/>
      <c r="HAK191" s="27"/>
      <c r="HAL191" s="27"/>
      <c r="HAM191" s="27"/>
      <c r="HAN191" s="27"/>
      <c r="HAO191" s="27"/>
      <c r="HAP191" s="27"/>
      <c r="HAQ191" s="27"/>
      <c r="HAR191" s="27"/>
      <c r="HAS191" s="27"/>
      <c r="HAT191" s="27"/>
      <c r="HAU191" s="27"/>
      <c r="HAV191" s="27"/>
      <c r="HAW191" s="27"/>
      <c r="HAX191" s="27"/>
      <c r="HAY191" s="27"/>
      <c r="HAZ191" s="27"/>
      <c r="HBA191" s="27"/>
      <c r="HBB191" s="27"/>
      <c r="HBC191" s="27"/>
      <c r="HBD191" s="27"/>
      <c r="HBE191" s="27"/>
      <c r="HBF191" s="27"/>
      <c r="HBG191" s="27"/>
      <c r="HBH191" s="27"/>
      <c r="HBI191" s="27"/>
      <c r="HBJ191" s="27"/>
      <c r="HBK191" s="27"/>
      <c r="HBL191" s="27"/>
      <c r="HBM191" s="27"/>
      <c r="HBN191" s="27"/>
      <c r="HBO191" s="27"/>
      <c r="HBP191" s="27"/>
      <c r="HBQ191" s="27"/>
      <c r="HBR191" s="27"/>
      <c r="HBS191" s="27"/>
      <c r="HBT191" s="27"/>
      <c r="HBU191" s="27"/>
      <c r="HBV191" s="27"/>
      <c r="HBW191" s="27"/>
      <c r="HBX191" s="27"/>
      <c r="HBY191" s="27"/>
      <c r="HBZ191" s="27"/>
      <c r="HCA191" s="27"/>
      <c r="HCB191" s="27"/>
      <c r="HCC191" s="27"/>
      <c r="HCD191" s="27"/>
      <c r="HCE191" s="27"/>
      <c r="HCF191" s="27"/>
      <c r="HCG191" s="27"/>
      <c r="HCH191" s="27"/>
      <c r="HCI191" s="27"/>
      <c r="HCJ191" s="27"/>
      <c r="HCK191" s="27"/>
      <c r="HCL191" s="27"/>
      <c r="HCM191" s="27"/>
      <c r="HCN191" s="27"/>
      <c r="HCO191" s="27"/>
      <c r="HCP191" s="27"/>
      <c r="HCQ191" s="27"/>
      <c r="HCR191" s="27"/>
      <c r="HCS191" s="27"/>
      <c r="HCT191" s="27"/>
      <c r="HCU191" s="27"/>
      <c r="HCV191" s="27"/>
      <c r="HCW191" s="27"/>
      <c r="HCX191" s="27"/>
      <c r="HCY191" s="27"/>
      <c r="HCZ191" s="27"/>
      <c r="HDA191" s="27"/>
      <c r="HDB191" s="27"/>
      <c r="HDC191" s="27"/>
      <c r="HDD191" s="27"/>
      <c r="HDE191" s="27"/>
      <c r="HDF191" s="27"/>
      <c r="HDG191" s="27"/>
      <c r="HDH191" s="27"/>
      <c r="HDI191" s="27"/>
      <c r="HDJ191" s="27"/>
      <c r="HDK191" s="27"/>
      <c r="HDL191" s="27"/>
      <c r="HDM191" s="27"/>
      <c r="HDN191" s="27"/>
      <c r="HDO191" s="27"/>
      <c r="HDP191" s="27"/>
      <c r="HDQ191" s="27"/>
      <c r="HDR191" s="27"/>
      <c r="HDS191" s="27"/>
      <c r="HDT191" s="27"/>
      <c r="HDU191" s="27"/>
      <c r="HDV191" s="27"/>
      <c r="HDW191" s="27"/>
      <c r="HDX191" s="27"/>
      <c r="HDY191" s="27"/>
      <c r="HDZ191" s="27"/>
      <c r="HEA191" s="27"/>
      <c r="HEB191" s="27"/>
      <c r="HEC191" s="27"/>
      <c r="HED191" s="27"/>
      <c r="HEE191" s="27"/>
      <c r="HEF191" s="27"/>
      <c r="HEG191" s="27"/>
      <c r="HEH191" s="27"/>
      <c r="HEI191" s="27"/>
      <c r="HEJ191" s="27"/>
      <c r="HEK191" s="27"/>
      <c r="HEL191" s="27"/>
      <c r="HEM191" s="27"/>
      <c r="HEN191" s="27"/>
      <c r="HEO191" s="27"/>
      <c r="HEP191" s="27"/>
      <c r="HEQ191" s="27"/>
      <c r="HER191" s="27"/>
      <c r="HES191" s="27"/>
      <c r="HET191" s="27"/>
      <c r="HEU191" s="27"/>
      <c r="HEV191" s="27"/>
      <c r="HEW191" s="27"/>
      <c r="HEX191" s="27"/>
      <c r="HEY191" s="27"/>
      <c r="HEZ191" s="27"/>
      <c r="HFA191" s="27"/>
      <c r="HFB191" s="27"/>
      <c r="HFC191" s="27"/>
      <c r="HFD191" s="27"/>
      <c r="HFE191" s="27"/>
      <c r="HFF191" s="27"/>
      <c r="HFG191" s="27"/>
      <c r="HFH191" s="27"/>
      <c r="HFI191" s="27"/>
      <c r="HFJ191" s="27"/>
      <c r="HFK191" s="27"/>
      <c r="HFL191" s="27"/>
      <c r="HFM191" s="27"/>
      <c r="HFN191" s="27"/>
      <c r="HFO191" s="27"/>
      <c r="HFP191" s="27"/>
      <c r="HFQ191" s="27"/>
      <c r="HFR191" s="27"/>
      <c r="HFS191" s="27"/>
      <c r="HFT191" s="27"/>
      <c r="HFU191" s="27"/>
      <c r="HFV191" s="27"/>
      <c r="HFW191" s="27"/>
      <c r="HFX191" s="27"/>
      <c r="HFY191" s="27"/>
      <c r="HFZ191" s="27"/>
      <c r="HGA191" s="27"/>
      <c r="HGB191" s="27"/>
      <c r="HGC191" s="27"/>
      <c r="HGD191" s="27"/>
      <c r="HGE191" s="27"/>
      <c r="HGF191" s="27"/>
      <c r="HGG191" s="27"/>
      <c r="HGH191" s="27"/>
      <c r="HGI191" s="27"/>
      <c r="HGJ191" s="27"/>
      <c r="HGK191" s="27"/>
      <c r="HGL191" s="27"/>
      <c r="HGM191" s="27"/>
      <c r="HGN191" s="27"/>
      <c r="HGO191" s="27"/>
      <c r="HGP191" s="27"/>
      <c r="HGQ191" s="27"/>
      <c r="HGR191" s="27"/>
      <c r="HGS191" s="27"/>
      <c r="HGT191" s="27"/>
      <c r="HGU191" s="27"/>
      <c r="HGV191" s="27"/>
      <c r="HGW191" s="27"/>
      <c r="HGX191" s="27"/>
      <c r="HGY191" s="27"/>
      <c r="HGZ191" s="27"/>
      <c r="HHA191" s="27"/>
      <c r="HHB191" s="27"/>
      <c r="HHC191" s="27"/>
      <c r="HHD191" s="27"/>
      <c r="HHE191" s="27"/>
      <c r="HHF191" s="27"/>
      <c r="HHG191" s="27"/>
      <c r="HHH191" s="27"/>
      <c r="HHI191" s="27"/>
      <c r="HHJ191" s="27"/>
      <c r="HHK191" s="27"/>
      <c r="HHL191" s="27"/>
      <c r="HHM191" s="27"/>
      <c r="HHN191" s="27"/>
      <c r="HHO191" s="27"/>
      <c r="HHP191" s="27"/>
      <c r="HHQ191" s="27"/>
      <c r="HHR191" s="27"/>
      <c r="HHS191" s="27"/>
      <c r="HHT191" s="27"/>
      <c r="HHU191" s="27"/>
      <c r="HHV191" s="27"/>
      <c r="HHW191" s="27"/>
      <c r="HHX191" s="27"/>
      <c r="HHY191" s="27"/>
      <c r="HHZ191" s="27"/>
      <c r="HIA191" s="27"/>
      <c r="HIB191" s="27"/>
      <c r="HIC191" s="27"/>
      <c r="HID191" s="27"/>
      <c r="HIE191" s="27"/>
      <c r="HIF191" s="27"/>
      <c r="HIG191" s="27"/>
      <c r="HIH191" s="27"/>
      <c r="HII191" s="27"/>
      <c r="HIJ191" s="27"/>
      <c r="HIK191" s="27"/>
      <c r="HIL191" s="27"/>
      <c r="HIM191" s="27"/>
      <c r="HIN191" s="27"/>
      <c r="HIO191" s="27"/>
      <c r="HIP191" s="27"/>
      <c r="HIQ191" s="27"/>
      <c r="HIR191" s="27"/>
      <c r="HIS191" s="27"/>
      <c r="HIT191" s="27"/>
      <c r="HIU191" s="27"/>
      <c r="HIV191" s="27"/>
      <c r="HIW191" s="27"/>
      <c r="HIX191" s="27"/>
      <c r="HIY191" s="27"/>
      <c r="HIZ191" s="27"/>
      <c r="HJA191" s="27"/>
      <c r="HJB191" s="27"/>
      <c r="HJC191" s="27"/>
      <c r="HJD191" s="27"/>
      <c r="HJE191" s="27"/>
      <c r="HJF191" s="27"/>
      <c r="HJG191" s="27"/>
      <c r="HJH191" s="27"/>
      <c r="HJI191" s="27"/>
      <c r="HJJ191" s="27"/>
      <c r="HJK191" s="27"/>
      <c r="HJL191" s="27"/>
      <c r="HJM191" s="27"/>
      <c r="HJN191" s="27"/>
      <c r="HJO191" s="27"/>
      <c r="HJP191" s="27"/>
      <c r="HJQ191" s="27"/>
      <c r="HJR191" s="27"/>
      <c r="HJS191" s="27"/>
      <c r="HJT191" s="27"/>
      <c r="HJU191" s="27"/>
      <c r="HJV191" s="27"/>
      <c r="HJW191" s="27"/>
      <c r="HJX191" s="27"/>
      <c r="HJY191" s="27"/>
      <c r="HJZ191" s="27"/>
      <c r="HKA191" s="27"/>
      <c r="HKB191" s="27"/>
      <c r="HKC191" s="27"/>
      <c r="HKD191" s="27"/>
      <c r="HKE191" s="27"/>
      <c r="HKF191" s="27"/>
      <c r="HKG191" s="27"/>
      <c r="HKH191" s="27"/>
      <c r="HKI191" s="27"/>
      <c r="HKJ191" s="27"/>
      <c r="HKK191" s="27"/>
      <c r="HKL191" s="27"/>
      <c r="HKM191" s="27"/>
      <c r="HKN191" s="27"/>
      <c r="HKO191" s="27"/>
      <c r="HKP191" s="27"/>
      <c r="HKQ191" s="27"/>
      <c r="HKR191" s="27"/>
      <c r="HKS191" s="27"/>
      <c r="HKT191" s="27"/>
      <c r="HKU191" s="27"/>
      <c r="HKV191" s="27"/>
      <c r="HKW191" s="27"/>
      <c r="HKX191" s="27"/>
      <c r="HKY191" s="27"/>
      <c r="HKZ191" s="27"/>
      <c r="HLA191" s="27"/>
      <c r="HLB191" s="27"/>
      <c r="HLC191" s="27"/>
      <c r="HLD191" s="27"/>
      <c r="HLE191" s="27"/>
      <c r="HLF191" s="27"/>
      <c r="HLG191" s="27"/>
      <c r="HLH191" s="27"/>
      <c r="HLI191" s="27"/>
      <c r="HLJ191" s="27"/>
      <c r="HLK191" s="27"/>
      <c r="HLL191" s="27"/>
      <c r="HLM191" s="27"/>
      <c r="HLN191" s="27"/>
      <c r="HLO191" s="27"/>
      <c r="HLP191" s="27"/>
      <c r="HLQ191" s="27"/>
      <c r="HLR191" s="27"/>
      <c r="HLS191" s="27"/>
      <c r="HLT191" s="27"/>
      <c r="HLU191" s="27"/>
      <c r="HLV191" s="27"/>
      <c r="HLW191" s="27"/>
      <c r="HLX191" s="27"/>
      <c r="HLY191" s="27"/>
      <c r="HLZ191" s="27"/>
      <c r="HMA191" s="27"/>
      <c r="HMB191" s="27"/>
      <c r="HMC191" s="27"/>
      <c r="HMD191" s="27"/>
      <c r="HME191" s="27"/>
      <c r="HMF191" s="27"/>
      <c r="HMG191" s="27"/>
      <c r="HMH191" s="27"/>
      <c r="HMI191" s="27"/>
      <c r="HMJ191" s="27"/>
      <c r="HMK191" s="27"/>
      <c r="HML191" s="27"/>
      <c r="HMM191" s="27"/>
      <c r="HMN191" s="27"/>
      <c r="HMO191" s="27"/>
      <c r="HMP191" s="27"/>
      <c r="HMQ191" s="27"/>
      <c r="HMR191" s="27"/>
      <c r="HMS191" s="27"/>
      <c r="HMT191" s="27"/>
      <c r="HMU191" s="27"/>
      <c r="HMV191" s="27"/>
      <c r="HMW191" s="27"/>
      <c r="HMX191" s="27"/>
      <c r="HMY191" s="27"/>
      <c r="HMZ191" s="27"/>
      <c r="HNA191" s="27"/>
      <c r="HNB191" s="27"/>
      <c r="HNC191" s="27"/>
      <c r="HND191" s="27"/>
      <c r="HNE191" s="27"/>
      <c r="HNF191" s="27"/>
      <c r="HNG191" s="27"/>
      <c r="HNH191" s="27"/>
      <c r="HNI191" s="27"/>
      <c r="HNJ191" s="27"/>
      <c r="HNK191" s="27"/>
      <c r="HNL191" s="27"/>
      <c r="HNM191" s="27"/>
      <c r="HNN191" s="27"/>
      <c r="HNO191" s="27"/>
      <c r="HNP191" s="27"/>
      <c r="HNQ191" s="27"/>
      <c r="HNR191" s="27"/>
      <c r="HNS191" s="27"/>
      <c r="HNT191" s="27"/>
      <c r="HNU191" s="27"/>
      <c r="HNV191" s="27"/>
      <c r="HNW191" s="27"/>
      <c r="HNX191" s="27"/>
      <c r="HNY191" s="27"/>
      <c r="HNZ191" s="27"/>
      <c r="HOA191" s="27"/>
      <c r="HOB191" s="27"/>
      <c r="HOC191" s="27"/>
      <c r="HOD191" s="27"/>
      <c r="HOE191" s="27"/>
      <c r="HOF191" s="27"/>
      <c r="HOG191" s="27"/>
      <c r="HOH191" s="27"/>
      <c r="HOI191" s="27"/>
      <c r="HOJ191" s="27"/>
      <c r="HOK191" s="27"/>
      <c r="HOL191" s="27"/>
      <c r="HOM191" s="27"/>
      <c r="HON191" s="27"/>
      <c r="HOO191" s="27"/>
      <c r="HOP191" s="27"/>
      <c r="HOQ191" s="27"/>
      <c r="HOR191" s="27"/>
      <c r="HOS191" s="27"/>
      <c r="HOT191" s="27"/>
      <c r="HOU191" s="27"/>
      <c r="HOV191" s="27"/>
      <c r="HOW191" s="27"/>
      <c r="HOX191" s="27"/>
      <c r="HOY191" s="27"/>
      <c r="HOZ191" s="27"/>
      <c r="HPA191" s="27"/>
      <c r="HPB191" s="27"/>
      <c r="HPC191" s="27"/>
      <c r="HPD191" s="27"/>
      <c r="HPE191" s="27"/>
      <c r="HPF191" s="27"/>
      <c r="HPG191" s="27"/>
      <c r="HPH191" s="27"/>
      <c r="HPI191" s="27"/>
      <c r="HPJ191" s="27"/>
      <c r="HPK191" s="27"/>
      <c r="HPL191" s="27"/>
      <c r="HPM191" s="27"/>
      <c r="HPN191" s="27"/>
      <c r="HPO191" s="27"/>
      <c r="HPP191" s="27"/>
      <c r="HPQ191" s="27"/>
      <c r="HPR191" s="27"/>
      <c r="HPS191" s="27"/>
      <c r="HPT191" s="27"/>
      <c r="HPU191" s="27"/>
      <c r="HPV191" s="27"/>
      <c r="HPW191" s="27"/>
      <c r="HPX191" s="27"/>
      <c r="HPY191" s="27"/>
      <c r="HPZ191" s="27"/>
      <c r="HQA191" s="27"/>
      <c r="HQB191" s="27"/>
      <c r="HQC191" s="27"/>
      <c r="HQD191" s="27"/>
      <c r="HQE191" s="27"/>
      <c r="HQF191" s="27"/>
      <c r="HQG191" s="27"/>
      <c r="HQH191" s="27"/>
      <c r="HQI191" s="27"/>
      <c r="HQJ191" s="27"/>
      <c r="HQK191" s="27"/>
      <c r="HQL191" s="27"/>
      <c r="HQM191" s="27"/>
      <c r="HQN191" s="27"/>
      <c r="HQO191" s="27"/>
      <c r="HQP191" s="27"/>
      <c r="HQQ191" s="27"/>
      <c r="HQR191" s="27"/>
      <c r="HQS191" s="27"/>
      <c r="HQT191" s="27"/>
      <c r="HQU191" s="27"/>
      <c r="HQV191" s="27"/>
      <c r="HQW191" s="27"/>
      <c r="HQX191" s="27"/>
      <c r="HQY191" s="27"/>
      <c r="HQZ191" s="27"/>
      <c r="HRA191" s="27"/>
      <c r="HRB191" s="27"/>
      <c r="HRC191" s="27"/>
      <c r="HRD191" s="27"/>
      <c r="HRE191" s="27"/>
      <c r="HRF191" s="27"/>
      <c r="HRG191" s="27"/>
      <c r="HRH191" s="27"/>
      <c r="HRI191" s="27"/>
      <c r="HRJ191" s="27"/>
      <c r="HRK191" s="27"/>
      <c r="HRL191" s="27"/>
      <c r="HRM191" s="27"/>
      <c r="HRN191" s="27"/>
      <c r="HRO191" s="27"/>
      <c r="HRP191" s="27"/>
      <c r="HRQ191" s="27"/>
      <c r="HRR191" s="27"/>
      <c r="HRS191" s="27"/>
      <c r="HRT191" s="27"/>
      <c r="HRU191" s="27"/>
      <c r="HRV191" s="27"/>
      <c r="HRW191" s="27"/>
      <c r="HRX191" s="27"/>
      <c r="HRY191" s="27"/>
      <c r="HRZ191" s="27"/>
      <c r="HSA191" s="27"/>
      <c r="HSB191" s="27"/>
      <c r="HSC191" s="27"/>
      <c r="HSD191" s="27"/>
      <c r="HSE191" s="27"/>
      <c r="HSF191" s="27"/>
      <c r="HSG191" s="27"/>
      <c r="HSH191" s="27"/>
      <c r="HSI191" s="27"/>
      <c r="HSJ191" s="27"/>
      <c r="HSK191" s="27"/>
      <c r="HSL191" s="27"/>
      <c r="HSM191" s="27"/>
      <c r="HSN191" s="27"/>
      <c r="HSO191" s="27"/>
      <c r="HSP191" s="27"/>
      <c r="HSQ191" s="27"/>
      <c r="HSR191" s="27"/>
      <c r="HSS191" s="27"/>
      <c r="HST191" s="27"/>
      <c r="HSU191" s="27"/>
      <c r="HSV191" s="27"/>
      <c r="HSW191" s="27"/>
      <c r="HSX191" s="27"/>
      <c r="HSY191" s="27"/>
      <c r="HSZ191" s="27"/>
      <c r="HTA191" s="27"/>
      <c r="HTB191" s="27"/>
      <c r="HTC191" s="27"/>
      <c r="HTD191" s="27"/>
      <c r="HTE191" s="27"/>
      <c r="HTF191" s="27"/>
      <c r="HTG191" s="27"/>
      <c r="HTH191" s="27"/>
      <c r="HTI191" s="27"/>
      <c r="HTJ191" s="27"/>
      <c r="HTK191" s="27"/>
      <c r="HTL191" s="27"/>
      <c r="HTM191" s="27"/>
      <c r="HTN191" s="27"/>
      <c r="HTO191" s="27"/>
      <c r="HTP191" s="27"/>
      <c r="HTQ191" s="27"/>
      <c r="HTR191" s="27"/>
      <c r="HTS191" s="27"/>
      <c r="HTT191" s="27"/>
      <c r="HTU191" s="27"/>
      <c r="HTV191" s="27"/>
      <c r="HTW191" s="27"/>
      <c r="HTX191" s="27"/>
      <c r="HTY191" s="27"/>
      <c r="HTZ191" s="27"/>
      <c r="HUA191" s="27"/>
      <c r="HUB191" s="27"/>
      <c r="HUC191" s="27"/>
      <c r="HUD191" s="27"/>
      <c r="HUE191" s="27"/>
      <c r="HUF191" s="27"/>
      <c r="HUG191" s="27"/>
      <c r="HUH191" s="27"/>
      <c r="HUI191" s="27"/>
      <c r="HUJ191" s="27"/>
      <c r="HUK191" s="27"/>
      <c r="HUL191" s="27"/>
      <c r="HUM191" s="27"/>
      <c r="HUN191" s="27"/>
      <c r="HUO191" s="27"/>
      <c r="HUP191" s="27"/>
      <c r="HUQ191" s="27"/>
      <c r="HUR191" s="27"/>
      <c r="HUS191" s="27"/>
      <c r="HUT191" s="27"/>
      <c r="HUU191" s="27"/>
      <c r="HUV191" s="27"/>
      <c r="HUW191" s="27"/>
      <c r="HUX191" s="27"/>
      <c r="HUY191" s="27"/>
      <c r="HUZ191" s="27"/>
      <c r="HVA191" s="27"/>
      <c r="HVB191" s="27"/>
      <c r="HVC191" s="27"/>
      <c r="HVD191" s="27"/>
      <c r="HVE191" s="27"/>
      <c r="HVF191" s="27"/>
      <c r="HVG191" s="27"/>
      <c r="HVH191" s="27"/>
      <c r="HVI191" s="27"/>
      <c r="HVJ191" s="27"/>
      <c r="HVK191" s="27"/>
      <c r="HVL191" s="27"/>
      <c r="HVM191" s="27"/>
      <c r="HVN191" s="27"/>
      <c r="HVO191" s="27"/>
      <c r="HVP191" s="27"/>
      <c r="HVQ191" s="27"/>
      <c r="HVR191" s="27"/>
      <c r="HVS191" s="27"/>
      <c r="HVT191" s="27"/>
      <c r="HVU191" s="27"/>
      <c r="HVV191" s="27"/>
      <c r="HVW191" s="27"/>
      <c r="HVX191" s="27"/>
      <c r="HVY191" s="27"/>
      <c r="HVZ191" s="27"/>
      <c r="HWA191" s="27"/>
      <c r="HWB191" s="27"/>
      <c r="HWC191" s="27"/>
      <c r="HWD191" s="27"/>
      <c r="HWE191" s="27"/>
      <c r="HWF191" s="27"/>
      <c r="HWG191" s="27"/>
      <c r="HWH191" s="27"/>
      <c r="HWI191" s="27"/>
      <c r="HWJ191" s="27"/>
      <c r="HWK191" s="27"/>
      <c r="HWL191" s="27"/>
      <c r="HWM191" s="27"/>
      <c r="HWN191" s="27"/>
      <c r="HWO191" s="27"/>
      <c r="HWP191" s="27"/>
      <c r="HWQ191" s="27"/>
      <c r="HWR191" s="27"/>
      <c r="HWS191" s="27"/>
      <c r="HWT191" s="27"/>
      <c r="HWU191" s="27"/>
      <c r="HWV191" s="27"/>
      <c r="HWW191" s="27"/>
      <c r="HWX191" s="27"/>
      <c r="HWY191" s="27"/>
      <c r="HWZ191" s="27"/>
      <c r="HXA191" s="27"/>
      <c r="HXB191" s="27"/>
      <c r="HXC191" s="27"/>
      <c r="HXD191" s="27"/>
      <c r="HXE191" s="27"/>
      <c r="HXF191" s="27"/>
      <c r="HXG191" s="27"/>
      <c r="HXH191" s="27"/>
      <c r="HXI191" s="27"/>
      <c r="HXJ191" s="27"/>
      <c r="HXK191" s="27"/>
      <c r="HXL191" s="27"/>
      <c r="HXM191" s="27"/>
      <c r="HXN191" s="27"/>
      <c r="HXO191" s="27"/>
      <c r="HXP191" s="27"/>
      <c r="HXQ191" s="27"/>
      <c r="HXR191" s="27"/>
      <c r="HXS191" s="27"/>
      <c r="HXT191" s="27"/>
      <c r="HXU191" s="27"/>
      <c r="HXV191" s="27"/>
      <c r="HXW191" s="27"/>
      <c r="HXX191" s="27"/>
      <c r="HXY191" s="27"/>
      <c r="HXZ191" s="27"/>
      <c r="HYA191" s="27"/>
      <c r="HYB191" s="27"/>
      <c r="HYC191" s="27"/>
      <c r="HYD191" s="27"/>
      <c r="HYE191" s="27"/>
      <c r="HYF191" s="27"/>
      <c r="HYG191" s="27"/>
      <c r="HYH191" s="27"/>
      <c r="HYI191" s="27"/>
      <c r="HYJ191" s="27"/>
      <c r="HYK191" s="27"/>
      <c r="HYL191" s="27"/>
      <c r="HYM191" s="27"/>
      <c r="HYN191" s="27"/>
      <c r="HYO191" s="27"/>
      <c r="HYP191" s="27"/>
      <c r="HYQ191" s="27"/>
      <c r="HYR191" s="27"/>
      <c r="HYS191" s="27"/>
      <c r="HYT191" s="27"/>
      <c r="HYU191" s="27"/>
      <c r="HYV191" s="27"/>
      <c r="HYW191" s="27"/>
      <c r="HYX191" s="27"/>
      <c r="HYY191" s="27"/>
      <c r="HYZ191" s="27"/>
      <c r="HZA191" s="27"/>
      <c r="HZB191" s="27"/>
      <c r="HZC191" s="27"/>
      <c r="HZD191" s="27"/>
      <c r="HZE191" s="27"/>
      <c r="HZF191" s="27"/>
      <c r="HZG191" s="27"/>
      <c r="HZH191" s="27"/>
      <c r="HZI191" s="27"/>
      <c r="HZJ191" s="27"/>
      <c r="HZK191" s="27"/>
      <c r="HZL191" s="27"/>
      <c r="HZM191" s="27"/>
      <c r="HZN191" s="27"/>
      <c r="HZO191" s="27"/>
      <c r="HZP191" s="27"/>
      <c r="HZQ191" s="27"/>
      <c r="HZR191" s="27"/>
      <c r="HZS191" s="27"/>
      <c r="HZT191" s="27"/>
      <c r="HZU191" s="27"/>
      <c r="HZV191" s="27"/>
      <c r="HZW191" s="27"/>
      <c r="HZX191" s="27"/>
      <c r="HZY191" s="27"/>
      <c r="HZZ191" s="27"/>
      <c r="IAA191" s="27"/>
      <c r="IAB191" s="27"/>
      <c r="IAC191" s="27"/>
      <c r="IAD191" s="27"/>
      <c r="IAE191" s="27"/>
      <c r="IAF191" s="27"/>
      <c r="IAG191" s="27"/>
      <c r="IAH191" s="27"/>
      <c r="IAI191" s="27"/>
      <c r="IAJ191" s="27"/>
      <c r="IAK191" s="27"/>
      <c r="IAL191" s="27"/>
      <c r="IAM191" s="27"/>
      <c r="IAN191" s="27"/>
      <c r="IAO191" s="27"/>
      <c r="IAP191" s="27"/>
      <c r="IAQ191" s="27"/>
      <c r="IAR191" s="27"/>
      <c r="IAS191" s="27"/>
      <c r="IAT191" s="27"/>
      <c r="IAU191" s="27"/>
      <c r="IAV191" s="27"/>
      <c r="IAW191" s="27"/>
      <c r="IAX191" s="27"/>
      <c r="IAY191" s="27"/>
      <c r="IAZ191" s="27"/>
      <c r="IBA191" s="27"/>
      <c r="IBB191" s="27"/>
      <c r="IBC191" s="27"/>
      <c r="IBD191" s="27"/>
      <c r="IBE191" s="27"/>
      <c r="IBF191" s="27"/>
      <c r="IBG191" s="27"/>
      <c r="IBH191" s="27"/>
      <c r="IBI191" s="27"/>
      <c r="IBJ191" s="27"/>
      <c r="IBK191" s="27"/>
      <c r="IBL191" s="27"/>
      <c r="IBM191" s="27"/>
      <c r="IBN191" s="27"/>
      <c r="IBO191" s="27"/>
      <c r="IBP191" s="27"/>
      <c r="IBQ191" s="27"/>
      <c r="IBR191" s="27"/>
      <c r="IBS191" s="27"/>
      <c r="IBT191" s="27"/>
      <c r="IBU191" s="27"/>
      <c r="IBV191" s="27"/>
      <c r="IBW191" s="27"/>
      <c r="IBX191" s="27"/>
      <c r="IBY191" s="27"/>
      <c r="IBZ191" s="27"/>
      <c r="ICA191" s="27"/>
      <c r="ICB191" s="27"/>
      <c r="ICC191" s="27"/>
      <c r="ICD191" s="27"/>
      <c r="ICE191" s="27"/>
      <c r="ICF191" s="27"/>
      <c r="ICG191" s="27"/>
      <c r="ICH191" s="27"/>
      <c r="ICI191" s="27"/>
      <c r="ICJ191" s="27"/>
      <c r="ICK191" s="27"/>
      <c r="ICL191" s="27"/>
      <c r="ICM191" s="27"/>
      <c r="ICN191" s="27"/>
      <c r="ICO191" s="27"/>
      <c r="ICP191" s="27"/>
      <c r="ICQ191" s="27"/>
      <c r="ICR191" s="27"/>
      <c r="ICS191" s="27"/>
      <c r="ICT191" s="27"/>
      <c r="ICU191" s="27"/>
      <c r="ICV191" s="27"/>
      <c r="ICW191" s="27"/>
      <c r="ICX191" s="27"/>
      <c r="ICY191" s="27"/>
      <c r="ICZ191" s="27"/>
      <c r="IDA191" s="27"/>
      <c r="IDB191" s="27"/>
      <c r="IDC191" s="27"/>
      <c r="IDD191" s="27"/>
      <c r="IDE191" s="27"/>
      <c r="IDF191" s="27"/>
      <c r="IDG191" s="27"/>
      <c r="IDH191" s="27"/>
      <c r="IDI191" s="27"/>
      <c r="IDJ191" s="27"/>
      <c r="IDK191" s="27"/>
      <c r="IDL191" s="27"/>
      <c r="IDM191" s="27"/>
      <c r="IDN191" s="27"/>
      <c r="IDO191" s="27"/>
      <c r="IDP191" s="27"/>
      <c r="IDQ191" s="27"/>
      <c r="IDR191" s="27"/>
      <c r="IDS191" s="27"/>
      <c r="IDT191" s="27"/>
      <c r="IDU191" s="27"/>
      <c r="IDV191" s="27"/>
      <c r="IDW191" s="27"/>
      <c r="IDX191" s="27"/>
      <c r="IDY191" s="27"/>
      <c r="IDZ191" s="27"/>
      <c r="IEA191" s="27"/>
      <c r="IEB191" s="27"/>
      <c r="IEC191" s="27"/>
      <c r="IED191" s="27"/>
      <c r="IEE191" s="27"/>
      <c r="IEF191" s="27"/>
      <c r="IEG191" s="27"/>
      <c r="IEH191" s="27"/>
      <c r="IEI191" s="27"/>
      <c r="IEJ191" s="27"/>
      <c r="IEK191" s="27"/>
      <c r="IEL191" s="27"/>
      <c r="IEM191" s="27"/>
      <c r="IEN191" s="27"/>
      <c r="IEO191" s="27"/>
      <c r="IEP191" s="27"/>
      <c r="IEQ191" s="27"/>
      <c r="IER191" s="27"/>
      <c r="IES191" s="27"/>
      <c r="IET191" s="27"/>
      <c r="IEU191" s="27"/>
      <c r="IEV191" s="27"/>
      <c r="IEW191" s="27"/>
      <c r="IEX191" s="27"/>
      <c r="IEY191" s="27"/>
      <c r="IEZ191" s="27"/>
      <c r="IFA191" s="27"/>
      <c r="IFB191" s="27"/>
      <c r="IFC191" s="27"/>
      <c r="IFD191" s="27"/>
      <c r="IFE191" s="27"/>
      <c r="IFF191" s="27"/>
      <c r="IFG191" s="27"/>
      <c r="IFH191" s="27"/>
      <c r="IFI191" s="27"/>
      <c r="IFJ191" s="27"/>
      <c r="IFK191" s="27"/>
      <c r="IFL191" s="27"/>
      <c r="IFM191" s="27"/>
      <c r="IFN191" s="27"/>
      <c r="IFO191" s="27"/>
      <c r="IFP191" s="27"/>
      <c r="IFQ191" s="27"/>
      <c r="IFR191" s="27"/>
      <c r="IFS191" s="27"/>
      <c r="IFT191" s="27"/>
      <c r="IFU191" s="27"/>
      <c r="IFV191" s="27"/>
      <c r="IFW191" s="27"/>
      <c r="IFX191" s="27"/>
      <c r="IFY191" s="27"/>
      <c r="IFZ191" s="27"/>
      <c r="IGA191" s="27"/>
      <c r="IGB191" s="27"/>
      <c r="IGC191" s="27"/>
      <c r="IGD191" s="27"/>
      <c r="IGE191" s="27"/>
      <c r="IGF191" s="27"/>
      <c r="IGG191" s="27"/>
      <c r="IGH191" s="27"/>
      <c r="IGI191" s="27"/>
      <c r="IGJ191" s="27"/>
      <c r="IGK191" s="27"/>
      <c r="IGL191" s="27"/>
      <c r="IGM191" s="27"/>
      <c r="IGN191" s="27"/>
      <c r="IGO191" s="27"/>
      <c r="IGP191" s="27"/>
      <c r="IGQ191" s="27"/>
      <c r="IGR191" s="27"/>
      <c r="IGS191" s="27"/>
      <c r="IGT191" s="27"/>
      <c r="IGU191" s="27"/>
      <c r="IGV191" s="27"/>
      <c r="IGW191" s="27"/>
      <c r="IGX191" s="27"/>
      <c r="IGY191" s="27"/>
      <c r="IGZ191" s="27"/>
      <c r="IHA191" s="27"/>
      <c r="IHB191" s="27"/>
      <c r="IHC191" s="27"/>
      <c r="IHD191" s="27"/>
      <c r="IHE191" s="27"/>
      <c r="IHF191" s="27"/>
      <c r="IHG191" s="27"/>
      <c r="IHH191" s="27"/>
      <c r="IHI191" s="27"/>
      <c r="IHJ191" s="27"/>
      <c r="IHK191" s="27"/>
      <c r="IHL191" s="27"/>
      <c r="IHM191" s="27"/>
      <c r="IHN191" s="27"/>
      <c r="IHO191" s="27"/>
      <c r="IHP191" s="27"/>
      <c r="IHQ191" s="27"/>
      <c r="IHR191" s="27"/>
      <c r="IHS191" s="27"/>
      <c r="IHT191" s="27"/>
      <c r="IHU191" s="27"/>
      <c r="IHV191" s="27"/>
      <c r="IHW191" s="27"/>
      <c r="IHX191" s="27"/>
      <c r="IHY191" s="27"/>
      <c r="IHZ191" s="27"/>
      <c r="IIA191" s="27"/>
      <c r="IIB191" s="27"/>
      <c r="IIC191" s="27"/>
      <c r="IID191" s="27"/>
      <c r="IIE191" s="27"/>
      <c r="IIF191" s="27"/>
      <c r="IIG191" s="27"/>
      <c r="IIH191" s="27"/>
      <c r="III191" s="27"/>
      <c r="IIJ191" s="27"/>
      <c r="IIK191" s="27"/>
      <c r="IIL191" s="27"/>
      <c r="IIM191" s="27"/>
      <c r="IIN191" s="27"/>
      <c r="IIO191" s="27"/>
      <c r="IIP191" s="27"/>
      <c r="IIQ191" s="27"/>
      <c r="IIR191" s="27"/>
      <c r="IIS191" s="27"/>
      <c r="IIT191" s="27"/>
      <c r="IIU191" s="27"/>
      <c r="IIV191" s="27"/>
      <c r="IIW191" s="27"/>
      <c r="IIX191" s="27"/>
      <c r="IIY191" s="27"/>
      <c r="IIZ191" s="27"/>
      <c r="IJA191" s="27"/>
      <c r="IJB191" s="27"/>
      <c r="IJC191" s="27"/>
      <c r="IJD191" s="27"/>
      <c r="IJE191" s="27"/>
      <c r="IJF191" s="27"/>
      <c r="IJG191" s="27"/>
      <c r="IJH191" s="27"/>
      <c r="IJI191" s="27"/>
      <c r="IJJ191" s="27"/>
      <c r="IJK191" s="27"/>
      <c r="IJL191" s="27"/>
      <c r="IJM191" s="27"/>
      <c r="IJN191" s="27"/>
      <c r="IJO191" s="27"/>
      <c r="IJP191" s="27"/>
      <c r="IJQ191" s="27"/>
      <c r="IJR191" s="27"/>
      <c r="IJS191" s="27"/>
      <c r="IJT191" s="27"/>
      <c r="IJU191" s="27"/>
      <c r="IJV191" s="27"/>
      <c r="IJW191" s="27"/>
      <c r="IJX191" s="27"/>
      <c r="IJY191" s="27"/>
      <c r="IJZ191" s="27"/>
      <c r="IKA191" s="27"/>
      <c r="IKB191" s="27"/>
      <c r="IKC191" s="27"/>
      <c r="IKD191" s="27"/>
      <c r="IKE191" s="27"/>
      <c r="IKF191" s="27"/>
      <c r="IKG191" s="27"/>
      <c r="IKH191" s="27"/>
      <c r="IKI191" s="27"/>
      <c r="IKJ191" s="27"/>
      <c r="IKK191" s="27"/>
      <c r="IKL191" s="27"/>
      <c r="IKM191" s="27"/>
      <c r="IKN191" s="27"/>
      <c r="IKO191" s="27"/>
      <c r="IKP191" s="27"/>
      <c r="IKQ191" s="27"/>
      <c r="IKR191" s="27"/>
      <c r="IKS191" s="27"/>
      <c r="IKT191" s="27"/>
      <c r="IKU191" s="27"/>
      <c r="IKV191" s="27"/>
      <c r="IKW191" s="27"/>
      <c r="IKX191" s="27"/>
      <c r="IKY191" s="27"/>
      <c r="IKZ191" s="27"/>
      <c r="ILA191" s="27"/>
      <c r="ILB191" s="27"/>
      <c r="ILC191" s="27"/>
      <c r="ILD191" s="27"/>
      <c r="ILE191" s="27"/>
      <c r="ILF191" s="27"/>
      <c r="ILG191" s="27"/>
      <c r="ILH191" s="27"/>
      <c r="ILI191" s="27"/>
      <c r="ILJ191" s="27"/>
      <c r="ILK191" s="27"/>
      <c r="ILL191" s="27"/>
      <c r="ILM191" s="27"/>
      <c r="ILN191" s="27"/>
      <c r="ILO191" s="27"/>
      <c r="ILP191" s="27"/>
      <c r="ILQ191" s="27"/>
      <c r="ILR191" s="27"/>
      <c r="ILS191" s="27"/>
      <c r="ILT191" s="27"/>
      <c r="ILU191" s="27"/>
      <c r="ILV191" s="27"/>
      <c r="ILW191" s="27"/>
      <c r="ILX191" s="27"/>
      <c r="ILY191" s="27"/>
      <c r="ILZ191" s="27"/>
      <c r="IMA191" s="27"/>
      <c r="IMB191" s="27"/>
      <c r="IMC191" s="27"/>
      <c r="IMD191" s="27"/>
      <c r="IME191" s="27"/>
      <c r="IMF191" s="27"/>
      <c r="IMG191" s="27"/>
      <c r="IMH191" s="27"/>
      <c r="IMI191" s="27"/>
      <c r="IMJ191" s="27"/>
      <c r="IMK191" s="27"/>
      <c r="IML191" s="27"/>
      <c r="IMM191" s="27"/>
      <c r="IMN191" s="27"/>
      <c r="IMO191" s="27"/>
      <c r="IMP191" s="27"/>
      <c r="IMQ191" s="27"/>
      <c r="IMR191" s="27"/>
      <c r="IMS191" s="27"/>
      <c r="IMT191" s="27"/>
      <c r="IMU191" s="27"/>
      <c r="IMV191" s="27"/>
      <c r="IMW191" s="27"/>
      <c r="IMX191" s="27"/>
      <c r="IMY191" s="27"/>
      <c r="IMZ191" s="27"/>
      <c r="INA191" s="27"/>
      <c r="INB191" s="27"/>
      <c r="INC191" s="27"/>
      <c r="IND191" s="27"/>
      <c r="INE191" s="27"/>
      <c r="INF191" s="27"/>
      <c r="ING191" s="27"/>
      <c r="INH191" s="27"/>
      <c r="INI191" s="27"/>
      <c r="INJ191" s="27"/>
      <c r="INK191" s="27"/>
      <c r="INL191" s="27"/>
      <c r="INM191" s="27"/>
      <c r="INN191" s="27"/>
      <c r="INO191" s="27"/>
      <c r="INP191" s="27"/>
      <c r="INQ191" s="27"/>
      <c r="INR191" s="27"/>
      <c r="INS191" s="27"/>
      <c r="INT191" s="27"/>
      <c r="INU191" s="27"/>
      <c r="INV191" s="27"/>
      <c r="INW191" s="27"/>
      <c r="INX191" s="27"/>
      <c r="INY191" s="27"/>
      <c r="INZ191" s="27"/>
      <c r="IOA191" s="27"/>
      <c r="IOB191" s="27"/>
      <c r="IOC191" s="27"/>
      <c r="IOD191" s="27"/>
      <c r="IOE191" s="27"/>
      <c r="IOF191" s="27"/>
      <c r="IOG191" s="27"/>
      <c r="IOH191" s="27"/>
      <c r="IOI191" s="27"/>
      <c r="IOJ191" s="27"/>
      <c r="IOK191" s="27"/>
      <c r="IOL191" s="27"/>
      <c r="IOM191" s="27"/>
      <c r="ION191" s="27"/>
      <c r="IOO191" s="27"/>
      <c r="IOP191" s="27"/>
      <c r="IOQ191" s="27"/>
      <c r="IOR191" s="27"/>
      <c r="IOS191" s="27"/>
      <c r="IOT191" s="27"/>
      <c r="IOU191" s="27"/>
      <c r="IOV191" s="27"/>
      <c r="IOW191" s="27"/>
      <c r="IOX191" s="27"/>
      <c r="IOY191" s="27"/>
      <c r="IOZ191" s="27"/>
      <c r="IPA191" s="27"/>
      <c r="IPB191" s="27"/>
      <c r="IPC191" s="27"/>
      <c r="IPD191" s="27"/>
      <c r="IPE191" s="27"/>
      <c r="IPF191" s="27"/>
      <c r="IPG191" s="27"/>
      <c r="IPH191" s="27"/>
      <c r="IPI191" s="27"/>
      <c r="IPJ191" s="27"/>
      <c r="IPK191" s="27"/>
      <c r="IPL191" s="27"/>
      <c r="IPM191" s="27"/>
      <c r="IPN191" s="27"/>
      <c r="IPO191" s="27"/>
      <c r="IPP191" s="27"/>
      <c r="IPQ191" s="27"/>
      <c r="IPR191" s="27"/>
      <c r="IPS191" s="27"/>
      <c r="IPT191" s="27"/>
      <c r="IPU191" s="27"/>
      <c r="IPV191" s="27"/>
      <c r="IPW191" s="27"/>
      <c r="IPX191" s="27"/>
      <c r="IPY191" s="27"/>
      <c r="IPZ191" s="27"/>
      <c r="IQA191" s="27"/>
      <c r="IQB191" s="27"/>
      <c r="IQC191" s="27"/>
      <c r="IQD191" s="27"/>
      <c r="IQE191" s="27"/>
      <c r="IQF191" s="27"/>
      <c r="IQG191" s="27"/>
      <c r="IQH191" s="27"/>
      <c r="IQI191" s="27"/>
      <c r="IQJ191" s="27"/>
      <c r="IQK191" s="27"/>
      <c r="IQL191" s="27"/>
      <c r="IQM191" s="27"/>
      <c r="IQN191" s="27"/>
      <c r="IQO191" s="27"/>
      <c r="IQP191" s="27"/>
      <c r="IQQ191" s="27"/>
      <c r="IQR191" s="27"/>
      <c r="IQS191" s="27"/>
      <c r="IQT191" s="27"/>
      <c r="IQU191" s="27"/>
      <c r="IQV191" s="27"/>
      <c r="IQW191" s="27"/>
      <c r="IQX191" s="27"/>
      <c r="IQY191" s="27"/>
      <c r="IQZ191" s="27"/>
      <c r="IRA191" s="27"/>
      <c r="IRB191" s="27"/>
      <c r="IRC191" s="27"/>
      <c r="IRD191" s="27"/>
      <c r="IRE191" s="27"/>
      <c r="IRF191" s="27"/>
      <c r="IRG191" s="27"/>
      <c r="IRH191" s="27"/>
      <c r="IRI191" s="27"/>
      <c r="IRJ191" s="27"/>
      <c r="IRK191" s="27"/>
      <c r="IRL191" s="27"/>
      <c r="IRM191" s="27"/>
      <c r="IRN191" s="27"/>
      <c r="IRO191" s="27"/>
      <c r="IRP191" s="27"/>
      <c r="IRQ191" s="27"/>
      <c r="IRR191" s="27"/>
      <c r="IRS191" s="27"/>
      <c r="IRT191" s="27"/>
      <c r="IRU191" s="27"/>
      <c r="IRV191" s="27"/>
      <c r="IRW191" s="27"/>
      <c r="IRX191" s="27"/>
      <c r="IRY191" s="27"/>
      <c r="IRZ191" s="27"/>
      <c r="ISA191" s="27"/>
      <c r="ISB191" s="27"/>
      <c r="ISC191" s="27"/>
      <c r="ISD191" s="27"/>
      <c r="ISE191" s="27"/>
      <c r="ISF191" s="27"/>
      <c r="ISG191" s="27"/>
      <c r="ISH191" s="27"/>
      <c r="ISI191" s="27"/>
      <c r="ISJ191" s="27"/>
      <c r="ISK191" s="27"/>
      <c r="ISL191" s="27"/>
      <c r="ISM191" s="27"/>
      <c r="ISN191" s="27"/>
      <c r="ISO191" s="27"/>
      <c r="ISP191" s="27"/>
      <c r="ISQ191" s="27"/>
      <c r="ISR191" s="27"/>
      <c r="ISS191" s="27"/>
      <c r="IST191" s="27"/>
      <c r="ISU191" s="27"/>
      <c r="ISV191" s="27"/>
      <c r="ISW191" s="27"/>
      <c r="ISX191" s="27"/>
      <c r="ISY191" s="27"/>
      <c r="ISZ191" s="27"/>
      <c r="ITA191" s="27"/>
      <c r="ITB191" s="27"/>
      <c r="ITC191" s="27"/>
      <c r="ITD191" s="27"/>
      <c r="ITE191" s="27"/>
      <c r="ITF191" s="27"/>
      <c r="ITG191" s="27"/>
      <c r="ITH191" s="27"/>
      <c r="ITI191" s="27"/>
      <c r="ITJ191" s="27"/>
      <c r="ITK191" s="27"/>
      <c r="ITL191" s="27"/>
      <c r="ITM191" s="27"/>
      <c r="ITN191" s="27"/>
      <c r="ITO191" s="27"/>
      <c r="ITP191" s="27"/>
      <c r="ITQ191" s="27"/>
      <c r="ITR191" s="27"/>
      <c r="ITS191" s="27"/>
      <c r="ITT191" s="27"/>
      <c r="ITU191" s="27"/>
      <c r="ITV191" s="27"/>
      <c r="ITW191" s="27"/>
      <c r="ITX191" s="27"/>
      <c r="ITY191" s="27"/>
      <c r="ITZ191" s="27"/>
      <c r="IUA191" s="27"/>
      <c r="IUB191" s="27"/>
      <c r="IUC191" s="27"/>
      <c r="IUD191" s="27"/>
      <c r="IUE191" s="27"/>
      <c r="IUF191" s="27"/>
      <c r="IUG191" s="27"/>
      <c r="IUH191" s="27"/>
      <c r="IUI191" s="27"/>
      <c r="IUJ191" s="27"/>
      <c r="IUK191" s="27"/>
      <c r="IUL191" s="27"/>
      <c r="IUM191" s="27"/>
      <c r="IUN191" s="27"/>
      <c r="IUO191" s="27"/>
      <c r="IUP191" s="27"/>
      <c r="IUQ191" s="27"/>
      <c r="IUR191" s="27"/>
      <c r="IUS191" s="27"/>
      <c r="IUT191" s="27"/>
      <c r="IUU191" s="27"/>
      <c r="IUV191" s="27"/>
      <c r="IUW191" s="27"/>
      <c r="IUX191" s="27"/>
      <c r="IUY191" s="27"/>
      <c r="IUZ191" s="27"/>
      <c r="IVA191" s="27"/>
      <c r="IVB191" s="27"/>
      <c r="IVC191" s="27"/>
      <c r="IVD191" s="27"/>
      <c r="IVE191" s="27"/>
      <c r="IVF191" s="27"/>
      <c r="IVG191" s="27"/>
      <c r="IVH191" s="27"/>
      <c r="IVI191" s="27"/>
      <c r="IVJ191" s="27"/>
      <c r="IVK191" s="27"/>
      <c r="IVL191" s="27"/>
      <c r="IVM191" s="27"/>
      <c r="IVN191" s="27"/>
      <c r="IVO191" s="27"/>
      <c r="IVP191" s="27"/>
      <c r="IVQ191" s="27"/>
      <c r="IVR191" s="27"/>
      <c r="IVS191" s="27"/>
      <c r="IVT191" s="27"/>
      <c r="IVU191" s="27"/>
      <c r="IVV191" s="27"/>
      <c r="IVW191" s="27"/>
      <c r="IVX191" s="27"/>
      <c r="IVY191" s="27"/>
      <c r="IVZ191" s="27"/>
      <c r="IWA191" s="27"/>
      <c r="IWB191" s="27"/>
      <c r="IWC191" s="27"/>
      <c r="IWD191" s="27"/>
      <c r="IWE191" s="27"/>
      <c r="IWF191" s="27"/>
      <c r="IWG191" s="27"/>
      <c r="IWH191" s="27"/>
      <c r="IWI191" s="27"/>
      <c r="IWJ191" s="27"/>
      <c r="IWK191" s="27"/>
      <c r="IWL191" s="27"/>
      <c r="IWM191" s="27"/>
      <c r="IWN191" s="27"/>
      <c r="IWO191" s="27"/>
      <c r="IWP191" s="27"/>
      <c r="IWQ191" s="27"/>
      <c r="IWR191" s="27"/>
      <c r="IWS191" s="27"/>
      <c r="IWT191" s="27"/>
      <c r="IWU191" s="27"/>
      <c r="IWV191" s="27"/>
      <c r="IWW191" s="27"/>
      <c r="IWX191" s="27"/>
      <c r="IWY191" s="27"/>
      <c r="IWZ191" s="27"/>
      <c r="IXA191" s="27"/>
      <c r="IXB191" s="27"/>
      <c r="IXC191" s="27"/>
      <c r="IXD191" s="27"/>
      <c r="IXE191" s="27"/>
      <c r="IXF191" s="27"/>
      <c r="IXG191" s="27"/>
      <c r="IXH191" s="27"/>
      <c r="IXI191" s="27"/>
      <c r="IXJ191" s="27"/>
      <c r="IXK191" s="27"/>
      <c r="IXL191" s="27"/>
      <c r="IXM191" s="27"/>
      <c r="IXN191" s="27"/>
      <c r="IXO191" s="27"/>
      <c r="IXP191" s="27"/>
      <c r="IXQ191" s="27"/>
      <c r="IXR191" s="27"/>
      <c r="IXS191" s="27"/>
      <c r="IXT191" s="27"/>
      <c r="IXU191" s="27"/>
      <c r="IXV191" s="27"/>
      <c r="IXW191" s="27"/>
      <c r="IXX191" s="27"/>
      <c r="IXY191" s="27"/>
      <c r="IXZ191" s="27"/>
      <c r="IYA191" s="27"/>
      <c r="IYB191" s="27"/>
      <c r="IYC191" s="27"/>
      <c r="IYD191" s="27"/>
      <c r="IYE191" s="27"/>
      <c r="IYF191" s="27"/>
      <c r="IYG191" s="27"/>
      <c r="IYH191" s="27"/>
      <c r="IYI191" s="27"/>
      <c r="IYJ191" s="27"/>
      <c r="IYK191" s="27"/>
      <c r="IYL191" s="27"/>
      <c r="IYM191" s="27"/>
      <c r="IYN191" s="27"/>
      <c r="IYO191" s="27"/>
      <c r="IYP191" s="27"/>
      <c r="IYQ191" s="27"/>
      <c r="IYR191" s="27"/>
      <c r="IYS191" s="27"/>
      <c r="IYT191" s="27"/>
      <c r="IYU191" s="27"/>
      <c r="IYV191" s="27"/>
      <c r="IYW191" s="27"/>
      <c r="IYX191" s="27"/>
      <c r="IYY191" s="27"/>
      <c r="IYZ191" s="27"/>
      <c r="IZA191" s="27"/>
      <c r="IZB191" s="27"/>
      <c r="IZC191" s="27"/>
      <c r="IZD191" s="27"/>
      <c r="IZE191" s="27"/>
      <c r="IZF191" s="27"/>
      <c r="IZG191" s="27"/>
      <c r="IZH191" s="27"/>
      <c r="IZI191" s="27"/>
      <c r="IZJ191" s="27"/>
      <c r="IZK191" s="27"/>
      <c r="IZL191" s="27"/>
      <c r="IZM191" s="27"/>
      <c r="IZN191" s="27"/>
      <c r="IZO191" s="27"/>
      <c r="IZP191" s="27"/>
      <c r="IZQ191" s="27"/>
      <c r="IZR191" s="27"/>
      <c r="IZS191" s="27"/>
      <c r="IZT191" s="27"/>
      <c r="IZU191" s="27"/>
      <c r="IZV191" s="27"/>
      <c r="IZW191" s="27"/>
      <c r="IZX191" s="27"/>
      <c r="IZY191" s="27"/>
      <c r="IZZ191" s="27"/>
      <c r="JAA191" s="27"/>
      <c r="JAB191" s="27"/>
      <c r="JAC191" s="27"/>
      <c r="JAD191" s="27"/>
      <c r="JAE191" s="27"/>
      <c r="JAF191" s="27"/>
      <c r="JAG191" s="27"/>
      <c r="JAH191" s="27"/>
      <c r="JAI191" s="27"/>
      <c r="JAJ191" s="27"/>
      <c r="JAK191" s="27"/>
      <c r="JAL191" s="27"/>
      <c r="JAM191" s="27"/>
      <c r="JAN191" s="27"/>
      <c r="JAO191" s="27"/>
      <c r="JAP191" s="27"/>
      <c r="JAQ191" s="27"/>
      <c r="JAR191" s="27"/>
      <c r="JAS191" s="27"/>
      <c r="JAT191" s="27"/>
      <c r="JAU191" s="27"/>
      <c r="JAV191" s="27"/>
      <c r="JAW191" s="27"/>
      <c r="JAX191" s="27"/>
      <c r="JAY191" s="27"/>
      <c r="JAZ191" s="27"/>
      <c r="JBA191" s="27"/>
      <c r="JBB191" s="27"/>
      <c r="JBC191" s="27"/>
      <c r="JBD191" s="27"/>
      <c r="JBE191" s="27"/>
      <c r="JBF191" s="27"/>
      <c r="JBG191" s="27"/>
      <c r="JBH191" s="27"/>
      <c r="JBI191" s="27"/>
      <c r="JBJ191" s="27"/>
      <c r="JBK191" s="27"/>
      <c r="JBL191" s="27"/>
      <c r="JBM191" s="27"/>
      <c r="JBN191" s="27"/>
      <c r="JBO191" s="27"/>
      <c r="JBP191" s="27"/>
      <c r="JBQ191" s="27"/>
      <c r="JBR191" s="27"/>
      <c r="JBS191" s="27"/>
      <c r="JBT191" s="27"/>
      <c r="JBU191" s="27"/>
      <c r="JBV191" s="27"/>
      <c r="JBW191" s="27"/>
      <c r="JBX191" s="27"/>
      <c r="JBY191" s="27"/>
      <c r="JBZ191" s="27"/>
      <c r="JCA191" s="27"/>
      <c r="JCB191" s="27"/>
      <c r="JCC191" s="27"/>
      <c r="JCD191" s="27"/>
      <c r="JCE191" s="27"/>
      <c r="JCF191" s="27"/>
      <c r="JCG191" s="27"/>
      <c r="JCH191" s="27"/>
      <c r="JCI191" s="27"/>
      <c r="JCJ191" s="27"/>
      <c r="JCK191" s="27"/>
      <c r="JCL191" s="27"/>
      <c r="JCM191" s="27"/>
      <c r="JCN191" s="27"/>
      <c r="JCO191" s="27"/>
      <c r="JCP191" s="27"/>
      <c r="JCQ191" s="27"/>
      <c r="JCR191" s="27"/>
      <c r="JCS191" s="27"/>
      <c r="JCT191" s="27"/>
      <c r="JCU191" s="27"/>
      <c r="JCV191" s="27"/>
      <c r="JCW191" s="27"/>
      <c r="JCX191" s="27"/>
      <c r="JCY191" s="27"/>
      <c r="JCZ191" s="27"/>
      <c r="JDA191" s="27"/>
      <c r="JDB191" s="27"/>
      <c r="JDC191" s="27"/>
      <c r="JDD191" s="27"/>
      <c r="JDE191" s="27"/>
      <c r="JDF191" s="27"/>
      <c r="JDG191" s="27"/>
      <c r="JDH191" s="27"/>
      <c r="JDI191" s="27"/>
      <c r="JDJ191" s="27"/>
      <c r="JDK191" s="27"/>
      <c r="JDL191" s="27"/>
      <c r="JDM191" s="27"/>
      <c r="JDN191" s="27"/>
      <c r="JDO191" s="27"/>
      <c r="JDP191" s="27"/>
      <c r="JDQ191" s="27"/>
      <c r="JDR191" s="27"/>
      <c r="JDS191" s="27"/>
      <c r="JDT191" s="27"/>
      <c r="JDU191" s="27"/>
      <c r="JDV191" s="27"/>
      <c r="JDW191" s="27"/>
      <c r="JDX191" s="27"/>
      <c r="JDY191" s="27"/>
      <c r="JDZ191" s="27"/>
      <c r="JEA191" s="27"/>
      <c r="JEB191" s="27"/>
      <c r="JEC191" s="27"/>
      <c r="JED191" s="27"/>
      <c r="JEE191" s="27"/>
      <c r="JEF191" s="27"/>
      <c r="JEG191" s="27"/>
      <c r="JEH191" s="27"/>
      <c r="JEI191" s="27"/>
      <c r="JEJ191" s="27"/>
      <c r="JEK191" s="27"/>
      <c r="JEL191" s="27"/>
      <c r="JEM191" s="27"/>
      <c r="JEN191" s="27"/>
      <c r="JEO191" s="27"/>
      <c r="JEP191" s="27"/>
      <c r="JEQ191" s="27"/>
      <c r="JER191" s="27"/>
      <c r="JES191" s="27"/>
      <c r="JET191" s="27"/>
      <c r="JEU191" s="27"/>
      <c r="JEV191" s="27"/>
      <c r="JEW191" s="27"/>
      <c r="JEX191" s="27"/>
      <c r="JEY191" s="27"/>
      <c r="JEZ191" s="27"/>
      <c r="JFA191" s="27"/>
      <c r="JFB191" s="27"/>
      <c r="JFC191" s="27"/>
      <c r="JFD191" s="27"/>
      <c r="JFE191" s="27"/>
      <c r="JFF191" s="27"/>
      <c r="JFG191" s="27"/>
      <c r="JFH191" s="27"/>
      <c r="JFI191" s="27"/>
      <c r="JFJ191" s="27"/>
      <c r="JFK191" s="27"/>
      <c r="JFL191" s="27"/>
      <c r="JFM191" s="27"/>
      <c r="JFN191" s="27"/>
      <c r="JFO191" s="27"/>
      <c r="JFP191" s="27"/>
      <c r="JFQ191" s="27"/>
      <c r="JFR191" s="27"/>
      <c r="JFS191" s="27"/>
      <c r="JFT191" s="27"/>
      <c r="JFU191" s="27"/>
      <c r="JFV191" s="27"/>
      <c r="JFW191" s="27"/>
      <c r="JFX191" s="27"/>
      <c r="JFY191" s="27"/>
      <c r="JFZ191" s="27"/>
      <c r="JGA191" s="27"/>
      <c r="JGB191" s="27"/>
      <c r="JGC191" s="27"/>
      <c r="JGD191" s="27"/>
      <c r="JGE191" s="27"/>
      <c r="JGF191" s="27"/>
      <c r="JGG191" s="27"/>
      <c r="JGH191" s="27"/>
      <c r="JGI191" s="27"/>
      <c r="JGJ191" s="27"/>
      <c r="JGK191" s="27"/>
      <c r="JGL191" s="27"/>
      <c r="JGM191" s="27"/>
      <c r="JGN191" s="27"/>
      <c r="JGO191" s="27"/>
      <c r="JGP191" s="27"/>
      <c r="JGQ191" s="27"/>
      <c r="JGR191" s="27"/>
      <c r="JGS191" s="27"/>
      <c r="JGT191" s="27"/>
      <c r="JGU191" s="27"/>
      <c r="JGV191" s="27"/>
      <c r="JGW191" s="27"/>
      <c r="JGX191" s="27"/>
      <c r="JGY191" s="27"/>
      <c r="JGZ191" s="27"/>
      <c r="JHA191" s="27"/>
      <c r="JHB191" s="27"/>
      <c r="JHC191" s="27"/>
      <c r="JHD191" s="27"/>
      <c r="JHE191" s="27"/>
      <c r="JHF191" s="27"/>
      <c r="JHG191" s="27"/>
      <c r="JHH191" s="27"/>
      <c r="JHI191" s="27"/>
      <c r="JHJ191" s="27"/>
      <c r="JHK191" s="27"/>
      <c r="JHL191" s="27"/>
      <c r="JHM191" s="27"/>
      <c r="JHN191" s="27"/>
      <c r="JHO191" s="27"/>
      <c r="JHP191" s="27"/>
      <c r="JHQ191" s="27"/>
      <c r="JHR191" s="27"/>
      <c r="JHS191" s="27"/>
      <c r="JHT191" s="27"/>
      <c r="JHU191" s="27"/>
      <c r="JHV191" s="27"/>
      <c r="JHW191" s="27"/>
      <c r="JHX191" s="27"/>
      <c r="JHY191" s="27"/>
      <c r="JHZ191" s="27"/>
      <c r="JIA191" s="27"/>
      <c r="JIB191" s="27"/>
      <c r="JIC191" s="27"/>
      <c r="JID191" s="27"/>
      <c r="JIE191" s="27"/>
      <c r="JIF191" s="27"/>
      <c r="JIG191" s="27"/>
      <c r="JIH191" s="27"/>
      <c r="JII191" s="27"/>
      <c r="JIJ191" s="27"/>
      <c r="JIK191" s="27"/>
      <c r="JIL191" s="27"/>
      <c r="JIM191" s="27"/>
      <c r="JIN191" s="27"/>
      <c r="JIO191" s="27"/>
      <c r="JIP191" s="27"/>
      <c r="JIQ191" s="27"/>
      <c r="JIR191" s="27"/>
      <c r="JIS191" s="27"/>
      <c r="JIT191" s="27"/>
      <c r="JIU191" s="27"/>
      <c r="JIV191" s="27"/>
      <c r="JIW191" s="27"/>
      <c r="JIX191" s="27"/>
      <c r="JIY191" s="27"/>
      <c r="JIZ191" s="27"/>
      <c r="JJA191" s="27"/>
      <c r="JJB191" s="27"/>
      <c r="JJC191" s="27"/>
      <c r="JJD191" s="27"/>
      <c r="JJE191" s="27"/>
      <c r="JJF191" s="27"/>
      <c r="JJG191" s="27"/>
      <c r="JJH191" s="27"/>
      <c r="JJI191" s="27"/>
      <c r="JJJ191" s="27"/>
      <c r="JJK191" s="27"/>
      <c r="JJL191" s="27"/>
      <c r="JJM191" s="27"/>
      <c r="JJN191" s="27"/>
      <c r="JJO191" s="27"/>
      <c r="JJP191" s="27"/>
      <c r="JJQ191" s="27"/>
      <c r="JJR191" s="27"/>
      <c r="JJS191" s="27"/>
      <c r="JJT191" s="27"/>
      <c r="JJU191" s="27"/>
      <c r="JJV191" s="27"/>
      <c r="JJW191" s="27"/>
      <c r="JJX191" s="27"/>
      <c r="JJY191" s="27"/>
      <c r="JJZ191" s="27"/>
      <c r="JKA191" s="27"/>
      <c r="JKB191" s="27"/>
      <c r="JKC191" s="27"/>
      <c r="JKD191" s="27"/>
      <c r="JKE191" s="27"/>
      <c r="JKF191" s="27"/>
      <c r="JKG191" s="27"/>
      <c r="JKH191" s="27"/>
      <c r="JKI191" s="27"/>
      <c r="JKJ191" s="27"/>
      <c r="JKK191" s="27"/>
      <c r="JKL191" s="27"/>
      <c r="JKM191" s="27"/>
      <c r="JKN191" s="27"/>
      <c r="JKO191" s="27"/>
      <c r="JKP191" s="27"/>
      <c r="JKQ191" s="27"/>
      <c r="JKR191" s="27"/>
      <c r="JKS191" s="27"/>
      <c r="JKT191" s="27"/>
      <c r="JKU191" s="27"/>
      <c r="JKV191" s="27"/>
      <c r="JKW191" s="27"/>
      <c r="JKX191" s="27"/>
      <c r="JKY191" s="27"/>
      <c r="JKZ191" s="27"/>
      <c r="JLA191" s="27"/>
      <c r="JLB191" s="27"/>
      <c r="JLC191" s="27"/>
      <c r="JLD191" s="27"/>
      <c r="JLE191" s="27"/>
      <c r="JLF191" s="27"/>
      <c r="JLG191" s="27"/>
      <c r="JLH191" s="27"/>
      <c r="JLI191" s="27"/>
      <c r="JLJ191" s="27"/>
      <c r="JLK191" s="27"/>
      <c r="JLL191" s="27"/>
      <c r="JLM191" s="27"/>
      <c r="JLN191" s="27"/>
      <c r="JLO191" s="27"/>
      <c r="JLP191" s="27"/>
      <c r="JLQ191" s="27"/>
      <c r="JLR191" s="27"/>
      <c r="JLS191" s="27"/>
      <c r="JLT191" s="27"/>
      <c r="JLU191" s="27"/>
      <c r="JLV191" s="27"/>
      <c r="JLW191" s="27"/>
      <c r="JLX191" s="27"/>
      <c r="JLY191" s="27"/>
      <c r="JLZ191" s="27"/>
      <c r="JMA191" s="27"/>
      <c r="JMB191" s="27"/>
      <c r="JMC191" s="27"/>
      <c r="JMD191" s="27"/>
      <c r="JME191" s="27"/>
      <c r="JMF191" s="27"/>
      <c r="JMG191" s="27"/>
      <c r="JMH191" s="27"/>
      <c r="JMI191" s="27"/>
      <c r="JMJ191" s="27"/>
      <c r="JMK191" s="27"/>
      <c r="JML191" s="27"/>
      <c r="JMM191" s="27"/>
      <c r="JMN191" s="27"/>
      <c r="JMO191" s="27"/>
      <c r="JMP191" s="27"/>
      <c r="JMQ191" s="27"/>
      <c r="JMR191" s="27"/>
      <c r="JMS191" s="27"/>
      <c r="JMT191" s="27"/>
      <c r="JMU191" s="27"/>
      <c r="JMV191" s="27"/>
      <c r="JMW191" s="27"/>
      <c r="JMX191" s="27"/>
      <c r="JMY191" s="27"/>
      <c r="JMZ191" s="27"/>
      <c r="JNA191" s="27"/>
      <c r="JNB191" s="27"/>
      <c r="JNC191" s="27"/>
      <c r="JND191" s="27"/>
      <c r="JNE191" s="27"/>
      <c r="JNF191" s="27"/>
      <c r="JNG191" s="27"/>
      <c r="JNH191" s="27"/>
      <c r="JNI191" s="27"/>
      <c r="JNJ191" s="27"/>
      <c r="JNK191" s="27"/>
      <c r="JNL191" s="27"/>
      <c r="JNM191" s="27"/>
      <c r="JNN191" s="27"/>
      <c r="JNO191" s="27"/>
      <c r="JNP191" s="27"/>
      <c r="JNQ191" s="27"/>
      <c r="JNR191" s="27"/>
      <c r="JNS191" s="27"/>
      <c r="JNT191" s="27"/>
      <c r="JNU191" s="27"/>
      <c r="JNV191" s="27"/>
      <c r="JNW191" s="27"/>
      <c r="JNX191" s="27"/>
      <c r="JNY191" s="27"/>
      <c r="JNZ191" s="27"/>
      <c r="JOA191" s="27"/>
      <c r="JOB191" s="27"/>
      <c r="JOC191" s="27"/>
      <c r="JOD191" s="27"/>
      <c r="JOE191" s="27"/>
      <c r="JOF191" s="27"/>
      <c r="JOG191" s="27"/>
      <c r="JOH191" s="27"/>
      <c r="JOI191" s="27"/>
      <c r="JOJ191" s="27"/>
      <c r="JOK191" s="27"/>
      <c r="JOL191" s="27"/>
      <c r="JOM191" s="27"/>
      <c r="JON191" s="27"/>
      <c r="JOO191" s="27"/>
      <c r="JOP191" s="27"/>
      <c r="JOQ191" s="27"/>
      <c r="JOR191" s="27"/>
      <c r="JOS191" s="27"/>
      <c r="JOT191" s="27"/>
      <c r="JOU191" s="27"/>
      <c r="JOV191" s="27"/>
      <c r="JOW191" s="27"/>
      <c r="JOX191" s="27"/>
      <c r="JOY191" s="27"/>
      <c r="JOZ191" s="27"/>
      <c r="JPA191" s="27"/>
      <c r="JPB191" s="27"/>
      <c r="JPC191" s="27"/>
      <c r="JPD191" s="27"/>
      <c r="JPE191" s="27"/>
      <c r="JPF191" s="27"/>
      <c r="JPG191" s="27"/>
      <c r="JPH191" s="27"/>
      <c r="JPI191" s="27"/>
      <c r="JPJ191" s="27"/>
      <c r="JPK191" s="27"/>
      <c r="JPL191" s="27"/>
      <c r="JPM191" s="27"/>
      <c r="JPN191" s="27"/>
      <c r="JPO191" s="27"/>
      <c r="JPP191" s="27"/>
      <c r="JPQ191" s="27"/>
      <c r="JPR191" s="27"/>
      <c r="JPS191" s="27"/>
      <c r="JPT191" s="27"/>
      <c r="JPU191" s="27"/>
      <c r="JPV191" s="27"/>
      <c r="JPW191" s="27"/>
      <c r="JPX191" s="27"/>
      <c r="JPY191" s="27"/>
      <c r="JPZ191" s="27"/>
      <c r="JQA191" s="27"/>
      <c r="JQB191" s="27"/>
      <c r="JQC191" s="27"/>
      <c r="JQD191" s="27"/>
      <c r="JQE191" s="27"/>
      <c r="JQF191" s="27"/>
      <c r="JQG191" s="27"/>
      <c r="JQH191" s="27"/>
      <c r="JQI191" s="27"/>
      <c r="JQJ191" s="27"/>
      <c r="JQK191" s="27"/>
      <c r="JQL191" s="27"/>
      <c r="JQM191" s="27"/>
      <c r="JQN191" s="27"/>
      <c r="JQO191" s="27"/>
      <c r="JQP191" s="27"/>
      <c r="JQQ191" s="27"/>
      <c r="JQR191" s="27"/>
      <c r="JQS191" s="27"/>
      <c r="JQT191" s="27"/>
      <c r="JQU191" s="27"/>
      <c r="JQV191" s="27"/>
      <c r="JQW191" s="27"/>
      <c r="JQX191" s="27"/>
      <c r="JQY191" s="27"/>
      <c r="JQZ191" s="27"/>
      <c r="JRA191" s="27"/>
      <c r="JRB191" s="27"/>
      <c r="JRC191" s="27"/>
      <c r="JRD191" s="27"/>
      <c r="JRE191" s="27"/>
      <c r="JRF191" s="27"/>
      <c r="JRG191" s="27"/>
      <c r="JRH191" s="27"/>
      <c r="JRI191" s="27"/>
      <c r="JRJ191" s="27"/>
      <c r="JRK191" s="27"/>
      <c r="JRL191" s="27"/>
      <c r="JRM191" s="27"/>
      <c r="JRN191" s="27"/>
      <c r="JRO191" s="27"/>
      <c r="JRP191" s="27"/>
      <c r="JRQ191" s="27"/>
      <c r="JRR191" s="27"/>
      <c r="JRS191" s="27"/>
      <c r="JRT191" s="27"/>
      <c r="JRU191" s="27"/>
      <c r="JRV191" s="27"/>
      <c r="JRW191" s="27"/>
      <c r="JRX191" s="27"/>
      <c r="JRY191" s="27"/>
      <c r="JRZ191" s="27"/>
      <c r="JSA191" s="27"/>
      <c r="JSB191" s="27"/>
      <c r="JSC191" s="27"/>
      <c r="JSD191" s="27"/>
      <c r="JSE191" s="27"/>
      <c r="JSF191" s="27"/>
      <c r="JSG191" s="27"/>
      <c r="JSH191" s="27"/>
      <c r="JSI191" s="27"/>
      <c r="JSJ191" s="27"/>
      <c r="JSK191" s="27"/>
      <c r="JSL191" s="27"/>
      <c r="JSM191" s="27"/>
      <c r="JSN191" s="27"/>
      <c r="JSO191" s="27"/>
      <c r="JSP191" s="27"/>
      <c r="JSQ191" s="27"/>
      <c r="JSR191" s="27"/>
      <c r="JSS191" s="27"/>
      <c r="JST191" s="27"/>
      <c r="JSU191" s="27"/>
      <c r="JSV191" s="27"/>
      <c r="JSW191" s="27"/>
      <c r="JSX191" s="27"/>
      <c r="JSY191" s="27"/>
      <c r="JSZ191" s="27"/>
      <c r="JTA191" s="27"/>
      <c r="JTB191" s="27"/>
      <c r="JTC191" s="27"/>
      <c r="JTD191" s="27"/>
      <c r="JTE191" s="27"/>
      <c r="JTF191" s="27"/>
      <c r="JTG191" s="27"/>
      <c r="JTH191" s="27"/>
      <c r="JTI191" s="27"/>
      <c r="JTJ191" s="27"/>
      <c r="JTK191" s="27"/>
      <c r="JTL191" s="27"/>
      <c r="JTM191" s="27"/>
      <c r="JTN191" s="27"/>
      <c r="JTO191" s="27"/>
      <c r="JTP191" s="27"/>
      <c r="JTQ191" s="27"/>
      <c r="JTR191" s="27"/>
      <c r="JTS191" s="27"/>
      <c r="JTT191" s="27"/>
      <c r="JTU191" s="27"/>
      <c r="JTV191" s="27"/>
      <c r="JTW191" s="27"/>
      <c r="JTX191" s="27"/>
      <c r="JTY191" s="27"/>
      <c r="JTZ191" s="27"/>
      <c r="JUA191" s="27"/>
      <c r="JUB191" s="27"/>
      <c r="JUC191" s="27"/>
      <c r="JUD191" s="27"/>
      <c r="JUE191" s="27"/>
      <c r="JUF191" s="27"/>
      <c r="JUG191" s="27"/>
      <c r="JUH191" s="27"/>
      <c r="JUI191" s="27"/>
      <c r="JUJ191" s="27"/>
      <c r="JUK191" s="27"/>
      <c r="JUL191" s="27"/>
      <c r="JUM191" s="27"/>
      <c r="JUN191" s="27"/>
      <c r="JUO191" s="27"/>
      <c r="JUP191" s="27"/>
      <c r="JUQ191" s="27"/>
      <c r="JUR191" s="27"/>
      <c r="JUS191" s="27"/>
      <c r="JUT191" s="27"/>
      <c r="JUU191" s="27"/>
      <c r="JUV191" s="27"/>
      <c r="JUW191" s="27"/>
      <c r="JUX191" s="27"/>
      <c r="JUY191" s="27"/>
      <c r="JUZ191" s="27"/>
      <c r="JVA191" s="27"/>
      <c r="JVB191" s="27"/>
      <c r="JVC191" s="27"/>
      <c r="JVD191" s="27"/>
      <c r="JVE191" s="27"/>
      <c r="JVF191" s="27"/>
      <c r="JVG191" s="27"/>
      <c r="JVH191" s="27"/>
      <c r="JVI191" s="27"/>
      <c r="JVJ191" s="27"/>
      <c r="JVK191" s="27"/>
      <c r="JVL191" s="27"/>
      <c r="JVM191" s="27"/>
      <c r="JVN191" s="27"/>
      <c r="JVO191" s="27"/>
      <c r="JVP191" s="27"/>
      <c r="JVQ191" s="27"/>
      <c r="JVR191" s="27"/>
      <c r="JVS191" s="27"/>
      <c r="JVT191" s="27"/>
      <c r="JVU191" s="27"/>
      <c r="JVV191" s="27"/>
      <c r="JVW191" s="27"/>
      <c r="JVX191" s="27"/>
      <c r="JVY191" s="27"/>
      <c r="JVZ191" s="27"/>
      <c r="JWA191" s="27"/>
      <c r="JWB191" s="27"/>
      <c r="JWC191" s="27"/>
      <c r="JWD191" s="27"/>
      <c r="JWE191" s="27"/>
      <c r="JWF191" s="27"/>
      <c r="JWG191" s="27"/>
      <c r="JWH191" s="27"/>
      <c r="JWI191" s="27"/>
      <c r="JWJ191" s="27"/>
      <c r="JWK191" s="27"/>
      <c r="JWL191" s="27"/>
      <c r="JWM191" s="27"/>
      <c r="JWN191" s="27"/>
      <c r="JWO191" s="27"/>
      <c r="JWP191" s="27"/>
      <c r="JWQ191" s="27"/>
      <c r="JWR191" s="27"/>
      <c r="JWS191" s="27"/>
      <c r="JWT191" s="27"/>
      <c r="JWU191" s="27"/>
      <c r="JWV191" s="27"/>
      <c r="JWW191" s="27"/>
      <c r="JWX191" s="27"/>
      <c r="JWY191" s="27"/>
      <c r="JWZ191" s="27"/>
      <c r="JXA191" s="27"/>
      <c r="JXB191" s="27"/>
      <c r="JXC191" s="27"/>
      <c r="JXD191" s="27"/>
      <c r="JXE191" s="27"/>
      <c r="JXF191" s="27"/>
      <c r="JXG191" s="27"/>
      <c r="JXH191" s="27"/>
      <c r="JXI191" s="27"/>
      <c r="JXJ191" s="27"/>
      <c r="JXK191" s="27"/>
      <c r="JXL191" s="27"/>
      <c r="JXM191" s="27"/>
      <c r="JXN191" s="27"/>
      <c r="JXO191" s="27"/>
      <c r="JXP191" s="27"/>
      <c r="JXQ191" s="27"/>
      <c r="JXR191" s="27"/>
      <c r="JXS191" s="27"/>
      <c r="JXT191" s="27"/>
      <c r="JXU191" s="27"/>
      <c r="JXV191" s="27"/>
      <c r="JXW191" s="27"/>
      <c r="JXX191" s="27"/>
      <c r="JXY191" s="27"/>
      <c r="JXZ191" s="27"/>
      <c r="JYA191" s="27"/>
      <c r="JYB191" s="27"/>
      <c r="JYC191" s="27"/>
      <c r="JYD191" s="27"/>
      <c r="JYE191" s="27"/>
      <c r="JYF191" s="27"/>
      <c r="JYG191" s="27"/>
      <c r="JYH191" s="27"/>
      <c r="JYI191" s="27"/>
      <c r="JYJ191" s="27"/>
      <c r="JYK191" s="27"/>
      <c r="JYL191" s="27"/>
      <c r="JYM191" s="27"/>
      <c r="JYN191" s="27"/>
      <c r="JYO191" s="27"/>
      <c r="JYP191" s="27"/>
      <c r="JYQ191" s="27"/>
      <c r="JYR191" s="27"/>
      <c r="JYS191" s="27"/>
      <c r="JYT191" s="27"/>
      <c r="JYU191" s="27"/>
      <c r="JYV191" s="27"/>
      <c r="JYW191" s="27"/>
      <c r="JYX191" s="27"/>
      <c r="JYY191" s="27"/>
      <c r="JYZ191" s="27"/>
      <c r="JZA191" s="27"/>
      <c r="JZB191" s="27"/>
      <c r="JZC191" s="27"/>
      <c r="JZD191" s="27"/>
      <c r="JZE191" s="27"/>
      <c r="JZF191" s="27"/>
      <c r="JZG191" s="27"/>
      <c r="JZH191" s="27"/>
      <c r="JZI191" s="27"/>
      <c r="JZJ191" s="27"/>
      <c r="JZK191" s="27"/>
      <c r="JZL191" s="27"/>
      <c r="JZM191" s="27"/>
      <c r="JZN191" s="27"/>
      <c r="JZO191" s="27"/>
      <c r="JZP191" s="27"/>
      <c r="JZQ191" s="27"/>
      <c r="JZR191" s="27"/>
      <c r="JZS191" s="27"/>
      <c r="JZT191" s="27"/>
      <c r="JZU191" s="27"/>
      <c r="JZV191" s="27"/>
      <c r="JZW191" s="27"/>
      <c r="JZX191" s="27"/>
      <c r="JZY191" s="27"/>
      <c r="JZZ191" s="27"/>
      <c r="KAA191" s="27"/>
      <c r="KAB191" s="27"/>
      <c r="KAC191" s="27"/>
      <c r="KAD191" s="27"/>
      <c r="KAE191" s="27"/>
      <c r="KAF191" s="27"/>
      <c r="KAG191" s="27"/>
      <c r="KAH191" s="27"/>
      <c r="KAI191" s="27"/>
      <c r="KAJ191" s="27"/>
      <c r="KAK191" s="27"/>
      <c r="KAL191" s="27"/>
      <c r="KAM191" s="27"/>
      <c r="KAN191" s="27"/>
      <c r="KAO191" s="27"/>
      <c r="KAP191" s="27"/>
      <c r="KAQ191" s="27"/>
      <c r="KAR191" s="27"/>
      <c r="KAS191" s="27"/>
      <c r="KAT191" s="27"/>
      <c r="KAU191" s="27"/>
      <c r="KAV191" s="27"/>
      <c r="KAW191" s="27"/>
      <c r="KAX191" s="27"/>
      <c r="KAY191" s="27"/>
      <c r="KAZ191" s="27"/>
      <c r="KBA191" s="27"/>
      <c r="KBB191" s="27"/>
      <c r="KBC191" s="27"/>
      <c r="KBD191" s="27"/>
      <c r="KBE191" s="27"/>
      <c r="KBF191" s="27"/>
      <c r="KBG191" s="27"/>
      <c r="KBH191" s="27"/>
      <c r="KBI191" s="27"/>
      <c r="KBJ191" s="27"/>
      <c r="KBK191" s="27"/>
      <c r="KBL191" s="27"/>
      <c r="KBM191" s="27"/>
      <c r="KBN191" s="27"/>
      <c r="KBO191" s="27"/>
      <c r="KBP191" s="27"/>
      <c r="KBQ191" s="27"/>
      <c r="KBR191" s="27"/>
      <c r="KBS191" s="27"/>
      <c r="KBT191" s="27"/>
      <c r="KBU191" s="27"/>
      <c r="KBV191" s="27"/>
      <c r="KBW191" s="27"/>
      <c r="KBX191" s="27"/>
      <c r="KBY191" s="27"/>
      <c r="KBZ191" s="27"/>
      <c r="KCA191" s="27"/>
      <c r="KCB191" s="27"/>
      <c r="KCC191" s="27"/>
      <c r="KCD191" s="27"/>
      <c r="KCE191" s="27"/>
      <c r="KCF191" s="27"/>
      <c r="KCG191" s="27"/>
      <c r="KCH191" s="27"/>
      <c r="KCI191" s="27"/>
      <c r="KCJ191" s="27"/>
      <c r="KCK191" s="27"/>
      <c r="KCL191" s="27"/>
      <c r="KCM191" s="27"/>
      <c r="KCN191" s="27"/>
      <c r="KCO191" s="27"/>
      <c r="KCP191" s="27"/>
      <c r="KCQ191" s="27"/>
      <c r="KCR191" s="27"/>
      <c r="KCS191" s="27"/>
      <c r="KCT191" s="27"/>
      <c r="KCU191" s="27"/>
      <c r="KCV191" s="27"/>
      <c r="KCW191" s="27"/>
      <c r="KCX191" s="27"/>
      <c r="KCY191" s="27"/>
      <c r="KCZ191" s="27"/>
      <c r="KDA191" s="27"/>
      <c r="KDB191" s="27"/>
      <c r="KDC191" s="27"/>
      <c r="KDD191" s="27"/>
      <c r="KDE191" s="27"/>
      <c r="KDF191" s="27"/>
      <c r="KDG191" s="27"/>
      <c r="KDH191" s="27"/>
      <c r="KDI191" s="27"/>
      <c r="KDJ191" s="27"/>
      <c r="KDK191" s="27"/>
      <c r="KDL191" s="27"/>
      <c r="KDM191" s="27"/>
      <c r="KDN191" s="27"/>
      <c r="KDO191" s="27"/>
      <c r="KDP191" s="27"/>
      <c r="KDQ191" s="27"/>
      <c r="KDR191" s="27"/>
      <c r="KDS191" s="27"/>
      <c r="KDT191" s="27"/>
      <c r="KDU191" s="27"/>
      <c r="KDV191" s="27"/>
      <c r="KDW191" s="27"/>
      <c r="KDX191" s="27"/>
      <c r="KDY191" s="27"/>
      <c r="KDZ191" s="27"/>
      <c r="KEA191" s="27"/>
      <c r="KEB191" s="27"/>
      <c r="KEC191" s="27"/>
      <c r="KED191" s="27"/>
      <c r="KEE191" s="27"/>
      <c r="KEF191" s="27"/>
      <c r="KEG191" s="27"/>
      <c r="KEH191" s="27"/>
      <c r="KEI191" s="27"/>
      <c r="KEJ191" s="27"/>
      <c r="KEK191" s="27"/>
      <c r="KEL191" s="27"/>
      <c r="KEM191" s="27"/>
      <c r="KEN191" s="27"/>
      <c r="KEO191" s="27"/>
      <c r="KEP191" s="27"/>
      <c r="KEQ191" s="27"/>
      <c r="KER191" s="27"/>
      <c r="KES191" s="27"/>
      <c r="KET191" s="27"/>
      <c r="KEU191" s="27"/>
      <c r="KEV191" s="27"/>
      <c r="KEW191" s="27"/>
      <c r="KEX191" s="27"/>
      <c r="KEY191" s="27"/>
      <c r="KEZ191" s="27"/>
      <c r="KFA191" s="27"/>
      <c r="KFB191" s="27"/>
      <c r="KFC191" s="27"/>
      <c r="KFD191" s="27"/>
      <c r="KFE191" s="27"/>
      <c r="KFF191" s="27"/>
      <c r="KFG191" s="27"/>
      <c r="KFH191" s="27"/>
      <c r="KFI191" s="27"/>
      <c r="KFJ191" s="27"/>
      <c r="KFK191" s="27"/>
      <c r="KFL191" s="27"/>
      <c r="KFM191" s="27"/>
      <c r="KFN191" s="27"/>
      <c r="KFO191" s="27"/>
      <c r="KFP191" s="27"/>
      <c r="KFQ191" s="27"/>
      <c r="KFR191" s="27"/>
      <c r="KFS191" s="27"/>
      <c r="KFT191" s="27"/>
      <c r="KFU191" s="27"/>
      <c r="KFV191" s="27"/>
      <c r="KFW191" s="27"/>
      <c r="KFX191" s="27"/>
      <c r="KFY191" s="27"/>
      <c r="KFZ191" s="27"/>
      <c r="KGA191" s="27"/>
      <c r="KGB191" s="27"/>
      <c r="KGC191" s="27"/>
      <c r="KGD191" s="27"/>
      <c r="KGE191" s="27"/>
      <c r="KGF191" s="27"/>
      <c r="KGG191" s="27"/>
      <c r="KGH191" s="27"/>
      <c r="KGI191" s="27"/>
      <c r="KGJ191" s="27"/>
      <c r="KGK191" s="27"/>
      <c r="KGL191" s="27"/>
      <c r="KGM191" s="27"/>
      <c r="KGN191" s="27"/>
      <c r="KGO191" s="27"/>
      <c r="KGP191" s="27"/>
      <c r="KGQ191" s="27"/>
      <c r="KGR191" s="27"/>
      <c r="KGS191" s="27"/>
      <c r="KGT191" s="27"/>
      <c r="KGU191" s="27"/>
      <c r="KGV191" s="27"/>
      <c r="KGW191" s="27"/>
      <c r="KGX191" s="27"/>
      <c r="KGY191" s="27"/>
      <c r="KGZ191" s="27"/>
      <c r="KHA191" s="27"/>
      <c r="KHB191" s="27"/>
      <c r="KHC191" s="27"/>
      <c r="KHD191" s="27"/>
      <c r="KHE191" s="27"/>
      <c r="KHF191" s="27"/>
      <c r="KHG191" s="27"/>
      <c r="KHH191" s="27"/>
      <c r="KHI191" s="27"/>
      <c r="KHJ191" s="27"/>
      <c r="KHK191" s="27"/>
      <c r="KHL191" s="27"/>
      <c r="KHM191" s="27"/>
      <c r="KHN191" s="27"/>
      <c r="KHO191" s="27"/>
      <c r="KHP191" s="27"/>
      <c r="KHQ191" s="27"/>
      <c r="KHR191" s="27"/>
      <c r="KHS191" s="27"/>
      <c r="KHT191" s="27"/>
      <c r="KHU191" s="27"/>
      <c r="KHV191" s="27"/>
      <c r="KHW191" s="27"/>
      <c r="KHX191" s="27"/>
      <c r="KHY191" s="27"/>
      <c r="KHZ191" s="27"/>
      <c r="KIA191" s="27"/>
      <c r="KIB191" s="27"/>
      <c r="KIC191" s="27"/>
      <c r="KID191" s="27"/>
      <c r="KIE191" s="27"/>
      <c r="KIF191" s="27"/>
      <c r="KIG191" s="27"/>
      <c r="KIH191" s="27"/>
      <c r="KII191" s="27"/>
      <c r="KIJ191" s="27"/>
      <c r="KIK191" s="27"/>
      <c r="KIL191" s="27"/>
      <c r="KIM191" s="27"/>
      <c r="KIN191" s="27"/>
      <c r="KIO191" s="27"/>
      <c r="KIP191" s="27"/>
      <c r="KIQ191" s="27"/>
      <c r="KIR191" s="27"/>
      <c r="KIS191" s="27"/>
      <c r="KIT191" s="27"/>
      <c r="KIU191" s="27"/>
      <c r="KIV191" s="27"/>
      <c r="KIW191" s="27"/>
      <c r="KIX191" s="27"/>
      <c r="KIY191" s="27"/>
      <c r="KIZ191" s="27"/>
      <c r="KJA191" s="27"/>
      <c r="KJB191" s="27"/>
      <c r="KJC191" s="27"/>
      <c r="KJD191" s="27"/>
      <c r="KJE191" s="27"/>
      <c r="KJF191" s="27"/>
      <c r="KJG191" s="27"/>
      <c r="KJH191" s="27"/>
      <c r="KJI191" s="27"/>
      <c r="KJJ191" s="27"/>
      <c r="KJK191" s="27"/>
      <c r="KJL191" s="27"/>
      <c r="KJM191" s="27"/>
      <c r="KJN191" s="27"/>
      <c r="KJO191" s="27"/>
      <c r="KJP191" s="27"/>
      <c r="KJQ191" s="27"/>
      <c r="KJR191" s="27"/>
      <c r="KJS191" s="27"/>
      <c r="KJT191" s="27"/>
      <c r="KJU191" s="27"/>
      <c r="KJV191" s="27"/>
      <c r="KJW191" s="27"/>
      <c r="KJX191" s="27"/>
      <c r="KJY191" s="27"/>
      <c r="KJZ191" s="27"/>
      <c r="KKA191" s="27"/>
      <c r="KKB191" s="27"/>
      <c r="KKC191" s="27"/>
      <c r="KKD191" s="27"/>
      <c r="KKE191" s="27"/>
      <c r="KKF191" s="27"/>
      <c r="KKG191" s="27"/>
      <c r="KKH191" s="27"/>
      <c r="KKI191" s="27"/>
      <c r="KKJ191" s="27"/>
      <c r="KKK191" s="27"/>
      <c r="KKL191" s="27"/>
      <c r="KKM191" s="27"/>
      <c r="KKN191" s="27"/>
      <c r="KKO191" s="27"/>
      <c r="KKP191" s="27"/>
      <c r="KKQ191" s="27"/>
      <c r="KKR191" s="27"/>
      <c r="KKS191" s="27"/>
      <c r="KKT191" s="27"/>
      <c r="KKU191" s="27"/>
      <c r="KKV191" s="27"/>
      <c r="KKW191" s="27"/>
      <c r="KKX191" s="27"/>
      <c r="KKY191" s="27"/>
      <c r="KKZ191" s="27"/>
      <c r="KLA191" s="27"/>
      <c r="KLB191" s="27"/>
      <c r="KLC191" s="27"/>
      <c r="KLD191" s="27"/>
      <c r="KLE191" s="27"/>
      <c r="KLF191" s="27"/>
      <c r="KLG191" s="27"/>
      <c r="KLH191" s="27"/>
      <c r="KLI191" s="27"/>
      <c r="KLJ191" s="27"/>
      <c r="KLK191" s="27"/>
      <c r="KLL191" s="27"/>
      <c r="KLM191" s="27"/>
      <c r="KLN191" s="27"/>
      <c r="KLO191" s="27"/>
      <c r="KLP191" s="27"/>
      <c r="KLQ191" s="27"/>
      <c r="KLR191" s="27"/>
      <c r="KLS191" s="27"/>
      <c r="KLT191" s="27"/>
      <c r="KLU191" s="27"/>
      <c r="KLV191" s="27"/>
      <c r="KLW191" s="27"/>
      <c r="KLX191" s="27"/>
      <c r="KLY191" s="27"/>
      <c r="KLZ191" s="27"/>
      <c r="KMA191" s="27"/>
      <c r="KMB191" s="27"/>
      <c r="KMC191" s="27"/>
      <c r="KMD191" s="27"/>
      <c r="KME191" s="27"/>
      <c r="KMF191" s="27"/>
      <c r="KMG191" s="27"/>
      <c r="KMH191" s="27"/>
      <c r="KMI191" s="27"/>
      <c r="KMJ191" s="27"/>
      <c r="KMK191" s="27"/>
      <c r="KML191" s="27"/>
      <c r="KMM191" s="27"/>
      <c r="KMN191" s="27"/>
      <c r="KMO191" s="27"/>
      <c r="KMP191" s="27"/>
      <c r="KMQ191" s="27"/>
      <c r="KMR191" s="27"/>
      <c r="KMS191" s="27"/>
      <c r="KMT191" s="27"/>
      <c r="KMU191" s="27"/>
      <c r="KMV191" s="27"/>
      <c r="KMW191" s="27"/>
      <c r="KMX191" s="27"/>
      <c r="KMY191" s="27"/>
      <c r="KMZ191" s="27"/>
      <c r="KNA191" s="27"/>
      <c r="KNB191" s="27"/>
      <c r="KNC191" s="27"/>
      <c r="KND191" s="27"/>
      <c r="KNE191" s="27"/>
      <c r="KNF191" s="27"/>
      <c r="KNG191" s="27"/>
      <c r="KNH191" s="27"/>
      <c r="KNI191" s="27"/>
      <c r="KNJ191" s="27"/>
      <c r="KNK191" s="27"/>
      <c r="KNL191" s="27"/>
      <c r="KNM191" s="27"/>
      <c r="KNN191" s="27"/>
      <c r="KNO191" s="27"/>
      <c r="KNP191" s="27"/>
      <c r="KNQ191" s="27"/>
      <c r="KNR191" s="27"/>
      <c r="KNS191" s="27"/>
      <c r="KNT191" s="27"/>
      <c r="KNU191" s="27"/>
      <c r="KNV191" s="27"/>
      <c r="KNW191" s="27"/>
      <c r="KNX191" s="27"/>
      <c r="KNY191" s="27"/>
      <c r="KNZ191" s="27"/>
      <c r="KOA191" s="27"/>
      <c r="KOB191" s="27"/>
      <c r="KOC191" s="27"/>
      <c r="KOD191" s="27"/>
      <c r="KOE191" s="27"/>
      <c r="KOF191" s="27"/>
      <c r="KOG191" s="27"/>
      <c r="KOH191" s="27"/>
      <c r="KOI191" s="27"/>
      <c r="KOJ191" s="27"/>
      <c r="KOK191" s="27"/>
      <c r="KOL191" s="27"/>
      <c r="KOM191" s="27"/>
      <c r="KON191" s="27"/>
      <c r="KOO191" s="27"/>
      <c r="KOP191" s="27"/>
      <c r="KOQ191" s="27"/>
      <c r="KOR191" s="27"/>
      <c r="KOS191" s="27"/>
      <c r="KOT191" s="27"/>
      <c r="KOU191" s="27"/>
      <c r="KOV191" s="27"/>
      <c r="KOW191" s="27"/>
      <c r="KOX191" s="27"/>
      <c r="KOY191" s="27"/>
      <c r="KOZ191" s="27"/>
      <c r="KPA191" s="27"/>
      <c r="KPB191" s="27"/>
      <c r="KPC191" s="27"/>
      <c r="KPD191" s="27"/>
      <c r="KPE191" s="27"/>
      <c r="KPF191" s="27"/>
      <c r="KPG191" s="27"/>
      <c r="KPH191" s="27"/>
      <c r="KPI191" s="27"/>
      <c r="KPJ191" s="27"/>
      <c r="KPK191" s="27"/>
      <c r="KPL191" s="27"/>
      <c r="KPM191" s="27"/>
      <c r="KPN191" s="27"/>
      <c r="KPO191" s="27"/>
      <c r="KPP191" s="27"/>
      <c r="KPQ191" s="27"/>
      <c r="KPR191" s="27"/>
      <c r="KPS191" s="27"/>
      <c r="KPT191" s="27"/>
      <c r="KPU191" s="27"/>
      <c r="KPV191" s="27"/>
      <c r="KPW191" s="27"/>
      <c r="KPX191" s="27"/>
      <c r="KPY191" s="27"/>
      <c r="KPZ191" s="27"/>
      <c r="KQA191" s="27"/>
      <c r="KQB191" s="27"/>
      <c r="KQC191" s="27"/>
      <c r="KQD191" s="27"/>
      <c r="KQE191" s="27"/>
      <c r="KQF191" s="27"/>
      <c r="KQG191" s="27"/>
      <c r="KQH191" s="27"/>
      <c r="KQI191" s="27"/>
      <c r="KQJ191" s="27"/>
      <c r="KQK191" s="27"/>
      <c r="KQL191" s="27"/>
      <c r="KQM191" s="27"/>
      <c r="KQN191" s="27"/>
      <c r="KQO191" s="27"/>
      <c r="KQP191" s="27"/>
      <c r="KQQ191" s="27"/>
      <c r="KQR191" s="27"/>
      <c r="KQS191" s="27"/>
      <c r="KQT191" s="27"/>
      <c r="KQU191" s="27"/>
      <c r="KQV191" s="27"/>
      <c r="KQW191" s="27"/>
      <c r="KQX191" s="27"/>
      <c r="KQY191" s="27"/>
      <c r="KQZ191" s="27"/>
      <c r="KRA191" s="27"/>
      <c r="KRB191" s="27"/>
      <c r="KRC191" s="27"/>
      <c r="KRD191" s="27"/>
      <c r="KRE191" s="27"/>
      <c r="KRF191" s="27"/>
      <c r="KRG191" s="27"/>
      <c r="KRH191" s="27"/>
      <c r="KRI191" s="27"/>
      <c r="KRJ191" s="27"/>
      <c r="KRK191" s="27"/>
      <c r="KRL191" s="27"/>
      <c r="KRM191" s="27"/>
      <c r="KRN191" s="27"/>
      <c r="KRO191" s="27"/>
      <c r="KRP191" s="27"/>
      <c r="KRQ191" s="27"/>
      <c r="KRR191" s="27"/>
      <c r="KRS191" s="27"/>
      <c r="KRT191" s="27"/>
      <c r="KRU191" s="27"/>
      <c r="KRV191" s="27"/>
      <c r="KRW191" s="27"/>
      <c r="KRX191" s="27"/>
      <c r="KRY191" s="27"/>
      <c r="KRZ191" s="27"/>
      <c r="KSA191" s="27"/>
      <c r="KSB191" s="27"/>
      <c r="KSC191" s="27"/>
      <c r="KSD191" s="27"/>
      <c r="KSE191" s="27"/>
      <c r="KSF191" s="27"/>
      <c r="KSG191" s="27"/>
      <c r="KSH191" s="27"/>
      <c r="KSI191" s="27"/>
      <c r="KSJ191" s="27"/>
      <c r="KSK191" s="27"/>
      <c r="KSL191" s="27"/>
      <c r="KSM191" s="27"/>
      <c r="KSN191" s="27"/>
      <c r="KSO191" s="27"/>
      <c r="KSP191" s="27"/>
      <c r="KSQ191" s="27"/>
      <c r="KSR191" s="27"/>
      <c r="KSS191" s="27"/>
      <c r="KST191" s="27"/>
      <c r="KSU191" s="27"/>
      <c r="KSV191" s="27"/>
      <c r="KSW191" s="27"/>
      <c r="KSX191" s="27"/>
      <c r="KSY191" s="27"/>
      <c r="KSZ191" s="27"/>
      <c r="KTA191" s="27"/>
      <c r="KTB191" s="27"/>
      <c r="KTC191" s="27"/>
      <c r="KTD191" s="27"/>
      <c r="KTE191" s="27"/>
      <c r="KTF191" s="27"/>
      <c r="KTG191" s="27"/>
      <c r="KTH191" s="27"/>
      <c r="KTI191" s="27"/>
      <c r="KTJ191" s="27"/>
      <c r="KTK191" s="27"/>
      <c r="KTL191" s="27"/>
      <c r="KTM191" s="27"/>
      <c r="KTN191" s="27"/>
      <c r="KTO191" s="27"/>
      <c r="KTP191" s="27"/>
      <c r="KTQ191" s="27"/>
      <c r="KTR191" s="27"/>
      <c r="KTS191" s="27"/>
      <c r="KTT191" s="27"/>
      <c r="KTU191" s="27"/>
      <c r="KTV191" s="27"/>
      <c r="KTW191" s="27"/>
      <c r="KTX191" s="27"/>
      <c r="KTY191" s="27"/>
      <c r="KTZ191" s="27"/>
      <c r="KUA191" s="27"/>
      <c r="KUB191" s="27"/>
      <c r="KUC191" s="27"/>
      <c r="KUD191" s="27"/>
      <c r="KUE191" s="27"/>
      <c r="KUF191" s="27"/>
      <c r="KUG191" s="27"/>
      <c r="KUH191" s="27"/>
      <c r="KUI191" s="27"/>
      <c r="KUJ191" s="27"/>
      <c r="KUK191" s="27"/>
      <c r="KUL191" s="27"/>
      <c r="KUM191" s="27"/>
      <c r="KUN191" s="27"/>
      <c r="KUO191" s="27"/>
      <c r="KUP191" s="27"/>
      <c r="KUQ191" s="27"/>
      <c r="KUR191" s="27"/>
      <c r="KUS191" s="27"/>
      <c r="KUT191" s="27"/>
      <c r="KUU191" s="27"/>
      <c r="KUV191" s="27"/>
      <c r="KUW191" s="27"/>
      <c r="KUX191" s="27"/>
      <c r="KUY191" s="27"/>
      <c r="KUZ191" s="27"/>
      <c r="KVA191" s="27"/>
      <c r="KVB191" s="27"/>
      <c r="KVC191" s="27"/>
      <c r="KVD191" s="27"/>
      <c r="KVE191" s="27"/>
      <c r="KVF191" s="27"/>
      <c r="KVG191" s="27"/>
      <c r="KVH191" s="27"/>
      <c r="KVI191" s="27"/>
      <c r="KVJ191" s="27"/>
      <c r="KVK191" s="27"/>
      <c r="KVL191" s="27"/>
      <c r="KVM191" s="27"/>
      <c r="KVN191" s="27"/>
      <c r="KVO191" s="27"/>
      <c r="KVP191" s="27"/>
      <c r="KVQ191" s="27"/>
      <c r="KVR191" s="27"/>
      <c r="KVS191" s="27"/>
      <c r="KVT191" s="27"/>
      <c r="KVU191" s="27"/>
      <c r="KVV191" s="27"/>
      <c r="KVW191" s="27"/>
      <c r="KVX191" s="27"/>
      <c r="KVY191" s="27"/>
      <c r="KVZ191" s="27"/>
      <c r="KWA191" s="27"/>
      <c r="KWB191" s="27"/>
      <c r="KWC191" s="27"/>
      <c r="KWD191" s="27"/>
      <c r="KWE191" s="27"/>
      <c r="KWF191" s="27"/>
      <c r="KWG191" s="27"/>
      <c r="KWH191" s="27"/>
      <c r="KWI191" s="27"/>
      <c r="KWJ191" s="27"/>
      <c r="KWK191" s="27"/>
      <c r="KWL191" s="27"/>
      <c r="KWM191" s="27"/>
      <c r="KWN191" s="27"/>
      <c r="KWO191" s="27"/>
      <c r="KWP191" s="27"/>
      <c r="KWQ191" s="27"/>
      <c r="KWR191" s="27"/>
      <c r="KWS191" s="27"/>
      <c r="KWT191" s="27"/>
      <c r="KWU191" s="27"/>
      <c r="KWV191" s="27"/>
      <c r="KWW191" s="27"/>
      <c r="KWX191" s="27"/>
      <c r="KWY191" s="27"/>
      <c r="KWZ191" s="27"/>
      <c r="KXA191" s="27"/>
      <c r="KXB191" s="27"/>
      <c r="KXC191" s="27"/>
      <c r="KXD191" s="27"/>
      <c r="KXE191" s="27"/>
      <c r="KXF191" s="27"/>
      <c r="KXG191" s="27"/>
      <c r="KXH191" s="27"/>
      <c r="KXI191" s="27"/>
      <c r="KXJ191" s="27"/>
      <c r="KXK191" s="27"/>
      <c r="KXL191" s="27"/>
      <c r="KXM191" s="27"/>
      <c r="KXN191" s="27"/>
      <c r="KXO191" s="27"/>
      <c r="KXP191" s="27"/>
      <c r="KXQ191" s="27"/>
      <c r="KXR191" s="27"/>
      <c r="KXS191" s="27"/>
      <c r="KXT191" s="27"/>
      <c r="KXU191" s="27"/>
      <c r="KXV191" s="27"/>
      <c r="KXW191" s="27"/>
      <c r="KXX191" s="27"/>
      <c r="KXY191" s="27"/>
      <c r="KXZ191" s="27"/>
      <c r="KYA191" s="27"/>
      <c r="KYB191" s="27"/>
      <c r="KYC191" s="27"/>
      <c r="KYD191" s="27"/>
      <c r="KYE191" s="27"/>
      <c r="KYF191" s="27"/>
    </row>
    <row r="192" spans="1:8092" s="24" customFormat="1" ht="30" customHeight="1">
      <c r="B192" s="12"/>
      <c r="C192" s="12"/>
      <c r="D192" s="12"/>
      <c r="E192" s="12"/>
      <c r="F192" s="12"/>
      <c r="G192" s="12"/>
      <c r="H192" s="12"/>
      <c r="I192" s="9"/>
      <c r="J192" s="9"/>
      <c r="K192" s="9"/>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c r="AME192" s="27"/>
      <c r="AMF192" s="27"/>
      <c r="AMG192" s="27"/>
      <c r="AMH192" s="27"/>
      <c r="AMI192" s="27"/>
      <c r="AMJ192" s="27"/>
      <c r="AMK192" s="27"/>
      <c r="AML192" s="27"/>
      <c r="AMM192" s="27"/>
      <c r="AMN192" s="27"/>
      <c r="AMO192" s="27"/>
      <c r="AMP192" s="27"/>
      <c r="AMQ192" s="27"/>
      <c r="AMR192" s="27"/>
      <c r="AMS192" s="27"/>
      <c r="AMT192" s="27"/>
      <c r="AMU192" s="27"/>
      <c r="AMV192" s="27"/>
      <c r="AMW192" s="27"/>
      <c r="AMX192" s="27"/>
      <c r="AMY192" s="27"/>
      <c r="AMZ192" s="27"/>
      <c r="ANA192" s="27"/>
      <c r="ANB192" s="27"/>
      <c r="ANC192" s="27"/>
      <c r="AND192" s="27"/>
      <c r="ANE192" s="27"/>
      <c r="ANF192" s="27"/>
      <c r="ANG192" s="27"/>
      <c r="ANH192" s="27"/>
      <c r="ANI192" s="27"/>
      <c r="ANJ192" s="27"/>
      <c r="ANK192" s="27"/>
      <c r="ANL192" s="27"/>
      <c r="ANM192" s="27"/>
      <c r="ANN192" s="27"/>
      <c r="ANO192" s="27"/>
      <c r="ANP192" s="27"/>
      <c r="ANQ192" s="27"/>
      <c r="ANR192" s="27"/>
      <c r="ANS192" s="27"/>
      <c r="ANT192" s="27"/>
      <c r="ANU192" s="27"/>
      <c r="ANV192" s="27"/>
      <c r="ANW192" s="27"/>
      <c r="ANX192" s="27"/>
      <c r="ANY192" s="27"/>
      <c r="ANZ192" s="27"/>
      <c r="AOA192" s="27"/>
      <c r="AOB192" s="27"/>
      <c r="AOC192" s="27"/>
      <c r="AOD192" s="27"/>
      <c r="AOE192" s="27"/>
      <c r="AOF192" s="27"/>
      <c r="AOG192" s="27"/>
      <c r="AOH192" s="27"/>
      <c r="AOI192" s="27"/>
      <c r="AOJ192" s="27"/>
      <c r="AOK192" s="27"/>
      <c r="AOL192" s="27"/>
      <c r="AOM192" s="27"/>
      <c r="AON192" s="27"/>
      <c r="AOO192" s="27"/>
      <c r="AOP192" s="27"/>
      <c r="AOQ192" s="27"/>
      <c r="AOR192" s="27"/>
      <c r="AOS192" s="27"/>
      <c r="AOT192" s="27"/>
      <c r="AOU192" s="27"/>
      <c r="AOV192" s="27"/>
      <c r="AOW192" s="27"/>
      <c r="AOX192" s="27"/>
      <c r="AOY192" s="27"/>
      <c r="AOZ192" s="27"/>
      <c r="APA192" s="27"/>
      <c r="APB192" s="27"/>
      <c r="APC192" s="27"/>
      <c r="APD192" s="27"/>
      <c r="APE192" s="27"/>
      <c r="APF192" s="27"/>
      <c r="APG192" s="27"/>
      <c r="APH192" s="27"/>
      <c r="API192" s="27"/>
      <c r="APJ192" s="27"/>
      <c r="APK192" s="27"/>
      <c r="APL192" s="27"/>
      <c r="APM192" s="27"/>
      <c r="APN192" s="27"/>
      <c r="APO192" s="27"/>
      <c r="APP192" s="27"/>
      <c r="APQ192" s="27"/>
      <c r="APR192" s="27"/>
      <c r="APS192" s="27"/>
      <c r="APT192" s="27"/>
      <c r="APU192" s="27"/>
      <c r="APV192" s="27"/>
      <c r="APW192" s="27"/>
      <c r="APX192" s="27"/>
      <c r="APY192" s="27"/>
      <c r="APZ192" s="27"/>
      <c r="AQA192" s="27"/>
      <c r="AQB192" s="27"/>
      <c r="AQC192" s="27"/>
      <c r="AQD192" s="27"/>
      <c r="AQE192" s="27"/>
      <c r="AQF192" s="27"/>
      <c r="AQG192" s="27"/>
      <c r="AQH192" s="27"/>
      <c r="AQI192" s="27"/>
      <c r="AQJ192" s="27"/>
      <c r="AQK192" s="27"/>
      <c r="AQL192" s="27"/>
      <c r="AQM192" s="27"/>
      <c r="AQN192" s="27"/>
      <c r="AQO192" s="27"/>
      <c r="AQP192" s="27"/>
      <c r="AQQ192" s="27"/>
      <c r="AQR192" s="27"/>
      <c r="AQS192" s="27"/>
      <c r="AQT192" s="27"/>
      <c r="AQU192" s="27"/>
      <c r="AQV192" s="27"/>
      <c r="AQW192" s="27"/>
      <c r="AQX192" s="27"/>
      <c r="AQY192" s="27"/>
      <c r="AQZ192" s="27"/>
      <c r="ARA192" s="27"/>
      <c r="ARB192" s="27"/>
      <c r="ARC192" s="27"/>
      <c r="ARD192" s="27"/>
      <c r="ARE192" s="27"/>
      <c r="ARF192" s="27"/>
      <c r="ARG192" s="27"/>
      <c r="ARH192" s="27"/>
      <c r="ARI192" s="27"/>
      <c r="ARJ192" s="27"/>
      <c r="ARK192" s="27"/>
      <c r="ARL192" s="27"/>
      <c r="ARM192" s="27"/>
      <c r="ARN192" s="27"/>
      <c r="ARO192" s="27"/>
      <c r="ARP192" s="27"/>
      <c r="ARQ192" s="27"/>
      <c r="ARR192" s="27"/>
      <c r="ARS192" s="27"/>
      <c r="ART192" s="27"/>
      <c r="ARU192" s="27"/>
      <c r="ARV192" s="27"/>
      <c r="ARW192" s="27"/>
      <c r="ARX192" s="27"/>
      <c r="ARY192" s="27"/>
      <c r="ARZ192" s="27"/>
      <c r="ASA192" s="27"/>
      <c r="ASB192" s="27"/>
      <c r="ASC192" s="27"/>
      <c r="ASD192" s="27"/>
      <c r="ASE192" s="27"/>
      <c r="ASF192" s="27"/>
      <c r="ASG192" s="27"/>
      <c r="ASH192" s="27"/>
      <c r="ASI192" s="27"/>
      <c r="ASJ192" s="27"/>
      <c r="ASK192" s="27"/>
      <c r="ASL192" s="27"/>
      <c r="ASM192" s="27"/>
      <c r="ASN192" s="27"/>
      <c r="ASO192" s="27"/>
      <c r="ASP192" s="27"/>
      <c r="ASQ192" s="27"/>
      <c r="ASR192" s="27"/>
      <c r="ASS192" s="27"/>
      <c r="AST192" s="27"/>
      <c r="ASU192" s="27"/>
      <c r="ASV192" s="27"/>
      <c r="ASW192" s="27"/>
      <c r="ASX192" s="27"/>
      <c r="ASY192" s="27"/>
      <c r="ASZ192" s="27"/>
      <c r="ATA192" s="27"/>
      <c r="ATB192" s="27"/>
      <c r="ATC192" s="27"/>
      <c r="ATD192" s="27"/>
      <c r="ATE192" s="27"/>
      <c r="ATF192" s="27"/>
      <c r="ATG192" s="27"/>
      <c r="ATH192" s="27"/>
      <c r="ATI192" s="27"/>
      <c r="ATJ192" s="27"/>
      <c r="ATK192" s="27"/>
      <c r="ATL192" s="27"/>
      <c r="ATM192" s="27"/>
      <c r="ATN192" s="27"/>
      <c r="ATO192" s="27"/>
      <c r="ATP192" s="27"/>
      <c r="ATQ192" s="27"/>
      <c r="ATR192" s="27"/>
      <c r="ATS192" s="27"/>
      <c r="ATT192" s="27"/>
      <c r="ATU192" s="27"/>
      <c r="ATV192" s="27"/>
      <c r="ATW192" s="27"/>
      <c r="ATX192" s="27"/>
      <c r="ATY192" s="27"/>
      <c r="ATZ192" s="27"/>
      <c r="AUA192" s="27"/>
      <c r="AUB192" s="27"/>
      <c r="AUC192" s="27"/>
      <c r="AUD192" s="27"/>
      <c r="AUE192" s="27"/>
      <c r="AUF192" s="27"/>
      <c r="AUG192" s="27"/>
      <c r="AUH192" s="27"/>
      <c r="AUI192" s="27"/>
      <c r="AUJ192" s="27"/>
      <c r="AUK192" s="27"/>
      <c r="AUL192" s="27"/>
      <c r="AUM192" s="27"/>
      <c r="AUN192" s="27"/>
      <c r="AUO192" s="27"/>
      <c r="AUP192" s="27"/>
      <c r="AUQ192" s="27"/>
      <c r="AUR192" s="27"/>
      <c r="AUS192" s="27"/>
      <c r="AUT192" s="27"/>
      <c r="AUU192" s="27"/>
      <c r="AUV192" s="27"/>
      <c r="AUW192" s="27"/>
      <c r="AUX192" s="27"/>
      <c r="AUY192" s="27"/>
      <c r="AUZ192" s="27"/>
      <c r="AVA192" s="27"/>
      <c r="AVB192" s="27"/>
      <c r="AVC192" s="27"/>
      <c r="AVD192" s="27"/>
      <c r="AVE192" s="27"/>
      <c r="AVF192" s="27"/>
      <c r="AVG192" s="27"/>
      <c r="AVH192" s="27"/>
      <c r="AVI192" s="27"/>
      <c r="AVJ192" s="27"/>
      <c r="AVK192" s="27"/>
      <c r="AVL192" s="27"/>
      <c r="AVM192" s="27"/>
      <c r="AVN192" s="27"/>
      <c r="AVO192" s="27"/>
      <c r="AVP192" s="27"/>
      <c r="AVQ192" s="27"/>
      <c r="AVR192" s="27"/>
      <c r="AVS192" s="27"/>
      <c r="AVT192" s="27"/>
      <c r="AVU192" s="27"/>
      <c r="AVV192" s="27"/>
      <c r="AVW192" s="27"/>
      <c r="AVX192" s="27"/>
      <c r="AVY192" s="27"/>
      <c r="AVZ192" s="27"/>
      <c r="AWA192" s="27"/>
      <c r="AWB192" s="27"/>
      <c r="AWC192" s="27"/>
      <c r="AWD192" s="27"/>
      <c r="AWE192" s="27"/>
      <c r="AWF192" s="27"/>
      <c r="AWG192" s="27"/>
      <c r="AWH192" s="27"/>
      <c r="AWI192" s="27"/>
      <c r="AWJ192" s="27"/>
      <c r="AWK192" s="27"/>
      <c r="AWL192" s="27"/>
      <c r="AWM192" s="27"/>
      <c r="AWN192" s="27"/>
      <c r="AWO192" s="27"/>
      <c r="AWP192" s="27"/>
      <c r="AWQ192" s="27"/>
      <c r="AWR192" s="27"/>
      <c r="AWS192" s="27"/>
      <c r="AWT192" s="27"/>
      <c r="AWU192" s="27"/>
      <c r="AWV192" s="27"/>
      <c r="AWW192" s="27"/>
      <c r="AWX192" s="27"/>
      <c r="AWY192" s="27"/>
      <c r="AWZ192" s="27"/>
      <c r="AXA192" s="27"/>
      <c r="AXB192" s="27"/>
      <c r="AXC192" s="27"/>
      <c r="AXD192" s="27"/>
      <c r="AXE192" s="27"/>
      <c r="AXF192" s="27"/>
      <c r="AXG192" s="27"/>
      <c r="AXH192" s="27"/>
      <c r="AXI192" s="27"/>
      <c r="AXJ192" s="27"/>
      <c r="AXK192" s="27"/>
      <c r="AXL192" s="27"/>
      <c r="AXM192" s="27"/>
      <c r="AXN192" s="27"/>
      <c r="AXO192" s="27"/>
      <c r="AXP192" s="27"/>
      <c r="AXQ192" s="27"/>
      <c r="AXR192" s="27"/>
      <c r="AXS192" s="27"/>
      <c r="AXT192" s="27"/>
      <c r="AXU192" s="27"/>
      <c r="AXV192" s="27"/>
      <c r="AXW192" s="27"/>
      <c r="AXX192" s="27"/>
      <c r="AXY192" s="27"/>
      <c r="AXZ192" s="27"/>
      <c r="AYA192" s="27"/>
      <c r="AYB192" s="27"/>
      <c r="AYC192" s="27"/>
      <c r="AYD192" s="27"/>
      <c r="AYE192" s="27"/>
      <c r="AYF192" s="27"/>
      <c r="AYG192" s="27"/>
      <c r="AYH192" s="27"/>
      <c r="AYI192" s="27"/>
      <c r="AYJ192" s="27"/>
      <c r="AYK192" s="27"/>
      <c r="AYL192" s="27"/>
      <c r="AYM192" s="27"/>
      <c r="AYN192" s="27"/>
      <c r="AYO192" s="27"/>
      <c r="AYP192" s="27"/>
      <c r="AYQ192" s="27"/>
      <c r="AYR192" s="27"/>
      <c r="AYS192" s="27"/>
      <c r="AYT192" s="27"/>
      <c r="AYU192" s="27"/>
      <c r="AYV192" s="27"/>
      <c r="AYW192" s="27"/>
      <c r="AYX192" s="27"/>
      <c r="AYY192" s="27"/>
      <c r="AYZ192" s="27"/>
      <c r="AZA192" s="27"/>
      <c r="AZB192" s="27"/>
      <c r="AZC192" s="27"/>
      <c r="AZD192" s="27"/>
      <c r="AZE192" s="27"/>
      <c r="AZF192" s="27"/>
      <c r="AZG192" s="27"/>
      <c r="AZH192" s="27"/>
      <c r="AZI192" s="27"/>
      <c r="AZJ192" s="27"/>
      <c r="AZK192" s="27"/>
      <c r="AZL192" s="27"/>
      <c r="AZM192" s="27"/>
      <c r="AZN192" s="27"/>
      <c r="AZO192" s="27"/>
      <c r="AZP192" s="27"/>
      <c r="AZQ192" s="27"/>
      <c r="AZR192" s="27"/>
      <c r="AZS192" s="27"/>
      <c r="AZT192" s="27"/>
      <c r="AZU192" s="27"/>
      <c r="AZV192" s="27"/>
      <c r="AZW192" s="27"/>
      <c r="AZX192" s="27"/>
      <c r="AZY192" s="27"/>
      <c r="AZZ192" s="27"/>
      <c r="BAA192" s="27"/>
      <c r="BAB192" s="27"/>
      <c r="BAC192" s="27"/>
      <c r="BAD192" s="27"/>
      <c r="BAE192" s="27"/>
      <c r="BAF192" s="27"/>
      <c r="BAG192" s="27"/>
      <c r="BAH192" s="27"/>
      <c r="BAI192" s="27"/>
      <c r="BAJ192" s="27"/>
      <c r="BAK192" s="27"/>
      <c r="BAL192" s="27"/>
      <c r="BAM192" s="27"/>
      <c r="BAN192" s="27"/>
      <c r="BAO192" s="27"/>
      <c r="BAP192" s="27"/>
      <c r="BAQ192" s="27"/>
      <c r="BAR192" s="27"/>
      <c r="BAS192" s="27"/>
      <c r="BAT192" s="27"/>
      <c r="BAU192" s="27"/>
      <c r="BAV192" s="27"/>
      <c r="BAW192" s="27"/>
      <c r="BAX192" s="27"/>
      <c r="BAY192" s="27"/>
      <c r="BAZ192" s="27"/>
      <c r="BBA192" s="27"/>
      <c r="BBB192" s="27"/>
      <c r="BBC192" s="27"/>
      <c r="BBD192" s="27"/>
      <c r="BBE192" s="27"/>
      <c r="BBF192" s="27"/>
      <c r="BBG192" s="27"/>
      <c r="BBH192" s="27"/>
      <c r="BBI192" s="27"/>
      <c r="BBJ192" s="27"/>
      <c r="BBK192" s="27"/>
      <c r="BBL192" s="27"/>
      <c r="BBM192" s="27"/>
      <c r="BBN192" s="27"/>
      <c r="BBO192" s="27"/>
      <c r="BBP192" s="27"/>
      <c r="BBQ192" s="27"/>
      <c r="BBR192" s="27"/>
      <c r="BBS192" s="27"/>
      <c r="BBT192" s="27"/>
      <c r="BBU192" s="27"/>
      <c r="BBV192" s="27"/>
      <c r="BBW192" s="27"/>
      <c r="BBX192" s="27"/>
      <c r="BBY192" s="27"/>
      <c r="BBZ192" s="27"/>
      <c r="BCA192" s="27"/>
      <c r="BCB192" s="27"/>
      <c r="BCC192" s="27"/>
      <c r="BCD192" s="27"/>
      <c r="BCE192" s="27"/>
      <c r="BCF192" s="27"/>
      <c r="BCG192" s="27"/>
      <c r="BCH192" s="27"/>
      <c r="BCI192" s="27"/>
      <c r="BCJ192" s="27"/>
      <c r="BCK192" s="27"/>
      <c r="BCL192" s="27"/>
      <c r="BCM192" s="27"/>
      <c r="BCN192" s="27"/>
      <c r="BCO192" s="27"/>
      <c r="BCP192" s="27"/>
      <c r="BCQ192" s="27"/>
      <c r="BCR192" s="27"/>
      <c r="BCS192" s="27"/>
      <c r="BCT192" s="27"/>
      <c r="BCU192" s="27"/>
      <c r="BCV192" s="27"/>
      <c r="BCW192" s="27"/>
      <c r="BCX192" s="27"/>
      <c r="BCY192" s="27"/>
      <c r="BCZ192" s="27"/>
      <c r="BDA192" s="27"/>
      <c r="BDB192" s="27"/>
      <c r="BDC192" s="27"/>
      <c r="BDD192" s="27"/>
      <c r="BDE192" s="27"/>
      <c r="BDF192" s="27"/>
      <c r="BDG192" s="27"/>
      <c r="BDH192" s="27"/>
      <c r="BDI192" s="27"/>
      <c r="BDJ192" s="27"/>
      <c r="BDK192" s="27"/>
      <c r="BDL192" s="27"/>
      <c r="BDM192" s="27"/>
      <c r="BDN192" s="27"/>
      <c r="BDO192" s="27"/>
      <c r="BDP192" s="27"/>
      <c r="BDQ192" s="27"/>
      <c r="BDR192" s="27"/>
      <c r="BDS192" s="27"/>
      <c r="BDT192" s="27"/>
      <c r="BDU192" s="27"/>
      <c r="BDV192" s="27"/>
      <c r="BDW192" s="27"/>
      <c r="BDX192" s="27"/>
      <c r="BDY192" s="27"/>
      <c r="BDZ192" s="27"/>
      <c r="BEA192" s="27"/>
      <c r="BEB192" s="27"/>
      <c r="BEC192" s="27"/>
      <c r="BED192" s="27"/>
      <c r="BEE192" s="27"/>
      <c r="BEF192" s="27"/>
      <c r="BEG192" s="27"/>
      <c r="BEH192" s="27"/>
      <c r="BEI192" s="27"/>
      <c r="BEJ192" s="27"/>
      <c r="BEK192" s="27"/>
      <c r="BEL192" s="27"/>
      <c r="BEM192" s="27"/>
      <c r="BEN192" s="27"/>
      <c r="BEO192" s="27"/>
      <c r="BEP192" s="27"/>
      <c r="BEQ192" s="27"/>
      <c r="BER192" s="27"/>
      <c r="BES192" s="27"/>
      <c r="BET192" s="27"/>
      <c r="BEU192" s="27"/>
      <c r="BEV192" s="27"/>
      <c r="BEW192" s="27"/>
      <c r="BEX192" s="27"/>
      <c r="BEY192" s="27"/>
      <c r="BEZ192" s="27"/>
      <c r="BFA192" s="27"/>
      <c r="BFB192" s="27"/>
      <c r="BFC192" s="27"/>
      <c r="BFD192" s="27"/>
      <c r="BFE192" s="27"/>
      <c r="BFF192" s="27"/>
      <c r="BFG192" s="27"/>
      <c r="BFH192" s="27"/>
      <c r="BFI192" s="27"/>
      <c r="BFJ192" s="27"/>
      <c r="BFK192" s="27"/>
      <c r="BFL192" s="27"/>
      <c r="BFM192" s="27"/>
      <c r="BFN192" s="27"/>
      <c r="BFO192" s="27"/>
      <c r="BFP192" s="27"/>
      <c r="BFQ192" s="27"/>
      <c r="BFR192" s="27"/>
      <c r="BFS192" s="27"/>
      <c r="BFT192" s="27"/>
      <c r="BFU192" s="27"/>
      <c r="BFV192" s="27"/>
      <c r="BFW192" s="27"/>
      <c r="BFX192" s="27"/>
      <c r="BFY192" s="27"/>
      <c r="BFZ192" s="27"/>
      <c r="BGA192" s="27"/>
      <c r="BGB192" s="27"/>
      <c r="BGC192" s="27"/>
      <c r="BGD192" s="27"/>
      <c r="BGE192" s="27"/>
      <c r="BGF192" s="27"/>
      <c r="BGG192" s="27"/>
      <c r="BGH192" s="27"/>
      <c r="BGI192" s="27"/>
      <c r="BGJ192" s="27"/>
      <c r="BGK192" s="27"/>
      <c r="BGL192" s="27"/>
      <c r="BGM192" s="27"/>
      <c r="BGN192" s="27"/>
      <c r="BGO192" s="27"/>
      <c r="BGP192" s="27"/>
      <c r="BGQ192" s="27"/>
      <c r="BGR192" s="27"/>
      <c r="BGS192" s="27"/>
      <c r="BGT192" s="27"/>
      <c r="BGU192" s="27"/>
      <c r="BGV192" s="27"/>
      <c r="BGW192" s="27"/>
      <c r="BGX192" s="27"/>
      <c r="BGY192" s="27"/>
      <c r="BGZ192" s="27"/>
      <c r="BHA192" s="27"/>
      <c r="BHB192" s="27"/>
      <c r="BHC192" s="27"/>
      <c r="BHD192" s="27"/>
      <c r="BHE192" s="27"/>
      <c r="BHF192" s="27"/>
      <c r="BHG192" s="27"/>
      <c r="BHH192" s="27"/>
      <c r="BHI192" s="27"/>
      <c r="BHJ192" s="27"/>
      <c r="BHK192" s="27"/>
      <c r="BHL192" s="27"/>
      <c r="BHM192" s="27"/>
      <c r="BHN192" s="27"/>
      <c r="BHO192" s="27"/>
      <c r="BHP192" s="27"/>
      <c r="BHQ192" s="27"/>
      <c r="BHR192" s="27"/>
      <c r="BHS192" s="27"/>
      <c r="BHT192" s="27"/>
      <c r="BHU192" s="27"/>
      <c r="BHV192" s="27"/>
      <c r="BHW192" s="27"/>
      <c r="BHX192" s="27"/>
      <c r="BHY192" s="27"/>
      <c r="BHZ192" s="27"/>
      <c r="BIA192" s="27"/>
      <c r="BIB192" s="27"/>
      <c r="BIC192" s="27"/>
      <c r="BID192" s="27"/>
      <c r="BIE192" s="27"/>
      <c r="BIF192" s="27"/>
      <c r="BIG192" s="27"/>
      <c r="BIH192" s="27"/>
      <c r="BII192" s="27"/>
      <c r="BIJ192" s="27"/>
      <c r="BIK192" s="27"/>
      <c r="BIL192" s="27"/>
      <c r="BIM192" s="27"/>
      <c r="BIN192" s="27"/>
      <c r="BIO192" s="27"/>
      <c r="BIP192" s="27"/>
      <c r="BIQ192" s="27"/>
      <c r="BIR192" s="27"/>
      <c r="BIS192" s="27"/>
      <c r="BIT192" s="27"/>
      <c r="BIU192" s="27"/>
      <c r="BIV192" s="27"/>
      <c r="BIW192" s="27"/>
      <c r="BIX192" s="27"/>
      <c r="BIY192" s="27"/>
      <c r="BIZ192" s="27"/>
      <c r="BJA192" s="27"/>
      <c r="BJB192" s="27"/>
      <c r="BJC192" s="27"/>
      <c r="BJD192" s="27"/>
      <c r="BJE192" s="27"/>
      <c r="BJF192" s="27"/>
      <c r="BJG192" s="27"/>
      <c r="BJH192" s="27"/>
      <c r="BJI192" s="27"/>
      <c r="BJJ192" s="27"/>
      <c r="BJK192" s="27"/>
      <c r="BJL192" s="27"/>
      <c r="BJM192" s="27"/>
      <c r="BJN192" s="27"/>
      <c r="BJO192" s="27"/>
      <c r="BJP192" s="27"/>
      <c r="BJQ192" s="27"/>
      <c r="BJR192" s="27"/>
      <c r="BJS192" s="27"/>
      <c r="BJT192" s="27"/>
      <c r="BJU192" s="27"/>
      <c r="BJV192" s="27"/>
      <c r="BJW192" s="27"/>
      <c r="BJX192" s="27"/>
      <c r="BJY192" s="27"/>
      <c r="BJZ192" s="27"/>
      <c r="BKA192" s="27"/>
      <c r="BKB192" s="27"/>
      <c r="BKC192" s="27"/>
      <c r="BKD192" s="27"/>
      <c r="BKE192" s="27"/>
      <c r="BKF192" s="27"/>
      <c r="BKG192" s="27"/>
      <c r="BKH192" s="27"/>
      <c r="BKI192" s="27"/>
      <c r="BKJ192" s="27"/>
      <c r="BKK192" s="27"/>
      <c r="BKL192" s="27"/>
      <c r="BKM192" s="27"/>
      <c r="BKN192" s="27"/>
      <c r="BKO192" s="27"/>
      <c r="BKP192" s="27"/>
      <c r="BKQ192" s="27"/>
      <c r="BKR192" s="27"/>
      <c r="BKS192" s="27"/>
      <c r="BKT192" s="27"/>
      <c r="BKU192" s="27"/>
      <c r="BKV192" s="27"/>
      <c r="BKW192" s="27"/>
      <c r="BKX192" s="27"/>
      <c r="BKY192" s="27"/>
      <c r="BKZ192" s="27"/>
      <c r="BLA192" s="27"/>
      <c r="BLB192" s="27"/>
      <c r="BLC192" s="27"/>
      <c r="BLD192" s="27"/>
      <c r="BLE192" s="27"/>
      <c r="BLF192" s="27"/>
      <c r="BLG192" s="27"/>
      <c r="BLH192" s="27"/>
      <c r="BLI192" s="27"/>
      <c r="BLJ192" s="27"/>
      <c r="BLK192" s="27"/>
      <c r="BLL192" s="27"/>
      <c r="BLM192" s="27"/>
      <c r="BLN192" s="27"/>
      <c r="BLO192" s="27"/>
      <c r="BLP192" s="27"/>
      <c r="BLQ192" s="27"/>
      <c r="BLR192" s="27"/>
      <c r="BLS192" s="27"/>
      <c r="BLT192" s="27"/>
      <c r="BLU192" s="27"/>
      <c r="BLV192" s="27"/>
      <c r="BLW192" s="27"/>
      <c r="BLX192" s="27"/>
      <c r="BLY192" s="27"/>
      <c r="BLZ192" s="27"/>
      <c r="BMA192" s="27"/>
      <c r="BMB192" s="27"/>
      <c r="BMC192" s="27"/>
      <c r="BMD192" s="27"/>
      <c r="BME192" s="27"/>
      <c r="BMF192" s="27"/>
      <c r="BMG192" s="27"/>
      <c r="BMH192" s="27"/>
      <c r="BMI192" s="27"/>
      <c r="BMJ192" s="27"/>
      <c r="BMK192" s="27"/>
      <c r="BML192" s="27"/>
      <c r="BMM192" s="27"/>
      <c r="BMN192" s="27"/>
      <c r="BMO192" s="27"/>
      <c r="BMP192" s="27"/>
      <c r="BMQ192" s="27"/>
      <c r="BMR192" s="27"/>
      <c r="BMS192" s="27"/>
      <c r="BMT192" s="27"/>
      <c r="BMU192" s="27"/>
      <c r="BMV192" s="27"/>
      <c r="BMW192" s="27"/>
      <c r="BMX192" s="27"/>
      <c r="BMY192" s="27"/>
      <c r="BMZ192" s="27"/>
      <c r="BNA192" s="27"/>
      <c r="BNB192" s="27"/>
      <c r="BNC192" s="27"/>
      <c r="BND192" s="27"/>
      <c r="BNE192" s="27"/>
      <c r="BNF192" s="27"/>
      <c r="BNG192" s="27"/>
      <c r="BNH192" s="27"/>
      <c r="BNI192" s="27"/>
      <c r="BNJ192" s="27"/>
      <c r="BNK192" s="27"/>
      <c r="BNL192" s="27"/>
      <c r="BNM192" s="27"/>
      <c r="BNN192" s="27"/>
      <c r="BNO192" s="27"/>
      <c r="BNP192" s="27"/>
      <c r="BNQ192" s="27"/>
      <c r="BNR192" s="27"/>
      <c r="BNS192" s="27"/>
      <c r="BNT192" s="27"/>
      <c r="BNU192" s="27"/>
      <c r="BNV192" s="27"/>
      <c r="BNW192" s="27"/>
      <c r="BNX192" s="27"/>
      <c r="BNY192" s="27"/>
      <c r="BNZ192" s="27"/>
      <c r="BOA192" s="27"/>
      <c r="BOB192" s="27"/>
      <c r="BOC192" s="27"/>
      <c r="BOD192" s="27"/>
      <c r="BOE192" s="27"/>
      <c r="BOF192" s="27"/>
      <c r="BOG192" s="27"/>
      <c r="BOH192" s="27"/>
      <c r="BOI192" s="27"/>
      <c r="BOJ192" s="27"/>
      <c r="BOK192" s="27"/>
      <c r="BOL192" s="27"/>
      <c r="BOM192" s="27"/>
      <c r="BON192" s="27"/>
      <c r="BOO192" s="27"/>
      <c r="BOP192" s="27"/>
      <c r="BOQ192" s="27"/>
      <c r="BOR192" s="27"/>
      <c r="BOS192" s="27"/>
      <c r="BOT192" s="27"/>
      <c r="BOU192" s="27"/>
      <c r="BOV192" s="27"/>
      <c r="BOW192" s="27"/>
      <c r="BOX192" s="27"/>
      <c r="BOY192" s="27"/>
      <c r="BOZ192" s="27"/>
      <c r="BPA192" s="27"/>
      <c r="BPB192" s="27"/>
      <c r="BPC192" s="27"/>
      <c r="BPD192" s="27"/>
      <c r="BPE192" s="27"/>
      <c r="BPF192" s="27"/>
      <c r="BPG192" s="27"/>
      <c r="BPH192" s="27"/>
      <c r="BPI192" s="27"/>
      <c r="BPJ192" s="27"/>
      <c r="BPK192" s="27"/>
      <c r="BPL192" s="27"/>
      <c r="BPM192" s="27"/>
      <c r="BPN192" s="27"/>
      <c r="BPO192" s="27"/>
      <c r="BPP192" s="27"/>
      <c r="BPQ192" s="27"/>
      <c r="BPR192" s="27"/>
      <c r="BPS192" s="27"/>
      <c r="BPT192" s="27"/>
      <c r="BPU192" s="27"/>
      <c r="BPV192" s="27"/>
      <c r="BPW192" s="27"/>
      <c r="BPX192" s="27"/>
      <c r="BPY192" s="27"/>
      <c r="BPZ192" s="27"/>
      <c r="BQA192" s="27"/>
      <c r="BQB192" s="27"/>
      <c r="BQC192" s="27"/>
      <c r="BQD192" s="27"/>
      <c r="BQE192" s="27"/>
      <c r="BQF192" s="27"/>
      <c r="BQG192" s="27"/>
      <c r="BQH192" s="27"/>
      <c r="BQI192" s="27"/>
      <c r="BQJ192" s="27"/>
      <c r="BQK192" s="27"/>
      <c r="BQL192" s="27"/>
      <c r="BQM192" s="27"/>
      <c r="BQN192" s="27"/>
      <c r="BQO192" s="27"/>
      <c r="BQP192" s="27"/>
      <c r="BQQ192" s="27"/>
      <c r="BQR192" s="27"/>
      <c r="BQS192" s="27"/>
      <c r="BQT192" s="27"/>
      <c r="BQU192" s="27"/>
      <c r="BQV192" s="27"/>
      <c r="BQW192" s="27"/>
      <c r="BQX192" s="27"/>
      <c r="BQY192" s="27"/>
      <c r="BQZ192" s="27"/>
      <c r="BRA192" s="27"/>
      <c r="BRB192" s="27"/>
      <c r="BRC192" s="27"/>
      <c r="BRD192" s="27"/>
      <c r="BRE192" s="27"/>
      <c r="BRF192" s="27"/>
      <c r="BRG192" s="27"/>
      <c r="BRH192" s="27"/>
      <c r="BRI192" s="27"/>
      <c r="BRJ192" s="27"/>
      <c r="BRK192" s="27"/>
      <c r="BRL192" s="27"/>
      <c r="BRM192" s="27"/>
      <c r="BRN192" s="27"/>
      <c r="BRO192" s="27"/>
      <c r="BRP192" s="27"/>
      <c r="BRQ192" s="27"/>
      <c r="BRR192" s="27"/>
      <c r="BRS192" s="27"/>
      <c r="BRT192" s="27"/>
      <c r="BRU192" s="27"/>
      <c r="BRV192" s="27"/>
      <c r="BRW192" s="27"/>
      <c r="BRX192" s="27"/>
      <c r="BRY192" s="27"/>
      <c r="BRZ192" s="27"/>
      <c r="BSA192" s="27"/>
      <c r="BSB192" s="27"/>
      <c r="BSC192" s="27"/>
      <c r="BSD192" s="27"/>
      <c r="BSE192" s="27"/>
      <c r="BSF192" s="27"/>
      <c r="BSG192" s="27"/>
      <c r="BSH192" s="27"/>
      <c r="BSI192" s="27"/>
      <c r="BSJ192" s="27"/>
      <c r="BSK192" s="27"/>
      <c r="BSL192" s="27"/>
      <c r="BSM192" s="27"/>
      <c r="BSN192" s="27"/>
      <c r="BSO192" s="27"/>
      <c r="BSP192" s="27"/>
      <c r="BSQ192" s="27"/>
      <c r="BSR192" s="27"/>
      <c r="BSS192" s="27"/>
      <c r="BST192" s="27"/>
      <c r="BSU192" s="27"/>
      <c r="BSV192" s="27"/>
      <c r="BSW192" s="27"/>
      <c r="BSX192" s="27"/>
      <c r="BSY192" s="27"/>
      <c r="BSZ192" s="27"/>
      <c r="BTA192" s="27"/>
      <c r="BTB192" s="27"/>
      <c r="BTC192" s="27"/>
      <c r="BTD192" s="27"/>
      <c r="BTE192" s="27"/>
      <c r="BTF192" s="27"/>
      <c r="BTG192" s="27"/>
      <c r="BTH192" s="27"/>
      <c r="BTI192" s="27"/>
      <c r="BTJ192" s="27"/>
      <c r="BTK192" s="27"/>
      <c r="BTL192" s="27"/>
      <c r="BTM192" s="27"/>
      <c r="BTN192" s="27"/>
      <c r="BTO192" s="27"/>
      <c r="BTP192" s="27"/>
      <c r="BTQ192" s="27"/>
      <c r="BTR192" s="27"/>
      <c r="BTS192" s="27"/>
      <c r="BTT192" s="27"/>
      <c r="BTU192" s="27"/>
      <c r="BTV192" s="27"/>
      <c r="BTW192" s="27"/>
      <c r="BTX192" s="27"/>
      <c r="BTY192" s="27"/>
      <c r="BTZ192" s="27"/>
      <c r="BUA192" s="27"/>
      <c r="BUB192" s="27"/>
      <c r="BUC192" s="27"/>
      <c r="BUD192" s="27"/>
      <c r="BUE192" s="27"/>
      <c r="BUF192" s="27"/>
      <c r="BUG192" s="27"/>
      <c r="BUH192" s="27"/>
      <c r="BUI192" s="27"/>
      <c r="BUJ192" s="27"/>
      <c r="BUK192" s="27"/>
      <c r="BUL192" s="27"/>
      <c r="BUM192" s="27"/>
      <c r="BUN192" s="27"/>
      <c r="BUO192" s="27"/>
      <c r="BUP192" s="27"/>
      <c r="BUQ192" s="27"/>
      <c r="BUR192" s="27"/>
      <c r="BUS192" s="27"/>
      <c r="BUT192" s="27"/>
      <c r="BUU192" s="27"/>
      <c r="BUV192" s="27"/>
      <c r="BUW192" s="27"/>
      <c r="BUX192" s="27"/>
      <c r="BUY192" s="27"/>
      <c r="BUZ192" s="27"/>
      <c r="BVA192" s="27"/>
      <c r="BVB192" s="27"/>
      <c r="BVC192" s="27"/>
      <c r="BVD192" s="27"/>
      <c r="BVE192" s="27"/>
      <c r="BVF192" s="27"/>
      <c r="BVG192" s="27"/>
      <c r="BVH192" s="27"/>
      <c r="BVI192" s="27"/>
      <c r="BVJ192" s="27"/>
      <c r="BVK192" s="27"/>
      <c r="BVL192" s="27"/>
      <c r="BVM192" s="27"/>
      <c r="BVN192" s="27"/>
      <c r="BVO192" s="27"/>
      <c r="BVP192" s="27"/>
      <c r="BVQ192" s="27"/>
      <c r="BVR192" s="27"/>
      <c r="BVS192" s="27"/>
      <c r="BVT192" s="27"/>
      <c r="BVU192" s="27"/>
      <c r="BVV192" s="27"/>
      <c r="BVW192" s="27"/>
      <c r="BVX192" s="27"/>
      <c r="BVY192" s="27"/>
      <c r="BVZ192" s="27"/>
      <c r="BWA192" s="27"/>
      <c r="BWB192" s="27"/>
      <c r="BWC192" s="27"/>
      <c r="BWD192" s="27"/>
      <c r="BWE192" s="27"/>
      <c r="BWF192" s="27"/>
      <c r="BWG192" s="27"/>
      <c r="BWH192" s="27"/>
      <c r="BWI192" s="27"/>
      <c r="BWJ192" s="27"/>
      <c r="BWK192" s="27"/>
      <c r="BWL192" s="27"/>
      <c r="BWM192" s="27"/>
      <c r="BWN192" s="27"/>
      <c r="BWO192" s="27"/>
      <c r="BWP192" s="27"/>
      <c r="BWQ192" s="27"/>
      <c r="BWR192" s="27"/>
      <c r="BWS192" s="27"/>
      <c r="BWT192" s="27"/>
      <c r="BWU192" s="27"/>
      <c r="BWV192" s="27"/>
      <c r="BWW192" s="27"/>
      <c r="BWX192" s="27"/>
      <c r="BWY192" s="27"/>
      <c r="BWZ192" s="27"/>
      <c r="BXA192" s="27"/>
      <c r="BXB192" s="27"/>
      <c r="BXC192" s="27"/>
      <c r="BXD192" s="27"/>
      <c r="BXE192" s="27"/>
      <c r="BXF192" s="27"/>
      <c r="BXG192" s="27"/>
      <c r="BXH192" s="27"/>
      <c r="BXI192" s="27"/>
      <c r="BXJ192" s="27"/>
      <c r="BXK192" s="27"/>
      <c r="BXL192" s="27"/>
      <c r="BXM192" s="27"/>
      <c r="BXN192" s="27"/>
      <c r="BXO192" s="27"/>
      <c r="BXP192" s="27"/>
      <c r="BXQ192" s="27"/>
      <c r="BXR192" s="27"/>
      <c r="BXS192" s="27"/>
      <c r="BXT192" s="27"/>
      <c r="BXU192" s="27"/>
      <c r="BXV192" s="27"/>
      <c r="BXW192" s="27"/>
      <c r="BXX192" s="27"/>
      <c r="BXY192" s="27"/>
      <c r="BXZ192" s="27"/>
      <c r="BYA192" s="27"/>
      <c r="BYB192" s="27"/>
      <c r="BYC192" s="27"/>
      <c r="BYD192" s="27"/>
      <c r="BYE192" s="27"/>
      <c r="BYF192" s="27"/>
      <c r="BYG192" s="27"/>
      <c r="BYH192" s="27"/>
      <c r="BYI192" s="27"/>
      <c r="BYJ192" s="27"/>
      <c r="BYK192" s="27"/>
      <c r="BYL192" s="27"/>
      <c r="BYM192" s="27"/>
      <c r="BYN192" s="27"/>
      <c r="BYO192" s="27"/>
      <c r="BYP192" s="27"/>
      <c r="BYQ192" s="27"/>
      <c r="BYR192" s="27"/>
      <c r="BYS192" s="27"/>
      <c r="BYT192" s="27"/>
      <c r="BYU192" s="27"/>
      <c r="BYV192" s="27"/>
      <c r="BYW192" s="27"/>
      <c r="BYX192" s="27"/>
      <c r="BYY192" s="27"/>
      <c r="BYZ192" s="27"/>
      <c r="BZA192" s="27"/>
      <c r="BZB192" s="27"/>
      <c r="BZC192" s="27"/>
      <c r="BZD192" s="27"/>
      <c r="BZE192" s="27"/>
      <c r="BZF192" s="27"/>
      <c r="BZG192" s="27"/>
      <c r="BZH192" s="27"/>
      <c r="BZI192" s="27"/>
      <c r="BZJ192" s="27"/>
      <c r="BZK192" s="27"/>
      <c r="BZL192" s="27"/>
      <c r="BZM192" s="27"/>
      <c r="BZN192" s="27"/>
      <c r="BZO192" s="27"/>
      <c r="BZP192" s="27"/>
      <c r="BZQ192" s="27"/>
      <c r="BZR192" s="27"/>
      <c r="BZS192" s="27"/>
      <c r="BZT192" s="27"/>
      <c r="BZU192" s="27"/>
      <c r="BZV192" s="27"/>
      <c r="BZW192" s="27"/>
      <c r="BZX192" s="27"/>
      <c r="BZY192" s="27"/>
      <c r="BZZ192" s="27"/>
      <c r="CAA192" s="27"/>
      <c r="CAB192" s="27"/>
      <c r="CAC192" s="27"/>
      <c r="CAD192" s="27"/>
      <c r="CAE192" s="27"/>
      <c r="CAF192" s="27"/>
      <c r="CAG192" s="27"/>
      <c r="CAH192" s="27"/>
      <c r="CAI192" s="27"/>
      <c r="CAJ192" s="27"/>
      <c r="CAK192" s="27"/>
      <c r="CAL192" s="27"/>
      <c r="CAM192" s="27"/>
      <c r="CAN192" s="27"/>
      <c r="CAO192" s="27"/>
      <c r="CAP192" s="27"/>
      <c r="CAQ192" s="27"/>
      <c r="CAR192" s="27"/>
      <c r="CAS192" s="27"/>
      <c r="CAT192" s="27"/>
      <c r="CAU192" s="27"/>
      <c r="CAV192" s="27"/>
      <c r="CAW192" s="27"/>
      <c r="CAX192" s="27"/>
      <c r="CAY192" s="27"/>
      <c r="CAZ192" s="27"/>
      <c r="CBA192" s="27"/>
      <c r="CBB192" s="27"/>
      <c r="CBC192" s="27"/>
      <c r="CBD192" s="27"/>
      <c r="CBE192" s="27"/>
      <c r="CBF192" s="27"/>
      <c r="CBG192" s="27"/>
      <c r="CBH192" s="27"/>
      <c r="CBI192" s="27"/>
      <c r="CBJ192" s="27"/>
      <c r="CBK192" s="27"/>
      <c r="CBL192" s="27"/>
      <c r="CBM192" s="27"/>
      <c r="CBN192" s="27"/>
      <c r="CBO192" s="27"/>
      <c r="CBP192" s="27"/>
      <c r="CBQ192" s="27"/>
      <c r="CBR192" s="27"/>
      <c r="CBS192" s="27"/>
      <c r="CBT192" s="27"/>
      <c r="CBU192" s="27"/>
      <c r="CBV192" s="27"/>
      <c r="CBW192" s="27"/>
      <c r="CBX192" s="27"/>
      <c r="CBY192" s="27"/>
      <c r="CBZ192" s="27"/>
      <c r="CCA192" s="27"/>
      <c r="CCB192" s="27"/>
      <c r="CCC192" s="27"/>
      <c r="CCD192" s="27"/>
      <c r="CCE192" s="27"/>
      <c r="CCF192" s="27"/>
      <c r="CCG192" s="27"/>
      <c r="CCH192" s="27"/>
      <c r="CCI192" s="27"/>
      <c r="CCJ192" s="27"/>
      <c r="CCK192" s="27"/>
      <c r="CCL192" s="27"/>
      <c r="CCM192" s="27"/>
      <c r="CCN192" s="27"/>
      <c r="CCO192" s="27"/>
      <c r="CCP192" s="27"/>
      <c r="CCQ192" s="27"/>
      <c r="CCR192" s="27"/>
      <c r="CCS192" s="27"/>
      <c r="CCT192" s="27"/>
      <c r="CCU192" s="27"/>
      <c r="CCV192" s="27"/>
      <c r="CCW192" s="27"/>
      <c r="CCX192" s="27"/>
      <c r="CCY192" s="27"/>
      <c r="CCZ192" s="27"/>
      <c r="CDA192" s="27"/>
      <c r="CDB192" s="27"/>
      <c r="CDC192" s="27"/>
      <c r="CDD192" s="27"/>
      <c r="CDE192" s="27"/>
      <c r="CDF192" s="27"/>
      <c r="CDG192" s="27"/>
      <c r="CDH192" s="27"/>
      <c r="CDI192" s="27"/>
      <c r="CDJ192" s="27"/>
      <c r="CDK192" s="27"/>
      <c r="CDL192" s="27"/>
      <c r="CDM192" s="27"/>
      <c r="CDN192" s="27"/>
      <c r="CDO192" s="27"/>
      <c r="CDP192" s="27"/>
      <c r="CDQ192" s="27"/>
      <c r="CDR192" s="27"/>
      <c r="CDS192" s="27"/>
      <c r="CDT192" s="27"/>
      <c r="CDU192" s="27"/>
      <c r="CDV192" s="27"/>
      <c r="CDW192" s="27"/>
      <c r="CDX192" s="27"/>
      <c r="CDY192" s="27"/>
      <c r="CDZ192" s="27"/>
      <c r="CEA192" s="27"/>
      <c r="CEB192" s="27"/>
      <c r="CEC192" s="27"/>
      <c r="CED192" s="27"/>
      <c r="CEE192" s="27"/>
      <c r="CEF192" s="27"/>
      <c r="CEG192" s="27"/>
      <c r="CEH192" s="27"/>
      <c r="CEI192" s="27"/>
      <c r="CEJ192" s="27"/>
      <c r="CEK192" s="27"/>
      <c r="CEL192" s="27"/>
      <c r="CEM192" s="27"/>
      <c r="CEN192" s="27"/>
      <c r="CEO192" s="27"/>
      <c r="CEP192" s="27"/>
      <c r="CEQ192" s="27"/>
      <c r="CER192" s="27"/>
      <c r="CES192" s="27"/>
      <c r="CET192" s="27"/>
      <c r="CEU192" s="27"/>
      <c r="CEV192" s="27"/>
      <c r="CEW192" s="27"/>
      <c r="CEX192" s="27"/>
      <c r="CEY192" s="27"/>
      <c r="CEZ192" s="27"/>
      <c r="CFA192" s="27"/>
      <c r="CFB192" s="27"/>
      <c r="CFC192" s="27"/>
      <c r="CFD192" s="27"/>
      <c r="CFE192" s="27"/>
      <c r="CFF192" s="27"/>
      <c r="CFG192" s="27"/>
      <c r="CFH192" s="27"/>
      <c r="CFI192" s="27"/>
      <c r="CFJ192" s="27"/>
      <c r="CFK192" s="27"/>
      <c r="CFL192" s="27"/>
      <c r="CFM192" s="27"/>
      <c r="CFN192" s="27"/>
      <c r="CFO192" s="27"/>
      <c r="CFP192" s="27"/>
      <c r="CFQ192" s="27"/>
      <c r="CFR192" s="27"/>
      <c r="CFS192" s="27"/>
      <c r="CFT192" s="27"/>
      <c r="CFU192" s="27"/>
      <c r="CFV192" s="27"/>
      <c r="CFW192" s="27"/>
      <c r="CFX192" s="27"/>
      <c r="CFY192" s="27"/>
      <c r="CFZ192" s="27"/>
      <c r="CGA192" s="27"/>
      <c r="CGB192" s="27"/>
      <c r="CGC192" s="27"/>
      <c r="CGD192" s="27"/>
      <c r="CGE192" s="27"/>
      <c r="CGF192" s="27"/>
      <c r="CGG192" s="27"/>
      <c r="CGH192" s="27"/>
      <c r="CGI192" s="27"/>
      <c r="CGJ192" s="27"/>
      <c r="CGK192" s="27"/>
      <c r="CGL192" s="27"/>
      <c r="CGM192" s="27"/>
      <c r="CGN192" s="27"/>
      <c r="CGO192" s="27"/>
      <c r="CGP192" s="27"/>
      <c r="CGQ192" s="27"/>
      <c r="CGR192" s="27"/>
      <c r="CGS192" s="27"/>
      <c r="CGT192" s="27"/>
      <c r="CGU192" s="27"/>
      <c r="CGV192" s="27"/>
      <c r="CGW192" s="27"/>
      <c r="CGX192" s="27"/>
      <c r="CGY192" s="27"/>
      <c r="CGZ192" s="27"/>
      <c r="CHA192" s="27"/>
      <c r="CHB192" s="27"/>
      <c r="CHC192" s="27"/>
      <c r="CHD192" s="27"/>
      <c r="CHE192" s="27"/>
      <c r="CHF192" s="27"/>
      <c r="CHG192" s="27"/>
      <c r="CHH192" s="27"/>
      <c r="CHI192" s="27"/>
      <c r="CHJ192" s="27"/>
      <c r="CHK192" s="27"/>
      <c r="CHL192" s="27"/>
      <c r="CHM192" s="27"/>
      <c r="CHN192" s="27"/>
      <c r="CHO192" s="27"/>
      <c r="CHP192" s="27"/>
      <c r="CHQ192" s="27"/>
      <c r="CHR192" s="27"/>
      <c r="CHS192" s="27"/>
      <c r="CHT192" s="27"/>
      <c r="CHU192" s="27"/>
      <c r="CHV192" s="27"/>
      <c r="CHW192" s="27"/>
      <c r="CHX192" s="27"/>
      <c r="CHY192" s="27"/>
      <c r="CHZ192" s="27"/>
      <c r="CIA192" s="27"/>
      <c r="CIB192" s="27"/>
      <c r="CIC192" s="27"/>
      <c r="CID192" s="27"/>
      <c r="CIE192" s="27"/>
      <c r="CIF192" s="27"/>
      <c r="CIG192" s="27"/>
      <c r="CIH192" s="27"/>
      <c r="CII192" s="27"/>
      <c r="CIJ192" s="27"/>
      <c r="CIK192" s="27"/>
      <c r="CIL192" s="27"/>
      <c r="CIM192" s="27"/>
      <c r="CIN192" s="27"/>
      <c r="CIO192" s="27"/>
      <c r="CIP192" s="27"/>
      <c r="CIQ192" s="27"/>
      <c r="CIR192" s="27"/>
      <c r="CIS192" s="27"/>
      <c r="CIT192" s="27"/>
      <c r="CIU192" s="27"/>
      <c r="CIV192" s="27"/>
      <c r="CIW192" s="27"/>
      <c r="CIX192" s="27"/>
      <c r="CIY192" s="27"/>
      <c r="CIZ192" s="27"/>
      <c r="CJA192" s="27"/>
      <c r="CJB192" s="27"/>
      <c r="CJC192" s="27"/>
      <c r="CJD192" s="27"/>
      <c r="CJE192" s="27"/>
      <c r="CJF192" s="27"/>
      <c r="CJG192" s="27"/>
      <c r="CJH192" s="27"/>
      <c r="CJI192" s="27"/>
      <c r="CJJ192" s="27"/>
      <c r="CJK192" s="27"/>
      <c r="CJL192" s="27"/>
      <c r="CJM192" s="27"/>
      <c r="CJN192" s="27"/>
      <c r="CJO192" s="27"/>
      <c r="CJP192" s="27"/>
      <c r="CJQ192" s="27"/>
      <c r="CJR192" s="27"/>
      <c r="CJS192" s="27"/>
      <c r="CJT192" s="27"/>
      <c r="CJU192" s="27"/>
      <c r="CJV192" s="27"/>
      <c r="CJW192" s="27"/>
      <c r="CJX192" s="27"/>
      <c r="CJY192" s="27"/>
      <c r="CJZ192" s="27"/>
      <c r="CKA192" s="27"/>
      <c r="CKB192" s="27"/>
      <c r="CKC192" s="27"/>
      <c r="CKD192" s="27"/>
      <c r="CKE192" s="27"/>
      <c r="CKF192" s="27"/>
      <c r="CKG192" s="27"/>
      <c r="CKH192" s="27"/>
      <c r="CKI192" s="27"/>
      <c r="CKJ192" s="27"/>
      <c r="CKK192" s="27"/>
      <c r="CKL192" s="27"/>
      <c r="CKM192" s="27"/>
      <c r="CKN192" s="27"/>
      <c r="CKO192" s="27"/>
      <c r="CKP192" s="27"/>
      <c r="CKQ192" s="27"/>
      <c r="CKR192" s="27"/>
      <c r="CKS192" s="27"/>
      <c r="CKT192" s="27"/>
      <c r="CKU192" s="27"/>
      <c r="CKV192" s="27"/>
      <c r="CKW192" s="27"/>
      <c r="CKX192" s="27"/>
      <c r="CKY192" s="27"/>
      <c r="CKZ192" s="27"/>
      <c r="CLA192" s="27"/>
      <c r="CLB192" s="27"/>
      <c r="CLC192" s="27"/>
      <c r="CLD192" s="27"/>
      <c r="CLE192" s="27"/>
      <c r="CLF192" s="27"/>
      <c r="CLG192" s="27"/>
      <c r="CLH192" s="27"/>
      <c r="CLI192" s="27"/>
      <c r="CLJ192" s="27"/>
      <c r="CLK192" s="27"/>
      <c r="CLL192" s="27"/>
      <c r="CLM192" s="27"/>
      <c r="CLN192" s="27"/>
      <c r="CLO192" s="27"/>
      <c r="CLP192" s="27"/>
      <c r="CLQ192" s="27"/>
      <c r="CLR192" s="27"/>
      <c r="CLS192" s="27"/>
      <c r="CLT192" s="27"/>
      <c r="CLU192" s="27"/>
      <c r="CLV192" s="27"/>
      <c r="CLW192" s="27"/>
      <c r="CLX192" s="27"/>
      <c r="CLY192" s="27"/>
      <c r="CLZ192" s="27"/>
      <c r="CMA192" s="27"/>
      <c r="CMB192" s="27"/>
      <c r="CMC192" s="27"/>
      <c r="CMD192" s="27"/>
      <c r="CME192" s="27"/>
      <c r="CMF192" s="27"/>
      <c r="CMG192" s="27"/>
      <c r="CMH192" s="27"/>
      <c r="CMI192" s="27"/>
      <c r="CMJ192" s="27"/>
      <c r="CMK192" s="27"/>
      <c r="CML192" s="27"/>
      <c r="CMM192" s="27"/>
      <c r="CMN192" s="27"/>
      <c r="CMO192" s="27"/>
      <c r="CMP192" s="27"/>
      <c r="CMQ192" s="27"/>
      <c r="CMR192" s="27"/>
      <c r="CMS192" s="27"/>
      <c r="CMT192" s="27"/>
      <c r="CMU192" s="27"/>
      <c r="CMV192" s="27"/>
      <c r="CMW192" s="27"/>
      <c r="CMX192" s="27"/>
      <c r="CMY192" s="27"/>
      <c r="CMZ192" s="27"/>
      <c r="CNA192" s="27"/>
      <c r="CNB192" s="27"/>
      <c r="CNC192" s="27"/>
      <c r="CND192" s="27"/>
      <c r="CNE192" s="27"/>
      <c r="CNF192" s="27"/>
      <c r="CNG192" s="27"/>
      <c r="CNH192" s="27"/>
      <c r="CNI192" s="27"/>
      <c r="CNJ192" s="27"/>
      <c r="CNK192" s="27"/>
      <c r="CNL192" s="27"/>
      <c r="CNM192" s="27"/>
      <c r="CNN192" s="27"/>
      <c r="CNO192" s="27"/>
      <c r="CNP192" s="27"/>
      <c r="CNQ192" s="27"/>
      <c r="CNR192" s="27"/>
      <c r="CNS192" s="27"/>
      <c r="CNT192" s="27"/>
      <c r="CNU192" s="27"/>
      <c r="CNV192" s="27"/>
      <c r="CNW192" s="27"/>
      <c r="CNX192" s="27"/>
      <c r="CNY192" s="27"/>
      <c r="CNZ192" s="27"/>
      <c r="COA192" s="27"/>
      <c r="COB192" s="27"/>
      <c r="COC192" s="27"/>
      <c r="COD192" s="27"/>
      <c r="COE192" s="27"/>
      <c r="COF192" s="27"/>
      <c r="COG192" s="27"/>
      <c r="COH192" s="27"/>
      <c r="COI192" s="27"/>
      <c r="COJ192" s="27"/>
      <c r="COK192" s="27"/>
      <c r="COL192" s="27"/>
      <c r="COM192" s="27"/>
      <c r="CON192" s="27"/>
      <c r="COO192" s="27"/>
      <c r="COP192" s="27"/>
      <c r="COQ192" s="27"/>
      <c r="COR192" s="27"/>
      <c r="COS192" s="27"/>
      <c r="COT192" s="27"/>
      <c r="COU192" s="27"/>
      <c r="COV192" s="27"/>
      <c r="COW192" s="27"/>
      <c r="COX192" s="27"/>
      <c r="COY192" s="27"/>
      <c r="COZ192" s="27"/>
      <c r="CPA192" s="27"/>
      <c r="CPB192" s="27"/>
      <c r="CPC192" s="27"/>
      <c r="CPD192" s="27"/>
      <c r="CPE192" s="27"/>
      <c r="CPF192" s="27"/>
      <c r="CPG192" s="27"/>
      <c r="CPH192" s="27"/>
      <c r="CPI192" s="27"/>
      <c r="CPJ192" s="27"/>
      <c r="CPK192" s="27"/>
      <c r="CPL192" s="27"/>
      <c r="CPM192" s="27"/>
      <c r="CPN192" s="27"/>
      <c r="CPO192" s="27"/>
      <c r="CPP192" s="27"/>
      <c r="CPQ192" s="27"/>
      <c r="CPR192" s="27"/>
      <c r="CPS192" s="27"/>
      <c r="CPT192" s="27"/>
      <c r="CPU192" s="27"/>
      <c r="CPV192" s="27"/>
      <c r="CPW192" s="27"/>
      <c r="CPX192" s="27"/>
      <c r="CPY192" s="27"/>
      <c r="CPZ192" s="27"/>
      <c r="CQA192" s="27"/>
      <c r="CQB192" s="27"/>
      <c r="CQC192" s="27"/>
      <c r="CQD192" s="27"/>
      <c r="CQE192" s="27"/>
      <c r="CQF192" s="27"/>
      <c r="CQG192" s="27"/>
      <c r="CQH192" s="27"/>
      <c r="CQI192" s="27"/>
      <c r="CQJ192" s="27"/>
      <c r="CQK192" s="27"/>
      <c r="CQL192" s="27"/>
      <c r="CQM192" s="27"/>
      <c r="CQN192" s="27"/>
      <c r="CQO192" s="27"/>
      <c r="CQP192" s="27"/>
      <c r="CQQ192" s="27"/>
      <c r="CQR192" s="27"/>
      <c r="CQS192" s="27"/>
      <c r="CQT192" s="27"/>
      <c r="CQU192" s="27"/>
      <c r="CQV192" s="27"/>
      <c r="CQW192" s="27"/>
      <c r="CQX192" s="27"/>
      <c r="CQY192" s="27"/>
      <c r="CQZ192" s="27"/>
      <c r="CRA192" s="27"/>
      <c r="CRB192" s="27"/>
      <c r="CRC192" s="27"/>
      <c r="CRD192" s="27"/>
      <c r="CRE192" s="27"/>
      <c r="CRF192" s="27"/>
      <c r="CRG192" s="27"/>
      <c r="CRH192" s="27"/>
      <c r="CRI192" s="27"/>
      <c r="CRJ192" s="27"/>
      <c r="CRK192" s="27"/>
      <c r="CRL192" s="27"/>
      <c r="CRM192" s="27"/>
      <c r="CRN192" s="27"/>
      <c r="CRO192" s="27"/>
      <c r="CRP192" s="27"/>
      <c r="CRQ192" s="27"/>
      <c r="CRR192" s="27"/>
      <c r="CRS192" s="27"/>
      <c r="CRT192" s="27"/>
      <c r="CRU192" s="27"/>
      <c r="CRV192" s="27"/>
      <c r="CRW192" s="27"/>
      <c r="CRX192" s="27"/>
      <c r="CRY192" s="27"/>
      <c r="CRZ192" s="27"/>
      <c r="CSA192" s="27"/>
      <c r="CSB192" s="27"/>
      <c r="CSC192" s="27"/>
      <c r="CSD192" s="27"/>
      <c r="CSE192" s="27"/>
      <c r="CSF192" s="27"/>
      <c r="CSG192" s="27"/>
      <c r="CSH192" s="27"/>
      <c r="CSI192" s="27"/>
      <c r="CSJ192" s="27"/>
      <c r="CSK192" s="27"/>
      <c r="CSL192" s="27"/>
      <c r="CSM192" s="27"/>
      <c r="CSN192" s="27"/>
      <c r="CSO192" s="27"/>
      <c r="CSP192" s="27"/>
      <c r="CSQ192" s="27"/>
      <c r="CSR192" s="27"/>
      <c r="CSS192" s="27"/>
      <c r="CST192" s="27"/>
      <c r="CSU192" s="27"/>
      <c r="CSV192" s="27"/>
      <c r="CSW192" s="27"/>
      <c r="CSX192" s="27"/>
      <c r="CSY192" s="27"/>
      <c r="CSZ192" s="27"/>
      <c r="CTA192" s="27"/>
      <c r="CTB192" s="27"/>
      <c r="CTC192" s="27"/>
      <c r="CTD192" s="27"/>
      <c r="CTE192" s="27"/>
      <c r="CTF192" s="27"/>
      <c r="CTG192" s="27"/>
      <c r="CTH192" s="27"/>
      <c r="CTI192" s="27"/>
      <c r="CTJ192" s="27"/>
      <c r="CTK192" s="27"/>
      <c r="CTL192" s="27"/>
      <c r="CTM192" s="27"/>
      <c r="CTN192" s="27"/>
      <c r="CTO192" s="27"/>
      <c r="CTP192" s="27"/>
      <c r="CTQ192" s="27"/>
      <c r="CTR192" s="27"/>
      <c r="CTS192" s="27"/>
      <c r="CTT192" s="27"/>
      <c r="CTU192" s="27"/>
      <c r="CTV192" s="27"/>
      <c r="CTW192" s="27"/>
      <c r="CTX192" s="27"/>
      <c r="CTY192" s="27"/>
      <c r="CTZ192" s="27"/>
      <c r="CUA192" s="27"/>
      <c r="CUB192" s="27"/>
      <c r="CUC192" s="27"/>
      <c r="CUD192" s="27"/>
      <c r="CUE192" s="27"/>
      <c r="CUF192" s="27"/>
      <c r="CUG192" s="27"/>
      <c r="CUH192" s="27"/>
      <c r="CUI192" s="27"/>
      <c r="CUJ192" s="27"/>
      <c r="CUK192" s="27"/>
      <c r="CUL192" s="27"/>
      <c r="CUM192" s="27"/>
      <c r="CUN192" s="27"/>
      <c r="CUO192" s="27"/>
      <c r="CUP192" s="27"/>
      <c r="CUQ192" s="27"/>
      <c r="CUR192" s="27"/>
      <c r="CUS192" s="27"/>
      <c r="CUT192" s="27"/>
      <c r="CUU192" s="27"/>
      <c r="CUV192" s="27"/>
      <c r="CUW192" s="27"/>
      <c r="CUX192" s="27"/>
      <c r="CUY192" s="27"/>
      <c r="CUZ192" s="27"/>
      <c r="CVA192" s="27"/>
      <c r="CVB192" s="27"/>
      <c r="CVC192" s="27"/>
      <c r="CVD192" s="27"/>
      <c r="CVE192" s="27"/>
      <c r="CVF192" s="27"/>
      <c r="CVG192" s="27"/>
      <c r="CVH192" s="27"/>
      <c r="CVI192" s="27"/>
      <c r="CVJ192" s="27"/>
      <c r="CVK192" s="27"/>
      <c r="CVL192" s="27"/>
      <c r="CVM192" s="27"/>
      <c r="CVN192" s="27"/>
      <c r="CVO192" s="27"/>
      <c r="CVP192" s="27"/>
      <c r="CVQ192" s="27"/>
      <c r="CVR192" s="27"/>
      <c r="CVS192" s="27"/>
      <c r="CVT192" s="27"/>
      <c r="CVU192" s="27"/>
      <c r="CVV192" s="27"/>
      <c r="CVW192" s="27"/>
      <c r="CVX192" s="27"/>
      <c r="CVY192" s="27"/>
      <c r="CVZ192" s="27"/>
      <c r="CWA192" s="27"/>
      <c r="CWB192" s="27"/>
      <c r="CWC192" s="27"/>
      <c r="CWD192" s="27"/>
      <c r="CWE192" s="27"/>
      <c r="CWF192" s="27"/>
      <c r="CWG192" s="27"/>
      <c r="CWH192" s="27"/>
      <c r="CWI192" s="27"/>
      <c r="CWJ192" s="27"/>
      <c r="CWK192" s="27"/>
      <c r="CWL192" s="27"/>
      <c r="CWM192" s="27"/>
      <c r="CWN192" s="27"/>
      <c r="CWO192" s="27"/>
      <c r="CWP192" s="27"/>
      <c r="CWQ192" s="27"/>
      <c r="CWR192" s="27"/>
      <c r="CWS192" s="27"/>
      <c r="CWT192" s="27"/>
      <c r="CWU192" s="27"/>
      <c r="CWV192" s="27"/>
      <c r="CWW192" s="27"/>
      <c r="CWX192" s="27"/>
      <c r="CWY192" s="27"/>
      <c r="CWZ192" s="27"/>
      <c r="CXA192" s="27"/>
      <c r="CXB192" s="27"/>
      <c r="CXC192" s="27"/>
      <c r="CXD192" s="27"/>
      <c r="CXE192" s="27"/>
      <c r="CXF192" s="27"/>
      <c r="CXG192" s="27"/>
      <c r="CXH192" s="27"/>
      <c r="CXI192" s="27"/>
      <c r="CXJ192" s="27"/>
      <c r="CXK192" s="27"/>
      <c r="CXL192" s="27"/>
      <c r="CXM192" s="27"/>
      <c r="CXN192" s="27"/>
      <c r="CXO192" s="27"/>
      <c r="CXP192" s="27"/>
      <c r="CXQ192" s="27"/>
      <c r="CXR192" s="27"/>
      <c r="CXS192" s="27"/>
      <c r="CXT192" s="27"/>
      <c r="CXU192" s="27"/>
      <c r="CXV192" s="27"/>
      <c r="CXW192" s="27"/>
      <c r="CXX192" s="27"/>
      <c r="CXY192" s="27"/>
      <c r="CXZ192" s="27"/>
      <c r="CYA192" s="27"/>
      <c r="CYB192" s="27"/>
      <c r="CYC192" s="27"/>
      <c r="CYD192" s="27"/>
      <c r="CYE192" s="27"/>
      <c r="CYF192" s="27"/>
      <c r="CYG192" s="27"/>
      <c r="CYH192" s="27"/>
      <c r="CYI192" s="27"/>
      <c r="CYJ192" s="27"/>
      <c r="CYK192" s="27"/>
      <c r="CYL192" s="27"/>
      <c r="CYM192" s="27"/>
      <c r="CYN192" s="27"/>
      <c r="CYO192" s="27"/>
      <c r="CYP192" s="27"/>
      <c r="CYQ192" s="27"/>
      <c r="CYR192" s="27"/>
      <c r="CYS192" s="27"/>
      <c r="CYT192" s="27"/>
      <c r="CYU192" s="27"/>
      <c r="CYV192" s="27"/>
      <c r="CYW192" s="27"/>
      <c r="CYX192" s="27"/>
      <c r="CYY192" s="27"/>
      <c r="CYZ192" s="27"/>
      <c r="CZA192" s="27"/>
      <c r="CZB192" s="27"/>
      <c r="CZC192" s="27"/>
      <c r="CZD192" s="27"/>
      <c r="CZE192" s="27"/>
      <c r="CZF192" s="27"/>
      <c r="CZG192" s="27"/>
      <c r="CZH192" s="27"/>
      <c r="CZI192" s="27"/>
      <c r="CZJ192" s="27"/>
      <c r="CZK192" s="27"/>
      <c r="CZL192" s="27"/>
      <c r="CZM192" s="27"/>
      <c r="CZN192" s="27"/>
      <c r="CZO192" s="27"/>
      <c r="CZP192" s="27"/>
      <c r="CZQ192" s="27"/>
      <c r="CZR192" s="27"/>
      <c r="CZS192" s="27"/>
      <c r="CZT192" s="27"/>
      <c r="CZU192" s="27"/>
      <c r="CZV192" s="27"/>
      <c r="CZW192" s="27"/>
      <c r="CZX192" s="27"/>
      <c r="CZY192" s="27"/>
      <c r="CZZ192" s="27"/>
      <c r="DAA192" s="27"/>
      <c r="DAB192" s="27"/>
      <c r="DAC192" s="27"/>
      <c r="DAD192" s="27"/>
      <c r="DAE192" s="27"/>
      <c r="DAF192" s="27"/>
      <c r="DAG192" s="27"/>
      <c r="DAH192" s="27"/>
      <c r="DAI192" s="27"/>
      <c r="DAJ192" s="27"/>
      <c r="DAK192" s="27"/>
      <c r="DAL192" s="27"/>
      <c r="DAM192" s="27"/>
      <c r="DAN192" s="27"/>
      <c r="DAO192" s="27"/>
      <c r="DAP192" s="27"/>
      <c r="DAQ192" s="27"/>
      <c r="DAR192" s="27"/>
      <c r="DAS192" s="27"/>
      <c r="DAT192" s="27"/>
      <c r="DAU192" s="27"/>
      <c r="DAV192" s="27"/>
      <c r="DAW192" s="27"/>
      <c r="DAX192" s="27"/>
      <c r="DAY192" s="27"/>
      <c r="DAZ192" s="27"/>
      <c r="DBA192" s="27"/>
      <c r="DBB192" s="27"/>
      <c r="DBC192" s="27"/>
      <c r="DBD192" s="27"/>
      <c r="DBE192" s="27"/>
      <c r="DBF192" s="27"/>
      <c r="DBG192" s="27"/>
      <c r="DBH192" s="27"/>
      <c r="DBI192" s="27"/>
      <c r="DBJ192" s="27"/>
      <c r="DBK192" s="27"/>
      <c r="DBL192" s="27"/>
      <c r="DBM192" s="27"/>
      <c r="DBN192" s="27"/>
      <c r="DBO192" s="27"/>
      <c r="DBP192" s="27"/>
      <c r="DBQ192" s="27"/>
      <c r="DBR192" s="27"/>
      <c r="DBS192" s="27"/>
      <c r="DBT192" s="27"/>
      <c r="DBU192" s="27"/>
      <c r="DBV192" s="27"/>
      <c r="DBW192" s="27"/>
      <c r="DBX192" s="27"/>
      <c r="DBY192" s="27"/>
      <c r="DBZ192" s="27"/>
      <c r="DCA192" s="27"/>
      <c r="DCB192" s="27"/>
      <c r="DCC192" s="27"/>
      <c r="DCD192" s="27"/>
      <c r="DCE192" s="27"/>
      <c r="DCF192" s="27"/>
      <c r="DCG192" s="27"/>
      <c r="DCH192" s="27"/>
      <c r="DCI192" s="27"/>
      <c r="DCJ192" s="27"/>
      <c r="DCK192" s="27"/>
      <c r="DCL192" s="27"/>
      <c r="DCM192" s="27"/>
      <c r="DCN192" s="27"/>
      <c r="DCO192" s="27"/>
      <c r="DCP192" s="27"/>
      <c r="DCQ192" s="27"/>
      <c r="DCR192" s="27"/>
      <c r="DCS192" s="27"/>
      <c r="DCT192" s="27"/>
      <c r="DCU192" s="27"/>
      <c r="DCV192" s="27"/>
      <c r="DCW192" s="27"/>
      <c r="DCX192" s="27"/>
      <c r="DCY192" s="27"/>
      <c r="DCZ192" s="27"/>
      <c r="DDA192" s="27"/>
      <c r="DDB192" s="27"/>
      <c r="DDC192" s="27"/>
      <c r="DDD192" s="27"/>
      <c r="DDE192" s="27"/>
      <c r="DDF192" s="27"/>
      <c r="DDG192" s="27"/>
      <c r="DDH192" s="27"/>
      <c r="DDI192" s="27"/>
      <c r="DDJ192" s="27"/>
      <c r="DDK192" s="27"/>
      <c r="DDL192" s="27"/>
      <c r="DDM192" s="27"/>
      <c r="DDN192" s="27"/>
      <c r="DDO192" s="27"/>
      <c r="DDP192" s="27"/>
      <c r="DDQ192" s="27"/>
      <c r="DDR192" s="27"/>
      <c r="DDS192" s="27"/>
      <c r="DDT192" s="27"/>
      <c r="DDU192" s="27"/>
      <c r="DDV192" s="27"/>
      <c r="DDW192" s="27"/>
      <c r="DDX192" s="27"/>
      <c r="DDY192" s="27"/>
      <c r="DDZ192" s="27"/>
      <c r="DEA192" s="27"/>
      <c r="DEB192" s="27"/>
      <c r="DEC192" s="27"/>
      <c r="DED192" s="27"/>
      <c r="DEE192" s="27"/>
      <c r="DEF192" s="27"/>
      <c r="DEG192" s="27"/>
      <c r="DEH192" s="27"/>
      <c r="DEI192" s="27"/>
      <c r="DEJ192" s="27"/>
      <c r="DEK192" s="27"/>
      <c r="DEL192" s="27"/>
      <c r="DEM192" s="27"/>
      <c r="DEN192" s="27"/>
      <c r="DEO192" s="27"/>
      <c r="DEP192" s="27"/>
      <c r="DEQ192" s="27"/>
      <c r="DER192" s="27"/>
      <c r="DES192" s="27"/>
      <c r="DET192" s="27"/>
      <c r="DEU192" s="27"/>
      <c r="DEV192" s="27"/>
      <c r="DEW192" s="27"/>
      <c r="DEX192" s="27"/>
      <c r="DEY192" s="27"/>
      <c r="DEZ192" s="27"/>
      <c r="DFA192" s="27"/>
      <c r="DFB192" s="27"/>
      <c r="DFC192" s="27"/>
      <c r="DFD192" s="27"/>
      <c r="DFE192" s="27"/>
      <c r="DFF192" s="27"/>
      <c r="DFG192" s="27"/>
      <c r="DFH192" s="27"/>
      <c r="DFI192" s="27"/>
      <c r="DFJ192" s="27"/>
      <c r="DFK192" s="27"/>
      <c r="DFL192" s="27"/>
      <c r="DFM192" s="27"/>
      <c r="DFN192" s="27"/>
      <c r="DFO192" s="27"/>
      <c r="DFP192" s="27"/>
      <c r="DFQ192" s="27"/>
      <c r="DFR192" s="27"/>
      <c r="DFS192" s="27"/>
      <c r="DFT192" s="27"/>
      <c r="DFU192" s="27"/>
      <c r="DFV192" s="27"/>
      <c r="DFW192" s="27"/>
      <c r="DFX192" s="27"/>
      <c r="DFY192" s="27"/>
      <c r="DFZ192" s="27"/>
      <c r="DGA192" s="27"/>
      <c r="DGB192" s="27"/>
      <c r="DGC192" s="27"/>
      <c r="DGD192" s="27"/>
      <c r="DGE192" s="27"/>
      <c r="DGF192" s="27"/>
      <c r="DGG192" s="27"/>
      <c r="DGH192" s="27"/>
      <c r="DGI192" s="27"/>
      <c r="DGJ192" s="27"/>
      <c r="DGK192" s="27"/>
      <c r="DGL192" s="27"/>
      <c r="DGM192" s="27"/>
      <c r="DGN192" s="27"/>
      <c r="DGO192" s="27"/>
      <c r="DGP192" s="27"/>
      <c r="DGQ192" s="27"/>
      <c r="DGR192" s="27"/>
      <c r="DGS192" s="27"/>
      <c r="DGT192" s="27"/>
      <c r="DGU192" s="27"/>
      <c r="DGV192" s="27"/>
      <c r="DGW192" s="27"/>
      <c r="DGX192" s="27"/>
      <c r="DGY192" s="27"/>
      <c r="DGZ192" s="27"/>
      <c r="DHA192" s="27"/>
      <c r="DHB192" s="27"/>
      <c r="DHC192" s="27"/>
      <c r="DHD192" s="27"/>
      <c r="DHE192" s="27"/>
      <c r="DHF192" s="27"/>
      <c r="DHG192" s="27"/>
      <c r="DHH192" s="27"/>
      <c r="DHI192" s="27"/>
      <c r="DHJ192" s="27"/>
      <c r="DHK192" s="27"/>
      <c r="DHL192" s="27"/>
      <c r="DHM192" s="27"/>
      <c r="DHN192" s="27"/>
      <c r="DHO192" s="27"/>
      <c r="DHP192" s="27"/>
      <c r="DHQ192" s="27"/>
      <c r="DHR192" s="27"/>
      <c r="DHS192" s="27"/>
      <c r="DHT192" s="27"/>
      <c r="DHU192" s="27"/>
      <c r="DHV192" s="27"/>
      <c r="DHW192" s="27"/>
      <c r="DHX192" s="27"/>
      <c r="DHY192" s="27"/>
      <c r="DHZ192" s="27"/>
      <c r="DIA192" s="27"/>
      <c r="DIB192" s="27"/>
      <c r="DIC192" s="27"/>
      <c r="DID192" s="27"/>
      <c r="DIE192" s="27"/>
      <c r="DIF192" s="27"/>
      <c r="DIG192" s="27"/>
      <c r="DIH192" s="27"/>
      <c r="DII192" s="27"/>
      <c r="DIJ192" s="27"/>
      <c r="DIK192" s="27"/>
      <c r="DIL192" s="27"/>
      <c r="DIM192" s="27"/>
      <c r="DIN192" s="27"/>
      <c r="DIO192" s="27"/>
      <c r="DIP192" s="27"/>
      <c r="DIQ192" s="27"/>
      <c r="DIR192" s="27"/>
      <c r="DIS192" s="27"/>
      <c r="DIT192" s="27"/>
      <c r="DIU192" s="27"/>
      <c r="DIV192" s="27"/>
      <c r="DIW192" s="27"/>
      <c r="DIX192" s="27"/>
      <c r="DIY192" s="27"/>
      <c r="DIZ192" s="27"/>
      <c r="DJA192" s="27"/>
      <c r="DJB192" s="27"/>
      <c r="DJC192" s="27"/>
      <c r="DJD192" s="27"/>
      <c r="DJE192" s="27"/>
      <c r="DJF192" s="27"/>
      <c r="DJG192" s="27"/>
      <c r="DJH192" s="27"/>
      <c r="DJI192" s="27"/>
      <c r="DJJ192" s="27"/>
      <c r="DJK192" s="27"/>
      <c r="DJL192" s="27"/>
      <c r="DJM192" s="27"/>
      <c r="DJN192" s="27"/>
      <c r="DJO192" s="27"/>
      <c r="DJP192" s="27"/>
      <c r="DJQ192" s="27"/>
      <c r="DJR192" s="27"/>
      <c r="DJS192" s="27"/>
      <c r="DJT192" s="27"/>
      <c r="DJU192" s="27"/>
      <c r="DJV192" s="27"/>
      <c r="DJW192" s="27"/>
      <c r="DJX192" s="27"/>
      <c r="DJY192" s="27"/>
      <c r="DJZ192" s="27"/>
      <c r="DKA192" s="27"/>
      <c r="DKB192" s="27"/>
      <c r="DKC192" s="27"/>
      <c r="DKD192" s="27"/>
      <c r="DKE192" s="27"/>
      <c r="DKF192" s="27"/>
      <c r="DKG192" s="27"/>
      <c r="DKH192" s="27"/>
      <c r="DKI192" s="27"/>
      <c r="DKJ192" s="27"/>
      <c r="DKK192" s="27"/>
      <c r="DKL192" s="27"/>
      <c r="DKM192" s="27"/>
      <c r="DKN192" s="27"/>
      <c r="DKO192" s="27"/>
      <c r="DKP192" s="27"/>
      <c r="DKQ192" s="27"/>
      <c r="DKR192" s="27"/>
      <c r="DKS192" s="27"/>
      <c r="DKT192" s="27"/>
      <c r="DKU192" s="27"/>
      <c r="DKV192" s="27"/>
      <c r="DKW192" s="27"/>
      <c r="DKX192" s="27"/>
      <c r="DKY192" s="27"/>
      <c r="DKZ192" s="27"/>
      <c r="DLA192" s="27"/>
      <c r="DLB192" s="27"/>
      <c r="DLC192" s="27"/>
      <c r="DLD192" s="27"/>
      <c r="DLE192" s="27"/>
      <c r="DLF192" s="27"/>
      <c r="DLG192" s="27"/>
      <c r="DLH192" s="27"/>
      <c r="DLI192" s="27"/>
      <c r="DLJ192" s="27"/>
      <c r="DLK192" s="27"/>
      <c r="DLL192" s="27"/>
      <c r="DLM192" s="27"/>
      <c r="DLN192" s="27"/>
      <c r="DLO192" s="27"/>
      <c r="DLP192" s="27"/>
      <c r="DLQ192" s="27"/>
      <c r="DLR192" s="27"/>
      <c r="DLS192" s="27"/>
      <c r="DLT192" s="27"/>
      <c r="DLU192" s="27"/>
      <c r="DLV192" s="27"/>
      <c r="DLW192" s="27"/>
      <c r="DLX192" s="27"/>
      <c r="DLY192" s="27"/>
      <c r="DLZ192" s="27"/>
      <c r="DMA192" s="27"/>
      <c r="DMB192" s="27"/>
      <c r="DMC192" s="27"/>
      <c r="DMD192" s="27"/>
      <c r="DME192" s="27"/>
      <c r="DMF192" s="27"/>
      <c r="DMG192" s="27"/>
      <c r="DMH192" s="27"/>
      <c r="DMI192" s="27"/>
      <c r="DMJ192" s="27"/>
      <c r="DMK192" s="27"/>
      <c r="DML192" s="27"/>
      <c r="DMM192" s="27"/>
      <c r="DMN192" s="27"/>
      <c r="DMO192" s="27"/>
      <c r="DMP192" s="27"/>
      <c r="DMQ192" s="27"/>
      <c r="DMR192" s="27"/>
      <c r="DMS192" s="27"/>
      <c r="DMT192" s="27"/>
      <c r="DMU192" s="27"/>
      <c r="DMV192" s="27"/>
      <c r="DMW192" s="27"/>
      <c r="DMX192" s="27"/>
      <c r="DMY192" s="27"/>
      <c r="DMZ192" s="27"/>
      <c r="DNA192" s="27"/>
      <c r="DNB192" s="27"/>
      <c r="DNC192" s="27"/>
      <c r="DND192" s="27"/>
      <c r="DNE192" s="27"/>
      <c r="DNF192" s="27"/>
      <c r="DNG192" s="27"/>
      <c r="DNH192" s="27"/>
      <c r="DNI192" s="27"/>
      <c r="DNJ192" s="27"/>
      <c r="DNK192" s="27"/>
      <c r="DNL192" s="27"/>
      <c r="DNM192" s="27"/>
      <c r="DNN192" s="27"/>
      <c r="DNO192" s="27"/>
      <c r="DNP192" s="27"/>
      <c r="DNQ192" s="27"/>
      <c r="DNR192" s="27"/>
      <c r="DNS192" s="27"/>
      <c r="DNT192" s="27"/>
      <c r="DNU192" s="27"/>
      <c r="DNV192" s="27"/>
      <c r="DNW192" s="27"/>
      <c r="DNX192" s="27"/>
      <c r="DNY192" s="27"/>
      <c r="DNZ192" s="27"/>
      <c r="DOA192" s="27"/>
      <c r="DOB192" s="27"/>
      <c r="DOC192" s="27"/>
      <c r="DOD192" s="27"/>
      <c r="DOE192" s="27"/>
      <c r="DOF192" s="27"/>
      <c r="DOG192" s="27"/>
      <c r="DOH192" s="27"/>
      <c r="DOI192" s="27"/>
      <c r="DOJ192" s="27"/>
      <c r="DOK192" s="27"/>
      <c r="DOL192" s="27"/>
      <c r="DOM192" s="27"/>
      <c r="DON192" s="27"/>
      <c r="DOO192" s="27"/>
      <c r="DOP192" s="27"/>
      <c r="DOQ192" s="27"/>
      <c r="DOR192" s="27"/>
      <c r="DOS192" s="27"/>
      <c r="DOT192" s="27"/>
      <c r="DOU192" s="27"/>
      <c r="DOV192" s="27"/>
      <c r="DOW192" s="27"/>
      <c r="DOX192" s="27"/>
      <c r="DOY192" s="27"/>
      <c r="DOZ192" s="27"/>
      <c r="DPA192" s="27"/>
      <c r="DPB192" s="27"/>
      <c r="DPC192" s="27"/>
      <c r="DPD192" s="27"/>
      <c r="DPE192" s="27"/>
      <c r="DPF192" s="27"/>
      <c r="DPG192" s="27"/>
      <c r="DPH192" s="27"/>
      <c r="DPI192" s="27"/>
      <c r="DPJ192" s="27"/>
      <c r="DPK192" s="27"/>
      <c r="DPL192" s="27"/>
      <c r="DPM192" s="27"/>
      <c r="DPN192" s="27"/>
      <c r="DPO192" s="27"/>
      <c r="DPP192" s="27"/>
      <c r="DPQ192" s="27"/>
      <c r="DPR192" s="27"/>
      <c r="DPS192" s="27"/>
      <c r="DPT192" s="27"/>
      <c r="DPU192" s="27"/>
      <c r="DPV192" s="27"/>
      <c r="DPW192" s="27"/>
      <c r="DPX192" s="27"/>
      <c r="DPY192" s="27"/>
      <c r="DPZ192" s="27"/>
      <c r="DQA192" s="27"/>
      <c r="DQB192" s="27"/>
      <c r="DQC192" s="27"/>
      <c r="DQD192" s="27"/>
      <c r="DQE192" s="27"/>
      <c r="DQF192" s="27"/>
      <c r="DQG192" s="27"/>
      <c r="DQH192" s="27"/>
      <c r="DQI192" s="27"/>
      <c r="DQJ192" s="27"/>
      <c r="DQK192" s="27"/>
      <c r="DQL192" s="27"/>
      <c r="DQM192" s="27"/>
      <c r="DQN192" s="27"/>
      <c r="DQO192" s="27"/>
      <c r="DQP192" s="27"/>
      <c r="DQQ192" s="27"/>
      <c r="DQR192" s="27"/>
      <c r="DQS192" s="27"/>
      <c r="DQT192" s="27"/>
      <c r="DQU192" s="27"/>
      <c r="DQV192" s="27"/>
      <c r="DQW192" s="27"/>
      <c r="DQX192" s="27"/>
      <c r="DQY192" s="27"/>
      <c r="DQZ192" s="27"/>
      <c r="DRA192" s="27"/>
      <c r="DRB192" s="27"/>
      <c r="DRC192" s="27"/>
      <c r="DRD192" s="27"/>
      <c r="DRE192" s="27"/>
      <c r="DRF192" s="27"/>
      <c r="DRG192" s="27"/>
      <c r="DRH192" s="27"/>
      <c r="DRI192" s="27"/>
      <c r="DRJ192" s="27"/>
      <c r="DRK192" s="27"/>
      <c r="DRL192" s="27"/>
      <c r="DRM192" s="27"/>
      <c r="DRN192" s="27"/>
      <c r="DRO192" s="27"/>
      <c r="DRP192" s="27"/>
      <c r="DRQ192" s="27"/>
      <c r="DRR192" s="27"/>
      <c r="DRS192" s="27"/>
      <c r="DRT192" s="27"/>
      <c r="DRU192" s="27"/>
      <c r="DRV192" s="27"/>
      <c r="DRW192" s="27"/>
      <c r="DRX192" s="27"/>
      <c r="DRY192" s="27"/>
      <c r="DRZ192" s="27"/>
      <c r="DSA192" s="27"/>
      <c r="DSB192" s="27"/>
      <c r="DSC192" s="27"/>
      <c r="DSD192" s="27"/>
      <c r="DSE192" s="27"/>
      <c r="DSF192" s="27"/>
      <c r="DSG192" s="27"/>
      <c r="DSH192" s="27"/>
      <c r="DSI192" s="27"/>
      <c r="DSJ192" s="27"/>
      <c r="DSK192" s="27"/>
      <c r="DSL192" s="27"/>
      <c r="DSM192" s="27"/>
      <c r="DSN192" s="27"/>
      <c r="DSO192" s="27"/>
      <c r="DSP192" s="27"/>
      <c r="DSQ192" s="27"/>
      <c r="DSR192" s="27"/>
      <c r="DSS192" s="27"/>
      <c r="DST192" s="27"/>
      <c r="DSU192" s="27"/>
      <c r="DSV192" s="27"/>
      <c r="DSW192" s="27"/>
      <c r="DSX192" s="27"/>
      <c r="DSY192" s="27"/>
      <c r="DSZ192" s="27"/>
      <c r="DTA192" s="27"/>
      <c r="DTB192" s="27"/>
      <c r="DTC192" s="27"/>
      <c r="DTD192" s="27"/>
      <c r="DTE192" s="27"/>
      <c r="DTF192" s="27"/>
      <c r="DTG192" s="27"/>
      <c r="DTH192" s="27"/>
      <c r="DTI192" s="27"/>
      <c r="DTJ192" s="27"/>
      <c r="DTK192" s="27"/>
      <c r="DTL192" s="27"/>
      <c r="DTM192" s="27"/>
      <c r="DTN192" s="27"/>
      <c r="DTO192" s="27"/>
      <c r="DTP192" s="27"/>
      <c r="DTQ192" s="27"/>
      <c r="DTR192" s="27"/>
      <c r="DTS192" s="27"/>
      <c r="DTT192" s="27"/>
      <c r="DTU192" s="27"/>
      <c r="DTV192" s="27"/>
      <c r="DTW192" s="27"/>
      <c r="DTX192" s="27"/>
      <c r="DTY192" s="27"/>
      <c r="DTZ192" s="27"/>
      <c r="DUA192" s="27"/>
      <c r="DUB192" s="27"/>
      <c r="DUC192" s="27"/>
      <c r="DUD192" s="27"/>
      <c r="DUE192" s="27"/>
      <c r="DUF192" s="27"/>
      <c r="DUG192" s="27"/>
      <c r="DUH192" s="27"/>
      <c r="DUI192" s="27"/>
      <c r="DUJ192" s="27"/>
      <c r="DUK192" s="27"/>
      <c r="DUL192" s="27"/>
      <c r="DUM192" s="27"/>
      <c r="DUN192" s="27"/>
      <c r="DUO192" s="27"/>
      <c r="DUP192" s="27"/>
      <c r="DUQ192" s="27"/>
      <c r="DUR192" s="27"/>
      <c r="DUS192" s="27"/>
      <c r="DUT192" s="27"/>
      <c r="DUU192" s="27"/>
      <c r="DUV192" s="27"/>
      <c r="DUW192" s="27"/>
      <c r="DUX192" s="27"/>
      <c r="DUY192" s="27"/>
      <c r="DUZ192" s="27"/>
      <c r="DVA192" s="27"/>
      <c r="DVB192" s="27"/>
      <c r="DVC192" s="27"/>
      <c r="DVD192" s="27"/>
      <c r="DVE192" s="27"/>
      <c r="DVF192" s="27"/>
      <c r="DVG192" s="27"/>
      <c r="DVH192" s="27"/>
      <c r="DVI192" s="27"/>
      <c r="DVJ192" s="27"/>
      <c r="DVK192" s="27"/>
      <c r="DVL192" s="27"/>
      <c r="DVM192" s="27"/>
      <c r="DVN192" s="27"/>
      <c r="DVO192" s="27"/>
      <c r="DVP192" s="27"/>
      <c r="DVQ192" s="27"/>
      <c r="DVR192" s="27"/>
      <c r="DVS192" s="27"/>
      <c r="DVT192" s="27"/>
      <c r="DVU192" s="27"/>
      <c r="DVV192" s="27"/>
      <c r="DVW192" s="27"/>
      <c r="DVX192" s="27"/>
      <c r="DVY192" s="27"/>
      <c r="DVZ192" s="27"/>
      <c r="DWA192" s="27"/>
      <c r="DWB192" s="27"/>
      <c r="DWC192" s="27"/>
      <c r="DWD192" s="27"/>
      <c r="DWE192" s="27"/>
      <c r="DWF192" s="27"/>
      <c r="DWG192" s="27"/>
      <c r="DWH192" s="27"/>
      <c r="DWI192" s="27"/>
      <c r="DWJ192" s="27"/>
      <c r="DWK192" s="27"/>
      <c r="DWL192" s="27"/>
      <c r="DWM192" s="27"/>
      <c r="DWN192" s="27"/>
      <c r="DWO192" s="27"/>
      <c r="DWP192" s="27"/>
      <c r="DWQ192" s="27"/>
      <c r="DWR192" s="27"/>
      <c r="DWS192" s="27"/>
      <c r="DWT192" s="27"/>
      <c r="DWU192" s="27"/>
      <c r="DWV192" s="27"/>
      <c r="DWW192" s="27"/>
      <c r="DWX192" s="27"/>
      <c r="DWY192" s="27"/>
      <c r="DWZ192" s="27"/>
      <c r="DXA192" s="27"/>
      <c r="DXB192" s="27"/>
      <c r="DXC192" s="27"/>
      <c r="DXD192" s="27"/>
      <c r="DXE192" s="27"/>
      <c r="DXF192" s="27"/>
      <c r="DXG192" s="27"/>
      <c r="DXH192" s="27"/>
      <c r="DXI192" s="27"/>
      <c r="DXJ192" s="27"/>
      <c r="DXK192" s="27"/>
      <c r="DXL192" s="27"/>
      <c r="DXM192" s="27"/>
      <c r="DXN192" s="27"/>
      <c r="DXO192" s="27"/>
      <c r="DXP192" s="27"/>
      <c r="DXQ192" s="27"/>
      <c r="DXR192" s="27"/>
      <c r="DXS192" s="27"/>
      <c r="DXT192" s="27"/>
      <c r="DXU192" s="27"/>
      <c r="DXV192" s="27"/>
      <c r="DXW192" s="27"/>
      <c r="DXX192" s="27"/>
      <c r="DXY192" s="27"/>
      <c r="DXZ192" s="27"/>
      <c r="DYA192" s="27"/>
      <c r="DYB192" s="27"/>
      <c r="DYC192" s="27"/>
      <c r="DYD192" s="27"/>
      <c r="DYE192" s="27"/>
      <c r="DYF192" s="27"/>
      <c r="DYG192" s="27"/>
      <c r="DYH192" s="27"/>
      <c r="DYI192" s="27"/>
      <c r="DYJ192" s="27"/>
      <c r="DYK192" s="27"/>
      <c r="DYL192" s="27"/>
      <c r="DYM192" s="27"/>
      <c r="DYN192" s="27"/>
      <c r="DYO192" s="27"/>
      <c r="DYP192" s="27"/>
      <c r="DYQ192" s="27"/>
      <c r="DYR192" s="27"/>
      <c r="DYS192" s="27"/>
      <c r="DYT192" s="27"/>
      <c r="DYU192" s="27"/>
      <c r="DYV192" s="27"/>
      <c r="DYW192" s="27"/>
      <c r="DYX192" s="27"/>
      <c r="DYY192" s="27"/>
      <c r="DYZ192" s="27"/>
      <c r="DZA192" s="27"/>
      <c r="DZB192" s="27"/>
      <c r="DZC192" s="27"/>
      <c r="DZD192" s="27"/>
      <c r="DZE192" s="27"/>
      <c r="DZF192" s="27"/>
      <c r="DZG192" s="27"/>
      <c r="DZH192" s="27"/>
      <c r="DZI192" s="27"/>
      <c r="DZJ192" s="27"/>
      <c r="DZK192" s="27"/>
      <c r="DZL192" s="27"/>
      <c r="DZM192" s="27"/>
      <c r="DZN192" s="27"/>
      <c r="DZO192" s="27"/>
      <c r="DZP192" s="27"/>
      <c r="DZQ192" s="27"/>
      <c r="DZR192" s="27"/>
      <c r="DZS192" s="27"/>
      <c r="DZT192" s="27"/>
      <c r="DZU192" s="27"/>
      <c r="DZV192" s="27"/>
      <c r="DZW192" s="27"/>
      <c r="DZX192" s="27"/>
      <c r="DZY192" s="27"/>
      <c r="DZZ192" s="27"/>
      <c r="EAA192" s="27"/>
      <c r="EAB192" s="27"/>
      <c r="EAC192" s="27"/>
      <c r="EAD192" s="27"/>
      <c r="EAE192" s="27"/>
      <c r="EAF192" s="27"/>
      <c r="EAG192" s="27"/>
      <c r="EAH192" s="27"/>
      <c r="EAI192" s="27"/>
      <c r="EAJ192" s="27"/>
      <c r="EAK192" s="27"/>
      <c r="EAL192" s="27"/>
      <c r="EAM192" s="27"/>
      <c r="EAN192" s="27"/>
      <c r="EAO192" s="27"/>
      <c r="EAP192" s="27"/>
      <c r="EAQ192" s="27"/>
      <c r="EAR192" s="27"/>
      <c r="EAS192" s="27"/>
      <c r="EAT192" s="27"/>
      <c r="EAU192" s="27"/>
      <c r="EAV192" s="27"/>
      <c r="EAW192" s="27"/>
      <c r="EAX192" s="27"/>
      <c r="EAY192" s="27"/>
      <c r="EAZ192" s="27"/>
      <c r="EBA192" s="27"/>
      <c r="EBB192" s="27"/>
      <c r="EBC192" s="27"/>
      <c r="EBD192" s="27"/>
      <c r="EBE192" s="27"/>
      <c r="EBF192" s="27"/>
      <c r="EBG192" s="27"/>
      <c r="EBH192" s="27"/>
      <c r="EBI192" s="27"/>
      <c r="EBJ192" s="27"/>
      <c r="EBK192" s="27"/>
      <c r="EBL192" s="27"/>
      <c r="EBM192" s="27"/>
      <c r="EBN192" s="27"/>
      <c r="EBO192" s="27"/>
      <c r="EBP192" s="27"/>
      <c r="EBQ192" s="27"/>
      <c r="EBR192" s="27"/>
      <c r="EBS192" s="27"/>
      <c r="EBT192" s="27"/>
      <c r="EBU192" s="27"/>
      <c r="EBV192" s="27"/>
      <c r="EBW192" s="27"/>
      <c r="EBX192" s="27"/>
      <c r="EBY192" s="27"/>
      <c r="EBZ192" s="27"/>
      <c r="ECA192" s="27"/>
      <c r="ECB192" s="27"/>
      <c r="ECC192" s="27"/>
      <c r="ECD192" s="27"/>
      <c r="ECE192" s="27"/>
      <c r="ECF192" s="27"/>
      <c r="ECG192" s="27"/>
      <c r="ECH192" s="27"/>
      <c r="ECI192" s="27"/>
      <c r="ECJ192" s="27"/>
      <c r="ECK192" s="27"/>
      <c r="ECL192" s="27"/>
      <c r="ECM192" s="27"/>
      <c r="ECN192" s="27"/>
      <c r="ECO192" s="27"/>
      <c r="ECP192" s="27"/>
      <c r="ECQ192" s="27"/>
      <c r="ECR192" s="27"/>
      <c r="ECS192" s="27"/>
      <c r="ECT192" s="27"/>
      <c r="ECU192" s="27"/>
      <c r="ECV192" s="27"/>
      <c r="ECW192" s="27"/>
      <c r="ECX192" s="27"/>
      <c r="ECY192" s="27"/>
      <c r="ECZ192" s="27"/>
      <c r="EDA192" s="27"/>
      <c r="EDB192" s="27"/>
      <c r="EDC192" s="27"/>
      <c r="EDD192" s="27"/>
      <c r="EDE192" s="27"/>
      <c r="EDF192" s="27"/>
      <c r="EDG192" s="27"/>
      <c r="EDH192" s="27"/>
      <c r="EDI192" s="27"/>
      <c r="EDJ192" s="27"/>
      <c r="EDK192" s="27"/>
      <c r="EDL192" s="27"/>
      <c r="EDM192" s="27"/>
      <c r="EDN192" s="27"/>
      <c r="EDO192" s="27"/>
      <c r="EDP192" s="27"/>
      <c r="EDQ192" s="27"/>
      <c r="EDR192" s="27"/>
      <c r="EDS192" s="27"/>
      <c r="EDT192" s="27"/>
      <c r="EDU192" s="27"/>
      <c r="EDV192" s="27"/>
      <c r="EDW192" s="27"/>
      <c r="EDX192" s="27"/>
      <c r="EDY192" s="27"/>
      <c r="EDZ192" s="27"/>
      <c r="EEA192" s="27"/>
      <c r="EEB192" s="27"/>
      <c r="EEC192" s="27"/>
      <c r="EED192" s="27"/>
      <c r="EEE192" s="27"/>
      <c r="EEF192" s="27"/>
      <c r="EEG192" s="27"/>
      <c r="EEH192" s="27"/>
      <c r="EEI192" s="27"/>
      <c r="EEJ192" s="27"/>
      <c r="EEK192" s="27"/>
      <c r="EEL192" s="27"/>
      <c r="EEM192" s="27"/>
      <c r="EEN192" s="27"/>
      <c r="EEO192" s="27"/>
      <c r="EEP192" s="27"/>
      <c r="EEQ192" s="27"/>
      <c r="EER192" s="27"/>
      <c r="EES192" s="27"/>
      <c r="EET192" s="27"/>
      <c r="EEU192" s="27"/>
      <c r="EEV192" s="27"/>
      <c r="EEW192" s="27"/>
      <c r="EEX192" s="27"/>
      <c r="EEY192" s="27"/>
      <c r="EEZ192" s="27"/>
      <c r="EFA192" s="27"/>
      <c r="EFB192" s="27"/>
      <c r="EFC192" s="27"/>
      <c r="EFD192" s="27"/>
      <c r="EFE192" s="27"/>
      <c r="EFF192" s="27"/>
      <c r="EFG192" s="27"/>
      <c r="EFH192" s="27"/>
      <c r="EFI192" s="27"/>
      <c r="EFJ192" s="27"/>
      <c r="EFK192" s="27"/>
      <c r="EFL192" s="27"/>
      <c r="EFM192" s="27"/>
      <c r="EFN192" s="27"/>
      <c r="EFO192" s="27"/>
      <c r="EFP192" s="27"/>
      <c r="EFQ192" s="27"/>
      <c r="EFR192" s="27"/>
      <c r="EFS192" s="27"/>
      <c r="EFT192" s="27"/>
      <c r="EFU192" s="27"/>
      <c r="EFV192" s="27"/>
      <c r="EFW192" s="27"/>
      <c r="EFX192" s="27"/>
      <c r="EFY192" s="27"/>
      <c r="EFZ192" s="27"/>
      <c r="EGA192" s="27"/>
      <c r="EGB192" s="27"/>
      <c r="EGC192" s="27"/>
      <c r="EGD192" s="27"/>
      <c r="EGE192" s="27"/>
      <c r="EGF192" s="27"/>
      <c r="EGG192" s="27"/>
      <c r="EGH192" s="27"/>
      <c r="EGI192" s="27"/>
      <c r="EGJ192" s="27"/>
      <c r="EGK192" s="27"/>
      <c r="EGL192" s="27"/>
      <c r="EGM192" s="27"/>
      <c r="EGN192" s="27"/>
      <c r="EGO192" s="27"/>
      <c r="EGP192" s="27"/>
      <c r="EGQ192" s="27"/>
      <c r="EGR192" s="27"/>
      <c r="EGS192" s="27"/>
      <c r="EGT192" s="27"/>
      <c r="EGU192" s="27"/>
      <c r="EGV192" s="27"/>
      <c r="EGW192" s="27"/>
      <c r="EGX192" s="27"/>
      <c r="EGY192" s="27"/>
      <c r="EGZ192" s="27"/>
      <c r="EHA192" s="27"/>
      <c r="EHB192" s="27"/>
      <c r="EHC192" s="27"/>
      <c r="EHD192" s="27"/>
      <c r="EHE192" s="27"/>
      <c r="EHF192" s="27"/>
      <c r="EHG192" s="27"/>
      <c r="EHH192" s="27"/>
      <c r="EHI192" s="27"/>
      <c r="EHJ192" s="27"/>
      <c r="EHK192" s="27"/>
      <c r="EHL192" s="27"/>
      <c r="EHM192" s="27"/>
      <c r="EHN192" s="27"/>
      <c r="EHO192" s="27"/>
      <c r="EHP192" s="27"/>
      <c r="EHQ192" s="27"/>
      <c r="EHR192" s="27"/>
      <c r="EHS192" s="27"/>
      <c r="EHT192" s="27"/>
      <c r="EHU192" s="27"/>
      <c r="EHV192" s="27"/>
      <c r="EHW192" s="27"/>
      <c r="EHX192" s="27"/>
      <c r="EHY192" s="27"/>
      <c r="EHZ192" s="27"/>
      <c r="EIA192" s="27"/>
      <c r="EIB192" s="27"/>
      <c r="EIC192" s="27"/>
      <c r="EID192" s="27"/>
      <c r="EIE192" s="27"/>
      <c r="EIF192" s="27"/>
      <c r="EIG192" s="27"/>
      <c r="EIH192" s="27"/>
      <c r="EII192" s="27"/>
      <c r="EIJ192" s="27"/>
      <c r="EIK192" s="27"/>
      <c r="EIL192" s="27"/>
      <c r="EIM192" s="27"/>
      <c r="EIN192" s="27"/>
      <c r="EIO192" s="27"/>
      <c r="EIP192" s="27"/>
      <c r="EIQ192" s="27"/>
      <c r="EIR192" s="27"/>
      <c r="EIS192" s="27"/>
      <c r="EIT192" s="27"/>
      <c r="EIU192" s="27"/>
      <c r="EIV192" s="27"/>
      <c r="EIW192" s="27"/>
      <c r="EIX192" s="27"/>
      <c r="EIY192" s="27"/>
      <c r="EIZ192" s="27"/>
      <c r="EJA192" s="27"/>
      <c r="EJB192" s="27"/>
      <c r="EJC192" s="27"/>
      <c r="EJD192" s="27"/>
      <c r="EJE192" s="27"/>
      <c r="EJF192" s="27"/>
      <c r="EJG192" s="27"/>
      <c r="EJH192" s="27"/>
      <c r="EJI192" s="27"/>
      <c r="EJJ192" s="27"/>
      <c r="EJK192" s="27"/>
      <c r="EJL192" s="27"/>
      <c r="EJM192" s="27"/>
      <c r="EJN192" s="27"/>
      <c r="EJO192" s="27"/>
      <c r="EJP192" s="27"/>
      <c r="EJQ192" s="27"/>
      <c r="EJR192" s="27"/>
      <c r="EJS192" s="27"/>
      <c r="EJT192" s="27"/>
      <c r="EJU192" s="27"/>
      <c r="EJV192" s="27"/>
      <c r="EJW192" s="27"/>
      <c r="EJX192" s="27"/>
      <c r="EJY192" s="27"/>
      <c r="EJZ192" s="27"/>
      <c r="EKA192" s="27"/>
      <c r="EKB192" s="27"/>
      <c r="EKC192" s="27"/>
      <c r="EKD192" s="27"/>
      <c r="EKE192" s="27"/>
      <c r="EKF192" s="27"/>
      <c r="EKG192" s="27"/>
      <c r="EKH192" s="27"/>
      <c r="EKI192" s="27"/>
      <c r="EKJ192" s="27"/>
      <c r="EKK192" s="27"/>
      <c r="EKL192" s="27"/>
      <c r="EKM192" s="27"/>
      <c r="EKN192" s="27"/>
      <c r="EKO192" s="27"/>
      <c r="EKP192" s="27"/>
      <c r="EKQ192" s="27"/>
      <c r="EKR192" s="27"/>
      <c r="EKS192" s="27"/>
      <c r="EKT192" s="27"/>
      <c r="EKU192" s="27"/>
      <c r="EKV192" s="27"/>
      <c r="EKW192" s="27"/>
      <c r="EKX192" s="27"/>
      <c r="EKY192" s="27"/>
      <c r="EKZ192" s="27"/>
      <c r="ELA192" s="27"/>
      <c r="ELB192" s="27"/>
      <c r="ELC192" s="27"/>
      <c r="ELD192" s="27"/>
      <c r="ELE192" s="27"/>
      <c r="ELF192" s="27"/>
      <c r="ELG192" s="27"/>
      <c r="ELH192" s="27"/>
      <c r="ELI192" s="27"/>
      <c r="ELJ192" s="27"/>
      <c r="ELK192" s="27"/>
      <c r="ELL192" s="27"/>
      <c r="ELM192" s="27"/>
      <c r="ELN192" s="27"/>
      <c r="ELO192" s="27"/>
      <c r="ELP192" s="27"/>
      <c r="ELQ192" s="27"/>
      <c r="ELR192" s="27"/>
      <c r="ELS192" s="27"/>
      <c r="ELT192" s="27"/>
      <c r="ELU192" s="27"/>
      <c r="ELV192" s="27"/>
      <c r="ELW192" s="27"/>
      <c r="ELX192" s="27"/>
      <c r="ELY192" s="27"/>
      <c r="ELZ192" s="27"/>
      <c r="EMA192" s="27"/>
      <c r="EMB192" s="27"/>
      <c r="EMC192" s="27"/>
      <c r="EMD192" s="27"/>
      <c r="EME192" s="27"/>
      <c r="EMF192" s="27"/>
      <c r="EMG192" s="27"/>
      <c r="EMH192" s="27"/>
      <c r="EMI192" s="27"/>
      <c r="EMJ192" s="27"/>
      <c r="EMK192" s="27"/>
      <c r="EML192" s="27"/>
      <c r="EMM192" s="27"/>
      <c r="EMN192" s="27"/>
      <c r="EMO192" s="27"/>
      <c r="EMP192" s="27"/>
      <c r="EMQ192" s="27"/>
      <c r="EMR192" s="27"/>
      <c r="EMS192" s="27"/>
      <c r="EMT192" s="27"/>
      <c r="EMU192" s="27"/>
      <c r="EMV192" s="27"/>
      <c r="EMW192" s="27"/>
      <c r="EMX192" s="27"/>
      <c r="EMY192" s="27"/>
      <c r="EMZ192" s="27"/>
      <c r="ENA192" s="27"/>
      <c r="ENB192" s="27"/>
      <c r="ENC192" s="27"/>
      <c r="END192" s="27"/>
      <c r="ENE192" s="27"/>
      <c r="ENF192" s="27"/>
      <c r="ENG192" s="27"/>
      <c r="ENH192" s="27"/>
      <c r="ENI192" s="27"/>
      <c r="ENJ192" s="27"/>
      <c r="ENK192" s="27"/>
      <c r="ENL192" s="27"/>
      <c r="ENM192" s="27"/>
      <c r="ENN192" s="27"/>
      <c r="ENO192" s="27"/>
      <c r="ENP192" s="27"/>
      <c r="ENQ192" s="27"/>
      <c r="ENR192" s="27"/>
      <c r="ENS192" s="27"/>
      <c r="ENT192" s="27"/>
      <c r="ENU192" s="27"/>
      <c r="ENV192" s="27"/>
      <c r="ENW192" s="27"/>
      <c r="ENX192" s="27"/>
      <c r="ENY192" s="27"/>
      <c r="ENZ192" s="27"/>
      <c r="EOA192" s="27"/>
      <c r="EOB192" s="27"/>
      <c r="EOC192" s="27"/>
      <c r="EOD192" s="27"/>
      <c r="EOE192" s="27"/>
      <c r="EOF192" s="27"/>
      <c r="EOG192" s="27"/>
      <c r="EOH192" s="27"/>
      <c r="EOI192" s="27"/>
      <c r="EOJ192" s="27"/>
      <c r="EOK192" s="27"/>
      <c r="EOL192" s="27"/>
      <c r="EOM192" s="27"/>
      <c r="EON192" s="27"/>
      <c r="EOO192" s="27"/>
      <c r="EOP192" s="27"/>
      <c r="EOQ192" s="27"/>
      <c r="EOR192" s="27"/>
      <c r="EOS192" s="27"/>
      <c r="EOT192" s="27"/>
      <c r="EOU192" s="27"/>
      <c r="EOV192" s="27"/>
      <c r="EOW192" s="27"/>
      <c r="EOX192" s="27"/>
      <c r="EOY192" s="27"/>
      <c r="EOZ192" s="27"/>
      <c r="EPA192" s="27"/>
      <c r="EPB192" s="27"/>
      <c r="EPC192" s="27"/>
      <c r="EPD192" s="27"/>
      <c r="EPE192" s="27"/>
      <c r="EPF192" s="27"/>
      <c r="EPG192" s="27"/>
      <c r="EPH192" s="27"/>
      <c r="EPI192" s="27"/>
      <c r="EPJ192" s="27"/>
      <c r="EPK192" s="27"/>
      <c r="EPL192" s="27"/>
      <c r="EPM192" s="27"/>
      <c r="EPN192" s="27"/>
      <c r="EPO192" s="27"/>
      <c r="EPP192" s="27"/>
      <c r="EPQ192" s="27"/>
      <c r="EPR192" s="27"/>
      <c r="EPS192" s="27"/>
      <c r="EPT192" s="27"/>
      <c r="EPU192" s="27"/>
      <c r="EPV192" s="27"/>
      <c r="EPW192" s="27"/>
      <c r="EPX192" s="27"/>
      <c r="EPY192" s="27"/>
      <c r="EPZ192" s="27"/>
      <c r="EQA192" s="27"/>
      <c r="EQB192" s="27"/>
      <c r="EQC192" s="27"/>
      <c r="EQD192" s="27"/>
      <c r="EQE192" s="27"/>
      <c r="EQF192" s="27"/>
      <c r="EQG192" s="27"/>
      <c r="EQH192" s="27"/>
      <c r="EQI192" s="27"/>
      <c r="EQJ192" s="27"/>
      <c r="EQK192" s="27"/>
      <c r="EQL192" s="27"/>
      <c r="EQM192" s="27"/>
      <c r="EQN192" s="27"/>
      <c r="EQO192" s="27"/>
      <c r="EQP192" s="27"/>
      <c r="EQQ192" s="27"/>
      <c r="EQR192" s="27"/>
      <c r="EQS192" s="27"/>
      <c r="EQT192" s="27"/>
      <c r="EQU192" s="27"/>
      <c r="EQV192" s="27"/>
      <c r="EQW192" s="27"/>
      <c r="EQX192" s="27"/>
      <c r="EQY192" s="27"/>
      <c r="EQZ192" s="27"/>
      <c r="ERA192" s="27"/>
      <c r="ERB192" s="27"/>
      <c r="ERC192" s="27"/>
      <c r="ERD192" s="27"/>
      <c r="ERE192" s="27"/>
      <c r="ERF192" s="27"/>
      <c r="ERG192" s="27"/>
      <c r="ERH192" s="27"/>
      <c r="ERI192" s="27"/>
      <c r="ERJ192" s="27"/>
      <c r="ERK192" s="27"/>
      <c r="ERL192" s="27"/>
      <c r="ERM192" s="27"/>
      <c r="ERN192" s="27"/>
      <c r="ERO192" s="27"/>
      <c r="ERP192" s="27"/>
      <c r="ERQ192" s="27"/>
      <c r="ERR192" s="27"/>
      <c r="ERS192" s="27"/>
      <c r="ERT192" s="27"/>
      <c r="ERU192" s="27"/>
      <c r="ERV192" s="27"/>
      <c r="ERW192" s="27"/>
      <c r="ERX192" s="27"/>
      <c r="ERY192" s="27"/>
      <c r="ERZ192" s="27"/>
      <c r="ESA192" s="27"/>
      <c r="ESB192" s="27"/>
      <c r="ESC192" s="27"/>
      <c r="ESD192" s="27"/>
      <c r="ESE192" s="27"/>
      <c r="ESF192" s="27"/>
      <c r="ESG192" s="27"/>
      <c r="ESH192" s="27"/>
      <c r="ESI192" s="27"/>
      <c r="ESJ192" s="27"/>
      <c r="ESK192" s="27"/>
      <c r="ESL192" s="27"/>
      <c r="ESM192" s="27"/>
      <c r="ESN192" s="27"/>
      <c r="ESO192" s="27"/>
      <c r="ESP192" s="27"/>
      <c r="ESQ192" s="27"/>
      <c r="ESR192" s="27"/>
      <c r="ESS192" s="27"/>
      <c r="EST192" s="27"/>
      <c r="ESU192" s="27"/>
      <c r="ESV192" s="27"/>
      <c r="ESW192" s="27"/>
      <c r="ESX192" s="27"/>
      <c r="ESY192" s="27"/>
      <c r="ESZ192" s="27"/>
      <c r="ETA192" s="27"/>
      <c r="ETB192" s="27"/>
      <c r="ETC192" s="27"/>
      <c r="ETD192" s="27"/>
      <c r="ETE192" s="27"/>
      <c r="ETF192" s="27"/>
      <c r="ETG192" s="27"/>
      <c r="ETH192" s="27"/>
      <c r="ETI192" s="27"/>
      <c r="ETJ192" s="27"/>
      <c r="ETK192" s="27"/>
      <c r="ETL192" s="27"/>
      <c r="ETM192" s="27"/>
      <c r="ETN192" s="27"/>
      <c r="ETO192" s="27"/>
      <c r="ETP192" s="27"/>
      <c r="ETQ192" s="27"/>
      <c r="ETR192" s="27"/>
      <c r="ETS192" s="27"/>
      <c r="ETT192" s="27"/>
      <c r="ETU192" s="27"/>
      <c r="ETV192" s="27"/>
      <c r="ETW192" s="27"/>
      <c r="ETX192" s="27"/>
      <c r="ETY192" s="27"/>
      <c r="ETZ192" s="27"/>
      <c r="EUA192" s="27"/>
      <c r="EUB192" s="27"/>
      <c r="EUC192" s="27"/>
      <c r="EUD192" s="27"/>
      <c r="EUE192" s="27"/>
      <c r="EUF192" s="27"/>
      <c r="EUG192" s="27"/>
      <c r="EUH192" s="27"/>
      <c r="EUI192" s="27"/>
      <c r="EUJ192" s="27"/>
      <c r="EUK192" s="27"/>
      <c r="EUL192" s="27"/>
      <c r="EUM192" s="27"/>
      <c r="EUN192" s="27"/>
      <c r="EUO192" s="27"/>
      <c r="EUP192" s="27"/>
      <c r="EUQ192" s="27"/>
      <c r="EUR192" s="27"/>
      <c r="EUS192" s="27"/>
      <c r="EUT192" s="27"/>
      <c r="EUU192" s="27"/>
      <c r="EUV192" s="27"/>
      <c r="EUW192" s="27"/>
      <c r="EUX192" s="27"/>
      <c r="EUY192" s="27"/>
      <c r="EUZ192" s="27"/>
      <c r="EVA192" s="27"/>
      <c r="EVB192" s="27"/>
      <c r="EVC192" s="27"/>
      <c r="EVD192" s="27"/>
      <c r="EVE192" s="27"/>
      <c r="EVF192" s="27"/>
      <c r="EVG192" s="27"/>
      <c r="EVH192" s="27"/>
      <c r="EVI192" s="27"/>
      <c r="EVJ192" s="27"/>
      <c r="EVK192" s="27"/>
      <c r="EVL192" s="27"/>
      <c r="EVM192" s="27"/>
      <c r="EVN192" s="27"/>
      <c r="EVO192" s="27"/>
      <c r="EVP192" s="27"/>
      <c r="EVQ192" s="27"/>
      <c r="EVR192" s="27"/>
      <c r="EVS192" s="27"/>
      <c r="EVT192" s="27"/>
      <c r="EVU192" s="27"/>
      <c r="EVV192" s="27"/>
      <c r="EVW192" s="27"/>
      <c r="EVX192" s="27"/>
      <c r="EVY192" s="27"/>
      <c r="EVZ192" s="27"/>
      <c r="EWA192" s="27"/>
      <c r="EWB192" s="27"/>
      <c r="EWC192" s="27"/>
      <c r="EWD192" s="27"/>
      <c r="EWE192" s="27"/>
      <c r="EWF192" s="27"/>
      <c r="EWG192" s="27"/>
      <c r="EWH192" s="27"/>
      <c r="EWI192" s="27"/>
      <c r="EWJ192" s="27"/>
      <c r="EWK192" s="27"/>
      <c r="EWL192" s="27"/>
      <c r="EWM192" s="27"/>
      <c r="EWN192" s="27"/>
      <c r="EWO192" s="27"/>
      <c r="EWP192" s="27"/>
      <c r="EWQ192" s="27"/>
      <c r="EWR192" s="27"/>
      <c r="EWS192" s="27"/>
      <c r="EWT192" s="27"/>
      <c r="EWU192" s="27"/>
      <c r="EWV192" s="27"/>
      <c r="EWW192" s="27"/>
      <c r="EWX192" s="27"/>
      <c r="EWY192" s="27"/>
      <c r="EWZ192" s="27"/>
      <c r="EXA192" s="27"/>
      <c r="EXB192" s="27"/>
      <c r="EXC192" s="27"/>
      <c r="EXD192" s="27"/>
      <c r="EXE192" s="27"/>
      <c r="EXF192" s="27"/>
      <c r="EXG192" s="27"/>
      <c r="EXH192" s="27"/>
      <c r="EXI192" s="27"/>
      <c r="EXJ192" s="27"/>
      <c r="EXK192" s="27"/>
      <c r="EXL192" s="27"/>
      <c r="EXM192" s="27"/>
      <c r="EXN192" s="27"/>
      <c r="EXO192" s="27"/>
      <c r="EXP192" s="27"/>
      <c r="EXQ192" s="27"/>
      <c r="EXR192" s="27"/>
      <c r="EXS192" s="27"/>
      <c r="EXT192" s="27"/>
      <c r="EXU192" s="27"/>
      <c r="EXV192" s="27"/>
      <c r="EXW192" s="27"/>
      <c r="EXX192" s="27"/>
      <c r="EXY192" s="27"/>
      <c r="EXZ192" s="27"/>
      <c r="EYA192" s="27"/>
      <c r="EYB192" s="27"/>
      <c r="EYC192" s="27"/>
      <c r="EYD192" s="27"/>
      <c r="EYE192" s="27"/>
      <c r="EYF192" s="27"/>
      <c r="EYG192" s="27"/>
      <c r="EYH192" s="27"/>
      <c r="EYI192" s="27"/>
      <c r="EYJ192" s="27"/>
      <c r="EYK192" s="27"/>
      <c r="EYL192" s="27"/>
      <c r="EYM192" s="27"/>
      <c r="EYN192" s="27"/>
      <c r="EYO192" s="27"/>
      <c r="EYP192" s="27"/>
      <c r="EYQ192" s="27"/>
      <c r="EYR192" s="27"/>
      <c r="EYS192" s="27"/>
      <c r="EYT192" s="27"/>
      <c r="EYU192" s="27"/>
      <c r="EYV192" s="27"/>
      <c r="EYW192" s="27"/>
      <c r="EYX192" s="27"/>
      <c r="EYY192" s="27"/>
      <c r="EYZ192" s="27"/>
      <c r="EZA192" s="27"/>
      <c r="EZB192" s="27"/>
      <c r="EZC192" s="27"/>
      <c r="EZD192" s="27"/>
      <c r="EZE192" s="27"/>
      <c r="EZF192" s="27"/>
      <c r="EZG192" s="27"/>
      <c r="EZH192" s="27"/>
      <c r="EZI192" s="27"/>
      <c r="EZJ192" s="27"/>
      <c r="EZK192" s="27"/>
      <c r="EZL192" s="27"/>
      <c r="EZM192" s="27"/>
      <c r="EZN192" s="27"/>
      <c r="EZO192" s="27"/>
      <c r="EZP192" s="27"/>
      <c r="EZQ192" s="27"/>
      <c r="EZR192" s="27"/>
      <c r="EZS192" s="27"/>
      <c r="EZT192" s="27"/>
      <c r="EZU192" s="27"/>
      <c r="EZV192" s="27"/>
      <c r="EZW192" s="27"/>
      <c r="EZX192" s="27"/>
      <c r="EZY192" s="27"/>
      <c r="EZZ192" s="27"/>
      <c r="FAA192" s="27"/>
      <c r="FAB192" s="27"/>
      <c r="FAC192" s="27"/>
      <c r="FAD192" s="27"/>
      <c r="FAE192" s="27"/>
      <c r="FAF192" s="27"/>
      <c r="FAG192" s="27"/>
      <c r="FAH192" s="27"/>
      <c r="FAI192" s="27"/>
      <c r="FAJ192" s="27"/>
      <c r="FAK192" s="27"/>
      <c r="FAL192" s="27"/>
      <c r="FAM192" s="27"/>
      <c r="FAN192" s="27"/>
      <c r="FAO192" s="27"/>
      <c r="FAP192" s="27"/>
      <c r="FAQ192" s="27"/>
      <c r="FAR192" s="27"/>
      <c r="FAS192" s="27"/>
      <c r="FAT192" s="27"/>
      <c r="FAU192" s="27"/>
      <c r="FAV192" s="27"/>
      <c r="FAW192" s="27"/>
      <c r="FAX192" s="27"/>
      <c r="FAY192" s="27"/>
      <c r="FAZ192" s="27"/>
      <c r="FBA192" s="27"/>
      <c r="FBB192" s="27"/>
      <c r="FBC192" s="27"/>
      <c r="FBD192" s="27"/>
      <c r="FBE192" s="27"/>
      <c r="FBF192" s="27"/>
      <c r="FBG192" s="27"/>
      <c r="FBH192" s="27"/>
      <c r="FBI192" s="27"/>
      <c r="FBJ192" s="27"/>
      <c r="FBK192" s="27"/>
      <c r="FBL192" s="27"/>
      <c r="FBM192" s="27"/>
      <c r="FBN192" s="27"/>
      <c r="FBO192" s="27"/>
      <c r="FBP192" s="27"/>
      <c r="FBQ192" s="27"/>
      <c r="FBR192" s="27"/>
      <c r="FBS192" s="27"/>
      <c r="FBT192" s="27"/>
      <c r="FBU192" s="27"/>
      <c r="FBV192" s="27"/>
      <c r="FBW192" s="27"/>
      <c r="FBX192" s="27"/>
      <c r="FBY192" s="27"/>
      <c r="FBZ192" s="27"/>
      <c r="FCA192" s="27"/>
      <c r="FCB192" s="27"/>
      <c r="FCC192" s="27"/>
      <c r="FCD192" s="27"/>
      <c r="FCE192" s="27"/>
      <c r="FCF192" s="27"/>
      <c r="FCG192" s="27"/>
      <c r="FCH192" s="27"/>
      <c r="FCI192" s="27"/>
      <c r="FCJ192" s="27"/>
      <c r="FCK192" s="27"/>
      <c r="FCL192" s="27"/>
      <c r="FCM192" s="27"/>
      <c r="FCN192" s="27"/>
      <c r="FCO192" s="27"/>
      <c r="FCP192" s="27"/>
      <c r="FCQ192" s="27"/>
      <c r="FCR192" s="27"/>
      <c r="FCS192" s="27"/>
      <c r="FCT192" s="27"/>
      <c r="FCU192" s="27"/>
      <c r="FCV192" s="27"/>
      <c r="FCW192" s="27"/>
      <c r="FCX192" s="27"/>
      <c r="FCY192" s="27"/>
      <c r="FCZ192" s="27"/>
      <c r="FDA192" s="27"/>
      <c r="FDB192" s="27"/>
      <c r="FDC192" s="27"/>
      <c r="FDD192" s="27"/>
      <c r="FDE192" s="27"/>
      <c r="FDF192" s="27"/>
      <c r="FDG192" s="27"/>
      <c r="FDH192" s="27"/>
      <c r="FDI192" s="27"/>
      <c r="FDJ192" s="27"/>
      <c r="FDK192" s="27"/>
      <c r="FDL192" s="27"/>
      <c r="FDM192" s="27"/>
      <c r="FDN192" s="27"/>
      <c r="FDO192" s="27"/>
      <c r="FDP192" s="27"/>
      <c r="FDQ192" s="27"/>
      <c r="FDR192" s="27"/>
      <c r="FDS192" s="27"/>
      <c r="FDT192" s="27"/>
      <c r="FDU192" s="27"/>
      <c r="FDV192" s="27"/>
      <c r="FDW192" s="27"/>
      <c r="FDX192" s="27"/>
      <c r="FDY192" s="27"/>
      <c r="FDZ192" s="27"/>
      <c r="FEA192" s="27"/>
      <c r="FEB192" s="27"/>
      <c r="FEC192" s="27"/>
      <c r="FED192" s="27"/>
      <c r="FEE192" s="27"/>
      <c r="FEF192" s="27"/>
      <c r="FEG192" s="27"/>
      <c r="FEH192" s="27"/>
      <c r="FEI192" s="27"/>
      <c r="FEJ192" s="27"/>
      <c r="FEK192" s="27"/>
      <c r="FEL192" s="27"/>
      <c r="FEM192" s="27"/>
      <c r="FEN192" s="27"/>
      <c r="FEO192" s="27"/>
      <c r="FEP192" s="27"/>
      <c r="FEQ192" s="27"/>
      <c r="FER192" s="27"/>
      <c r="FES192" s="27"/>
      <c r="FET192" s="27"/>
      <c r="FEU192" s="27"/>
      <c r="FEV192" s="27"/>
      <c r="FEW192" s="27"/>
      <c r="FEX192" s="27"/>
      <c r="FEY192" s="27"/>
      <c r="FEZ192" s="27"/>
      <c r="FFA192" s="27"/>
      <c r="FFB192" s="27"/>
      <c r="FFC192" s="27"/>
      <c r="FFD192" s="27"/>
      <c r="FFE192" s="27"/>
      <c r="FFF192" s="27"/>
      <c r="FFG192" s="27"/>
      <c r="FFH192" s="27"/>
      <c r="FFI192" s="27"/>
      <c r="FFJ192" s="27"/>
      <c r="FFK192" s="27"/>
      <c r="FFL192" s="27"/>
      <c r="FFM192" s="27"/>
      <c r="FFN192" s="27"/>
      <c r="FFO192" s="27"/>
      <c r="FFP192" s="27"/>
      <c r="FFQ192" s="27"/>
      <c r="FFR192" s="27"/>
      <c r="FFS192" s="27"/>
      <c r="FFT192" s="27"/>
      <c r="FFU192" s="27"/>
      <c r="FFV192" s="27"/>
      <c r="FFW192" s="27"/>
      <c r="FFX192" s="27"/>
      <c r="FFY192" s="27"/>
      <c r="FFZ192" s="27"/>
      <c r="FGA192" s="27"/>
      <c r="FGB192" s="27"/>
      <c r="FGC192" s="27"/>
      <c r="FGD192" s="27"/>
      <c r="FGE192" s="27"/>
      <c r="FGF192" s="27"/>
      <c r="FGG192" s="27"/>
      <c r="FGH192" s="27"/>
      <c r="FGI192" s="27"/>
      <c r="FGJ192" s="27"/>
      <c r="FGK192" s="27"/>
      <c r="FGL192" s="27"/>
      <c r="FGM192" s="27"/>
      <c r="FGN192" s="27"/>
      <c r="FGO192" s="27"/>
      <c r="FGP192" s="27"/>
      <c r="FGQ192" s="27"/>
      <c r="FGR192" s="27"/>
      <c r="FGS192" s="27"/>
      <c r="FGT192" s="27"/>
      <c r="FGU192" s="27"/>
      <c r="FGV192" s="27"/>
      <c r="FGW192" s="27"/>
      <c r="FGX192" s="27"/>
      <c r="FGY192" s="27"/>
      <c r="FGZ192" s="27"/>
      <c r="FHA192" s="27"/>
      <c r="FHB192" s="27"/>
      <c r="FHC192" s="27"/>
      <c r="FHD192" s="27"/>
      <c r="FHE192" s="27"/>
      <c r="FHF192" s="27"/>
      <c r="FHG192" s="27"/>
      <c r="FHH192" s="27"/>
      <c r="FHI192" s="27"/>
      <c r="FHJ192" s="27"/>
      <c r="FHK192" s="27"/>
      <c r="FHL192" s="27"/>
      <c r="FHM192" s="27"/>
      <c r="FHN192" s="27"/>
      <c r="FHO192" s="27"/>
      <c r="FHP192" s="27"/>
      <c r="FHQ192" s="27"/>
      <c r="FHR192" s="27"/>
      <c r="FHS192" s="27"/>
      <c r="FHT192" s="27"/>
      <c r="FHU192" s="27"/>
      <c r="FHV192" s="27"/>
      <c r="FHW192" s="27"/>
      <c r="FHX192" s="27"/>
      <c r="FHY192" s="27"/>
      <c r="FHZ192" s="27"/>
      <c r="FIA192" s="27"/>
      <c r="FIB192" s="27"/>
      <c r="FIC192" s="27"/>
      <c r="FID192" s="27"/>
      <c r="FIE192" s="27"/>
      <c r="FIF192" s="27"/>
      <c r="FIG192" s="27"/>
      <c r="FIH192" s="27"/>
      <c r="FII192" s="27"/>
      <c r="FIJ192" s="27"/>
      <c r="FIK192" s="27"/>
      <c r="FIL192" s="27"/>
      <c r="FIM192" s="27"/>
      <c r="FIN192" s="27"/>
      <c r="FIO192" s="27"/>
      <c r="FIP192" s="27"/>
      <c r="FIQ192" s="27"/>
      <c r="FIR192" s="27"/>
      <c r="FIS192" s="27"/>
      <c r="FIT192" s="27"/>
      <c r="FIU192" s="27"/>
      <c r="FIV192" s="27"/>
      <c r="FIW192" s="27"/>
      <c r="FIX192" s="27"/>
      <c r="FIY192" s="27"/>
      <c r="FIZ192" s="27"/>
      <c r="FJA192" s="27"/>
      <c r="FJB192" s="27"/>
      <c r="FJC192" s="27"/>
      <c r="FJD192" s="27"/>
      <c r="FJE192" s="27"/>
      <c r="FJF192" s="27"/>
      <c r="FJG192" s="27"/>
      <c r="FJH192" s="27"/>
      <c r="FJI192" s="27"/>
      <c r="FJJ192" s="27"/>
      <c r="FJK192" s="27"/>
      <c r="FJL192" s="27"/>
      <c r="FJM192" s="27"/>
      <c r="FJN192" s="27"/>
      <c r="FJO192" s="27"/>
      <c r="FJP192" s="27"/>
      <c r="FJQ192" s="27"/>
      <c r="FJR192" s="27"/>
      <c r="FJS192" s="27"/>
      <c r="FJT192" s="27"/>
      <c r="FJU192" s="27"/>
      <c r="FJV192" s="27"/>
      <c r="FJW192" s="27"/>
      <c r="FJX192" s="27"/>
      <c r="FJY192" s="27"/>
      <c r="FJZ192" s="27"/>
      <c r="FKA192" s="27"/>
      <c r="FKB192" s="27"/>
      <c r="FKC192" s="27"/>
      <c r="FKD192" s="27"/>
      <c r="FKE192" s="27"/>
      <c r="FKF192" s="27"/>
      <c r="FKG192" s="27"/>
      <c r="FKH192" s="27"/>
      <c r="FKI192" s="27"/>
      <c r="FKJ192" s="27"/>
      <c r="FKK192" s="27"/>
      <c r="FKL192" s="27"/>
      <c r="FKM192" s="27"/>
      <c r="FKN192" s="27"/>
      <c r="FKO192" s="27"/>
      <c r="FKP192" s="27"/>
      <c r="FKQ192" s="27"/>
      <c r="FKR192" s="27"/>
      <c r="FKS192" s="27"/>
      <c r="FKT192" s="27"/>
      <c r="FKU192" s="27"/>
      <c r="FKV192" s="27"/>
      <c r="FKW192" s="27"/>
      <c r="FKX192" s="27"/>
      <c r="FKY192" s="27"/>
      <c r="FKZ192" s="27"/>
      <c r="FLA192" s="27"/>
      <c r="FLB192" s="27"/>
      <c r="FLC192" s="27"/>
      <c r="FLD192" s="27"/>
      <c r="FLE192" s="27"/>
      <c r="FLF192" s="27"/>
      <c r="FLG192" s="27"/>
      <c r="FLH192" s="27"/>
      <c r="FLI192" s="27"/>
      <c r="FLJ192" s="27"/>
      <c r="FLK192" s="27"/>
      <c r="FLL192" s="27"/>
      <c r="FLM192" s="27"/>
      <c r="FLN192" s="27"/>
      <c r="FLO192" s="27"/>
      <c r="FLP192" s="27"/>
      <c r="FLQ192" s="27"/>
      <c r="FLR192" s="27"/>
      <c r="FLS192" s="27"/>
      <c r="FLT192" s="27"/>
      <c r="FLU192" s="27"/>
      <c r="FLV192" s="27"/>
      <c r="FLW192" s="27"/>
      <c r="FLX192" s="27"/>
      <c r="FLY192" s="27"/>
      <c r="FLZ192" s="27"/>
      <c r="FMA192" s="27"/>
      <c r="FMB192" s="27"/>
      <c r="FMC192" s="27"/>
      <c r="FMD192" s="27"/>
      <c r="FME192" s="27"/>
      <c r="FMF192" s="27"/>
      <c r="FMG192" s="27"/>
      <c r="FMH192" s="27"/>
      <c r="FMI192" s="27"/>
      <c r="FMJ192" s="27"/>
      <c r="FMK192" s="27"/>
      <c r="FML192" s="27"/>
      <c r="FMM192" s="27"/>
      <c r="FMN192" s="27"/>
      <c r="FMO192" s="27"/>
      <c r="FMP192" s="27"/>
      <c r="FMQ192" s="27"/>
      <c r="FMR192" s="27"/>
      <c r="FMS192" s="27"/>
      <c r="FMT192" s="27"/>
      <c r="FMU192" s="27"/>
      <c r="FMV192" s="27"/>
      <c r="FMW192" s="27"/>
      <c r="FMX192" s="27"/>
      <c r="FMY192" s="27"/>
      <c r="FMZ192" s="27"/>
      <c r="FNA192" s="27"/>
      <c r="FNB192" s="27"/>
      <c r="FNC192" s="27"/>
      <c r="FND192" s="27"/>
      <c r="FNE192" s="27"/>
      <c r="FNF192" s="27"/>
      <c r="FNG192" s="27"/>
      <c r="FNH192" s="27"/>
      <c r="FNI192" s="27"/>
      <c r="FNJ192" s="27"/>
      <c r="FNK192" s="27"/>
      <c r="FNL192" s="27"/>
      <c r="FNM192" s="27"/>
      <c r="FNN192" s="27"/>
      <c r="FNO192" s="27"/>
      <c r="FNP192" s="27"/>
      <c r="FNQ192" s="27"/>
      <c r="FNR192" s="27"/>
      <c r="FNS192" s="27"/>
      <c r="FNT192" s="27"/>
      <c r="FNU192" s="27"/>
      <c r="FNV192" s="27"/>
      <c r="FNW192" s="27"/>
      <c r="FNX192" s="27"/>
      <c r="FNY192" s="27"/>
      <c r="FNZ192" s="27"/>
      <c r="FOA192" s="27"/>
      <c r="FOB192" s="27"/>
      <c r="FOC192" s="27"/>
      <c r="FOD192" s="27"/>
      <c r="FOE192" s="27"/>
      <c r="FOF192" s="27"/>
      <c r="FOG192" s="27"/>
      <c r="FOH192" s="27"/>
      <c r="FOI192" s="27"/>
      <c r="FOJ192" s="27"/>
      <c r="FOK192" s="27"/>
      <c r="FOL192" s="27"/>
      <c r="FOM192" s="27"/>
      <c r="FON192" s="27"/>
      <c r="FOO192" s="27"/>
      <c r="FOP192" s="27"/>
      <c r="FOQ192" s="27"/>
      <c r="FOR192" s="27"/>
      <c r="FOS192" s="27"/>
      <c r="FOT192" s="27"/>
      <c r="FOU192" s="27"/>
      <c r="FOV192" s="27"/>
      <c r="FOW192" s="27"/>
      <c r="FOX192" s="27"/>
      <c r="FOY192" s="27"/>
      <c r="FOZ192" s="27"/>
      <c r="FPA192" s="27"/>
      <c r="FPB192" s="27"/>
      <c r="FPC192" s="27"/>
      <c r="FPD192" s="27"/>
      <c r="FPE192" s="27"/>
      <c r="FPF192" s="27"/>
      <c r="FPG192" s="27"/>
      <c r="FPH192" s="27"/>
      <c r="FPI192" s="27"/>
      <c r="FPJ192" s="27"/>
      <c r="FPK192" s="27"/>
      <c r="FPL192" s="27"/>
      <c r="FPM192" s="27"/>
      <c r="FPN192" s="27"/>
      <c r="FPO192" s="27"/>
      <c r="FPP192" s="27"/>
      <c r="FPQ192" s="27"/>
      <c r="FPR192" s="27"/>
      <c r="FPS192" s="27"/>
      <c r="FPT192" s="27"/>
      <c r="FPU192" s="27"/>
      <c r="FPV192" s="27"/>
      <c r="FPW192" s="27"/>
      <c r="FPX192" s="27"/>
      <c r="FPY192" s="27"/>
      <c r="FPZ192" s="27"/>
      <c r="FQA192" s="27"/>
      <c r="FQB192" s="27"/>
      <c r="FQC192" s="27"/>
      <c r="FQD192" s="27"/>
      <c r="FQE192" s="27"/>
      <c r="FQF192" s="27"/>
      <c r="FQG192" s="27"/>
      <c r="FQH192" s="27"/>
      <c r="FQI192" s="27"/>
      <c r="FQJ192" s="27"/>
      <c r="FQK192" s="27"/>
      <c r="FQL192" s="27"/>
      <c r="FQM192" s="27"/>
      <c r="FQN192" s="27"/>
      <c r="FQO192" s="27"/>
      <c r="FQP192" s="27"/>
      <c r="FQQ192" s="27"/>
      <c r="FQR192" s="27"/>
      <c r="FQS192" s="27"/>
      <c r="FQT192" s="27"/>
      <c r="FQU192" s="27"/>
      <c r="FQV192" s="27"/>
      <c r="FQW192" s="27"/>
      <c r="FQX192" s="27"/>
      <c r="FQY192" s="27"/>
      <c r="FQZ192" s="27"/>
      <c r="FRA192" s="27"/>
      <c r="FRB192" s="27"/>
      <c r="FRC192" s="27"/>
      <c r="FRD192" s="27"/>
      <c r="FRE192" s="27"/>
      <c r="FRF192" s="27"/>
      <c r="FRG192" s="27"/>
      <c r="FRH192" s="27"/>
      <c r="FRI192" s="27"/>
      <c r="FRJ192" s="27"/>
      <c r="FRK192" s="27"/>
      <c r="FRL192" s="27"/>
      <c r="FRM192" s="27"/>
      <c r="FRN192" s="27"/>
      <c r="FRO192" s="27"/>
      <c r="FRP192" s="27"/>
      <c r="FRQ192" s="27"/>
      <c r="FRR192" s="27"/>
      <c r="FRS192" s="27"/>
      <c r="FRT192" s="27"/>
      <c r="FRU192" s="27"/>
      <c r="FRV192" s="27"/>
      <c r="FRW192" s="27"/>
      <c r="FRX192" s="27"/>
      <c r="FRY192" s="27"/>
      <c r="FRZ192" s="27"/>
      <c r="FSA192" s="27"/>
      <c r="FSB192" s="27"/>
      <c r="FSC192" s="27"/>
      <c r="FSD192" s="27"/>
      <c r="FSE192" s="27"/>
      <c r="FSF192" s="27"/>
      <c r="FSG192" s="27"/>
      <c r="FSH192" s="27"/>
      <c r="FSI192" s="27"/>
      <c r="FSJ192" s="27"/>
      <c r="FSK192" s="27"/>
      <c r="FSL192" s="27"/>
      <c r="FSM192" s="27"/>
      <c r="FSN192" s="27"/>
      <c r="FSO192" s="27"/>
      <c r="FSP192" s="27"/>
      <c r="FSQ192" s="27"/>
      <c r="FSR192" s="27"/>
      <c r="FSS192" s="27"/>
      <c r="FST192" s="27"/>
      <c r="FSU192" s="27"/>
      <c r="FSV192" s="27"/>
      <c r="FSW192" s="27"/>
      <c r="FSX192" s="27"/>
      <c r="FSY192" s="27"/>
      <c r="FSZ192" s="27"/>
      <c r="FTA192" s="27"/>
      <c r="FTB192" s="27"/>
      <c r="FTC192" s="27"/>
      <c r="FTD192" s="27"/>
      <c r="FTE192" s="27"/>
      <c r="FTF192" s="27"/>
      <c r="FTG192" s="27"/>
      <c r="FTH192" s="27"/>
      <c r="FTI192" s="27"/>
      <c r="FTJ192" s="27"/>
      <c r="FTK192" s="27"/>
      <c r="FTL192" s="27"/>
      <c r="FTM192" s="27"/>
      <c r="FTN192" s="27"/>
      <c r="FTO192" s="27"/>
      <c r="FTP192" s="27"/>
      <c r="FTQ192" s="27"/>
      <c r="FTR192" s="27"/>
      <c r="FTS192" s="27"/>
      <c r="FTT192" s="27"/>
      <c r="FTU192" s="27"/>
      <c r="FTV192" s="27"/>
      <c r="FTW192" s="27"/>
      <c r="FTX192" s="27"/>
      <c r="FTY192" s="27"/>
      <c r="FTZ192" s="27"/>
      <c r="FUA192" s="27"/>
      <c r="FUB192" s="27"/>
      <c r="FUC192" s="27"/>
      <c r="FUD192" s="27"/>
      <c r="FUE192" s="27"/>
      <c r="FUF192" s="27"/>
      <c r="FUG192" s="27"/>
      <c r="FUH192" s="27"/>
      <c r="FUI192" s="27"/>
      <c r="FUJ192" s="27"/>
      <c r="FUK192" s="27"/>
      <c r="FUL192" s="27"/>
      <c r="FUM192" s="27"/>
      <c r="FUN192" s="27"/>
      <c r="FUO192" s="27"/>
      <c r="FUP192" s="27"/>
      <c r="FUQ192" s="27"/>
      <c r="FUR192" s="27"/>
      <c r="FUS192" s="27"/>
      <c r="FUT192" s="27"/>
      <c r="FUU192" s="27"/>
      <c r="FUV192" s="27"/>
      <c r="FUW192" s="27"/>
      <c r="FUX192" s="27"/>
      <c r="FUY192" s="27"/>
      <c r="FUZ192" s="27"/>
      <c r="FVA192" s="27"/>
      <c r="FVB192" s="27"/>
      <c r="FVC192" s="27"/>
      <c r="FVD192" s="27"/>
      <c r="FVE192" s="27"/>
      <c r="FVF192" s="27"/>
      <c r="FVG192" s="27"/>
      <c r="FVH192" s="27"/>
      <c r="FVI192" s="27"/>
      <c r="FVJ192" s="27"/>
      <c r="FVK192" s="27"/>
      <c r="FVL192" s="27"/>
      <c r="FVM192" s="27"/>
      <c r="FVN192" s="27"/>
      <c r="FVO192" s="27"/>
      <c r="FVP192" s="27"/>
      <c r="FVQ192" s="27"/>
      <c r="FVR192" s="27"/>
      <c r="FVS192" s="27"/>
      <c r="FVT192" s="27"/>
      <c r="FVU192" s="27"/>
      <c r="FVV192" s="27"/>
      <c r="FVW192" s="27"/>
      <c r="FVX192" s="27"/>
      <c r="FVY192" s="27"/>
      <c r="FVZ192" s="27"/>
      <c r="FWA192" s="27"/>
      <c r="FWB192" s="27"/>
      <c r="FWC192" s="27"/>
      <c r="FWD192" s="27"/>
      <c r="FWE192" s="27"/>
      <c r="FWF192" s="27"/>
      <c r="FWG192" s="27"/>
      <c r="FWH192" s="27"/>
      <c r="FWI192" s="27"/>
      <c r="FWJ192" s="27"/>
      <c r="FWK192" s="27"/>
      <c r="FWL192" s="27"/>
      <c r="FWM192" s="27"/>
      <c r="FWN192" s="27"/>
      <c r="FWO192" s="27"/>
      <c r="FWP192" s="27"/>
      <c r="FWQ192" s="27"/>
      <c r="FWR192" s="27"/>
      <c r="FWS192" s="27"/>
      <c r="FWT192" s="27"/>
      <c r="FWU192" s="27"/>
      <c r="FWV192" s="27"/>
      <c r="FWW192" s="27"/>
      <c r="FWX192" s="27"/>
      <c r="FWY192" s="27"/>
      <c r="FWZ192" s="27"/>
      <c r="FXA192" s="27"/>
      <c r="FXB192" s="27"/>
      <c r="FXC192" s="27"/>
      <c r="FXD192" s="27"/>
      <c r="FXE192" s="27"/>
      <c r="FXF192" s="27"/>
      <c r="FXG192" s="27"/>
      <c r="FXH192" s="27"/>
      <c r="FXI192" s="27"/>
      <c r="FXJ192" s="27"/>
      <c r="FXK192" s="27"/>
      <c r="FXL192" s="27"/>
      <c r="FXM192" s="27"/>
      <c r="FXN192" s="27"/>
      <c r="FXO192" s="27"/>
      <c r="FXP192" s="27"/>
      <c r="FXQ192" s="27"/>
      <c r="FXR192" s="27"/>
      <c r="FXS192" s="27"/>
      <c r="FXT192" s="27"/>
      <c r="FXU192" s="27"/>
      <c r="FXV192" s="27"/>
      <c r="FXW192" s="27"/>
      <c r="FXX192" s="27"/>
      <c r="FXY192" s="27"/>
      <c r="FXZ192" s="27"/>
      <c r="FYA192" s="27"/>
      <c r="FYB192" s="27"/>
      <c r="FYC192" s="27"/>
      <c r="FYD192" s="27"/>
      <c r="FYE192" s="27"/>
      <c r="FYF192" s="27"/>
      <c r="FYG192" s="27"/>
      <c r="FYH192" s="27"/>
      <c r="FYI192" s="27"/>
      <c r="FYJ192" s="27"/>
      <c r="FYK192" s="27"/>
      <c r="FYL192" s="27"/>
      <c r="FYM192" s="27"/>
      <c r="FYN192" s="27"/>
      <c r="FYO192" s="27"/>
      <c r="FYP192" s="27"/>
      <c r="FYQ192" s="27"/>
      <c r="FYR192" s="27"/>
      <c r="FYS192" s="27"/>
      <c r="FYT192" s="27"/>
      <c r="FYU192" s="27"/>
      <c r="FYV192" s="27"/>
      <c r="FYW192" s="27"/>
      <c r="FYX192" s="27"/>
      <c r="FYY192" s="27"/>
      <c r="FYZ192" s="27"/>
      <c r="FZA192" s="27"/>
      <c r="FZB192" s="27"/>
      <c r="FZC192" s="27"/>
      <c r="FZD192" s="27"/>
      <c r="FZE192" s="27"/>
      <c r="FZF192" s="27"/>
      <c r="FZG192" s="27"/>
      <c r="FZH192" s="27"/>
      <c r="FZI192" s="27"/>
      <c r="FZJ192" s="27"/>
      <c r="FZK192" s="27"/>
      <c r="FZL192" s="27"/>
      <c r="FZM192" s="27"/>
      <c r="FZN192" s="27"/>
      <c r="FZO192" s="27"/>
      <c r="FZP192" s="27"/>
      <c r="FZQ192" s="27"/>
      <c r="FZR192" s="27"/>
      <c r="FZS192" s="27"/>
      <c r="FZT192" s="27"/>
      <c r="FZU192" s="27"/>
      <c r="FZV192" s="27"/>
      <c r="FZW192" s="27"/>
      <c r="FZX192" s="27"/>
      <c r="FZY192" s="27"/>
      <c r="FZZ192" s="27"/>
      <c r="GAA192" s="27"/>
      <c r="GAB192" s="27"/>
      <c r="GAC192" s="27"/>
      <c r="GAD192" s="27"/>
      <c r="GAE192" s="27"/>
      <c r="GAF192" s="27"/>
      <c r="GAG192" s="27"/>
      <c r="GAH192" s="27"/>
      <c r="GAI192" s="27"/>
      <c r="GAJ192" s="27"/>
      <c r="GAK192" s="27"/>
      <c r="GAL192" s="27"/>
      <c r="GAM192" s="27"/>
      <c r="GAN192" s="27"/>
      <c r="GAO192" s="27"/>
      <c r="GAP192" s="27"/>
      <c r="GAQ192" s="27"/>
      <c r="GAR192" s="27"/>
      <c r="GAS192" s="27"/>
      <c r="GAT192" s="27"/>
      <c r="GAU192" s="27"/>
      <c r="GAV192" s="27"/>
      <c r="GAW192" s="27"/>
      <c r="GAX192" s="27"/>
      <c r="GAY192" s="27"/>
      <c r="GAZ192" s="27"/>
      <c r="GBA192" s="27"/>
      <c r="GBB192" s="27"/>
      <c r="GBC192" s="27"/>
      <c r="GBD192" s="27"/>
      <c r="GBE192" s="27"/>
      <c r="GBF192" s="27"/>
      <c r="GBG192" s="27"/>
      <c r="GBH192" s="27"/>
      <c r="GBI192" s="27"/>
      <c r="GBJ192" s="27"/>
      <c r="GBK192" s="27"/>
      <c r="GBL192" s="27"/>
      <c r="GBM192" s="27"/>
      <c r="GBN192" s="27"/>
      <c r="GBO192" s="27"/>
      <c r="GBP192" s="27"/>
      <c r="GBQ192" s="27"/>
      <c r="GBR192" s="27"/>
      <c r="GBS192" s="27"/>
      <c r="GBT192" s="27"/>
      <c r="GBU192" s="27"/>
      <c r="GBV192" s="27"/>
      <c r="GBW192" s="27"/>
      <c r="GBX192" s="27"/>
      <c r="GBY192" s="27"/>
      <c r="GBZ192" s="27"/>
      <c r="GCA192" s="27"/>
      <c r="GCB192" s="27"/>
      <c r="GCC192" s="27"/>
      <c r="GCD192" s="27"/>
      <c r="GCE192" s="27"/>
      <c r="GCF192" s="27"/>
      <c r="GCG192" s="27"/>
      <c r="GCH192" s="27"/>
      <c r="GCI192" s="27"/>
      <c r="GCJ192" s="27"/>
      <c r="GCK192" s="27"/>
      <c r="GCL192" s="27"/>
      <c r="GCM192" s="27"/>
      <c r="GCN192" s="27"/>
      <c r="GCO192" s="27"/>
      <c r="GCP192" s="27"/>
      <c r="GCQ192" s="27"/>
      <c r="GCR192" s="27"/>
      <c r="GCS192" s="27"/>
      <c r="GCT192" s="27"/>
      <c r="GCU192" s="27"/>
      <c r="GCV192" s="27"/>
      <c r="GCW192" s="27"/>
      <c r="GCX192" s="27"/>
      <c r="GCY192" s="27"/>
      <c r="GCZ192" s="27"/>
      <c r="GDA192" s="27"/>
      <c r="GDB192" s="27"/>
      <c r="GDC192" s="27"/>
      <c r="GDD192" s="27"/>
      <c r="GDE192" s="27"/>
      <c r="GDF192" s="27"/>
      <c r="GDG192" s="27"/>
      <c r="GDH192" s="27"/>
      <c r="GDI192" s="27"/>
      <c r="GDJ192" s="27"/>
      <c r="GDK192" s="27"/>
      <c r="GDL192" s="27"/>
      <c r="GDM192" s="27"/>
      <c r="GDN192" s="27"/>
      <c r="GDO192" s="27"/>
      <c r="GDP192" s="27"/>
      <c r="GDQ192" s="27"/>
      <c r="GDR192" s="27"/>
      <c r="GDS192" s="27"/>
      <c r="GDT192" s="27"/>
      <c r="GDU192" s="27"/>
      <c r="GDV192" s="27"/>
      <c r="GDW192" s="27"/>
      <c r="GDX192" s="27"/>
      <c r="GDY192" s="27"/>
      <c r="GDZ192" s="27"/>
      <c r="GEA192" s="27"/>
      <c r="GEB192" s="27"/>
      <c r="GEC192" s="27"/>
      <c r="GED192" s="27"/>
      <c r="GEE192" s="27"/>
      <c r="GEF192" s="27"/>
      <c r="GEG192" s="27"/>
      <c r="GEH192" s="27"/>
      <c r="GEI192" s="27"/>
      <c r="GEJ192" s="27"/>
      <c r="GEK192" s="27"/>
      <c r="GEL192" s="27"/>
      <c r="GEM192" s="27"/>
      <c r="GEN192" s="27"/>
      <c r="GEO192" s="27"/>
      <c r="GEP192" s="27"/>
      <c r="GEQ192" s="27"/>
      <c r="GER192" s="27"/>
      <c r="GES192" s="27"/>
      <c r="GET192" s="27"/>
      <c r="GEU192" s="27"/>
      <c r="GEV192" s="27"/>
      <c r="GEW192" s="27"/>
      <c r="GEX192" s="27"/>
      <c r="GEY192" s="27"/>
      <c r="GEZ192" s="27"/>
      <c r="GFA192" s="27"/>
      <c r="GFB192" s="27"/>
      <c r="GFC192" s="27"/>
      <c r="GFD192" s="27"/>
      <c r="GFE192" s="27"/>
      <c r="GFF192" s="27"/>
      <c r="GFG192" s="27"/>
      <c r="GFH192" s="27"/>
      <c r="GFI192" s="27"/>
      <c r="GFJ192" s="27"/>
      <c r="GFK192" s="27"/>
      <c r="GFL192" s="27"/>
      <c r="GFM192" s="27"/>
      <c r="GFN192" s="27"/>
      <c r="GFO192" s="27"/>
      <c r="GFP192" s="27"/>
      <c r="GFQ192" s="27"/>
      <c r="GFR192" s="27"/>
      <c r="GFS192" s="27"/>
      <c r="GFT192" s="27"/>
      <c r="GFU192" s="27"/>
      <c r="GFV192" s="27"/>
      <c r="GFW192" s="27"/>
      <c r="GFX192" s="27"/>
      <c r="GFY192" s="27"/>
      <c r="GFZ192" s="27"/>
      <c r="GGA192" s="27"/>
      <c r="GGB192" s="27"/>
      <c r="GGC192" s="27"/>
      <c r="GGD192" s="27"/>
      <c r="GGE192" s="27"/>
      <c r="GGF192" s="27"/>
      <c r="GGG192" s="27"/>
      <c r="GGH192" s="27"/>
      <c r="GGI192" s="27"/>
      <c r="GGJ192" s="27"/>
      <c r="GGK192" s="27"/>
      <c r="GGL192" s="27"/>
      <c r="GGM192" s="27"/>
      <c r="GGN192" s="27"/>
      <c r="GGO192" s="27"/>
      <c r="GGP192" s="27"/>
      <c r="GGQ192" s="27"/>
      <c r="GGR192" s="27"/>
      <c r="GGS192" s="27"/>
      <c r="GGT192" s="27"/>
      <c r="GGU192" s="27"/>
      <c r="GGV192" s="27"/>
      <c r="GGW192" s="27"/>
      <c r="GGX192" s="27"/>
      <c r="GGY192" s="27"/>
      <c r="GGZ192" s="27"/>
      <c r="GHA192" s="27"/>
      <c r="GHB192" s="27"/>
      <c r="GHC192" s="27"/>
      <c r="GHD192" s="27"/>
      <c r="GHE192" s="27"/>
      <c r="GHF192" s="27"/>
      <c r="GHG192" s="27"/>
      <c r="GHH192" s="27"/>
      <c r="GHI192" s="27"/>
      <c r="GHJ192" s="27"/>
      <c r="GHK192" s="27"/>
      <c r="GHL192" s="27"/>
      <c r="GHM192" s="27"/>
      <c r="GHN192" s="27"/>
      <c r="GHO192" s="27"/>
      <c r="GHP192" s="27"/>
      <c r="GHQ192" s="27"/>
      <c r="GHR192" s="27"/>
      <c r="GHS192" s="27"/>
      <c r="GHT192" s="27"/>
      <c r="GHU192" s="27"/>
      <c r="GHV192" s="27"/>
      <c r="GHW192" s="27"/>
      <c r="GHX192" s="27"/>
      <c r="GHY192" s="27"/>
      <c r="GHZ192" s="27"/>
      <c r="GIA192" s="27"/>
      <c r="GIB192" s="27"/>
      <c r="GIC192" s="27"/>
      <c r="GID192" s="27"/>
      <c r="GIE192" s="27"/>
      <c r="GIF192" s="27"/>
      <c r="GIG192" s="27"/>
      <c r="GIH192" s="27"/>
      <c r="GII192" s="27"/>
      <c r="GIJ192" s="27"/>
      <c r="GIK192" s="27"/>
      <c r="GIL192" s="27"/>
      <c r="GIM192" s="27"/>
      <c r="GIN192" s="27"/>
      <c r="GIO192" s="27"/>
      <c r="GIP192" s="27"/>
      <c r="GIQ192" s="27"/>
      <c r="GIR192" s="27"/>
      <c r="GIS192" s="27"/>
      <c r="GIT192" s="27"/>
      <c r="GIU192" s="27"/>
      <c r="GIV192" s="27"/>
      <c r="GIW192" s="27"/>
      <c r="GIX192" s="27"/>
      <c r="GIY192" s="27"/>
      <c r="GIZ192" s="27"/>
      <c r="GJA192" s="27"/>
      <c r="GJB192" s="27"/>
      <c r="GJC192" s="27"/>
      <c r="GJD192" s="27"/>
      <c r="GJE192" s="27"/>
      <c r="GJF192" s="27"/>
      <c r="GJG192" s="27"/>
      <c r="GJH192" s="27"/>
      <c r="GJI192" s="27"/>
      <c r="GJJ192" s="27"/>
      <c r="GJK192" s="27"/>
      <c r="GJL192" s="27"/>
      <c r="GJM192" s="27"/>
      <c r="GJN192" s="27"/>
      <c r="GJO192" s="27"/>
      <c r="GJP192" s="27"/>
      <c r="GJQ192" s="27"/>
      <c r="GJR192" s="27"/>
      <c r="GJS192" s="27"/>
      <c r="GJT192" s="27"/>
      <c r="GJU192" s="27"/>
      <c r="GJV192" s="27"/>
      <c r="GJW192" s="27"/>
      <c r="GJX192" s="27"/>
      <c r="GJY192" s="27"/>
      <c r="GJZ192" s="27"/>
      <c r="GKA192" s="27"/>
      <c r="GKB192" s="27"/>
      <c r="GKC192" s="27"/>
      <c r="GKD192" s="27"/>
      <c r="GKE192" s="27"/>
      <c r="GKF192" s="27"/>
      <c r="GKG192" s="27"/>
      <c r="GKH192" s="27"/>
      <c r="GKI192" s="27"/>
      <c r="GKJ192" s="27"/>
      <c r="GKK192" s="27"/>
      <c r="GKL192" s="27"/>
      <c r="GKM192" s="27"/>
      <c r="GKN192" s="27"/>
      <c r="GKO192" s="27"/>
      <c r="GKP192" s="27"/>
      <c r="GKQ192" s="27"/>
      <c r="GKR192" s="27"/>
      <c r="GKS192" s="27"/>
      <c r="GKT192" s="27"/>
      <c r="GKU192" s="27"/>
      <c r="GKV192" s="27"/>
      <c r="GKW192" s="27"/>
      <c r="GKX192" s="27"/>
      <c r="GKY192" s="27"/>
      <c r="GKZ192" s="27"/>
      <c r="GLA192" s="27"/>
      <c r="GLB192" s="27"/>
      <c r="GLC192" s="27"/>
      <c r="GLD192" s="27"/>
      <c r="GLE192" s="27"/>
      <c r="GLF192" s="27"/>
      <c r="GLG192" s="27"/>
      <c r="GLH192" s="27"/>
      <c r="GLI192" s="27"/>
      <c r="GLJ192" s="27"/>
      <c r="GLK192" s="27"/>
      <c r="GLL192" s="27"/>
      <c r="GLM192" s="27"/>
      <c r="GLN192" s="27"/>
      <c r="GLO192" s="27"/>
      <c r="GLP192" s="27"/>
      <c r="GLQ192" s="27"/>
      <c r="GLR192" s="27"/>
      <c r="GLS192" s="27"/>
      <c r="GLT192" s="27"/>
      <c r="GLU192" s="27"/>
      <c r="GLV192" s="27"/>
      <c r="GLW192" s="27"/>
      <c r="GLX192" s="27"/>
      <c r="GLY192" s="27"/>
      <c r="GLZ192" s="27"/>
      <c r="GMA192" s="27"/>
      <c r="GMB192" s="27"/>
      <c r="GMC192" s="27"/>
      <c r="GMD192" s="27"/>
      <c r="GME192" s="27"/>
      <c r="GMF192" s="27"/>
      <c r="GMG192" s="27"/>
      <c r="GMH192" s="27"/>
      <c r="GMI192" s="27"/>
      <c r="GMJ192" s="27"/>
      <c r="GMK192" s="27"/>
      <c r="GML192" s="27"/>
      <c r="GMM192" s="27"/>
      <c r="GMN192" s="27"/>
      <c r="GMO192" s="27"/>
      <c r="GMP192" s="27"/>
      <c r="GMQ192" s="27"/>
      <c r="GMR192" s="27"/>
      <c r="GMS192" s="27"/>
      <c r="GMT192" s="27"/>
      <c r="GMU192" s="27"/>
      <c r="GMV192" s="27"/>
      <c r="GMW192" s="27"/>
      <c r="GMX192" s="27"/>
      <c r="GMY192" s="27"/>
      <c r="GMZ192" s="27"/>
      <c r="GNA192" s="27"/>
      <c r="GNB192" s="27"/>
      <c r="GNC192" s="27"/>
      <c r="GND192" s="27"/>
      <c r="GNE192" s="27"/>
      <c r="GNF192" s="27"/>
      <c r="GNG192" s="27"/>
      <c r="GNH192" s="27"/>
      <c r="GNI192" s="27"/>
      <c r="GNJ192" s="27"/>
      <c r="GNK192" s="27"/>
      <c r="GNL192" s="27"/>
      <c r="GNM192" s="27"/>
      <c r="GNN192" s="27"/>
      <c r="GNO192" s="27"/>
      <c r="GNP192" s="27"/>
      <c r="GNQ192" s="27"/>
      <c r="GNR192" s="27"/>
      <c r="GNS192" s="27"/>
      <c r="GNT192" s="27"/>
      <c r="GNU192" s="27"/>
      <c r="GNV192" s="27"/>
      <c r="GNW192" s="27"/>
      <c r="GNX192" s="27"/>
      <c r="GNY192" s="27"/>
      <c r="GNZ192" s="27"/>
      <c r="GOA192" s="27"/>
      <c r="GOB192" s="27"/>
      <c r="GOC192" s="27"/>
      <c r="GOD192" s="27"/>
      <c r="GOE192" s="27"/>
      <c r="GOF192" s="27"/>
      <c r="GOG192" s="27"/>
      <c r="GOH192" s="27"/>
      <c r="GOI192" s="27"/>
      <c r="GOJ192" s="27"/>
      <c r="GOK192" s="27"/>
      <c r="GOL192" s="27"/>
      <c r="GOM192" s="27"/>
      <c r="GON192" s="27"/>
      <c r="GOO192" s="27"/>
      <c r="GOP192" s="27"/>
      <c r="GOQ192" s="27"/>
      <c r="GOR192" s="27"/>
      <c r="GOS192" s="27"/>
      <c r="GOT192" s="27"/>
      <c r="GOU192" s="27"/>
      <c r="GOV192" s="27"/>
      <c r="GOW192" s="27"/>
      <c r="GOX192" s="27"/>
      <c r="GOY192" s="27"/>
      <c r="GOZ192" s="27"/>
      <c r="GPA192" s="27"/>
      <c r="GPB192" s="27"/>
      <c r="GPC192" s="27"/>
      <c r="GPD192" s="27"/>
      <c r="GPE192" s="27"/>
      <c r="GPF192" s="27"/>
      <c r="GPG192" s="27"/>
      <c r="GPH192" s="27"/>
      <c r="GPI192" s="27"/>
      <c r="GPJ192" s="27"/>
      <c r="GPK192" s="27"/>
      <c r="GPL192" s="27"/>
      <c r="GPM192" s="27"/>
      <c r="GPN192" s="27"/>
      <c r="GPO192" s="27"/>
      <c r="GPP192" s="27"/>
      <c r="GPQ192" s="27"/>
      <c r="GPR192" s="27"/>
      <c r="GPS192" s="27"/>
      <c r="GPT192" s="27"/>
      <c r="GPU192" s="27"/>
      <c r="GPV192" s="27"/>
      <c r="GPW192" s="27"/>
      <c r="GPX192" s="27"/>
      <c r="GPY192" s="27"/>
      <c r="GPZ192" s="27"/>
      <c r="GQA192" s="27"/>
      <c r="GQB192" s="27"/>
      <c r="GQC192" s="27"/>
      <c r="GQD192" s="27"/>
      <c r="GQE192" s="27"/>
      <c r="GQF192" s="27"/>
      <c r="GQG192" s="27"/>
      <c r="GQH192" s="27"/>
      <c r="GQI192" s="27"/>
      <c r="GQJ192" s="27"/>
      <c r="GQK192" s="27"/>
      <c r="GQL192" s="27"/>
      <c r="GQM192" s="27"/>
      <c r="GQN192" s="27"/>
      <c r="GQO192" s="27"/>
      <c r="GQP192" s="27"/>
      <c r="GQQ192" s="27"/>
      <c r="GQR192" s="27"/>
      <c r="GQS192" s="27"/>
      <c r="GQT192" s="27"/>
      <c r="GQU192" s="27"/>
      <c r="GQV192" s="27"/>
      <c r="GQW192" s="27"/>
      <c r="GQX192" s="27"/>
      <c r="GQY192" s="27"/>
      <c r="GQZ192" s="27"/>
      <c r="GRA192" s="27"/>
      <c r="GRB192" s="27"/>
      <c r="GRC192" s="27"/>
      <c r="GRD192" s="27"/>
      <c r="GRE192" s="27"/>
      <c r="GRF192" s="27"/>
      <c r="GRG192" s="27"/>
      <c r="GRH192" s="27"/>
      <c r="GRI192" s="27"/>
      <c r="GRJ192" s="27"/>
      <c r="GRK192" s="27"/>
      <c r="GRL192" s="27"/>
      <c r="GRM192" s="27"/>
      <c r="GRN192" s="27"/>
      <c r="GRO192" s="27"/>
      <c r="GRP192" s="27"/>
      <c r="GRQ192" s="27"/>
      <c r="GRR192" s="27"/>
      <c r="GRS192" s="27"/>
      <c r="GRT192" s="27"/>
      <c r="GRU192" s="27"/>
      <c r="GRV192" s="27"/>
      <c r="GRW192" s="27"/>
      <c r="GRX192" s="27"/>
      <c r="GRY192" s="27"/>
      <c r="GRZ192" s="27"/>
      <c r="GSA192" s="27"/>
      <c r="GSB192" s="27"/>
      <c r="GSC192" s="27"/>
      <c r="GSD192" s="27"/>
      <c r="GSE192" s="27"/>
      <c r="GSF192" s="27"/>
      <c r="GSG192" s="27"/>
      <c r="GSH192" s="27"/>
      <c r="GSI192" s="27"/>
      <c r="GSJ192" s="27"/>
      <c r="GSK192" s="27"/>
      <c r="GSL192" s="27"/>
      <c r="GSM192" s="27"/>
      <c r="GSN192" s="27"/>
      <c r="GSO192" s="27"/>
      <c r="GSP192" s="27"/>
      <c r="GSQ192" s="27"/>
      <c r="GSR192" s="27"/>
      <c r="GSS192" s="27"/>
      <c r="GST192" s="27"/>
      <c r="GSU192" s="27"/>
      <c r="GSV192" s="27"/>
      <c r="GSW192" s="27"/>
      <c r="GSX192" s="27"/>
      <c r="GSY192" s="27"/>
      <c r="GSZ192" s="27"/>
      <c r="GTA192" s="27"/>
      <c r="GTB192" s="27"/>
      <c r="GTC192" s="27"/>
      <c r="GTD192" s="27"/>
      <c r="GTE192" s="27"/>
      <c r="GTF192" s="27"/>
      <c r="GTG192" s="27"/>
      <c r="GTH192" s="27"/>
      <c r="GTI192" s="27"/>
      <c r="GTJ192" s="27"/>
      <c r="GTK192" s="27"/>
      <c r="GTL192" s="27"/>
      <c r="GTM192" s="27"/>
      <c r="GTN192" s="27"/>
      <c r="GTO192" s="27"/>
      <c r="GTP192" s="27"/>
      <c r="GTQ192" s="27"/>
      <c r="GTR192" s="27"/>
      <c r="GTS192" s="27"/>
      <c r="GTT192" s="27"/>
      <c r="GTU192" s="27"/>
      <c r="GTV192" s="27"/>
      <c r="GTW192" s="27"/>
      <c r="GTX192" s="27"/>
      <c r="GTY192" s="27"/>
      <c r="GTZ192" s="27"/>
      <c r="GUA192" s="27"/>
      <c r="GUB192" s="27"/>
      <c r="GUC192" s="27"/>
      <c r="GUD192" s="27"/>
      <c r="GUE192" s="27"/>
      <c r="GUF192" s="27"/>
      <c r="GUG192" s="27"/>
      <c r="GUH192" s="27"/>
      <c r="GUI192" s="27"/>
      <c r="GUJ192" s="27"/>
      <c r="GUK192" s="27"/>
      <c r="GUL192" s="27"/>
      <c r="GUM192" s="27"/>
      <c r="GUN192" s="27"/>
      <c r="GUO192" s="27"/>
      <c r="GUP192" s="27"/>
      <c r="GUQ192" s="27"/>
      <c r="GUR192" s="27"/>
      <c r="GUS192" s="27"/>
      <c r="GUT192" s="27"/>
      <c r="GUU192" s="27"/>
      <c r="GUV192" s="27"/>
      <c r="GUW192" s="27"/>
      <c r="GUX192" s="27"/>
      <c r="GUY192" s="27"/>
      <c r="GUZ192" s="27"/>
      <c r="GVA192" s="27"/>
      <c r="GVB192" s="27"/>
      <c r="GVC192" s="27"/>
      <c r="GVD192" s="27"/>
      <c r="GVE192" s="27"/>
      <c r="GVF192" s="27"/>
      <c r="GVG192" s="27"/>
      <c r="GVH192" s="27"/>
      <c r="GVI192" s="27"/>
      <c r="GVJ192" s="27"/>
      <c r="GVK192" s="27"/>
      <c r="GVL192" s="27"/>
      <c r="GVM192" s="27"/>
      <c r="GVN192" s="27"/>
      <c r="GVO192" s="27"/>
      <c r="GVP192" s="27"/>
      <c r="GVQ192" s="27"/>
      <c r="GVR192" s="27"/>
      <c r="GVS192" s="27"/>
      <c r="GVT192" s="27"/>
      <c r="GVU192" s="27"/>
      <c r="GVV192" s="27"/>
      <c r="GVW192" s="27"/>
      <c r="GVX192" s="27"/>
      <c r="GVY192" s="27"/>
      <c r="GVZ192" s="27"/>
      <c r="GWA192" s="27"/>
      <c r="GWB192" s="27"/>
      <c r="GWC192" s="27"/>
      <c r="GWD192" s="27"/>
      <c r="GWE192" s="27"/>
      <c r="GWF192" s="27"/>
      <c r="GWG192" s="27"/>
      <c r="GWH192" s="27"/>
      <c r="GWI192" s="27"/>
      <c r="GWJ192" s="27"/>
      <c r="GWK192" s="27"/>
      <c r="GWL192" s="27"/>
      <c r="GWM192" s="27"/>
      <c r="GWN192" s="27"/>
      <c r="GWO192" s="27"/>
      <c r="GWP192" s="27"/>
      <c r="GWQ192" s="27"/>
      <c r="GWR192" s="27"/>
      <c r="GWS192" s="27"/>
      <c r="GWT192" s="27"/>
      <c r="GWU192" s="27"/>
      <c r="GWV192" s="27"/>
      <c r="GWW192" s="27"/>
      <c r="GWX192" s="27"/>
      <c r="GWY192" s="27"/>
      <c r="GWZ192" s="27"/>
      <c r="GXA192" s="27"/>
      <c r="GXB192" s="27"/>
      <c r="GXC192" s="27"/>
      <c r="GXD192" s="27"/>
      <c r="GXE192" s="27"/>
      <c r="GXF192" s="27"/>
      <c r="GXG192" s="27"/>
      <c r="GXH192" s="27"/>
      <c r="GXI192" s="27"/>
      <c r="GXJ192" s="27"/>
      <c r="GXK192" s="27"/>
      <c r="GXL192" s="27"/>
      <c r="GXM192" s="27"/>
      <c r="GXN192" s="27"/>
      <c r="GXO192" s="27"/>
      <c r="GXP192" s="27"/>
      <c r="GXQ192" s="27"/>
      <c r="GXR192" s="27"/>
      <c r="GXS192" s="27"/>
      <c r="GXT192" s="27"/>
      <c r="GXU192" s="27"/>
      <c r="GXV192" s="27"/>
      <c r="GXW192" s="27"/>
      <c r="GXX192" s="27"/>
      <c r="GXY192" s="27"/>
      <c r="GXZ192" s="27"/>
      <c r="GYA192" s="27"/>
      <c r="GYB192" s="27"/>
      <c r="GYC192" s="27"/>
      <c r="GYD192" s="27"/>
      <c r="GYE192" s="27"/>
      <c r="GYF192" s="27"/>
      <c r="GYG192" s="27"/>
      <c r="GYH192" s="27"/>
      <c r="GYI192" s="27"/>
      <c r="GYJ192" s="27"/>
      <c r="GYK192" s="27"/>
      <c r="GYL192" s="27"/>
      <c r="GYM192" s="27"/>
      <c r="GYN192" s="27"/>
      <c r="GYO192" s="27"/>
      <c r="GYP192" s="27"/>
      <c r="GYQ192" s="27"/>
      <c r="GYR192" s="27"/>
      <c r="GYS192" s="27"/>
      <c r="GYT192" s="27"/>
      <c r="GYU192" s="27"/>
      <c r="GYV192" s="27"/>
      <c r="GYW192" s="27"/>
      <c r="GYX192" s="27"/>
      <c r="GYY192" s="27"/>
      <c r="GYZ192" s="27"/>
      <c r="GZA192" s="27"/>
      <c r="GZB192" s="27"/>
      <c r="GZC192" s="27"/>
      <c r="GZD192" s="27"/>
      <c r="GZE192" s="27"/>
      <c r="GZF192" s="27"/>
      <c r="GZG192" s="27"/>
      <c r="GZH192" s="27"/>
      <c r="GZI192" s="27"/>
      <c r="GZJ192" s="27"/>
      <c r="GZK192" s="27"/>
      <c r="GZL192" s="27"/>
      <c r="GZM192" s="27"/>
      <c r="GZN192" s="27"/>
      <c r="GZO192" s="27"/>
      <c r="GZP192" s="27"/>
      <c r="GZQ192" s="27"/>
      <c r="GZR192" s="27"/>
      <c r="GZS192" s="27"/>
      <c r="GZT192" s="27"/>
      <c r="GZU192" s="27"/>
      <c r="GZV192" s="27"/>
      <c r="GZW192" s="27"/>
      <c r="GZX192" s="27"/>
      <c r="GZY192" s="27"/>
      <c r="GZZ192" s="27"/>
      <c r="HAA192" s="27"/>
      <c r="HAB192" s="27"/>
      <c r="HAC192" s="27"/>
      <c r="HAD192" s="27"/>
      <c r="HAE192" s="27"/>
      <c r="HAF192" s="27"/>
      <c r="HAG192" s="27"/>
      <c r="HAH192" s="27"/>
      <c r="HAI192" s="27"/>
      <c r="HAJ192" s="27"/>
      <c r="HAK192" s="27"/>
      <c r="HAL192" s="27"/>
      <c r="HAM192" s="27"/>
      <c r="HAN192" s="27"/>
      <c r="HAO192" s="27"/>
      <c r="HAP192" s="27"/>
      <c r="HAQ192" s="27"/>
      <c r="HAR192" s="27"/>
      <c r="HAS192" s="27"/>
      <c r="HAT192" s="27"/>
      <c r="HAU192" s="27"/>
      <c r="HAV192" s="27"/>
      <c r="HAW192" s="27"/>
      <c r="HAX192" s="27"/>
      <c r="HAY192" s="27"/>
      <c r="HAZ192" s="27"/>
      <c r="HBA192" s="27"/>
      <c r="HBB192" s="27"/>
      <c r="HBC192" s="27"/>
      <c r="HBD192" s="27"/>
      <c r="HBE192" s="27"/>
      <c r="HBF192" s="27"/>
      <c r="HBG192" s="27"/>
      <c r="HBH192" s="27"/>
      <c r="HBI192" s="27"/>
      <c r="HBJ192" s="27"/>
      <c r="HBK192" s="27"/>
      <c r="HBL192" s="27"/>
      <c r="HBM192" s="27"/>
      <c r="HBN192" s="27"/>
      <c r="HBO192" s="27"/>
      <c r="HBP192" s="27"/>
      <c r="HBQ192" s="27"/>
      <c r="HBR192" s="27"/>
      <c r="HBS192" s="27"/>
      <c r="HBT192" s="27"/>
      <c r="HBU192" s="27"/>
      <c r="HBV192" s="27"/>
      <c r="HBW192" s="27"/>
      <c r="HBX192" s="27"/>
      <c r="HBY192" s="27"/>
      <c r="HBZ192" s="27"/>
      <c r="HCA192" s="27"/>
      <c r="HCB192" s="27"/>
      <c r="HCC192" s="27"/>
      <c r="HCD192" s="27"/>
      <c r="HCE192" s="27"/>
      <c r="HCF192" s="27"/>
      <c r="HCG192" s="27"/>
      <c r="HCH192" s="27"/>
      <c r="HCI192" s="27"/>
      <c r="HCJ192" s="27"/>
      <c r="HCK192" s="27"/>
      <c r="HCL192" s="27"/>
      <c r="HCM192" s="27"/>
      <c r="HCN192" s="27"/>
      <c r="HCO192" s="27"/>
      <c r="HCP192" s="27"/>
      <c r="HCQ192" s="27"/>
      <c r="HCR192" s="27"/>
      <c r="HCS192" s="27"/>
      <c r="HCT192" s="27"/>
      <c r="HCU192" s="27"/>
      <c r="HCV192" s="27"/>
      <c r="HCW192" s="27"/>
      <c r="HCX192" s="27"/>
      <c r="HCY192" s="27"/>
      <c r="HCZ192" s="27"/>
      <c r="HDA192" s="27"/>
      <c r="HDB192" s="27"/>
      <c r="HDC192" s="27"/>
      <c r="HDD192" s="27"/>
      <c r="HDE192" s="27"/>
      <c r="HDF192" s="27"/>
      <c r="HDG192" s="27"/>
      <c r="HDH192" s="27"/>
      <c r="HDI192" s="27"/>
      <c r="HDJ192" s="27"/>
      <c r="HDK192" s="27"/>
      <c r="HDL192" s="27"/>
      <c r="HDM192" s="27"/>
      <c r="HDN192" s="27"/>
      <c r="HDO192" s="27"/>
      <c r="HDP192" s="27"/>
      <c r="HDQ192" s="27"/>
      <c r="HDR192" s="27"/>
      <c r="HDS192" s="27"/>
      <c r="HDT192" s="27"/>
      <c r="HDU192" s="27"/>
      <c r="HDV192" s="27"/>
      <c r="HDW192" s="27"/>
      <c r="HDX192" s="27"/>
      <c r="HDY192" s="27"/>
      <c r="HDZ192" s="27"/>
      <c r="HEA192" s="27"/>
      <c r="HEB192" s="27"/>
      <c r="HEC192" s="27"/>
      <c r="HED192" s="27"/>
      <c r="HEE192" s="27"/>
      <c r="HEF192" s="27"/>
      <c r="HEG192" s="27"/>
      <c r="HEH192" s="27"/>
      <c r="HEI192" s="27"/>
      <c r="HEJ192" s="27"/>
      <c r="HEK192" s="27"/>
      <c r="HEL192" s="27"/>
      <c r="HEM192" s="27"/>
      <c r="HEN192" s="27"/>
      <c r="HEO192" s="27"/>
      <c r="HEP192" s="27"/>
      <c r="HEQ192" s="27"/>
      <c r="HER192" s="27"/>
      <c r="HES192" s="27"/>
      <c r="HET192" s="27"/>
      <c r="HEU192" s="27"/>
      <c r="HEV192" s="27"/>
      <c r="HEW192" s="27"/>
      <c r="HEX192" s="27"/>
      <c r="HEY192" s="27"/>
      <c r="HEZ192" s="27"/>
      <c r="HFA192" s="27"/>
      <c r="HFB192" s="27"/>
      <c r="HFC192" s="27"/>
      <c r="HFD192" s="27"/>
      <c r="HFE192" s="27"/>
      <c r="HFF192" s="27"/>
      <c r="HFG192" s="27"/>
      <c r="HFH192" s="27"/>
      <c r="HFI192" s="27"/>
      <c r="HFJ192" s="27"/>
      <c r="HFK192" s="27"/>
      <c r="HFL192" s="27"/>
      <c r="HFM192" s="27"/>
      <c r="HFN192" s="27"/>
      <c r="HFO192" s="27"/>
      <c r="HFP192" s="27"/>
      <c r="HFQ192" s="27"/>
      <c r="HFR192" s="27"/>
      <c r="HFS192" s="27"/>
      <c r="HFT192" s="27"/>
      <c r="HFU192" s="27"/>
      <c r="HFV192" s="27"/>
      <c r="HFW192" s="27"/>
      <c r="HFX192" s="27"/>
      <c r="HFY192" s="27"/>
      <c r="HFZ192" s="27"/>
      <c r="HGA192" s="27"/>
      <c r="HGB192" s="27"/>
      <c r="HGC192" s="27"/>
      <c r="HGD192" s="27"/>
      <c r="HGE192" s="27"/>
      <c r="HGF192" s="27"/>
      <c r="HGG192" s="27"/>
      <c r="HGH192" s="27"/>
      <c r="HGI192" s="27"/>
      <c r="HGJ192" s="27"/>
      <c r="HGK192" s="27"/>
      <c r="HGL192" s="27"/>
      <c r="HGM192" s="27"/>
      <c r="HGN192" s="27"/>
      <c r="HGO192" s="27"/>
      <c r="HGP192" s="27"/>
      <c r="HGQ192" s="27"/>
      <c r="HGR192" s="27"/>
      <c r="HGS192" s="27"/>
      <c r="HGT192" s="27"/>
      <c r="HGU192" s="27"/>
      <c r="HGV192" s="27"/>
      <c r="HGW192" s="27"/>
      <c r="HGX192" s="27"/>
      <c r="HGY192" s="27"/>
      <c r="HGZ192" s="27"/>
      <c r="HHA192" s="27"/>
      <c r="HHB192" s="27"/>
      <c r="HHC192" s="27"/>
      <c r="HHD192" s="27"/>
      <c r="HHE192" s="27"/>
      <c r="HHF192" s="27"/>
      <c r="HHG192" s="27"/>
      <c r="HHH192" s="27"/>
      <c r="HHI192" s="27"/>
      <c r="HHJ192" s="27"/>
      <c r="HHK192" s="27"/>
      <c r="HHL192" s="27"/>
      <c r="HHM192" s="27"/>
      <c r="HHN192" s="27"/>
      <c r="HHO192" s="27"/>
      <c r="HHP192" s="27"/>
      <c r="HHQ192" s="27"/>
      <c r="HHR192" s="27"/>
      <c r="HHS192" s="27"/>
      <c r="HHT192" s="27"/>
      <c r="HHU192" s="27"/>
      <c r="HHV192" s="27"/>
      <c r="HHW192" s="27"/>
      <c r="HHX192" s="27"/>
      <c r="HHY192" s="27"/>
      <c r="HHZ192" s="27"/>
      <c r="HIA192" s="27"/>
      <c r="HIB192" s="27"/>
      <c r="HIC192" s="27"/>
      <c r="HID192" s="27"/>
      <c r="HIE192" s="27"/>
      <c r="HIF192" s="27"/>
      <c r="HIG192" s="27"/>
      <c r="HIH192" s="27"/>
      <c r="HII192" s="27"/>
      <c r="HIJ192" s="27"/>
      <c r="HIK192" s="27"/>
      <c r="HIL192" s="27"/>
      <c r="HIM192" s="27"/>
      <c r="HIN192" s="27"/>
      <c r="HIO192" s="27"/>
      <c r="HIP192" s="27"/>
      <c r="HIQ192" s="27"/>
      <c r="HIR192" s="27"/>
      <c r="HIS192" s="27"/>
      <c r="HIT192" s="27"/>
      <c r="HIU192" s="27"/>
      <c r="HIV192" s="27"/>
      <c r="HIW192" s="27"/>
      <c r="HIX192" s="27"/>
      <c r="HIY192" s="27"/>
      <c r="HIZ192" s="27"/>
      <c r="HJA192" s="27"/>
      <c r="HJB192" s="27"/>
      <c r="HJC192" s="27"/>
      <c r="HJD192" s="27"/>
      <c r="HJE192" s="27"/>
      <c r="HJF192" s="27"/>
      <c r="HJG192" s="27"/>
      <c r="HJH192" s="27"/>
      <c r="HJI192" s="27"/>
      <c r="HJJ192" s="27"/>
      <c r="HJK192" s="27"/>
      <c r="HJL192" s="27"/>
      <c r="HJM192" s="27"/>
      <c r="HJN192" s="27"/>
      <c r="HJO192" s="27"/>
      <c r="HJP192" s="27"/>
      <c r="HJQ192" s="27"/>
      <c r="HJR192" s="27"/>
      <c r="HJS192" s="27"/>
      <c r="HJT192" s="27"/>
      <c r="HJU192" s="27"/>
      <c r="HJV192" s="27"/>
      <c r="HJW192" s="27"/>
      <c r="HJX192" s="27"/>
      <c r="HJY192" s="27"/>
      <c r="HJZ192" s="27"/>
      <c r="HKA192" s="27"/>
      <c r="HKB192" s="27"/>
      <c r="HKC192" s="27"/>
      <c r="HKD192" s="27"/>
      <c r="HKE192" s="27"/>
      <c r="HKF192" s="27"/>
      <c r="HKG192" s="27"/>
      <c r="HKH192" s="27"/>
      <c r="HKI192" s="27"/>
      <c r="HKJ192" s="27"/>
      <c r="HKK192" s="27"/>
      <c r="HKL192" s="27"/>
      <c r="HKM192" s="27"/>
      <c r="HKN192" s="27"/>
      <c r="HKO192" s="27"/>
      <c r="HKP192" s="27"/>
      <c r="HKQ192" s="27"/>
      <c r="HKR192" s="27"/>
      <c r="HKS192" s="27"/>
      <c r="HKT192" s="27"/>
      <c r="HKU192" s="27"/>
      <c r="HKV192" s="27"/>
      <c r="HKW192" s="27"/>
      <c r="HKX192" s="27"/>
      <c r="HKY192" s="27"/>
      <c r="HKZ192" s="27"/>
      <c r="HLA192" s="27"/>
      <c r="HLB192" s="27"/>
      <c r="HLC192" s="27"/>
      <c r="HLD192" s="27"/>
      <c r="HLE192" s="27"/>
      <c r="HLF192" s="27"/>
      <c r="HLG192" s="27"/>
      <c r="HLH192" s="27"/>
      <c r="HLI192" s="27"/>
      <c r="HLJ192" s="27"/>
      <c r="HLK192" s="27"/>
      <c r="HLL192" s="27"/>
      <c r="HLM192" s="27"/>
      <c r="HLN192" s="27"/>
      <c r="HLO192" s="27"/>
      <c r="HLP192" s="27"/>
      <c r="HLQ192" s="27"/>
      <c r="HLR192" s="27"/>
      <c r="HLS192" s="27"/>
      <c r="HLT192" s="27"/>
      <c r="HLU192" s="27"/>
      <c r="HLV192" s="27"/>
      <c r="HLW192" s="27"/>
      <c r="HLX192" s="27"/>
      <c r="HLY192" s="27"/>
      <c r="HLZ192" s="27"/>
      <c r="HMA192" s="27"/>
      <c r="HMB192" s="27"/>
      <c r="HMC192" s="27"/>
      <c r="HMD192" s="27"/>
      <c r="HME192" s="27"/>
      <c r="HMF192" s="27"/>
      <c r="HMG192" s="27"/>
      <c r="HMH192" s="27"/>
      <c r="HMI192" s="27"/>
      <c r="HMJ192" s="27"/>
      <c r="HMK192" s="27"/>
      <c r="HML192" s="27"/>
      <c r="HMM192" s="27"/>
      <c r="HMN192" s="27"/>
      <c r="HMO192" s="27"/>
      <c r="HMP192" s="27"/>
      <c r="HMQ192" s="27"/>
      <c r="HMR192" s="27"/>
      <c r="HMS192" s="27"/>
      <c r="HMT192" s="27"/>
      <c r="HMU192" s="27"/>
      <c r="HMV192" s="27"/>
      <c r="HMW192" s="27"/>
      <c r="HMX192" s="27"/>
      <c r="HMY192" s="27"/>
      <c r="HMZ192" s="27"/>
      <c r="HNA192" s="27"/>
      <c r="HNB192" s="27"/>
      <c r="HNC192" s="27"/>
      <c r="HND192" s="27"/>
      <c r="HNE192" s="27"/>
      <c r="HNF192" s="27"/>
      <c r="HNG192" s="27"/>
      <c r="HNH192" s="27"/>
      <c r="HNI192" s="27"/>
      <c r="HNJ192" s="27"/>
      <c r="HNK192" s="27"/>
      <c r="HNL192" s="27"/>
      <c r="HNM192" s="27"/>
      <c r="HNN192" s="27"/>
      <c r="HNO192" s="27"/>
      <c r="HNP192" s="27"/>
      <c r="HNQ192" s="27"/>
      <c r="HNR192" s="27"/>
      <c r="HNS192" s="27"/>
      <c r="HNT192" s="27"/>
      <c r="HNU192" s="27"/>
      <c r="HNV192" s="27"/>
      <c r="HNW192" s="27"/>
      <c r="HNX192" s="27"/>
      <c r="HNY192" s="27"/>
      <c r="HNZ192" s="27"/>
      <c r="HOA192" s="27"/>
      <c r="HOB192" s="27"/>
      <c r="HOC192" s="27"/>
      <c r="HOD192" s="27"/>
      <c r="HOE192" s="27"/>
      <c r="HOF192" s="27"/>
      <c r="HOG192" s="27"/>
      <c r="HOH192" s="27"/>
      <c r="HOI192" s="27"/>
      <c r="HOJ192" s="27"/>
      <c r="HOK192" s="27"/>
      <c r="HOL192" s="27"/>
      <c r="HOM192" s="27"/>
      <c r="HON192" s="27"/>
      <c r="HOO192" s="27"/>
      <c r="HOP192" s="27"/>
      <c r="HOQ192" s="27"/>
      <c r="HOR192" s="27"/>
      <c r="HOS192" s="27"/>
      <c r="HOT192" s="27"/>
      <c r="HOU192" s="27"/>
      <c r="HOV192" s="27"/>
      <c r="HOW192" s="27"/>
      <c r="HOX192" s="27"/>
      <c r="HOY192" s="27"/>
      <c r="HOZ192" s="27"/>
      <c r="HPA192" s="27"/>
      <c r="HPB192" s="27"/>
      <c r="HPC192" s="27"/>
      <c r="HPD192" s="27"/>
      <c r="HPE192" s="27"/>
      <c r="HPF192" s="27"/>
      <c r="HPG192" s="27"/>
      <c r="HPH192" s="27"/>
      <c r="HPI192" s="27"/>
      <c r="HPJ192" s="27"/>
      <c r="HPK192" s="27"/>
      <c r="HPL192" s="27"/>
      <c r="HPM192" s="27"/>
      <c r="HPN192" s="27"/>
      <c r="HPO192" s="27"/>
      <c r="HPP192" s="27"/>
      <c r="HPQ192" s="27"/>
      <c r="HPR192" s="27"/>
      <c r="HPS192" s="27"/>
      <c r="HPT192" s="27"/>
      <c r="HPU192" s="27"/>
      <c r="HPV192" s="27"/>
      <c r="HPW192" s="27"/>
      <c r="HPX192" s="27"/>
      <c r="HPY192" s="27"/>
      <c r="HPZ192" s="27"/>
      <c r="HQA192" s="27"/>
      <c r="HQB192" s="27"/>
      <c r="HQC192" s="27"/>
      <c r="HQD192" s="27"/>
      <c r="HQE192" s="27"/>
      <c r="HQF192" s="27"/>
      <c r="HQG192" s="27"/>
      <c r="HQH192" s="27"/>
      <c r="HQI192" s="27"/>
      <c r="HQJ192" s="27"/>
      <c r="HQK192" s="27"/>
      <c r="HQL192" s="27"/>
      <c r="HQM192" s="27"/>
      <c r="HQN192" s="27"/>
      <c r="HQO192" s="27"/>
      <c r="HQP192" s="27"/>
      <c r="HQQ192" s="27"/>
      <c r="HQR192" s="27"/>
      <c r="HQS192" s="27"/>
      <c r="HQT192" s="27"/>
      <c r="HQU192" s="27"/>
      <c r="HQV192" s="27"/>
      <c r="HQW192" s="27"/>
      <c r="HQX192" s="27"/>
      <c r="HQY192" s="27"/>
      <c r="HQZ192" s="27"/>
      <c r="HRA192" s="27"/>
      <c r="HRB192" s="27"/>
      <c r="HRC192" s="27"/>
      <c r="HRD192" s="27"/>
      <c r="HRE192" s="27"/>
      <c r="HRF192" s="27"/>
      <c r="HRG192" s="27"/>
      <c r="HRH192" s="27"/>
      <c r="HRI192" s="27"/>
      <c r="HRJ192" s="27"/>
      <c r="HRK192" s="27"/>
      <c r="HRL192" s="27"/>
      <c r="HRM192" s="27"/>
      <c r="HRN192" s="27"/>
      <c r="HRO192" s="27"/>
      <c r="HRP192" s="27"/>
      <c r="HRQ192" s="27"/>
      <c r="HRR192" s="27"/>
      <c r="HRS192" s="27"/>
      <c r="HRT192" s="27"/>
      <c r="HRU192" s="27"/>
      <c r="HRV192" s="27"/>
      <c r="HRW192" s="27"/>
      <c r="HRX192" s="27"/>
      <c r="HRY192" s="27"/>
      <c r="HRZ192" s="27"/>
      <c r="HSA192" s="27"/>
      <c r="HSB192" s="27"/>
      <c r="HSC192" s="27"/>
      <c r="HSD192" s="27"/>
      <c r="HSE192" s="27"/>
      <c r="HSF192" s="27"/>
      <c r="HSG192" s="27"/>
      <c r="HSH192" s="27"/>
      <c r="HSI192" s="27"/>
      <c r="HSJ192" s="27"/>
      <c r="HSK192" s="27"/>
      <c r="HSL192" s="27"/>
      <c r="HSM192" s="27"/>
      <c r="HSN192" s="27"/>
      <c r="HSO192" s="27"/>
      <c r="HSP192" s="27"/>
      <c r="HSQ192" s="27"/>
      <c r="HSR192" s="27"/>
      <c r="HSS192" s="27"/>
      <c r="HST192" s="27"/>
      <c r="HSU192" s="27"/>
      <c r="HSV192" s="27"/>
      <c r="HSW192" s="27"/>
      <c r="HSX192" s="27"/>
      <c r="HSY192" s="27"/>
      <c r="HSZ192" s="27"/>
      <c r="HTA192" s="27"/>
      <c r="HTB192" s="27"/>
      <c r="HTC192" s="27"/>
      <c r="HTD192" s="27"/>
      <c r="HTE192" s="27"/>
      <c r="HTF192" s="27"/>
      <c r="HTG192" s="27"/>
      <c r="HTH192" s="27"/>
      <c r="HTI192" s="27"/>
      <c r="HTJ192" s="27"/>
      <c r="HTK192" s="27"/>
      <c r="HTL192" s="27"/>
      <c r="HTM192" s="27"/>
      <c r="HTN192" s="27"/>
      <c r="HTO192" s="27"/>
      <c r="HTP192" s="27"/>
      <c r="HTQ192" s="27"/>
      <c r="HTR192" s="27"/>
      <c r="HTS192" s="27"/>
      <c r="HTT192" s="27"/>
      <c r="HTU192" s="27"/>
      <c r="HTV192" s="27"/>
      <c r="HTW192" s="27"/>
      <c r="HTX192" s="27"/>
      <c r="HTY192" s="27"/>
      <c r="HTZ192" s="27"/>
      <c r="HUA192" s="27"/>
      <c r="HUB192" s="27"/>
      <c r="HUC192" s="27"/>
      <c r="HUD192" s="27"/>
      <c r="HUE192" s="27"/>
      <c r="HUF192" s="27"/>
      <c r="HUG192" s="27"/>
      <c r="HUH192" s="27"/>
      <c r="HUI192" s="27"/>
      <c r="HUJ192" s="27"/>
      <c r="HUK192" s="27"/>
      <c r="HUL192" s="27"/>
      <c r="HUM192" s="27"/>
      <c r="HUN192" s="27"/>
      <c r="HUO192" s="27"/>
      <c r="HUP192" s="27"/>
      <c r="HUQ192" s="27"/>
      <c r="HUR192" s="27"/>
      <c r="HUS192" s="27"/>
      <c r="HUT192" s="27"/>
      <c r="HUU192" s="27"/>
      <c r="HUV192" s="27"/>
      <c r="HUW192" s="27"/>
      <c r="HUX192" s="27"/>
      <c r="HUY192" s="27"/>
      <c r="HUZ192" s="27"/>
      <c r="HVA192" s="27"/>
      <c r="HVB192" s="27"/>
      <c r="HVC192" s="27"/>
      <c r="HVD192" s="27"/>
      <c r="HVE192" s="27"/>
      <c r="HVF192" s="27"/>
      <c r="HVG192" s="27"/>
      <c r="HVH192" s="27"/>
      <c r="HVI192" s="27"/>
      <c r="HVJ192" s="27"/>
      <c r="HVK192" s="27"/>
      <c r="HVL192" s="27"/>
      <c r="HVM192" s="27"/>
      <c r="HVN192" s="27"/>
      <c r="HVO192" s="27"/>
      <c r="HVP192" s="27"/>
      <c r="HVQ192" s="27"/>
      <c r="HVR192" s="27"/>
      <c r="HVS192" s="27"/>
      <c r="HVT192" s="27"/>
      <c r="HVU192" s="27"/>
      <c r="HVV192" s="27"/>
      <c r="HVW192" s="27"/>
      <c r="HVX192" s="27"/>
      <c r="HVY192" s="27"/>
      <c r="HVZ192" s="27"/>
      <c r="HWA192" s="27"/>
      <c r="HWB192" s="27"/>
      <c r="HWC192" s="27"/>
      <c r="HWD192" s="27"/>
      <c r="HWE192" s="27"/>
      <c r="HWF192" s="27"/>
      <c r="HWG192" s="27"/>
      <c r="HWH192" s="27"/>
      <c r="HWI192" s="27"/>
      <c r="HWJ192" s="27"/>
      <c r="HWK192" s="27"/>
      <c r="HWL192" s="27"/>
      <c r="HWM192" s="27"/>
      <c r="HWN192" s="27"/>
      <c r="HWO192" s="27"/>
      <c r="HWP192" s="27"/>
      <c r="HWQ192" s="27"/>
      <c r="HWR192" s="27"/>
      <c r="HWS192" s="27"/>
      <c r="HWT192" s="27"/>
      <c r="HWU192" s="27"/>
      <c r="HWV192" s="27"/>
      <c r="HWW192" s="27"/>
      <c r="HWX192" s="27"/>
      <c r="HWY192" s="27"/>
      <c r="HWZ192" s="27"/>
      <c r="HXA192" s="27"/>
      <c r="HXB192" s="27"/>
      <c r="HXC192" s="27"/>
      <c r="HXD192" s="27"/>
      <c r="HXE192" s="27"/>
      <c r="HXF192" s="27"/>
      <c r="HXG192" s="27"/>
      <c r="HXH192" s="27"/>
      <c r="HXI192" s="27"/>
      <c r="HXJ192" s="27"/>
      <c r="HXK192" s="27"/>
      <c r="HXL192" s="27"/>
      <c r="HXM192" s="27"/>
      <c r="HXN192" s="27"/>
      <c r="HXO192" s="27"/>
      <c r="HXP192" s="27"/>
      <c r="HXQ192" s="27"/>
      <c r="HXR192" s="27"/>
      <c r="HXS192" s="27"/>
      <c r="HXT192" s="27"/>
      <c r="HXU192" s="27"/>
      <c r="HXV192" s="27"/>
      <c r="HXW192" s="27"/>
      <c r="HXX192" s="27"/>
      <c r="HXY192" s="27"/>
      <c r="HXZ192" s="27"/>
      <c r="HYA192" s="27"/>
      <c r="HYB192" s="27"/>
      <c r="HYC192" s="27"/>
      <c r="HYD192" s="27"/>
      <c r="HYE192" s="27"/>
      <c r="HYF192" s="27"/>
      <c r="HYG192" s="27"/>
      <c r="HYH192" s="27"/>
      <c r="HYI192" s="27"/>
      <c r="HYJ192" s="27"/>
      <c r="HYK192" s="27"/>
      <c r="HYL192" s="27"/>
      <c r="HYM192" s="27"/>
      <c r="HYN192" s="27"/>
      <c r="HYO192" s="27"/>
      <c r="HYP192" s="27"/>
      <c r="HYQ192" s="27"/>
      <c r="HYR192" s="27"/>
      <c r="HYS192" s="27"/>
      <c r="HYT192" s="27"/>
      <c r="HYU192" s="27"/>
      <c r="HYV192" s="27"/>
      <c r="HYW192" s="27"/>
      <c r="HYX192" s="27"/>
      <c r="HYY192" s="27"/>
      <c r="HYZ192" s="27"/>
      <c r="HZA192" s="27"/>
      <c r="HZB192" s="27"/>
      <c r="HZC192" s="27"/>
      <c r="HZD192" s="27"/>
      <c r="HZE192" s="27"/>
      <c r="HZF192" s="27"/>
      <c r="HZG192" s="27"/>
      <c r="HZH192" s="27"/>
      <c r="HZI192" s="27"/>
      <c r="HZJ192" s="27"/>
      <c r="HZK192" s="27"/>
      <c r="HZL192" s="27"/>
      <c r="HZM192" s="27"/>
      <c r="HZN192" s="27"/>
      <c r="HZO192" s="27"/>
      <c r="HZP192" s="27"/>
      <c r="HZQ192" s="27"/>
      <c r="HZR192" s="27"/>
      <c r="HZS192" s="27"/>
      <c r="HZT192" s="27"/>
      <c r="HZU192" s="27"/>
      <c r="HZV192" s="27"/>
      <c r="HZW192" s="27"/>
      <c r="HZX192" s="27"/>
      <c r="HZY192" s="27"/>
      <c r="HZZ192" s="27"/>
      <c r="IAA192" s="27"/>
      <c r="IAB192" s="27"/>
      <c r="IAC192" s="27"/>
      <c r="IAD192" s="27"/>
      <c r="IAE192" s="27"/>
      <c r="IAF192" s="27"/>
      <c r="IAG192" s="27"/>
      <c r="IAH192" s="27"/>
      <c r="IAI192" s="27"/>
      <c r="IAJ192" s="27"/>
      <c r="IAK192" s="27"/>
      <c r="IAL192" s="27"/>
      <c r="IAM192" s="27"/>
      <c r="IAN192" s="27"/>
      <c r="IAO192" s="27"/>
      <c r="IAP192" s="27"/>
      <c r="IAQ192" s="27"/>
      <c r="IAR192" s="27"/>
      <c r="IAS192" s="27"/>
      <c r="IAT192" s="27"/>
      <c r="IAU192" s="27"/>
      <c r="IAV192" s="27"/>
      <c r="IAW192" s="27"/>
      <c r="IAX192" s="27"/>
      <c r="IAY192" s="27"/>
      <c r="IAZ192" s="27"/>
      <c r="IBA192" s="27"/>
      <c r="IBB192" s="27"/>
      <c r="IBC192" s="27"/>
      <c r="IBD192" s="27"/>
      <c r="IBE192" s="27"/>
      <c r="IBF192" s="27"/>
      <c r="IBG192" s="27"/>
      <c r="IBH192" s="27"/>
      <c r="IBI192" s="27"/>
      <c r="IBJ192" s="27"/>
      <c r="IBK192" s="27"/>
      <c r="IBL192" s="27"/>
      <c r="IBM192" s="27"/>
      <c r="IBN192" s="27"/>
      <c r="IBO192" s="27"/>
      <c r="IBP192" s="27"/>
      <c r="IBQ192" s="27"/>
      <c r="IBR192" s="27"/>
      <c r="IBS192" s="27"/>
      <c r="IBT192" s="27"/>
      <c r="IBU192" s="27"/>
      <c r="IBV192" s="27"/>
      <c r="IBW192" s="27"/>
      <c r="IBX192" s="27"/>
      <c r="IBY192" s="27"/>
      <c r="IBZ192" s="27"/>
      <c r="ICA192" s="27"/>
      <c r="ICB192" s="27"/>
      <c r="ICC192" s="27"/>
      <c r="ICD192" s="27"/>
      <c r="ICE192" s="27"/>
      <c r="ICF192" s="27"/>
      <c r="ICG192" s="27"/>
      <c r="ICH192" s="27"/>
      <c r="ICI192" s="27"/>
      <c r="ICJ192" s="27"/>
      <c r="ICK192" s="27"/>
      <c r="ICL192" s="27"/>
      <c r="ICM192" s="27"/>
      <c r="ICN192" s="27"/>
      <c r="ICO192" s="27"/>
      <c r="ICP192" s="27"/>
      <c r="ICQ192" s="27"/>
      <c r="ICR192" s="27"/>
      <c r="ICS192" s="27"/>
      <c r="ICT192" s="27"/>
      <c r="ICU192" s="27"/>
      <c r="ICV192" s="27"/>
      <c r="ICW192" s="27"/>
      <c r="ICX192" s="27"/>
      <c r="ICY192" s="27"/>
      <c r="ICZ192" s="27"/>
      <c r="IDA192" s="27"/>
      <c r="IDB192" s="27"/>
      <c r="IDC192" s="27"/>
      <c r="IDD192" s="27"/>
      <c r="IDE192" s="27"/>
      <c r="IDF192" s="27"/>
      <c r="IDG192" s="27"/>
      <c r="IDH192" s="27"/>
      <c r="IDI192" s="27"/>
      <c r="IDJ192" s="27"/>
      <c r="IDK192" s="27"/>
      <c r="IDL192" s="27"/>
      <c r="IDM192" s="27"/>
      <c r="IDN192" s="27"/>
      <c r="IDO192" s="27"/>
      <c r="IDP192" s="27"/>
      <c r="IDQ192" s="27"/>
      <c r="IDR192" s="27"/>
      <c r="IDS192" s="27"/>
      <c r="IDT192" s="27"/>
      <c r="IDU192" s="27"/>
      <c r="IDV192" s="27"/>
      <c r="IDW192" s="27"/>
      <c r="IDX192" s="27"/>
      <c r="IDY192" s="27"/>
      <c r="IDZ192" s="27"/>
      <c r="IEA192" s="27"/>
      <c r="IEB192" s="27"/>
      <c r="IEC192" s="27"/>
      <c r="IED192" s="27"/>
      <c r="IEE192" s="27"/>
      <c r="IEF192" s="27"/>
      <c r="IEG192" s="27"/>
      <c r="IEH192" s="27"/>
      <c r="IEI192" s="27"/>
      <c r="IEJ192" s="27"/>
      <c r="IEK192" s="27"/>
      <c r="IEL192" s="27"/>
      <c r="IEM192" s="27"/>
      <c r="IEN192" s="27"/>
      <c r="IEO192" s="27"/>
      <c r="IEP192" s="27"/>
      <c r="IEQ192" s="27"/>
      <c r="IER192" s="27"/>
      <c r="IES192" s="27"/>
      <c r="IET192" s="27"/>
      <c r="IEU192" s="27"/>
      <c r="IEV192" s="27"/>
      <c r="IEW192" s="27"/>
      <c r="IEX192" s="27"/>
      <c r="IEY192" s="27"/>
      <c r="IEZ192" s="27"/>
      <c r="IFA192" s="27"/>
      <c r="IFB192" s="27"/>
      <c r="IFC192" s="27"/>
      <c r="IFD192" s="27"/>
      <c r="IFE192" s="27"/>
      <c r="IFF192" s="27"/>
      <c r="IFG192" s="27"/>
      <c r="IFH192" s="27"/>
      <c r="IFI192" s="27"/>
      <c r="IFJ192" s="27"/>
      <c r="IFK192" s="27"/>
      <c r="IFL192" s="27"/>
      <c r="IFM192" s="27"/>
      <c r="IFN192" s="27"/>
      <c r="IFO192" s="27"/>
      <c r="IFP192" s="27"/>
      <c r="IFQ192" s="27"/>
      <c r="IFR192" s="27"/>
      <c r="IFS192" s="27"/>
      <c r="IFT192" s="27"/>
      <c r="IFU192" s="27"/>
      <c r="IFV192" s="27"/>
      <c r="IFW192" s="27"/>
      <c r="IFX192" s="27"/>
      <c r="IFY192" s="27"/>
      <c r="IFZ192" s="27"/>
      <c r="IGA192" s="27"/>
      <c r="IGB192" s="27"/>
      <c r="IGC192" s="27"/>
      <c r="IGD192" s="27"/>
      <c r="IGE192" s="27"/>
      <c r="IGF192" s="27"/>
      <c r="IGG192" s="27"/>
      <c r="IGH192" s="27"/>
      <c r="IGI192" s="27"/>
      <c r="IGJ192" s="27"/>
      <c r="IGK192" s="27"/>
      <c r="IGL192" s="27"/>
      <c r="IGM192" s="27"/>
      <c r="IGN192" s="27"/>
      <c r="IGO192" s="27"/>
      <c r="IGP192" s="27"/>
      <c r="IGQ192" s="27"/>
      <c r="IGR192" s="27"/>
      <c r="IGS192" s="27"/>
      <c r="IGT192" s="27"/>
      <c r="IGU192" s="27"/>
      <c r="IGV192" s="27"/>
      <c r="IGW192" s="27"/>
      <c r="IGX192" s="27"/>
      <c r="IGY192" s="27"/>
      <c r="IGZ192" s="27"/>
      <c r="IHA192" s="27"/>
      <c r="IHB192" s="27"/>
      <c r="IHC192" s="27"/>
      <c r="IHD192" s="27"/>
      <c r="IHE192" s="27"/>
      <c r="IHF192" s="27"/>
      <c r="IHG192" s="27"/>
      <c r="IHH192" s="27"/>
      <c r="IHI192" s="27"/>
      <c r="IHJ192" s="27"/>
      <c r="IHK192" s="27"/>
      <c r="IHL192" s="27"/>
      <c r="IHM192" s="27"/>
      <c r="IHN192" s="27"/>
      <c r="IHO192" s="27"/>
      <c r="IHP192" s="27"/>
      <c r="IHQ192" s="27"/>
      <c r="IHR192" s="27"/>
      <c r="IHS192" s="27"/>
      <c r="IHT192" s="27"/>
      <c r="IHU192" s="27"/>
      <c r="IHV192" s="27"/>
      <c r="IHW192" s="27"/>
      <c r="IHX192" s="27"/>
      <c r="IHY192" s="27"/>
      <c r="IHZ192" s="27"/>
      <c r="IIA192" s="27"/>
      <c r="IIB192" s="27"/>
      <c r="IIC192" s="27"/>
      <c r="IID192" s="27"/>
      <c r="IIE192" s="27"/>
      <c r="IIF192" s="27"/>
      <c r="IIG192" s="27"/>
      <c r="IIH192" s="27"/>
      <c r="III192" s="27"/>
      <c r="IIJ192" s="27"/>
      <c r="IIK192" s="27"/>
      <c r="IIL192" s="27"/>
      <c r="IIM192" s="27"/>
      <c r="IIN192" s="27"/>
      <c r="IIO192" s="27"/>
      <c r="IIP192" s="27"/>
      <c r="IIQ192" s="27"/>
      <c r="IIR192" s="27"/>
      <c r="IIS192" s="27"/>
      <c r="IIT192" s="27"/>
      <c r="IIU192" s="27"/>
      <c r="IIV192" s="27"/>
      <c r="IIW192" s="27"/>
      <c r="IIX192" s="27"/>
      <c r="IIY192" s="27"/>
      <c r="IIZ192" s="27"/>
      <c r="IJA192" s="27"/>
      <c r="IJB192" s="27"/>
      <c r="IJC192" s="27"/>
      <c r="IJD192" s="27"/>
      <c r="IJE192" s="27"/>
      <c r="IJF192" s="27"/>
      <c r="IJG192" s="27"/>
      <c r="IJH192" s="27"/>
      <c r="IJI192" s="27"/>
      <c r="IJJ192" s="27"/>
      <c r="IJK192" s="27"/>
      <c r="IJL192" s="27"/>
      <c r="IJM192" s="27"/>
      <c r="IJN192" s="27"/>
      <c r="IJO192" s="27"/>
      <c r="IJP192" s="27"/>
      <c r="IJQ192" s="27"/>
      <c r="IJR192" s="27"/>
      <c r="IJS192" s="27"/>
      <c r="IJT192" s="27"/>
      <c r="IJU192" s="27"/>
      <c r="IJV192" s="27"/>
      <c r="IJW192" s="27"/>
      <c r="IJX192" s="27"/>
      <c r="IJY192" s="27"/>
      <c r="IJZ192" s="27"/>
      <c r="IKA192" s="27"/>
      <c r="IKB192" s="27"/>
      <c r="IKC192" s="27"/>
      <c r="IKD192" s="27"/>
      <c r="IKE192" s="27"/>
      <c r="IKF192" s="27"/>
      <c r="IKG192" s="27"/>
      <c r="IKH192" s="27"/>
      <c r="IKI192" s="27"/>
      <c r="IKJ192" s="27"/>
      <c r="IKK192" s="27"/>
      <c r="IKL192" s="27"/>
      <c r="IKM192" s="27"/>
      <c r="IKN192" s="27"/>
      <c r="IKO192" s="27"/>
      <c r="IKP192" s="27"/>
      <c r="IKQ192" s="27"/>
      <c r="IKR192" s="27"/>
      <c r="IKS192" s="27"/>
      <c r="IKT192" s="27"/>
      <c r="IKU192" s="27"/>
      <c r="IKV192" s="27"/>
      <c r="IKW192" s="27"/>
      <c r="IKX192" s="27"/>
      <c r="IKY192" s="27"/>
      <c r="IKZ192" s="27"/>
      <c r="ILA192" s="27"/>
      <c r="ILB192" s="27"/>
      <c r="ILC192" s="27"/>
      <c r="ILD192" s="27"/>
      <c r="ILE192" s="27"/>
      <c r="ILF192" s="27"/>
      <c r="ILG192" s="27"/>
      <c r="ILH192" s="27"/>
      <c r="ILI192" s="27"/>
      <c r="ILJ192" s="27"/>
      <c r="ILK192" s="27"/>
      <c r="ILL192" s="27"/>
      <c r="ILM192" s="27"/>
      <c r="ILN192" s="27"/>
      <c r="ILO192" s="27"/>
      <c r="ILP192" s="27"/>
      <c r="ILQ192" s="27"/>
      <c r="ILR192" s="27"/>
      <c r="ILS192" s="27"/>
      <c r="ILT192" s="27"/>
      <c r="ILU192" s="27"/>
      <c r="ILV192" s="27"/>
      <c r="ILW192" s="27"/>
      <c r="ILX192" s="27"/>
      <c r="ILY192" s="27"/>
      <c r="ILZ192" s="27"/>
      <c r="IMA192" s="27"/>
      <c r="IMB192" s="27"/>
      <c r="IMC192" s="27"/>
      <c r="IMD192" s="27"/>
      <c r="IME192" s="27"/>
      <c r="IMF192" s="27"/>
      <c r="IMG192" s="27"/>
      <c r="IMH192" s="27"/>
      <c r="IMI192" s="27"/>
      <c r="IMJ192" s="27"/>
      <c r="IMK192" s="27"/>
      <c r="IML192" s="27"/>
      <c r="IMM192" s="27"/>
      <c r="IMN192" s="27"/>
      <c r="IMO192" s="27"/>
      <c r="IMP192" s="27"/>
      <c r="IMQ192" s="27"/>
      <c r="IMR192" s="27"/>
      <c r="IMS192" s="27"/>
      <c r="IMT192" s="27"/>
      <c r="IMU192" s="27"/>
      <c r="IMV192" s="27"/>
      <c r="IMW192" s="27"/>
      <c r="IMX192" s="27"/>
      <c r="IMY192" s="27"/>
      <c r="IMZ192" s="27"/>
      <c r="INA192" s="27"/>
      <c r="INB192" s="27"/>
      <c r="INC192" s="27"/>
      <c r="IND192" s="27"/>
      <c r="INE192" s="27"/>
      <c r="INF192" s="27"/>
      <c r="ING192" s="27"/>
      <c r="INH192" s="27"/>
      <c r="INI192" s="27"/>
      <c r="INJ192" s="27"/>
      <c r="INK192" s="27"/>
      <c r="INL192" s="27"/>
      <c r="INM192" s="27"/>
      <c r="INN192" s="27"/>
      <c r="INO192" s="27"/>
      <c r="INP192" s="27"/>
      <c r="INQ192" s="27"/>
      <c r="INR192" s="27"/>
      <c r="INS192" s="27"/>
      <c r="INT192" s="27"/>
      <c r="INU192" s="27"/>
      <c r="INV192" s="27"/>
      <c r="INW192" s="27"/>
      <c r="INX192" s="27"/>
      <c r="INY192" s="27"/>
      <c r="INZ192" s="27"/>
      <c r="IOA192" s="27"/>
      <c r="IOB192" s="27"/>
      <c r="IOC192" s="27"/>
      <c r="IOD192" s="27"/>
      <c r="IOE192" s="27"/>
      <c r="IOF192" s="27"/>
      <c r="IOG192" s="27"/>
      <c r="IOH192" s="27"/>
      <c r="IOI192" s="27"/>
      <c r="IOJ192" s="27"/>
      <c r="IOK192" s="27"/>
      <c r="IOL192" s="27"/>
      <c r="IOM192" s="27"/>
      <c r="ION192" s="27"/>
      <c r="IOO192" s="27"/>
      <c r="IOP192" s="27"/>
      <c r="IOQ192" s="27"/>
      <c r="IOR192" s="27"/>
      <c r="IOS192" s="27"/>
      <c r="IOT192" s="27"/>
      <c r="IOU192" s="27"/>
      <c r="IOV192" s="27"/>
      <c r="IOW192" s="27"/>
      <c r="IOX192" s="27"/>
      <c r="IOY192" s="27"/>
      <c r="IOZ192" s="27"/>
      <c r="IPA192" s="27"/>
      <c r="IPB192" s="27"/>
      <c r="IPC192" s="27"/>
      <c r="IPD192" s="27"/>
      <c r="IPE192" s="27"/>
      <c r="IPF192" s="27"/>
      <c r="IPG192" s="27"/>
      <c r="IPH192" s="27"/>
      <c r="IPI192" s="27"/>
      <c r="IPJ192" s="27"/>
      <c r="IPK192" s="27"/>
      <c r="IPL192" s="27"/>
      <c r="IPM192" s="27"/>
      <c r="IPN192" s="27"/>
      <c r="IPO192" s="27"/>
      <c r="IPP192" s="27"/>
      <c r="IPQ192" s="27"/>
      <c r="IPR192" s="27"/>
      <c r="IPS192" s="27"/>
      <c r="IPT192" s="27"/>
      <c r="IPU192" s="27"/>
      <c r="IPV192" s="27"/>
      <c r="IPW192" s="27"/>
      <c r="IPX192" s="27"/>
      <c r="IPY192" s="27"/>
      <c r="IPZ192" s="27"/>
      <c r="IQA192" s="27"/>
      <c r="IQB192" s="27"/>
      <c r="IQC192" s="27"/>
      <c r="IQD192" s="27"/>
      <c r="IQE192" s="27"/>
      <c r="IQF192" s="27"/>
      <c r="IQG192" s="27"/>
      <c r="IQH192" s="27"/>
      <c r="IQI192" s="27"/>
      <c r="IQJ192" s="27"/>
      <c r="IQK192" s="27"/>
      <c r="IQL192" s="27"/>
      <c r="IQM192" s="27"/>
      <c r="IQN192" s="27"/>
      <c r="IQO192" s="27"/>
      <c r="IQP192" s="27"/>
      <c r="IQQ192" s="27"/>
      <c r="IQR192" s="27"/>
      <c r="IQS192" s="27"/>
      <c r="IQT192" s="27"/>
      <c r="IQU192" s="27"/>
      <c r="IQV192" s="27"/>
      <c r="IQW192" s="27"/>
      <c r="IQX192" s="27"/>
      <c r="IQY192" s="27"/>
      <c r="IQZ192" s="27"/>
      <c r="IRA192" s="27"/>
      <c r="IRB192" s="27"/>
      <c r="IRC192" s="27"/>
      <c r="IRD192" s="27"/>
      <c r="IRE192" s="27"/>
      <c r="IRF192" s="27"/>
      <c r="IRG192" s="27"/>
      <c r="IRH192" s="27"/>
      <c r="IRI192" s="27"/>
      <c r="IRJ192" s="27"/>
      <c r="IRK192" s="27"/>
      <c r="IRL192" s="27"/>
      <c r="IRM192" s="27"/>
      <c r="IRN192" s="27"/>
      <c r="IRO192" s="27"/>
      <c r="IRP192" s="27"/>
      <c r="IRQ192" s="27"/>
      <c r="IRR192" s="27"/>
      <c r="IRS192" s="27"/>
      <c r="IRT192" s="27"/>
      <c r="IRU192" s="27"/>
      <c r="IRV192" s="27"/>
      <c r="IRW192" s="27"/>
      <c r="IRX192" s="27"/>
      <c r="IRY192" s="27"/>
      <c r="IRZ192" s="27"/>
      <c r="ISA192" s="27"/>
      <c r="ISB192" s="27"/>
      <c r="ISC192" s="27"/>
      <c r="ISD192" s="27"/>
      <c r="ISE192" s="27"/>
      <c r="ISF192" s="27"/>
      <c r="ISG192" s="27"/>
      <c r="ISH192" s="27"/>
      <c r="ISI192" s="27"/>
      <c r="ISJ192" s="27"/>
      <c r="ISK192" s="27"/>
      <c r="ISL192" s="27"/>
      <c r="ISM192" s="27"/>
      <c r="ISN192" s="27"/>
      <c r="ISO192" s="27"/>
      <c r="ISP192" s="27"/>
      <c r="ISQ192" s="27"/>
      <c r="ISR192" s="27"/>
      <c r="ISS192" s="27"/>
      <c r="IST192" s="27"/>
      <c r="ISU192" s="27"/>
      <c r="ISV192" s="27"/>
      <c r="ISW192" s="27"/>
      <c r="ISX192" s="27"/>
      <c r="ISY192" s="27"/>
      <c r="ISZ192" s="27"/>
      <c r="ITA192" s="27"/>
      <c r="ITB192" s="27"/>
      <c r="ITC192" s="27"/>
      <c r="ITD192" s="27"/>
      <c r="ITE192" s="27"/>
      <c r="ITF192" s="27"/>
      <c r="ITG192" s="27"/>
      <c r="ITH192" s="27"/>
      <c r="ITI192" s="27"/>
      <c r="ITJ192" s="27"/>
      <c r="ITK192" s="27"/>
      <c r="ITL192" s="27"/>
      <c r="ITM192" s="27"/>
      <c r="ITN192" s="27"/>
      <c r="ITO192" s="27"/>
      <c r="ITP192" s="27"/>
      <c r="ITQ192" s="27"/>
      <c r="ITR192" s="27"/>
      <c r="ITS192" s="27"/>
      <c r="ITT192" s="27"/>
      <c r="ITU192" s="27"/>
      <c r="ITV192" s="27"/>
      <c r="ITW192" s="27"/>
      <c r="ITX192" s="27"/>
      <c r="ITY192" s="27"/>
      <c r="ITZ192" s="27"/>
      <c r="IUA192" s="27"/>
      <c r="IUB192" s="27"/>
      <c r="IUC192" s="27"/>
      <c r="IUD192" s="27"/>
      <c r="IUE192" s="27"/>
      <c r="IUF192" s="27"/>
      <c r="IUG192" s="27"/>
      <c r="IUH192" s="27"/>
      <c r="IUI192" s="27"/>
      <c r="IUJ192" s="27"/>
      <c r="IUK192" s="27"/>
      <c r="IUL192" s="27"/>
      <c r="IUM192" s="27"/>
      <c r="IUN192" s="27"/>
      <c r="IUO192" s="27"/>
      <c r="IUP192" s="27"/>
      <c r="IUQ192" s="27"/>
      <c r="IUR192" s="27"/>
      <c r="IUS192" s="27"/>
      <c r="IUT192" s="27"/>
      <c r="IUU192" s="27"/>
      <c r="IUV192" s="27"/>
      <c r="IUW192" s="27"/>
      <c r="IUX192" s="27"/>
      <c r="IUY192" s="27"/>
      <c r="IUZ192" s="27"/>
      <c r="IVA192" s="27"/>
      <c r="IVB192" s="27"/>
      <c r="IVC192" s="27"/>
      <c r="IVD192" s="27"/>
      <c r="IVE192" s="27"/>
      <c r="IVF192" s="27"/>
      <c r="IVG192" s="27"/>
      <c r="IVH192" s="27"/>
      <c r="IVI192" s="27"/>
      <c r="IVJ192" s="27"/>
      <c r="IVK192" s="27"/>
      <c r="IVL192" s="27"/>
      <c r="IVM192" s="27"/>
      <c r="IVN192" s="27"/>
      <c r="IVO192" s="27"/>
      <c r="IVP192" s="27"/>
      <c r="IVQ192" s="27"/>
      <c r="IVR192" s="27"/>
      <c r="IVS192" s="27"/>
      <c r="IVT192" s="27"/>
      <c r="IVU192" s="27"/>
      <c r="IVV192" s="27"/>
      <c r="IVW192" s="27"/>
      <c r="IVX192" s="27"/>
      <c r="IVY192" s="27"/>
      <c r="IVZ192" s="27"/>
      <c r="IWA192" s="27"/>
      <c r="IWB192" s="27"/>
      <c r="IWC192" s="27"/>
      <c r="IWD192" s="27"/>
      <c r="IWE192" s="27"/>
      <c r="IWF192" s="27"/>
      <c r="IWG192" s="27"/>
      <c r="IWH192" s="27"/>
      <c r="IWI192" s="27"/>
      <c r="IWJ192" s="27"/>
      <c r="IWK192" s="27"/>
      <c r="IWL192" s="27"/>
      <c r="IWM192" s="27"/>
      <c r="IWN192" s="27"/>
      <c r="IWO192" s="27"/>
      <c r="IWP192" s="27"/>
      <c r="IWQ192" s="27"/>
      <c r="IWR192" s="27"/>
      <c r="IWS192" s="27"/>
      <c r="IWT192" s="27"/>
      <c r="IWU192" s="27"/>
      <c r="IWV192" s="27"/>
      <c r="IWW192" s="27"/>
      <c r="IWX192" s="27"/>
      <c r="IWY192" s="27"/>
      <c r="IWZ192" s="27"/>
      <c r="IXA192" s="27"/>
      <c r="IXB192" s="27"/>
      <c r="IXC192" s="27"/>
      <c r="IXD192" s="27"/>
      <c r="IXE192" s="27"/>
      <c r="IXF192" s="27"/>
      <c r="IXG192" s="27"/>
      <c r="IXH192" s="27"/>
      <c r="IXI192" s="27"/>
      <c r="IXJ192" s="27"/>
      <c r="IXK192" s="27"/>
      <c r="IXL192" s="27"/>
      <c r="IXM192" s="27"/>
      <c r="IXN192" s="27"/>
      <c r="IXO192" s="27"/>
      <c r="IXP192" s="27"/>
      <c r="IXQ192" s="27"/>
      <c r="IXR192" s="27"/>
      <c r="IXS192" s="27"/>
      <c r="IXT192" s="27"/>
      <c r="IXU192" s="27"/>
      <c r="IXV192" s="27"/>
      <c r="IXW192" s="27"/>
      <c r="IXX192" s="27"/>
      <c r="IXY192" s="27"/>
      <c r="IXZ192" s="27"/>
      <c r="IYA192" s="27"/>
      <c r="IYB192" s="27"/>
      <c r="IYC192" s="27"/>
      <c r="IYD192" s="27"/>
      <c r="IYE192" s="27"/>
      <c r="IYF192" s="27"/>
      <c r="IYG192" s="27"/>
      <c r="IYH192" s="27"/>
      <c r="IYI192" s="27"/>
      <c r="IYJ192" s="27"/>
      <c r="IYK192" s="27"/>
      <c r="IYL192" s="27"/>
      <c r="IYM192" s="27"/>
      <c r="IYN192" s="27"/>
      <c r="IYO192" s="27"/>
      <c r="IYP192" s="27"/>
      <c r="IYQ192" s="27"/>
      <c r="IYR192" s="27"/>
      <c r="IYS192" s="27"/>
      <c r="IYT192" s="27"/>
      <c r="IYU192" s="27"/>
      <c r="IYV192" s="27"/>
      <c r="IYW192" s="27"/>
      <c r="IYX192" s="27"/>
      <c r="IYY192" s="27"/>
      <c r="IYZ192" s="27"/>
      <c r="IZA192" s="27"/>
      <c r="IZB192" s="27"/>
      <c r="IZC192" s="27"/>
      <c r="IZD192" s="27"/>
      <c r="IZE192" s="27"/>
      <c r="IZF192" s="27"/>
      <c r="IZG192" s="27"/>
      <c r="IZH192" s="27"/>
      <c r="IZI192" s="27"/>
      <c r="IZJ192" s="27"/>
      <c r="IZK192" s="27"/>
      <c r="IZL192" s="27"/>
      <c r="IZM192" s="27"/>
      <c r="IZN192" s="27"/>
      <c r="IZO192" s="27"/>
      <c r="IZP192" s="27"/>
      <c r="IZQ192" s="27"/>
      <c r="IZR192" s="27"/>
      <c r="IZS192" s="27"/>
      <c r="IZT192" s="27"/>
      <c r="IZU192" s="27"/>
      <c r="IZV192" s="27"/>
      <c r="IZW192" s="27"/>
      <c r="IZX192" s="27"/>
      <c r="IZY192" s="27"/>
      <c r="IZZ192" s="27"/>
      <c r="JAA192" s="27"/>
      <c r="JAB192" s="27"/>
      <c r="JAC192" s="27"/>
      <c r="JAD192" s="27"/>
      <c r="JAE192" s="27"/>
      <c r="JAF192" s="27"/>
      <c r="JAG192" s="27"/>
      <c r="JAH192" s="27"/>
      <c r="JAI192" s="27"/>
      <c r="JAJ192" s="27"/>
      <c r="JAK192" s="27"/>
      <c r="JAL192" s="27"/>
      <c r="JAM192" s="27"/>
      <c r="JAN192" s="27"/>
      <c r="JAO192" s="27"/>
      <c r="JAP192" s="27"/>
      <c r="JAQ192" s="27"/>
      <c r="JAR192" s="27"/>
      <c r="JAS192" s="27"/>
      <c r="JAT192" s="27"/>
      <c r="JAU192" s="27"/>
      <c r="JAV192" s="27"/>
      <c r="JAW192" s="27"/>
      <c r="JAX192" s="27"/>
      <c r="JAY192" s="27"/>
      <c r="JAZ192" s="27"/>
      <c r="JBA192" s="27"/>
      <c r="JBB192" s="27"/>
      <c r="JBC192" s="27"/>
      <c r="JBD192" s="27"/>
      <c r="JBE192" s="27"/>
      <c r="JBF192" s="27"/>
      <c r="JBG192" s="27"/>
      <c r="JBH192" s="27"/>
      <c r="JBI192" s="27"/>
      <c r="JBJ192" s="27"/>
      <c r="JBK192" s="27"/>
      <c r="JBL192" s="27"/>
      <c r="JBM192" s="27"/>
      <c r="JBN192" s="27"/>
      <c r="JBO192" s="27"/>
      <c r="JBP192" s="27"/>
      <c r="JBQ192" s="27"/>
      <c r="JBR192" s="27"/>
      <c r="JBS192" s="27"/>
      <c r="JBT192" s="27"/>
      <c r="JBU192" s="27"/>
      <c r="JBV192" s="27"/>
      <c r="JBW192" s="27"/>
      <c r="JBX192" s="27"/>
      <c r="JBY192" s="27"/>
      <c r="JBZ192" s="27"/>
      <c r="JCA192" s="27"/>
      <c r="JCB192" s="27"/>
      <c r="JCC192" s="27"/>
      <c r="JCD192" s="27"/>
      <c r="JCE192" s="27"/>
      <c r="JCF192" s="27"/>
      <c r="JCG192" s="27"/>
      <c r="JCH192" s="27"/>
      <c r="JCI192" s="27"/>
      <c r="JCJ192" s="27"/>
      <c r="JCK192" s="27"/>
      <c r="JCL192" s="27"/>
      <c r="JCM192" s="27"/>
      <c r="JCN192" s="27"/>
      <c r="JCO192" s="27"/>
      <c r="JCP192" s="27"/>
      <c r="JCQ192" s="27"/>
      <c r="JCR192" s="27"/>
      <c r="JCS192" s="27"/>
      <c r="JCT192" s="27"/>
      <c r="JCU192" s="27"/>
      <c r="JCV192" s="27"/>
      <c r="JCW192" s="27"/>
      <c r="JCX192" s="27"/>
      <c r="JCY192" s="27"/>
      <c r="JCZ192" s="27"/>
      <c r="JDA192" s="27"/>
      <c r="JDB192" s="27"/>
      <c r="JDC192" s="27"/>
      <c r="JDD192" s="27"/>
      <c r="JDE192" s="27"/>
      <c r="JDF192" s="27"/>
      <c r="JDG192" s="27"/>
      <c r="JDH192" s="27"/>
      <c r="JDI192" s="27"/>
      <c r="JDJ192" s="27"/>
      <c r="JDK192" s="27"/>
      <c r="JDL192" s="27"/>
      <c r="JDM192" s="27"/>
      <c r="JDN192" s="27"/>
      <c r="JDO192" s="27"/>
      <c r="JDP192" s="27"/>
      <c r="JDQ192" s="27"/>
      <c r="JDR192" s="27"/>
      <c r="JDS192" s="27"/>
      <c r="JDT192" s="27"/>
      <c r="JDU192" s="27"/>
      <c r="JDV192" s="27"/>
      <c r="JDW192" s="27"/>
      <c r="JDX192" s="27"/>
      <c r="JDY192" s="27"/>
      <c r="JDZ192" s="27"/>
      <c r="JEA192" s="27"/>
      <c r="JEB192" s="27"/>
      <c r="JEC192" s="27"/>
      <c r="JED192" s="27"/>
      <c r="JEE192" s="27"/>
      <c r="JEF192" s="27"/>
      <c r="JEG192" s="27"/>
      <c r="JEH192" s="27"/>
      <c r="JEI192" s="27"/>
      <c r="JEJ192" s="27"/>
      <c r="JEK192" s="27"/>
      <c r="JEL192" s="27"/>
      <c r="JEM192" s="27"/>
      <c r="JEN192" s="27"/>
      <c r="JEO192" s="27"/>
      <c r="JEP192" s="27"/>
      <c r="JEQ192" s="27"/>
      <c r="JER192" s="27"/>
      <c r="JES192" s="27"/>
      <c r="JET192" s="27"/>
      <c r="JEU192" s="27"/>
      <c r="JEV192" s="27"/>
      <c r="JEW192" s="27"/>
      <c r="JEX192" s="27"/>
      <c r="JEY192" s="27"/>
      <c r="JEZ192" s="27"/>
      <c r="JFA192" s="27"/>
      <c r="JFB192" s="27"/>
      <c r="JFC192" s="27"/>
      <c r="JFD192" s="27"/>
      <c r="JFE192" s="27"/>
      <c r="JFF192" s="27"/>
      <c r="JFG192" s="27"/>
      <c r="JFH192" s="27"/>
      <c r="JFI192" s="27"/>
      <c r="JFJ192" s="27"/>
      <c r="JFK192" s="27"/>
      <c r="JFL192" s="27"/>
      <c r="JFM192" s="27"/>
      <c r="JFN192" s="27"/>
      <c r="JFO192" s="27"/>
      <c r="JFP192" s="27"/>
      <c r="JFQ192" s="27"/>
      <c r="JFR192" s="27"/>
      <c r="JFS192" s="27"/>
      <c r="JFT192" s="27"/>
      <c r="JFU192" s="27"/>
      <c r="JFV192" s="27"/>
      <c r="JFW192" s="27"/>
      <c r="JFX192" s="27"/>
      <c r="JFY192" s="27"/>
      <c r="JFZ192" s="27"/>
      <c r="JGA192" s="27"/>
      <c r="JGB192" s="27"/>
      <c r="JGC192" s="27"/>
      <c r="JGD192" s="27"/>
      <c r="JGE192" s="27"/>
      <c r="JGF192" s="27"/>
      <c r="JGG192" s="27"/>
      <c r="JGH192" s="27"/>
      <c r="JGI192" s="27"/>
      <c r="JGJ192" s="27"/>
      <c r="JGK192" s="27"/>
      <c r="JGL192" s="27"/>
      <c r="JGM192" s="27"/>
      <c r="JGN192" s="27"/>
      <c r="JGO192" s="27"/>
      <c r="JGP192" s="27"/>
      <c r="JGQ192" s="27"/>
      <c r="JGR192" s="27"/>
      <c r="JGS192" s="27"/>
      <c r="JGT192" s="27"/>
      <c r="JGU192" s="27"/>
      <c r="JGV192" s="27"/>
      <c r="JGW192" s="27"/>
      <c r="JGX192" s="27"/>
      <c r="JGY192" s="27"/>
      <c r="JGZ192" s="27"/>
      <c r="JHA192" s="27"/>
      <c r="JHB192" s="27"/>
      <c r="JHC192" s="27"/>
      <c r="JHD192" s="27"/>
      <c r="JHE192" s="27"/>
      <c r="JHF192" s="27"/>
      <c r="JHG192" s="27"/>
      <c r="JHH192" s="27"/>
      <c r="JHI192" s="27"/>
      <c r="JHJ192" s="27"/>
      <c r="JHK192" s="27"/>
      <c r="JHL192" s="27"/>
      <c r="JHM192" s="27"/>
      <c r="JHN192" s="27"/>
      <c r="JHO192" s="27"/>
      <c r="JHP192" s="27"/>
      <c r="JHQ192" s="27"/>
      <c r="JHR192" s="27"/>
      <c r="JHS192" s="27"/>
      <c r="JHT192" s="27"/>
      <c r="JHU192" s="27"/>
      <c r="JHV192" s="27"/>
      <c r="JHW192" s="27"/>
      <c r="JHX192" s="27"/>
      <c r="JHY192" s="27"/>
      <c r="JHZ192" s="27"/>
      <c r="JIA192" s="27"/>
      <c r="JIB192" s="27"/>
      <c r="JIC192" s="27"/>
      <c r="JID192" s="27"/>
      <c r="JIE192" s="27"/>
      <c r="JIF192" s="27"/>
      <c r="JIG192" s="27"/>
      <c r="JIH192" s="27"/>
      <c r="JII192" s="27"/>
      <c r="JIJ192" s="27"/>
      <c r="JIK192" s="27"/>
      <c r="JIL192" s="27"/>
      <c r="JIM192" s="27"/>
      <c r="JIN192" s="27"/>
      <c r="JIO192" s="27"/>
      <c r="JIP192" s="27"/>
      <c r="JIQ192" s="27"/>
      <c r="JIR192" s="27"/>
      <c r="JIS192" s="27"/>
      <c r="JIT192" s="27"/>
      <c r="JIU192" s="27"/>
      <c r="JIV192" s="27"/>
      <c r="JIW192" s="27"/>
      <c r="JIX192" s="27"/>
      <c r="JIY192" s="27"/>
      <c r="JIZ192" s="27"/>
      <c r="JJA192" s="27"/>
      <c r="JJB192" s="27"/>
      <c r="JJC192" s="27"/>
      <c r="JJD192" s="27"/>
      <c r="JJE192" s="27"/>
      <c r="JJF192" s="27"/>
      <c r="JJG192" s="27"/>
      <c r="JJH192" s="27"/>
      <c r="JJI192" s="27"/>
      <c r="JJJ192" s="27"/>
      <c r="JJK192" s="27"/>
      <c r="JJL192" s="27"/>
      <c r="JJM192" s="27"/>
      <c r="JJN192" s="27"/>
      <c r="JJO192" s="27"/>
      <c r="JJP192" s="27"/>
      <c r="JJQ192" s="27"/>
      <c r="JJR192" s="27"/>
      <c r="JJS192" s="27"/>
      <c r="JJT192" s="27"/>
      <c r="JJU192" s="27"/>
      <c r="JJV192" s="27"/>
      <c r="JJW192" s="27"/>
      <c r="JJX192" s="27"/>
      <c r="JJY192" s="27"/>
      <c r="JJZ192" s="27"/>
      <c r="JKA192" s="27"/>
      <c r="JKB192" s="27"/>
      <c r="JKC192" s="27"/>
      <c r="JKD192" s="27"/>
      <c r="JKE192" s="27"/>
      <c r="JKF192" s="27"/>
      <c r="JKG192" s="27"/>
      <c r="JKH192" s="27"/>
      <c r="JKI192" s="27"/>
      <c r="JKJ192" s="27"/>
      <c r="JKK192" s="27"/>
      <c r="JKL192" s="27"/>
      <c r="JKM192" s="27"/>
      <c r="JKN192" s="27"/>
      <c r="JKO192" s="27"/>
      <c r="JKP192" s="27"/>
      <c r="JKQ192" s="27"/>
      <c r="JKR192" s="27"/>
      <c r="JKS192" s="27"/>
      <c r="JKT192" s="27"/>
      <c r="JKU192" s="27"/>
      <c r="JKV192" s="27"/>
      <c r="JKW192" s="27"/>
      <c r="JKX192" s="27"/>
      <c r="JKY192" s="27"/>
      <c r="JKZ192" s="27"/>
      <c r="JLA192" s="27"/>
      <c r="JLB192" s="27"/>
      <c r="JLC192" s="27"/>
      <c r="JLD192" s="27"/>
      <c r="JLE192" s="27"/>
      <c r="JLF192" s="27"/>
      <c r="JLG192" s="27"/>
      <c r="JLH192" s="27"/>
      <c r="JLI192" s="27"/>
      <c r="JLJ192" s="27"/>
      <c r="JLK192" s="27"/>
      <c r="JLL192" s="27"/>
      <c r="JLM192" s="27"/>
      <c r="JLN192" s="27"/>
      <c r="JLO192" s="27"/>
      <c r="JLP192" s="27"/>
      <c r="JLQ192" s="27"/>
      <c r="JLR192" s="27"/>
      <c r="JLS192" s="27"/>
      <c r="JLT192" s="27"/>
      <c r="JLU192" s="27"/>
      <c r="JLV192" s="27"/>
      <c r="JLW192" s="27"/>
      <c r="JLX192" s="27"/>
      <c r="JLY192" s="27"/>
      <c r="JLZ192" s="27"/>
      <c r="JMA192" s="27"/>
      <c r="JMB192" s="27"/>
      <c r="JMC192" s="27"/>
      <c r="JMD192" s="27"/>
      <c r="JME192" s="27"/>
      <c r="JMF192" s="27"/>
      <c r="JMG192" s="27"/>
      <c r="JMH192" s="27"/>
      <c r="JMI192" s="27"/>
      <c r="JMJ192" s="27"/>
      <c r="JMK192" s="27"/>
      <c r="JML192" s="27"/>
      <c r="JMM192" s="27"/>
      <c r="JMN192" s="27"/>
      <c r="JMO192" s="27"/>
      <c r="JMP192" s="27"/>
      <c r="JMQ192" s="27"/>
      <c r="JMR192" s="27"/>
      <c r="JMS192" s="27"/>
      <c r="JMT192" s="27"/>
      <c r="JMU192" s="27"/>
      <c r="JMV192" s="27"/>
      <c r="JMW192" s="27"/>
      <c r="JMX192" s="27"/>
      <c r="JMY192" s="27"/>
      <c r="JMZ192" s="27"/>
      <c r="JNA192" s="27"/>
      <c r="JNB192" s="27"/>
      <c r="JNC192" s="27"/>
      <c r="JND192" s="27"/>
      <c r="JNE192" s="27"/>
      <c r="JNF192" s="27"/>
      <c r="JNG192" s="27"/>
      <c r="JNH192" s="27"/>
      <c r="JNI192" s="27"/>
      <c r="JNJ192" s="27"/>
      <c r="JNK192" s="27"/>
      <c r="JNL192" s="27"/>
      <c r="JNM192" s="27"/>
      <c r="JNN192" s="27"/>
      <c r="JNO192" s="27"/>
      <c r="JNP192" s="27"/>
      <c r="JNQ192" s="27"/>
      <c r="JNR192" s="27"/>
      <c r="JNS192" s="27"/>
      <c r="JNT192" s="27"/>
      <c r="JNU192" s="27"/>
      <c r="JNV192" s="27"/>
      <c r="JNW192" s="27"/>
      <c r="JNX192" s="27"/>
      <c r="JNY192" s="27"/>
      <c r="JNZ192" s="27"/>
      <c r="JOA192" s="27"/>
      <c r="JOB192" s="27"/>
      <c r="JOC192" s="27"/>
      <c r="JOD192" s="27"/>
      <c r="JOE192" s="27"/>
      <c r="JOF192" s="27"/>
      <c r="JOG192" s="27"/>
      <c r="JOH192" s="27"/>
      <c r="JOI192" s="27"/>
      <c r="JOJ192" s="27"/>
      <c r="JOK192" s="27"/>
      <c r="JOL192" s="27"/>
      <c r="JOM192" s="27"/>
      <c r="JON192" s="27"/>
      <c r="JOO192" s="27"/>
      <c r="JOP192" s="27"/>
      <c r="JOQ192" s="27"/>
      <c r="JOR192" s="27"/>
      <c r="JOS192" s="27"/>
      <c r="JOT192" s="27"/>
      <c r="JOU192" s="27"/>
      <c r="JOV192" s="27"/>
      <c r="JOW192" s="27"/>
      <c r="JOX192" s="27"/>
      <c r="JOY192" s="27"/>
      <c r="JOZ192" s="27"/>
      <c r="JPA192" s="27"/>
      <c r="JPB192" s="27"/>
      <c r="JPC192" s="27"/>
      <c r="JPD192" s="27"/>
      <c r="JPE192" s="27"/>
      <c r="JPF192" s="27"/>
      <c r="JPG192" s="27"/>
      <c r="JPH192" s="27"/>
      <c r="JPI192" s="27"/>
      <c r="JPJ192" s="27"/>
      <c r="JPK192" s="27"/>
      <c r="JPL192" s="27"/>
      <c r="JPM192" s="27"/>
      <c r="JPN192" s="27"/>
      <c r="JPO192" s="27"/>
      <c r="JPP192" s="27"/>
      <c r="JPQ192" s="27"/>
      <c r="JPR192" s="27"/>
      <c r="JPS192" s="27"/>
      <c r="JPT192" s="27"/>
      <c r="JPU192" s="27"/>
      <c r="JPV192" s="27"/>
      <c r="JPW192" s="27"/>
      <c r="JPX192" s="27"/>
      <c r="JPY192" s="27"/>
      <c r="JPZ192" s="27"/>
      <c r="JQA192" s="27"/>
      <c r="JQB192" s="27"/>
      <c r="JQC192" s="27"/>
      <c r="JQD192" s="27"/>
      <c r="JQE192" s="27"/>
      <c r="JQF192" s="27"/>
      <c r="JQG192" s="27"/>
      <c r="JQH192" s="27"/>
      <c r="JQI192" s="27"/>
      <c r="JQJ192" s="27"/>
      <c r="JQK192" s="27"/>
      <c r="JQL192" s="27"/>
      <c r="JQM192" s="27"/>
      <c r="JQN192" s="27"/>
      <c r="JQO192" s="27"/>
      <c r="JQP192" s="27"/>
      <c r="JQQ192" s="27"/>
      <c r="JQR192" s="27"/>
      <c r="JQS192" s="27"/>
      <c r="JQT192" s="27"/>
      <c r="JQU192" s="27"/>
      <c r="JQV192" s="27"/>
      <c r="JQW192" s="27"/>
      <c r="JQX192" s="27"/>
      <c r="JQY192" s="27"/>
      <c r="JQZ192" s="27"/>
      <c r="JRA192" s="27"/>
      <c r="JRB192" s="27"/>
      <c r="JRC192" s="27"/>
      <c r="JRD192" s="27"/>
      <c r="JRE192" s="27"/>
      <c r="JRF192" s="27"/>
      <c r="JRG192" s="27"/>
      <c r="JRH192" s="27"/>
      <c r="JRI192" s="27"/>
      <c r="JRJ192" s="27"/>
      <c r="JRK192" s="27"/>
      <c r="JRL192" s="27"/>
      <c r="JRM192" s="27"/>
      <c r="JRN192" s="27"/>
      <c r="JRO192" s="27"/>
      <c r="JRP192" s="27"/>
      <c r="JRQ192" s="27"/>
      <c r="JRR192" s="27"/>
      <c r="JRS192" s="27"/>
      <c r="JRT192" s="27"/>
      <c r="JRU192" s="27"/>
      <c r="JRV192" s="27"/>
      <c r="JRW192" s="27"/>
      <c r="JRX192" s="27"/>
      <c r="JRY192" s="27"/>
      <c r="JRZ192" s="27"/>
      <c r="JSA192" s="27"/>
      <c r="JSB192" s="27"/>
      <c r="JSC192" s="27"/>
      <c r="JSD192" s="27"/>
      <c r="JSE192" s="27"/>
      <c r="JSF192" s="27"/>
      <c r="JSG192" s="27"/>
      <c r="JSH192" s="27"/>
      <c r="JSI192" s="27"/>
      <c r="JSJ192" s="27"/>
      <c r="JSK192" s="27"/>
      <c r="JSL192" s="27"/>
      <c r="JSM192" s="27"/>
      <c r="JSN192" s="27"/>
      <c r="JSO192" s="27"/>
      <c r="JSP192" s="27"/>
      <c r="JSQ192" s="27"/>
      <c r="JSR192" s="27"/>
      <c r="JSS192" s="27"/>
      <c r="JST192" s="27"/>
      <c r="JSU192" s="27"/>
      <c r="JSV192" s="27"/>
      <c r="JSW192" s="27"/>
      <c r="JSX192" s="27"/>
      <c r="JSY192" s="27"/>
      <c r="JSZ192" s="27"/>
      <c r="JTA192" s="27"/>
      <c r="JTB192" s="27"/>
      <c r="JTC192" s="27"/>
      <c r="JTD192" s="27"/>
      <c r="JTE192" s="27"/>
      <c r="JTF192" s="27"/>
      <c r="JTG192" s="27"/>
      <c r="JTH192" s="27"/>
      <c r="JTI192" s="27"/>
      <c r="JTJ192" s="27"/>
      <c r="JTK192" s="27"/>
      <c r="JTL192" s="27"/>
      <c r="JTM192" s="27"/>
      <c r="JTN192" s="27"/>
      <c r="JTO192" s="27"/>
      <c r="JTP192" s="27"/>
      <c r="JTQ192" s="27"/>
      <c r="JTR192" s="27"/>
      <c r="JTS192" s="27"/>
      <c r="JTT192" s="27"/>
      <c r="JTU192" s="27"/>
      <c r="JTV192" s="27"/>
      <c r="JTW192" s="27"/>
      <c r="JTX192" s="27"/>
      <c r="JTY192" s="27"/>
      <c r="JTZ192" s="27"/>
      <c r="JUA192" s="27"/>
      <c r="JUB192" s="27"/>
      <c r="JUC192" s="27"/>
      <c r="JUD192" s="27"/>
      <c r="JUE192" s="27"/>
      <c r="JUF192" s="27"/>
      <c r="JUG192" s="27"/>
      <c r="JUH192" s="27"/>
      <c r="JUI192" s="27"/>
      <c r="JUJ192" s="27"/>
      <c r="JUK192" s="27"/>
      <c r="JUL192" s="27"/>
      <c r="JUM192" s="27"/>
      <c r="JUN192" s="27"/>
      <c r="JUO192" s="27"/>
      <c r="JUP192" s="27"/>
      <c r="JUQ192" s="27"/>
      <c r="JUR192" s="27"/>
      <c r="JUS192" s="27"/>
      <c r="JUT192" s="27"/>
      <c r="JUU192" s="27"/>
      <c r="JUV192" s="27"/>
      <c r="JUW192" s="27"/>
      <c r="JUX192" s="27"/>
      <c r="JUY192" s="27"/>
      <c r="JUZ192" s="27"/>
      <c r="JVA192" s="27"/>
      <c r="JVB192" s="27"/>
      <c r="JVC192" s="27"/>
      <c r="JVD192" s="27"/>
      <c r="JVE192" s="27"/>
      <c r="JVF192" s="27"/>
      <c r="JVG192" s="27"/>
      <c r="JVH192" s="27"/>
      <c r="JVI192" s="27"/>
      <c r="JVJ192" s="27"/>
      <c r="JVK192" s="27"/>
      <c r="JVL192" s="27"/>
      <c r="JVM192" s="27"/>
      <c r="JVN192" s="27"/>
      <c r="JVO192" s="27"/>
      <c r="JVP192" s="27"/>
      <c r="JVQ192" s="27"/>
      <c r="JVR192" s="27"/>
      <c r="JVS192" s="27"/>
      <c r="JVT192" s="27"/>
      <c r="JVU192" s="27"/>
      <c r="JVV192" s="27"/>
      <c r="JVW192" s="27"/>
      <c r="JVX192" s="27"/>
      <c r="JVY192" s="27"/>
      <c r="JVZ192" s="27"/>
      <c r="JWA192" s="27"/>
      <c r="JWB192" s="27"/>
      <c r="JWC192" s="27"/>
      <c r="JWD192" s="27"/>
      <c r="JWE192" s="27"/>
      <c r="JWF192" s="27"/>
      <c r="JWG192" s="27"/>
      <c r="JWH192" s="27"/>
      <c r="JWI192" s="27"/>
      <c r="JWJ192" s="27"/>
      <c r="JWK192" s="27"/>
      <c r="JWL192" s="27"/>
      <c r="JWM192" s="27"/>
      <c r="JWN192" s="27"/>
      <c r="JWO192" s="27"/>
      <c r="JWP192" s="27"/>
      <c r="JWQ192" s="27"/>
      <c r="JWR192" s="27"/>
      <c r="JWS192" s="27"/>
      <c r="JWT192" s="27"/>
      <c r="JWU192" s="27"/>
      <c r="JWV192" s="27"/>
      <c r="JWW192" s="27"/>
      <c r="JWX192" s="27"/>
      <c r="JWY192" s="27"/>
      <c r="JWZ192" s="27"/>
      <c r="JXA192" s="27"/>
      <c r="JXB192" s="27"/>
      <c r="JXC192" s="27"/>
      <c r="JXD192" s="27"/>
      <c r="JXE192" s="27"/>
      <c r="JXF192" s="27"/>
      <c r="JXG192" s="27"/>
      <c r="JXH192" s="27"/>
      <c r="JXI192" s="27"/>
      <c r="JXJ192" s="27"/>
      <c r="JXK192" s="27"/>
      <c r="JXL192" s="27"/>
      <c r="JXM192" s="27"/>
      <c r="JXN192" s="27"/>
      <c r="JXO192" s="27"/>
      <c r="JXP192" s="27"/>
      <c r="JXQ192" s="27"/>
      <c r="JXR192" s="27"/>
      <c r="JXS192" s="27"/>
      <c r="JXT192" s="27"/>
      <c r="JXU192" s="27"/>
      <c r="JXV192" s="27"/>
      <c r="JXW192" s="27"/>
      <c r="JXX192" s="27"/>
      <c r="JXY192" s="27"/>
      <c r="JXZ192" s="27"/>
      <c r="JYA192" s="27"/>
      <c r="JYB192" s="27"/>
      <c r="JYC192" s="27"/>
      <c r="JYD192" s="27"/>
      <c r="JYE192" s="27"/>
      <c r="JYF192" s="27"/>
      <c r="JYG192" s="27"/>
      <c r="JYH192" s="27"/>
      <c r="JYI192" s="27"/>
      <c r="JYJ192" s="27"/>
      <c r="JYK192" s="27"/>
      <c r="JYL192" s="27"/>
      <c r="JYM192" s="27"/>
      <c r="JYN192" s="27"/>
      <c r="JYO192" s="27"/>
      <c r="JYP192" s="27"/>
      <c r="JYQ192" s="27"/>
      <c r="JYR192" s="27"/>
      <c r="JYS192" s="27"/>
      <c r="JYT192" s="27"/>
      <c r="JYU192" s="27"/>
      <c r="JYV192" s="27"/>
      <c r="JYW192" s="27"/>
      <c r="JYX192" s="27"/>
      <c r="JYY192" s="27"/>
      <c r="JYZ192" s="27"/>
      <c r="JZA192" s="27"/>
      <c r="JZB192" s="27"/>
      <c r="JZC192" s="27"/>
      <c r="JZD192" s="27"/>
      <c r="JZE192" s="27"/>
      <c r="JZF192" s="27"/>
      <c r="JZG192" s="27"/>
      <c r="JZH192" s="27"/>
      <c r="JZI192" s="27"/>
      <c r="JZJ192" s="27"/>
      <c r="JZK192" s="27"/>
      <c r="JZL192" s="27"/>
      <c r="JZM192" s="27"/>
      <c r="JZN192" s="27"/>
      <c r="JZO192" s="27"/>
      <c r="JZP192" s="27"/>
      <c r="JZQ192" s="27"/>
      <c r="JZR192" s="27"/>
      <c r="JZS192" s="27"/>
      <c r="JZT192" s="27"/>
      <c r="JZU192" s="27"/>
      <c r="JZV192" s="27"/>
      <c r="JZW192" s="27"/>
      <c r="JZX192" s="27"/>
      <c r="JZY192" s="27"/>
      <c r="JZZ192" s="27"/>
      <c r="KAA192" s="27"/>
      <c r="KAB192" s="27"/>
      <c r="KAC192" s="27"/>
      <c r="KAD192" s="27"/>
      <c r="KAE192" s="27"/>
      <c r="KAF192" s="27"/>
      <c r="KAG192" s="27"/>
      <c r="KAH192" s="27"/>
      <c r="KAI192" s="27"/>
      <c r="KAJ192" s="27"/>
      <c r="KAK192" s="27"/>
      <c r="KAL192" s="27"/>
      <c r="KAM192" s="27"/>
      <c r="KAN192" s="27"/>
      <c r="KAO192" s="27"/>
      <c r="KAP192" s="27"/>
      <c r="KAQ192" s="27"/>
      <c r="KAR192" s="27"/>
      <c r="KAS192" s="27"/>
      <c r="KAT192" s="27"/>
      <c r="KAU192" s="27"/>
      <c r="KAV192" s="27"/>
      <c r="KAW192" s="27"/>
      <c r="KAX192" s="27"/>
      <c r="KAY192" s="27"/>
      <c r="KAZ192" s="27"/>
      <c r="KBA192" s="27"/>
      <c r="KBB192" s="27"/>
      <c r="KBC192" s="27"/>
      <c r="KBD192" s="27"/>
      <c r="KBE192" s="27"/>
      <c r="KBF192" s="27"/>
      <c r="KBG192" s="27"/>
      <c r="KBH192" s="27"/>
      <c r="KBI192" s="27"/>
      <c r="KBJ192" s="27"/>
      <c r="KBK192" s="27"/>
      <c r="KBL192" s="27"/>
      <c r="KBM192" s="27"/>
      <c r="KBN192" s="27"/>
      <c r="KBO192" s="27"/>
      <c r="KBP192" s="27"/>
      <c r="KBQ192" s="27"/>
      <c r="KBR192" s="27"/>
      <c r="KBS192" s="27"/>
      <c r="KBT192" s="27"/>
      <c r="KBU192" s="27"/>
      <c r="KBV192" s="27"/>
      <c r="KBW192" s="27"/>
      <c r="KBX192" s="27"/>
      <c r="KBY192" s="27"/>
      <c r="KBZ192" s="27"/>
      <c r="KCA192" s="27"/>
      <c r="KCB192" s="27"/>
      <c r="KCC192" s="27"/>
      <c r="KCD192" s="27"/>
      <c r="KCE192" s="27"/>
      <c r="KCF192" s="27"/>
      <c r="KCG192" s="27"/>
      <c r="KCH192" s="27"/>
      <c r="KCI192" s="27"/>
      <c r="KCJ192" s="27"/>
      <c r="KCK192" s="27"/>
      <c r="KCL192" s="27"/>
      <c r="KCM192" s="27"/>
      <c r="KCN192" s="27"/>
      <c r="KCO192" s="27"/>
      <c r="KCP192" s="27"/>
      <c r="KCQ192" s="27"/>
      <c r="KCR192" s="27"/>
      <c r="KCS192" s="27"/>
      <c r="KCT192" s="27"/>
      <c r="KCU192" s="27"/>
      <c r="KCV192" s="27"/>
      <c r="KCW192" s="27"/>
      <c r="KCX192" s="27"/>
      <c r="KCY192" s="27"/>
      <c r="KCZ192" s="27"/>
      <c r="KDA192" s="27"/>
      <c r="KDB192" s="27"/>
      <c r="KDC192" s="27"/>
      <c r="KDD192" s="27"/>
      <c r="KDE192" s="27"/>
      <c r="KDF192" s="27"/>
      <c r="KDG192" s="27"/>
      <c r="KDH192" s="27"/>
      <c r="KDI192" s="27"/>
      <c r="KDJ192" s="27"/>
      <c r="KDK192" s="27"/>
      <c r="KDL192" s="27"/>
      <c r="KDM192" s="27"/>
      <c r="KDN192" s="27"/>
      <c r="KDO192" s="27"/>
      <c r="KDP192" s="27"/>
      <c r="KDQ192" s="27"/>
      <c r="KDR192" s="27"/>
      <c r="KDS192" s="27"/>
      <c r="KDT192" s="27"/>
      <c r="KDU192" s="27"/>
      <c r="KDV192" s="27"/>
      <c r="KDW192" s="27"/>
      <c r="KDX192" s="27"/>
      <c r="KDY192" s="27"/>
      <c r="KDZ192" s="27"/>
      <c r="KEA192" s="27"/>
      <c r="KEB192" s="27"/>
      <c r="KEC192" s="27"/>
      <c r="KED192" s="27"/>
      <c r="KEE192" s="27"/>
      <c r="KEF192" s="27"/>
      <c r="KEG192" s="27"/>
      <c r="KEH192" s="27"/>
      <c r="KEI192" s="27"/>
      <c r="KEJ192" s="27"/>
      <c r="KEK192" s="27"/>
      <c r="KEL192" s="27"/>
      <c r="KEM192" s="27"/>
      <c r="KEN192" s="27"/>
      <c r="KEO192" s="27"/>
      <c r="KEP192" s="27"/>
      <c r="KEQ192" s="27"/>
      <c r="KER192" s="27"/>
      <c r="KES192" s="27"/>
      <c r="KET192" s="27"/>
      <c r="KEU192" s="27"/>
      <c r="KEV192" s="27"/>
      <c r="KEW192" s="27"/>
      <c r="KEX192" s="27"/>
      <c r="KEY192" s="27"/>
      <c r="KEZ192" s="27"/>
      <c r="KFA192" s="27"/>
      <c r="KFB192" s="27"/>
      <c r="KFC192" s="27"/>
      <c r="KFD192" s="27"/>
      <c r="KFE192" s="27"/>
      <c r="KFF192" s="27"/>
      <c r="KFG192" s="27"/>
      <c r="KFH192" s="27"/>
      <c r="KFI192" s="27"/>
      <c r="KFJ192" s="27"/>
      <c r="KFK192" s="27"/>
      <c r="KFL192" s="27"/>
      <c r="KFM192" s="27"/>
      <c r="KFN192" s="27"/>
      <c r="KFO192" s="27"/>
      <c r="KFP192" s="27"/>
      <c r="KFQ192" s="27"/>
      <c r="KFR192" s="27"/>
      <c r="KFS192" s="27"/>
      <c r="KFT192" s="27"/>
      <c r="KFU192" s="27"/>
      <c r="KFV192" s="27"/>
      <c r="KFW192" s="27"/>
      <c r="KFX192" s="27"/>
      <c r="KFY192" s="27"/>
      <c r="KFZ192" s="27"/>
      <c r="KGA192" s="27"/>
      <c r="KGB192" s="27"/>
      <c r="KGC192" s="27"/>
      <c r="KGD192" s="27"/>
      <c r="KGE192" s="27"/>
      <c r="KGF192" s="27"/>
      <c r="KGG192" s="27"/>
      <c r="KGH192" s="27"/>
      <c r="KGI192" s="27"/>
      <c r="KGJ192" s="27"/>
      <c r="KGK192" s="27"/>
      <c r="KGL192" s="27"/>
      <c r="KGM192" s="27"/>
      <c r="KGN192" s="27"/>
      <c r="KGO192" s="27"/>
      <c r="KGP192" s="27"/>
      <c r="KGQ192" s="27"/>
      <c r="KGR192" s="27"/>
      <c r="KGS192" s="27"/>
      <c r="KGT192" s="27"/>
      <c r="KGU192" s="27"/>
      <c r="KGV192" s="27"/>
      <c r="KGW192" s="27"/>
      <c r="KGX192" s="27"/>
      <c r="KGY192" s="27"/>
      <c r="KGZ192" s="27"/>
      <c r="KHA192" s="27"/>
      <c r="KHB192" s="27"/>
      <c r="KHC192" s="27"/>
      <c r="KHD192" s="27"/>
      <c r="KHE192" s="27"/>
      <c r="KHF192" s="27"/>
      <c r="KHG192" s="27"/>
      <c r="KHH192" s="27"/>
      <c r="KHI192" s="27"/>
      <c r="KHJ192" s="27"/>
      <c r="KHK192" s="27"/>
      <c r="KHL192" s="27"/>
      <c r="KHM192" s="27"/>
      <c r="KHN192" s="27"/>
      <c r="KHO192" s="27"/>
      <c r="KHP192" s="27"/>
      <c r="KHQ192" s="27"/>
      <c r="KHR192" s="27"/>
      <c r="KHS192" s="27"/>
      <c r="KHT192" s="27"/>
      <c r="KHU192" s="27"/>
      <c r="KHV192" s="27"/>
      <c r="KHW192" s="27"/>
      <c r="KHX192" s="27"/>
      <c r="KHY192" s="27"/>
      <c r="KHZ192" s="27"/>
      <c r="KIA192" s="27"/>
      <c r="KIB192" s="27"/>
      <c r="KIC192" s="27"/>
      <c r="KID192" s="27"/>
      <c r="KIE192" s="27"/>
      <c r="KIF192" s="27"/>
      <c r="KIG192" s="27"/>
      <c r="KIH192" s="27"/>
      <c r="KII192" s="27"/>
      <c r="KIJ192" s="27"/>
      <c r="KIK192" s="27"/>
      <c r="KIL192" s="27"/>
      <c r="KIM192" s="27"/>
      <c r="KIN192" s="27"/>
      <c r="KIO192" s="27"/>
      <c r="KIP192" s="27"/>
      <c r="KIQ192" s="27"/>
      <c r="KIR192" s="27"/>
      <c r="KIS192" s="27"/>
      <c r="KIT192" s="27"/>
      <c r="KIU192" s="27"/>
      <c r="KIV192" s="27"/>
      <c r="KIW192" s="27"/>
      <c r="KIX192" s="27"/>
      <c r="KIY192" s="27"/>
      <c r="KIZ192" s="27"/>
      <c r="KJA192" s="27"/>
      <c r="KJB192" s="27"/>
      <c r="KJC192" s="27"/>
      <c r="KJD192" s="27"/>
      <c r="KJE192" s="27"/>
      <c r="KJF192" s="27"/>
      <c r="KJG192" s="27"/>
      <c r="KJH192" s="27"/>
      <c r="KJI192" s="27"/>
      <c r="KJJ192" s="27"/>
      <c r="KJK192" s="27"/>
      <c r="KJL192" s="27"/>
      <c r="KJM192" s="27"/>
      <c r="KJN192" s="27"/>
      <c r="KJO192" s="27"/>
      <c r="KJP192" s="27"/>
      <c r="KJQ192" s="27"/>
      <c r="KJR192" s="27"/>
      <c r="KJS192" s="27"/>
      <c r="KJT192" s="27"/>
      <c r="KJU192" s="27"/>
      <c r="KJV192" s="27"/>
      <c r="KJW192" s="27"/>
      <c r="KJX192" s="27"/>
      <c r="KJY192" s="27"/>
      <c r="KJZ192" s="27"/>
      <c r="KKA192" s="27"/>
      <c r="KKB192" s="27"/>
      <c r="KKC192" s="27"/>
      <c r="KKD192" s="27"/>
      <c r="KKE192" s="27"/>
      <c r="KKF192" s="27"/>
      <c r="KKG192" s="27"/>
      <c r="KKH192" s="27"/>
      <c r="KKI192" s="27"/>
      <c r="KKJ192" s="27"/>
      <c r="KKK192" s="27"/>
      <c r="KKL192" s="27"/>
      <c r="KKM192" s="27"/>
      <c r="KKN192" s="27"/>
      <c r="KKO192" s="27"/>
      <c r="KKP192" s="27"/>
      <c r="KKQ192" s="27"/>
      <c r="KKR192" s="27"/>
      <c r="KKS192" s="27"/>
      <c r="KKT192" s="27"/>
      <c r="KKU192" s="27"/>
      <c r="KKV192" s="27"/>
      <c r="KKW192" s="27"/>
      <c r="KKX192" s="27"/>
      <c r="KKY192" s="27"/>
      <c r="KKZ192" s="27"/>
      <c r="KLA192" s="27"/>
      <c r="KLB192" s="27"/>
      <c r="KLC192" s="27"/>
      <c r="KLD192" s="27"/>
      <c r="KLE192" s="27"/>
      <c r="KLF192" s="27"/>
      <c r="KLG192" s="27"/>
      <c r="KLH192" s="27"/>
      <c r="KLI192" s="27"/>
      <c r="KLJ192" s="27"/>
      <c r="KLK192" s="27"/>
      <c r="KLL192" s="27"/>
      <c r="KLM192" s="27"/>
      <c r="KLN192" s="27"/>
      <c r="KLO192" s="27"/>
      <c r="KLP192" s="27"/>
      <c r="KLQ192" s="27"/>
      <c r="KLR192" s="27"/>
      <c r="KLS192" s="27"/>
      <c r="KLT192" s="27"/>
      <c r="KLU192" s="27"/>
      <c r="KLV192" s="27"/>
      <c r="KLW192" s="27"/>
      <c r="KLX192" s="27"/>
      <c r="KLY192" s="27"/>
      <c r="KLZ192" s="27"/>
      <c r="KMA192" s="27"/>
      <c r="KMB192" s="27"/>
      <c r="KMC192" s="27"/>
      <c r="KMD192" s="27"/>
      <c r="KME192" s="27"/>
      <c r="KMF192" s="27"/>
      <c r="KMG192" s="27"/>
      <c r="KMH192" s="27"/>
      <c r="KMI192" s="27"/>
      <c r="KMJ192" s="27"/>
      <c r="KMK192" s="27"/>
      <c r="KML192" s="27"/>
      <c r="KMM192" s="27"/>
      <c r="KMN192" s="27"/>
      <c r="KMO192" s="27"/>
      <c r="KMP192" s="27"/>
      <c r="KMQ192" s="27"/>
      <c r="KMR192" s="27"/>
      <c r="KMS192" s="27"/>
      <c r="KMT192" s="27"/>
      <c r="KMU192" s="27"/>
      <c r="KMV192" s="27"/>
      <c r="KMW192" s="27"/>
      <c r="KMX192" s="27"/>
      <c r="KMY192" s="27"/>
      <c r="KMZ192" s="27"/>
      <c r="KNA192" s="27"/>
      <c r="KNB192" s="27"/>
      <c r="KNC192" s="27"/>
      <c r="KND192" s="27"/>
      <c r="KNE192" s="27"/>
      <c r="KNF192" s="27"/>
      <c r="KNG192" s="27"/>
      <c r="KNH192" s="27"/>
      <c r="KNI192" s="27"/>
      <c r="KNJ192" s="27"/>
      <c r="KNK192" s="27"/>
      <c r="KNL192" s="27"/>
      <c r="KNM192" s="27"/>
      <c r="KNN192" s="27"/>
      <c r="KNO192" s="27"/>
      <c r="KNP192" s="27"/>
      <c r="KNQ192" s="27"/>
      <c r="KNR192" s="27"/>
      <c r="KNS192" s="27"/>
      <c r="KNT192" s="27"/>
      <c r="KNU192" s="27"/>
      <c r="KNV192" s="27"/>
      <c r="KNW192" s="27"/>
      <c r="KNX192" s="27"/>
      <c r="KNY192" s="27"/>
      <c r="KNZ192" s="27"/>
      <c r="KOA192" s="27"/>
      <c r="KOB192" s="27"/>
      <c r="KOC192" s="27"/>
      <c r="KOD192" s="27"/>
      <c r="KOE192" s="27"/>
      <c r="KOF192" s="27"/>
      <c r="KOG192" s="27"/>
      <c r="KOH192" s="27"/>
      <c r="KOI192" s="27"/>
      <c r="KOJ192" s="27"/>
      <c r="KOK192" s="27"/>
      <c r="KOL192" s="27"/>
      <c r="KOM192" s="27"/>
      <c r="KON192" s="27"/>
      <c r="KOO192" s="27"/>
      <c r="KOP192" s="27"/>
      <c r="KOQ192" s="27"/>
      <c r="KOR192" s="27"/>
      <c r="KOS192" s="27"/>
      <c r="KOT192" s="27"/>
      <c r="KOU192" s="27"/>
      <c r="KOV192" s="27"/>
      <c r="KOW192" s="27"/>
      <c r="KOX192" s="27"/>
      <c r="KOY192" s="27"/>
      <c r="KOZ192" s="27"/>
      <c r="KPA192" s="27"/>
      <c r="KPB192" s="27"/>
      <c r="KPC192" s="27"/>
      <c r="KPD192" s="27"/>
      <c r="KPE192" s="27"/>
      <c r="KPF192" s="27"/>
      <c r="KPG192" s="27"/>
      <c r="KPH192" s="27"/>
      <c r="KPI192" s="27"/>
      <c r="KPJ192" s="27"/>
      <c r="KPK192" s="27"/>
      <c r="KPL192" s="27"/>
      <c r="KPM192" s="27"/>
      <c r="KPN192" s="27"/>
      <c r="KPO192" s="27"/>
      <c r="KPP192" s="27"/>
      <c r="KPQ192" s="27"/>
      <c r="KPR192" s="27"/>
      <c r="KPS192" s="27"/>
      <c r="KPT192" s="27"/>
      <c r="KPU192" s="27"/>
      <c r="KPV192" s="27"/>
      <c r="KPW192" s="27"/>
      <c r="KPX192" s="27"/>
      <c r="KPY192" s="27"/>
      <c r="KPZ192" s="27"/>
      <c r="KQA192" s="27"/>
      <c r="KQB192" s="27"/>
      <c r="KQC192" s="27"/>
      <c r="KQD192" s="27"/>
      <c r="KQE192" s="27"/>
      <c r="KQF192" s="27"/>
      <c r="KQG192" s="27"/>
      <c r="KQH192" s="27"/>
      <c r="KQI192" s="27"/>
      <c r="KQJ192" s="27"/>
      <c r="KQK192" s="27"/>
      <c r="KQL192" s="27"/>
      <c r="KQM192" s="27"/>
      <c r="KQN192" s="27"/>
      <c r="KQO192" s="27"/>
      <c r="KQP192" s="27"/>
      <c r="KQQ192" s="27"/>
      <c r="KQR192" s="27"/>
      <c r="KQS192" s="27"/>
      <c r="KQT192" s="27"/>
      <c r="KQU192" s="27"/>
      <c r="KQV192" s="27"/>
      <c r="KQW192" s="27"/>
      <c r="KQX192" s="27"/>
      <c r="KQY192" s="27"/>
      <c r="KQZ192" s="27"/>
      <c r="KRA192" s="27"/>
      <c r="KRB192" s="27"/>
      <c r="KRC192" s="27"/>
      <c r="KRD192" s="27"/>
      <c r="KRE192" s="27"/>
      <c r="KRF192" s="27"/>
      <c r="KRG192" s="27"/>
      <c r="KRH192" s="27"/>
      <c r="KRI192" s="27"/>
      <c r="KRJ192" s="27"/>
      <c r="KRK192" s="27"/>
      <c r="KRL192" s="27"/>
      <c r="KRM192" s="27"/>
      <c r="KRN192" s="27"/>
      <c r="KRO192" s="27"/>
      <c r="KRP192" s="27"/>
      <c r="KRQ192" s="27"/>
      <c r="KRR192" s="27"/>
      <c r="KRS192" s="27"/>
      <c r="KRT192" s="27"/>
      <c r="KRU192" s="27"/>
      <c r="KRV192" s="27"/>
      <c r="KRW192" s="27"/>
      <c r="KRX192" s="27"/>
      <c r="KRY192" s="27"/>
      <c r="KRZ192" s="27"/>
      <c r="KSA192" s="27"/>
      <c r="KSB192" s="27"/>
      <c r="KSC192" s="27"/>
      <c r="KSD192" s="27"/>
      <c r="KSE192" s="27"/>
      <c r="KSF192" s="27"/>
      <c r="KSG192" s="27"/>
      <c r="KSH192" s="27"/>
      <c r="KSI192" s="27"/>
      <c r="KSJ192" s="27"/>
      <c r="KSK192" s="27"/>
      <c r="KSL192" s="27"/>
      <c r="KSM192" s="27"/>
      <c r="KSN192" s="27"/>
      <c r="KSO192" s="27"/>
      <c r="KSP192" s="27"/>
      <c r="KSQ192" s="27"/>
      <c r="KSR192" s="27"/>
      <c r="KSS192" s="27"/>
      <c r="KST192" s="27"/>
      <c r="KSU192" s="27"/>
      <c r="KSV192" s="27"/>
      <c r="KSW192" s="27"/>
      <c r="KSX192" s="27"/>
      <c r="KSY192" s="27"/>
      <c r="KSZ192" s="27"/>
      <c r="KTA192" s="27"/>
      <c r="KTB192" s="27"/>
      <c r="KTC192" s="27"/>
      <c r="KTD192" s="27"/>
      <c r="KTE192" s="27"/>
      <c r="KTF192" s="27"/>
      <c r="KTG192" s="27"/>
      <c r="KTH192" s="27"/>
      <c r="KTI192" s="27"/>
      <c r="KTJ192" s="27"/>
      <c r="KTK192" s="27"/>
      <c r="KTL192" s="27"/>
      <c r="KTM192" s="27"/>
      <c r="KTN192" s="27"/>
      <c r="KTO192" s="27"/>
      <c r="KTP192" s="27"/>
      <c r="KTQ192" s="27"/>
      <c r="KTR192" s="27"/>
      <c r="KTS192" s="27"/>
      <c r="KTT192" s="27"/>
      <c r="KTU192" s="27"/>
      <c r="KTV192" s="27"/>
      <c r="KTW192" s="27"/>
      <c r="KTX192" s="27"/>
      <c r="KTY192" s="27"/>
      <c r="KTZ192" s="27"/>
      <c r="KUA192" s="27"/>
      <c r="KUB192" s="27"/>
      <c r="KUC192" s="27"/>
      <c r="KUD192" s="27"/>
      <c r="KUE192" s="27"/>
      <c r="KUF192" s="27"/>
      <c r="KUG192" s="27"/>
      <c r="KUH192" s="27"/>
      <c r="KUI192" s="27"/>
      <c r="KUJ192" s="27"/>
      <c r="KUK192" s="27"/>
      <c r="KUL192" s="27"/>
      <c r="KUM192" s="27"/>
      <c r="KUN192" s="27"/>
      <c r="KUO192" s="27"/>
      <c r="KUP192" s="27"/>
      <c r="KUQ192" s="27"/>
      <c r="KUR192" s="27"/>
      <c r="KUS192" s="27"/>
      <c r="KUT192" s="27"/>
      <c r="KUU192" s="27"/>
      <c r="KUV192" s="27"/>
      <c r="KUW192" s="27"/>
      <c r="KUX192" s="27"/>
      <c r="KUY192" s="27"/>
      <c r="KUZ192" s="27"/>
      <c r="KVA192" s="27"/>
      <c r="KVB192" s="27"/>
      <c r="KVC192" s="27"/>
      <c r="KVD192" s="27"/>
      <c r="KVE192" s="27"/>
      <c r="KVF192" s="27"/>
      <c r="KVG192" s="27"/>
      <c r="KVH192" s="27"/>
      <c r="KVI192" s="27"/>
      <c r="KVJ192" s="27"/>
      <c r="KVK192" s="27"/>
      <c r="KVL192" s="27"/>
      <c r="KVM192" s="27"/>
      <c r="KVN192" s="27"/>
      <c r="KVO192" s="27"/>
      <c r="KVP192" s="27"/>
      <c r="KVQ192" s="27"/>
      <c r="KVR192" s="27"/>
      <c r="KVS192" s="27"/>
      <c r="KVT192" s="27"/>
      <c r="KVU192" s="27"/>
      <c r="KVV192" s="27"/>
      <c r="KVW192" s="27"/>
      <c r="KVX192" s="27"/>
      <c r="KVY192" s="27"/>
      <c r="KVZ192" s="27"/>
      <c r="KWA192" s="27"/>
      <c r="KWB192" s="27"/>
      <c r="KWC192" s="27"/>
      <c r="KWD192" s="27"/>
      <c r="KWE192" s="27"/>
      <c r="KWF192" s="27"/>
      <c r="KWG192" s="27"/>
      <c r="KWH192" s="27"/>
      <c r="KWI192" s="27"/>
      <c r="KWJ192" s="27"/>
      <c r="KWK192" s="27"/>
      <c r="KWL192" s="27"/>
      <c r="KWM192" s="27"/>
      <c r="KWN192" s="27"/>
      <c r="KWO192" s="27"/>
      <c r="KWP192" s="27"/>
      <c r="KWQ192" s="27"/>
      <c r="KWR192" s="27"/>
      <c r="KWS192" s="27"/>
      <c r="KWT192" s="27"/>
      <c r="KWU192" s="27"/>
      <c r="KWV192" s="27"/>
      <c r="KWW192" s="27"/>
      <c r="KWX192" s="27"/>
      <c r="KWY192" s="27"/>
      <c r="KWZ192" s="27"/>
      <c r="KXA192" s="27"/>
      <c r="KXB192" s="27"/>
      <c r="KXC192" s="27"/>
      <c r="KXD192" s="27"/>
      <c r="KXE192" s="27"/>
      <c r="KXF192" s="27"/>
      <c r="KXG192" s="27"/>
      <c r="KXH192" s="27"/>
      <c r="KXI192" s="27"/>
      <c r="KXJ192" s="27"/>
      <c r="KXK192" s="27"/>
      <c r="KXL192" s="27"/>
      <c r="KXM192" s="27"/>
      <c r="KXN192" s="27"/>
      <c r="KXO192" s="27"/>
      <c r="KXP192" s="27"/>
      <c r="KXQ192" s="27"/>
      <c r="KXR192" s="27"/>
      <c r="KXS192" s="27"/>
      <c r="KXT192" s="27"/>
      <c r="KXU192" s="27"/>
      <c r="KXV192" s="27"/>
      <c r="KXW192" s="27"/>
      <c r="KXX192" s="27"/>
      <c r="KXY192" s="27"/>
      <c r="KXZ192" s="27"/>
      <c r="KYA192" s="27"/>
      <c r="KYB192" s="27"/>
      <c r="KYC192" s="27"/>
      <c r="KYD192" s="27"/>
      <c r="KYE192" s="27"/>
      <c r="KYF192" s="27"/>
    </row>
  </sheetData>
  <sheetProtection algorithmName="SHA-512" hashValue="1qqbGmK9WbU5ZjrIOUB/iVEvrcSLXl0kzCv8oG4zIR7icsbnftlU7mGRDJCf52rTQkIleQeO3tKsNRGEX0j1fQ==" saltValue="3m0JoFL5yGAX1iXktPIvWA==" spinCount="100000" sheet="1" objects="1" scenarios="1" selectLockedCells="1"/>
  <protectedRanges>
    <protectedRange sqref="B101 B93:B94 B29 C28:D28 E59:J59 A59:B59 C156:D156 C135:D135 C126:D126 C96:D96 C74 C60:D60 C46:D46 C34:D34 K161" name="Range3"/>
    <protectedRange sqref="C13:F13 J133:J134 K52 K76 K60:K62 K45:K46 K36 K170 C31:F33 K29 E50:F51 K87 J34 B156 J95 C92:D92 C54:H58 C40:I44 G37 G51:J51 G135:K135 G126:J126 G74:J74 G60:J60 G46:J46 G28:J28 G96:J96 G156:J156 B34 B46 B60 B74 B96 B126 B135 C99:F100 J129 C129:F129 E92:F95 E133:F133 B28 J54:J58 E101:F101 C155:D155 C133:D134 C125:D125 C95:D95 C73:D73 C59:D59 C45:D45 C16:F17 B25:B26 B15:B17 C24:F27 C88:F91 C103:F111 J99:J111 C154:F154 B21:F22 C38:F38 H38:I38" name="Range2"/>
    <protectedRange sqref="B19 C18:F19" name="Range2_1"/>
    <protectedRange sqref="B20:F20" name="Range2_2_1"/>
    <protectedRange sqref="C23:F23" name="Range2_2"/>
    <protectedRange sqref="C85:D85" name="Range3_2_5_1"/>
    <protectedRange sqref="K77 C80:H81 G85:J85 B85 E82:F83 C78:F79 C84:D84" name="Range2_3_5_1"/>
    <protectedRange sqref="J130 C130:F130" name="Range2_3"/>
    <protectedRange sqref="C151:D151" name="Range3_3_1"/>
    <protectedRange sqref="E152:J152 G151:J151 C148:J148 B151 E149:F149 C138:F138 E139:F139 C150:D150 C140:H140 J142:J147 C142:H147" name="Range2_6_1"/>
    <protectedRange sqref="C113:F115 J113:J115" name="Range2_4"/>
    <protectedRange sqref="C122:F124" name="Range2_1_2_2"/>
    <protectedRange sqref="C116:F121 J116:J117" name="Range2_5_1_3"/>
    <protectedRange sqref="J112 C112:F112" name="Range2_7"/>
    <protectedRange sqref="J131:J132 C131:F132" name="Range2_5"/>
    <protectedRange sqref="J53 G53:H53" name="Range2_4_1"/>
    <protectedRange sqref="E53:F53" name="Range2_3_1_1"/>
    <protectedRange sqref="C53:D53" name="Range2_5_1_1"/>
    <protectedRange sqref="C82:D83" name="Range2_3_5"/>
    <protectedRange sqref="J89 J91:J92" name="Range2_6"/>
    <protectedRange sqref="J88" name="Range2_4_2"/>
    <protectedRange sqref="J90" name="Range2_5_1"/>
    <protectedRange sqref="I80:I81 J78:J83" name="Range2_3_5_4"/>
    <protectedRange sqref="J122:J124" name="Range2_1_2_2_1"/>
    <protectedRange sqref="J118:J121" name="Range2_5_1_3_1"/>
    <protectedRange sqref="J138:J140" name="Range2_6_1_1"/>
    <protectedRange sqref="J154" name="Range2_5_2"/>
    <protectedRange sqref="B23:B24" name="Range2_1_1_1"/>
    <protectedRange sqref="B18" name="Range2_1_1_2"/>
    <protectedRange sqref="K63:K64" name="Range3_1"/>
    <protectedRange sqref="D65:D67 D69:D70 J65:J72 E65:H72 C65:C72" name="Range2_1_6_1"/>
    <protectedRange sqref="D74" name="Range3_3"/>
  </protectedRanges>
  <mergeCells count="21">
    <mergeCell ref="A3:B3"/>
    <mergeCell ref="A1:G1"/>
    <mergeCell ref="C2:D2"/>
    <mergeCell ref="E2:F2"/>
    <mergeCell ref="A177:G177"/>
    <mergeCell ref="E163:F163"/>
    <mergeCell ref="E164:F164"/>
    <mergeCell ref="E165:F165"/>
    <mergeCell ref="E166:F166"/>
    <mergeCell ref="E167:F167"/>
    <mergeCell ref="E168:F168"/>
    <mergeCell ref="E169:F169"/>
    <mergeCell ref="E170:F170"/>
    <mergeCell ref="E171:F171"/>
    <mergeCell ref="E172:F172"/>
    <mergeCell ref="E173:F173"/>
    <mergeCell ref="A178:G178"/>
    <mergeCell ref="A4:B4"/>
    <mergeCell ref="A5:B5"/>
    <mergeCell ref="E174:F174"/>
    <mergeCell ref="E175:F175"/>
  </mergeCells>
  <conditionalFormatting sqref="D4">
    <cfRule type="cellIs" dxfId="117" priority="1" operator="greaterThan">
      <formula>0.75</formula>
    </cfRule>
    <cfRule type="cellIs" dxfId="116" priority="2" operator="greaterThan">
      <formula>0.65</formula>
    </cfRule>
    <cfRule type="cellIs" dxfId="115" priority="3" operator="greaterThan">
      <formula>0.55</formula>
    </cfRule>
    <cfRule type="cellIs" dxfId="114" priority="4" operator="greaterThan">
      <formula>0.45</formula>
    </cfRule>
    <cfRule type="cellIs" dxfId="113" priority="5" operator="greaterThan">
      <formula>0.3</formula>
    </cfRule>
    <cfRule type="cellIs" dxfId="112" priority="6" operator="lessThanOrEqual">
      <formula>0.3</formula>
    </cfRule>
  </conditionalFormatting>
  <conditionalFormatting sqref="E163:E174">
    <cfRule type="cellIs" dxfId="111" priority="7" operator="greaterThan">
      <formula>0.75</formula>
    </cfRule>
    <cfRule type="cellIs" dxfId="110" priority="8" operator="greaterThan">
      <formula>0.65</formula>
    </cfRule>
    <cfRule type="cellIs" dxfId="109" priority="9" operator="greaterThan">
      <formula>0.55</formula>
    </cfRule>
    <cfRule type="cellIs" dxfId="108" priority="10" operator="greaterThan">
      <formula>0.45</formula>
    </cfRule>
    <cfRule type="cellIs" dxfId="107" priority="11" operator="greaterThan">
      <formula>0.3</formula>
    </cfRule>
    <cfRule type="cellIs" dxfId="106" priority="12" operator="lessThanOrEqual">
      <formula>0.3</formula>
    </cfRule>
  </conditionalFormatting>
  <conditionalFormatting sqref="E175">
    <cfRule type="cellIs" dxfId="105" priority="19" operator="equal">
      <formula>"A"</formula>
    </cfRule>
    <cfRule type="cellIs" dxfId="104" priority="20" operator="equal">
      <formula>"B"</formula>
    </cfRule>
    <cfRule type="cellIs" dxfId="103" priority="21" operator="equal">
      <formula>"C"</formula>
    </cfRule>
    <cfRule type="cellIs" dxfId="102" priority="22" operator="equal">
      <formula>"D"</formula>
    </cfRule>
    <cfRule type="cellIs" dxfId="101" priority="23" operator="equal">
      <formula>"F"</formula>
    </cfRule>
    <cfRule type="cellIs" dxfId="100" priority="24" operator="equal">
      <formula>"E"</formula>
    </cfRule>
  </conditionalFormatting>
  <dataValidations count="12">
    <dataValidation showInputMessage="1" showErrorMessage="1" sqref="B15 B23:B24 B18" xr:uid="{4FC6E018-E730-45FA-969F-CC440C7AA3AF}"/>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J38:J44 K34:K35 J33" xr:uid="{61DCBFB0-9CC6-4C08-9FDA-37041CA8ED08}"/>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462C565E-8FD5-47DC-89B8-2E8069BA0DC4}"/>
    <dataValidation allowBlank="1" showInputMessage="1" showErrorMessage="1" promptTitle="Flood Risk" prompt="Please see accompanying Guidance document for links to maps indicating Flood Risk Zones in the Borough" sqref="K152 A138 H138:I138 I139" xr:uid="{6547E2CE-3C08-4E9D-A6F9-C03708DE115D}"/>
    <dataValidation allowBlank="1" showInputMessage="1" showErrorMessage="1" promptTitle="Flood Risk Assessment" prompt="Required for sites in high risk flood zones only" sqref="A139:A140 G139:H139" xr:uid="{2CB51FC5-B9BD-4538-9D18-2347A1E117BA}"/>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25" xr:uid="{44EBEB3A-DD9E-4FF6-8210-31C6AA58F1E6}"/>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26" xr:uid="{372196E6-4707-48BF-997A-528EEB14CCF7}"/>
    <dataValidation allowBlank="1" showInputMessage="1" showErrorMessage="1" promptTitle="Rainwater harvesting" prompt="This refers to using collected rainwater for internal water consumption, such as for flushing toilets or providing water to run a washing machine." sqref="A42" xr:uid="{00B1B027-9F3D-4B60-9303-4920DACC91BF}"/>
    <dataValidation allowBlank="1" showInputMessage="1" showErrorMessage="1" promptTitle="Drainage Hierarchy" prompt="For links to further information on these measures please refer to the accompanying Guidance." sqref="E141:J141 B141" xr:uid="{AAB0F7D1-B389-48B4-B3C9-252ED29CBA6A}"/>
    <dataValidation allowBlank="1" showInputMessage="1" showErrorMessage="1" promptTitle="Transport statements" prompt="Please see DM DPD policy on Transport and Parking which provides guideline information for what is required in Transport Statements." sqref="K98" xr:uid="{17E3EE38-4191-430B-A470-E4CE1F4332D7}"/>
    <dataValidation allowBlank="1" showInputMessage="1" showErrorMessage="1" promptTitle="Cycle storage space" prompt="Standard space requirements are set out in the Council's Parking Standards DM DPD Appendix 4" sqref="A92 I92" xr:uid="{88C550C5-C7F4-4AD7-95B7-069C63D2FF8E}"/>
    <dataValidation allowBlank="1" showInputMessage="1" showErrorMessage="1" promptTitle="Biomass information form" prompt="Please see the linked guidance for further details on LBRUT's policy on biomass boilers, and for further information about the operation of this technology." sqref="K84 H79 I78:I79" xr:uid="{5E6E8B36-9EB2-44C9-BCA5-917C84835FF7}"/>
  </dataValidations>
  <pageMargins left="0.7" right="0.7" top="0.75" bottom="0.75" header="0.3" footer="0.3"/>
  <pageSetup scale="26"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82946" r:id="rId5" name="Check Box 2">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82947" r:id="rId6" name="Check Box 3">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82948" r:id="rId7" name="Check Box 4">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82949" r:id="rId8" name="Check Box 5">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82950" r:id="rId9" name="Check Box 6">
              <controlPr locked="0" defaultSize="0" autoFill="0" autoLine="0" autoPict="0">
                <anchor moveWithCells="1">
                  <from>
                    <xdr:col>11</xdr:col>
                    <xdr:colOff>0</xdr:colOff>
                    <xdr:row>74</xdr:row>
                    <xdr:rowOff>142875</xdr:rowOff>
                  </from>
                  <to>
                    <xdr:col>11</xdr:col>
                    <xdr:colOff>381000</xdr:colOff>
                    <xdr:row>74</xdr:row>
                    <xdr:rowOff>161925</xdr:rowOff>
                  </to>
                </anchor>
              </controlPr>
            </control>
          </mc:Choice>
        </mc:AlternateContent>
        <mc:AlternateContent xmlns:mc="http://schemas.openxmlformats.org/markup-compatibility/2006">
          <mc:Choice Requires="x14">
            <control shapeId="82951"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52" r:id="rId11" name="Check Box 8">
              <controlPr locked="0" defaultSize="0" autoFill="0" autoLine="0" autoPict="0">
                <anchor moveWithCells="1">
                  <from>
                    <xdr:col>11</xdr:col>
                    <xdr:colOff>0</xdr:colOff>
                    <xdr:row>77</xdr:row>
                    <xdr:rowOff>0</xdr:rowOff>
                  </from>
                  <to>
                    <xdr:col>11</xdr:col>
                    <xdr:colOff>314325</xdr:colOff>
                    <xdr:row>77</xdr:row>
                    <xdr:rowOff>28575</xdr:rowOff>
                  </to>
                </anchor>
              </controlPr>
            </control>
          </mc:Choice>
        </mc:AlternateContent>
        <mc:AlternateContent xmlns:mc="http://schemas.openxmlformats.org/markup-compatibility/2006">
          <mc:Choice Requires="x14">
            <control shapeId="82953" r:id="rId12" name="Check Box 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2954"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55"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56" r:id="rId15" name="Check Box 12">
              <controlPr locked="0" defaultSize="0" autoFill="0" autoLine="0" autoPict="0">
                <anchor moveWithCells="1">
                  <from>
                    <xdr:col>11</xdr:col>
                    <xdr:colOff>0</xdr:colOff>
                    <xdr:row>101</xdr:row>
                    <xdr:rowOff>0</xdr:rowOff>
                  </from>
                  <to>
                    <xdr:col>12</xdr:col>
                    <xdr:colOff>257175</xdr:colOff>
                    <xdr:row>101</xdr:row>
                    <xdr:rowOff>0</xdr:rowOff>
                  </to>
                </anchor>
              </controlPr>
            </control>
          </mc:Choice>
        </mc:AlternateContent>
        <mc:AlternateContent xmlns:mc="http://schemas.openxmlformats.org/markup-compatibility/2006">
          <mc:Choice Requires="x14">
            <control shapeId="82957" r:id="rId16" name="Check Box 13">
              <controlPr locked="0" defaultSize="0" autoFill="0" autoLine="0" autoPict="0">
                <anchor moveWithCells="1">
                  <from>
                    <xdr:col>11</xdr:col>
                    <xdr:colOff>0</xdr:colOff>
                    <xdr:row>101</xdr:row>
                    <xdr:rowOff>0</xdr:rowOff>
                  </from>
                  <to>
                    <xdr:col>12</xdr:col>
                    <xdr:colOff>257175</xdr:colOff>
                    <xdr:row>101</xdr:row>
                    <xdr:rowOff>0</xdr:rowOff>
                  </to>
                </anchor>
              </controlPr>
            </control>
          </mc:Choice>
        </mc:AlternateContent>
        <mc:AlternateContent xmlns:mc="http://schemas.openxmlformats.org/markup-compatibility/2006">
          <mc:Choice Requires="x14">
            <control shapeId="82958" r:id="rId17" name="Check Box 14">
              <controlPr locked="0" defaultSize="0" autoFill="0" autoLine="0" autoPict="0">
                <anchor moveWithCells="1">
                  <from>
                    <xdr:col>11</xdr:col>
                    <xdr:colOff>0</xdr:colOff>
                    <xdr:row>101</xdr:row>
                    <xdr:rowOff>0</xdr:rowOff>
                  </from>
                  <to>
                    <xdr:col>11</xdr:col>
                    <xdr:colOff>571500</xdr:colOff>
                    <xdr:row>101</xdr:row>
                    <xdr:rowOff>0</xdr:rowOff>
                  </to>
                </anchor>
              </controlPr>
            </control>
          </mc:Choice>
        </mc:AlternateContent>
        <mc:AlternateContent xmlns:mc="http://schemas.openxmlformats.org/markup-compatibility/2006">
          <mc:Choice Requires="x14">
            <control shapeId="82959" r:id="rId18" name="Check Box 15">
              <controlPr locked="0" defaultSize="0" autoFill="0" autoLine="0" autoPict="0">
                <anchor moveWithCells="1">
                  <from>
                    <xdr:col>11</xdr:col>
                    <xdr:colOff>0</xdr:colOff>
                    <xdr:row>101</xdr:row>
                    <xdr:rowOff>0</xdr:rowOff>
                  </from>
                  <to>
                    <xdr:col>12</xdr:col>
                    <xdr:colOff>38100</xdr:colOff>
                    <xdr:row>101</xdr:row>
                    <xdr:rowOff>0</xdr:rowOff>
                  </to>
                </anchor>
              </controlPr>
            </control>
          </mc:Choice>
        </mc:AlternateContent>
        <mc:AlternateContent xmlns:mc="http://schemas.openxmlformats.org/markup-compatibility/2006">
          <mc:Choice Requires="x14">
            <control shapeId="82960" r:id="rId19" name="Check Box 16">
              <controlPr locked="0" defaultSize="0" autoFill="0" autoLine="0" autoPict="0">
                <anchor moveWithCells="1">
                  <from>
                    <xdr:col>11</xdr:col>
                    <xdr:colOff>0</xdr:colOff>
                    <xdr:row>101</xdr:row>
                    <xdr:rowOff>0</xdr:rowOff>
                  </from>
                  <to>
                    <xdr:col>12</xdr:col>
                    <xdr:colOff>257175</xdr:colOff>
                    <xdr:row>101</xdr:row>
                    <xdr:rowOff>0</xdr:rowOff>
                  </to>
                </anchor>
              </controlPr>
            </control>
          </mc:Choice>
        </mc:AlternateContent>
        <mc:AlternateContent xmlns:mc="http://schemas.openxmlformats.org/markup-compatibility/2006">
          <mc:Choice Requires="x14">
            <control shapeId="82961" r:id="rId20" name="Check Box 17">
              <controlPr locked="0" defaultSize="0" autoFill="0" autoLine="0" autoPict="0">
                <anchor moveWithCells="1">
                  <from>
                    <xdr:col>11</xdr:col>
                    <xdr:colOff>0</xdr:colOff>
                    <xdr:row>36</xdr:row>
                    <xdr:rowOff>0</xdr:rowOff>
                  </from>
                  <to>
                    <xdr:col>12</xdr:col>
                    <xdr:colOff>257175</xdr:colOff>
                    <xdr:row>36</xdr:row>
                    <xdr:rowOff>0</xdr:rowOff>
                  </to>
                </anchor>
              </controlPr>
            </control>
          </mc:Choice>
        </mc:AlternateContent>
        <mc:AlternateContent xmlns:mc="http://schemas.openxmlformats.org/markup-compatibility/2006">
          <mc:Choice Requires="x14">
            <control shapeId="82962" r:id="rId21" name="Check Box 18">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82963" r:id="rId22" name="Check Box 19">
              <controlPr locked="0" defaultSize="0" autoFill="0" autoLine="0" autoPict="0">
                <anchor moveWithCells="1">
                  <from>
                    <xdr:col>11</xdr:col>
                    <xdr:colOff>0</xdr:colOff>
                    <xdr:row>78</xdr:row>
                    <xdr:rowOff>0</xdr:rowOff>
                  </from>
                  <to>
                    <xdr:col>11</xdr:col>
                    <xdr:colOff>314325</xdr:colOff>
                    <xdr:row>78</xdr:row>
                    <xdr:rowOff>0</xdr:rowOff>
                  </to>
                </anchor>
              </controlPr>
            </control>
          </mc:Choice>
        </mc:AlternateContent>
        <mc:AlternateContent xmlns:mc="http://schemas.openxmlformats.org/markup-compatibility/2006">
          <mc:Choice Requires="x14">
            <control shapeId="82964"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5"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6"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7"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8"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9"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91" r:id="rId29" name="Check Box 47">
              <controlPr locked="0" defaultSize="0" autoFill="0" autoLine="0" autoPict="0">
                <anchor moveWithCells="1">
                  <from>
                    <xdr:col>11</xdr:col>
                    <xdr:colOff>0</xdr:colOff>
                    <xdr:row>77</xdr:row>
                    <xdr:rowOff>0</xdr:rowOff>
                  </from>
                  <to>
                    <xdr:col>11</xdr:col>
                    <xdr:colOff>314325</xdr:colOff>
                    <xdr:row>77</xdr:row>
                    <xdr:rowOff>0</xdr:rowOff>
                  </to>
                </anchor>
              </controlPr>
            </control>
          </mc:Choice>
        </mc:AlternateContent>
        <mc:AlternateContent xmlns:mc="http://schemas.openxmlformats.org/markup-compatibility/2006">
          <mc:Choice Requires="x14">
            <control shapeId="82992" r:id="rId30" name="Check Box 48">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2993" r:id="rId31" name="Check Box 49">
              <controlPr locked="0" defaultSize="0" autoFill="0" autoLine="0" autoPict="0">
                <anchor moveWithCells="1">
                  <from>
                    <xdr:col>11</xdr:col>
                    <xdr:colOff>0</xdr:colOff>
                    <xdr:row>79</xdr:row>
                    <xdr:rowOff>0</xdr:rowOff>
                  </from>
                  <to>
                    <xdr:col>11</xdr:col>
                    <xdr:colOff>314325</xdr:colOff>
                    <xdr:row>79</xdr:row>
                    <xdr:rowOff>0</xdr:rowOff>
                  </to>
                </anchor>
              </controlPr>
            </control>
          </mc:Choice>
        </mc:AlternateContent>
        <mc:AlternateContent xmlns:mc="http://schemas.openxmlformats.org/markup-compatibility/2006">
          <mc:Choice Requires="x14">
            <control shapeId="82994" r:id="rId32" name="Check Box 50">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82995" r:id="rId33" name="Check Box 51">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2996" r:id="rId34" name="Check Box 52">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82997" r:id="rId35" name="Check Box 53">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82998" r:id="rId36" name="Check Box 54">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2999" r:id="rId37" name="Check Box 55">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83000" r:id="rId38" name="Check Box 56">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83001" r:id="rId39" name="Check Box 57">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3002" r:id="rId40" name="Check Box 58">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35" r:id="rId41" name="Check Box 59">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36" r:id="rId42" name="Check Box 60">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37" r:id="rId43" name="Check Box 61">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38" r:id="rId44" name="Check Box 62">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39" r:id="rId45" name="Check Box 63">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40" r:id="rId46" name="Check Box 64">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28091F99-3D95-4813-AC12-57940BC04980}">
            <xm:f>Introduction!$C$25="No"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2FFD8A39-FF7B-4617-B9D2-032B48452792}">
          <x14:formula1>
            <xm:f>'drop down options'!$H$15:$H$19</xm:f>
          </x14:formula1>
          <xm:sqref>B99</xm:sqref>
        </x14:dataValidation>
        <x14:dataValidation type="list" showInputMessage="1" showErrorMessage="1" xr:uid="{CD8C5ED0-133A-4D9E-BE50-7AFC8EE2CE24}">
          <x14:formula1>
            <xm:f>'drop down options'!$T$3:$T$8</xm:f>
          </x14:formula1>
          <xm:sqref>B17</xm:sqref>
        </x14:dataValidation>
        <x14:dataValidation type="list" allowBlank="1" showInputMessage="1" showErrorMessage="1" xr:uid="{4A2A7C92-260A-4783-AA50-DE8667D4984D}">
          <x14:formula1>
            <xm:f>'drop down options'!$D$15:$D$20</xm:f>
          </x14:formula1>
          <xm:sqref>B32</xm:sqref>
        </x14:dataValidation>
        <x14:dataValidation type="list" allowBlank="1" showInputMessage="1" showErrorMessage="1" xr:uid="{A162A4A7-C8DA-48FC-9491-2CD78512AB87}">
          <x14:formula1>
            <xm:f>'drop down options'!$B$3:$B$6</xm:f>
          </x14:formula1>
          <xm:sqref>B13 B106:B108 B103:B104 B20 B40:B44 B38 B100 B138:B139 B122 B110:B117 B129:B132 B82:B83 B79:B80 B88:B89 B91:B92</xm:sqref>
        </x14:dataValidation>
        <x14:dataValidation type="list" allowBlank="1" showInputMessage="1" showErrorMessage="1" xr:uid="{99CFBCC9-C0FE-4DFF-AC33-5F08F63E7C3A}">
          <x14:formula1>
            <xm:f>'drop down options'!$F$3:$F$7</xm:f>
          </x14:formula1>
          <xm:sqref>B143:B147 B54:B58</xm:sqref>
        </x14:dataValidation>
        <x14:dataValidation type="list" allowBlank="1" showInputMessage="1" showErrorMessage="1" xr:uid="{2B89B949-C422-47F7-BCF9-436036D75279}">
          <x14:formula1>
            <xm:f>'drop down options'!$H$3:$H$6</xm:f>
          </x14:formula1>
          <xm:sqref>B142 B53</xm:sqref>
        </x14:dataValidation>
        <x14:dataValidation type="list" allowBlank="1" showInputMessage="1" showErrorMessage="1" xr:uid="{472E9FF9-CCEA-426E-A178-2ABC6475C9B8}">
          <x14:formula1>
            <xm:f>'drop down options'!$F$10:$F$13</xm:f>
          </x14:formula1>
          <xm:sqref>B19</xm:sqref>
        </x14:dataValidation>
        <x14:dataValidation type="list" showInputMessage="1" showErrorMessage="1" xr:uid="{7BC37FA8-DE57-4A1F-871D-BBC433BD9726}">
          <x14:formula1>
            <xm:f>'drop down options'!$R$3:$R$8</xm:f>
          </x14:formula1>
          <xm:sqref>B16</xm:sqref>
        </x14:dataValidation>
        <x14:dataValidation type="list" allowBlank="1" showInputMessage="1" showErrorMessage="1" xr:uid="{D1AAFFC3-44EE-4A82-9E8C-9E1C567ADAF0}">
          <x14:formula1>
            <xm:f>'drop down options'!$B$3:$B$5</xm:f>
          </x14:formula1>
          <xm:sqref>B133 B50:B51 B95 B154 B65:B67 B70:B72</xm:sqref>
        </x14:dataValidation>
        <x14:dataValidation type="list" allowBlank="1" showInputMessage="1" showErrorMessage="1" xr:uid="{845E83CC-C344-4D56-909A-5C6AC28ED285}">
          <x14:formula1>
            <xm:f>'drop down options'!$D$3:$D$7</xm:f>
          </x14:formula1>
          <xm:sqref>B31</xm:sqref>
        </x14:dataValidation>
        <x14:dataValidation type="list" allowBlank="1" showInputMessage="1" showErrorMessage="1" xr:uid="{FA87CBA0-9040-4E17-A65E-7C3AE1F9F8A7}">
          <x14:formula1>
            <xm:f>'drop down options'!$K$3:$K$6</xm:f>
          </x14:formula1>
          <xm:sqref>B81</xm:sqref>
        </x14:dataValidation>
        <x14:dataValidation type="list" allowBlank="1" showInputMessage="1" showErrorMessage="1" xr:uid="{D833BBF9-F87B-4CCB-AFCF-1CEF8E09E6B4}">
          <x14:formula1>
            <xm:f>'drop down options'!$N$2:$N$5</xm:f>
          </x14:formula1>
          <xm:sqref>B148</xm:sqref>
        </x14:dataValidation>
        <x14:dataValidation type="list" allowBlank="1" showInputMessage="1" showErrorMessage="1" xr:uid="{D7337378-6E42-48AB-BAFE-AE4B64ECC750}">
          <x14:formula1>
            <xm:f>'drop down options'!$F$15:$F$18</xm:f>
          </x14:formula1>
          <xm:sqref>B90</xm:sqref>
        </x14:dataValidation>
        <x14:dataValidation type="list" allowBlank="1" showInputMessage="1" showErrorMessage="1" xr:uid="{FCCB3904-81A6-4C44-88D7-28EA075618CA}">
          <x14:formula1>
            <xm:f>'drop down options'!$O$13:$O$17</xm:f>
          </x14:formula1>
          <xm:sqref>B140</xm:sqref>
        </x14:dataValidation>
        <x14:dataValidation type="list" allowBlank="1" showInputMessage="1" showErrorMessage="1" xr:uid="{B15DD64A-33F3-4EE1-A258-284FF08536B1}">
          <x14:formula1>
            <xm:f>'drop down options'!$B$44:$B$47</xm:f>
          </x14:formula1>
          <xm:sqref>B124</xm:sqref>
        </x14:dataValidation>
        <x14:dataValidation type="list" allowBlank="1" showInputMessage="1" showErrorMessage="1" xr:uid="{5E14A745-E922-4C51-A0AD-172A31C040A2}">
          <x14:formula1>
            <xm:f>'drop down options'!$B$39:$B$42</xm:f>
          </x14:formula1>
          <xm:sqref>B120</xm:sqref>
        </x14:dataValidation>
        <x14:dataValidation type="list" allowBlank="1" showInputMessage="1" showErrorMessage="1" xr:uid="{2ED8DA74-00F2-4F16-A9FF-4882013BFF9D}">
          <x14:formula1>
            <xm:f>'drop down options'!$B$32:$B$37</xm:f>
          </x14:formula1>
          <xm:sqref>B118</xm:sqref>
        </x14:dataValidation>
        <x14:dataValidation type="list" allowBlank="1" showInputMessage="1" showErrorMessage="1" xr:uid="{F788641F-E38F-437C-95B5-1DB9B50ECD80}">
          <x14:formula1>
            <xm:f>'drop down options'!$F$31:$F$34</xm:f>
          </x14:formula1>
          <xm:sqref>B78</xm:sqref>
        </x14:dataValidation>
        <x14:dataValidation type="list" allowBlank="1" showInputMessage="1" showErrorMessage="1" xr:uid="{5E0453EC-51BD-4C8F-BD9D-6B90A57470DA}">
          <x14:formula1>
            <xm:f>'drop down options'!$E$9:$E$14</xm:f>
          </x14:formula1>
          <xm:sqref>B68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8E9DD-3280-4E0A-975A-29885481BA2F}">
  <sheetPr codeName="Sheet7">
    <tabColor theme="8" tint="0.39997558519241921"/>
    <pageSetUpPr fitToPage="1"/>
  </sheetPr>
  <dimension ref="A1:KYF184"/>
  <sheetViews>
    <sheetView showGridLines="0" zoomScale="60" zoomScaleNormal="60" workbookViewId="0">
      <pane ySplit="4" topLeftCell="A5" activePane="bottomLeft" state="frozen"/>
      <selection pane="bottomLeft" activeCell="B26" sqref="B26"/>
    </sheetView>
  </sheetViews>
  <sheetFormatPr defaultColWidth="8.85546875" defaultRowHeight="15.75"/>
  <cols>
    <col min="1" max="1" width="137" style="24" bestFit="1" customWidth="1"/>
    <col min="2" max="2" width="60.7109375" style="12" customWidth="1"/>
    <col min="3" max="4" width="14.7109375" style="12" customWidth="1"/>
    <col min="5" max="6" width="18.7109375" style="12" customWidth="1"/>
    <col min="7" max="7" width="80.7109375" style="12" customWidth="1"/>
    <col min="8" max="8" width="33.42578125" style="12" customWidth="1"/>
    <col min="9" max="11" width="14.7109375" style="9" hidden="1" customWidth="1"/>
    <col min="12" max="16384" width="8.85546875" style="27"/>
  </cols>
  <sheetData>
    <row r="1" spans="1:11" ht="30" customHeight="1" thickBot="1">
      <c r="A1" s="562" t="s">
        <v>234</v>
      </c>
      <c r="B1" s="563"/>
      <c r="C1" s="563"/>
      <c r="D1" s="563"/>
      <c r="E1" s="563"/>
      <c r="F1" s="563"/>
      <c r="G1" s="564"/>
      <c r="H1" s="9"/>
    </row>
    <row r="2" spans="1:11" ht="40.15" customHeight="1">
      <c r="A2" s="112" t="s">
        <v>70</v>
      </c>
      <c r="B2" s="135" t="s">
        <v>71</v>
      </c>
      <c r="C2" s="536" t="s">
        <v>72</v>
      </c>
      <c r="D2" s="537"/>
      <c r="E2" s="538" t="s">
        <v>73</v>
      </c>
      <c r="F2" s="539"/>
      <c r="G2" s="136" t="s">
        <v>74</v>
      </c>
      <c r="H2" s="36"/>
      <c r="I2" s="90" t="s">
        <v>75</v>
      </c>
      <c r="J2" s="90" t="s">
        <v>76</v>
      </c>
      <c r="K2" s="92" t="s">
        <v>77</v>
      </c>
    </row>
    <row r="3" spans="1:11" s="129" customFormat="1" ht="30" customHeight="1" thickBot="1">
      <c r="A3" s="531"/>
      <c r="B3" s="532"/>
      <c r="C3" s="121" t="s">
        <v>78</v>
      </c>
      <c r="D3" s="122" t="s">
        <v>79</v>
      </c>
      <c r="E3" s="123" t="s">
        <v>80</v>
      </c>
      <c r="F3" s="124" t="s">
        <v>81</v>
      </c>
      <c r="G3" s="125"/>
      <c r="H3" s="126"/>
      <c r="I3" s="127"/>
      <c r="J3" s="127"/>
      <c r="K3" s="128"/>
    </row>
    <row r="4" spans="1:11" ht="30" customHeight="1" thickBot="1">
      <c r="A4" s="548"/>
      <c r="B4" s="549"/>
      <c r="C4" s="107" t="s">
        <v>82</v>
      </c>
      <c r="D4" s="168">
        <f>E166</f>
        <v>0</v>
      </c>
      <c r="E4" s="21"/>
      <c r="F4" s="47"/>
      <c r="G4" s="10"/>
      <c r="H4" s="37"/>
      <c r="I4" s="91"/>
      <c r="J4" s="91"/>
      <c r="K4" s="92"/>
    </row>
    <row r="5" spans="1:11" ht="49.9" customHeight="1">
      <c r="A5" s="550" t="s">
        <v>83</v>
      </c>
      <c r="B5" s="551"/>
      <c r="C5" s="70"/>
      <c r="D5" s="71"/>
      <c r="E5" s="72"/>
      <c r="F5" s="73"/>
      <c r="G5" s="69"/>
      <c r="H5" s="9"/>
      <c r="I5" s="92"/>
      <c r="J5" s="92"/>
      <c r="K5" s="90"/>
    </row>
    <row r="6" spans="1:11" ht="25.9" customHeight="1">
      <c r="A6" s="188" t="s">
        <v>84</v>
      </c>
      <c r="B6" s="258"/>
      <c r="C6" s="50"/>
      <c r="D6" s="23"/>
      <c r="E6" s="266"/>
      <c r="F6" s="267"/>
      <c r="G6" s="357"/>
      <c r="I6" s="92"/>
      <c r="J6" s="92"/>
      <c r="K6" s="92"/>
    </row>
    <row r="7" spans="1:11" ht="25.9" customHeight="1">
      <c r="A7" s="188" t="s">
        <v>85</v>
      </c>
      <c r="B7" s="258"/>
      <c r="C7" s="50"/>
      <c r="D7" s="23"/>
      <c r="E7" s="266"/>
      <c r="F7" s="267"/>
      <c r="G7" s="357"/>
      <c r="I7" s="92"/>
      <c r="J7" s="92"/>
      <c r="K7" s="92"/>
    </row>
    <row r="8" spans="1:11" ht="72.599999999999994" customHeight="1">
      <c r="A8" s="188" t="s">
        <v>86</v>
      </c>
      <c r="B8" s="258"/>
      <c r="C8" s="50"/>
      <c r="D8" s="23"/>
      <c r="E8" s="266"/>
      <c r="F8" s="267"/>
      <c r="G8" s="357"/>
      <c r="I8" s="92"/>
      <c r="J8" s="92"/>
      <c r="K8" s="92"/>
    </row>
    <row r="9" spans="1:11" ht="25.9" customHeight="1">
      <c r="A9" s="188" t="s">
        <v>87</v>
      </c>
      <c r="B9" s="258"/>
      <c r="C9" s="50"/>
      <c r="D9" s="23"/>
      <c r="E9" s="266"/>
      <c r="F9" s="267"/>
      <c r="G9" s="357"/>
      <c r="I9" s="92"/>
      <c r="J9" s="92"/>
      <c r="K9" s="92"/>
    </row>
    <row r="10" spans="1:11" ht="25.9" customHeight="1" thickBot="1">
      <c r="A10" s="213" t="s">
        <v>235</v>
      </c>
      <c r="B10" s="258"/>
      <c r="C10" s="50"/>
      <c r="D10" s="23"/>
      <c r="E10" s="266"/>
      <c r="F10" s="267"/>
      <c r="G10" s="357"/>
      <c r="I10" s="92"/>
      <c r="J10" s="92"/>
      <c r="K10" s="92"/>
    </row>
    <row r="11" spans="1:11" ht="40.15" customHeight="1">
      <c r="A11" s="178" t="s">
        <v>89</v>
      </c>
      <c r="B11" s="247"/>
      <c r="C11" s="101"/>
      <c r="D11" s="102"/>
      <c r="E11" s="268"/>
      <c r="F11" s="269"/>
      <c r="G11" s="361"/>
      <c r="H11" s="9"/>
      <c r="I11" s="92"/>
      <c r="J11" s="92"/>
      <c r="K11" s="92"/>
    </row>
    <row r="12" spans="1:11" ht="25.9" customHeight="1">
      <c r="A12" s="16" t="s">
        <v>90</v>
      </c>
      <c r="B12" s="251"/>
      <c r="C12" s="53"/>
      <c r="D12" s="54"/>
      <c r="E12" s="270"/>
      <c r="F12" s="271"/>
      <c r="G12" s="357"/>
      <c r="H12" s="38"/>
      <c r="I12" s="89"/>
      <c r="J12" s="89"/>
      <c r="K12" s="89"/>
    </row>
    <row r="13" spans="1:11" ht="51.6" customHeight="1">
      <c r="A13" s="191" t="s">
        <v>91</v>
      </c>
      <c r="B13" s="252" t="s">
        <v>19</v>
      </c>
      <c r="C13" s="55"/>
      <c r="D13" s="56"/>
      <c r="E13" s="272"/>
      <c r="F13" s="273"/>
      <c r="G13" s="362" t="s">
        <v>368</v>
      </c>
      <c r="H13" s="39"/>
      <c r="I13" s="89"/>
      <c r="J13" s="89"/>
      <c r="K13" s="89"/>
    </row>
    <row r="14" spans="1:11" ht="25.9" customHeight="1">
      <c r="A14" s="17" t="s">
        <v>92</v>
      </c>
      <c r="B14" s="244"/>
      <c r="C14" s="57"/>
      <c r="D14" s="58"/>
      <c r="E14" s="274"/>
      <c r="F14" s="275"/>
      <c r="G14" s="357"/>
      <c r="H14" s="39"/>
      <c r="I14" s="89"/>
      <c r="J14" s="89"/>
      <c r="K14" s="89"/>
    </row>
    <row r="15" spans="1:11" ht="25.9" customHeight="1">
      <c r="A15" s="193" t="s">
        <v>93</v>
      </c>
      <c r="B15" s="299">
        <v>0</v>
      </c>
      <c r="C15" s="57"/>
      <c r="D15" s="58"/>
      <c r="E15" s="276"/>
      <c r="F15" s="277"/>
      <c r="G15" s="364" t="s">
        <v>406</v>
      </c>
      <c r="H15" s="39"/>
      <c r="I15" s="89"/>
      <c r="J15" s="89"/>
      <c r="K15" s="89"/>
    </row>
    <row r="16" spans="1:11" ht="25.9" customHeight="1">
      <c r="A16" s="194" t="s">
        <v>94</v>
      </c>
      <c r="B16" s="299" t="s">
        <v>19</v>
      </c>
      <c r="C16" s="55">
        <f>J16</f>
        <v>40</v>
      </c>
      <c r="D16" s="56">
        <f>MIN(J16:K16)</f>
        <v>0</v>
      </c>
      <c r="E16" s="272"/>
      <c r="F16" s="273"/>
      <c r="G16" s="364"/>
      <c r="H16" s="39"/>
      <c r="I16" s="89">
        <v>40</v>
      </c>
      <c r="J16" s="89" cm="1">
        <f t="array" ref="J16">_xlfn.IFS(B17="Select from dropdown menu",40, B17="&gt;=100% achievable",40,B17="&gt;=60% achievable",30,B17="&gt;=50% achievable",20,B17="&gt;=35% achievable",10,B17="&lt;35% achievable",0)</f>
        <v>40</v>
      </c>
      <c r="K16" s="89" cm="1">
        <f t="array" ref="K16">_xlfn.IFS(B16="&gt;=100%",40,B16="&gt;=60%",30,B16="&gt;=50%",20,B16="&gt;=35%",10,B16="&lt;35%",0,B16="Select from dropdown menu",0)</f>
        <v>0</v>
      </c>
    </row>
    <row r="17" spans="1:8092" ht="30">
      <c r="A17" s="194" t="s">
        <v>95</v>
      </c>
      <c r="B17" s="299" t="s">
        <v>19</v>
      </c>
      <c r="C17" s="55"/>
      <c r="D17" s="56"/>
      <c r="E17" s="272"/>
      <c r="F17" s="273"/>
      <c r="G17" s="364"/>
      <c r="H17" s="39"/>
      <c r="I17" s="89"/>
      <c r="J17" s="89"/>
      <c r="K17" s="89"/>
    </row>
    <row r="18" spans="1:8092" ht="25.9" customHeight="1">
      <c r="A18" s="194" t="s">
        <v>97</v>
      </c>
      <c r="B18" s="242">
        <v>0</v>
      </c>
      <c r="C18" s="55"/>
      <c r="D18" s="56"/>
      <c r="E18" s="272"/>
      <c r="F18" s="273"/>
      <c r="G18" s="364"/>
      <c r="H18" s="39"/>
      <c r="I18" s="89"/>
      <c r="J18" s="89"/>
      <c r="K18" s="89"/>
    </row>
    <row r="19" spans="1:8092" ht="30">
      <c r="A19" s="195" t="s">
        <v>98</v>
      </c>
      <c r="B19" s="252" t="s">
        <v>19</v>
      </c>
      <c r="C19" s="55">
        <f>J19</f>
        <v>10</v>
      </c>
      <c r="D19" s="56">
        <f>MIN(J19:K19)</f>
        <v>0</v>
      </c>
      <c r="E19" s="272"/>
      <c r="F19" s="273"/>
      <c r="G19" s="365" t="s">
        <v>409</v>
      </c>
      <c r="H19" s="27"/>
      <c r="I19" s="89">
        <v>10</v>
      </c>
      <c r="J19" s="89" cm="1">
        <f t="array" ref="J19">_xlfn.IFS(B19="&gt;=15% Be Lean Achieved",10,B19="&gt;=10% Be Lean Achieved",10,B19="&lt;15% Be Lean Achieved",I19,B19="&lt;10% Be Lean Achieved",10,B19="Select from dropdown menu",10,B19="N/A (10% not technically achivable)",0,B19="N/A (15% not technically achievable)",0)</f>
        <v>10</v>
      </c>
      <c r="K19" s="89" cm="1">
        <f t="array" ref="K19">_xlfn.IFS(B19="&gt;=15% Be Lean Achieved",10,B19="&gt;=10% Be Lean Achieved",10,B19="&lt;15% Be Lean Achieved",0,B19="&lt;10% Be Lean Achieved",0,B19="Select from dropdown menu",0,B19="N/A (10% not technically achivable)",0,B19="N/A (15% not technically achievable)",0)</f>
        <v>0</v>
      </c>
    </row>
    <row r="20" spans="1:8092" ht="25.9" customHeight="1">
      <c r="A20" s="27" t="s">
        <v>236</v>
      </c>
      <c r="B20" s="252" t="s">
        <v>19</v>
      </c>
      <c r="C20" s="55">
        <f>J20</f>
        <v>1</v>
      </c>
      <c r="D20" s="56">
        <f>MIN(J20:K20)</f>
        <v>0</v>
      </c>
      <c r="E20" s="272"/>
      <c r="F20" s="273"/>
      <c r="G20" s="365" t="s">
        <v>369</v>
      </c>
      <c r="H20" s="27"/>
      <c r="I20" s="92">
        <v>1</v>
      </c>
      <c r="J20" s="89">
        <f>IF(B20="N/A",0,I20)</f>
        <v>1</v>
      </c>
      <c r="K20" s="89">
        <f>IF(B20="Yes",J20,0)</f>
        <v>0</v>
      </c>
    </row>
    <row r="21" spans="1:8092" ht="25.9" customHeight="1">
      <c r="A21" s="194" t="s">
        <v>100</v>
      </c>
      <c r="B21" s="252" t="s">
        <v>101</v>
      </c>
      <c r="C21" s="55"/>
      <c r="D21" s="56"/>
      <c r="E21" s="272"/>
      <c r="F21" s="273"/>
      <c r="G21" s="365"/>
      <c r="H21" s="27"/>
      <c r="I21" s="89"/>
      <c r="J21" s="89"/>
      <c r="K21" s="89"/>
    </row>
    <row r="22" spans="1:8092" ht="25.9" customHeight="1">
      <c r="A22" s="194" t="s">
        <v>102</v>
      </c>
      <c r="B22" s="252" t="s">
        <v>101</v>
      </c>
      <c r="C22" s="55"/>
      <c r="D22" s="56"/>
      <c r="E22" s="272"/>
      <c r="F22" s="273"/>
      <c r="G22" s="365"/>
      <c r="H22" s="27"/>
      <c r="I22" s="89"/>
      <c r="J22" s="89"/>
      <c r="K22" s="89"/>
    </row>
    <row r="23" spans="1:8092" ht="25.9" customHeight="1">
      <c r="A23" s="194" t="s">
        <v>103</v>
      </c>
      <c r="B23" s="242">
        <v>0</v>
      </c>
      <c r="C23" s="55"/>
      <c r="D23" s="56"/>
      <c r="E23" s="272"/>
      <c r="F23" s="273"/>
      <c r="G23" s="365"/>
      <c r="H23" s="27"/>
      <c r="I23" s="89"/>
      <c r="J23" s="89"/>
      <c r="K23" s="89"/>
    </row>
    <row r="24" spans="1:8092" ht="25.9" customHeight="1">
      <c r="A24" s="194" t="s">
        <v>104</v>
      </c>
      <c r="B24" s="242">
        <v>0</v>
      </c>
      <c r="C24" s="55"/>
      <c r="D24" s="56"/>
      <c r="E24" s="272"/>
      <c r="F24" s="273"/>
      <c r="G24" s="366"/>
      <c r="H24" s="38"/>
      <c r="I24" s="89"/>
      <c r="J24" s="89"/>
      <c r="K24" s="89"/>
    </row>
    <row r="25" spans="1:8092" ht="25.9" customHeight="1">
      <c r="A25" s="188" t="s">
        <v>105</v>
      </c>
      <c r="B25" s="252" t="s">
        <v>101</v>
      </c>
      <c r="C25" s="55"/>
      <c r="D25" s="56"/>
      <c r="E25" s="272"/>
      <c r="F25" s="273"/>
      <c r="G25" s="367"/>
      <c r="H25" s="38"/>
      <c r="I25" s="89"/>
      <c r="J25" s="89"/>
      <c r="K25" s="89"/>
    </row>
    <row r="26" spans="1:8092" ht="54.6" customHeight="1" thickBot="1">
      <c r="A26" s="196" t="s">
        <v>106</v>
      </c>
      <c r="B26" s="300">
        <v>0</v>
      </c>
      <c r="C26" s="55"/>
      <c r="D26" s="56"/>
      <c r="E26" s="272"/>
      <c r="F26" s="273"/>
      <c r="G26" s="365" t="s">
        <v>370</v>
      </c>
      <c r="I26" s="92"/>
      <c r="J26" s="92"/>
      <c r="K26" s="92"/>
    </row>
    <row r="27" spans="1:8092" ht="15" customHeight="1">
      <c r="A27" s="15"/>
      <c r="B27" s="244"/>
      <c r="C27" s="141" t="s">
        <v>107</v>
      </c>
      <c r="D27" s="142"/>
      <c r="E27" s="280"/>
      <c r="F27" s="281"/>
      <c r="G27" s="357"/>
      <c r="I27" s="92"/>
      <c r="J27" s="92"/>
      <c r="K27" s="92"/>
    </row>
    <row r="28" spans="1:8092" ht="40.15" customHeight="1">
      <c r="A28" s="197" t="s">
        <v>108</v>
      </c>
      <c r="B28" s="252" t="s">
        <v>109</v>
      </c>
      <c r="C28" s="143">
        <f>SUM(C13:C26)</f>
        <v>51</v>
      </c>
      <c r="D28" s="144">
        <f>SUM(D13:D27)</f>
        <v>0</v>
      </c>
      <c r="E28" s="266"/>
      <c r="F28" s="267"/>
      <c r="G28" s="366"/>
      <c r="H28" s="27"/>
      <c r="I28" s="92"/>
      <c r="J28" s="92"/>
      <c r="K28" s="92"/>
    </row>
    <row r="29" spans="1:8092" ht="15" customHeight="1" thickBot="1">
      <c r="A29" s="77"/>
      <c r="B29" s="246"/>
      <c r="C29" s="145" t="s">
        <v>110</v>
      </c>
      <c r="D29" s="167">
        <f>_xlfn.PERCENTOF(D28,C28)</f>
        <v>0</v>
      </c>
      <c r="E29" s="282"/>
      <c r="F29" s="283"/>
      <c r="G29" s="368"/>
      <c r="H29" s="35"/>
      <c r="I29" s="89"/>
      <c r="J29" s="89"/>
      <c r="K29" s="92"/>
    </row>
    <row r="30" spans="1:8092" ht="40.15" customHeight="1">
      <c r="A30" s="113" t="s">
        <v>111</v>
      </c>
      <c r="B30" s="247"/>
      <c r="C30" s="78"/>
      <c r="D30" s="79"/>
      <c r="E30" s="268"/>
      <c r="F30" s="269"/>
      <c r="G30" s="361"/>
      <c r="H30" s="9"/>
      <c r="I30" s="92"/>
      <c r="J30" s="92"/>
      <c r="K30" s="89"/>
    </row>
    <row r="31" spans="1:8092" s="29" customFormat="1" ht="25.9" customHeight="1">
      <c r="A31" s="219" t="s">
        <v>112</v>
      </c>
      <c r="B31" s="248" t="s">
        <v>19</v>
      </c>
      <c r="C31" s="55">
        <f>J31</f>
        <v>16</v>
      </c>
      <c r="D31" s="56">
        <f>MIN(J31:K31)</f>
        <v>0</v>
      </c>
      <c r="E31" s="272"/>
      <c r="F31" s="273"/>
      <c r="G31" s="357" t="s">
        <v>403</v>
      </c>
      <c r="H31" s="38"/>
      <c r="I31" s="89">
        <v>16</v>
      </c>
      <c r="J31" s="89" cm="1">
        <f t="array" ref="J31">_xlfn.IFS(B32="N/A",0,B32="Outstanding Achievable",16,B32="Excellent Achievable",8,B32="Very Good Achievable",4,B32="Good Achievable",0,B32="Select from dropdown menu",16,B32="5 Stars achievable",16,B32="4 Stars achievable",8,B32="3 Stars achievable",4,B32="2 Stars achievable",0)</f>
        <v>16</v>
      </c>
      <c r="K31" s="92"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30" customHeight="1" thickBot="1">
      <c r="A32" s="229" t="s">
        <v>219</v>
      </c>
      <c r="B32" s="248" t="s">
        <v>19</v>
      </c>
      <c r="C32" s="55"/>
      <c r="D32" s="56"/>
      <c r="E32" s="272"/>
      <c r="F32" s="273"/>
      <c r="G32" s="366"/>
      <c r="H32" s="38"/>
      <c r="I32" s="89"/>
      <c r="J32" s="89"/>
      <c r="K32" s="9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c r="A33" s="15"/>
      <c r="B33" s="244"/>
      <c r="C33" s="141" t="s">
        <v>107</v>
      </c>
      <c r="D33" s="142"/>
      <c r="E33" s="280"/>
      <c r="F33" s="281"/>
      <c r="G33" s="367"/>
      <c r="I33" s="92"/>
      <c r="J33" s="92"/>
      <c r="K33" s="89"/>
    </row>
    <row r="34" spans="1:8092" ht="40.15" customHeight="1">
      <c r="A34" s="197" t="s">
        <v>108</v>
      </c>
      <c r="B34" s="252" t="s">
        <v>109</v>
      </c>
      <c r="C34" s="143">
        <f>SUM(C31:C32)</f>
        <v>16</v>
      </c>
      <c r="D34" s="144">
        <f>SUM(D31:D33)</f>
        <v>0</v>
      </c>
      <c r="E34" s="266"/>
      <c r="F34" s="267"/>
      <c r="G34" s="369"/>
      <c r="H34" s="9"/>
      <c r="I34" s="92"/>
      <c r="J34" s="92"/>
      <c r="K34" s="92"/>
    </row>
    <row r="35" spans="1:8092" ht="15" customHeight="1" thickBot="1">
      <c r="A35" s="80"/>
      <c r="B35" s="250"/>
      <c r="C35" s="145" t="s">
        <v>110</v>
      </c>
      <c r="D35" s="167">
        <f>_xlfn.PERCENTOF(D34,C34)</f>
        <v>0</v>
      </c>
      <c r="E35" s="284"/>
      <c r="F35" s="285"/>
      <c r="G35" s="370"/>
      <c r="H35" s="40"/>
      <c r="I35" s="93"/>
      <c r="J35" s="93"/>
      <c r="K35" s="92"/>
    </row>
    <row r="36" spans="1:8092" ht="40.15" customHeight="1">
      <c r="A36" s="113" t="s">
        <v>114</v>
      </c>
      <c r="B36" s="247"/>
      <c r="C36" s="81"/>
      <c r="D36" s="79"/>
      <c r="E36" s="268"/>
      <c r="F36" s="269"/>
      <c r="G36" s="361"/>
      <c r="H36" s="9"/>
      <c r="I36" s="92"/>
      <c r="J36" s="92"/>
      <c r="K36" s="92"/>
    </row>
    <row r="37" spans="1:8092" s="29" customFormat="1" ht="25.9" customHeight="1">
      <c r="A37" s="16" t="s">
        <v>115</v>
      </c>
      <c r="B37" s="251"/>
      <c r="C37" s="59"/>
      <c r="D37" s="60"/>
      <c r="E37" s="270"/>
      <c r="F37" s="271"/>
      <c r="G37" s="357"/>
      <c r="H37" s="39"/>
      <c r="I37" s="89"/>
      <c r="J37" s="89"/>
      <c r="K37" s="92"/>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0">
      <c r="A38" s="191" t="s">
        <v>237</v>
      </c>
      <c r="B38" s="252" t="s">
        <v>19</v>
      </c>
      <c r="C38" s="55">
        <f>J38</f>
        <v>4</v>
      </c>
      <c r="D38" s="56">
        <f>K38</f>
        <v>0</v>
      </c>
      <c r="E38" s="272"/>
      <c r="F38" s="273"/>
      <c r="G38" s="366" t="s">
        <v>372</v>
      </c>
      <c r="H38" s="27"/>
      <c r="I38" s="92">
        <v>4</v>
      </c>
      <c r="J38" s="92">
        <f>IF(B38="N/A",0,I38)</f>
        <v>4</v>
      </c>
      <c r="K38" s="89">
        <f>IF(B38="Yes",J38,0)</f>
        <v>0</v>
      </c>
    </row>
    <row r="39" spans="1:8092" ht="25.9" customHeight="1">
      <c r="A39" s="109" t="s">
        <v>117</v>
      </c>
      <c r="B39" s="253"/>
      <c r="C39" s="51"/>
      <c r="D39" s="52"/>
      <c r="E39" s="266"/>
      <c r="F39" s="267"/>
      <c r="G39" s="357"/>
      <c r="I39" s="92"/>
      <c r="J39" s="92"/>
      <c r="K39" s="89"/>
    </row>
    <row r="40" spans="1:8092" ht="25.9" customHeight="1">
      <c r="A40" s="200" t="s">
        <v>118</v>
      </c>
      <c r="B40" s="252" t="s">
        <v>19</v>
      </c>
      <c r="C40" s="55">
        <f>J40</f>
        <v>1</v>
      </c>
      <c r="D40" s="56">
        <f>K40</f>
        <v>0</v>
      </c>
      <c r="E40" s="272"/>
      <c r="F40" s="273"/>
      <c r="G40" s="366"/>
      <c r="H40" s="27"/>
      <c r="I40" s="92">
        <v>1</v>
      </c>
      <c r="J40" s="92">
        <f>IF(B40="N/A",0,I40)</f>
        <v>1</v>
      </c>
      <c r="K40" s="89">
        <f>IF(B40="Yes",J40,0)</f>
        <v>0</v>
      </c>
    </row>
    <row r="41" spans="1:8092" ht="25.9" customHeight="1">
      <c r="A41" s="200" t="s">
        <v>119</v>
      </c>
      <c r="B41" s="252" t="s">
        <v>19</v>
      </c>
      <c r="C41" s="55">
        <f t="shared" ref="C41:D44" si="0">J41</f>
        <v>1</v>
      </c>
      <c r="D41" s="56">
        <f t="shared" si="0"/>
        <v>0</v>
      </c>
      <c r="E41" s="272"/>
      <c r="F41" s="273"/>
      <c r="G41" s="366"/>
      <c r="H41" s="27"/>
      <c r="I41" s="92">
        <v>1</v>
      </c>
      <c r="J41" s="92">
        <f>IF(B41="N/A",0,I41)</f>
        <v>1</v>
      </c>
      <c r="K41" s="89">
        <f>IF(B41="Yes",J41,0)</f>
        <v>0</v>
      </c>
    </row>
    <row r="42" spans="1:8092" ht="25.9" customHeight="1">
      <c r="A42" s="200" t="s">
        <v>120</v>
      </c>
      <c r="B42" s="252" t="s">
        <v>19</v>
      </c>
      <c r="C42" s="55">
        <f t="shared" si="0"/>
        <v>2</v>
      </c>
      <c r="D42" s="56">
        <f t="shared" si="0"/>
        <v>0</v>
      </c>
      <c r="E42" s="272"/>
      <c r="F42" s="273"/>
      <c r="G42" s="366"/>
      <c r="H42" s="27"/>
      <c r="I42" s="92">
        <v>2</v>
      </c>
      <c r="J42" s="92">
        <f>IF(B42="N/A",0,I42)</f>
        <v>2</v>
      </c>
      <c r="K42" s="89">
        <f>IF(B42="Yes",J42,0)</f>
        <v>0</v>
      </c>
    </row>
    <row r="43" spans="1:8092" ht="25.9" customHeight="1">
      <c r="A43" s="200" t="s">
        <v>121</v>
      </c>
      <c r="B43" s="252" t="s">
        <v>19</v>
      </c>
      <c r="C43" s="55">
        <f t="shared" si="0"/>
        <v>2</v>
      </c>
      <c r="D43" s="56">
        <f t="shared" si="0"/>
        <v>0</v>
      </c>
      <c r="E43" s="272"/>
      <c r="F43" s="273"/>
      <c r="G43" s="366"/>
      <c r="H43" s="27"/>
      <c r="I43" s="92">
        <v>2</v>
      </c>
      <c r="J43" s="92">
        <f>IF(B43="N/A",0,I43)</f>
        <v>2</v>
      </c>
      <c r="K43" s="89">
        <f>IF(B43="Yes",J43,0)</f>
        <v>0</v>
      </c>
    </row>
    <row r="44" spans="1:8092" ht="25.9" customHeight="1" thickBot="1">
      <c r="A44" s="200" t="s">
        <v>122</v>
      </c>
      <c r="B44" s="252" t="s">
        <v>19</v>
      </c>
      <c r="C44" s="55">
        <f t="shared" si="0"/>
        <v>1</v>
      </c>
      <c r="D44" s="56">
        <f t="shared" si="0"/>
        <v>0</v>
      </c>
      <c r="E44" s="272"/>
      <c r="F44" s="273"/>
      <c r="G44" s="366"/>
      <c r="H44" s="27"/>
      <c r="I44" s="92">
        <v>1</v>
      </c>
      <c r="J44" s="92">
        <f>IF(B44="N/A",0,I44)</f>
        <v>1</v>
      </c>
      <c r="K44" s="89">
        <f>IF(B44="Yes",J44,0)</f>
        <v>0</v>
      </c>
    </row>
    <row r="45" spans="1:8092" ht="15" customHeight="1">
      <c r="A45" s="15"/>
      <c r="B45" s="253"/>
      <c r="C45" s="141" t="s">
        <v>107</v>
      </c>
      <c r="D45" s="142"/>
      <c r="E45" s="266"/>
      <c r="F45" s="267"/>
      <c r="G45" s="357"/>
      <c r="I45" s="92"/>
      <c r="J45" s="92"/>
      <c r="K45" s="92"/>
    </row>
    <row r="46" spans="1:8092" ht="40.15" customHeight="1">
      <c r="A46" s="197" t="s">
        <v>108</v>
      </c>
      <c r="B46" s="252" t="s">
        <v>109</v>
      </c>
      <c r="C46" s="143">
        <f>SUM(C38:C44)</f>
        <v>11</v>
      </c>
      <c r="D46" s="144">
        <f>SUM(D38:D45)</f>
        <v>0</v>
      </c>
      <c r="E46" s="266"/>
      <c r="F46" s="267"/>
      <c r="G46" s="366"/>
      <c r="H46" s="27"/>
      <c r="I46" s="92"/>
      <c r="J46" s="92"/>
      <c r="K46" s="92"/>
    </row>
    <row r="47" spans="1:8092" ht="15" customHeight="1" thickBot="1">
      <c r="A47" s="74"/>
      <c r="B47" s="246"/>
      <c r="C47" s="145" t="s">
        <v>110</v>
      </c>
      <c r="D47" s="167">
        <f>_xlfn.PERCENTOF(D46,C46)</f>
        <v>0</v>
      </c>
      <c r="E47" s="286"/>
      <c r="F47" s="287"/>
      <c r="G47" s="358"/>
      <c r="I47" s="92"/>
      <c r="J47" s="92"/>
      <c r="K47" s="92"/>
    </row>
    <row r="48" spans="1:8092" ht="40.15" customHeight="1">
      <c r="A48" s="113" t="s">
        <v>123</v>
      </c>
      <c r="B48" s="247"/>
      <c r="C48" s="81"/>
      <c r="D48" s="79"/>
      <c r="E48" s="268"/>
      <c r="F48" s="269"/>
      <c r="G48" s="361"/>
      <c r="H48" s="9"/>
      <c r="I48" s="92"/>
      <c r="J48" s="92"/>
      <c r="K48" s="92"/>
    </row>
    <row r="49" spans="1:12" ht="66.599999999999994" customHeight="1">
      <c r="A49" s="201" t="s">
        <v>124</v>
      </c>
      <c r="B49" s="244"/>
      <c r="C49" s="51"/>
      <c r="D49" s="52"/>
      <c r="E49" s="274"/>
      <c r="F49" s="275"/>
      <c r="G49" s="357" t="s">
        <v>373</v>
      </c>
      <c r="H49" s="25"/>
      <c r="I49" s="95"/>
      <c r="J49" s="95"/>
      <c r="K49" s="92"/>
    </row>
    <row r="50" spans="1:12" ht="32.450000000000003" customHeight="1">
      <c r="A50" s="233" t="s">
        <v>125</v>
      </c>
      <c r="B50" s="245" t="s">
        <v>19</v>
      </c>
      <c r="C50" s="139">
        <f>J50</f>
        <v>5</v>
      </c>
      <c r="D50" s="140">
        <f>K50</f>
        <v>0</v>
      </c>
      <c r="E50" s="272"/>
      <c r="F50" s="273"/>
      <c r="G50" s="366"/>
      <c r="H50" s="27"/>
      <c r="I50" s="97">
        <v>5</v>
      </c>
      <c r="J50" s="92">
        <f t="shared" ref="J50:J55" si="1">IF(B50="N/A (Provide explanation in further information option below)",0,I50)</f>
        <v>5</v>
      </c>
      <c r="K50" s="94" cm="1">
        <f t="array" ref="K50">_xlfn.IFS(B50="Not implemented as all targets are met higher up the hierarchy",J50,B50="Implemented",J50,B50="Select from dropdown menu",0,B50="not implemented",0,B50="N/A (Provide explanation in further information option below)",0)</f>
        <v>0</v>
      </c>
    </row>
    <row r="51" spans="1:12" ht="25.9" customHeight="1">
      <c r="A51" s="202" t="s">
        <v>126</v>
      </c>
      <c r="B51" s="245" t="s">
        <v>19</v>
      </c>
      <c r="C51" s="139">
        <f t="shared" ref="C51:D55" si="2">J51</f>
        <v>4</v>
      </c>
      <c r="D51" s="140">
        <f>K51</f>
        <v>0</v>
      </c>
      <c r="E51" s="272"/>
      <c r="F51" s="273"/>
      <c r="G51" s="366"/>
      <c r="H51" s="27"/>
      <c r="I51" s="97">
        <v>4</v>
      </c>
      <c r="J51" s="92">
        <f t="shared" si="1"/>
        <v>4</v>
      </c>
      <c r="K51" s="94" cm="1">
        <f t="array" ref="K51">_xlfn.IFS(B51="Not implemented as all targets are met higher up the hierarchy",J51,B51="Implemented",J51,B51="Select from dropdown menu",0,B51="Not implemented (without all targets being met higher up the hierarchy)",0,B51="N/A (Provide explanation in further information option below)",0)</f>
        <v>0</v>
      </c>
    </row>
    <row r="52" spans="1:12" ht="25.9" customHeight="1">
      <c r="A52" s="202" t="s">
        <v>127</v>
      </c>
      <c r="B52" s="245" t="s">
        <v>19</v>
      </c>
      <c r="C52" s="139">
        <f t="shared" si="2"/>
        <v>3</v>
      </c>
      <c r="D52" s="140">
        <f t="shared" si="2"/>
        <v>0</v>
      </c>
      <c r="E52" s="272"/>
      <c r="F52" s="273"/>
      <c r="G52" s="366"/>
      <c r="H52" s="27"/>
      <c r="I52" s="97">
        <v>3</v>
      </c>
      <c r="J52" s="92">
        <f t="shared" si="1"/>
        <v>3</v>
      </c>
      <c r="K52" s="94" cm="1">
        <f t="array" ref="K52">_xlfn.IFS(B52="Not implemented as all targets are met higher up the hierarchy",J52,B52="Implemented",J52,B52="Select from dropdown menu",0,B52="Not implemented (without all targets being met higher up the hierarchy)",0,B52="N/A (Provide explanation in further information option below)",0)</f>
        <v>0</v>
      </c>
    </row>
    <row r="53" spans="1:12" ht="25.9" customHeight="1">
      <c r="A53" s="202" t="s">
        <v>128</v>
      </c>
      <c r="B53" s="245" t="s">
        <v>19</v>
      </c>
      <c r="C53" s="139">
        <f t="shared" si="2"/>
        <v>2</v>
      </c>
      <c r="D53" s="140">
        <f t="shared" si="2"/>
        <v>0</v>
      </c>
      <c r="E53" s="272"/>
      <c r="F53" s="273"/>
      <c r="G53" s="366"/>
      <c r="H53" s="27"/>
      <c r="I53" s="97">
        <v>2</v>
      </c>
      <c r="J53" s="92">
        <f t="shared" si="1"/>
        <v>2</v>
      </c>
      <c r="K53" s="94" cm="1">
        <f t="array" ref="K53">_xlfn.IFS(B53="Not implemented as all targets are met higher up the hierarchy",J53,B53="Implemented",J53,B53="Select from dropdown menu",0,B53="Not implemented (without all targets being met higher up the hierarchy)",0,B53="N/A (Provide explanation in further information option below)",0)</f>
        <v>0</v>
      </c>
    </row>
    <row r="54" spans="1:12" ht="25.9" customHeight="1">
      <c r="A54" s="203" t="s">
        <v>129</v>
      </c>
      <c r="B54" s="245" t="s">
        <v>19</v>
      </c>
      <c r="C54" s="139">
        <f t="shared" si="2"/>
        <v>1</v>
      </c>
      <c r="D54" s="140">
        <f t="shared" si="2"/>
        <v>0</v>
      </c>
      <c r="E54" s="272"/>
      <c r="F54" s="273"/>
      <c r="G54" s="366"/>
      <c r="H54" s="27"/>
      <c r="I54" s="97">
        <v>1</v>
      </c>
      <c r="J54" s="92">
        <f t="shared" si="1"/>
        <v>1</v>
      </c>
      <c r="K54" s="94"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12" ht="25.9" customHeight="1" thickBot="1">
      <c r="A55" s="202" t="s">
        <v>130</v>
      </c>
      <c r="B55" s="245" t="s">
        <v>19</v>
      </c>
      <c r="C55" s="139">
        <f t="shared" si="2"/>
        <v>0</v>
      </c>
      <c r="D55" s="140">
        <f t="shared" si="2"/>
        <v>0</v>
      </c>
      <c r="E55" s="272"/>
      <c r="F55" s="273"/>
      <c r="G55" s="366"/>
      <c r="H55" s="27"/>
      <c r="I55" s="97">
        <v>0</v>
      </c>
      <c r="J55" s="92">
        <f t="shared" si="1"/>
        <v>0</v>
      </c>
      <c r="K55" s="94"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12" ht="15" customHeight="1">
      <c r="A56" s="204"/>
      <c r="B56" s="253"/>
      <c r="C56" s="141" t="s">
        <v>107</v>
      </c>
      <c r="D56" s="142"/>
      <c r="E56" s="266"/>
      <c r="F56" s="267"/>
      <c r="G56" s="357"/>
      <c r="I56" s="92"/>
      <c r="J56" s="92"/>
      <c r="K56" s="94"/>
    </row>
    <row r="57" spans="1:12" ht="40.15" customHeight="1">
      <c r="A57" s="197" t="s">
        <v>108</v>
      </c>
      <c r="B57" s="254" t="s">
        <v>109</v>
      </c>
      <c r="C57" s="143">
        <f>SUM(C50:C55)</f>
        <v>15</v>
      </c>
      <c r="D57" s="144">
        <f>SUM(D50:D56)</f>
        <v>0</v>
      </c>
      <c r="E57" s="266"/>
      <c r="F57" s="267"/>
      <c r="G57" s="366"/>
      <c r="H57" s="27"/>
      <c r="I57" s="92"/>
      <c r="J57" s="92"/>
      <c r="K57" s="92"/>
    </row>
    <row r="58" spans="1:12" ht="15" customHeight="1" thickBot="1">
      <c r="A58" s="74"/>
      <c r="B58" s="246"/>
      <c r="C58" s="145" t="s">
        <v>110</v>
      </c>
      <c r="D58" s="167">
        <f>_xlfn.PERCENTOF(D57,C57)</f>
        <v>0</v>
      </c>
      <c r="E58" s="286"/>
      <c r="F58" s="287"/>
      <c r="G58" s="358"/>
      <c r="I58" s="92"/>
      <c r="J58" s="92"/>
      <c r="K58" s="92"/>
    </row>
    <row r="59" spans="1:12" ht="40.15" customHeight="1">
      <c r="A59" s="113" t="s">
        <v>131</v>
      </c>
      <c r="B59" s="247"/>
      <c r="C59" s="81"/>
      <c r="D59" s="79"/>
      <c r="E59" s="268"/>
      <c r="F59" s="269"/>
      <c r="G59" s="361"/>
      <c r="H59" s="9"/>
      <c r="I59" s="92"/>
      <c r="J59" s="92"/>
      <c r="K59" s="92"/>
    </row>
    <row r="60" spans="1:12" ht="25.9" customHeight="1">
      <c r="A60" s="230" t="s">
        <v>132</v>
      </c>
      <c r="B60" s="255"/>
      <c r="C60" s="51"/>
      <c r="D60" s="483"/>
      <c r="E60" s="288"/>
      <c r="F60" s="289"/>
      <c r="G60" s="357" t="s">
        <v>374</v>
      </c>
      <c r="H60" s="41"/>
      <c r="I60" s="331"/>
      <c r="J60" s="331"/>
      <c r="K60" s="322"/>
      <c r="L60" s="104"/>
    </row>
    <row r="61" spans="1:12" ht="25.9" customHeight="1">
      <c r="A61" s="492" t="s">
        <v>133</v>
      </c>
      <c r="B61" s="255"/>
      <c r="C61" s="51"/>
      <c r="D61" s="483"/>
      <c r="E61" s="288"/>
      <c r="F61" s="289"/>
      <c r="G61" s="357"/>
      <c r="H61" s="41"/>
      <c r="I61" s="331"/>
      <c r="J61" s="331"/>
      <c r="K61" s="322"/>
      <c r="L61" s="104"/>
    </row>
    <row r="62" spans="1:12" ht="25.9" customHeight="1">
      <c r="A62" s="484" t="s">
        <v>134</v>
      </c>
      <c r="B62" s="301" t="s">
        <v>19</v>
      </c>
      <c r="C62" s="485">
        <f>J62</f>
        <v>10</v>
      </c>
      <c r="D62" s="486">
        <f>K62</f>
        <v>0</v>
      </c>
      <c r="E62" s="272"/>
      <c r="F62" s="273"/>
      <c r="G62" s="366"/>
      <c r="H62" s="27"/>
      <c r="I62" s="329">
        <v>10</v>
      </c>
      <c r="J62" s="322">
        <f>IF(COUNTIF(B62:B65,"Select from dropdown menu")&gt;0,
     10,
     IF(COUNTIF(B62:B65,"Yes")&gt;0,
          10,
          IF(COUNTIF(B62:B64,"No")=3,0,0)))</f>
        <v>10</v>
      </c>
      <c r="K62" s="331">
        <f>IF(B62="Yes",J62,0)</f>
        <v>0</v>
      </c>
      <c r="L62" s="104"/>
    </row>
    <row r="63" spans="1:12" ht="25.9" customHeight="1">
      <c r="A63" s="484" t="s">
        <v>135</v>
      </c>
      <c r="B63" s="301" t="s">
        <v>19</v>
      </c>
      <c r="C63" s="487"/>
      <c r="D63" s="486">
        <f>K63</f>
        <v>0</v>
      </c>
      <c r="E63" s="272"/>
      <c r="F63" s="273"/>
      <c r="G63" s="366"/>
      <c r="H63" s="27"/>
      <c r="I63" s="329">
        <v>5</v>
      </c>
      <c r="J63" s="322">
        <v>5</v>
      </c>
      <c r="K63" s="331">
        <f>IF(B62="Yes",0,IF(B63="Yes",J63,0))</f>
        <v>0</v>
      </c>
      <c r="L63" s="104"/>
    </row>
    <row r="64" spans="1:12" ht="25.9" customHeight="1">
      <c r="A64" s="488" t="s">
        <v>136</v>
      </c>
      <c r="B64" s="301" t="s">
        <v>19</v>
      </c>
      <c r="C64" s="104"/>
      <c r="D64" s="486">
        <f>K64</f>
        <v>0</v>
      </c>
      <c r="E64" s="272"/>
      <c r="F64" s="273"/>
      <c r="G64" s="366"/>
      <c r="H64" s="27"/>
      <c r="I64" s="329">
        <v>0</v>
      </c>
      <c r="J64" s="322">
        <v>0</v>
      </c>
      <c r="K64" s="331">
        <f>J64</f>
        <v>0</v>
      </c>
      <c r="L64" s="104"/>
    </row>
    <row r="65" spans="1:12" ht="25.9" customHeight="1">
      <c r="A65" s="494" t="s">
        <v>137</v>
      </c>
      <c r="B65" s="254" t="s">
        <v>19</v>
      </c>
      <c r="C65" s="55">
        <f>J65</f>
        <v>2</v>
      </c>
      <c r="D65" s="489">
        <f>K65</f>
        <v>0</v>
      </c>
      <c r="E65" s="272"/>
      <c r="F65" s="273"/>
      <c r="G65" s="366" t="s">
        <v>411</v>
      </c>
      <c r="H65" s="27"/>
      <c r="I65" s="329">
        <v>2</v>
      </c>
      <c r="J65" s="322">
        <v>2</v>
      </c>
      <c r="K65" s="331">
        <f>IF(B65="Select from dropdown menu",0,
IF(B65="Yes - connection not currently feasible, but provision will be made for a future connection.",2,
IF(B65="Yes - connection not currently feasible, and no provision will be made for a future connection.",0,
IF(B65="Yes - connection is feasible, but the development will not be connected.",-5,
IF(OR(B65="N/A - connection feasible as selected above.",
       B65="N/A - Minor Residential Development"),2,
IF(B65="No - feasibility not assessed.",-5,""))))))</f>
        <v>0</v>
      </c>
      <c r="L65" s="104"/>
    </row>
    <row r="66" spans="1:12" ht="25.9" customHeight="1">
      <c r="A66" s="493" t="s">
        <v>138</v>
      </c>
      <c r="B66" s="490"/>
      <c r="C66" s="55"/>
      <c r="D66" s="182"/>
      <c r="E66" s="272"/>
      <c r="F66" s="273"/>
      <c r="G66" s="366"/>
      <c r="H66" s="27"/>
      <c r="I66" s="329"/>
      <c r="J66" s="322"/>
      <c r="K66" s="331"/>
      <c r="L66" s="104"/>
    </row>
    <row r="67" spans="1:12" ht="25.9" customHeight="1">
      <c r="A67" s="484" t="s">
        <v>139</v>
      </c>
      <c r="B67" s="301" t="s">
        <v>19</v>
      </c>
      <c r="C67" s="55">
        <f>IF(C62=10,0,IF(C62=0,10,""))</f>
        <v>0</v>
      </c>
      <c r="D67" s="487">
        <f>K67</f>
        <v>0</v>
      </c>
      <c r="E67" s="272"/>
      <c r="F67" s="273"/>
      <c r="G67" s="366"/>
      <c r="H67" s="27"/>
      <c r="I67" s="329">
        <v>10</v>
      </c>
      <c r="J67" s="322">
        <v>10</v>
      </c>
      <c r="K67" s="331">
        <f>IF(OR(B62="Yes",B63="Yes",B64="Yes"),0,IF(B67="Yes",J67,0))</f>
        <v>0</v>
      </c>
      <c r="L67" s="104"/>
    </row>
    <row r="68" spans="1:12" ht="25.9" customHeight="1">
      <c r="A68" s="484" t="s">
        <v>140</v>
      </c>
      <c r="B68" s="301" t="s">
        <v>19</v>
      </c>
      <c r="C68" s="55"/>
      <c r="D68" s="491">
        <f>K68</f>
        <v>0</v>
      </c>
      <c r="E68" s="272"/>
      <c r="F68" s="273"/>
      <c r="G68" s="366"/>
      <c r="H68" s="27"/>
      <c r="I68" s="329">
        <v>5</v>
      </c>
      <c r="J68" s="322">
        <v>5</v>
      </c>
      <c r="K68" s="331">
        <f>IF(OR(B63="Yes",B64="Yes",B65="Yes",B67="Yes"),0,IF(B68="Yes",J68,0))</f>
        <v>0</v>
      </c>
      <c r="L68" s="104"/>
    </row>
    <row r="69" spans="1:12" ht="25.9" customHeight="1" thickBot="1">
      <c r="A69" s="484" t="s">
        <v>141</v>
      </c>
      <c r="B69" s="301" t="s">
        <v>19</v>
      </c>
      <c r="C69" s="55"/>
      <c r="D69" s="487">
        <f>K69</f>
        <v>0</v>
      </c>
      <c r="E69" s="272"/>
      <c r="F69" s="273"/>
      <c r="G69" s="366"/>
      <c r="H69" s="27"/>
      <c r="I69" s="329">
        <v>0</v>
      </c>
      <c r="J69" s="322">
        <v>0</v>
      </c>
      <c r="K69" s="331">
        <f>J69</f>
        <v>0</v>
      </c>
      <c r="L69" s="104"/>
    </row>
    <row r="70" spans="1:12" ht="15" customHeight="1">
      <c r="A70" s="19"/>
      <c r="B70" s="251"/>
      <c r="C70" s="141" t="s">
        <v>107</v>
      </c>
      <c r="D70" s="142"/>
      <c r="E70" s="270"/>
      <c r="F70" s="271"/>
      <c r="G70" s="369"/>
      <c r="H70" s="9"/>
      <c r="I70" s="92"/>
      <c r="J70" s="92"/>
      <c r="K70" s="96"/>
    </row>
    <row r="71" spans="1:12" ht="40.15" customHeight="1">
      <c r="A71" s="197" t="s">
        <v>108</v>
      </c>
      <c r="B71" s="252" t="s">
        <v>109</v>
      </c>
      <c r="C71" s="143">
        <v>12</v>
      </c>
      <c r="D71" s="144">
        <f>MIN(SUM(D61:D70), 12)</f>
        <v>0</v>
      </c>
      <c r="E71" s="266"/>
      <c r="F71" s="267"/>
      <c r="G71" s="366"/>
      <c r="H71" s="27"/>
      <c r="I71" s="92"/>
      <c r="J71" s="92"/>
      <c r="K71" s="96"/>
    </row>
    <row r="72" spans="1:12" ht="15" customHeight="1" thickBot="1">
      <c r="A72" s="74"/>
      <c r="B72" s="256"/>
      <c r="C72" s="145" t="s">
        <v>110</v>
      </c>
      <c r="D72" s="167">
        <f>_xlfn.PERCENTOF(D71,C71)</f>
        <v>0</v>
      </c>
      <c r="E72" s="286"/>
      <c r="F72" s="287"/>
      <c r="G72" s="358"/>
      <c r="I72" s="92"/>
      <c r="J72" s="92"/>
      <c r="K72" s="89"/>
    </row>
    <row r="73" spans="1:12" ht="40.15" customHeight="1">
      <c r="A73" s="113" t="s">
        <v>142</v>
      </c>
      <c r="B73" s="247"/>
      <c r="C73" s="81"/>
      <c r="D73" s="79"/>
      <c r="E73" s="268"/>
      <c r="F73" s="269"/>
      <c r="G73" s="361"/>
      <c r="H73" s="9"/>
      <c r="I73" s="92"/>
      <c r="J73" s="92"/>
      <c r="K73" s="92"/>
    </row>
    <row r="74" spans="1:12" ht="25.9" customHeight="1">
      <c r="A74" s="32" t="s">
        <v>143</v>
      </c>
      <c r="B74" s="257"/>
      <c r="C74" s="51"/>
      <c r="D74" s="52"/>
      <c r="E74" s="290"/>
      <c r="F74" s="291"/>
      <c r="G74" s="371" t="s">
        <v>377</v>
      </c>
      <c r="H74" s="33"/>
      <c r="I74" s="94"/>
      <c r="J74" s="94"/>
      <c r="K74" s="92"/>
    </row>
    <row r="75" spans="1:12" ht="25.9" customHeight="1">
      <c r="A75" s="337" t="s">
        <v>144</v>
      </c>
      <c r="B75" s="248" t="s">
        <v>19</v>
      </c>
      <c r="C75" s="55">
        <f t="shared" ref="C75:D77" si="3">J75</f>
        <v>3</v>
      </c>
      <c r="D75" s="56">
        <f t="shared" si="3"/>
        <v>0</v>
      </c>
      <c r="E75" s="272"/>
      <c r="F75" s="273"/>
      <c r="G75" s="365" t="s">
        <v>375</v>
      </c>
      <c r="H75" s="35"/>
      <c r="I75" s="326">
        <v>3</v>
      </c>
      <c r="J75" s="322">
        <f>IF(B75="N/A",0,I75)</f>
        <v>3</v>
      </c>
      <c r="K75" s="326">
        <f>IF(B75="Yes",J75,0)</f>
        <v>0</v>
      </c>
    </row>
    <row r="76" spans="1:12" ht="25.9" customHeight="1">
      <c r="A76" s="336" t="s">
        <v>145</v>
      </c>
      <c r="B76" s="248" t="s">
        <v>19</v>
      </c>
      <c r="C76" s="55">
        <f t="shared" si="3"/>
        <v>2</v>
      </c>
      <c r="D76" s="56">
        <f t="shared" si="3"/>
        <v>0</v>
      </c>
      <c r="E76" s="272"/>
      <c r="F76" s="273"/>
      <c r="G76" s="372"/>
      <c r="H76" s="35"/>
      <c r="I76" s="326">
        <v>2</v>
      </c>
      <c r="J76" s="322">
        <f>IF(B76="N/A",0,I76)</f>
        <v>2</v>
      </c>
      <c r="K76" s="326">
        <f>IF(B76="Yes",J76,0)</f>
        <v>0</v>
      </c>
    </row>
    <row r="77" spans="1:12" ht="25.9" customHeight="1">
      <c r="A77" s="337" t="s">
        <v>146</v>
      </c>
      <c r="B77" s="248" t="s">
        <v>19</v>
      </c>
      <c r="C77" s="55">
        <f t="shared" si="3"/>
        <v>2</v>
      </c>
      <c r="D77" s="56">
        <f t="shared" si="3"/>
        <v>0</v>
      </c>
      <c r="E77" s="272"/>
      <c r="F77" s="273"/>
      <c r="G77" s="366" t="s">
        <v>379</v>
      </c>
      <c r="H77" s="27"/>
      <c r="I77" s="322">
        <v>2</v>
      </c>
      <c r="J77" s="322">
        <f>IF(B77="N/A",0,I77)</f>
        <v>2</v>
      </c>
      <c r="K77" s="98">
        <f>IF(B77="Yes",J77,0)</f>
        <v>0</v>
      </c>
    </row>
    <row r="78" spans="1:12" ht="25.9" customHeight="1">
      <c r="A78" s="206" t="s">
        <v>147</v>
      </c>
      <c r="B78" s="251"/>
      <c r="C78" s="55"/>
      <c r="D78" s="56"/>
      <c r="E78" s="292"/>
      <c r="F78" s="293"/>
      <c r="G78" s="366"/>
      <c r="H78" s="27"/>
      <c r="I78" s="322"/>
      <c r="J78" s="322"/>
      <c r="K78" s="98"/>
    </row>
    <row r="79" spans="1:12" ht="30" customHeight="1">
      <c r="A79" s="338" t="s">
        <v>148</v>
      </c>
      <c r="B79" s="258" t="s">
        <v>19</v>
      </c>
      <c r="C79" s="55">
        <f>J79</f>
        <v>2</v>
      </c>
      <c r="D79" s="56">
        <f>K79</f>
        <v>0</v>
      </c>
      <c r="E79" s="272"/>
      <c r="F79" s="273"/>
      <c r="G79" s="365" t="s">
        <v>378</v>
      </c>
      <c r="H79" s="35"/>
      <c r="I79" s="326">
        <v>2</v>
      </c>
      <c r="J79" s="322">
        <f>IF(B79="N/A",0,I79)</f>
        <v>2</v>
      </c>
      <c r="K79" s="326">
        <f>IF(B79="Yes",J79,0)</f>
        <v>0</v>
      </c>
    </row>
    <row r="80" spans="1:12" ht="30" customHeight="1" thickBot="1">
      <c r="A80" s="228" t="s">
        <v>149</v>
      </c>
      <c r="B80" s="258" t="s">
        <v>19</v>
      </c>
      <c r="C80" s="55">
        <f>J80</f>
        <v>2</v>
      </c>
      <c r="D80" s="56">
        <f>K80</f>
        <v>0</v>
      </c>
      <c r="E80" s="272"/>
      <c r="F80" s="273"/>
      <c r="G80" s="365" t="s">
        <v>376</v>
      </c>
      <c r="H80" s="35"/>
      <c r="I80" s="326">
        <v>2</v>
      </c>
      <c r="J80" s="322">
        <f>IF(B80="N/A",0,I80)</f>
        <v>2</v>
      </c>
      <c r="K80" s="326">
        <f>IF(B80="Yes",J80,0)</f>
        <v>0</v>
      </c>
    </row>
    <row r="81" spans="1:8092" ht="15" customHeight="1">
      <c r="A81" s="14"/>
      <c r="B81" s="253"/>
      <c r="C81" s="141" t="s">
        <v>107</v>
      </c>
      <c r="D81" s="142"/>
      <c r="E81" s="288"/>
      <c r="F81" s="289"/>
      <c r="G81" s="365"/>
      <c r="H81" s="35"/>
      <c r="I81" s="89"/>
      <c r="J81" s="89"/>
      <c r="K81" s="99"/>
    </row>
    <row r="82" spans="1:8092" ht="40.15" customHeight="1">
      <c r="A82" s="197" t="s">
        <v>108</v>
      </c>
      <c r="B82" s="252" t="s">
        <v>109</v>
      </c>
      <c r="C82" s="143">
        <f>SUM(C75:C80)</f>
        <v>11</v>
      </c>
      <c r="D82" s="144">
        <f>SUM(D75:D81)</f>
        <v>0</v>
      </c>
      <c r="E82" s="266"/>
      <c r="F82" s="267"/>
      <c r="G82" s="366"/>
      <c r="H82" s="27"/>
      <c r="I82" s="92"/>
      <c r="J82" s="92"/>
      <c r="K82" s="89"/>
    </row>
    <row r="83" spans="1:8092" s="31" customFormat="1" ht="15" customHeight="1" thickBot="1">
      <c r="A83" s="76"/>
      <c r="B83" s="246"/>
      <c r="C83" s="145" t="s">
        <v>110</v>
      </c>
      <c r="D83" s="167">
        <f>_xlfn.PERCENTOF(D82,C82)</f>
        <v>0</v>
      </c>
      <c r="E83" s="286"/>
      <c r="F83" s="287"/>
      <c r="G83" s="358"/>
      <c r="H83" s="12"/>
      <c r="I83" s="92"/>
      <c r="J83" s="92"/>
      <c r="K83" s="92"/>
    </row>
    <row r="84" spans="1:8092" s="67" customFormat="1" ht="40.15" customHeight="1">
      <c r="A84" s="113" t="s">
        <v>150</v>
      </c>
      <c r="B84" s="247"/>
      <c r="C84" s="81"/>
      <c r="D84" s="79"/>
      <c r="E84" s="268"/>
      <c r="F84" s="269"/>
      <c r="G84" s="361"/>
      <c r="H84" s="9"/>
      <c r="I84" s="92"/>
      <c r="J84" s="92"/>
      <c r="K84" s="92"/>
    </row>
    <row r="85" spans="1:8092" ht="30">
      <c r="A85" s="228" t="s">
        <v>151</v>
      </c>
      <c r="B85" s="237" t="s">
        <v>19</v>
      </c>
      <c r="C85" s="180">
        <f t="shared" ref="C85:D88" si="4">J85</f>
        <v>2</v>
      </c>
      <c r="D85" s="56">
        <f t="shared" si="4"/>
        <v>0</v>
      </c>
      <c r="E85" s="272"/>
      <c r="F85" s="273"/>
      <c r="G85" s="357" t="s">
        <v>383</v>
      </c>
      <c r="H85" s="35"/>
      <c r="I85" s="89">
        <v>2</v>
      </c>
      <c r="J85" s="92">
        <f>IF(B85="N/A",0,I85)</f>
        <v>2</v>
      </c>
      <c r="K85" s="89">
        <f>IF(B85="Yes",J85,0)</f>
        <v>0</v>
      </c>
    </row>
    <row r="86" spans="1:8092" ht="30">
      <c r="A86" s="335" t="s">
        <v>152</v>
      </c>
      <c r="B86" s="237" t="s">
        <v>19</v>
      </c>
      <c r="C86" s="180">
        <f t="shared" si="4"/>
        <v>2</v>
      </c>
      <c r="D86" s="56">
        <f t="shared" si="4"/>
        <v>0</v>
      </c>
      <c r="E86" s="272"/>
      <c r="F86" s="273"/>
      <c r="G86" s="357"/>
      <c r="H86" s="35"/>
      <c r="I86" s="89">
        <v>2</v>
      </c>
      <c r="J86" s="92">
        <f>IF(B86="N/A",0,I86)</f>
        <v>2</v>
      </c>
      <c r="K86" s="89">
        <f>IF(B86="Yes",J86,0)</f>
        <v>0</v>
      </c>
    </row>
    <row r="87" spans="1:8092" ht="30">
      <c r="A87" s="30" t="s">
        <v>153</v>
      </c>
      <c r="B87" s="237" t="s">
        <v>19</v>
      </c>
      <c r="C87" s="180">
        <f t="shared" si="4"/>
        <v>3</v>
      </c>
      <c r="D87" s="56">
        <f t="shared" si="4"/>
        <v>0</v>
      </c>
      <c r="E87" s="272"/>
      <c r="F87" s="273"/>
      <c r="G87" s="373" t="s">
        <v>381</v>
      </c>
      <c r="H87" s="42"/>
      <c r="I87" s="89">
        <v>3</v>
      </c>
      <c r="J87" s="92">
        <f>IF(B87="N/A",0,I87)</f>
        <v>3</v>
      </c>
      <c r="K87" s="89">
        <f>IF(B87="Yes",J87,0)</f>
        <v>0</v>
      </c>
    </row>
    <row r="88" spans="1:8092" ht="25.9" customHeight="1" thickBot="1">
      <c r="A88" s="191" t="s">
        <v>154</v>
      </c>
      <c r="B88" s="237" t="s">
        <v>19</v>
      </c>
      <c r="C88" s="180">
        <f t="shared" si="4"/>
        <v>2</v>
      </c>
      <c r="D88" s="56">
        <f t="shared" si="4"/>
        <v>0</v>
      </c>
      <c r="E88" s="272"/>
      <c r="F88" s="273"/>
      <c r="G88" s="365" t="s">
        <v>382</v>
      </c>
      <c r="H88" s="35"/>
      <c r="I88" s="89">
        <v>2</v>
      </c>
      <c r="J88" s="92">
        <f>IF(B88="N/A",0,I88)</f>
        <v>2</v>
      </c>
      <c r="K88" s="89">
        <f>IF(B88="Yes",J88,0)</f>
        <v>0</v>
      </c>
    </row>
    <row r="89" spans="1:8092" s="30" customFormat="1" ht="15" customHeight="1">
      <c r="A89" s="14"/>
      <c r="B89" s="259"/>
      <c r="C89" s="141" t="s">
        <v>107</v>
      </c>
      <c r="D89" s="142"/>
      <c r="E89" s="292"/>
      <c r="F89" s="293"/>
      <c r="G89" s="365"/>
      <c r="H89" s="35"/>
      <c r="I89" s="89"/>
      <c r="J89" s="92"/>
      <c r="K89" s="89"/>
    </row>
    <row r="90" spans="1:8092" ht="40.15" customHeight="1">
      <c r="A90" s="197" t="s">
        <v>108</v>
      </c>
      <c r="B90" s="252" t="s">
        <v>109</v>
      </c>
      <c r="C90" s="143">
        <f>SUM(C86:C88)</f>
        <v>7</v>
      </c>
      <c r="D90" s="144">
        <f>SUM(D86:D89)</f>
        <v>0</v>
      </c>
      <c r="E90" s="266"/>
      <c r="F90" s="267"/>
      <c r="G90" s="366"/>
      <c r="H90" s="27"/>
      <c r="I90" s="92"/>
      <c r="J90" s="92"/>
      <c r="K90" s="89"/>
    </row>
    <row r="91" spans="1:8092" ht="15" customHeight="1" thickBot="1">
      <c r="A91" s="74"/>
      <c r="B91" s="246"/>
      <c r="C91" s="145" t="s">
        <v>110</v>
      </c>
      <c r="D91" s="167">
        <f>_xlfn.PERCENTOF(D90,C90)</f>
        <v>0</v>
      </c>
      <c r="E91" s="286"/>
      <c r="F91" s="287"/>
      <c r="G91" s="358"/>
      <c r="I91" s="92"/>
      <c r="J91" s="92"/>
      <c r="K91" s="92"/>
    </row>
    <row r="92" spans="1:8092" ht="40.15" customHeight="1">
      <c r="A92" s="113" t="s">
        <v>155</v>
      </c>
      <c r="B92" s="247"/>
      <c r="C92" s="81"/>
      <c r="D92" s="79"/>
      <c r="E92" s="268"/>
      <c r="F92" s="269"/>
      <c r="G92" s="361"/>
      <c r="H92" s="9"/>
      <c r="I92" s="92"/>
      <c r="J92" s="92"/>
      <c r="K92" s="89"/>
    </row>
    <row r="93" spans="1:8092" ht="25.9" customHeight="1">
      <c r="A93" s="191" t="s">
        <v>156</v>
      </c>
      <c r="B93" s="258" t="s">
        <v>19</v>
      </c>
      <c r="C93" s="55">
        <f>J93</f>
        <v>2</v>
      </c>
      <c r="D93" s="56">
        <f>K93</f>
        <v>0</v>
      </c>
      <c r="E93" s="272"/>
      <c r="F93" s="273"/>
      <c r="G93" s="357" t="s">
        <v>384</v>
      </c>
      <c r="I93" s="89">
        <v>2</v>
      </c>
      <c r="J93" s="92">
        <f>IF(B93="N/A / Exempt",0,I93)</f>
        <v>2</v>
      </c>
      <c r="K93" s="326" cm="1">
        <f t="array" ref="K93">_xlfn.IFS(B93="20% or higher",J93,B93="Between 10% and 19.9% ",1,B93="Less than 10%",0,B93="N/A / Exempt",0,B93="Select from dropdown menu",0)</f>
        <v>0</v>
      </c>
    </row>
    <row r="94" spans="1:8092" ht="25.9" customHeight="1">
      <c r="A94" s="191" t="s">
        <v>157</v>
      </c>
      <c r="B94" s="258" t="s">
        <v>19</v>
      </c>
      <c r="C94" s="55">
        <f>J94</f>
        <v>2</v>
      </c>
      <c r="D94" s="56">
        <f>K94</f>
        <v>0</v>
      </c>
      <c r="E94" s="272"/>
      <c r="F94" s="273"/>
      <c r="G94" s="365"/>
      <c r="H94" s="35"/>
      <c r="I94" s="89">
        <v>2</v>
      </c>
      <c r="J94" s="92">
        <f>IF(B94="N/A",0,I94)</f>
        <v>2</v>
      </c>
      <c r="K94" s="89">
        <f>IF(B94="Yes",J94,0)</f>
        <v>0</v>
      </c>
    </row>
    <row r="95" spans="1:8092" ht="25.9" customHeight="1">
      <c r="A95" s="200" t="s">
        <v>158</v>
      </c>
      <c r="B95" s="258" t="s">
        <v>101</v>
      </c>
      <c r="C95" s="51"/>
      <c r="D95" s="52"/>
      <c r="E95" s="272"/>
      <c r="F95" s="273"/>
      <c r="G95" s="357"/>
      <c r="I95" s="92"/>
      <c r="J95" s="92">
        <f t="shared" ref="J95:J106" si="5">IF(B95="N/A",0,I95)</f>
        <v>0</v>
      </c>
      <c r="K95" s="92"/>
    </row>
    <row r="96" spans="1:8092" s="29" customFormat="1" ht="25.9" customHeight="1">
      <c r="A96" s="109" t="s">
        <v>159</v>
      </c>
      <c r="B96" s="260"/>
      <c r="C96" s="51"/>
      <c r="D96" s="52"/>
      <c r="E96" s="266"/>
      <c r="F96" s="267"/>
      <c r="G96" s="357" t="s">
        <v>400</v>
      </c>
      <c r="H96" s="12"/>
      <c r="I96" s="97"/>
      <c r="J96" s="92">
        <f t="shared" si="5"/>
        <v>0</v>
      </c>
      <c r="K96" s="89"/>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c r="ALJ96" s="27"/>
      <c r="ALK96" s="27"/>
      <c r="ALL96" s="27"/>
      <c r="ALM96" s="27"/>
      <c r="ALN96" s="27"/>
      <c r="ALO96" s="27"/>
      <c r="ALP96" s="27"/>
      <c r="ALQ96" s="27"/>
      <c r="ALR96" s="27"/>
      <c r="ALS96" s="27"/>
      <c r="ALT96" s="27"/>
      <c r="ALU96" s="27"/>
      <c r="ALV96" s="27"/>
      <c r="ALW96" s="27"/>
      <c r="ALX96" s="27"/>
      <c r="ALY96" s="27"/>
      <c r="ALZ96" s="27"/>
      <c r="AMA96" s="27"/>
      <c r="AMB96" s="27"/>
      <c r="AMC96" s="27"/>
      <c r="AMD96" s="27"/>
      <c r="AME96" s="27"/>
      <c r="AMF96" s="27"/>
      <c r="AMG96" s="27"/>
      <c r="AMH96" s="27"/>
      <c r="AMI96" s="27"/>
      <c r="AMJ96" s="27"/>
      <c r="AMK96" s="27"/>
      <c r="AML96" s="27"/>
      <c r="AMM96" s="27"/>
      <c r="AMN96" s="27"/>
      <c r="AMO96" s="27"/>
      <c r="AMP96" s="27"/>
      <c r="AMQ96" s="27"/>
      <c r="AMR96" s="27"/>
      <c r="AMS96" s="27"/>
      <c r="AMT96" s="27"/>
      <c r="AMU96" s="27"/>
      <c r="AMV96" s="27"/>
      <c r="AMW96" s="27"/>
      <c r="AMX96" s="27"/>
      <c r="AMY96" s="27"/>
      <c r="AMZ96" s="27"/>
      <c r="ANA96" s="27"/>
      <c r="ANB96" s="27"/>
      <c r="ANC96" s="27"/>
      <c r="AND96" s="27"/>
      <c r="ANE96" s="27"/>
      <c r="ANF96" s="27"/>
      <c r="ANG96" s="27"/>
      <c r="ANH96" s="27"/>
      <c r="ANI96" s="27"/>
      <c r="ANJ96" s="27"/>
      <c r="ANK96" s="27"/>
      <c r="ANL96" s="27"/>
      <c r="ANM96" s="27"/>
      <c r="ANN96" s="27"/>
      <c r="ANO96" s="27"/>
      <c r="ANP96" s="27"/>
      <c r="ANQ96" s="27"/>
      <c r="ANR96" s="27"/>
      <c r="ANS96" s="27"/>
      <c r="ANT96" s="27"/>
      <c r="ANU96" s="27"/>
      <c r="ANV96" s="27"/>
      <c r="ANW96" s="27"/>
      <c r="ANX96" s="27"/>
      <c r="ANY96" s="27"/>
      <c r="ANZ96" s="27"/>
      <c r="AOA96" s="27"/>
      <c r="AOB96" s="27"/>
      <c r="AOC96" s="27"/>
      <c r="AOD96" s="27"/>
      <c r="AOE96" s="27"/>
      <c r="AOF96" s="27"/>
      <c r="AOG96" s="27"/>
      <c r="AOH96" s="27"/>
      <c r="AOI96" s="27"/>
      <c r="AOJ96" s="27"/>
      <c r="AOK96" s="27"/>
      <c r="AOL96" s="27"/>
      <c r="AOM96" s="27"/>
      <c r="AON96" s="27"/>
      <c r="AOO96" s="27"/>
      <c r="AOP96" s="27"/>
      <c r="AOQ96" s="27"/>
      <c r="AOR96" s="27"/>
      <c r="AOS96" s="27"/>
      <c r="AOT96" s="27"/>
      <c r="AOU96" s="27"/>
      <c r="AOV96" s="27"/>
      <c r="AOW96" s="27"/>
      <c r="AOX96" s="27"/>
      <c r="AOY96" s="27"/>
      <c r="AOZ96" s="27"/>
      <c r="APA96" s="27"/>
      <c r="APB96" s="27"/>
      <c r="APC96" s="27"/>
      <c r="APD96" s="27"/>
      <c r="APE96" s="27"/>
      <c r="APF96" s="27"/>
      <c r="APG96" s="27"/>
      <c r="APH96" s="27"/>
      <c r="API96" s="27"/>
      <c r="APJ96" s="27"/>
      <c r="APK96" s="27"/>
      <c r="APL96" s="27"/>
      <c r="APM96" s="27"/>
      <c r="APN96" s="27"/>
      <c r="APO96" s="27"/>
      <c r="APP96" s="27"/>
      <c r="APQ96" s="27"/>
      <c r="APR96" s="27"/>
      <c r="APS96" s="27"/>
      <c r="APT96" s="27"/>
      <c r="APU96" s="27"/>
      <c r="APV96" s="27"/>
      <c r="APW96" s="27"/>
      <c r="APX96" s="27"/>
      <c r="APY96" s="27"/>
      <c r="APZ96" s="27"/>
      <c r="AQA96" s="27"/>
      <c r="AQB96" s="27"/>
      <c r="AQC96" s="27"/>
      <c r="AQD96" s="27"/>
      <c r="AQE96" s="27"/>
      <c r="AQF96" s="27"/>
      <c r="AQG96" s="27"/>
      <c r="AQH96" s="27"/>
      <c r="AQI96" s="27"/>
      <c r="AQJ96" s="27"/>
      <c r="AQK96" s="27"/>
      <c r="AQL96" s="27"/>
      <c r="AQM96" s="27"/>
      <c r="AQN96" s="27"/>
      <c r="AQO96" s="27"/>
      <c r="AQP96" s="27"/>
      <c r="AQQ96" s="27"/>
      <c r="AQR96" s="27"/>
      <c r="AQS96" s="27"/>
      <c r="AQT96" s="27"/>
      <c r="AQU96" s="27"/>
      <c r="AQV96" s="27"/>
      <c r="AQW96" s="27"/>
      <c r="AQX96" s="27"/>
      <c r="AQY96" s="27"/>
      <c r="AQZ96" s="27"/>
      <c r="ARA96" s="27"/>
      <c r="ARB96" s="27"/>
      <c r="ARC96" s="27"/>
      <c r="ARD96" s="27"/>
      <c r="ARE96" s="27"/>
      <c r="ARF96" s="27"/>
      <c r="ARG96" s="27"/>
      <c r="ARH96" s="27"/>
      <c r="ARI96" s="27"/>
      <c r="ARJ96" s="27"/>
      <c r="ARK96" s="27"/>
      <c r="ARL96" s="27"/>
      <c r="ARM96" s="27"/>
      <c r="ARN96" s="27"/>
      <c r="ARO96" s="27"/>
      <c r="ARP96" s="27"/>
      <c r="ARQ96" s="27"/>
      <c r="ARR96" s="27"/>
      <c r="ARS96" s="27"/>
      <c r="ART96" s="27"/>
      <c r="ARU96" s="27"/>
      <c r="ARV96" s="27"/>
      <c r="ARW96" s="27"/>
      <c r="ARX96" s="27"/>
      <c r="ARY96" s="27"/>
      <c r="ARZ96" s="27"/>
      <c r="ASA96" s="27"/>
      <c r="ASB96" s="27"/>
      <c r="ASC96" s="27"/>
      <c r="ASD96" s="27"/>
      <c r="ASE96" s="27"/>
      <c r="ASF96" s="27"/>
      <c r="ASG96" s="27"/>
      <c r="ASH96" s="27"/>
      <c r="ASI96" s="27"/>
      <c r="ASJ96" s="27"/>
      <c r="ASK96" s="27"/>
      <c r="ASL96" s="27"/>
      <c r="ASM96" s="27"/>
      <c r="ASN96" s="27"/>
      <c r="ASO96" s="27"/>
      <c r="ASP96" s="27"/>
      <c r="ASQ96" s="27"/>
      <c r="ASR96" s="27"/>
      <c r="ASS96" s="27"/>
      <c r="AST96" s="27"/>
      <c r="ASU96" s="27"/>
      <c r="ASV96" s="27"/>
      <c r="ASW96" s="27"/>
      <c r="ASX96" s="27"/>
      <c r="ASY96" s="27"/>
      <c r="ASZ96" s="27"/>
      <c r="ATA96" s="27"/>
      <c r="ATB96" s="27"/>
      <c r="ATC96" s="27"/>
      <c r="ATD96" s="27"/>
      <c r="ATE96" s="27"/>
      <c r="ATF96" s="27"/>
      <c r="ATG96" s="27"/>
      <c r="ATH96" s="27"/>
      <c r="ATI96" s="27"/>
      <c r="ATJ96" s="27"/>
      <c r="ATK96" s="27"/>
      <c r="ATL96" s="27"/>
      <c r="ATM96" s="27"/>
      <c r="ATN96" s="27"/>
      <c r="ATO96" s="27"/>
      <c r="ATP96" s="27"/>
      <c r="ATQ96" s="27"/>
      <c r="ATR96" s="27"/>
      <c r="ATS96" s="27"/>
      <c r="ATT96" s="27"/>
      <c r="ATU96" s="27"/>
      <c r="ATV96" s="27"/>
      <c r="ATW96" s="27"/>
      <c r="ATX96" s="27"/>
      <c r="ATY96" s="27"/>
      <c r="ATZ96" s="27"/>
      <c r="AUA96" s="27"/>
      <c r="AUB96" s="27"/>
      <c r="AUC96" s="27"/>
      <c r="AUD96" s="27"/>
      <c r="AUE96" s="27"/>
      <c r="AUF96" s="27"/>
      <c r="AUG96" s="27"/>
      <c r="AUH96" s="27"/>
      <c r="AUI96" s="27"/>
      <c r="AUJ96" s="27"/>
      <c r="AUK96" s="27"/>
      <c r="AUL96" s="27"/>
      <c r="AUM96" s="27"/>
      <c r="AUN96" s="27"/>
      <c r="AUO96" s="27"/>
      <c r="AUP96" s="27"/>
      <c r="AUQ96" s="27"/>
      <c r="AUR96" s="27"/>
      <c r="AUS96" s="27"/>
      <c r="AUT96" s="27"/>
      <c r="AUU96" s="27"/>
      <c r="AUV96" s="27"/>
      <c r="AUW96" s="27"/>
      <c r="AUX96" s="27"/>
      <c r="AUY96" s="27"/>
      <c r="AUZ96" s="27"/>
      <c r="AVA96" s="27"/>
      <c r="AVB96" s="27"/>
      <c r="AVC96" s="27"/>
      <c r="AVD96" s="27"/>
      <c r="AVE96" s="27"/>
      <c r="AVF96" s="27"/>
      <c r="AVG96" s="27"/>
      <c r="AVH96" s="27"/>
      <c r="AVI96" s="27"/>
      <c r="AVJ96" s="27"/>
      <c r="AVK96" s="27"/>
      <c r="AVL96" s="27"/>
      <c r="AVM96" s="27"/>
      <c r="AVN96" s="27"/>
      <c r="AVO96" s="27"/>
      <c r="AVP96" s="27"/>
      <c r="AVQ96" s="27"/>
      <c r="AVR96" s="27"/>
      <c r="AVS96" s="27"/>
      <c r="AVT96" s="27"/>
      <c r="AVU96" s="27"/>
      <c r="AVV96" s="27"/>
      <c r="AVW96" s="27"/>
      <c r="AVX96" s="27"/>
      <c r="AVY96" s="27"/>
      <c r="AVZ96" s="27"/>
      <c r="AWA96" s="27"/>
      <c r="AWB96" s="27"/>
      <c r="AWC96" s="27"/>
      <c r="AWD96" s="27"/>
      <c r="AWE96" s="27"/>
      <c r="AWF96" s="27"/>
      <c r="AWG96" s="27"/>
      <c r="AWH96" s="27"/>
      <c r="AWI96" s="27"/>
      <c r="AWJ96" s="27"/>
      <c r="AWK96" s="27"/>
      <c r="AWL96" s="27"/>
      <c r="AWM96" s="27"/>
      <c r="AWN96" s="27"/>
      <c r="AWO96" s="27"/>
      <c r="AWP96" s="27"/>
      <c r="AWQ96" s="27"/>
      <c r="AWR96" s="27"/>
      <c r="AWS96" s="27"/>
      <c r="AWT96" s="27"/>
      <c r="AWU96" s="27"/>
      <c r="AWV96" s="27"/>
      <c r="AWW96" s="27"/>
      <c r="AWX96" s="27"/>
      <c r="AWY96" s="27"/>
      <c r="AWZ96" s="27"/>
      <c r="AXA96" s="27"/>
      <c r="AXB96" s="27"/>
      <c r="AXC96" s="27"/>
      <c r="AXD96" s="27"/>
      <c r="AXE96" s="27"/>
      <c r="AXF96" s="27"/>
      <c r="AXG96" s="27"/>
      <c r="AXH96" s="27"/>
      <c r="AXI96" s="27"/>
      <c r="AXJ96" s="27"/>
      <c r="AXK96" s="27"/>
      <c r="AXL96" s="27"/>
      <c r="AXM96" s="27"/>
      <c r="AXN96" s="27"/>
      <c r="AXO96" s="27"/>
      <c r="AXP96" s="27"/>
      <c r="AXQ96" s="27"/>
      <c r="AXR96" s="27"/>
      <c r="AXS96" s="27"/>
      <c r="AXT96" s="27"/>
      <c r="AXU96" s="27"/>
      <c r="AXV96" s="27"/>
      <c r="AXW96" s="27"/>
      <c r="AXX96" s="27"/>
      <c r="AXY96" s="27"/>
      <c r="AXZ96" s="27"/>
      <c r="AYA96" s="27"/>
      <c r="AYB96" s="27"/>
      <c r="AYC96" s="27"/>
      <c r="AYD96" s="27"/>
      <c r="AYE96" s="27"/>
      <c r="AYF96" s="27"/>
      <c r="AYG96" s="27"/>
      <c r="AYH96" s="27"/>
      <c r="AYI96" s="27"/>
      <c r="AYJ96" s="27"/>
      <c r="AYK96" s="27"/>
      <c r="AYL96" s="27"/>
      <c r="AYM96" s="27"/>
      <c r="AYN96" s="27"/>
      <c r="AYO96" s="27"/>
      <c r="AYP96" s="27"/>
      <c r="AYQ96" s="27"/>
      <c r="AYR96" s="27"/>
      <c r="AYS96" s="27"/>
      <c r="AYT96" s="27"/>
      <c r="AYU96" s="27"/>
      <c r="AYV96" s="27"/>
      <c r="AYW96" s="27"/>
      <c r="AYX96" s="27"/>
      <c r="AYY96" s="27"/>
      <c r="AYZ96" s="27"/>
      <c r="AZA96" s="27"/>
      <c r="AZB96" s="27"/>
      <c r="AZC96" s="27"/>
      <c r="AZD96" s="27"/>
      <c r="AZE96" s="27"/>
      <c r="AZF96" s="27"/>
      <c r="AZG96" s="27"/>
      <c r="AZH96" s="27"/>
      <c r="AZI96" s="27"/>
      <c r="AZJ96" s="27"/>
      <c r="AZK96" s="27"/>
      <c r="AZL96" s="27"/>
      <c r="AZM96" s="27"/>
      <c r="AZN96" s="27"/>
      <c r="AZO96" s="27"/>
      <c r="AZP96" s="27"/>
      <c r="AZQ96" s="27"/>
      <c r="AZR96" s="27"/>
      <c r="AZS96" s="27"/>
      <c r="AZT96" s="27"/>
      <c r="AZU96" s="27"/>
      <c r="AZV96" s="27"/>
      <c r="AZW96" s="27"/>
      <c r="AZX96" s="27"/>
      <c r="AZY96" s="27"/>
      <c r="AZZ96" s="27"/>
      <c r="BAA96" s="27"/>
      <c r="BAB96" s="27"/>
      <c r="BAC96" s="27"/>
      <c r="BAD96" s="27"/>
      <c r="BAE96" s="27"/>
      <c r="BAF96" s="27"/>
      <c r="BAG96" s="27"/>
      <c r="BAH96" s="27"/>
      <c r="BAI96" s="27"/>
      <c r="BAJ96" s="27"/>
      <c r="BAK96" s="27"/>
      <c r="BAL96" s="27"/>
      <c r="BAM96" s="27"/>
      <c r="BAN96" s="27"/>
      <c r="BAO96" s="27"/>
      <c r="BAP96" s="27"/>
      <c r="BAQ96" s="27"/>
      <c r="BAR96" s="27"/>
      <c r="BAS96" s="27"/>
      <c r="BAT96" s="27"/>
      <c r="BAU96" s="27"/>
      <c r="BAV96" s="27"/>
      <c r="BAW96" s="27"/>
      <c r="BAX96" s="27"/>
      <c r="BAY96" s="27"/>
      <c r="BAZ96" s="27"/>
      <c r="BBA96" s="27"/>
      <c r="BBB96" s="27"/>
      <c r="BBC96" s="27"/>
      <c r="BBD96" s="27"/>
      <c r="BBE96" s="27"/>
      <c r="BBF96" s="27"/>
      <c r="BBG96" s="27"/>
      <c r="BBH96" s="27"/>
      <c r="BBI96" s="27"/>
      <c r="BBJ96" s="27"/>
      <c r="BBK96" s="27"/>
      <c r="BBL96" s="27"/>
      <c r="BBM96" s="27"/>
      <c r="BBN96" s="27"/>
      <c r="BBO96" s="27"/>
      <c r="BBP96" s="27"/>
      <c r="BBQ96" s="27"/>
      <c r="BBR96" s="27"/>
      <c r="BBS96" s="27"/>
      <c r="BBT96" s="27"/>
      <c r="BBU96" s="27"/>
      <c r="BBV96" s="27"/>
      <c r="BBW96" s="27"/>
      <c r="BBX96" s="27"/>
      <c r="BBY96" s="27"/>
      <c r="BBZ96" s="27"/>
      <c r="BCA96" s="27"/>
      <c r="BCB96" s="27"/>
      <c r="BCC96" s="27"/>
      <c r="BCD96" s="27"/>
      <c r="BCE96" s="27"/>
      <c r="BCF96" s="27"/>
      <c r="BCG96" s="27"/>
      <c r="BCH96" s="27"/>
      <c r="BCI96" s="27"/>
      <c r="BCJ96" s="27"/>
      <c r="BCK96" s="27"/>
      <c r="BCL96" s="27"/>
      <c r="BCM96" s="27"/>
      <c r="BCN96" s="27"/>
      <c r="BCO96" s="27"/>
      <c r="BCP96" s="27"/>
      <c r="BCQ96" s="27"/>
      <c r="BCR96" s="27"/>
      <c r="BCS96" s="27"/>
      <c r="BCT96" s="27"/>
      <c r="BCU96" s="27"/>
      <c r="BCV96" s="27"/>
      <c r="BCW96" s="27"/>
      <c r="BCX96" s="27"/>
      <c r="BCY96" s="27"/>
      <c r="BCZ96" s="27"/>
      <c r="BDA96" s="27"/>
      <c r="BDB96" s="27"/>
      <c r="BDC96" s="27"/>
      <c r="BDD96" s="27"/>
      <c r="BDE96" s="27"/>
      <c r="BDF96" s="27"/>
      <c r="BDG96" s="27"/>
      <c r="BDH96" s="27"/>
      <c r="BDI96" s="27"/>
      <c r="BDJ96" s="27"/>
      <c r="BDK96" s="27"/>
      <c r="BDL96" s="27"/>
      <c r="BDM96" s="27"/>
      <c r="BDN96" s="27"/>
      <c r="BDO96" s="27"/>
      <c r="BDP96" s="27"/>
      <c r="BDQ96" s="27"/>
      <c r="BDR96" s="27"/>
      <c r="BDS96" s="27"/>
      <c r="BDT96" s="27"/>
      <c r="BDU96" s="27"/>
      <c r="BDV96" s="27"/>
      <c r="BDW96" s="27"/>
      <c r="BDX96" s="27"/>
      <c r="BDY96" s="27"/>
      <c r="BDZ96" s="27"/>
      <c r="BEA96" s="27"/>
      <c r="BEB96" s="27"/>
      <c r="BEC96" s="27"/>
      <c r="BED96" s="27"/>
      <c r="BEE96" s="27"/>
      <c r="BEF96" s="27"/>
      <c r="BEG96" s="27"/>
      <c r="BEH96" s="27"/>
      <c r="BEI96" s="27"/>
      <c r="BEJ96" s="27"/>
      <c r="BEK96" s="27"/>
      <c r="BEL96" s="27"/>
      <c r="BEM96" s="27"/>
      <c r="BEN96" s="27"/>
      <c r="BEO96" s="27"/>
      <c r="BEP96" s="27"/>
      <c r="BEQ96" s="27"/>
      <c r="BER96" s="27"/>
      <c r="BES96" s="27"/>
      <c r="BET96" s="27"/>
      <c r="BEU96" s="27"/>
      <c r="BEV96" s="27"/>
      <c r="BEW96" s="27"/>
      <c r="BEX96" s="27"/>
      <c r="BEY96" s="27"/>
      <c r="BEZ96" s="27"/>
      <c r="BFA96" s="27"/>
      <c r="BFB96" s="27"/>
      <c r="BFC96" s="27"/>
      <c r="BFD96" s="27"/>
      <c r="BFE96" s="27"/>
      <c r="BFF96" s="27"/>
      <c r="BFG96" s="27"/>
      <c r="BFH96" s="27"/>
      <c r="BFI96" s="27"/>
      <c r="BFJ96" s="27"/>
      <c r="BFK96" s="27"/>
      <c r="BFL96" s="27"/>
      <c r="BFM96" s="27"/>
      <c r="BFN96" s="27"/>
      <c r="BFO96" s="27"/>
      <c r="BFP96" s="27"/>
      <c r="BFQ96" s="27"/>
      <c r="BFR96" s="27"/>
      <c r="BFS96" s="27"/>
      <c r="BFT96" s="27"/>
      <c r="BFU96" s="27"/>
      <c r="BFV96" s="27"/>
      <c r="BFW96" s="27"/>
      <c r="BFX96" s="27"/>
      <c r="BFY96" s="27"/>
      <c r="BFZ96" s="27"/>
      <c r="BGA96" s="27"/>
      <c r="BGB96" s="27"/>
      <c r="BGC96" s="27"/>
      <c r="BGD96" s="27"/>
      <c r="BGE96" s="27"/>
      <c r="BGF96" s="27"/>
      <c r="BGG96" s="27"/>
      <c r="BGH96" s="27"/>
      <c r="BGI96" s="27"/>
      <c r="BGJ96" s="27"/>
      <c r="BGK96" s="27"/>
      <c r="BGL96" s="27"/>
      <c r="BGM96" s="27"/>
      <c r="BGN96" s="27"/>
      <c r="BGO96" s="27"/>
      <c r="BGP96" s="27"/>
      <c r="BGQ96" s="27"/>
      <c r="BGR96" s="27"/>
      <c r="BGS96" s="27"/>
      <c r="BGT96" s="27"/>
      <c r="BGU96" s="27"/>
      <c r="BGV96" s="27"/>
      <c r="BGW96" s="27"/>
      <c r="BGX96" s="27"/>
      <c r="BGY96" s="27"/>
      <c r="BGZ96" s="27"/>
      <c r="BHA96" s="27"/>
      <c r="BHB96" s="27"/>
      <c r="BHC96" s="27"/>
      <c r="BHD96" s="27"/>
      <c r="BHE96" s="27"/>
      <c r="BHF96" s="27"/>
      <c r="BHG96" s="27"/>
      <c r="BHH96" s="27"/>
      <c r="BHI96" s="27"/>
      <c r="BHJ96" s="27"/>
      <c r="BHK96" s="27"/>
      <c r="BHL96" s="27"/>
      <c r="BHM96" s="27"/>
      <c r="BHN96" s="27"/>
      <c r="BHO96" s="27"/>
      <c r="BHP96" s="27"/>
      <c r="BHQ96" s="27"/>
      <c r="BHR96" s="27"/>
      <c r="BHS96" s="27"/>
      <c r="BHT96" s="27"/>
      <c r="BHU96" s="27"/>
      <c r="BHV96" s="27"/>
      <c r="BHW96" s="27"/>
      <c r="BHX96" s="27"/>
      <c r="BHY96" s="27"/>
      <c r="BHZ96" s="27"/>
      <c r="BIA96" s="27"/>
      <c r="BIB96" s="27"/>
      <c r="BIC96" s="27"/>
      <c r="BID96" s="27"/>
      <c r="BIE96" s="27"/>
      <c r="BIF96" s="27"/>
      <c r="BIG96" s="27"/>
      <c r="BIH96" s="27"/>
      <c r="BII96" s="27"/>
      <c r="BIJ96" s="27"/>
      <c r="BIK96" s="27"/>
      <c r="BIL96" s="27"/>
      <c r="BIM96" s="27"/>
      <c r="BIN96" s="27"/>
      <c r="BIO96" s="27"/>
      <c r="BIP96" s="27"/>
      <c r="BIQ96" s="27"/>
      <c r="BIR96" s="27"/>
      <c r="BIS96" s="27"/>
      <c r="BIT96" s="27"/>
      <c r="BIU96" s="27"/>
      <c r="BIV96" s="27"/>
      <c r="BIW96" s="27"/>
      <c r="BIX96" s="27"/>
      <c r="BIY96" s="27"/>
      <c r="BIZ96" s="27"/>
      <c r="BJA96" s="27"/>
      <c r="BJB96" s="27"/>
      <c r="BJC96" s="27"/>
      <c r="BJD96" s="27"/>
      <c r="BJE96" s="27"/>
      <c r="BJF96" s="27"/>
      <c r="BJG96" s="27"/>
      <c r="BJH96" s="27"/>
      <c r="BJI96" s="27"/>
      <c r="BJJ96" s="27"/>
      <c r="BJK96" s="27"/>
      <c r="BJL96" s="27"/>
      <c r="BJM96" s="27"/>
      <c r="BJN96" s="27"/>
      <c r="BJO96" s="27"/>
      <c r="BJP96" s="27"/>
      <c r="BJQ96" s="27"/>
      <c r="BJR96" s="27"/>
      <c r="BJS96" s="27"/>
      <c r="BJT96" s="27"/>
      <c r="BJU96" s="27"/>
      <c r="BJV96" s="27"/>
      <c r="BJW96" s="27"/>
      <c r="BJX96" s="27"/>
      <c r="BJY96" s="27"/>
      <c r="BJZ96" s="27"/>
      <c r="BKA96" s="27"/>
      <c r="BKB96" s="27"/>
      <c r="BKC96" s="27"/>
      <c r="BKD96" s="27"/>
      <c r="BKE96" s="27"/>
      <c r="BKF96" s="27"/>
      <c r="BKG96" s="27"/>
      <c r="BKH96" s="27"/>
      <c r="BKI96" s="27"/>
      <c r="BKJ96" s="27"/>
      <c r="BKK96" s="27"/>
      <c r="BKL96" s="27"/>
      <c r="BKM96" s="27"/>
      <c r="BKN96" s="27"/>
      <c r="BKO96" s="27"/>
      <c r="BKP96" s="27"/>
      <c r="BKQ96" s="27"/>
      <c r="BKR96" s="27"/>
      <c r="BKS96" s="27"/>
      <c r="BKT96" s="27"/>
      <c r="BKU96" s="27"/>
      <c r="BKV96" s="27"/>
      <c r="BKW96" s="27"/>
      <c r="BKX96" s="27"/>
      <c r="BKY96" s="27"/>
      <c r="BKZ96" s="27"/>
      <c r="BLA96" s="27"/>
      <c r="BLB96" s="27"/>
      <c r="BLC96" s="27"/>
      <c r="BLD96" s="27"/>
      <c r="BLE96" s="27"/>
      <c r="BLF96" s="27"/>
      <c r="BLG96" s="27"/>
      <c r="BLH96" s="27"/>
      <c r="BLI96" s="27"/>
      <c r="BLJ96" s="27"/>
      <c r="BLK96" s="27"/>
      <c r="BLL96" s="27"/>
      <c r="BLM96" s="27"/>
      <c r="BLN96" s="27"/>
      <c r="BLO96" s="27"/>
      <c r="BLP96" s="27"/>
      <c r="BLQ96" s="27"/>
      <c r="BLR96" s="27"/>
      <c r="BLS96" s="27"/>
      <c r="BLT96" s="27"/>
      <c r="BLU96" s="27"/>
      <c r="BLV96" s="27"/>
      <c r="BLW96" s="27"/>
      <c r="BLX96" s="27"/>
      <c r="BLY96" s="27"/>
      <c r="BLZ96" s="27"/>
      <c r="BMA96" s="27"/>
      <c r="BMB96" s="27"/>
      <c r="BMC96" s="27"/>
      <c r="BMD96" s="27"/>
      <c r="BME96" s="27"/>
      <c r="BMF96" s="27"/>
      <c r="BMG96" s="27"/>
      <c r="BMH96" s="27"/>
      <c r="BMI96" s="27"/>
      <c r="BMJ96" s="27"/>
      <c r="BMK96" s="27"/>
      <c r="BML96" s="27"/>
      <c r="BMM96" s="27"/>
      <c r="BMN96" s="27"/>
      <c r="BMO96" s="27"/>
      <c r="BMP96" s="27"/>
      <c r="BMQ96" s="27"/>
      <c r="BMR96" s="27"/>
      <c r="BMS96" s="27"/>
      <c r="BMT96" s="27"/>
      <c r="BMU96" s="27"/>
      <c r="BMV96" s="27"/>
      <c r="BMW96" s="27"/>
      <c r="BMX96" s="27"/>
      <c r="BMY96" s="27"/>
      <c r="BMZ96" s="27"/>
      <c r="BNA96" s="27"/>
      <c r="BNB96" s="27"/>
      <c r="BNC96" s="27"/>
      <c r="BND96" s="27"/>
      <c r="BNE96" s="27"/>
      <c r="BNF96" s="27"/>
      <c r="BNG96" s="27"/>
      <c r="BNH96" s="27"/>
      <c r="BNI96" s="27"/>
      <c r="BNJ96" s="27"/>
      <c r="BNK96" s="27"/>
      <c r="BNL96" s="27"/>
      <c r="BNM96" s="27"/>
      <c r="BNN96" s="27"/>
      <c r="BNO96" s="27"/>
      <c r="BNP96" s="27"/>
      <c r="BNQ96" s="27"/>
      <c r="BNR96" s="27"/>
      <c r="BNS96" s="27"/>
      <c r="BNT96" s="27"/>
      <c r="BNU96" s="27"/>
      <c r="BNV96" s="27"/>
      <c r="BNW96" s="27"/>
      <c r="BNX96" s="27"/>
      <c r="BNY96" s="27"/>
      <c r="BNZ96" s="27"/>
      <c r="BOA96" s="27"/>
      <c r="BOB96" s="27"/>
      <c r="BOC96" s="27"/>
      <c r="BOD96" s="27"/>
      <c r="BOE96" s="27"/>
      <c r="BOF96" s="27"/>
      <c r="BOG96" s="27"/>
      <c r="BOH96" s="27"/>
      <c r="BOI96" s="27"/>
      <c r="BOJ96" s="27"/>
      <c r="BOK96" s="27"/>
      <c r="BOL96" s="27"/>
      <c r="BOM96" s="27"/>
      <c r="BON96" s="27"/>
      <c r="BOO96" s="27"/>
      <c r="BOP96" s="27"/>
      <c r="BOQ96" s="27"/>
      <c r="BOR96" s="27"/>
      <c r="BOS96" s="27"/>
      <c r="BOT96" s="27"/>
      <c r="BOU96" s="27"/>
      <c r="BOV96" s="27"/>
      <c r="BOW96" s="27"/>
      <c r="BOX96" s="27"/>
      <c r="BOY96" s="27"/>
      <c r="BOZ96" s="27"/>
      <c r="BPA96" s="27"/>
      <c r="BPB96" s="27"/>
      <c r="BPC96" s="27"/>
      <c r="BPD96" s="27"/>
      <c r="BPE96" s="27"/>
      <c r="BPF96" s="27"/>
      <c r="BPG96" s="27"/>
      <c r="BPH96" s="27"/>
      <c r="BPI96" s="27"/>
      <c r="BPJ96" s="27"/>
      <c r="BPK96" s="27"/>
      <c r="BPL96" s="27"/>
      <c r="BPM96" s="27"/>
      <c r="BPN96" s="27"/>
      <c r="BPO96" s="27"/>
      <c r="BPP96" s="27"/>
      <c r="BPQ96" s="27"/>
      <c r="BPR96" s="27"/>
      <c r="BPS96" s="27"/>
      <c r="BPT96" s="27"/>
      <c r="BPU96" s="27"/>
      <c r="BPV96" s="27"/>
      <c r="BPW96" s="27"/>
      <c r="BPX96" s="27"/>
      <c r="BPY96" s="27"/>
      <c r="BPZ96" s="27"/>
      <c r="BQA96" s="27"/>
      <c r="BQB96" s="27"/>
      <c r="BQC96" s="27"/>
      <c r="BQD96" s="27"/>
      <c r="BQE96" s="27"/>
      <c r="BQF96" s="27"/>
      <c r="BQG96" s="27"/>
      <c r="BQH96" s="27"/>
      <c r="BQI96" s="27"/>
      <c r="BQJ96" s="27"/>
      <c r="BQK96" s="27"/>
      <c r="BQL96" s="27"/>
      <c r="BQM96" s="27"/>
      <c r="BQN96" s="27"/>
      <c r="BQO96" s="27"/>
      <c r="BQP96" s="27"/>
      <c r="BQQ96" s="27"/>
      <c r="BQR96" s="27"/>
      <c r="BQS96" s="27"/>
      <c r="BQT96" s="27"/>
      <c r="BQU96" s="27"/>
      <c r="BQV96" s="27"/>
      <c r="BQW96" s="27"/>
      <c r="BQX96" s="27"/>
      <c r="BQY96" s="27"/>
      <c r="BQZ96" s="27"/>
      <c r="BRA96" s="27"/>
      <c r="BRB96" s="27"/>
      <c r="BRC96" s="27"/>
      <c r="BRD96" s="27"/>
      <c r="BRE96" s="27"/>
      <c r="BRF96" s="27"/>
      <c r="BRG96" s="27"/>
      <c r="BRH96" s="27"/>
      <c r="BRI96" s="27"/>
      <c r="BRJ96" s="27"/>
      <c r="BRK96" s="27"/>
      <c r="BRL96" s="27"/>
      <c r="BRM96" s="27"/>
      <c r="BRN96" s="27"/>
      <c r="BRO96" s="27"/>
      <c r="BRP96" s="27"/>
      <c r="BRQ96" s="27"/>
      <c r="BRR96" s="27"/>
      <c r="BRS96" s="27"/>
      <c r="BRT96" s="27"/>
      <c r="BRU96" s="27"/>
      <c r="BRV96" s="27"/>
      <c r="BRW96" s="27"/>
      <c r="BRX96" s="27"/>
      <c r="BRY96" s="27"/>
      <c r="BRZ96" s="27"/>
      <c r="BSA96" s="27"/>
      <c r="BSB96" s="27"/>
      <c r="BSC96" s="27"/>
      <c r="BSD96" s="27"/>
      <c r="BSE96" s="27"/>
      <c r="BSF96" s="27"/>
      <c r="BSG96" s="27"/>
      <c r="BSH96" s="27"/>
      <c r="BSI96" s="27"/>
      <c r="BSJ96" s="27"/>
      <c r="BSK96" s="27"/>
      <c r="BSL96" s="27"/>
      <c r="BSM96" s="27"/>
      <c r="BSN96" s="27"/>
      <c r="BSO96" s="27"/>
      <c r="BSP96" s="27"/>
      <c r="BSQ96" s="27"/>
      <c r="BSR96" s="27"/>
      <c r="BSS96" s="27"/>
      <c r="BST96" s="27"/>
      <c r="BSU96" s="27"/>
      <c r="BSV96" s="27"/>
      <c r="BSW96" s="27"/>
      <c r="BSX96" s="27"/>
      <c r="BSY96" s="27"/>
      <c r="BSZ96" s="27"/>
      <c r="BTA96" s="27"/>
      <c r="BTB96" s="27"/>
      <c r="BTC96" s="27"/>
      <c r="BTD96" s="27"/>
      <c r="BTE96" s="27"/>
      <c r="BTF96" s="27"/>
      <c r="BTG96" s="27"/>
      <c r="BTH96" s="27"/>
      <c r="BTI96" s="27"/>
      <c r="BTJ96" s="27"/>
      <c r="BTK96" s="27"/>
      <c r="BTL96" s="27"/>
      <c r="BTM96" s="27"/>
      <c r="BTN96" s="27"/>
      <c r="BTO96" s="27"/>
      <c r="BTP96" s="27"/>
      <c r="BTQ96" s="27"/>
      <c r="BTR96" s="27"/>
      <c r="BTS96" s="27"/>
      <c r="BTT96" s="27"/>
      <c r="BTU96" s="27"/>
      <c r="BTV96" s="27"/>
      <c r="BTW96" s="27"/>
      <c r="BTX96" s="27"/>
      <c r="BTY96" s="27"/>
      <c r="BTZ96" s="27"/>
      <c r="BUA96" s="27"/>
      <c r="BUB96" s="27"/>
      <c r="BUC96" s="27"/>
      <c r="BUD96" s="27"/>
      <c r="BUE96" s="27"/>
      <c r="BUF96" s="27"/>
      <c r="BUG96" s="27"/>
      <c r="BUH96" s="27"/>
      <c r="BUI96" s="27"/>
      <c r="BUJ96" s="27"/>
      <c r="BUK96" s="27"/>
      <c r="BUL96" s="27"/>
      <c r="BUM96" s="27"/>
      <c r="BUN96" s="27"/>
      <c r="BUO96" s="27"/>
      <c r="BUP96" s="27"/>
      <c r="BUQ96" s="27"/>
      <c r="BUR96" s="27"/>
      <c r="BUS96" s="27"/>
      <c r="BUT96" s="27"/>
      <c r="BUU96" s="27"/>
      <c r="BUV96" s="27"/>
      <c r="BUW96" s="27"/>
      <c r="BUX96" s="27"/>
      <c r="BUY96" s="27"/>
      <c r="BUZ96" s="27"/>
      <c r="BVA96" s="27"/>
      <c r="BVB96" s="27"/>
      <c r="BVC96" s="27"/>
      <c r="BVD96" s="27"/>
      <c r="BVE96" s="27"/>
      <c r="BVF96" s="27"/>
      <c r="BVG96" s="27"/>
      <c r="BVH96" s="27"/>
      <c r="BVI96" s="27"/>
      <c r="BVJ96" s="27"/>
      <c r="BVK96" s="27"/>
      <c r="BVL96" s="27"/>
      <c r="BVM96" s="27"/>
      <c r="BVN96" s="27"/>
      <c r="BVO96" s="27"/>
      <c r="BVP96" s="27"/>
      <c r="BVQ96" s="27"/>
      <c r="BVR96" s="27"/>
      <c r="BVS96" s="27"/>
      <c r="BVT96" s="27"/>
      <c r="BVU96" s="27"/>
      <c r="BVV96" s="27"/>
      <c r="BVW96" s="27"/>
      <c r="BVX96" s="27"/>
      <c r="BVY96" s="27"/>
      <c r="BVZ96" s="27"/>
      <c r="BWA96" s="27"/>
      <c r="BWB96" s="27"/>
      <c r="BWC96" s="27"/>
      <c r="BWD96" s="27"/>
      <c r="BWE96" s="27"/>
      <c r="BWF96" s="27"/>
      <c r="BWG96" s="27"/>
      <c r="BWH96" s="27"/>
      <c r="BWI96" s="27"/>
      <c r="BWJ96" s="27"/>
      <c r="BWK96" s="27"/>
      <c r="BWL96" s="27"/>
      <c r="BWM96" s="27"/>
      <c r="BWN96" s="27"/>
      <c r="BWO96" s="27"/>
      <c r="BWP96" s="27"/>
      <c r="BWQ96" s="27"/>
      <c r="BWR96" s="27"/>
      <c r="BWS96" s="27"/>
      <c r="BWT96" s="27"/>
      <c r="BWU96" s="27"/>
      <c r="BWV96" s="27"/>
      <c r="BWW96" s="27"/>
      <c r="BWX96" s="27"/>
      <c r="BWY96" s="27"/>
      <c r="BWZ96" s="27"/>
      <c r="BXA96" s="27"/>
      <c r="BXB96" s="27"/>
      <c r="BXC96" s="27"/>
      <c r="BXD96" s="27"/>
      <c r="BXE96" s="27"/>
      <c r="BXF96" s="27"/>
      <c r="BXG96" s="27"/>
      <c r="BXH96" s="27"/>
      <c r="BXI96" s="27"/>
      <c r="BXJ96" s="27"/>
      <c r="BXK96" s="27"/>
      <c r="BXL96" s="27"/>
      <c r="BXM96" s="27"/>
      <c r="BXN96" s="27"/>
      <c r="BXO96" s="27"/>
      <c r="BXP96" s="27"/>
      <c r="BXQ96" s="27"/>
      <c r="BXR96" s="27"/>
      <c r="BXS96" s="27"/>
      <c r="BXT96" s="27"/>
      <c r="BXU96" s="27"/>
      <c r="BXV96" s="27"/>
      <c r="BXW96" s="27"/>
      <c r="BXX96" s="27"/>
      <c r="BXY96" s="27"/>
      <c r="BXZ96" s="27"/>
      <c r="BYA96" s="27"/>
      <c r="BYB96" s="27"/>
      <c r="BYC96" s="27"/>
      <c r="BYD96" s="27"/>
      <c r="BYE96" s="27"/>
      <c r="BYF96" s="27"/>
      <c r="BYG96" s="27"/>
      <c r="BYH96" s="27"/>
      <c r="BYI96" s="27"/>
      <c r="BYJ96" s="27"/>
      <c r="BYK96" s="27"/>
      <c r="BYL96" s="27"/>
      <c r="BYM96" s="27"/>
      <c r="BYN96" s="27"/>
      <c r="BYO96" s="27"/>
      <c r="BYP96" s="27"/>
      <c r="BYQ96" s="27"/>
      <c r="BYR96" s="27"/>
      <c r="BYS96" s="27"/>
      <c r="BYT96" s="27"/>
      <c r="BYU96" s="27"/>
      <c r="BYV96" s="27"/>
      <c r="BYW96" s="27"/>
      <c r="BYX96" s="27"/>
      <c r="BYY96" s="27"/>
      <c r="BYZ96" s="27"/>
      <c r="BZA96" s="27"/>
      <c r="BZB96" s="27"/>
      <c r="BZC96" s="27"/>
      <c r="BZD96" s="27"/>
      <c r="BZE96" s="27"/>
      <c r="BZF96" s="27"/>
      <c r="BZG96" s="27"/>
      <c r="BZH96" s="27"/>
      <c r="BZI96" s="27"/>
      <c r="BZJ96" s="27"/>
      <c r="BZK96" s="27"/>
      <c r="BZL96" s="27"/>
      <c r="BZM96" s="27"/>
      <c r="BZN96" s="27"/>
      <c r="BZO96" s="27"/>
      <c r="BZP96" s="27"/>
      <c r="BZQ96" s="27"/>
      <c r="BZR96" s="27"/>
      <c r="BZS96" s="27"/>
      <c r="BZT96" s="27"/>
      <c r="BZU96" s="27"/>
      <c r="BZV96" s="27"/>
      <c r="BZW96" s="27"/>
      <c r="BZX96" s="27"/>
      <c r="BZY96" s="27"/>
      <c r="BZZ96" s="27"/>
      <c r="CAA96" s="27"/>
      <c r="CAB96" s="27"/>
      <c r="CAC96" s="27"/>
      <c r="CAD96" s="27"/>
      <c r="CAE96" s="27"/>
      <c r="CAF96" s="27"/>
      <c r="CAG96" s="27"/>
      <c r="CAH96" s="27"/>
      <c r="CAI96" s="27"/>
      <c r="CAJ96" s="27"/>
      <c r="CAK96" s="27"/>
      <c r="CAL96" s="27"/>
      <c r="CAM96" s="27"/>
      <c r="CAN96" s="27"/>
      <c r="CAO96" s="27"/>
      <c r="CAP96" s="27"/>
      <c r="CAQ96" s="27"/>
      <c r="CAR96" s="27"/>
      <c r="CAS96" s="27"/>
      <c r="CAT96" s="27"/>
      <c r="CAU96" s="27"/>
      <c r="CAV96" s="27"/>
      <c r="CAW96" s="27"/>
      <c r="CAX96" s="27"/>
      <c r="CAY96" s="27"/>
      <c r="CAZ96" s="27"/>
      <c r="CBA96" s="27"/>
      <c r="CBB96" s="27"/>
      <c r="CBC96" s="27"/>
      <c r="CBD96" s="27"/>
      <c r="CBE96" s="27"/>
      <c r="CBF96" s="27"/>
      <c r="CBG96" s="27"/>
      <c r="CBH96" s="27"/>
      <c r="CBI96" s="27"/>
      <c r="CBJ96" s="27"/>
      <c r="CBK96" s="27"/>
      <c r="CBL96" s="27"/>
      <c r="CBM96" s="27"/>
      <c r="CBN96" s="27"/>
      <c r="CBO96" s="27"/>
      <c r="CBP96" s="27"/>
      <c r="CBQ96" s="27"/>
      <c r="CBR96" s="27"/>
      <c r="CBS96" s="27"/>
      <c r="CBT96" s="27"/>
      <c r="CBU96" s="27"/>
      <c r="CBV96" s="27"/>
      <c r="CBW96" s="27"/>
      <c r="CBX96" s="27"/>
      <c r="CBY96" s="27"/>
      <c r="CBZ96" s="27"/>
      <c r="CCA96" s="27"/>
      <c r="CCB96" s="27"/>
      <c r="CCC96" s="27"/>
      <c r="CCD96" s="27"/>
      <c r="CCE96" s="27"/>
      <c r="CCF96" s="27"/>
      <c r="CCG96" s="27"/>
      <c r="CCH96" s="27"/>
      <c r="CCI96" s="27"/>
      <c r="CCJ96" s="27"/>
      <c r="CCK96" s="27"/>
      <c r="CCL96" s="27"/>
      <c r="CCM96" s="27"/>
      <c r="CCN96" s="27"/>
      <c r="CCO96" s="27"/>
      <c r="CCP96" s="27"/>
      <c r="CCQ96" s="27"/>
      <c r="CCR96" s="27"/>
      <c r="CCS96" s="27"/>
      <c r="CCT96" s="27"/>
      <c r="CCU96" s="27"/>
      <c r="CCV96" s="27"/>
      <c r="CCW96" s="27"/>
      <c r="CCX96" s="27"/>
      <c r="CCY96" s="27"/>
      <c r="CCZ96" s="27"/>
      <c r="CDA96" s="27"/>
      <c r="CDB96" s="27"/>
      <c r="CDC96" s="27"/>
      <c r="CDD96" s="27"/>
      <c r="CDE96" s="27"/>
      <c r="CDF96" s="27"/>
      <c r="CDG96" s="27"/>
      <c r="CDH96" s="27"/>
      <c r="CDI96" s="27"/>
      <c r="CDJ96" s="27"/>
      <c r="CDK96" s="27"/>
      <c r="CDL96" s="27"/>
      <c r="CDM96" s="27"/>
      <c r="CDN96" s="27"/>
      <c r="CDO96" s="27"/>
      <c r="CDP96" s="27"/>
      <c r="CDQ96" s="27"/>
      <c r="CDR96" s="27"/>
      <c r="CDS96" s="27"/>
      <c r="CDT96" s="27"/>
      <c r="CDU96" s="27"/>
      <c r="CDV96" s="27"/>
      <c r="CDW96" s="27"/>
      <c r="CDX96" s="27"/>
      <c r="CDY96" s="27"/>
      <c r="CDZ96" s="27"/>
      <c r="CEA96" s="27"/>
      <c r="CEB96" s="27"/>
      <c r="CEC96" s="27"/>
      <c r="CED96" s="27"/>
      <c r="CEE96" s="27"/>
      <c r="CEF96" s="27"/>
      <c r="CEG96" s="27"/>
      <c r="CEH96" s="27"/>
      <c r="CEI96" s="27"/>
      <c r="CEJ96" s="27"/>
      <c r="CEK96" s="27"/>
      <c r="CEL96" s="27"/>
      <c r="CEM96" s="27"/>
      <c r="CEN96" s="27"/>
      <c r="CEO96" s="27"/>
      <c r="CEP96" s="27"/>
      <c r="CEQ96" s="27"/>
      <c r="CER96" s="27"/>
      <c r="CES96" s="27"/>
      <c r="CET96" s="27"/>
      <c r="CEU96" s="27"/>
      <c r="CEV96" s="27"/>
      <c r="CEW96" s="27"/>
      <c r="CEX96" s="27"/>
      <c r="CEY96" s="27"/>
      <c r="CEZ96" s="27"/>
      <c r="CFA96" s="27"/>
      <c r="CFB96" s="27"/>
      <c r="CFC96" s="27"/>
      <c r="CFD96" s="27"/>
      <c r="CFE96" s="27"/>
      <c r="CFF96" s="27"/>
      <c r="CFG96" s="27"/>
      <c r="CFH96" s="27"/>
      <c r="CFI96" s="27"/>
      <c r="CFJ96" s="27"/>
      <c r="CFK96" s="27"/>
      <c r="CFL96" s="27"/>
      <c r="CFM96" s="27"/>
      <c r="CFN96" s="27"/>
      <c r="CFO96" s="27"/>
      <c r="CFP96" s="27"/>
      <c r="CFQ96" s="27"/>
      <c r="CFR96" s="27"/>
      <c r="CFS96" s="27"/>
      <c r="CFT96" s="27"/>
      <c r="CFU96" s="27"/>
      <c r="CFV96" s="27"/>
      <c r="CFW96" s="27"/>
      <c r="CFX96" s="27"/>
      <c r="CFY96" s="27"/>
      <c r="CFZ96" s="27"/>
      <c r="CGA96" s="27"/>
      <c r="CGB96" s="27"/>
      <c r="CGC96" s="27"/>
      <c r="CGD96" s="27"/>
      <c r="CGE96" s="27"/>
      <c r="CGF96" s="27"/>
      <c r="CGG96" s="27"/>
      <c r="CGH96" s="27"/>
      <c r="CGI96" s="27"/>
      <c r="CGJ96" s="27"/>
      <c r="CGK96" s="27"/>
      <c r="CGL96" s="27"/>
      <c r="CGM96" s="27"/>
      <c r="CGN96" s="27"/>
      <c r="CGO96" s="27"/>
      <c r="CGP96" s="27"/>
      <c r="CGQ96" s="27"/>
      <c r="CGR96" s="27"/>
      <c r="CGS96" s="27"/>
      <c r="CGT96" s="27"/>
      <c r="CGU96" s="27"/>
      <c r="CGV96" s="27"/>
      <c r="CGW96" s="27"/>
      <c r="CGX96" s="27"/>
      <c r="CGY96" s="27"/>
      <c r="CGZ96" s="27"/>
      <c r="CHA96" s="27"/>
      <c r="CHB96" s="27"/>
      <c r="CHC96" s="27"/>
      <c r="CHD96" s="27"/>
      <c r="CHE96" s="27"/>
      <c r="CHF96" s="27"/>
      <c r="CHG96" s="27"/>
      <c r="CHH96" s="27"/>
      <c r="CHI96" s="27"/>
      <c r="CHJ96" s="27"/>
      <c r="CHK96" s="27"/>
      <c r="CHL96" s="27"/>
      <c r="CHM96" s="27"/>
      <c r="CHN96" s="27"/>
      <c r="CHO96" s="27"/>
      <c r="CHP96" s="27"/>
      <c r="CHQ96" s="27"/>
      <c r="CHR96" s="27"/>
      <c r="CHS96" s="27"/>
      <c r="CHT96" s="27"/>
      <c r="CHU96" s="27"/>
      <c r="CHV96" s="27"/>
      <c r="CHW96" s="27"/>
      <c r="CHX96" s="27"/>
      <c r="CHY96" s="27"/>
      <c r="CHZ96" s="27"/>
      <c r="CIA96" s="27"/>
      <c r="CIB96" s="27"/>
      <c r="CIC96" s="27"/>
      <c r="CID96" s="27"/>
      <c r="CIE96" s="27"/>
      <c r="CIF96" s="27"/>
      <c r="CIG96" s="27"/>
      <c r="CIH96" s="27"/>
      <c r="CII96" s="27"/>
      <c r="CIJ96" s="27"/>
      <c r="CIK96" s="27"/>
      <c r="CIL96" s="27"/>
      <c r="CIM96" s="27"/>
      <c r="CIN96" s="27"/>
      <c r="CIO96" s="27"/>
      <c r="CIP96" s="27"/>
      <c r="CIQ96" s="27"/>
      <c r="CIR96" s="27"/>
      <c r="CIS96" s="27"/>
      <c r="CIT96" s="27"/>
      <c r="CIU96" s="27"/>
      <c r="CIV96" s="27"/>
      <c r="CIW96" s="27"/>
      <c r="CIX96" s="27"/>
      <c r="CIY96" s="27"/>
      <c r="CIZ96" s="27"/>
      <c r="CJA96" s="27"/>
      <c r="CJB96" s="27"/>
      <c r="CJC96" s="27"/>
      <c r="CJD96" s="27"/>
      <c r="CJE96" s="27"/>
      <c r="CJF96" s="27"/>
      <c r="CJG96" s="27"/>
      <c r="CJH96" s="27"/>
      <c r="CJI96" s="27"/>
      <c r="CJJ96" s="27"/>
      <c r="CJK96" s="27"/>
      <c r="CJL96" s="27"/>
      <c r="CJM96" s="27"/>
      <c r="CJN96" s="27"/>
      <c r="CJO96" s="27"/>
      <c r="CJP96" s="27"/>
      <c r="CJQ96" s="27"/>
      <c r="CJR96" s="27"/>
      <c r="CJS96" s="27"/>
      <c r="CJT96" s="27"/>
      <c r="CJU96" s="27"/>
      <c r="CJV96" s="27"/>
      <c r="CJW96" s="27"/>
      <c r="CJX96" s="27"/>
      <c r="CJY96" s="27"/>
      <c r="CJZ96" s="27"/>
      <c r="CKA96" s="27"/>
      <c r="CKB96" s="27"/>
      <c r="CKC96" s="27"/>
      <c r="CKD96" s="27"/>
      <c r="CKE96" s="27"/>
      <c r="CKF96" s="27"/>
      <c r="CKG96" s="27"/>
      <c r="CKH96" s="27"/>
      <c r="CKI96" s="27"/>
      <c r="CKJ96" s="27"/>
      <c r="CKK96" s="27"/>
      <c r="CKL96" s="27"/>
      <c r="CKM96" s="27"/>
      <c r="CKN96" s="27"/>
      <c r="CKO96" s="27"/>
      <c r="CKP96" s="27"/>
      <c r="CKQ96" s="27"/>
      <c r="CKR96" s="27"/>
      <c r="CKS96" s="27"/>
      <c r="CKT96" s="27"/>
      <c r="CKU96" s="27"/>
      <c r="CKV96" s="27"/>
      <c r="CKW96" s="27"/>
      <c r="CKX96" s="27"/>
      <c r="CKY96" s="27"/>
      <c r="CKZ96" s="27"/>
      <c r="CLA96" s="27"/>
      <c r="CLB96" s="27"/>
      <c r="CLC96" s="27"/>
      <c r="CLD96" s="27"/>
      <c r="CLE96" s="27"/>
      <c r="CLF96" s="27"/>
      <c r="CLG96" s="27"/>
      <c r="CLH96" s="27"/>
      <c r="CLI96" s="27"/>
      <c r="CLJ96" s="27"/>
      <c r="CLK96" s="27"/>
      <c r="CLL96" s="27"/>
      <c r="CLM96" s="27"/>
      <c r="CLN96" s="27"/>
      <c r="CLO96" s="27"/>
      <c r="CLP96" s="27"/>
      <c r="CLQ96" s="27"/>
      <c r="CLR96" s="27"/>
      <c r="CLS96" s="27"/>
      <c r="CLT96" s="27"/>
      <c r="CLU96" s="27"/>
      <c r="CLV96" s="27"/>
      <c r="CLW96" s="27"/>
      <c r="CLX96" s="27"/>
      <c r="CLY96" s="27"/>
      <c r="CLZ96" s="27"/>
      <c r="CMA96" s="27"/>
      <c r="CMB96" s="27"/>
      <c r="CMC96" s="27"/>
      <c r="CMD96" s="27"/>
      <c r="CME96" s="27"/>
      <c r="CMF96" s="27"/>
      <c r="CMG96" s="27"/>
      <c r="CMH96" s="27"/>
      <c r="CMI96" s="27"/>
      <c r="CMJ96" s="27"/>
      <c r="CMK96" s="27"/>
      <c r="CML96" s="27"/>
      <c r="CMM96" s="27"/>
      <c r="CMN96" s="27"/>
      <c r="CMO96" s="27"/>
      <c r="CMP96" s="27"/>
      <c r="CMQ96" s="27"/>
      <c r="CMR96" s="27"/>
      <c r="CMS96" s="27"/>
      <c r="CMT96" s="27"/>
      <c r="CMU96" s="27"/>
      <c r="CMV96" s="27"/>
      <c r="CMW96" s="27"/>
      <c r="CMX96" s="27"/>
      <c r="CMY96" s="27"/>
      <c r="CMZ96" s="27"/>
      <c r="CNA96" s="27"/>
      <c r="CNB96" s="27"/>
      <c r="CNC96" s="27"/>
      <c r="CND96" s="27"/>
      <c r="CNE96" s="27"/>
      <c r="CNF96" s="27"/>
      <c r="CNG96" s="27"/>
      <c r="CNH96" s="27"/>
      <c r="CNI96" s="27"/>
      <c r="CNJ96" s="27"/>
      <c r="CNK96" s="27"/>
      <c r="CNL96" s="27"/>
      <c r="CNM96" s="27"/>
      <c r="CNN96" s="27"/>
      <c r="CNO96" s="27"/>
      <c r="CNP96" s="27"/>
      <c r="CNQ96" s="27"/>
      <c r="CNR96" s="27"/>
      <c r="CNS96" s="27"/>
      <c r="CNT96" s="27"/>
      <c r="CNU96" s="27"/>
      <c r="CNV96" s="27"/>
      <c r="CNW96" s="27"/>
      <c r="CNX96" s="27"/>
      <c r="CNY96" s="27"/>
      <c r="CNZ96" s="27"/>
      <c r="COA96" s="27"/>
      <c r="COB96" s="27"/>
      <c r="COC96" s="27"/>
      <c r="COD96" s="27"/>
      <c r="COE96" s="27"/>
      <c r="COF96" s="27"/>
      <c r="COG96" s="27"/>
      <c r="COH96" s="27"/>
      <c r="COI96" s="27"/>
      <c r="COJ96" s="27"/>
      <c r="COK96" s="27"/>
      <c r="COL96" s="27"/>
      <c r="COM96" s="27"/>
      <c r="CON96" s="27"/>
      <c r="COO96" s="27"/>
      <c r="COP96" s="27"/>
      <c r="COQ96" s="27"/>
      <c r="COR96" s="27"/>
      <c r="COS96" s="27"/>
      <c r="COT96" s="27"/>
      <c r="COU96" s="27"/>
      <c r="COV96" s="27"/>
      <c r="COW96" s="27"/>
      <c r="COX96" s="27"/>
      <c r="COY96" s="27"/>
      <c r="COZ96" s="27"/>
      <c r="CPA96" s="27"/>
      <c r="CPB96" s="27"/>
      <c r="CPC96" s="27"/>
      <c r="CPD96" s="27"/>
      <c r="CPE96" s="27"/>
      <c r="CPF96" s="27"/>
      <c r="CPG96" s="27"/>
      <c r="CPH96" s="27"/>
      <c r="CPI96" s="27"/>
      <c r="CPJ96" s="27"/>
      <c r="CPK96" s="27"/>
      <c r="CPL96" s="27"/>
      <c r="CPM96" s="27"/>
      <c r="CPN96" s="27"/>
      <c r="CPO96" s="27"/>
      <c r="CPP96" s="27"/>
      <c r="CPQ96" s="27"/>
      <c r="CPR96" s="27"/>
      <c r="CPS96" s="27"/>
      <c r="CPT96" s="27"/>
      <c r="CPU96" s="27"/>
      <c r="CPV96" s="27"/>
      <c r="CPW96" s="27"/>
      <c r="CPX96" s="27"/>
      <c r="CPY96" s="27"/>
      <c r="CPZ96" s="27"/>
      <c r="CQA96" s="27"/>
      <c r="CQB96" s="27"/>
      <c r="CQC96" s="27"/>
      <c r="CQD96" s="27"/>
      <c r="CQE96" s="27"/>
      <c r="CQF96" s="27"/>
      <c r="CQG96" s="27"/>
      <c r="CQH96" s="27"/>
      <c r="CQI96" s="27"/>
      <c r="CQJ96" s="27"/>
      <c r="CQK96" s="27"/>
      <c r="CQL96" s="27"/>
      <c r="CQM96" s="27"/>
      <c r="CQN96" s="27"/>
      <c r="CQO96" s="27"/>
      <c r="CQP96" s="27"/>
      <c r="CQQ96" s="27"/>
      <c r="CQR96" s="27"/>
      <c r="CQS96" s="27"/>
      <c r="CQT96" s="27"/>
      <c r="CQU96" s="27"/>
      <c r="CQV96" s="27"/>
      <c r="CQW96" s="27"/>
      <c r="CQX96" s="27"/>
      <c r="CQY96" s="27"/>
      <c r="CQZ96" s="27"/>
      <c r="CRA96" s="27"/>
      <c r="CRB96" s="27"/>
      <c r="CRC96" s="27"/>
      <c r="CRD96" s="27"/>
      <c r="CRE96" s="27"/>
      <c r="CRF96" s="27"/>
      <c r="CRG96" s="27"/>
      <c r="CRH96" s="27"/>
      <c r="CRI96" s="27"/>
      <c r="CRJ96" s="27"/>
      <c r="CRK96" s="27"/>
      <c r="CRL96" s="27"/>
      <c r="CRM96" s="27"/>
      <c r="CRN96" s="27"/>
      <c r="CRO96" s="27"/>
      <c r="CRP96" s="27"/>
      <c r="CRQ96" s="27"/>
      <c r="CRR96" s="27"/>
      <c r="CRS96" s="27"/>
      <c r="CRT96" s="27"/>
      <c r="CRU96" s="27"/>
      <c r="CRV96" s="27"/>
      <c r="CRW96" s="27"/>
      <c r="CRX96" s="27"/>
      <c r="CRY96" s="27"/>
      <c r="CRZ96" s="27"/>
      <c r="CSA96" s="27"/>
      <c r="CSB96" s="27"/>
      <c r="CSC96" s="27"/>
      <c r="CSD96" s="27"/>
      <c r="CSE96" s="27"/>
      <c r="CSF96" s="27"/>
      <c r="CSG96" s="27"/>
      <c r="CSH96" s="27"/>
      <c r="CSI96" s="27"/>
      <c r="CSJ96" s="27"/>
      <c r="CSK96" s="27"/>
      <c r="CSL96" s="27"/>
      <c r="CSM96" s="27"/>
      <c r="CSN96" s="27"/>
      <c r="CSO96" s="27"/>
      <c r="CSP96" s="27"/>
      <c r="CSQ96" s="27"/>
      <c r="CSR96" s="27"/>
      <c r="CSS96" s="27"/>
      <c r="CST96" s="27"/>
      <c r="CSU96" s="27"/>
      <c r="CSV96" s="27"/>
      <c r="CSW96" s="27"/>
      <c r="CSX96" s="27"/>
      <c r="CSY96" s="27"/>
      <c r="CSZ96" s="27"/>
      <c r="CTA96" s="27"/>
      <c r="CTB96" s="27"/>
      <c r="CTC96" s="27"/>
      <c r="CTD96" s="27"/>
      <c r="CTE96" s="27"/>
      <c r="CTF96" s="27"/>
      <c r="CTG96" s="27"/>
      <c r="CTH96" s="27"/>
      <c r="CTI96" s="27"/>
      <c r="CTJ96" s="27"/>
      <c r="CTK96" s="27"/>
      <c r="CTL96" s="27"/>
      <c r="CTM96" s="27"/>
      <c r="CTN96" s="27"/>
      <c r="CTO96" s="27"/>
      <c r="CTP96" s="27"/>
      <c r="CTQ96" s="27"/>
      <c r="CTR96" s="27"/>
      <c r="CTS96" s="27"/>
      <c r="CTT96" s="27"/>
      <c r="CTU96" s="27"/>
      <c r="CTV96" s="27"/>
      <c r="CTW96" s="27"/>
      <c r="CTX96" s="27"/>
      <c r="CTY96" s="27"/>
      <c r="CTZ96" s="27"/>
      <c r="CUA96" s="27"/>
      <c r="CUB96" s="27"/>
      <c r="CUC96" s="27"/>
      <c r="CUD96" s="27"/>
      <c r="CUE96" s="27"/>
      <c r="CUF96" s="27"/>
      <c r="CUG96" s="27"/>
      <c r="CUH96" s="27"/>
      <c r="CUI96" s="27"/>
      <c r="CUJ96" s="27"/>
      <c r="CUK96" s="27"/>
      <c r="CUL96" s="27"/>
      <c r="CUM96" s="27"/>
      <c r="CUN96" s="27"/>
      <c r="CUO96" s="27"/>
      <c r="CUP96" s="27"/>
      <c r="CUQ96" s="27"/>
      <c r="CUR96" s="27"/>
      <c r="CUS96" s="27"/>
      <c r="CUT96" s="27"/>
      <c r="CUU96" s="27"/>
      <c r="CUV96" s="27"/>
      <c r="CUW96" s="27"/>
      <c r="CUX96" s="27"/>
      <c r="CUY96" s="27"/>
      <c r="CUZ96" s="27"/>
      <c r="CVA96" s="27"/>
      <c r="CVB96" s="27"/>
      <c r="CVC96" s="27"/>
      <c r="CVD96" s="27"/>
      <c r="CVE96" s="27"/>
      <c r="CVF96" s="27"/>
      <c r="CVG96" s="27"/>
      <c r="CVH96" s="27"/>
      <c r="CVI96" s="27"/>
      <c r="CVJ96" s="27"/>
      <c r="CVK96" s="27"/>
      <c r="CVL96" s="27"/>
      <c r="CVM96" s="27"/>
      <c r="CVN96" s="27"/>
      <c r="CVO96" s="27"/>
      <c r="CVP96" s="27"/>
      <c r="CVQ96" s="27"/>
      <c r="CVR96" s="27"/>
      <c r="CVS96" s="27"/>
      <c r="CVT96" s="27"/>
      <c r="CVU96" s="27"/>
      <c r="CVV96" s="27"/>
      <c r="CVW96" s="27"/>
      <c r="CVX96" s="27"/>
      <c r="CVY96" s="27"/>
      <c r="CVZ96" s="27"/>
      <c r="CWA96" s="27"/>
      <c r="CWB96" s="27"/>
      <c r="CWC96" s="27"/>
      <c r="CWD96" s="27"/>
      <c r="CWE96" s="27"/>
      <c r="CWF96" s="27"/>
      <c r="CWG96" s="27"/>
      <c r="CWH96" s="27"/>
      <c r="CWI96" s="27"/>
      <c r="CWJ96" s="27"/>
      <c r="CWK96" s="27"/>
      <c r="CWL96" s="27"/>
      <c r="CWM96" s="27"/>
      <c r="CWN96" s="27"/>
      <c r="CWO96" s="27"/>
      <c r="CWP96" s="27"/>
      <c r="CWQ96" s="27"/>
      <c r="CWR96" s="27"/>
      <c r="CWS96" s="27"/>
      <c r="CWT96" s="27"/>
      <c r="CWU96" s="27"/>
      <c r="CWV96" s="27"/>
      <c r="CWW96" s="27"/>
      <c r="CWX96" s="27"/>
      <c r="CWY96" s="27"/>
      <c r="CWZ96" s="27"/>
      <c r="CXA96" s="27"/>
      <c r="CXB96" s="27"/>
      <c r="CXC96" s="27"/>
      <c r="CXD96" s="27"/>
      <c r="CXE96" s="27"/>
      <c r="CXF96" s="27"/>
      <c r="CXG96" s="27"/>
      <c r="CXH96" s="27"/>
      <c r="CXI96" s="27"/>
      <c r="CXJ96" s="27"/>
      <c r="CXK96" s="27"/>
      <c r="CXL96" s="27"/>
      <c r="CXM96" s="27"/>
      <c r="CXN96" s="27"/>
      <c r="CXO96" s="27"/>
      <c r="CXP96" s="27"/>
      <c r="CXQ96" s="27"/>
      <c r="CXR96" s="27"/>
      <c r="CXS96" s="27"/>
      <c r="CXT96" s="27"/>
      <c r="CXU96" s="27"/>
      <c r="CXV96" s="27"/>
      <c r="CXW96" s="27"/>
      <c r="CXX96" s="27"/>
      <c r="CXY96" s="27"/>
      <c r="CXZ96" s="27"/>
      <c r="CYA96" s="27"/>
      <c r="CYB96" s="27"/>
      <c r="CYC96" s="27"/>
      <c r="CYD96" s="27"/>
      <c r="CYE96" s="27"/>
      <c r="CYF96" s="27"/>
      <c r="CYG96" s="27"/>
      <c r="CYH96" s="27"/>
      <c r="CYI96" s="27"/>
      <c r="CYJ96" s="27"/>
      <c r="CYK96" s="27"/>
      <c r="CYL96" s="27"/>
      <c r="CYM96" s="27"/>
      <c r="CYN96" s="27"/>
      <c r="CYO96" s="27"/>
      <c r="CYP96" s="27"/>
      <c r="CYQ96" s="27"/>
      <c r="CYR96" s="27"/>
      <c r="CYS96" s="27"/>
      <c r="CYT96" s="27"/>
      <c r="CYU96" s="27"/>
      <c r="CYV96" s="27"/>
      <c r="CYW96" s="27"/>
      <c r="CYX96" s="27"/>
      <c r="CYY96" s="27"/>
      <c r="CYZ96" s="27"/>
      <c r="CZA96" s="27"/>
      <c r="CZB96" s="27"/>
      <c r="CZC96" s="27"/>
      <c r="CZD96" s="27"/>
      <c r="CZE96" s="27"/>
      <c r="CZF96" s="27"/>
      <c r="CZG96" s="27"/>
      <c r="CZH96" s="27"/>
      <c r="CZI96" s="27"/>
      <c r="CZJ96" s="27"/>
      <c r="CZK96" s="27"/>
      <c r="CZL96" s="27"/>
      <c r="CZM96" s="27"/>
      <c r="CZN96" s="27"/>
      <c r="CZO96" s="27"/>
      <c r="CZP96" s="27"/>
      <c r="CZQ96" s="27"/>
      <c r="CZR96" s="27"/>
      <c r="CZS96" s="27"/>
      <c r="CZT96" s="27"/>
      <c r="CZU96" s="27"/>
      <c r="CZV96" s="27"/>
      <c r="CZW96" s="27"/>
      <c r="CZX96" s="27"/>
      <c r="CZY96" s="27"/>
      <c r="CZZ96" s="27"/>
      <c r="DAA96" s="27"/>
      <c r="DAB96" s="27"/>
      <c r="DAC96" s="27"/>
      <c r="DAD96" s="27"/>
      <c r="DAE96" s="27"/>
      <c r="DAF96" s="27"/>
      <c r="DAG96" s="27"/>
      <c r="DAH96" s="27"/>
      <c r="DAI96" s="27"/>
      <c r="DAJ96" s="27"/>
      <c r="DAK96" s="27"/>
      <c r="DAL96" s="27"/>
      <c r="DAM96" s="27"/>
      <c r="DAN96" s="27"/>
      <c r="DAO96" s="27"/>
      <c r="DAP96" s="27"/>
      <c r="DAQ96" s="27"/>
      <c r="DAR96" s="27"/>
      <c r="DAS96" s="27"/>
      <c r="DAT96" s="27"/>
      <c r="DAU96" s="27"/>
      <c r="DAV96" s="27"/>
      <c r="DAW96" s="27"/>
      <c r="DAX96" s="27"/>
      <c r="DAY96" s="27"/>
      <c r="DAZ96" s="27"/>
      <c r="DBA96" s="27"/>
      <c r="DBB96" s="27"/>
      <c r="DBC96" s="27"/>
      <c r="DBD96" s="27"/>
      <c r="DBE96" s="27"/>
      <c r="DBF96" s="27"/>
      <c r="DBG96" s="27"/>
      <c r="DBH96" s="27"/>
      <c r="DBI96" s="27"/>
      <c r="DBJ96" s="27"/>
      <c r="DBK96" s="27"/>
      <c r="DBL96" s="27"/>
      <c r="DBM96" s="27"/>
      <c r="DBN96" s="27"/>
      <c r="DBO96" s="27"/>
      <c r="DBP96" s="27"/>
      <c r="DBQ96" s="27"/>
      <c r="DBR96" s="27"/>
      <c r="DBS96" s="27"/>
      <c r="DBT96" s="27"/>
      <c r="DBU96" s="27"/>
      <c r="DBV96" s="27"/>
      <c r="DBW96" s="27"/>
      <c r="DBX96" s="27"/>
      <c r="DBY96" s="27"/>
      <c r="DBZ96" s="27"/>
      <c r="DCA96" s="27"/>
      <c r="DCB96" s="27"/>
      <c r="DCC96" s="27"/>
      <c r="DCD96" s="27"/>
      <c r="DCE96" s="27"/>
      <c r="DCF96" s="27"/>
      <c r="DCG96" s="27"/>
      <c r="DCH96" s="27"/>
      <c r="DCI96" s="27"/>
      <c r="DCJ96" s="27"/>
      <c r="DCK96" s="27"/>
      <c r="DCL96" s="27"/>
      <c r="DCM96" s="27"/>
      <c r="DCN96" s="27"/>
      <c r="DCO96" s="27"/>
      <c r="DCP96" s="27"/>
      <c r="DCQ96" s="27"/>
      <c r="DCR96" s="27"/>
      <c r="DCS96" s="27"/>
      <c r="DCT96" s="27"/>
      <c r="DCU96" s="27"/>
      <c r="DCV96" s="27"/>
      <c r="DCW96" s="27"/>
      <c r="DCX96" s="27"/>
      <c r="DCY96" s="27"/>
      <c r="DCZ96" s="27"/>
      <c r="DDA96" s="27"/>
      <c r="DDB96" s="27"/>
      <c r="DDC96" s="27"/>
      <c r="DDD96" s="27"/>
      <c r="DDE96" s="27"/>
      <c r="DDF96" s="27"/>
      <c r="DDG96" s="27"/>
      <c r="DDH96" s="27"/>
      <c r="DDI96" s="27"/>
      <c r="DDJ96" s="27"/>
      <c r="DDK96" s="27"/>
      <c r="DDL96" s="27"/>
      <c r="DDM96" s="27"/>
      <c r="DDN96" s="27"/>
      <c r="DDO96" s="27"/>
      <c r="DDP96" s="27"/>
      <c r="DDQ96" s="27"/>
      <c r="DDR96" s="27"/>
      <c r="DDS96" s="27"/>
      <c r="DDT96" s="27"/>
      <c r="DDU96" s="27"/>
      <c r="DDV96" s="27"/>
      <c r="DDW96" s="27"/>
      <c r="DDX96" s="27"/>
      <c r="DDY96" s="27"/>
      <c r="DDZ96" s="27"/>
      <c r="DEA96" s="27"/>
      <c r="DEB96" s="27"/>
      <c r="DEC96" s="27"/>
      <c r="DED96" s="27"/>
      <c r="DEE96" s="27"/>
      <c r="DEF96" s="27"/>
      <c r="DEG96" s="27"/>
      <c r="DEH96" s="27"/>
      <c r="DEI96" s="27"/>
      <c r="DEJ96" s="27"/>
      <c r="DEK96" s="27"/>
      <c r="DEL96" s="27"/>
      <c r="DEM96" s="27"/>
      <c r="DEN96" s="27"/>
      <c r="DEO96" s="27"/>
      <c r="DEP96" s="27"/>
      <c r="DEQ96" s="27"/>
      <c r="DER96" s="27"/>
      <c r="DES96" s="27"/>
      <c r="DET96" s="27"/>
      <c r="DEU96" s="27"/>
      <c r="DEV96" s="27"/>
      <c r="DEW96" s="27"/>
      <c r="DEX96" s="27"/>
      <c r="DEY96" s="27"/>
      <c r="DEZ96" s="27"/>
      <c r="DFA96" s="27"/>
      <c r="DFB96" s="27"/>
      <c r="DFC96" s="27"/>
      <c r="DFD96" s="27"/>
      <c r="DFE96" s="27"/>
      <c r="DFF96" s="27"/>
      <c r="DFG96" s="27"/>
      <c r="DFH96" s="27"/>
      <c r="DFI96" s="27"/>
      <c r="DFJ96" s="27"/>
      <c r="DFK96" s="27"/>
      <c r="DFL96" s="27"/>
      <c r="DFM96" s="27"/>
      <c r="DFN96" s="27"/>
      <c r="DFO96" s="27"/>
      <c r="DFP96" s="27"/>
      <c r="DFQ96" s="27"/>
      <c r="DFR96" s="27"/>
      <c r="DFS96" s="27"/>
      <c r="DFT96" s="27"/>
      <c r="DFU96" s="27"/>
      <c r="DFV96" s="27"/>
      <c r="DFW96" s="27"/>
      <c r="DFX96" s="27"/>
      <c r="DFY96" s="27"/>
      <c r="DFZ96" s="27"/>
      <c r="DGA96" s="27"/>
      <c r="DGB96" s="27"/>
      <c r="DGC96" s="27"/>
      <c r="DGD96" s="27"/>
      <c r="DGE96" s="27"/>
      <c r="DGF96" s="27"/>
      <c r="DGG96" s="27"/>
      <c r="DGH96" s="27"/>
      <c r="DGI96" s="27"/>
      <c r="DGJ96" s="27"/>
      <c r="DGK96" s="27"/>
      <c r="DGL96" s="27"/>
      <c r="DGM96" s="27"/>
      <c r="DGN96" s="27"/>
      <c r="DGO96" s="27"/>
      <c r="DGP96" s="27"/>
      <c r="DGQ96" s="27"/>
      <c r="DGR96" s="27"/>
      <c r="DGS96" s="27"/>
      <c r="DGT96" s="27"/>
      <c r="DGU96" s="27"/>
      <c r="DGV96" s="27"/>
      <c r="DGW96" s="27"/>
      <c r="DGX96" s="27"/>
      <c r="DGY96" s="27"/>
      <c r="DGZ96" s="27"/>
      <c r="DHA96" s="27"/>
      <c r="DHB96" s="27"/>
      <c r="DHC96" s="27"/>
      <c r="DHD96" s="27"/>
      <c r="DHE96" s="27"/>
      <c r="DHF96" s="27"/>
      <c r="DHG96" s="27"/>
      <c r="DHH96" s="27"/>
      <c r="DHI96" s="27"/>
      <c r="DHJ96" s="27"/>
      <c r="DHK96" s="27"/>
      <c r="DHL96" s="27"/>
      <c r="DHM96" s="27"/>
      <c r="DHN96" s="27"/>
      <c r="DHO96" s="27"/>
      <c r="DHP96" s="27"/>
      <c r="DHQ96" s="27"/>
      <c r="DHR96" s="27"/>
      <c r="DHS96" s="27"/>
      <c r="DHT96" s="27"/>
      <c r="DHU96" s="27"/>
      <c r="DHV96" s="27"/>
      <c r="DHW96" s="27"/>
      <c r="DHX96" s="27"/>
      <c r="DHY96" s="27"/>
      <c r="DHZ96" s="27"/>
      <c r="DIA96" s="27"/>
      <c r="DIB96" s="27"/>
      <c r="DIC96" s="27"/>
      <c r="DID96" s="27"/>
      <c r="DIE96" s="27"/>
      <c r="DIF96" s="27"/>
      <c r="DIG96" s="27"/>
      <c r="DIH96" s="27"/>
      <c r="DII96" s="27"/>
      <c r="DIJ96" s="27"/>
      <c r="DIK96" s="27"/>
      <c r="DIL96" s="27"/>
      <c r="DIM96" s="27"/>
      <c r="DIN96" s="27"/>
      <c r="DIO96" s="27"/>
      <c r="DIP96" s="27"/>
      <c r="DIQ96" s="27"/>
      <c r="DIR96" s="27"/>
      <c r="DIS96" s="27"/>
      <c r="DIT96" s="27"/>
      <c r="DIU96" s="27"/>
      <c r="DIV96" s="27"/>
      <c r="DIW96" s="27"/>
      <c r="DIX96" s="27"/>
      <c r="DIY96" s="27"/>
      <c r="DIZ96" s="27"/>
      <c r="DJA96" s="27"/>
      <c r="DJB96" s="27"/>
      <c r="DJC96" s="27"/>
      <c r="DJD96" s="27"/>
      <c r="DJE96" s="27"/>
      <c r="DJF96" s="27"/>
      <c r="DJG96" s="27"/>
      <c r="DJH96" s="27"/>
      <c r="DJI96" s="27"/>
      <c r="DJJ96" s="27"/>
      <c r="DJK96" s="27"/>
      <c r="DJL96" s="27"/>
      <c r="DJM96" s="27"/>
      <c r="DJN96" s="27"/>
      <c r="DJO96" s="27"/>
      <c r="DJP96" s="27"/>
      <c r="DJQ96" s="27"/>
      <c r="DJR96" s="27"/>
      <c r="DJS96" s="27"/>
      <c r="DJT96" s="27"/>
      <c r="DJU96" s="27"/>
      <c r="DJV96" s="27"/>
      <c r="DJW96" s="27"/>
      <c r="DJX96" s="27"/>
      <c r="DJY96" s="27"/>
      <c r="DJZ96" s="27"/>
      <c r="DKA96" s="27"/>
      <c r="DKB96" s="27"/>
      <c r="DKC96" s="27"/>
      <c r="DKD96" s="27"/>
      <c r="DKE96" s="27"/>
      <c r="DKF96" s="27"/>
      <c r="DKG96" s="27"/>
      <c r="DKH96" s="27"/>
      <c r="DKI96" s="27"/>
      <c r="DKJ96" s="27"/>
      <c r="DKK96" s="27"/>
      <c r="DKL96" s="27"/>
      <c r="DKM96" s="27"/>
      <c r="DKN96" s="27"/>
      <c r="DKO96" s="27"/>
      <c r="DKP96" s="27"/>
      <c r="DKQ96" s="27"/>
      <c r="DKR96" s="27"/>
      <c r="DKS96" s="27"/>
      <c r="DKT96" s="27"/>
      <c r="DKU96" s="27"/>
      <c r="DKV96" s="27"/>
      <c r="DKW96" s="27"/>
      <c r="DKX96" s="27"/>
      <c r="DKY96" s="27"/>
      <c r="DKZ96" s="27"/>
      <c r="DLA96" s="27"/>
      <c r="DLB96" s="27"/>
      <c r="DLC96" s="27"/>
      <c r="DLD96" s="27"/>
      <c r="DLE96" s="27"/>
      <c r="DLF96" s="27"/>
      <c r="DLG96" s="27"/>
      <c r="DLH96" s="27"/>
      <c r="DLI96" s="27"/>
      <c r="DLJ96" s="27"/>
      <c r="DLK96" s="27"/>
      <c r="DLL96" s="27"/>
      <c r="DLM96" s="27"/>
      <c r="DLN96" s="27"/>
      <c r="DLO96" s="27"/>
      <c r="DLP96" s="27"/>
      <c r="DLQ96" s="27"/>
      <c r="DLR96" s="27"/>
      <c r="DLS96" s="27"/>
      <c r="DLT96" s="27"/>
      <c r="DLU96" s="27"/>
      <c r="DLV96" s="27"/>
      <c r="DLW96" s="27"/>
      <c r="DLX96" s="27"/>
      <c r="DLY96" s="27"/>
      <c r="DLZ96" s="27"/>
      <c r="DMA96" s="27"/>
      <c r="DMB96" s="27"/>
      <c r="DMC96" s="27"/>
      <c r="DMD96" s="27"/>
      <c r="DME96" s="27"/>
      <c r="DMF96" s="27"/>
      <c r="DMG96" s="27"/>
      <c r="DMH96" s="27"/>
      <c r="DMI96" s="27"/>
      <c r="DMJ96" s="27"/>
      <c r="DMK96" s="27"/>
      <c r="DML96" s="27"/>
      <c r="DMM96" s="27"/>
      <c r="DMN96" s="27"/>
      <c r="DMO96" s="27"/>
      <c r="DMP96" s="27"/>
      <c r="DMQ96" s="27"/>
      <c r="DMR96" s="27"/>
      <c r="DMS96" s="27"/>
      <c r="DMT96" s="27"/>
      <c r="DMU96" s="27"/>
      <c r="DMV96" s="27"/>
      <c r="DMW96" s="27"/>
      <c r="DMX96" s="27"/>
      <c r="DMY96" s="27"/>
      <c r="DMZ96" s="27"/>
      <c r="DNA96" s="27"/>
      <c r="DNB96" s="27"/>
      <c r="DNC96" s="27"/>
      <c r="DND96" s="27"/>
      <c r="DNE96" s="27"/>
      <c r="DNF96" s="27"/>
      <c r="DNG96" s="27"/>
      <c r="DNH96" s="27"/>
      <c r="DNI96" s="27"/>
      <c r="DNJ96" s="27"/>
      <c r="DNK96" s="27"/>
      <c r="DNL96" s="27"/>
      <c r="DNM96" s="27"/>
      <c r="DNN96" s="27"/>
      <c r="DNO96" s="27"/>
      <c r="DNP96" s="27"/>
      <c r="DNQ96" s="27"/>
      <c r="DNR96" s="27"/>
      <c r="DNS96" s="27"/>
      <c r="DNT96" s="27"/>
      <c r="DNU96" s="27"/>
      <c r="DNV96" s="27"/>
      <c r="DNW96" s="27"/>
      <c r="DNX96" s="27"/>
      <c r="DNY96" s="27"/>
      <c r="DNZ96" s="27"/>
      <c r="DOA96" s="27"/>
      <c r="DOB96" s="27"/>
      <c r="DOC96" s="27"/>
      <c r="DOD96" s="27"/>
      <c r="DOE96" s="27"/>
      <c r="DOF96" s="27"/>
      <c r="DOG96" s="27"/>
      <c r="DOH96" s="27"/>
      <c r="DOI96" s="27"/>
      <c r="DOJ96" s="27"/>
      <c r="DOK96" s="27"/>
      <c r="DOL96" s="27"/>
      <c r="DOM96" s="27"/>
      <c r="DON96" s="27"/>
      <c r="DOO96" s="27"/>
      <c r="DOP96" s="27"/>
      <c r="DOQ96" s="27"/>
      <c r="DOR96" s="27"/>
      <c r="DOS96" s="27"/>
      <c r="DOT96" s="27"/>
      <c r="DOU96" s="27"/>
      <c r="DOV96" s="27"/>
      <c r="DOW96" s="27"/>
      <c r="DOX96" s="27"/>
      <c r="DOY96" s="27"/>
      <c r="DOZ96" s="27"/>
      <c r="DPA96" s="27"/>
      <c r="DPB96" s="27"/>
      <c r="DPC96" s="27"/>
      <c r="DPD96" s="27"/>
      <c r="DPE96" s="27"/>
      <c r="DPF96" s="27"/>
      <c r="DPG96" s="27"/>
      <c r="DPH96" s="27"/>
      <c r="DPI96" s="27"/>
      <c r="DPJ96" s="27"/>
      <c r="DPK96" s="27"/>
      <c r="DPL96" s="27"/>
      <c r="DPM96" s="27"/>
      <c r="DPN96" s="27"/>
      <c r="DPO96" s="27"/>
      <c r="DPP96" s="27"/>
      <c r="DPQ96" s="27"/>
      <c r="DPR96" s="27"/>
      <c r="DPS96" s="27"/>
      <c r="DPT96" s="27"/>
      <c r="DPU96" s="27"/>
      <c r="DPV96" s="27"/>
      <c r="DPW96" s="27"/>
      <c r="DPX96" s="27"/>
      <c r="DPY96" s="27"/>
      <c r="DPZ96" s="27"/>
      <c r="DQA96" s="27"/>
      <c r="DQB96" s="27"/>
      <c r="DQC96" s="27"/>
      <c r="DQD96" s="27"/>
      <c r="DQE96" s="27"/>
      <c r="DQF96" s="27"/>
      <c r="DQG96" s="27"/>
      <c r="DQH96" s="27"/>
      <c r="DQI96" s="27"/>
      <c r="DQJ96" s="27"/>
      <c r="DQK96" s="27"/>
      <c r="DQL96" s="27"/>
      <c r="DQM96" s="27"/>
      <c r="DQN96" s="27"/>
      <c r="DQO96" s="27"/>
      <c r="DQP96" s="27"/>
      <c r="DQQ96" s="27"/>
      <c r="DQR96" s="27"/>
      <c r="DQS96" s="27"/>
      <c r="DQT96" s="27"/>
      <c r="DQU96" s="27"/>
      <c r="DQV96" s="27"/>
      <c r="DQW96" s="27"/>
      <c r="DQX96" s="27"/>
      <c r="DQY96" s="27"/>
      <c r="DQZ96" s="27"/>
      <c r="DRA96" s="27"/>
      <c r="DRB96" s="27"/>
      <c r="DRC96" s="27"/>
      <c r="DRD96" s="27"/>
      <c r="DRE96" s="27"/>
      <c r="DRF96" s="27"/>
      <c r="DRG96" s="27"/>
      <c r="DRH96" s="27"/>
      <c r="DRI96" s="27"/>
      <c r="DRJ96" s="27"/>
      <c r="DRK96" s="27"/>
      <c r="DRL96" s="27"/>
      <c r="DRM96" s="27"/>
      <c r="DRN96" s="27"/>
      <c r="DRO96" s="27"/>
      <c r="DRP96" s="27"/>
      <c r="DRQ96" s="27"/>
      <c r="DRR96" s="27"/>
      <c r="DRS96" s="27"/>
      <c r="DRT96" s="27"/>
      <c r="DRU96" s="27"/>
      <c r="DRV96" s="27"/>
      <c r="DRW96" s="27"/>
      <c r="DRX96" s="27"/>
      <c r="DRY96" s="27"/>
      <c r="DRZ96" s="27"/>
      <c r="DSA96" s="27"/>
      <c r="DSB96" s="27"/>
      <c r="DSC96" s="27"/>
      <c r="DSD96" s="27"/>
      <c r="DSE96" s="27"/>
      <c r="DSF96" s="27"/>
      <c r="DSG96" s="27"/>
      <c r="DSH96" s="27"/>
      <c r="DSI96" s="27"/>
      <c r="DSJ96" s="27"/>
      <c r="DSK96" s="27"/>
      <c r="DSL96" s="27"/>
      <c r="DSM96" s="27"/>
      <c r="DSN96" s="27"/>
      <c r="DSO96" s="27"/>
      <c r="DSP96" s="27"/>
      <c r="DSQ96" s="27"/>
      <c r="DSR96" s="27"/>
      <c r="DSS96" s="27"/>
      <c r="DST96" s="27"/>
      <c r="DSU96" s="27"/>
      <c r="DSV96" s="27"/>
      <c r="DSW96" s="27"/>
      <c r="DSX96" s="27"/>
      <c r="DSY96" s="27"/>
      <c r="DSZ96" s="27"/>
      <c r="DTA96" s="27"/>
      <c r="DTB96" s="27"/>
      <c r="DTC96" s="27"/>
      <c r="DTD96" s="27"/>
      <c r="DTE96" s="27"/>
      <c r="DTF96" s="27"/>
      <c r="DTG96" s="27"/>
      <c r="DTH96" s="27"/>
      <c r="DTI96" s="27"/>
      <c r="DTJ96" s="27"/>
      <c r="DTK96" s="27"/>
      <c r="DTL96" s="27"/>
      <c r="DTM96" s="27"/>
      <c r="DTN96" s="27"/>
      <c r="DTO96" s="27"/>
      <c r="DTP96" s="27"/>
      <c r="DTQ96" s="27"/>
      <c r="DTR96" s="27"/>
      <c r="DTS96" s="27"/>
      <c r="DTT96" s="27"/>
      <c r="DTU96" s="27"/>
      <c r="DTV96" s="27"/>
      <c r="DTW96" s="27"/>
      <c r="DTX96" s="27"/>
      <c r="DTY96" s="27"/>
      <c r="DTZ96" s="27"/>
      <c r="DUA96" s="27"/>
      <c r="DUB96" s="27"/>
      <c r="DUC96" s="27"/>
      <c r="DUD96" s="27"/>
      <c r="DUE96" s="27"/>
      <c r="DUF96" s="27"/>
      <c r="DUG96" s="27"/>
      <c r="DUH96" s="27"/>
      <c r="DUI96" s="27"/>
      <c r="DUJ96" s="27"/>
      <c r="DUK96" s="27"/>
      <c r="DUL96" s="27"/>
      <c r="DUM96" s="27"/>
      <c r="DUN96" s="27"/>
      <c r="DUO96" s="27"/>
      <c r="DUP96" s="27"/>
      <c r="DUQ96" s="27"/>
      <c r="DUR96" s="27"/>
      <c r="DUS96" s="27"/>
      <c r="DUT96" s="27"/>
      <c r="DUU96" s="27"/>
      <c r="DUV96" s="27"/>
      <c r="DUW96" s="27"/>
      <c r="DUX96" s="27"/>
      <c r="DUY96" s="27"/>
      <c r="DUZ96" s="27"/>
      <c r="DVA96" s="27"/>
      <c r="DVB96" s="27"/>
      <c r="DVC96" s="27"/>
      <c r="DVD96" s="27"/>
      <c r="DVE96" s="27"/>
      <c r="DVF96" s="27"/>
      <c r="DVG96" s="27"/>
      <c r="DVH96" s="27"/>
      <c r="DVI96" s="27"/>
      <c r="DVJ96" s="27"/>
      <c r="DVK96" s="27"/>
      <c r="DVL96" s="27"/>
      <c r="DVM96" s="27"/>
      <c r="DVN96" s="27"/>
      <c r="DVO96" s="27"/>
      <c r="DVP96" s="27"/>
      <c r="DVQ96" s="27"/>
      <c r="DVR96" s="27"/>
      <c r="DVS96" s="27"/>
      <c r="DVT96" s="27"/>
      <c r="DVU96" s="27"/>
      <c r="DVV96" s="27"/>
      <c r="DVW96" s="27"/>
      <c r="DVX96" s="27"/>
      <c r="DVY96" s="27"/>
      <c r="DVZ96" s="27"/>
      <c r="DWA96" s="27"/>
      <c r="DWB96" s="27"/>
      <c r="DWC96" s="27"/>
      <c r="DWD96" s="27"/>
      <c r="DWE96" s="27"/>
      <c r="DWF96" s="27"/>
      <c r="DWG96" s="27"/>
      <c r="DWH96" s="27"/>
      <c r="DWI96" s="27"/>
      <c r="DWJ96" s="27"/>
      <c r="DWK96" s="27"/>
      <c r="DWL96" s="27"/>
      <c r="DWM96" s="27"/>
      <c r="DWN96" s="27"/>
      <c r="DWO96" s="27"/>
      <c r="DWP96" s="27"/>
      <c r="DWQ96" s="27"/>
      <c r="DWR96" s="27"/>
      <c r="DWS96" s="27"/>
      <c r="DWT96" s="27"/>
      <c r="DWU96" s="27"/>
      <c r="DWV96" s="27"/>
      <c r="DWW96" s="27"/>
      <c r="DWX96" s="27"/>
      <c r="DWY96" s="27"/>
      <c r="DWZ96" s="27"/>
      <c r="DXA96" s="27"/>
      <c r="DXB96" s="27"/>
      <c r="DXC96" s="27"/>
      <c r="DXD96" s="27"/>
      <c r="DXE96" s="27"/>
      <c r="DXF96" s="27"/>
      <c r="DXG96" s="27"/>
      <c r="DXH96" s="27"/>
      <c r="DXI96" s="27"/>
      <c r="DXJ96" s="27"/>
      <c r="DXK96" s="27"/>
      <c r="DXL96" s="27"/>
      <c r="DXM96" s="27"/>
      <c r="DXN96" s="27"/>
      <c r="DXO96" s="27"/>
      <c r="DXP96" s="27"/>
      <c r="DXQ96" s="27"/>
      <c r="DXR96" s="27"/>
      <c r="DXS96" s="27"/>
      <c r="DXT96" s="27"/>
      <c r="DXU96" s="27"/>
      <c r="DXV96" s="27"/>
      <c r="DXW96" s="27"/>
      <c r="DXX96" s="27"/>
      <c r="DXY96" s="27"/>
      <c r="DXZ96" s="27"/>
      <c r="DYA96" s="27"/>
      <c r="DYB96" s="27"/>
      <c r="DYC96" s="27"/>
      <c r="DYD96" s="27"/>
      <c r="DYE96" s="27"/>
      <c r="DYF96" s="27"/>
      <c r="DYG96" s="27"/>
      <c r="DYH96" s="27"/>
      <c r="DYI96" s="27"/>
      <c r="DYJ96" s="27"/>
      <c r="DYK96" s="27"/>
      <c r="DYL96" s="27"/>
      <c r="DYM96" s="27"/>
      <c r="DYN96" s="27"/>
      <c r="DYO96" s="27"/>
      <c r="DYP96" s="27"/>
      <c r="DYQ96" s="27"/>
      <c r="DYR96" s="27"/>
      <c r="DYS96" s="27"/>
      <c r="DYT96" s="27"/>
      <c r="DYU96" s="27"/>
      <c r="DYV96" s="27"/>
      <c r="DYW96" s="27"/>
      <c r="DYX96" s="27"/>
      <c r="DYY96" s="27"/>
      <c r="DYZ96" s="27"/>
      <c r="DZA96" s="27"/>
      <c r="DZB96" s="27"/>
      <c r="DZC96" s="27"/>
      <c r="DZD96" s="27"/>
      <c r="DZE96" s="27"/>
      <c r="DZF96" s="27"/>
      <c r="DZG96" s="27"/>
      <c r="DZH96" s="27"/>
      <c r="DZI96" s="27"/>
      <c r="DZJ96" s="27"/>
      <c r="DZK96" s="27"/>
      <c r="DZL96" s="27"/>
      <c r="DZM96" s="27"/>
      <c r="DZN96" s="27"/>
      <c r="DZO96" s="27"/>
      <c r="DZP96" s="27"/>
      <c r="DZQ96" s="27"/>
      <c r="DZR96" s="27"/>
      <c r="DZS96" s="27"/>
      <c r="DZT96" s="27"/>
      <c r="DZU96" s="27"/>
      <c r="DZV96" s="27"/>
      <c r="DZW96" s="27"/>
      <c r="DZX96" s="27"/>
      <c r="DZY96" s="27"/>
      <c r="DZZ96" s="27"/>
      <c r="EAA96" s="27"/>
      <c r="EAB96" s="27"/>
      <c r="EAC96" s="27"/>
      <c r="EAD96" s="27"/>
      <c r="EAE96" s="27"/>
      <c r="EAF96" s="27"/>
      <c r="EAG96" s="27"/>
      <c r="EAH96" s="27"/>
      <c r="EAI96" s="27"/>
      <c r="EAJ96" s="27"/>
      <c r="EAK96" s="27"/>
      <c r="EAL96" s="27"/>
      <c r="EAM96" s="27"/>
      <c r="EAN96" s="27"/>
      <c r="EAO96" s="27"/>
      <c r="EAP96" s="27"/>
      <c r="EAQ96" s="27"/>
      <c r="EAR96" s="27"/>
      <c r="EAS96" s="27"/>
      <c r="EAT96" s="27"/>
      <c r="EAU96" s="27"/>
      <c r="EAV96" s="27"/>
      <c r="EAW96" s="27"/>
      <c r="EAX96" s="27"/>
      <c r="EAY96" s="27"/>
      <c r="EAZ96" s="27"/>
      <c r="EBA96" s="27"/>
      <c r="EBB96" s="27"/>
      <c r="EBC96" s="27"/>
      <c r="EBD96" s="27"/>
      <c r="EBE96" s="27"/>
      <c r="EBF96" s="27"/>
      <c r="EBG96" s="27"/>
      <c r="EBH96" s="27"/>
      <c r="EBI96" s="27"/>
      <c r="EBJ96" s="27"/>
      <c r="EBK96" s="27"/>
      <c r="EBL96" s="27"/>
      <c r="EBM96" s="27"/>
      <c r="EBN96" s="27"/>
      <c r="EBO96" s="27"/>
      <c r="EBP96" s="27"/>
      <c r="EBQ96" s="27"/>
      <c r="EBR96" s="27"/>
      <c r="EBS96" s="27"/>
      <c r="EBT96" s="27"/>
      <c r="EBU96" s="27"/>
      <c r="EBV96" s="27"/>
      <c r="EBW96" s="27"/>
      <c r="EBX96" s="27"/>
      <c r="EBY96" s="27"/>
      <c r="EBZ96" s="27"/>
      <c r="ECA96" s="27"/>
      <c r="ECB96" s="27"/>
      <c r="ECC96" s="27"/>
      <c r="ECD96" s="27"/>
      <c r="ECE96" s="27"/>
      <c r="ECF96" s="27"/>
      <c r="ECG96" s="27"/>
      <c r="ECH96" s="27"/>
      <c r="ECI96" s="27"/>
      <c r="ECJ96" s="27"/>
      <c r="ECK96" s="27"/>
      <c r="ECL96" s="27"/>
      <c r="ECM96" s="27"/>
      <c r="ECN96" s="27"/>
      <c r="ECO96" s="27"/>
      <c r="ECP96" s="27"/>
      <c r="ECQ96" s="27"/>
      <c r="ECR96" s="27"/>
      <c r="ECS96" s="27"/>
      <c r="ECT96" s="27"/>
      <c r="ECU96" s="27"/>
      <c r="ECV96" s="27"/>
      <c r="ECW96" s="27"/>
      <c r="ECX96" s="27"/>
      <c r="ECY96" s="27"/>
      <c r="ECZ96" s="27"/>
      <c r="EDA96" s="27"/>
      <c r="EDB96" s="27"/>
      <c r="EDC96" s="27"/>
      <c r="EDD96" s="27"/>
      <c r="EDE96" s="27"/>
      <c r="EDF96" s="27"/>
      <c r="EDG96" s="27"/>
      <c r="EDH96" s="27"/>
      <c r="EDI96" s="27"/>
      <c r="EDJ96" s="27"/>
      <c r="EDK96" s="27"/>
      <c r="EDL96" s="27"/>
      <c r="EDM96" s="27"/>
      <c r="EDN96" s="27"/>
      <c r="EDO96" s="27"/>
      <c r="EDP96" s="27"/>
      <c r="EDQ96" s="27"/>
      <c r="EDR96" s="27"/>
      <c r="EDS96" s="27"/>
      <c r="EDT96" s="27"/>
      <c r="EDU96" s="27"/>
      <c r="EDV96" s="27"/>
      <c r="EDW96" s="27"/>
      <c r="EDX96" s="27"/>
      <c r="EDY96" s="27"/>
      <c r="EDZ96" s="27"/>
      <c r="EEA96" s="27"/>
      <c r="EEB96" s="27"/>
      <c r="EEC96" s="27"/>
      <c r="EED96" s="27"/>
      <c r="EEE96" s="27"/>
      <c r="EEF96" s="27"/>
      <c r="EEG96" s="27"/>
      <c r="EEH96" s="27"/>
      <c r="EEI96" s="27"/>
      <c r="EEJ96" s="27"/>
      <c r="EEK96" s="27"/>
      <c r="EEL96" s="27"/>
      <c r="EEM96" s="27"/>
      <c r="EEN96" s="27"/>
      <c r="EEO96" s="27"/>
      <c r="EEP96" s="27"/>
      <c r="EEQ96" s="27"/>
      <c r="EER96" s="27"/>
      <c r="EES96" s="27"/>
      <c r="EET96" s="27"/>
      <c r="EEU96" s="27"/>
      <c r="EEV96" s="27"/>
      <c r="EEW96" s="27"/>
      <c r="EEX96" s="27"/>
      <c r="EEY96" s="27"/>
      <c r="EEZ96" s="27"/>
      <c r="EFA96" s="27"/>
      <c r="EFB96" s="27"/>
      <c r="EFC96" s="27"/>
      <c r="EFD96" s="27"/>
      <c r="EFE96" s="27"/>
      <c r="EFF96" s="27"/>
      <c r="EFG96" s="27"/>
      <c r="EFH96" s="27"/>
      <c r="EFI96" s="27"/>
      <c r="EFJ96" s="27"/>
      <c r="EFK96" s="27"/>
      <c r="EFL96" s="27"/>
      <c r="EFM96" s="27"/>
      <c r="EFN96" s="27"/>
      <c r="EFO96" s="27"/>
      <c r="EFP96" s="27"/>
      <c r="EFQ96" s="27"/>
      <c r="EFR96" s="27"/>
      <c r="EFS96" s="27"/>
      <c r="EFT96" s="27"/>
      <c r="EFU96" s="27"/>
      <c r="EFV96" s="27"/>
      <c r="EFW96" s="27"/>
      <c r="EFX96" s="27"/>
      <c r="EFY96" s="27"/>
      <c r="EFZ96" s="27"/>
      <c r="EGA96" s="27"/>
      <c r="EGB96" s="27"/>
      <c r="EGC96" s="27"/>
      <c r="EGD96" s="27"/>
      <c r="EGE96" s="27"/>
      <c r="EGF96" s="27"/>
      <c r="EGG96" s="27"/>
      <c r="EGH96" s="27"/>
      <c r="EGI96" s="27"/>
      <c r="EGJ96" s="27"/>
      <c r="EGK96" s="27"/>
      <c r="EGL96" s="27"/>
      <c r="EGM96" s="27"/>
      <c r="EGN96" s="27"/>
      <c r="EGO96" s="27"/>
      <c r="EGP96" s="27"/>
      <c r="EGQ96" s="27"/>
      <c r="EGR96" s="27"/>
      <c r="EGS96" s="27"/>
      <c r="EGT96" s="27"/>
      <c r="EGU96" s="27"/>
      <c r="EGV96" s="27"/>
      <c r="EGW96" s="27"/>
      <c r="EGX96" s="27"/>
      <c r="EGY96" s="27"/>
      <c r="EGZ96" s="27"/>
      <c r="EHA96" s="27"/>
      <c r="EHB96" s="27"/>
      <c r="EHC96" s="27"/>
      <c r="EHD96" s="27"/>
      <c r="EHE96" s="27"/>
      <c r="EHF96" s="27"/>
      <c r="EHG96" s="27"/>
      <c r="EHH96" s="27"/>
      <c r="EHI96" s="27"/>
      <c r="EHJ96" s="27"/>
      <c r="EHK96" s="27"/>
      <c r="EHL96" s="27"/>
      <c r="EHM96" s="27"/>
      <c r="EHN96" s="27"/>
      <c r="EHO96" s="27"/>
      <c r="EHP96" s="27"/>
      <c r="EHQ96" s="27"/>
      <c r="EHR96" s="27"/>
      <c r="EHS96" s="27"/>
      <c r="EHT96" s="27"/>
      <c r="EHU96" s="27"/>
      <c r="EHV96" s="27"/>
      <c r="EHW96" s="27"/>
      <c r="EHX96" s="27"/>
      <c r="EHY96" s="27"/>
      <c r="EHZ96" s="27"/>
      <c r="EIA96" s="27"/>
      <c r="EIB96" s="27"/>
      <c r="EIC96" s="27"/>
      <c r="EID96" s="27"/>
      <c r="EIE96" s="27"/>
      <c r="EIF96" s="27"/>
      <c r="EIG96" s="27"/>
      <c r="EIH96" s="27"/>
      <c r="EII96" s="27"/>
      <c r="EIJ96" s="27"/>
      <c r="EIK96" s="27"/>
      <c r="EIL96" s="27"/>
      <c r="EIM96" s="27"/>
      <c r="EIN96" s="27"/>
      <c r="EIO96" s="27"/>
      <c r="EIP96" s="27"/>
      <c r="EIQ96" s="27"/>
      <c r="EIR96" s="27"/>
      <c r="EIS96" s="27"/>
      <c r="EIT96" s="27"/>
      <c r="EIU96" s="27"/>
      <c r="EIV96" s="27"/>
      <c r="EIW96" s="27"/>
      <c r="EIX96" s="27"/>
      <c r="EIY96" s="27"/>
      <c r="EIZ96" s="27"/>
      <c r="EJA96" s="27"/>
      <c r="EJB96" s="27"/>
      <c r="EJC96" s="27"/>
      <c r="EJD96" s="27"/>
      <c r="EJE96" s="27"/>
      <c r="EJF96" s="27"/>
      <c r="EJG96" s="27"/>
      <c r="EJH96" s="27"/>
      <c r="EJI96" s="27"/>
      <c r="EJJ96" s="27"/>
      <c r="EJK96" s="27"/>
      <c r="EJL96" s="27"/>
      <c r="EJM96" s="27"/>
      <c r="EJN96" s="27"/>
      <c r="EJO96" s="27"/>
      <c r="EJP96" s="27"/>
      <c r="EJQ96" s="27"/>
      <c r="EJR96" s="27"/>
      <c r="EJS96" s="27"/>
      <c r="EJT96" s="27"/>
      <c r="EJU96" s="27"/>
      <c r="EJV96" s="27"/>
      <c r="EJW96" s="27"/>
      <c r="EJX96" s="27"/>
      <c r="EJY96" s="27"/>
      <c r="EJZ96" s="27"/>
      <c r="EKA96" s="27"/>
      <c r="EKB96" s="27"/>
      <c r="EKC96" s="27"/>
      <c r="EKD96" s="27"/>
      <c r="EKE96" s="27"/>
      <c r="EKF96" s="27"/>
      <c r="EKG96" s="27"/>
      <c r="EKH96" s="27"/>
      <c r="EKI96" s="27"/>
      <c r="EKJ96" s="27"/>
      <c r="EKK96" s="27"/>
      <c r="EKL96" s="27"/>
      <c r="EKM96" s="27"/>
      <c r="EKN96" s="27"/>
      <c r="EKO96" s="27"/>
      <c r="EKP96" s="27"/>
      <c r="EKQ96" s="27"/>
      <c r="EKR96" s="27"/>
      <c r="EKS96" s="27"/>
      <c r="EKT96" s="27"/>
      <c r="EKU96" s="27"/>
      <c r="EKV96" s="27"/>
      <c r="EKW96" s="27"/>
      <c r="EKX96" s="27"/>
      <c r="EKY96" s="27"/>
      <c r="EKZ96" s="27"/>
      <c r="ELA96" s="27"/>
      <c r="ELB96" s="27"/>
      <c r="ELC96" s="27"/>
      <c r="ELD96" s="27"/>
      <c r="ELE96" s="27"/>
      <c r="ELF96" s="27"/>
      <c r="ELG96" s="27"/>
      <c r="ELH96" s="27"/>
      <c r="ELI96" s="27"/>
      <c r="ELJ96" s="27"/>
      <c r="ELK96" s="27"/>
      <c r="ELL96" s="27"/>
      <c r="ELM96" s="27"/>
      <c r="ELN96" s="27"/>
      <c r="ELO96" s="27"/>
      <c r="ELP96" s="27"/>
      <c r="ELQ96" s="27"/>
      <c r="ELR96" s="27"/>
      <c r="ELS96" s="27"/>
      <c r="ELT96" s="27"/>
      <c r="ELU96" s="27"/>
      <c r="ELV96" s="27"/>
      <c r="ELW96" s="27"/>
      <c r="ELX96" s="27"/>
      <c r="ELY96" s="27"/>
      <c r="ELZ96" s="27"/>
      <c r="EMA96" s="27"/>
      <c r="EMB96" s="27"/>
      <c r="EMC96" s="27"/>
      <c r="EMD96" s="27"/>
      <c r="EME96" s="27"/>
      <c r="EMF96" s="27"/>
      <c r="EMG96" s="27"/>
      <c r="EMH96" s="27"/>
      <c r="EMI96" s="27"/>
      <c r="EMJ96" s="27"/>
      <c r="EMK96" s="27"/>
      <c r="EML96" s="27"/>
      <c r="EMM96" s="27"/>
      <c r="EMN96" s="27"/>
      <c r="EMO96" s="27"/>
      <c r="EMP96" s="27"/>
      <c r="EMQ96" s="27"/>
      <c r="EMR96" s="27"/>
      <c r="EMS96" s="27"/>
      <c r="EMT96" s="27"/>
      <c r="EMU96" s="27"/>
      <c r="EMV96" s="27"/>
      <c r="EMW96" s="27"/>
      <c r="EMX96" s="27"/>
      <c r="EMY96" s="27"/>
      <c r="EMZ96" s="27"/>
      <c r="ENA96" s="27"/>
      <c r="ENB96" s="27"/>
      <c r="ENC96" s="27"/>
      <c r="END96" s="27"/>
      <c r="ENE96" s="27"/>
      <c r="ENF96" s="27"/>
      <c r="ENG96" s="27"/>
      <c r="ENH96" s="27"/>
      <c r="ENI96" s="27"/>
      <c r="ENJ96" s="27"/>
      <c r="ENK96" s="27"/>
      <c r="ENL96" s="27"/>
      <c r="ENM96" s="27"/>
      <c r="ENN96" s="27"/>
      <c r="ENO96" s="27"/>
      <c r="ENP96" s="27"/>
      <c r="ENQ96" s="27"/>
      <c r="ENR96" s="27"/>
      <c r="ENS96" s="27"/>
      <c r="ENT96" s="27"/>
      <c r="ENU96" s="27"/>
      <c r="ENV96" s="27"/>
      <c r="ENW96" s="27"/>
      <c r="ENX96" s="27"/>
      <c r="ENY96" s="27"/>
      <c r="ENZ96" s="27"/>
      <c r="EOA96" s="27"/>
      <c r="EOB96" s="27"/>
      <c r="EOC96" s="27"/>
      <c r="EOD96" s="27"/>
      <c r="EOE96" s="27"/>
      <c r="EOF96" s="27"/>
      <c r="EOG96" s="27"/>
      <c r="EOH96" s="27"/>
      <c r="EOI96" s="27"/>
      <c r="EOJ96" s="27"/>
      <c r="EOK96" s="27"/>
      <c r="EOL96" s="27"/>
      <c r="EOM96" s="27"/>
      <c r="EON96" s="27"/>
      <c r="EOO96" s="27"/>
      <c r="EOP96" s="27"/>
      <c r="EOQ96" s="27"/>
      <c r="EOR96" s="27"/>
      <c r="EOS96" s="27"/>
      <c r="EOT96" s="27"/>
      <c r="EOU96" s="27"/>
      <c r="EOV96" s="27"/>
      <c r="EOW96" s="27"/>
      <c r="EOX96" s="27"/>
      <c r="EOY96" s="27"/>
      <c r="EOZ96" s="27"/>
      <c r="EPA96" s="27"/>
      <c r="EPB96" s="27"/>
      <c r="EPC96" s="27"/>
      <c r="EPD96" s="27"/>
      <c r="EPE96" s="27"/>
      <c r="EPF96" s="27"/>
      <c r="EPG96" s="27"/>
      <c r="EPH96" s="27"/>
      <c r="EPI96" s="27"/>
      <c r="EPJ96" s="27"/>
      <c r="EPK96" s="27"/>
      <c r="EPL96" s="27"/>
      <c r="EPM96" s="27"/>
      <c r="EPN96" s="27"/>
      <c r="EPO96" s="27"/>
      <c r="EPP96" s="27"/>
      <c r="EPQ96" s="27"/>
      <c r="EPR96" s="27"/>
      <c r="EPS96" s="27"/>
      <c r="EPT96" s="27"/>
      <c r="EPU96" s="27"/>
      <c r="EPV96" s="27"/>
      <c r="EPW96" s="27"/>
      <c r="EPX96" s="27"/>
      <c r="EPY96" s="27"/>
      <c r="EPZ96" s="27"/>
      <c r="EQA96" s="27"/>
      <c r="EQB96" s="27"/>
      <c r="EQC96" s="27"/>
      <c r="EQD96" s="27"/>
      <c r="EQE96" s="27"/>
      <c r="EQF96" s="27"/>
      <c r="EQG96" s="27"/>
      <c r="EQH96" s="27"/>
      <c r="EQI96" s="27"/>
      <c r="EQJ96" s="27"/>
      <c r="EQK96" s="27"/>
      <c r="EQL96" s="27"/>
      <c r="EQM96" s="27"/>
      <c r="EQN96" s="27"/>
      <c r="EQO96" s="27"/>
      <c r="EQP96" s="27"/>
      <c r="EQQ96" s="27"/>
      <c r="EQR96" s="27"/>
      <c r="EQS96" s="27"/>
      <c r="EQT96" s="27"/>
      <c r="EQU96" s="27"/>
      <c r="EQV96" s="27"/>
      <c r="EQW96" s="27"/>
      <c r="EQX96" s="27"/>
      <c r="EQY96" s="27"/>
      <c r="EQZ96" s="27"/>
      <c r="ERA96" s="27"/>
      <c r="ERB96" s="27"/>
      <c r="ERC96" s="27"/>
      <c r="ERD96" s="27"/>
      <c r="ERE96" s="27"/>
      <c r="ERF96" s="27"/>
      <c r="ERG96" s="27"/>
      <c r="ERH96" s="27"/>
      <c r="ERI96" s="27"/>
      <c r="ERJ96" s="27"/>
      <c r="ERK96" s="27"/>
      <c r="ERL96" s="27"/>
      <c r="ERM96" s="27"/>
      <c r="ERN96" s="27"/>
      <c r="ERO96" s="27"/>
      <c r="ERP96" s="27"/>
      <c r="ERQ96" s="27"/>
      <c r="ERR96" s="27"/>
      <c r="ERS96" s="27"/>
      <c r="ERT96" s="27"/>
      <c r="ERU96" s="27"/>
      <c r="ERV96" s="27"/>
      <c r="ERW96" s="27"/>
      <c r="ERX96" s="27"/>
      <c r="ERY96" s="27"/>
      <c r="ERZ96" s="27"/>
      <c r="ESA96" s="27"/>
      <c r="ESB96" s="27"/>
      <c r="ESC96" s="27"/>
      <c r="ESD96" s="27"/>
      <c r="ESE96" s="27"/>
      <c r="ESF96" s="27"/>
      <c r="ESG96" s="27"/>
      <c r="ESH96" s="27"/>
      <c r="ESI96" s="27"/>
      <c r="ESJ96" s="27"/>
      <c r="ESK96" s="27"/>
      <c r="ESL96" s="27"/>
      <c r="ESM96" s="27"/>
      <c r="ESN96" s="27"/>
      <c r="ESO96" s="27"/>
      <c r="ESP96" s="27"/>
      <c r="ESQ96" s="27"/>
      <c r="ESR96" s="27"/>
      <c r="ESS96" s="27"/>
      <c r="EST96" s="27"/>
      <c r="ESU96" s="27"/>
      <c r="ESV96" s="27"/>
      <c r="ESW96" s="27"/>
      <c r="ESX96" s="27"/>
      <c r="ESY96" s="27"/>
      <c r="ESZ96" s="27"/>
      <c r="ETA96" s="27"/>
      <c r="ETB96" s="27"/>
      <c r="ETC96" s="27"/>
      <c r="ETD96" s="27"/>
      <c r="ETE96" s="27"/>
      <c r="ETF96" s="27"/>
      <c r="ETG96" s="27"/>
      <c r="ETH96" s="27"/>
      <c r="ETI96" s="27"/>
      <c r="ETJ96" s="27"/>
      <c r="ETK96" s="27"/>
      <c r="ETL96" s="27"/>
      <c r="ETM96" s="27"/>
      <c r="ETN96" s="27"/>
      <c r="ETO96" s="27"/>
      <c r="ETP96" s="27"/>
      <c r="ETQ96" s="27"/>
      <c r="ETR96" s="27"/>
      <c r="ETS96" s="27"/>
      <c r="ETT96" s="27"/>
      <c r="ETU96" s="27"/>
      <c r="ETV96" s="27"/>
      <c r="ETW96" s="27"/>
      <c r="ETX96" s="27"/>
      <c r="ETY96" s="27"/>
      <c r="ETZ96" s="27"/>
      <c r="EUA96" s="27"/>
      <c r="EUB96" s="27"/>
      <c r="EUC96" s="27"/>
      <c r="EUD96" s="27"/>
      <c r="EUE96" s="27"/>
      <c r="EUF96" s="27"/>
      <c r="EUG96" s="27"/>
      <c r="EUH96" s="27"/>
      <c r="EUI96" s="27"/>
      <c r="EUJ96" s="27"/>
      <c r="EUK96" s="27"/>
      <c r="EUL96" s="27"/>
      <c r="EUM96" s="27"/>
      <c r="EUN96" s="27"/>
      <c r="EUO96" s="27"/>
      <c r="EUP96" s="27"/>
      <c r="EUQ96" s="27"/>
      <c r="EUR96" s="27"/>
      <c r="EUS96" s="27"/>
      <c r="EUT96" s="27"/>
      <c r="EUU96" s="27"/>
      <c r="EUV96" s="27"/>
      <c r="EUW96" s="27"/>
      <c r="EUX96" s="27"/>
      <c r="EUY96" s="27"/>
      <c r="EUZ96" s="27"/>
      <c r="EVA96" s="27"/>
      <c r="EVB96" s="27"/>
      <c r="EVC96" s="27"/>
      <c r="EVD96" s="27"/>
      <c r="EVE96" s="27"/>
      <c r="EVF96" s="27"/>
      <c r="EVG96" s="27"/>
      <c r="EVH96" s="27"/>
      <c r="EVI96" s="27"/>
      <c r="EVJ96" s="27"/>
      <c r="EVK96" s="27"/>
      <c r="EVL96" s="27"/>
      <c r="EVM96" s="27"/>
      <c r="EVN96" s="27"/>
      <c r="EVO96" s="27"/>
      <c r="EVP96" s="27"/>
      <c r="EVQ96" s="27"/>
      <c r="EVR96" s="27"/>
      <c r="EVS96" s="27"/>
      <c r="EVT96" s="27"/>
      <c r="EVU96" s="27"/>
      <c r="EVV96" s="27"/>
      <c r="EVW96" s="27"/>
      <c r="EVX96" s="27"/>
      <c r="EVY96" s="27"/>
      <c r="EVZ96" s="27"/>
      <c r="EWA96" s="27"/>
      <c r="EWB96" s="27"/>
      <c r="EWC96" s="27"/>
      <c r="EWD96" s="27"/>
      <c r="EWE96" s="27"/>
      <c r="EWF96" s="27"/>
      <c r="EWG96" s="27"/>
      <c r="EWH96" s="27"/>
      <c r="EWI96" s="27"/>
      <c r="EWJ96" s="27"/>
      <c r="EWK96" s="27"/>
      <c r="EWL96" s="27"/>
      <c r="EWM96" s="27"/>
      <c r="EWN96" s="27"/>
      <c r="EWO96" s="27"/>
      <c r="EWP96" s="27"/>
      <c r="EWQ96" s="27"/>
      <c r="EWR96" s="27"/>
      <c r="EWS96" s="27"/>
      <c r="EWT96" s="27"/>
      <c r="EWU96" s="27"/>
      <c r="EWV96" s="27"/>
      <c r="EWW96" s="27"/>
      <c r="EWX96" s="27"/>
      <c r="EWY96" s="27"/>
      <c r="EWZ96" s="27"/>
      <c r="EXA96" s="27"/>
      <c r="EXB96" s="27"/>
      <c r="EXC96" s="27"/>
      <c r="EXD96" s="27"/>
      <c r="EXE96" s="27"/>
      <c r="EXF96" s="27"/>
      <c r="EXG96" s="27"/>
      <c r="EXH96" s="27"/>
      <c r="EXI96" s="27"/>
      <c r="EXJ96" s="27"/>
      <c r="EXK96" s="27"/>
      <c r="EXL96" s="27"/>
      <c r="EXM96" s="27"/>
      <c r="EXN96" s="27"/>
      <c r="EXO96" s="27"/>
      <c r="EXP96" s="27"/>
      <c r="EXQ96" s="27"/>
      <c r="EXR96" s="27"/>
      <c r="EXS96" s="27"/>
      <c r="EXT96" s="27"/>
      <c r="EXU96" s="27"/>
      <c r="EXV96" s="27"/>
      <c r="EXW96" s="27"/>
      <c r="EXX96" s="27"/>
      <c r="EXY96" s="27"/>
      <c r="EXZ96" s="27"/>
      <c r="EYA96" s="27"/>
      <c r="EYB96" s="27"/>
      <c r="EYC96" s="27"/>
      <c r="EYD96" s="27"/>
      <c r="EYE96" s="27"/>
      <c r="EYF96" s="27"/>
      <c r="EYG96" s="27"/>
      <c r="EYH96" s="27"/>
      <c r="EYI96" s="27"/>
      <c r="EYJ96" s="27"/>
      <c r="EYK96" s="27"/>
      <c r="EYL96" s="27"/>
      <c r="EYM96" s="27"/>
      <c r="EYN96" s="27"/>
      <c r="EYO96" s="27"/>
      <c r="EYP96" s="27"/>
      <c r="EYQ96" s="27"/>
      <c r="EYR96" s="27"/>
      <c r="EYS96" s="27"/>
      <c r="EYT96" s="27"/>
      <c r="EYU96" s="27"/>
      <c r="EYV96" s="27"/>
      <c r="EYW96" s="27"/>
      <c r="EYX96" s="27"/>
      <c r="EYY96" s="27"/>
      <c r="EYZ96" s="27"/>
      <c r="EZA96" s="27"/>
      <c r="EZB96" s="27"/>
      <c r="EZC96" s="27"/>
      <c r="EZD96" s="27"/>
      <c r="EZE96" s="27"/>
      <c r="EZF96" s="27"/>
      <c r="EZG96" s="27"/>
      <c r="EZH96" s="27"/>
      <c r="EZI96" s="27"/>
      <c r="EZJ96" s="27"/>
      <c r="EZK96" s="27"/>
      <c r="EZL96" s="27"/>
      <c r="EZM96" s="27"/>
      <c r="EZN96" s="27"/>
      <c r="EZO96" s="27"/>
      <c r="EZP96" s="27"/>
      <c r="EZQ96" s="27"/>
      <c r="EZR96" s="27"/>
      <c r="EZS96" s="27"/>
      <c r="EZT96" s="27"/>
      <c r="EZU96" s="27"/>
      <c r="EZV96" s="27"/>
      <c r="EZW96" s="27"/>
      <c r="EZX96" s="27"/>
      <c r="EZY96" s="27"/>
      <c r="EZZ96" s="27"/>
      <c r="FAA96" s="27"/>
      <c r="FAB96" s="27"/>
      <c r="FAC96" s="27"/>
      <c r="FAD96" s="27"/>
      <c r="FAE96" s="27"/>
      <c r="FAF96" s="27"/>
      <c r="FAG96" s="27"/>
      <c r="FAH96" s="27"/>
      <c r="FAI96" s="27"/>
      <c r="FAJ96" s="27"/>
      <c r="FAK96" s="27"/>
      <c r="FAL96" s="27"/>
      <c r="FAM96" s="27"/>
      <c r="FAN96" s="27"/>
      <c r="FAO96" s="27"/>
      <c r="FAP96" s="27"/>
      <c r="FAQ96" s="27"/>
      <c r="FAR96" s="27"/>
      <c r="FAS96" s="27"/>
      <c r="FAT96" s="27"/>
      <c r="FAU96" s="27"/>
      <c r="FAV96" s="27"/>
      <c r="FAW96" s="27"/>
      <c r="FAX96" s="27"/>
      <c r="FAY96" s="27"/>
      <c r="FAZ96" s="27"/>
      <c r="FBA96" s="27"/>
      <c r="FBB96" s="27"/>
      <c r="FBC96" s="27"/>
      <c r="FBD96" s="27"/>
      <c r="FBE96" s="27"/>
      <c r="FBF96" s="27"/>
      <c r="FBG96" s="27"/>
      <c r="FBH96" s="27"/>
      <c r="FBI96" s="27"/>
      <c r="FBJ96" s="27"/>
      <c r="FBK96" s="27"/>
      <c r="FBL96" s="27"/>
      <c r="FBM96" s="27"/>
      <c r="FBN96" s="27"/>
      <c r="FBO96" s="27"/>
      <c r="FBP96" s="27"/>
      <c r="FBQ96" s="27"/>
      <c r="FBR96" s="27"/>
      <c r="FBS96" s="27"/>
      <c r="FBT96" s="27"/>
      <c r="FBU96" s="27"/>
      <c r="FBV96" s="27"/>
      <c r="FBW96" s="27"/>
      <c r="FBX96" s="27"/>
      <c r="FBY96" s="27"/>
      <c r="FBZ96" s="27"/>
      <c r="FCA96" s="27"/>
      <c r="FCB96" s="27"/>
      <c r="FCC96" s="27"/>
      <c r="FCD96" s="27"/>
      <c r="FCE96" s="27"/>
      <c r="FCF96" s="27"/>
      <c r="FCG96" s="27"/>
      <c r="FCH96" s="27"/>
      <c r="FCI96" s="27"/>
      <c r="FCJ96" s="27"/>
      <c r="FCK96" s="27"/>
      <c r="FCL96" s="27"/>
      <c r="FCM96" s="27"/>
      <c r="FCN96" s="27"/>
      <c r="FCO96" s="27"/>
      <c r="FCP96" s="27"/>
      <c r="FCQ96" s="27"/>
      <c r="FCR96" s="27"/>
      <c r="FCS96" s="27"/>
      <c r="FCT96" s="27"/>
      <c r="FCU96" s="27"/>
      <c r="FCV96" s="27"/>
      <c r="FCW96" s="27"/>
      <c r="FCX96" s="27"/>
      <c r="FCY96" s="27"/>
      <c r="FCZ96" s="27"/>
      <c r="FDA96" s="27"/>
      <c r="FDB96" s="27"/>
      <c r="FDC96" s="27"/>
      <c r="FDD96" s="27"/>
      <c r="FDE96" s="27"/>
      <c r="FDF96" s="27"/>
      <c r="FDG96" s="27"/>
      <c r="FDH96" s="27"/>
      <c r="FDI96" s="27"/>
      <c r="FDJ96" s="27"/>
      <c r="FDK96" s="27"/>
      <c r="FDL96" s="27"/>
      <c r="FDM96" s="27"/>
      <c r="FDN96" s="27"/>
      <c r="FDO96" s="27"/>
      <c r="FDP96" s="27"/>
      <c r="FDQ96" s="27"/>
      <c r="FDR96" s="27"/>
      <c r="FDS96" s="27"/>
      <c r="FDT96" s="27"/>
      <c r="FDU96" s="27"/>
      <c r="FDV96" s="27"/>
      <c r="FDW96" s="27"/>
      <c r="FDX96" s="27"/>
      <c r="FDY96" s="27"/>
      <c r="FDZ96" s="27"/>
      <c r="FEA96" s="27"/>
      <c r="FEB96" s="27"/>
      <c r="FEC96" s="27"/>
      <c r="FED96" s="27"/>
      <c r="FEE96" s="27"/>
      <c r="FEF96" s="27"/>
      <c r="FEG96" s="27"/>
      <c r="FEH96" s="27"/>
      <c r="FEI96" s="27"/>
      <c r="FEJ96" s="27"/>
      <c r="FEK96" s="27"/>
      <c r="FEL96" s="27"/>
      <c r="FEM96" s="27"/>
      <c r="FEN96" s="27"/>
      <c r="FEO96" s="27"/>
      <c r="FEP96" s="27"/>
      <c r="FEQ96" s="27"/>
      <c r="FER96" s="27"/>
      <c r="FES96" s="27"/>
      <c r="FET96" s="27"/>
      <c r="FEU96" s="27"/>
      <c r="FEV96" s="27"/>
      <c r="FEW96" s="27"/>
      <c r="FEX96" s="27"/>
      <c r="FEY96" s="27"/>
      <c r="FEZ96" s="27"/>
      <c r="FFA96" s="27"/>
      <c r="FFB96" s="27"/>
      <c r="FFC96" s="27"/>
      <c r="FFD96" s="27"/>
      <c r="FFE96" s="27"/>
      <c r="FFF96" s="27"/>
      <c r="FFG96" s="27"/>
      <c r="FFH96" s="27"/>
      <c r="FFI96" s="27"/>
      <c r="FFJ96" s="27"/>
      <c r="FFK96" s="27"/>
      <c r="FFL96" s="27"/>
      <c r="FFM96" s="27"/>
      <c r="FFN96" s="27"/>
      <c r="FFO96" s="27"/>
      <c r="FFP96" s="27"/>
      <c r="FFQ96" s="27"/>
      <c r="FFR96" s="27"/>
      <c r="FFS96" s="27"/>
      <c r="FFT96" s="27"/>
      <c r="FFU96" s="27"/>
      <c r="FFV96" s="27"/>
      <c r="FFW96" s="27"/>
      <c r="FFX96" s="27"/>
      <c r="FFY96" s="27"/>
      <c r="FFZ96" s="27"/>
      <c r="FGA96" s="27"/>
      <c r="FGB96" s="27"/>
      <c r="FGC96" s="27"/>
      <c r="FGD96" s="27"/>
      <c r="FGE96" s="27"/>
      <c r="FGF96" s="27"/>
      <c r="FGG96" s="27"/>
      <c r="FGH96" s="27"/>
      <c r="FGI96" s="27"/>
      <c r="FGJ96" s="27"/>
      <c r="FGK96" s="27"/>
      <c r="FGL96" s="27"/>
      <c r="FGM96" s="27"/>
      <c r="FGN96" s="27"/>
      <c r="FGO96" s="27"/>
      <c r="FGP96" s="27"/>
      <c r="FGQ96" s="27"/>
      <c r="FGR96" s="27"/>
      <c r="FGS96" s="27"/>
      <c r="FGT96" s="27"/>
      <c r="FGU96" s="27"/>
      <c r="FGV96" s="27"/>
      <c r="FGW96" s="27"/>
      <c r="FGX96" s="27"/>
      <c r="FGY96" s="27"/>
      <c r="FGZ96" s="27"/>
      <c r="FHA96" s="27"/>
      <c r="FHB96" s="27"/>
      <c r="FHC96" s="27"/>
      <c r="FHD96" s="27"/>
      <c r="FHE96" s="27"/>
      <c r="FHF96" s="27"/>
      <c r="FHG96" s="27"/>
      <c r="FHH96" s="27"/>
      <c r="FHI96" s="27"/>
      <c r="FHJ96" s="27"/>
      <c r="FHK96" s="27"/>
      <c r="FHL96" s="27"/>
      <c r="FHM96" s="27"/>
      <c r="FHN96" s="27"/>
      <c r="FHO96" s="27"/>
      <c r="FHP96" s="27"/>
      <c r="FHQ96" s="27"/>
      <c r="FHR96" s="27"/>
      <c r="FHS96" s="27"/>
      <c r="FHT96" s="27"/>
      <c r="FHU96" s="27"/>
      <c r="FHV96" s="27"/>
      <c r="FHW96" s="27"/>
      <c r="FHX96" s="27"/>
      <c r="FHY96" s="27"/>
      <c r="FHZ96" s="27"/>
      <c r="FIA96" s="27"/>
      <c r="FIB96" s="27"/>
      <c r="FIC96" s="27"/>
      <c r="FID96" s="27"/>
      <c r="FIE96" s="27"/>
      <c r="FIF96" s="27"/>
      <c r="FIG96" s="27"/>
      <c r="FIH96" s="27"/>
      <c r="FII96" s="27"/>
      <c r="FIJ96" s="27"/>
      <c r="FIK96" s="27"/>
      <c r="FIL96" s="27"/>
      <c r="FIM96" s="27"/>
      <c r="FIN96" s="27"/>
      <c r="FIO96" s="27"/>
      <c r="FIP96" s="27"/>
      <c r="FIQ96" s="27"/>
      <c r="FIR96" s="27"/>
      <c r="FIS96" s="27"/>
      <c r="FIT96" s="27"/>
      <c r="FIU96" s="27"/>
      <c r="FIV96" s="27"/>
      <c r="FIW96" s="27"/>
      <c r="FIX96" s="27"/>
      <c r="FIY96" s="27"/>
      <c r="FIZ96" s="27"/>
      <c r="FJA96" s="27"/>
      <c r="FJB96" s="27"/>
      <c r="FJC96" s="27"/>
      <c r="FJD96" s="27"/>
      <c r="FJE96" s="27"/>
      <c r="FJF96" s="27"/>
      <c r="FJG96" s="27"/>
      <c r="FJH96" s="27"/>
      <c r="FJI96" s="27"/>
      <c r="FJJ96" s="27"/>
      <c r="FJK96" s="27"/>
      <c r="FJL96" s="27"/>
      <c r="FJM96" s="27"/>
      <c r="FJN96" s="27"/>
      <c r="FJO96" s="27"/>
      <c r="FJP96" s="27"/>
      <c r="FJQ96" s="27"/>
      <c r="FJR96" s="27"/>
      <c r="FJS96" s="27"/>
      <c r="FJT96" s="27"/>
      <c r="FJU96" s="27"/>
      <c r="FJV96" s="27"/>
      <c r="FJW96" s="27"/>
      <c r="FJX96" s="27"/>
      <c r="FJY96" s="27"/>
      <c r="FJZ96" s="27"/>
      <c r="FKA96" s="27"/>
      <c r="FKB96" s="27"/>
      <c r="FKC96" s="27"/>
      <c r="FKD96" s="27"/>
      <c r="FKE96" s="27"/>
      <c r="FKF96" s="27"/>
      <c r="FKG96" s="27"/>
      <c r="FKH96" s="27"/>
      <c r="FKI96" s="27"/>
      <c r="FKJ96" s="27"/>
      <c r="FKK96" s="27"/>
      <c r="FKL96" s="27"/>
      <c r="FKM96" s="27"/>
      <c r="FKN96" s="27"/>
      <c r="FKO96" s="27"/>
      <c r="FKP96" s="27"/>
      <c r="FKQ96" s="27"/>
      <c r="FKR96" s="27"/>
      <c r="FKS96" s="27"/>
      <c r="FKT96" s="27"/>
      <c r="FKU96" s="27"/>
      <c r="FKV96" s="27"/>
      <c r="FKW96" s="27"/>
      <c r="FKX96" s="27"/>
      <c r="FKY96" s="27"/>
      <c r="FKZ96" s="27"/>
      <c r="FLA96" s="27"/>
      <c r="FLB96" s="27"/>
      <c r="FLC96" s="27"/>
      <c r="FLD96" s="27"/>
      <c r="FLE96" s="27"/>
      <c r="FLF96" s="27"/>
      <c r="FLG96" s="27"/>
      <c r="FLH96" s="27"/>
      <c r="FLI96" s="27"/>
      <c r="FLJ96" s="27"/>
      <c r="FLK96" s="27"/>
      <c r="FLL96" s="27"/>
      <c r="FLM96" s="27"/>
      <c r="FLN96" s="27"/>
      <c r="FLO96" s="27"/>
      <c r="FLP96" s="27"/>
      <c r="FLQ96" s="27"/>
      <c r="FLR96" s="27"/>
      <c r="FLS96" s="27"/>
      <c r="FLT96" s="27"/>
      <c r="FLU96" s="27"/>
      <c r="FLV96" s="27"/>
      <c r="FLW96" s="27"/>
      <c r="FLX96" s="27"/>
      <c r="FLY96" s="27"/>
      <c r="FLZ96" s="27"/>
      <c r="FMA96" s="27"/>
      <c r="FMB96" s="27"/>
      <c r="FMC96" s="27"/>
      <c r="FMD96" s="27"/>
      <c r="FME96" s="27"/>
      <c r="FMF96" s="27"/>
      <c r="FMG96" s="27"/>
      <c r="FMH96" s="27"/>
      <c r="FMI96" s="27"/>
      <c r="FMJ96" s="27"/>
      <c r="FMK96" s="27"/>
      <c r="FML96" s="27"/>
      <c r="FMM96" s="27"/>
      <c r="FMN96" s="27"/>
      <c r="FMO96" s="27"/>
      <c r="FMP96" s="27"/>
      <c r="FMQ96" s="27"/>
      <c r="FMR96" s="27"/>
      <c r="FMS96" s="27"/>
      <c r="FMT96" s="27"/>
      <c r="FMU96" s="27"/>
      <c r="FMV96" s="27"/>
      <c r="FMW96" s="27"/>
      <c r="FMX96" s="27"/>
      <c r="FMY96" s="27"/>
      <c r="FMZ96" s="27"/>
      <c r="FNA96" s="27"/>
      <c r="FNB96" s="27"/>
      <c r="FNC96" s="27"/>
      <c r="FND96" s="27"/>
      <c r="FNE96" s="27"/>
      <c r="FNF96" s="27"/>
      <c r="FNG96" s="27"/>
      <c r="FNH96" s="27"/>
      <c r="FNI96" s="27"/>
      <c r="FNJ96" s="27"/>
      <c r="FNK96" s="27"/>
      <c r="FNL96" s="27"/>
      <c r="FNM96" s="27"/>
      <c r="FNN96" s="27"/>
      <c r="FNO96" s="27"/>
      <c r="FNP96" s="27"/>
      <c r="FNQ96" s="27"/>
      <c r="FNR96" s="27"/>
      <c r="FNS96" s="27"/>
      <c r="FNT96" s="27"/>
      <c r="FNU96" s="27"/>
      <c r="FNV96" s="27"/>
      <c r="FNW96" s="27"/>
      <c r="FNX96" s="27"/>
      <c r="FNY96" s="27"/>
      <c r="FNZ96" s="27"/>
      <c r="FOA96" s="27"/>
      <c r="FOB96" s="27"/>
      <c r="FOC96" s="27"/>
      <c r="FOD96" s="27"/>
      <c r="FOE96" s="27"/>
      <c r="FOF96" s="27"/>
      <c r="FOG96" s="27"/>
      <c r="FOH96" s="27"/>
      <c r="FOI96" s="27"/>
      <c r="FOJ96" s="27"/>
      <c r="FOK96" s="27"/>
      <c r="FOL96" s="27"/>
      <c r="FOM96" s="27"/>
      <c r="FON96" s="27"/>
      <c r="FOO96" s="27"/>
      <c r="FOP96" s="27"/>
      <c r="FOQ96" s="27"/>
      <c r="FOR96" s="27"/>
      <c r="FOS96" s="27"/>
      <c r="FOT96" s="27"/>
      <c r="FOU96" s="27"/>
      <c r="FOV96" s="27"/>
      <c r="FOW96" s="27"/>
      <c r="FOX96" s="27"/>
      <c r="FOY96" s="27"/>
      <c r="FOZ96" s="27"/>
      <c r="FPA96" s="27"/>
      <c r="FPB96" s="27"/>
      <c r="FPC96" s="27"/>
      <c r="FPD96" s="27"/>
      <c r="FPE96" s="27"/>
      <c r="FPF96" s="27"/>
      <c r="FPG96" s="27"/>
      <c r="FPH96" s="27"/>
      <c r="FPI96" s="27"/>
      <c r="FPJ96" s="27"/>
      <c r="FPK96" s="27"/>
      <c r="FPL96" s="27"/>
      <c r="FPM96" s="27"/>
      <c r="FPN96" s="27"/>
      <c r="FPO96" s="27"/>
      <c r="FPP96" s="27"/>
      <c r="FPQ96" s="27"/>
      <c r="FPR96" s="27"/>
      <c r="FPS96" s="27"/>
      <c r="FPT96" s="27"/>
      <c r="FPU96" s="27"/>
      <c r="FPV96" s="27"/>
      <c r="FPW96" s="27"/>
      <c r="FPX96" s="27"/>
      <c r="FPY96" s="27"/>
      <c r="FPZ96" s="27"/>
      <c r="FQA96" s="27"/>
      <c r="FQB96" s="27"/>
      <c r="FQC96" s="27"/>
      <c r="FQD96" s="27"/>
      <c r="FQE96" s="27"/>
      <c r="FQF96" s="27"/>
      <c r="FQG96" s="27"/>
      <c r="FQH96" s="27"/>
      <c r="FQI96" s="27"/>
      <c r="FQJ96" s="27"/>
      <c r="FQK96" s="27"/>
      <c r="FQL96" s="27"/>
      <c r="FQM96" s="27"/>
      <c r="FQN96" s="27"/>
      <c r="FQO96" s="27"/>
      <c r="FQP96" s="27"/>
      <c r="FQQ96" s="27"/>
      <c r="FQR96" s="27"/>
      <c r="FQS96" s="27"/>
      <c r="FQT96" s="27"/>
      <c r="FQU96" s="27"/>
      <c r="FQV96" s="27"/>
      <c r="FQW96" s="27"/>
      <c r="FQX96" s="27"/>
      <c r="FQY96" s="27"/>
      <c r="FQZ96" s="27"/>
      <c r="FRA96" s="27"/>
      <c r="FRB96" s="27"/>
      <c r="FRC96" s="27"/>
      <c r="FRD96" s="27"/>
      <c r="FRE96" s="27"/>
      <c r="FRF96" s="27"/>
      <c r="FRG96" s="27"/>
      <c r="FRH96" s="27"/>
      <c r="FRI96" s="27"/>
      <c r="FRJ96" s="27"/>
      <c r="FRK96" s="27"/>
      <c r="FRL96" s="27"/>
      <c r="FRM96" s="27"/>
      <c r="FRN96" s="27"/>
      <c r="FRO96" s="27"/>
      <c r="FRP96" s="27"/>
      <c r="FRQ96" s="27"/>
      <c r="FRR96" s="27"/>
      <c r="FRS96" s="27"/>
      <c r="FRT96" s="27"/>
      <c r="FRU96" s="27"/>
      <c r="FRV96" s="27"/>
      <c r="FRW96" s="27"/>
      <c r="FRX96" s="27"/>
      <c r="FRY96" s="27"/>
      <c r="FRZ96" s="27"/>
      <c r="FSA96" s="27"/>
      <c r="FSB96" s="27"/>
      <c r="FSC96" s="27"/>
      <c r="FSD96" s="27"/>
      <c r="FSE96" s="27"/>
      <c r="FSF96" s="27"/>
      <c r="FSG96" s="27"/>
      <c r="FSH96" s="27"/>
      <c r="FSI96" s="27"/>
      <c r="FSJ96" s="27"/>
      <c r="FSK96" s="27"/>
      <c r="FSL96" s="27"/>
      <c r="FSM96" s="27"/>
      <c r="FSN96" s="27"/>
      <c r="FSO96" s="27"/>
      <c r="FSP96" s="27"/>
      <c r="FSQ96" s="27"/>
      <c r="FSR96" s="27"/>
      <c r="FSS96" s="27"/>
      <c r="FST96" s="27"/>
      <c r="FSU96" s="27"/>
      <c r="FSV96" s="27"/>
      <c r="FSW96" s="27"/>
      <c r="FSX96" s="27"/>
      <c r="FSY96" s="27"/>
      <c r="FSZ96" s="27"/>
      <c r="FTA96" s="27"/>
      <c r="FTB96" s="27"/>
      <c r="FTC96" s="27"/>
      <c r="FTD96" s="27"/>
      <c r="FTE96" s="27"/>
      <c r="FTF96" s="27"/>
      <c r="FTG96" s="27"/>
      <c r="FTH96" s="27"/>
      <c r="FTI96" s="27"/>
      <c r="FTJ96" s="27"/>
      <c r="FTK96" s="27"/>
      <c r="FTL96" s="27"/>
      <c r="FTM96" s="27"/>
      <c r="FTN96" s="27"/>
      <c r="FTO96" s="27"/>
      <c r="FTP96" s="27"/>
      <c r="FTQ96" s="27"/>
      <c r="FTR96" s="27"/>
      <c r="FTS96" s="27"/>
      <c r="FTT96" s="27"/>
      <c r="FTU96" s="27"/>
      <c r="FTV96" s="27"/>
      <c r="FTW96" s="27"/>
      <c r="FTX96" s="27"/>
      <c r="FTY96" s="27"/>
      <c r="FTZ96" s="27"/>
      <c r="FUA96" s="27"/>
      <c r="FUB96" s="27"/>
      <c r="FUC96" s="27"/>
      <c r="FUD96" s="27"/>
      <c r="FUE96" s="27"/>
      <c r="FUF96" s="27"/>
      <c r="FUG96" s="27"/>
      <c r="FUH96" s="27"/>
      <c r="FUI96" s="27"/>
      <c r="FUJ96" s="27"/>
      <c r="FUK96" s="27"/>
      <c r="FUL96" s="27"/>
      <c r="FUM96" s="27"/>
      <c r="FUN96" s="27"/>
      <c r="FUO96" s="27"/>
      <c r="FUP96" s="27"/>
      <c r="FUQ96" s="27"/>
      <c r="FUR96" s="27"/>
      <c r="FUS96" s="27"/>
      <c r="FUT96" s="27"/>
      <c r="FUU96" s="27"/>
      <c r="FUV96" s="27"/>
      <c r="FUW96" s="27"/>
      <c r="FUX96" s="27"/>
      <c r="FUY96" s="27"/>
      <c r="FUZ96" s="27"/>
      <c r="FVA96" s="27"/>
      <c r="FVB96" s="27"/>
      <c r="FVC96" s="27"/>
      <c r="FVD96" s="27"/>
      <c r="FVE96" s="27"/>
      <c r="FVF96" s="27"/>
      <c r="FVG96" s="27"/>
      <c r="FVH96" s="27"/>
      <c r="FVI96" s="27"/>
      <c r="FVJ96" s="27"/>
      <c r="FVK96" s="27"/>
      <c r="FVL96" s="27"/>
      <c r="FVM96" s="27"/>
      <c r="FVN96" s="27"/>
      <c r="FVO96" s="27"/>
      <c r="FVP96" s="27"/>
      <c r="FVQ96" s="27"/>
      <c r="FVR96" s="27"/>
      <c r="FVS96" s="27"/>
      <c r="FVT96" s="27"/>
      <c r="FVU96" s="27"/>
      <c r="FVV96" s="27"/>
      <c r="FVW96" s="27"/>
      <c r="FVX96" s="27"/>
      <c r="FVY96" s="27"/>
      <c r="FVZ96" s="27"/>
      <c r="FWA96" s="27"/>
      <c r="FWB96" s="27"/>
      <c r="FWC96" s="27"/>
      <c r="FWD96" s="27"/>
      <c r="FWE96" s="27"/>
      <c r="FWF96" s="27"/>
      <c r="FWG96" s="27"/>
      <c r="FWH96" s="27"/>
      <c r="FWI96" s="27"/>
      <c r="FWJ96" s="27"/>
      <c r="FWK96" s="27"/>
      <c r="FWL96" s="27"/>
      <c r="FWM96" s="27"/>
      <c r="FWN96" s="27"/>
      <c r="FWO96" s="27"/>
      <c r="FWP96" s="27"/>
      <c r="FWQ96" s="27"/>
      <c r="FWR96" s="27"/>
      <c r="FWS96" s="27"/>
      <c r="FWT96" s="27"/>
      <c r="FWU96" s="27"/>
      <c r="FWV96" s="27"/>
      <c r="FWW96" s="27"/>
      <c r="FWX96" s="27"/>
      <c r="FWY96" s="27"/>
      <c r="FWZ96" s="27"/>
      <c r="FXA96" s="27"/>
      <c r="FXB96" s="27"/>
      <c r="FXC96" s="27"/>
      <c r="FXD96" s="27"/>
      <c r="FXE96" s="27"/>
      <c r="FXF96" s="27"/>
      <c r="FXG96" s="27"/>
      <c r="FXH96" s="27"/>
      <c r="FXI96" s="27"/>
      <c r="FXJ96" s="27"/>
      <c r="FXK96" s="27"/>
      <c r="FXL96" s="27"/>
      <c r="FXM96" s="27"/>
      <c r="FXN96" s="27"/>
      <c r="FXO96" s="27"/>
      <c r="FXP96" s="27"/>
      <c r="FXQ96" s="27"/>
      <c r="FXR96" s="27"/>
      <c r="FXS96" s="27"/>
      <c r="FXT96" s="27"/>
      <c r="FXU96" s="27"/>
      <c r="FXV96" s="27"/>
      <c r="FXW96" s="27"/>
      <c r="FXX96" s="27"/>
      <c r="FXY96" s="27"/>
      <c r="FXZ96" s="27"/>
      <c r="FYA96" s="27"/>
      <c r="FYB96" s="27"/>
      <c r="FYC96" s="27"/>
      <c r="FYD96" s="27"/>
      <c r="FYE96" s="27"/>
      <c r="FYF96" s="27"/>
      <c r="FYG96" s="27"/>
      <c r="FYH96" s="27"/>
      <c r="FYI96" s="27"/>
      <c r="FYJ96" s="27"/>
      <c r="FYK96" s="27"/>
      <c r="FYL96" s="27"/>
      <c r="FYM96" s="27"/>
      <c r="FYN96" s="27"/>
      <c r="FYO96" s="27"/>
      <c r="FYP96" s="27"/>
      <c r="FYQ96" s="27"/>
      <c r="FYR96" s="27"/>
      <c r="FYS96" s="27"/>
      <c r="FYT96" s="27"/>
      <c r="FYU96" s="27"/>
      <c r="FYV96" s="27"/>
      <c r="FYW96" s="27"/>
      <c r="FYX96" s="27"/>
      <c r="FYY96" s="27"/>
      <c r="FYZ96" s="27"/>
      <c r="FZA96" s="27"/>
      <c r="FZB96" s="27"/>
      <c r="FZC96" s="27"/>
      <c r="FZD96" s="27"/>
      <c r="FZE96" s="27"/>
      <c r="FZF96" s="27"/>
      <c r="FZG96" s="27"/>
      <c r="FZH96" s="27"/>
      <c r="FZI96" s="27"/>
      <c r="FZJ96" s="27"/>
      <c r="FZK96" s="27"/>
      <c r="FZL96" s="27"/>
      <c r="FZM96" s="27"/>
      <c r="FZN96" s="27"/>
      <c r="FZO96" s="27"/>
      <c r="FZP96" s="27"/>
      <c r="FZQ96" s="27"/>
      <c r="FZR96" s="27"/>
      <c r="FZS96" s="27"/>
      <c r="FZT96" s="27"/>
      <c r="FZU96" s="27"/>
      <c r="FZV96" s="27"/>
      <c r="FZW96" s="27"/>
      <c r="FZX96" s="27"/>
      <c r="FZY96" s="27"/>
      <c r="FZZ96" s="27"/>
      <c r="GAA96" s="27"/>
      <c r="GAB96" s="27"/>
      <c r="GAC96" s="27"/>
      <c r="GAD96" s="27"/>
      <c r="GAE96" s="27"/>
      <c r="GAF96" s="27"/>
      <c r="GAG96" s="27"/>
      <c r="GAH96" s="27"/>
      <c r="GAI96" s="27"/>
      <c r="GAJ96" s="27"/>
      <c r="GAK96" s="27"/>
      <c r="GAL96" s="27"/>
      <c r="GAM96" s="27"/>
      <c r="GAN96" s="27"/>
      <c r="GAO96" s="27"/>
      <c r="GAP96" s="27"/>
      <c r="GAQ96" s="27"/>
      <c r="GAR96" s="27"/>
      <c r="GAS96" s="27"/>
      <c r="GAT96" s="27"/>
      <c r="GAU96" s="27"/>
      <c r="GAV96" s="27"/>
      <c r="GAW96" s="27"/>
      <c r="GAX96" s="27"/>
      <c r="GAY96" s="27"/>
      <c r="GAZ96" s="27"/>
      <c r="GBA96" s="27"/>
      <c r="GBB96" s="27"/>
      <c r="GBC96" s="27"/>
      <c r="GBD96" s="27"/>
      <c r="GBE96" s="27"/>
      <c r="GBF96" s="27"/>
      <c r="GBG96" s="27"/>
      <c r="GBH96" s="27"/>
      <c r="GBI96" s="27"/>
      <c r="GBJ96" s="27"/>
      <c r="GBK96" s="27"/>
      <c r="GBL96" s="27"/>
      <c r="GBM96" s="27"/>
      <c r="GBN96" s="27"/>
      <c r="GBO96" s="27"/>
      <c r="GBP96" s="27"/>
      <c r="GBQ96" s="27"/>
      <c r="GBR96" s="27"/>
      <c r="GBS96" s="27"/>
      <c r="GBT96" s="27"/>
      <c r="GBU96" s="27"/>
      <c r="GBV96" s="27"/>
      <c r="GBW96" s="27"/>
      <c r="GBX96" s="27"/>
      <c r="GBY96" s="27"/>
      <c r="GBZ96" s="27"/>
      <c r="GCA96" s="27"/>
      <c r="GCB96" s="27"/>
      <c r="GCC96" s="27"/>
      <c r="GCD96" s="27"/>
      <c r="GCE96" s="27"/>
      <c r="GCF96" s="27"/>
      <c r="GCG96" s="27"/>
      <c r="GCH96" s="27"/>
      <c r="GCI96" s="27"/>
      <c r="GCJ96" s="27"/>
      <c r="GCK96" s="27"/>
      <c r="GCL96" s="27"/>
      <c r="GCM96" s="27"/>
      <c r="GCN96" s="27"/>
      <c r="GCO96" s="27"/>
      <c r="GCP96" s="27"/>
      <c r="GCQ96" s="27"/>
      <c r="GCR96" s="27"/>
      <c r="GCS96" s="27"/>
      <c r="GCT96" s="27"/>
      <c r="GCU96" s="27"/>
      <c r="GCV96" s="27"/>
      <c r="GCW96" s="27"/>
      <c r="GCX96" s="27"/>
      <c r="GCY96" s="27"/>
      <c r="GCZ96" s="27"/>
      <c r="GDA96" s="27"/>
      <c r="GDB96" s="27"/>
      <c r="GDC96" s="27"/>
      <c r="GDD96" s="27"/>
      <c r="GDE96" s="27"/>
      <c r="GDF96" s="27"/>
      <c r="GDG96" s="27"/>
      <c r="GDH96" s="27"/>
      <c r="GDI96" s="27"/>
      <c r="GDJ96" s="27"/>
      <c r="GDK96" s="27"/>
      <c r="GDL96" s="27"/>
      <c r="GDM96" s="27"/>
      <c r="GDN96" s="27"/>
      <c r="GDO96" s="27"/>
      <c r="GDP96" s="27"/>
      <c r="GDQ96" s="27"/>
      <c r="GDR96" s="27"/>
      <c r="GDS96" s="27"/>
      <c r="GDT96" s="27"/>
      <c r="GDU96" s="27"/>
      <c r="GDV96" s="27"/>
      <c r="GDW96" s="27"/>
      <c r="GDX96" s="27"/>
      <c r="GDY96" s="27"/>
      <c r="GDZ96" s="27"/>
      <c r="GEA96" s="27"/>
      <c r="GEB96" s="27"/>
      <c r="GEC96" s="27"/>
      <c r="GED96" s="27"/>
      <c r="GEE96" s="27"/>
      <c r="GEF96" s="27"/>
      <c r="GEG96" s="27"/>
      <c r="GEH96" s="27"/>
      <c r="GEI96" s="27"/>
      <c r="GEJ96" s="27"/>
      <c r="GEK96" s="27"/>
      <c r="GEL96" s="27"/>
      <c r="GEM96" s="27"/>
      <c r="GEN96" s="27"/>
      <c r="GEO96" s="27"/>
      <c r="GEP96" s="27"/>
      <c r="GEQ96" s="27"/>
      <c r="GER96" s="27"/>
      <c r="GES96" s="27"/>
      <c r="GET96" s="27"/>
      <c r="GEU96" s="27"/>
      <c r="GEV96" s="27"/>
      <c r="GEW96" s="27"/>
      <c r="GEX96" s="27"/>
      <c r="GEY96" s="27"/>
      <c r="GEZ96" s="27"/>
      <c r="GFA96" s="27"/>
      <c r="GFB96" s="27"/>
      <c r="GFC96" s="27"/>
      <c r="GFD96" s="27"/>
      <c r="GFE96" s="27"/>
      <c r="GFF96" s="27"/>
      <c r="GFG96" s="27"/>
      <c r="GFH96" s="27"/>
      <c r="GFI96" s="27"/>
      <c r="GFJ96" s="27"/>
      <c r="GFK96" s="27"/>
      <c r="GFL96" s="27"/>
      <c r="GFM96" s="27"/>
      <c r="GFN96" s="27"/>
      <c r="GFO96" s="27"/>
      <c r="GFP96" s="27"/>
      <c r="GFQ96" s="27"/>
      <c r="GFR96" s="27"/>
      <c r="GFS96" s="27"/>
      <c r="GFT96" s="27"/>
      <c r="GFU96" s="27"/>
      <c r="GFV96" s="27"/>
      <c r="GFW96" s="27"/>
      <c r="GFX96" s="27"/>
      <c r="GFY96" s="27"/>
      <c r="GFZ96" s="27"/>
      <c r="GGA96" s="27"/>
      <c r="GGB96" s="27"/>
      <c r="GGC96" s="27"/>
      <c r="GGD96" s="27"/>
      <c r="GGE96" s="27"/>
      <c r="GGF96" s="27"/>
      <c r="GGG96" s="27"/>
      <c r="GGH96" s="27"/>
      <c r="GGI96" s="27"/>
      <c r="GGJ96" s="27"/>
      <c r="GGK96" s="27"/>
      <c r="GGL96" s="27"/>
      <c r="GGM96" s="27"/>
      <c r="GGN96" s="27"/>
      <c r="GGO96" s="27"/>
      <c r="GGP96" s="27"/>
      <c r="GGQ96" s="27"/>
      <c r="GGR96" s="27"/>
      <c r="GGS96" s="27"/>
      <c r="GGT96" s="27"/>
      <c r="GGU96" s="27"/>
      <c r="GGV96" s="27"/>
      <c r="GGW96" s="27"/>
      <c r="GGX96" s="27"/>
      <c r="GGY96" s="27"/>
      <c r="GGZ96" s="27"/>
      <c r="GHA96" s="27"/>
      <c r="GHB96" s="27"/>
      <c r="GHC96" s="27"/>
      <c r="GHD96" s="27"/>
      <c r="GHE96" s="27"/>
      <c r="GHF96" s="27"/>
      <c r="GHG96" s="27"/>
      <c r="GHH96" s="27"/>
      <c r="GHI96" s="27"/>
      <c r="GHJ96" s="27"/>
      <c r="GHK96" s="27"/>
      <c r="GHL96" s="27"/>
      <c r="GHM96" s="27"/>
      <c r="GHN96" s="27"/>
      <c r="GHO96" s="27"/>
      <c r="GHP96" s="27"/>
      <c r="GHQ96" s="27"/>
      <c r="GHR96" s="27"/>
      <c r="GHS96" s="27"/>
      <c r="GHT96" s="27"/>
      <c r="GHU96" s="27"/>
      <c r="GHV96" s="27"/>
      <c r="GHW96" s="27"/>
      <c r="GHX96" s="27"/>
      <c r="GHY96" s="27"/>
      <c r="GHZ96" s="27"/>
      <c r="GIA96" s="27"/>
      <c r="GIB96" s="27"/>
      <c r="GIC96" s="27"/>
      <c r="GID96" s="27"/>
      <c r="GIE96" s="27"/>
      <c r="GIF96" s="27"/>
      <c r="GIG96" s="27"/>
      <c r="GIH96" s="27"/>
      <c r="GII96" s="27"/>
      <c r="GIJ96" s="27"/>
      <c r="GIK96" s="27"/>
      <c r="GIL96" s="27"/>
      <c r="GIM96" s="27"/>
      <c r="GIN96" s="27"/>
      <c r="GIO96" s="27"/>
      <c r="GIP96" s="27"/>
      <c r="GIQ96" s="27"/>
      <c r="GIR96" s="27"/>
      <c r="GIS96" s="27"/>
      <c r="GIT96" s="27"/>
      <c r="GIU96" s="27"/>
      <c r="GIV96" s="27"/>
      <c r="GIW96" s="27"/>
      <c r="GIX96" s="27"/>
      <c r="GIY96" s="27"/>
      <c r="GIZ96" s="27"/>
      <c r="GJA96" s="27"/>
      <c r="GJB96" s="27"/>
      <c r="GJC96" s="27"/>
      <c r="GJD96" s="27"/>
      <c r="GJE96" s="27"/>
      <c r="GJF96" s="27"/>
      <c r="GJG96" s="27"/>
      <c r="GJH96" s="27"/>
      <c r="GJI96" s="27"/>
      <c r="GJJ96" s="27"/>
      <c r="GJK96" s="27"/>
      <c r="GJL96" s="27"/>
      <c r="GJM96" s="27"/>
      <c r="GJN96" s="27"/>
      <c r="GJO96" s="27"/>
      <c r="GJP96" s="27"/>
      <c r="GJQ96" s="27"/>
      <c r="GJR96" s="27"/>
      <c r="GJS96" s="27"/>
      <c r="GJT96" s="27"/>
      <c r="GJU96" s="27"/>
      <c r="GJV96" s="27"/>
      <c r="GJW96" s="27"/>
      <c r="GJX96" s="27"/>
      <c r="GJY96" s="27"/>
      <c r="GJZ96" s="27"/>
      <c r="GKA96" s="27"/>
      <c r="GKB96" s="27"/>
      <c r="GKC96" s="27"/>
      <c r="GKD96" s="27"/>
      <c r="GKE96" s="27"/>
      <c r="GKF96" s="27"/>
      <c r="GKG96" s="27"/>
      <c r="GKH96" s="27"/>
      <c r="GKI96" s="27"/>
      <c r="GKJ96" s="27"/>
      <c r="GKK96" s="27"/>
      <c r="GKL96" s="27"/>
      <c r="GKM96" s="27"/>
      <c r="GKN96" s="27"/>
      <c r="GKO96" s="27"/>
      <c r="GKP96" s="27"/>
      <c r="GKQ96" s="27"/>
      <c r="GKR96" s="27"/>
      <c r="GKS96" s="27"/>
      <c r="GKT96" s="27"/>
      <c r="GKU96" s="27"/>
      <c r="GKV96" s="27"/>
      <c r="GKW96" s="27"/>
      <c r="GKX96" s="27"/>
      <c r="GKY96" s="27"/>
      <c r="GKZ96" s="27"/>
      <c r="GLA96" s="27"/>
      <c r="GLB96" s="27"/>
      <c r="GLC96" s="27"/>
      <c r="GLD96" s="27"/>
      <c r="GLE96" s="27"/>
      <c r="GLF96" s="27"/>
      <c r="GLG96" s="27"/>
      <c r="GLH96" s="27"/>
      <c r="GLI96" s="27"/>
      <c r="GLJ96" s="27"/>
      <c r="GLK96" s="27"/>
      <c r="GLL96" s="27"/>
      <c r="GLM96" s="27"/>
      <c r="GLN96" s="27"/>
      <c r="GLO96" s="27"/>
      <c r="GLP96" s="27"/>
      <c r="GLQ96" s="27"/>
      <c r="GLR96" s="27"/>
      <c r="GLS96" s="27"/>
      <c r="GLT96" s="27"/>
      <c r="GLU96" s="27"/>
      <c r="GLV96" s="27"/>
      <c r="GLW96" s="27"/>
      <c r="GLX96" s="27"/>
      <c r="GLY96" s="27"/>
      <c r="GLZ96" s="27"/>
      <c r="GMA96" s="27"/>
      <c r="GMB96" s="27"/>
      <c r="GMC96" s="27"/>
      <c r="GMD96" s="27"/>
      <c r="GME96" s="27"/>
      <c r="GMF96" s="27"/>
      <c r="GMG96" s="27"/>
      <c r="GMH96" s="27"/>
      <c r="GMI96" s="27"/>
      <c r="GMJ96" s="27"/>
      <c r="GMK96" s="27"/>
      <c r="GML96" s="27"/>
      <c r="GMM96" s="27"/>
      <c r="GMN96" s="27"/>
      <c r="GMO96" s="27"/>
      <c r="GMP96" s="27"/>
      <c r="GMQ96" s="27"/>
      <c r="GMR96" s="27"/>
      <c r="GMS96" s="27"/>
      <c r="GMT96" s="27"/>
      <c r="GMU96" s="27"/>
      <c r="GMV96" s="27"/>
      <c r="GMW96" s="27"/>
      <c r="GMX96" s="27"/>
      <c r="GMY96" s="27"/>
      <c r="GMZ96" s="27"/>
      <c r="GNA96" s="27"/>
      <c r="GNB96" s="27"/>
      <c r="GNC96" s="27"/>
      <c r="GND96" s="27"/>
      <c r="GNE96" s="27"/>
      <c r="GNF96" s="27"/>
      <c r="GNG96" s="27"/>
      <c r="GNH96" s="27"/>
      <c r="GNI96" s="27"/>
      <c r="GNJ96" s="27"/>
      <c r="GNK96" s="27"/>
      <c r="GNL96" s="27"/>
      <c r="GNM96" s="27"/>
      <c r="GNN96" s="27"/>
      <c r="GNO96" s="27"/>
      <c r="GNP96" s="27"/>
      <c r="GNQ96" s="27"/>
      <c r="GNR96" s="27"/>
      <c r="GNS96" s="27"/>
      <c r="GNT96" s="27"/>
      <c r="GNU96" s="27"/>
      <c r="GNV96" s="27"/>
      <c r="GNW96" s="27"/>
      <c r="GNX96" s="27"/>
      <c r="GNY96" s="27"/>
      <c r="GNZ96" s="27"/>
      <c r="GOA96" s="27"/>
      <c r="GOB96" s="27"/>
      <c r="GOC96" s="27"/>
      <c r="GOD96" s="27"/>
      <c r="GOE96" s="27"/>
      <c r="GOF96" s="27"/>
      <c r="GOG96" s="27"/>
      <c r="GOH96" s="27"/>
      <c r="GOI96" s="27"/>
      <c r="GOJ96" s="27"/>
      <c r="GOK96" s="27"/>
      <c r="GOL96" s="27"/>
      <c r="GOM96" s="27"/>
      <c r="GON96" s="27"/>
      <c r="GOO96" s="27"/>
      <c r="GOP96" s="27"/>
      <c r="GOQ96" s="27"/>
      <c r="GOR96" s="27"/>
      <c r="GOS96" s="27"/>
      <c r="GOT96" s="27"/>
      <c r="GOU96" s="27"/>
      <c r="GOV96" s="27"/>
      <c r="GOW96" s="27"/>
      <c r="GOX96" s="27"/>
      <c r="GOY96" s="27"/>
      <c r="GOZ96" s="27"/>
      <c r="GPA96" s="27"/>
      <c r="GPB96" s="27"/>
      <c r="GPC96" s="27"/>
      <c r="GPD96" s="27"/>
      <c r="GPE96" s="27"/>
      <c r="GPF96" s="27"/>
      <c r="GPG96" s="27"/>
      <c r="GPH96" s="27"/>
      <c r="GPI96" s="27"/>
      <c r="GPJ96" s="27"/>
      <c r="GPK96" s="27"/>
      <c r="GPL96" s="27"/>
      <c r="GPM96" s="27"/>
      <c r="GPN96" s="27"/>
      <c r="GPO96" s="27"/>
      <c r="GPP96" s="27"/>
      <c r="GPQ96" s="27"/>
      <c r="GPR96" s="27"/>
      <c r="GPS96" s="27"/>
      <c r="GPT96" s="27"/>
      <c r="GPU96" s="27"/>
      <c r="GPV96" s="27"/>
      <c r="GPW96" s="27"/>
      <c r="GPX96" s="27"/>
      <c r="GPY96" s="27"/>
      <c r="GPZ96" s="27"/>
      <c r="GQA96" s="27"/>
      <c r="GQB96" s="27"/>
      <c r="GQC96" s="27"/>
      <c r="GQD96" s="27"/>
      <c r="GQE96" s="27"/>
      <c r="GQF96" s="27"/>
      <c r="GQG96" s="27"/>
      <c r="GQH96" s="27"/>
      <c r="GQI96" s="27"/>
      <c r="GQJ96" s="27"/>
      <c r="GQK96" s="27"/>
      <c r="GQL96" s="27"/>
      <c r="GQM96" s="27"/>
      <c r="GQN96" s="27"/>
      <c r="GQO96" s="27"/>
      <c r="GQP96" s="27"/>
      <c r="GQQ96" s="27"/>
      <c r="GQR96" s="27"/>
      <c r="GQS96" s="27"/>
      <c r="GQT96" s="27"/>
      <c r="GQU96" s="27"/>
      <c r="GQV96" s="27"/>
      <c r="GQW96" s="27"/>
      <c r="GQX96" s="27"/>
      <c r="GQY96" s="27"/>
      <c r="GQZ96" s="27"/>
      <c r="GRA96" s="27"/>
      <c r="GRB96" s="27"/>
      <c r="GRC96" s="27"/>
      <c r="GRD96" s="27"/>
      <c r="GRE96" s="27"/>
      <c r="GRF96" s="27"/>
      <c r="GRG96" s="27"/>
      <c r="GRH96" s="27"/>
      <c r="GRI96" s="27"/>
      <c r="GRJ96" s="27"/>
      <c r="GRK96" s="27"/>
      <c r="GRL96" s="27"/>
      <c r="GRM96" s="27"/>
      <c r="GRN96" s="27"/>
      <c r="GRO96" s="27"/>
      <c r="GRP96" s="27"/>
      <c r="GRQ96" s="27"/>
      <c r="GRR96" s="27"/>
      <c r="GRS96" s="27"/>
      <c r="GRT96" s="27"/>
      <c r="GRU96" s="27"/>
      <c r="GRV96" s="27"/>
      <c r="GRW96" s="27"/>
      <c r="GRX96" s="27"/>
      <c r="GRY96" s="27"/>
      <c r="GRZ96" s="27"/>
      <c r="GSA96" s="27"/>
      <c r="GSB96" s="27"/>
      <c r="GSC96" s="27"/>
      <c r="GSD96" s="27"/>
      <c r="GSE96" s="27"/>
      <c r="GSF96" s="27"/>
      <c r="GSG96" s="27"/>
      <c r="GSH96" s="27"/>
      <c r="GSI96" s="27"/>
      <c r="GSJ96" s="27"/>
      <c r="GSK96" s="27"/>
      <c r="GSL96" s="27"/>
      <c r="GSM96" s="27"/>
      <c r="GSN96" s="27"/>
      <c r="GSO96" s="27"/>
      <c r="GSP96" s="27"/>
      <c r="GSQ96" s="27"/>
      <c r="GSR96" s="27"/>
      <c r="GSS96" s="27"/>
      <c r="GST96" s="27"/>
      <c r="GSU96" s="27"/>
      <c r="GSV96" s="27"/>
      <c r="GSW96" s="27"/>
      <c r="GSX96" s="27"/>
      <c r="GSY96" s="27"/>
      <c r="GSZ96" s="27"/>
      <c r="GTA96" s="27"/>
      <c r="GTB96" s="27"/>
      <c r="GTC96" s="27"/>
      <c r="GTD96" s="27"/>
      <c r="GTE96" s="27"/>
      <c r="GTF96" s="27"/>
      <c r="GTG96" s="27"/>
      <c r="GTH96" s="27"/>
      <c r="GTI96" s="27"/>
      <c r="GTJ96" s="27"/>
      <c r="GTK96" s="27"/>
      <c r="GTL96" s="27"/>
      <c r="GTM96" s="27"/>
      <c r="GTN96" s="27"/>
      <c r="GTO96" s="27"/>
      <c r="GTP96" s="27"/>
      <c r="GTQ96" s="27"/>
      <c r="GTR96" s="27"/>
      <c r="GTS96" s="27"/>
      <c r="GTT96" s="27"/>
      <c r="GTU96" s="27"/>
      <c r="GTV96" s="27"/>
      <c r="GTW96" s="27"/>
      <c r="GTX96" s="27"/>
      <c r="GTY96" s="27"/>
      <c r="GTZ96" s="27"/>
      <c r="GUA96" s="27"/>
      <c r="GUB96" s="27"/>
      <c r="GUC96" s="27"/>
      <c r="GUD96" s="27"/>
      <c r="GUE96" s="27"/>
      <c r="GUF96" s="27"/>
      <c r="GUG96" s="27"/>
      <c r="GUH96" s="27"/>
      <c r="GUI96" s="27"/>
      <c r="GUJ96" s="27"/>
      <c r="GUK96" s="27"/>
      <c r="GUL96" s="27"/>
      <c r="GUM96" s="27"/>
      <c r="GUN96" s="27"/>
      <c r="GUO96" s="27"/>
      <c r="GUP96" s="27"/>
      <c r="GUQ96" s="27"/>
      <c r="GUR96" s="27"/>
      <c r="GUS96" s="27"/>
      <c r="GUT96" s="27"/>
      <c r="GUU96" s="27"/>
      <c r="GUV96" s="27"/>
      <c r="GUW96" s="27"/>
      <c r="GUX96" s="27"/>
      <c r="GUY96" s="27"/>
      <c r="GUZ96" s="27"/>
      <c r="GVA96" s="27"/>
      <c r="GVB96" s="27"/>
      <c r="GVC96" s="27"/>
      <c r="GVD96" s="27"/>
      <c r="GVE96" s="27"/>
      <c r="GVF96" s="27"/>
      <c r="GVG96" s="27"/>
      <c r="GVH96" s="27"/>
      <c r="GVI96" s="27"/>
      <c r="GVJ96" s="27"/>
      <c r="GVK96" s="27"/>
      <c r="GVL96" s="27"/>
      <c r="GVM96" s="27"/>
      <c r="GVN96" s="27"/>
      <c r="GVO96" s="27"/>
      <c r="GVP96" s="27"/>
      <c r="GVQ96" s="27"/>
      <c r="GVR96" s="27"/>
      <c r="GVS96" s="27"/>
      <c r="GVT96" s="27"/>
      <c r="GVU96" s="27"/>
      <c r="GVV96" s="27"/>
      <c r="GVW96" s="27"/>
      <c r="GVX96" s="27"/>
      <c r="GVY96" s="27"/>
      <c r="GVZ96" s="27"/>
      <c r="GWA96" s="27"/>
      <c r="GWB96" s="27"/>
      <c r="GWC96" s="27"/>
      <c r="GWD96" s="27"/>
      <c r="GWE96" s="27"/>
      <c r="GWF96" s="27"/>
      <c r="GWG96" s="27"/>
      <c r="GWH96" s="27"/>
      <c r="GWI96" s="27"/>
      <c r="GWJ96" s="27"/>
      <c r="GWK96" s="27"/>
      <c r="GWL96" s="27"/>
      <c r="GWM96" s="27"/>
      <c r="GWN96" s="27"/>
      <c r="GWO96" s="27"/>
      <c r="GWP96" s="27"/>
      <c r="GWQ96" s="27"/>
      <c r="GWR96" s="27"/>
      <c r="GWS96" s="27"/>
      <c r="GWT96" s="27"/>
      <c r="GWU96" s="27"/>
      <c r="GWV96" s="27"/>
      <c r="GWW96" s="27"/>
      <c r="GWX96" s="27"/>
      <c r="GWY96" s="27"/>
      <c r="GWZ96" s="27"/>
      <c r="GXA96" s="27"/>
      <c r="GXB96" s="27"/>
      <c r="GXC96" s="27"/>
      <c r="GXD96" s="27"/>
      <c r="GXE96" s="27"/>
      <c r="GXF96" s="27"/>
      <c r="GXG96" s="27"/>
      <c r="GXH96" s="27"/>
      <c r="GXI96" s="27"/>
      <c r="GXJ96" s="27"/>
      <c r="GXK96" s="27"/>
      <c r="GXL96" s="27"/>
      <c r="GXM96" s="27"/>
      <c r="GXN96" s="27"/>
      <c r="GXO96" s="27"/>
      <c r="GXP96" s="27"/>
      <c r="GXQ96" s="27"/>
      <c r="GXR96" s="27"/>
      <c r="GXS96" s="27"/>
      <c r="GXT96" s="27"/>
      <c r="GXU96" s="27"/>
      <c r="GXV96" s="27"/>
      <c r="GXW96" s="27"/>
      <c r="GXX96" s="27"/>
      <c r="GXY96" s="27"/>
      <c r="GXZ96" s="27"/>
      <c r="GYA96" s="27"/>
      <c r="GYB96" s="27"/>
      <c r="GYC96" s="27"/>
      <c r="GYD96" s="27"/>
      <c r="GYE96" s="27"/>
      <c r="GYF96" s="27"/>
      <c r="GYG96" s="27"/>
      <c r="GYH96" s="27"/>
      <c r="GYI96" s="27"/>
      <c r="GYJ96" s="27"/>
      <c r="GYK96" s="27"/>
      <c r="GYL96" s="27"/>
      <c r="GYM96" s="27"/>
      <c r="GYN96" s="27"/>
      <c r="GYO96" s="27"/>
      <c r="GYP96" s="27"/>
      <c r="GYQ96" s="27"/>
      <c r="GYR96" s="27"/>
      <c r="GYS96" s="27"/>
      <c r="GYT96" s="27"/>
      <c r="GYU96" s="27"/>
      <c r="GYV96" s="27"/>
      <c r="GYW96" s="27"/>
      <c r="GYX96" s="27"/>
      <c r="GYY96" s="27"/>
      <c r="GYZ96" s="27"/>
      <c r="GZA96" s="27"/>
      <c r="GZB96" s="27"/>
      <c r="GZC96" s="27"/>
      <c r="GZD96" s="27"/>
      <c r="GZE96" s="27"/>
      <c r="GZF96" s="27"/>
      <c r="GZG96" s="27"/>
      <c r="GZH96" s="27"/>
      <c r="GZI96" s="27"/>
      <c r="GZJ96" s="27"/>
      <c r="GZK96" s="27"/>
      <c r="GZL96" s="27"/>
      <c r="GZM96" s="27"/>
      <c r="GZN96" s="27"/>
      <c r="GZO96" s="27"/>
      <c r="GZP96" s="27"/>
      <c r="GZQ96" s="27"/>
      <c r="GZR96" s="27"/>
      <c r="GZS96" s="27"/>
      <c r="GZT96" s="27"/>
      <c r="GZU96" s="27"/>
      <c r="GZV96" s="27"/>
      <c r="GZW96" s="27"/>
      <c r="GZX96" s="27"/>
      <c r="GZY96" s="27"/>
      <c r="GZZ96" s="27"/>
      <c r="HAA96" s="27"/>
      <c r="HAB96" s="27"/>
      <c r="HAC96" s="27"/>
      <c r="HAD96" s="27"/>
      <c r="HAE96" s="27"/>
      <c r="HAF96" s="27"/>
      <c r="HAG96" s="27"/>
      <c r="HAH96" s="27"/>
      <c r="HAI96" s="27"/>
      <c r="HAJ96" s="27"/>
      <c r="HAK96" s="27"/>
      <c r="HAL96" s="27"/>
      <c r="HAM96" s="27"/>
      <c r="HAN96" s="27"/>
      <c r="HAO96" s="27"/>
      <c r="HAP96" s="27"/>
      <c r="HAQ96" s="27"/>
      <c r="HAR96" s="27"/>
      <c r="HAS96" s="27"/>
      <c r="HAT96" s="27"/>
      <c r="HAU96" s="27"/>
      <c r="HAV96" s="27"/>
      <c r="HAW96" s="27"/>
      <c r="HAX96" s="27"/>
      <c r="HAY96" s="27"/>
      <c r="HAZ96" s="27"/>
      <c r="HBA96" s="27"/>
      <c r="HBB96" s="27"/>
      <c r="HBC96" s="27"/>
      <c r="HBD96" s="27"/>
      <c r="HBE96" s="27"/>
      <c r="HBF96" s="27"/>
      <c r="HBG96" s="27"/>
      <c r="HBH96" s="27"/>
      <c r="HBI96" s="27"/>
      <c r="HBJ96" s="27"/>
      <c r="HBK96" s="27"/>
      <c r="HBL96" s="27"/>
      <c r="HBM96" s="27"/>
      <c r="HBN96" s="27"/>
      <c r="HBO96" s="27"/>
      <c r="HBP96" s="27"/>
      <c r="HBQ96" s="27"/>
      <c r="HBR96" s="27"/>
      <c r="HBS96" s="27"/>
      <c r="HBT96" s="27"/>
      <c r="HBU96" s="27"/>
      <c r="HBV96" s="27"/>
      <c r="HBW96" s="27"/>
      <c r="HBX96" s="27"/>
      <c r="HBY96" s="27"/>
      <c r="HBZ96" s="27"/>
      <c r="HCA96" s="27"/>
      <c r="HCB96" s="27"/>
      <c r="HCC96" s="27"/>
      <c r="HCD96" s="27"/>
      <c r="HCE96" s="27"/>
      <c r="HCF96" s="27"/>
      <c r="HCG96" s="27"/>
      <c r="HCH96" s="27"/>
      <c r="HCI96" s="27"/>
      <c r="HCJ96" s="27"/>
      <c r="HCK96" s="27"/>
      <c r="HCL96" s="27"/>
      <c r="HCM96" s="27"/>
      <c r="HCN96" s="27"/>
      <c r="HCO96" s="27"/>
      <c r="HCP96" s="27"/>
      <c r="HCQ96" s="27"/>
      <c r="HCR96" s="27"/>
      <c r="HCS96" s="27"/>
      <c r="HCT96" s="27"/>
      <c r="HCU96" s="27"/>
      <c r="HCV96" s="27"/>
      <c r="HCW96" s="27"/>
      <c r="HCX96" s="27"/>
      <c r="HCY96" s="27"/>
      <c r="HCZ96" s="27"/>
      <c r="HDA96" s="27"/>
      <c r="HDB96" s="27"/>
      <c r="HDC96" s="27"/>
      <c r="HDD96" s="27"/>
      <c r="HDE96" s="27"/>
      <c r="HDF96" s="27"/>
      <c r="HDG96" s="27"/>
      <c r="HDH96" s="27"/>
      <c r="HDI96" s="27"/>
      <c r="HDJ96" s="27"/>
      <c r="HDK96" s="27"/>
      <c r="HDL96" s="27"/>
      <c r="HDM96" s="27"/>
      <c r="HDN96" s="27"/>
      <c r="HDO96" s="27"/>
      <c r="HDP96" s="27"/>
      <c r="HDQ96" s="27"/>
      <c r="HDR96" s="27"/>
      <c r="HDS96" s="27"/>
      <c r="HDT96" s="27"/>
      <c r="HDU96" s="27"/>
      <c r="HDV96" s="27"/>
      <c r="HDW96" s="27"/>
      <c r="HDX96" s="27"/>
      <c r="HDY96" s="27"/>
      <c r="HDZ96" s="27"/>
      <c r="HEA96" s="27"/>
      <c r="HEB96" s="27"/>
      <c r="HEC96" s="27"/>
      <c r="HED96" s="27"/>
      <c r="HEE96" s="27"/>
      <c r="HEF96" s="27"/>
      <c r="HEG96" s="27"/>
      <c r="HEH96" s="27"/>
      <c r="HEI96" s="27"/>
      <c r="HEJ96" s="27"/>
      <c r="HEK96" s="27"/>
      <c r="HEL96" s="27"/>
      <c r="HEM96" s="27"/>
      <c r="HEN96" s="27"/>
      <c r="HEO96" s="27"/>
      <c r="HEP96" s="27"/>
      <c r="HEQ96" s="27"/>
      <c r="HER96" s="27"/>
      <c r="HES96" s="27"/>
      <c r="HET96" s="27"/>
      <c r="HEU96" s="27"/>
      <c r="HEV96" s="27"/>
      <c r="HEW96" s="27"/>
      <c r="HEX96" s="27"/>
      <c r="HEY96" s="27"/>
      <c r="HEZ96" s="27"/>
      <c r="HFA96" s="27"/>
      <c r="HFB96" s="27"/>
      <c r="HFC96" s="27"/>
      <c r="HFD96" s="27"/>
      <c r="HFE96" s="27"/>
      <c r="HFF96" s="27"/>
      <c r="HFG96" s="27"/>
      <c r="HFH96" s="27"/>
      <c r="HFI96" s="27"/>
      <c r="HFJ96" s="27"/>
      <c r="HFK96" s="27"/>
      <c r="HFL96" s="27"/>
      <c r="HFM96" s="27"/>
      <c r="HFN96" s="27"/>
      <c r="HFO96" s="27"/>
      <c r="HFP96" s="27"/>
      <c r="HFQ96" s="27"/>
      <c r="HFR96" s="27"/>
      <c r="HFS96" s="27"/>
      <c r="HFT96" s="27"/>
      <c r="HFU96" s="27"/>
      <c r="HFV96" s="27"/>
      <c r="HFW96" s="27"/>
      <c r="HFX96" s="27"/>
      <c r="HFY96" s="27"/>
      <c r="HFZ96" s="27"/>
      <c r="HGA96" s="27"/>
      <c r="HGB96" s="27"/>
      <c r="HGC96" s="27"/>
      <c r="HGD96" s="27"/>
      <c r="HGE96" s="27"/>
      <c r="HGF96" s="27"/>
      <c r="HGG96" s="27"/>
      <c r="HGH96" s="27"/>
      <c r="HGI96" s="27"/>
      <c r="HGJ96" s="27"/>
      <c r="HGK96" s="27"/>
      <c r="HGL96" s="27"/>
      <c r="HGM96" s="27"/>
      <c r="HGN96" s="27"/>
      <c r="HGO96" s="27"/>
      <c r="HGP96" s="27"/>
      <c r="HGQ96" s="27"/>
      <c r="HGR96" s="27"/>
      <c r="HGS96" s="27"/>
      <c r="HGT96" s="27"/>
      <c r="HGU96" s="27"/>
      <c r="HGV96" s="27"/>
      <c r="HGW96" s="27"/>
      <c r="HGX96" s="27"/>
      <c r="HGY96" s="27"/>
      <c r="HGZ96" s="27"/>
      <c r="HHA96" s="27"/>
      <c r="HHB96" s="27"/>
      <c r="HHC96" s="27"/>
      <c r="HHD96" s="27"/>
      <c r="HHE96" s="27"/>
      <c r="HHF96" s="27"/>
      <c r="HHG96" s="27"/>
      <c r="HHH96" s="27"/>
      <c r="HHI96" s="27"/>
      <c r="HHJ96" s="27"/>
      <c r="HHK96" s="27"/>
      <c r="HHL96" s="27"/>
      <c r="HHM96" s="27"/>
      <c r="HHN96" s="27"/>
      <c r="HHO96" s="27"/>
      <c r="HHP96" s="27"/>
      <c r="HHQ96" s="27"/>
      <c r="HHR96" s="27"/>
      <c r="HHS96" s="27"/>
      <c r="HHT96" s="27"/>
      <c r="HHU96" s="27"/>
      <c r="HHV96" s="27"/>
      <c r="HHW96" s="27"/>
      <c r="HHX96" s="27"/>
      <c r="HHY96" s="27"/>
      <c r="HHZ96" s="27"/>
      <c r="HIA96" s="27"/>
      <c r="HIB96" s="27"/>
      <c r="HIC96" s="27"/>
      <c r="HID96" s="27"/>
      <c r="HIE96" s="27"/>
      <c r="HIF96" s="27"/>
      <c r="HIG96" s="27"/>
      <c r="HIH96" s="27"/>
      <c r="HII96" s="27"/>
      <c r="HIJ96" s="27"/>
      <c r="HIK96" s="27"/>
      <c r="HIL96" s="27"/>
      <c r="HIM96" s="27"/>
      <c r="HIN96" s="27"/>
      <c r="HIO96" s="27"/>
      <c r="HIP96" s="27"/>
      <c r="HIQ96" s="27"/>
      <c r="HIR96" s="27"/>
      <c r="HIS96" s="27"/>
      <c r="HIT96" s="27"/>
      <c r="HIU96" s="27"/>
      <c r="HIV96" s="27"/>
      <c r="HIW96" s="27"/>
      <c r="HIX96" s="27"/>
      <c r="HIY96" s="27"/>
      <c r="HIZ96" s="27"/>
      <c r="HJA96" s="27"/>
      <c r="HJB96" s="27"/>
      <c r="HJC96" s="27"/>
      <c r="HJD96" s="27"/>
      <c r="HJE96" s="27"/>
      <c r="HJF96" s="27"/>
      <c r="HJG96" s="27"/>
      <c r="HJH96" s="27"/>
      <c r="HJI96" s="27"/>
      <c r="HJJ96" s="27"/>
      <c r="HJK96" s="27"/>
      <c r="HJL96" s="27"/>
      <c r="HJM96" s="27"/>
      <c r="HJN96" s="27"/>
      <c r="HJO96" s="27"/>
      <c r="HJP96" s="27"/>
      <c r="HJQ96" s="27"/>
      <c r="HJR96" s="27"/>
      <c r="HJS96" s="27"/>
      <c r="HJT96" s="27"/>
      <c r="HJU96" s="27"/>
      <c r="HJV96" s="27"/>
      <c r="HJW96" s="27"/>
      <c r="HJX96" s="27"/>
      <c r="HJY96" s="27"/>
      <c r="HJZ96" s="27"/>
      <c r="HKA96" s="27"/>
      <c r="HKB96" s="27"/>
      <c r="HKC96" s="27"/>
      <c r="HKD96" s="27"/>
      <c r="HKE96" s="27"/>
      <c r="HKF96" s="27"/>
      <c r="HKG96" s="27"/>
      <c r="HKH96" s="27"/>
      <c r="HKI96" s="27"/>
      <c r="HKJ96" s="27"/>
      <c r="HKK96" s="27"/>
      <c r="HKL96" s="27"/>
      <c r="HKM96" s="27"/>
      <c r="HKN96" s="27"/>
      <c r="HKO96" s="27"/>
      <c r="HKP96" s="27"/>
      <c r="HKQ96" s="27"/>
      <c r="HKR96" s="27"/>
      <c r="HKS96" s="27"/>
      <c r="HKT96" s="27"/>
      <c r="HKU96" s="27"/>
      <c r="HKV96" s="27"/>
      <c r="HKW96" s="27"/>
      <c r="HKX96" s="27"/>
      <c r="HKY96" s="27"/>
      <c r="HKZ96" s="27"/>
      <c r="HLA96" s="27"/>
      <c r="HLB96" s="27"/>
      <c r="HLC96" s="27"/>
      <c r="HLD96" s="27"/>
      <c r="HLE96" s="27"/>
      <c r="HLF96" s="27"/>
      <c r="HLG96" s="27"/>
      <c r="HLH96" s="27"/>
      <c r="HLI96" s="27"/>
      <c r="HLJ96" s="27"/>
      <c r="HLK96" s="27"/>
      <c r="HLL96" s="27"/>
      <c r="HLM96" s="27"/>
      <c r="HLN96" s="27"/>
      <c r="HLO96" s="27"/>
      <c r="HLP96" s="27"/>
      <c r="HLQ96" s="27"/>
      <c r="HLR96" s="27"/>
      <c r="HLS96" s="27"/>
      <c r="HLT96" s="27"/>
      <c r="HLU96" s="27"/>
      <c r="HLV96" s="27"/>
      <c r="HLW96" s="27"/>
      <c r="HLX96" s="27"/>
      <c r="HLY96" s="27"/>
      <c r="HLZ96" s="27"/>
      <c r="HMA96" s="27"/>
      <c r="HMB96" s="27"/>
      <c r="HMC96" s="27"/>
      <c r="HMD96" s="27"/>
      <c r="HME96" s="27"/>
      <c r="HMF96" s="27"/>
      <c r="HMG96" s="27"/>
      <c r="HMH96" s="27"/>
      <c r="HMI96" s="27"/>
      <c r="HMJ96" s="27"/>
      <c r="HMK96" s="27"/>
      <c r="HML96" s="27"/>
      <c r="HMM96" s="27"/>
      <c r="HMN96" s="27"/>
      <c r="HMO96" s="27"/>
      <c r="HMP96" s="27"/>
      <c r="HMQ96" s="27"/>
      <c r="HMR96" s="27"/>
      <c r="HMS96" s="27"/>
      <c r="HMT96" s="27"/>
      <c r="HMU96" s="27"/>
      <c r="HMV96" s="27"/>
      <c r="HMW96" s="27"/>
      <c r="HMX96" s="27"/>
      <c r="HMY96" s="27"/>
      <c r="HMZ96" s="27"/>
      <c r="HNA96" s="27"/>
      <c r="HNB96" s="27"/>
      <c r="HNC96" s="27"/>
      <c r="HND96" s="27"/>
      <c r="HNE96" s="27"/>
      <c r="HNF96" s="27"/>
      <c r="HNG96" s="27"/>
      <c r="HNH96" s="27"/>
      <c r="HNI96" s="27"/>
      <c r="HNJ96" s="27"/>
      <c r="HNK96" s="27"/>
      <c r="HNL96" s="27"/>
      <c r="HNM96" s="27"/>
      <c r="HNN96" s="27"/>
      <c r="HNO96" s="27"/>
      <c r="HNP96" s="27"/>
      <c r="HNQ96" s="27"/>
      <c r="HNR96" s="27"/>
      <c r="HNS96" s="27"/>
      <c r="HNT96" s="27"/>
      <c r="HNU96" s="27"/>
      <c r="HNV96" s="27"/>
      <c r="HNW96" s="27"/>
      <c r="HNX96" s="27"/>
      <c r="HNY96" s="27"/>
      <c r="HNZ96" s="27"/>
      <c r="HOA96" s="27"/>
      <c r="HOB96" s="27"/>
      <c r="HOC96" s="27"/>
      <c r="HOD96" s="27"/>
      <c r="HOE96" s="27"/>
      <c r="HOF96" s="27"/>
      <c r="HOG96" s="27"/>
      <c r="HOH96" s="27"/>
      <c r="HOI96" s="27"/>
      <c r="HOJ96" s="27"/>
      <c r="HOK96" s="27"/>
      <c r="HOL96" s="27"/>
      <c r="HOM96" s="27"/>
      <c r="HON96" s="27"/>
      <c r="HOO96" s="27"/>
      <c r="HOP96" s="27"/>
      <c r="HOQ96" s="27"/>
      <c r="HOR96" s="27"/>
      <c r="HOS96" s="27"/>
      <c r="HOT96" s="27"/>
      <c r="HOU96" s="27"/>
      <c r="HOV96" s="27"/>
      <c r="HOW96" s="27"/>
      <c r="HOX96" s="27"/>
      <c r="HOY96" s="27"/>
      <c r="HOZ96" s="27"/>
      <c r="HPA96" s="27"/>
      <c r="HPB96" s="27"/>
      <c r="HPC96" s="27"/>
      <c r="HPD96" s="27"/>
      <c r="HPE96" s="27"/>
      <c r="HPF96" s="27"/>
      <c r="HPG96" s="27"/>
      <c r="HPH96" s="27"/>
      <c r="HPI96" s="27"/>
      <c r="HPJ96" s="27"/>
      <c r="HPK96" s="27"/>
      <c r="HPL96" s="27"/>
      <c r="HPM96" s="27"/>
      <c r="HPN96" s="27"/>
      <c r="HPO96" s="27"/>
      <c r="HPP96" s="27"/>
      <c r="HPQ96" s="27"/>
      <c r="HPR96" s="27"/>
      <c r="HPS96" s="27"/>
      <c r="HPT96" s="27"/>
      <c r="HPU96" s="27"/>
      <c r="HPV96" s="27"/>
      <c r="HPW96" s="27"/>
      <c r="HPX96" s="27"/>
      <c r="HPY96" s="27"/>
      <c r="HPZ96" s="27"/>
      <c r="HQA96" s="27"/>
      <c r="HQB96" s="27"/>
      <c r="HQC96" s="27"/>
      <c r="HQD96" s="27"/>
      <c r="HQE96" s="27"/>
      <c r="HQF96" s="27"/>
      <c r="HQG96" s="27"/>
      <c r="HQH96" s="27"/>
      <c r="HQI96" s="27"/>
      <c r="HQJ96" s="27"/>
      <c r="HQK96" s="27"/>
      <c r="HQL96" s="27"/>
      <c r="HQM96" s="27"/>
      <c r="HQN96" s="27"/>
      <c r="HQO96" s="27"/>
      <c r="HQP96" s="27"/>
      <c r="HQQ96" s="27"/>
      <c r="HQR96" s="27"/>
      <c r="HQS96" s="27"/>
      <c r="HQT96" s="27"/>
      <c r="HQU96" s="27"/>
      <c r="HQV96" s="27"/>
      <c r="HQW96" s="27"/>
      <c r="HQX96" s="27"/>
      <c r="HQY96" s="27"/>
      <c r="HQZ96" s="27"/>
      <c r="HRA96" s="27"/>
      <c r="HRB96" s="27"/>
      <c r="HRC96" s="27"/>
      <c r="HRD96" s="27"/>
      <c r="HRE96" s="27"/>
      <c r="HRF96" s="27"/>
      <c r="HRG96" s="27"/>
      <c r="HRH96" s="27"/>
      <c r="HRI96" s="27"/>
      <c r="HRJ96" s="27"/>
      <c r="HRK96" s="27"/>
      <c r="HRL96" s="27"/>
      <c r="HRM96" s="27"/>
      <c r="HRN96" s="27"/>
      <c r="HRO96" s="27"/>
      <c r="HRP96" s="27"/>
      <c r="HRQ96" s="27"/>
      <c r="HRR96" s="27"/>
      <c r="HRS96" s="27"/>
      <c r="HRT96" s="27"/>
      <c r="HRU96" s="27"/>
      <c r="HRV96" s="27"/>
      <c r="HRW96" s="27"/>
      <c r="HRX96" s="27"/>
      <c r="HRY96" s="27"/>
      <c r="HRZ96" s="27"/>
      <c r="HSA96" s="27"/>
      <c r="HSB96" s="27"/>
      <c r="HSC96" s="27"/>
      <c r="HSD96" s="27"/>
      <c r="HSE96" s="27"/>
      <c r="HSF96" s="27"/>
      <c r="HSG96" s="27"/>
      <c r="HSH96" s="27"/>
      <c r="HSI96" s="27"/>
      <c r="HSJ96" s="27"/>
      <c r="HSK96" s="27"/>
      <c r="HSL96" s="27"/>
      <c r="HSM96" s="27"/>
      <c r="HSN96" s="27"/>
      <c r="HSO96" s="27"/>
      <c r="HSP96" s="27"/>
      <c r="HSQ96" s="27"/>
      <c r="HSR96" s="27"/>
      <c r="HSS96" s="27"/>
      <c r="HST96" s="27"/>
      <c r="HSU96" s="27"/>
      <c r="HSV96" s="27"/>
      <c r="HSW96" s="27"/>
      <c r="HSX96" s="27"/>
      <c r="HSY96" s="27"/>
      <c r="HSZ96" s="27"/>
      <c r="HTA96" s="27"/>
      <c r="HTB96" s="27"/>
      <c r="HTC96" s="27"/>
      <c r="HTD96" s="27"/>
      <c r="HTE96" s="27"/>
      <c r="HTF96" s="27"/>
      <c r="HTG96" s="27"/>
      <c r="HTH96" s="27"/>
      <c r="HTI96" s="27"/>
      <c r="HTJ96" s="27"/>
      <c r="HTK96" s="27"/>
      <c r="HTL96" s="27"/>
      <c r="HTM96" s="27"/>
      <c r="HTN96" s="27"/>
      <c r="HTO96" s="27"/>
      <c r="HTP96" s="27"/>
      <c r="HTQ96" s="27"/>
      <c r="HTR96" s="27"/>
      <c r="HTS96" s="27"/>
      <c r="HTT96" s="27"/>
      <c r="HTU96" s="27"/>
      <c r="HTV96" s="27"/>
      <c r="HTW96" s="27"/>
      <c r="HTX96" s="27"/>
      <c r="HTY96" s="27"/>
      <c r="HTZ96" s="27"/>
      <c r="HUA96" s="27"/>
      <c r="HUB96" s="27"/>
      <c r="HUC96" s="27"/>
      <c r="HUD96" s="27"/>
      <c r="HUE96" s="27"/>
      <c r="HUF96" s="27"/>
      <c r="HUG96" s="27"/>
      <c r="HUH96" s="27"/>
      <c r="HUI96" s="27"/>
      <c r="HUJ96" s="27"/>
      <c r="HUK96" s="27"/>
      <c r="HUL96" s="27"/>
      <c r="HUM96" s="27"/>
      <c r="HUN96" s="27"/>
      <c r="HUO96" s="27"/>
      <c r="HUP96" s="27"/>
      <c r="HUQ96" s="27"/>
      <c r="HUR96" s="27"/>
      <c r="HUS96" s="27"/>
      <c r="HUT96" s="27"/>
      <c r="HUU96" s="27"/>
      <c r="HUV96" s="27"/>
      <c r="HUW96" s="27"/>
      <c r="HUX96" s="27"/>
      <c r="HUY96" s="27"/>
      <c r="HUZ96" s="27"/>
      <c r="HVA96" s="27"/>
      <c r="HVB96" s="27"/>
      <c r="HVC96" s="27"/>
      <c r="HVD96" s="27"/>
      <c r="HVE96" s="27"/>
      <c r="HVF96" s="27"/>
      <c r="HVG96" s="27"/>
      <c r="HVH96" s="27"/>
      <c r="HVI96" s="27"/>
      <c r="HVJ96" s="27"/>
      <c r="HVK96" s="27"/>
      <c r="HVL96" s="27"/>
      <c r="HVM96" s="27"/>
      <c r="HVN96" s="27"/>
      <c r="HVO96" s="27"/>
      <c r="HVP96" s="27"/>
      <c r="HVQ96" s="27"/>
      <c r="HVR96" s="27"/>
      <c r="HVS96" s="27"/>
      <c r="HVT96" s="27"/>
      <c r="HVU96" s="27"/>
      <c r="HVV96" s="27"/>
      <c r="HVW96" s="27"/>
      <c r="HVX96" s="27"/>
      <c r="HVY96" s="27"/>
      <c r="HVZ96" s="27"/>
      <c r="HWA96" s="27"/>
      <c r="HWB96" s="27"/>
      <c r="HWC96" s="27"/>
      <c r="HWD96" s="27"/>
      <c r="HWE96" s="27"/>
      <c r="HWF96" s="27"/>
      <c r="HWG96" s="27"/>
      <c r="HWH96" s="27"/>
      <c r="HWI96" s="27"/>
      <c r="HWJ96" s="27"/>
      <c r="HWK96" s="27"/>
      <c r="HWL96" s="27"/>
      <c r="HWM96" s="27"/>
      <c r="HWN96" s="27"/>
      <c r="HWO96" s="27"/>
      <c r="HWP96" s="27"/>
      <c r="HWQ96" s="27"/>
      <c r="HWR96" s="27"/>
      <c r="HWS96" s="27"/>
      <c r="HWT96" s="27"/>
      <c r="HWU96" s="27"/>
      <c r="HWV96" s="27"/>
      <c r="HWW96" s="27"/>
      <c r="HWX96" s="27"/>
      <c r="HWY96" s="27"/>
      <c r="HWZ96" s="27"/>
      <c r="HXA96" s="27"/>
      <c r="HXB96" s="27"/>
      <c r="HXC96" s="27"/>
      <c r="HXD96" s="27"/>
      <c r="HXE96" s="27"/>
      <c r="HXF96" s="27"/>
      <c r="HXG96" s="27"/>
      <c r="HXH96" s="27"/>
      <c r="HXI96" s="27"/>
      <c r="HXJ96" s="27"/>
      <c r="HXK96" s="27"/>
      <c r="HXL96" s="27"/>
      <c r="HXM96" s="27"/>
      <c r="HXN96" s="27"/>
      <c r="HXO96" s="27"/>
      <c r="HXP96" s="27"/>
      <c r="HXQ96" s="27"/>
      <c r="HXR96" s="27"/>
      <c r="HXS96" s="27"/>
      <c r="HXT96" s="27"/>
      <c r="HXU96" s="27"/>
      <c r="HXV96" s="27"/>
      <c r="HXW96" s="27"/>
      <c r="HXX96" s="27"/>
      <c r="HXY96" s="27"/>
      <c r="HXZ96" s="27"/>
      <c r="HYA96" s="27"/>
      <c r="HYB96" s="27"/>
      <c r="HYC96" s="27"/>
      <c r="HYD96" s="27"/>
      <c r="HYE96" s="27"/>
      <c r="HYF96" s="27"/>
      <c r="HYG96" s="27"/>
      <c r="HYH96" s="27"/>
      <c r="HYI96" s="27"/>
      <c r="HYJ96" s="27"/>
      <c r="HYK96" s="27"/>
      <c r="HYL96" s="27"/>
      <c r="HYM96" s="27"/>
      <c r="HYN96" s="27"/>
      <c r="HYO96" s="27"/>
      <c r="HYP96" s="27"/>
      <c r="HYQ96" s="27"/>
      <c r="HYR96" s="27"/>
      <c r="HYS96" s="27"/>
      <c r="HYT96" s="27"/>
      <c r="HYU96" s="27"/>
      <c r="HYV96" s="27"/>
      <c r="HYW96" s="27"/>
      <c r="HYX96" s="27"/>
      <c r="HYY96" s="27"/>
      <c r="HYZ96" s="27"/>
      <c r="HZA96" s="27"/>
      <c r="HZB96" s="27"/>
      <c r="HZC96" s="27"/>
      <c r="HZD96" s="27"/>
      <c r="HZE96" s="27"/>
      <c r="HZF96" s="27"/>
      <c r="HZG96" s="27"/>
      <c r="HZH96" s="27"/>
      <c r="HZI96" s="27"/>
      <c r="HZJ96" s="27"/>
      <c r="HZK96" s="27"/>
      <c r="HZL96" s="27"/>
      <c r="HZM96" s="27"/>
      <c r="HZN96" s="27"/>
      <c r="HZO96" s="27"/>
      <c r="HZP96" s="27"/>
      <c r="HZQ96" s="27"/>
      <c r="HZR96" s="27"/>
      <c r="HZS96" s="27"/>
      <c r="HZT96" s="27"/>
      <c r="HZU96" s="27"/>
      <c r="HZV96" s="27"/>
      <c r="HZW96" s="27"/>
      <c r="HZX96" s="27"/>
      <c r="HZY96" s="27"/>
      <c r="HZZ96" s="27"/>
      <c r="IAA96" s="27"/>
      <c r="IAB96" s="27"/>
      <c r="IAC96" s="27"/>
      <c r="IAD96" s="27"/>
      <c r="IAE96" s="27"/>
      <c r="IAF96" s="27"/>
      <c r="IAG96" s="27"/>
      <c r="IAH96" s="27"/>
      <c r="IAI96" s="27"/>
      <c r="IAJ96" s="27"/>
      <c r="IAK96" s="27"/>
      <c r="IAL96" s="27"/>
      <c r="IAM96" s="27"/>
      <c r="IAN96" s="27"/>
      <c r="IAO96" s="27"/>
      <c r="IAP96" s="27"/>
      <c r="IAQ96" s="27"/>
      <c r="IAR96" s="27"/>
      <c r="IAS96" s="27"/>
      <c r="IAT96" s="27"/>
      <c r="IAU96" s="27"/>
      <c r="IAV96" s="27"/>
      <c r="IAW96" s="27"/>
      <c r="IAX96" s="27"/>
      <c r="IAY96" s="27"/>
      <c r="IAZ96" s="27"/>
      <c r="IBA96" s="27"/>
      <c r="IBB96" s="27"/>
      <c r="IBC96" s="27"/>
      <c r="IBD96" s="27"/>
      <c r="IBE96" s="27"/>
      <c r="IBF96" s="27"/>
      <c r="IBG96" s="27"/>
      <c r="IBH96" s="27"/>
      <c r="IBI96" s="27"/>
      <c r="IBJ96" s="27"/>
      <c r="IBK96" s="27"/>
      <c r="IBL96" s="27"/>
      <c r="IBM96" s="27"/>
      <c r="IBN96" s="27"/>
      <c r="IBO96" s="27"/>
      <c r="IBP96" s="27"/>
      <c r="IBQ96" s="27"/>
      <c r="IBR96" s="27"/>
      <c r="IBS96" s="27"/>
      <c r="IBT96" s="27"/>
      <c r="IBU96" s="27"/>
      <c r="IBV96" s="27"/>
      <c r="IBW96" s="27"/>
      <c r="IBX96" s="27"/>
      <c r="IBY96" s="27"/>
      <c r="IBZ96" s="27"/>
      <c r="ICA96" s="27"/>
      <c r="ICB96" s="27"/>
      <c r="ICC96" s="27"/>
      <c r="ICD96" s="27"/>
      <c r="ICE96" s="27"/>
      <c r="ICF96" s="27"/>
      <c r="ICG96" s="27"/>
      <c r="ICH96" s="27"/>
      <c r="ICI96" s="27"/>
      <c r="ICJ96" s="27"/>
      <c r="ICK96" s="27"/>
      <c r="ICL96" s="27"/>
      <c r="ICM96" s="27"/>
      <c r="ICN96" s="27"/>
      <c r="ICO96" s="27"/>
      <c r="ICP96" s="27"/>
      <c r="ICQ96" s="27"/>
      <c r="ICR96" s="27"/>
      <c r="ICS96" s="27"/>
      <c r="ICT96" s="27"/>
      <c r="ICU96" s="27"/>
      <c r="ICV96" s="27"/>
      <c r="ICW96" s="27"/>
      <c r="ICX96" s="27"/>
      <c r="ICY96" s="27"/>
      <c r="ICZ96" s="27"/>
      <c r="IDA96" s="27"/>
      <c r="IDB96" s="27"/>
      <c r="IDC96" s="27"/>
      <c r="IDD96" s="27"/>
      <c r="IDE96" s="27"/>
      <c r="IDF96" s="27"/>
      <c r="IDG96" s="27"/>
      <c r="IDH96" s="27"/>
      <c r="IDI96" s="27"/>
      <c r="IDJ96" s="27"/>
      <c r="IDK96" s="27"/>
      <c r="IDL96" s="27"/>
      <c r="IDM96" s="27"/>
      <c r="IDN96" s="27"/>
      <c r="IDO96" s="27"/>
      <c r="IDP96" s="27"/>
      <c r="IDQ96" s="27"/>
      <c r="IDR96" s="27"/>
      <c r="IDS96" s="27"/>
      <c r="IDT96" s="27"/>
      <c r="IDU96" s="27"/>
      <c r="IDV96" s="27"/>
      <c r="IDW96" s="27"/>
      <c r="IDX96" s="27"/>
      <c r="IDY96" s="27"/>
      <c r="IDZ96" s="27"/>
      <c r="IEA96" s="27"/>
      <c r="IEB96" s="27"/>
      <c r="IEC96" s="27"/>
      <c r="IED96" s="27"/>
      <c r="IEE96" s="27"/>
      <c r="IEF96" s="27"/>
      <c r="IEG96" s="27"/>
      <c r="IEH96" s="27"/>
      <c r="IEI96" s="27"/>
      <c r="IEJ96" s="27"/>
      <c r="IEK96" s="27"/>
      <c r="IEL96" s="27"/>
      <c r="IEM96" s="27"/>
      <c r="IEN96" s="27"/>
      <c r="IEO96" s="27"/>
      <c r="IEP96" s="27"/>
      <c r="IEQ96" s="27"/>
      <c r="IER96" s="27"/>
      <c r="IES96" s="27"/>
      <c r="IET96" s="27"/>
      <c r="IEU96" s="27"/>
      <c r="IEV96" s="27"/>
      <c r="IEW96" s="27"/>
      <c r="IEX96" s="27"/>
      <c r="IEY96" s="27"/>
      <c r="IEZ96" s="27"/>
      <c r="IFA96" s="27"/>
      <c r="IFB96" s="27"/>
      <c r="IFC96" s="27"/>
      <c r="IFD96" s="27"/>
      <c r="IFE96" s="27"/>
      <c r="IFF96" s="27"/>
      <c r="IFG96" s="27"/>
      <c r="IFH96" s="27"/>
      <c r="IFI96" s="27"/>
      <c r="IFJ96" s="27"/>
      <c r="IFK96" s="27"/>
      <c r="IFL96" s="27"/>
      <c r="IFM96" s="27"/>
      <c r="IFN96" s="27"/>
      <c r="IFO96" s="27"/>
      <c r="IFP96" s="27"/>
      <c r="IFQ96" s="27"/>
      <c r="IFR96" s="27"/>
      <c r="IFS96" s="27"/>
      <c r="IFT96" s="27"/>
      <c r="IFU96" s="27"/>
      <c r="IFV96" s="27"/>
      <c r="IFW96" s="27"/>
      <c r="IFX96" s="27"/>
      <c r="IFY96" s="27"/>
      <c r="IFZ96" s="27"/>
      <c r="IGA96" s="27"/>
      <c r="IGB96" s="27"/>
      <c r="IGC96" s="27"/>
      <c r="IGD96" s="27"/>
      <c r="IGE96" s="27"/>
      <c r="IGF96" s="27"/>
      <c r="IGG96" s="27"/>
      <c r="IGH96" s="27"/>
      <c r="IGI96" s="27"/>
      <c r="IGJ96" s="27"/>
      <c r="IGK96" s="27"/>
      <c r="IGL96" s="27"/>
      <c r="IGM96" s="27"/>
      <c r="IGN96" s="27"/>
      <c r="IGO96" s="27"/>
      <c r="IGP96" s="27"/>
      <c r="IGQ96" s="27"/>
      <c r="IGR96" s="27"/>
      <c r="IGS96" s="27"/>
      <c r="IGT96" s="27"/>
      <c r="IGU96" s="27"/>
      <c r="IGV96" s="27"/>
      <c r="IGW96" s="27"/>
      <c r="IGX96" s="27"/>
      <c r="IGY96" s="27"/>
      <c r="IGZ96" s="27"/>
      <c r="IHA96" s="27"/>
      <c r="IHB96" s="27"/>
      <c r="IHC96" s="27"/>
      <c r="IHD96" s="27"/>
      <c r="IHE96" s="27"/>
      <c r="IHF96" s="27"/>
      <c r="IHG96" s="27"/>
      <c r="IHH96" s="27"/>
      <c r="IHI96" s="27"/>
      <c r="IHJ96" s="27"/>
      <c r="IHK96" s="27"/>
      <c r="IHL96" s="27"/>
      <c r="IHM96" s="27"/>
      <c r="IHN96" s="27"/>
      <c r="IHO96" s="27"/>
      <c r="IHP96" s="27"/>
      <c r="IHQ96" s="27"/>
      <c r="IHR96" s="27"/>
      <c r="IHS96" s="27"/>
      <c r="IHT96" s="27"/>
      <c r="IHU96" s="27"/>
      <c r="IHV96" s="27"/>
      <c r="IHW96" s="27"/>
      <c r="IHX96" s="27"/>
      <c r="IHY96" s="27"/>
      <c r="IHZ96" s="27"/>
      <c r="IIA96" s="27"/>
      <c r="IIB96" s="27"/>
      <c r="IIC96" s="27"/>
      <c r="IID96" s="27"/>
      <c r="IIE96" s="27"/>
      <c r="IIF96" s="27"/>
      <c r="IIG96" s="27"/>
      <c r="IIH96" s="27"/>
      <c r="III96" s="27"/>
      <c r="IIJ96" s="27"/>
      <c r="IIK96" s="27"/>
      <c r="IIL96" s="27"/>
      <c r="IIM96" s="27"/>
      <c r="IIN96" s="27"/>
      <c r="IIO96" s="27"/>
      <c r="IIP96" s="27"/>
      <c r="IIQ96" s="27"/>
      <c r="IIR96" s="27"/>
      <c r="IIS96" s="27"/>
      <c r="IIT96" s="27"/>
      <c r="IIU96" s="27"/>
      <c r="IIV96" s="27"/>
      <c r="IIW96" s="27"/>
      <c r="IIX96" s="27"/>
      <c r="IIY96" s="27"/>
      <c r="IIZ96" s="27"/>
      <c r="IJA96" s="27"/>
      <c r="IJB96" s="27"/>
      <c r="IJC96" s="27"/>
      <c r="IJD96" s="27"/>
      <c r="IJE96" s="27"/>
      <c r="IJF96" s="27"/>
      <c r="IJG96" s="27"/>
      <c r="IJH96" s="27"/>
      <c r="IJI96" s="27"/>
      <c r="IJJ96" s="27"/>
      <c r="IJK96" s="27"/>
      <c r="IJL96" s="27"/>
      <c r="IJM96" s="27"/>
      <c r="IJN96" s="27"/>
      <c r="IJO96" s="27"/>
      <c r="IJP96" s="27"/>
      <c r="IJQ96" s="27"/>
      <c r="IJR96" s="27"/>
      <c r="IJS96" s="27"/>
      <c r="IJT96" s="27"/>
      <c r="IJU96" s="27"/>
      <c r="IJV96" s="27"/>
      <c r="IJW96" s="27"/>
      <c r="IJX96" s="27"/>
      <c r="IJY96" s="27"/>
      <c r="IJZ96" s="27"/>
      <c r="IKA96" s="27"/>
      <c r="IKB96" s="27"/>
      <c r="IKC96" s="27"/>
      <c r="IKD96" s="27"/>
      <c r="IKE96" s="27"/>
      <c r="IKF96" s="27"/>
      <c r="IKG96" s="27"/>
      <c r="IKH96" s="27"/>
      <c r="IKI96" s="27"/>
      <c r="IKJ96" s="27"/>
      <c r="IKK96" s="27"/>
      <c r="IKL96" s="27"/>
      <c r="IKM96" s="27"/>
      <c r="IKN96" s="27"/>
      <c r="IKO96" s="27"/>
      <c r="IKP96" s="27"/>
      <c r="IKQ96" s="27"/>
      <c r="IKR96" s="27"/>
      <c r="IKS96" s="27"/>
      <c r="IKT96" s="27"/>
      <c r="IKU96" s="27"/>
      <c r="IKV96" s="27"/>
      <c r="IKW96" s="27"/>
      <c r="IKX96" s="27"/>
      <c r="IKY96" s="27"/>
      <c r="IKZ96" s="27"/>
      <c r="ILA96" s="27"/>
      <c r="ILB96" s="27"/>
      <c r="ILC96" s="27"/>
      <c r="ILD96" s="27"/>
      <c r="ILE96" s="27"/>
      <c r="ILF96" s="27"/>
      <c r="ILG96" s="27"/>
      <c r="ILH96" s="27"/>
      <c r="ILI96" s="27"/>
      <c r="ILJ96" s="27"/>
      <c r="ILK96" s="27"/>
      <c r="ILL96" s="27"/>
      <c r="ILM96" s="27"/>
      <c r="ILN96" s="27"/>
      <c r="ILO96" s="27"/>
      <c r="ILP96" s="27"/>
      <c r="ILQ96" s="27"/>
      <c r="ILR96" s="27"/>
      <c r="ILS96" s="27"/>
      <c r="ILT96" s="27"/>
      <c r="ILU96" s="27"/>
      <c r="ILV96" s="27"/>
      <c r="ILW96" s="27"/>
      <c r="ILX96" s="27"/>
      <c r="ILY96" s="27"/>
      <c r="ILZ96" s="27"/>
      <c r="IMA96" s="27"/>
      <c r="IMB96" s="27"/>
      <c r="IMC96" s="27"/>
      <c r="IMD96" s="27"/>
      <c r="IME96" s="27"/>
      <c r="IMF96" s="27"/>
      <c r="IMG96" s="27"/>
      <c r="IMH96" s="27"/>
      <c r="IMI96" s="27"/>
      <c r="IMJ96" s="27"/>
      <c r="IMK96" s="27"/>
      <c r="IML96" s="27"/>
      <c r="IMM96" s="27"/>
      <c r="IMN96" s="27"/>
      <c r="IMO96" s="27"/>
      <c r="IMP96" s="27"/>
      <c r="IMQ96" s="27"/>
      <c r="IMR96" s="27"/>
      <c r="IMS96" s="27"/>
      <c r="IMT96" s="27"/>
      <c r="IMU96" s="27"/>
      <c r="IMV96" s="27"/>
      <c r="IMW96" s="27"/>
      <c r="IMX96" s="27"/>
      <c r="IMY96" s="27"/>
      <c r="IMZ96" s="27"/>
      <c r="INA96" s="27"/>
      <c r="INB96" s="27"/>
      <c r="INC96" s="27"/>
      <c r="IND96" s="27"/>
      <c r="INE96" s="27"/>
      <c r="INF96" s="27"/>
      <c r="ING96" s="27"/>
      <c r="INH96" s="27"/>
      <c r="INI96" s="27"/>
      <c r="INJ96" s="27"/>
      <c r="INK96" s="27"/>
      <c r="INL96" s="27"/>
      <c r="INM96" s="27"/>
      <c r="INN96" s="27"/>
      <c r="INO96" s="27"/>
      <c r="INP96" s="27"/>
      <c r="INQ96" s="27"/>
      <c r="INR96" s="27"/>
      <c r="INS96" s="27"/>
      <c r="INT96" s="27"/>
      <c r="INU96" s="27"/>
      <c r="INV96" s="27"/>
      <c r="INW96" s="27"/>
      <c r="INX96" s="27"/>
      <c r="INY96" s="27"/>
      <c r="INZ96" s="27"/>
      <c r="IOA96" s="27"/>
      <c r="IOB96" s="27"/>
      <c r="IOC96" s="27"/>
      <c r="IOD96" s="27"/>
      <c r="IOE96" s="27"/>
      <c r="IOF96" s="27"/>
      <c r="IOG96" s="27"/>
      <c r="IOH96" s="27"/>
      <c r="IOI96" s="27"/>
      <c r="IOJ96" s="27"/>
      <c r="IOK96" s="27"/>
      <c r="IOL96" s="27"/>
      <c r="IOM96" s="27"/>
      <c r="ION96" s="27"/>
      <c r="IOO96" s="27"/>
      <c r="IOP96" s="27"/>
      <c r="IOQ96" s="27"/>
      <c r="IOR96" s="27"/>
      <c r="IOS96" s="27"/>
      <c r="IOT96" s="27"/>
      <c r="IOU96" s="27"/>
      <c r="IOV96" s="27"/>
      <c r="IOW96" s="27"/>
      <c r="IOX96" s="27"/>
      <c r="IOY96" s="27"/>
      <c r="IOZ96" s="27"/>
      <c r="IPA96" s="27"/>
      <c r="IPB96" s="27"/>
      <c r="IPC96" s="27"/>
      <c r="IPD96" s="27"/>
      <c r="IPE96" s="27"/>
      <c r="IPF96" s="27"/>
      <c r="IPG96" s="27"/>
      <c r="IPH96" s="27"/>
      <c r="IPI96" s="27"/>
      <c r="IPJ96" s="27"/>
      <c r="IPK96" s="27"/>
      <c r="IPL96" s="27"/>
      <c r="IPM96" s="27"/>
      <c r="IPN96" s="27"/>
      <c r="IPO96" s="27"/>
      <c r="IPP96" s="27"/>
      <c r="IPQ96" s="27"/>
      <c r="IPR96" s="27"/>
      <c r="IPS96" s="27"/>
      <c r="IPT96" s="27"/>
      <c r="IPU96" s="27"/>
      <c r="IPV96" s="27"/>
      <c r="IPW96" s="27"/>
      <c r="IPX96" s="27"/>
      <c r="IPY96" s="27"/>
      <c r="IPZ96" s="27"/>
      <c r="IQA96" s="27"/>
      <c r="IQB96" s="27"/>
      <c r="IQC96" s="27"/>
      <c r="IQD96" s="27"/>
      <c r="IQE96" s="27"/>
      <c r="IQF96" s="27"/>
      <c r="IQG96" s="27"/>
      <c r="IQH96" s="27"/>
      <c r="IQI96" s="27"/>
      <c r="IQJ96" s="27"/>
      <c r="IQK96" s="27"/>
      <c r="IQL96" s="27"/>
      <c r="IQM96" s="27"/>
      <c r="IQN96" s="27"/>
      <c r="IQO96" s="27"/>
      <c r="IQP96" s="27"/>
      <c r="IQQ96" s="27"/>
      <c r="IQR96" s="27"/>
      <c r="IQS96" s="27"/>
      <c r="IQT96" s="27"/>
      <c r="IQU96" s="27"/>
      <c r="IQV96" s="27"/>
      <c r="IQW96" s="27"/>
      <c r="IQX96" s="27"/>
      <c r="IQY96" s="27"/>
      <c r="IQZ96" s="27"/>
      <c r="IRA96" s="27"/>
      <c r="IRB96" s="27"/>
      <c r="IRC96" s="27"/>
      <c r="IRD96" s="27"/>
      <c r="IRE96" s="27"/>
      <c r="IRF96" s="27"/>
      <c r="IRG96" s="27"/>
      <c r="IRH96" s="27"/>
      <c r="IRI96" s="27"/>
      <c r="IRJ96" s="27"/>
      <c r="IRK96" s="27"/>
      <c r="IRL96" s="27"/>
      <c r="IRM96" s="27"/>
      <c r="IRN96" s="27"/>
      <c r="IRO96" s="27"/>
      <c r="IRP96" s="27"/>
      <c r="IRQ96" s="27"/>
      <c r="IRR96" s="27"/>
      <c r="IRS96" s="27"/>
      <c r="IRT96" s="27"/>
      <c r="IRU96" s="27"/>
      <c r="IRV96" s="27"/>
      <c r="IRW96" s="27"/>
      <c r="IRX96" s="27"/>
      <c r="IRY96" s="27"/>
      <c r="IRZ96" s="27"/>
      <c r="ISA96" s="27"/>
      <c r="ISB96" s="27"/>
      <c r="ISC96" s="27"/>
      <c r="ISD96" s="27"/>
      <c r="ISE96" s="27"/>
      <c r="ISF96" s="27"/>
      <c r="ISG96" s="27"/>
      <c r="ISH96" s="27"/>
      <c r="ISI96" s="27"/>
      <c r="ISJ96" s="27"/>
      <c r="ISK96" s="27"/>
      <c r="ISL96" s="27"/>
      <c r="ISM96" s="27"/>
      <c r="ISN96" s="27"/>
      <c r="ISO96" s="27"/>
      <c r="ISP96" s="27"/>
      <c r="ISQ96" s="27"/>
      <c r="ISR96" s="27"/>
      <c r="ISS96" s="27"/>
      <c r="IST96" s="27"/>
      <c r="ISU96" s="27"/>
      <c r="ISV96" s="27"/>
      <c r="ISW96" s="27"/>
      <c r="ISX96" s="27"/>
      <c r="ISY96" s="27"/>
      <c r="ISZ96" s="27"/>
      <c r="ITA96" s="27"/>
      <c r="ITB96" s="27"/>
      <c r="ITC96" s="27"/>
      <c r="ITD96" s="27"/>
      <c r="ITE96" s="27"/>
      <c r="ITF96" s="27"/>
      <c r="ITG96" s="27"/>
      <c r="ITH96" s="27"/>
      <c r="ITI96" s="27"/>
      <c r="ITJ96" s="27"/>
      <c r="ITK96" s="27"/>
      <c r="ITL96" s="27"/>
      <c r="ITM96" s="27"/>
      <c r="ITN96" s="27"/>
      <c r="ITO96" s="27"/>
      <c r="ITP96" s="27"/>
      <c r="ITQ96" s="27"/>
      <c r="ITR96" s="27"/>
      <c r="ITS96" s="27"/>
      <c r="ITT96" s="27"/>
      <c r="ITU96" s="27"/>
      <c r="ITV96" s="27"/>
      <c r="ITW96" s="27"/>
      <c r="ITX96" s="27"/>
      <c r="ITY96" s="27"/>
      <c r="ITZ96" s="27"/>
      <c r="IUA96" s="27"/>
      <c r="IUB96" s="27"/>
      <c r="IUC96" s="27"/>
      <c r="IUD96" s="27"/>
      <c r="IUE96" s="27"/>
      <c r="IUF96" s="27"/>
      <c r="IUG96" s="27"/>
      <c r="IUH96" s="27"/>
      <c r="IUI96" s="27"/>
      <c r="IUJ96" s="27"/>
      <c r="IUK96" s="27"/>
      <c r="IUL96" s="27"/>
      <c r="IUM96" s="27"/>
      <c r="IUN96" s="27"/>
      <c r="IUO96" s="27"/>
      <c r="IUP96" s="27"/>
      <c r="IUQ96" s="27"/>
      <c r="IUR96" s="27"/>
      <c r="IUS96" s="27"/>
      <c r="IUT96" s="27"/>
      <c r="IUU96" s="27"/>
      <c r="IUV96" s="27"/>
      <c r="IUW96" s="27"/>
      <c r="IUX96" s="27"/>
      <c r="IUY96" s="27"/>
      <c r="IUZ96" s="27"/>
      <c r="IVA96" s="27"/>
      <c r="IVB96" s="27"/>
      <c r="IVC96" s="27"/>
      <c r="IVD96" s="27"/>
      <c r="IVE96" s="27"/>
      <c r="IVF96" s="27"/>
      <c r="IVG96" s="27"/>
      <c r="IVH96" s="27"/>
      <c r="IVI96" s="27"/>
      <c r="IVJ96" s="27"/>
      <c r="IVK96" s="27"/>
      <c r="IVL96" s="27"/>
      <c r="IVM96" s="27"/>
      <c r="IVN96" s="27"/>
      <c r="IVO96" s="27"/>
      <c r="IVP96" s="27"/>
      <c r="IVQ96" s="27"/>
      <c r="IVR96" s="27"/>
      <c r="IVS96" s="27"/>
      <c r="IVT96" s="27"/>
      <c r="IVU96" s="27"/>
      <c r="IVV96" s="27"/>
      <c r="IVW96" s="27"/>
      <c r="IVX96" s="27"/>
      <c r="IVY96" s="27"/>
      <c r="IVZ96" s="27"/>
      <c r="IWA96" s="27"/>
      <c r="IWB96" s="27"/>
      <c r="IWC96" s="27"/>
      <c r="IWD96" s="27"/>
      <c r="IWE96" s="27"/>
      <c r="IWF96" s="27"/>
      <c r="IWG96" s="27"/>
      <c r="IWH96" s="27"/>
      <c r="IWI96" s="27"/>
      <c r="IWJ96" s="27"/>
      <c r="IWK96" s="27"/>
      <c r="IWL96" s="27"/>
      <c r="IWM96" s="27"/>
      <c r="IWN96" s="27"/>
      <c r="IWO96" s="27"/>
      <c r="IWP96" s="27"/>
      <c r="IWQ96" s="27"/>
      <c r="IWR96" s="27"/>
      <c r="IWS96" s="27"/>
      <c r="IWT96" s="27"/>
      <c r="IWU96" s="27"/>
      <c r="IWV96" s="27"/>
      <c r="IWW96" s="27"/>
      <c r="IWX96" s="27"/>
      <c r="IWY96" s="27"/>
      <c r="IWZ96" s="27"/>
      <c r="IXA96" s="27"/>
      <c r="IXB96" s="27"/>
      <c r="IXC96" s="27"/>
      <c r="IXD96" s="27"/>
      <c r="IXE96" s="27"/>
      <c r="IXF96" s="27"/>
      <c r="IXG96" s="27"/>
      <c r="IXH96" s="27"/>
      <c r="IXI96" s="27"/>
      <c r="IXJ96" s="27"/>
      <c r="IXK96" s="27"/>
      <c r="IXL96" s="27"/>
      <c r="IXM96" s="27"/>
      <c r="IXN96" s="27"/>
      <c r="IXO96" s="27"/>
      <c r="IXP96" s="27"/>
      <c r="IXQ96" s="27"/>
      <c r="IXR96" s="27"/>
      <c r="IXS96" s="27"/>
      <c r="IXT96" s="27"/>
      <c r="IXU96" s="27"/>
      <c r="IXV96" s="27"/>
      <c r="IXW96" s="27"/>
      <c r="IXX96" s="27"/>
      <c r="IXY96" s="27"/>
      <c r="IXZ96" s="27"/>
      <c r="IYA96" s="27"/>
      <c r="IYB96" s="27"/>
      <c r="IYC96" s="27"/>
      <c r="IYD96" s="27"/>
      <c r="IYE96" s="27"/>
      <c r="IYF96" s="27"/>
      <c r="IYG96" s="27"/>
      <c r="IYH96" s="27"/>
      <c r="IYI96" s="27"/>
      <c r="IYJ96" s="27"/>
      <c r="IYK96" s="27"/>
      <c r="IYL96" s="27"/>
      <c r="IYM96" s="27"/>
      <c r="IYN96" s="27"/>
      <c r="IYO96" s="27"/>
      <c r="IYP96" s="27"/>
      <c r="IYQ96" s="27"/>
      <c r="IYR96" s="27"/>
      <c r="IYS96" s="27"/>
      <c r="IYT96" s="27"/>
      <c r="IYU96" s="27"/>
      <c r="IYV96" s="27"/>
      <c r="IYW96" s="27"/>
      <c r="IYX96" s="27"/>
      <c r="IYY96" s="27"/>
      <c r="IYZ96" s="27"/>
      <c r="IZA96" s="27"/>
      <c r="IZB96" s="27"/>
      <c r="IZC96" s="27"/>
      <c r="IZD96" s="27"/>
      <c r="IZE96" s="27"/>
      <c r="IZF96" s="27"/>
      <c r="IZG96" s="27"/>
      <c r="IZH96" s="27"/>
      <c r="IZI96" s="27"/>
      <c r="IZJ96" s="27"/>
      <c r="IZK96" s="27"/>
      <c r="IZL96" s="27"/>
      <c r="IZM96" s="27"/>
      <c r="IZN96" s="27"/>
      <c r="IZO96" s="27"/>
      <c r="IZP96" s="27"/>
      <c r="IZQ96" s="27"/>
      <c r="IZR96" s="27"/>
      <c r="IZS96" s="27"/>
      <c r="IZT96" s="27"/>
      <c r="IZU96" s="27"/>
      <c r="IZV96" s="27"/>
      <c r="IZW96" s="27"/>
      <c r="IZX96" s="27"/>
      <c r="IZY96" s="27"/>
      <c r="IZZ96" s="27"/>
      <c r="JAA96" s="27"/>
      <c r="JAB96" s="27"/>
      <c r="JAC96" s="27"/>
      <c r="JAD96" s="27"/>
      <c r="JAE96" s="27"/>
      <c r="JAF96" s="27"/>
      <c r="JAG96" s="27"/>
      <c r="JAH96" s="27"/>
      <c r="JAI96" s="27"/>
      <c r="JAJ96" s="27"/>
      <c r="JAK96" s="27"/>
      <c r="JAL96" s="27"/>
      <c r="JAM96" s="27"/>
      <c r="JAN96" s="27"/>
      <c r="JAO96" s="27"/>
      <c r="JAP96" s="27"/>
      <c r="JAQ96" s="27"/>
      <c r="JAR96" s="27"/>
      <c r="JAS96" s="27"/>
      <c r="JAT96" s="27"/>
      <c r="JAU96" s="27"/>
      <c r="JAV96" s="27"/>
      <c r="JAW96" s="27"/>
      <c r="JAX96" s="27"/>
      <c r="JAY96" s="27"/>
      <c r="JAZ96" s="27"/>
      <c r="JBA96" s="27"/>
      <c r="JBB96" s="27"/>
      <c r="JBC96" s="27"/>
      <c r="JBD96" s="27"/>
      <c r="JBE96" s="27"/>
      <c r="JBF96" s="27"/>
      <c r="JBG96" s="27"/>
      <c r="JBH96" s="27"/>
      <c r="JBI96" s="27"/>
      <c r="JBJ96" s="27"/>
      <c r="JBK96" s="27"/>
      <c r="JBL96" s="27"/>
      <c r="JBM96" s="27"/>
      <c r="JBN96" s="27"/>
      <c r="JBO96" s="27"/>
      <c r="JBP96" s="27"/>
      <c r="JBQ96" s="27"/>
      <c r="JBR96" s="27"/>
      <c r="JBS96" s="27"/>
      <c r="JBT96" s="27"/>
      <c r="JBU96" s="27"/>
      <c r="JBV96" s="27"/>
      <c r="JBW96" s="27"/>
      <c r="JBX96" s="27"/>
      <c r="JBY96" s="27"/>
      <c r="JBZ96" s="27"/>
      <c r="JCA96" s="27"/>
      <c r="JCB96" s="27"/>
      <c r="JCC96" s="27"/>
      <c r="JCD96" s="27"/>
      <c r="JCE96" s="27"/>
      <c r="JCF96" s="27"/>
      <c r="JCG96" s="27"/>
      <c r="JCH96" s="27"/>
      <c r="JCI96" s="27"/>
      <c r="JCJ96" s="27"/>
      <c r="JCK96" s="27"/>
      <c r="JCL96" s="27"/>
      <c r="JCM96" s="27"/>
      <c r="JCN96" s="27"/>
      <c r="JCO96" s="27"/>
      <c r="JCP96" s="27"/>
      <c r="JCQ96" s="27"/>
      <c r="JCR96" s="27"/>
      <c r="JCS96" s="27"/>
      <c r="JCT96" s="27"/>
      <c r="JCU96" s="27"/>
      <c r="JCV96" s="27"/>
      <c r="JCW96" s="27"/>
      <c r="JCX96" s="27"/>
      <c r="JCY96" s="27"/>
      <c r="JCZ96" s="27"/>
      <c r="JDA96" s="27"/>
      <c r="JDB96" s="27"/>
      <c r="JDC96" s="27"/>
      <c r="JDD96" s="27"/>
      <c r="JDE96" s="27"/>
      <c r="JDF96" s="27"/>
      <c r="JDG96" s="27"/>
      <c r="JDH96" s="27"/>
      <c r="JDI96" s="27"/>
      <c r="JDJ96" s="27"/>
      <c r="JDK96" s="27"/>
      <c r="JDL96" s="27"/>
      <c r="JDM96" s="27"/>
      <c r="JDN96" s="27"/>
      <c r="JDO96" s="27"/>
      <c r="JDP96" s="27"/>
      <c r="JDQ96" s="27"/>
      <c r="JDR96" s="27"/>
      <c r="JDS96" s="27"/>
      <c r="JDT96" s="27"/>
      <c r="JDU96" s="27"/>
      <c r="JDV96" s="27"/>
      <c r="JDW96" s="27"/>
      <c r="JDX96" s="27"/>
      <c r="JDY96" s="27"/>
      <c r="JDZ96" s="27"/>
      <c r="JEA96" s="27"/>
      <c r="JEB96" s="27"/>
      <c r="JEC96" s="27"/>
      <c r="JED96" s="27"/>
      <c r="JEE96" s="27"/>
      <c r="JEF96" s="27"/>
      <c r="JEG96" s="27"/>
      <c r="JEH96" s="27"/>
      <c r="JEI96" s="27"/>
      <c r="JEJ96" s="27"/>
      <c r="JEK96" s="27"/>
      <c r="JEL96" s="27"/>
      <c r="JEM96" s="27"/>
      <c r="JEN96" s="27"/>
      <c r="JEO96" s="27"/>
      <c r="JEP96" s="27"/>
      <c r="JEQ96" s="27"/>
      <c r="JER96" s="27"/>
      <c r="JES96" s="27"/>
      <c r="JET96" s="27"/>
      <c r="JEU96" s="27"/>
      <c r="JEV96" s="27"/>
      <c r="JEW96" s="27"/>
      <c r="JEX96" s="27"/>
      <c r="JEY96" s="27"/>
      <c r="JEZ96" s="27"/>
      <c r="JFA96" s="27"/>
      <c r="JFB96" s="27"/>
      <c r="JFC96" s="27"/>
      <c r="JFD96" s="27"/>
      <c r="JFE96" s="27"/>
      <c r="JFF96" s="27"/>
      <c r="JFG96" s="27"/>
      <c r="JFH96" s="27"/>
      <c r="JFI96" s="27"/>
      <c r="JFJ96" s="27"/>
      <c r="JFK96" s="27"/>
      <c r="JFL96" s="27"/>
      <c r="JFM96" s="27"/>
      <c r="JFN96" s="27"/>
      <c r="JFO96" s="27"/>
      <c r="JFP96" s="27"/>
      <c r="JFQ96" s="27"/>
      <c r="JFR96" s="27"/>
      <c r="JFS96" s="27"/>
      <c r="JFT96" s="27"/>
      <c r="JFU96" s="27"/>
      <c r="JFV96" s="27"/>
      <c r="JFW96" s="27"/>
      <c r="JFX96" s="27"/>
      <c r="JFY96" s="27"/>
      <c r="JFZ96" s="27"/>
      <c r="JGA96" s="27"/>
      <c r="JGB96" s="27"/>
      <c r="JGC96" s="27"/>
      <c r="JGD96" s="27"/>
      <c r="JGE96" s="27"/>
      <c r="JGF96" s="27"/>
      <c r="JGG96" s="27"/>
      <c r="JGH96" s="27"/>
      <c r="JGI96" s="27"/>
      <c r="JGJ96" s="27"/>
      <c r="JGK96" s="27"/>
      <c r="JGL96" s="27"/>
      <c r="JGM96" s="27"/>
      <c r="JGN96" s="27"/>
      <c r="JGO96" s="27"/>
      <c r="JGP96" s="27"/>
      <c r="JGQ96" s="27"/>
      <c r="JGR96" s="27"/>
      <c r="JGS96" s="27"/>
      <c r="JGT96" s="27"/>
      <c r="JGU96" s="27"/>
      <c r="JGV96" s="27"/>
      <c r="JGW96" s="27"/>
      <c r="JGX96" s="27"/>
      <c r="JGY96" s="27"/>
      <c r="JGZ96" s="27"/>
      <c r="JHA96" s="27"/>
      <c r="JHB96" s="27"/>
      <c r="JHC96" s="27"/>
      <c r="JHD96" s="27"/>
      <c r="JHE96" s="27"/>
      <c r="JHF96" s="27"/>
      <c r="JHG96" s="27"/>
      <c r="JHH96" s="27"/>
      <c r="JHI96" s="27"/>
      <c r="JHJ96" s="27"/>
      <c r="JHK96" s="27"/>
      <c r="JHL96" s="27"/>
      <c r="JHM96" s="27"/>
      <c r="JHN96" s="27"/>
      <c r="JHO96" s="27"/>
      <c r="JHP96" s="27"/>
      <c r="JHQ96" s="27"/>
      <c r="JHR96" s="27"/>
      <c r="JHS96" s="27"/>
      <c r="JHT96" s="27"/>
      <c r="JHU96" s="27"/>
      <c r="JHV96" s="27"/>
      <c r="JHW96" s="27"/>
      <c r="JHX96" s="27"/>
      <c r="JHY96" s="27"/>
      <c r="JHZ96" s="27"/>
      <c r="JIA96" s="27"/>
      <c r="JIB96" s="27"/>
      <c r="JIC96" s="27"/>
      <c r="JID96" s="27"/>
      <c r="JIE96" s="27"/>
      <c r="JIF96" s="27"/>
      <c r="JIG96" s="27"/>
      <c r="JIH96" s="27"/>
      <c r="JII96" s="27"/>
      <c r="JIJ96" s="27"/>
      <c r="JIK96" s="27"/>
      <c r="JIL96" s="27"/>
      <c r="JIM96" s="27"/>
      <c r="JIN96" s="27"/>
      <c r="JIO96" s="27"/>
      <c r="JIP96" s="27"/>
      <c r="JIQ96" s="27"/>
      <c r="JIR96" s="27"/>
      <c r="JIS96" s="27"/>
      <c r="JIT96" s="27"/>
      <c r="JIU96" s="27"/>
      <c r="JIV96" s="27"/>
      <c r="JIW96" s="27"/>
      <c r="JIX96" s="27"/>
      <c r="JIY96" s="27"/>
      <c r="JIZ96" s="27"/>
      <c r="JJA96" s="27"/>
      <c r="JJB96" s="27"/>
      <c r="JJC96" s="27"/>
      <c r="JJD96" s="27"/>
      <c r="JJE96" s="27"/>
      <c r="JJF96" s="27"/>
      <c r="JJG96" s="27"/>
      <c r="JJH96" s="27"/>
      <c r="JJI96" s="27"/>
      <c r="JJJ96" s="27"/>
      <c r="JJK96" s="27"/>
      <c r="JJL96" s="27"/>
      <c r="JJM96" s="27"/>
      <c r="JJN96" s="27"/>
      <c r="JJO96" s="27"/>
      <c r="JJP96" s="27"/>
      <c r="JJQ96" s="27"/>
      <c r="JJR96" s="27"/>
      <c r="JJS96" s="27"/>
      <c r="JJT96" s="27"/>
      <c r="JJU96" s="27"/>
      <c r="JJV96" s="27"/>
      <c r="JJW96" s="27"/>
      <c r="JJX96" s="27"/>
      <c r="JJY96" s="27"/>
      <c r="JJZ96" s="27"/>
      <c r="JKA96" s="27"/>
      <c r="JKB96" s="27"/>
      <c r="JKC96" s="27"/>
      <c r="JKD96" s="27"/>
      <c r="JKE96" s="27"/>
      <c r="JKF96" s="27"/>
      <c r="JKG96" s="27"/>
      <c r="JKH96" s="27"/>
      <c r="JKI96" s="27"/>
      <c r="JKJ96" s="27"/>
      <c r="JKK96" s="27"/>
      <c r="JKL96" s="27"/>
      <c r="JKM96" s="27"/>
      <c r="JKN96" s="27"/>
      <c r="JKO96" s="27"/>
      <c r="JKP96" s="27"/>
      <c r="JKQ96" s="27"/>
      <c r="JKR96" s="27"/>
      <c r="JKS96" s="27"/>
      <c r="JKT96" s="27"/>
      <c r="JKU96" s="27"/>
      <c r="JKV96" s="27"/>
      <c r="JKW96" s="27"/>
      <c r="JKX96" s="27"/>
      <c r="JKY96" s="27"/>
      <c r="JKZ96" s="27"/>
      <c r="JLA96" s="27"/>
      <c r="JLB96" s="27"/>
      <c r="JLC96" s="27"/>
      <c r="JLD96" s="27"/>
      <c r="JLE96" s="27"/>
      <c r="JLF96" s="27"/>
      <c r="JLG96" s="27"/>
      <c r="JLH96" s="27"/>
      <c r="JLI96" s="27"/>
      <c r="JLJ96" s="27"/>
      <c r="JLK96" s="27"/>
      <c r="JLL96" s="27"/>
      <c r="JLM96" s="27"/>
      <c r="JLN96" s="27"/>
      <c r="JLO96" s="27"/>
      <c r="JLP96" s="27"/>
      <c r="JLQ96" s="27"/>
      <c r="JLR96" s="27"/>
      <c r="JLS96" s="27"/>
      <c r="JLT96" s="27"/>
      <c r="JLU96" s="27"/>
      <c r="JLV96" s="27"/>
      <c r="JLW96" s="27"/>
      <c r="JLX96" s="27"/>
      <c r="JLY96" s="27"/>
      <c r="JLZ96" s="27"/>
      <c r="JMA96" s="27"/>
      <c r="JMB96" s="27"/>
      <c r="JMC96" s="27"/>
      <c r="JMD96" s="27"/>
      <c r="JME96" s="27"/>
      <c r="JMF96" s="27"/>
      <c r="JMG96" s="27"/>
      <c r="JMH96" s="27"/>
      <c r="JMI96" s="27"/>
      <c r="JMJ96" s="27"/>
      <c r="JMK96" s="27"/>
      <c r="JML96" s="27"/>
      <c r="JMM96" s="27"/>
      <c r="JMN96" s="27"/>
      <c r="JMO96" s="27"/>
      <c r="JMP96" s="27"/>
      <c r="JMQ96" s="27"/>
      <c r="JMR96" s="27"/>
      <c r="JMS96" s="27"/>
      <c r="JMT96" s="27"/>
      <c r="JMU96" s="27"/>
      <c r="JMV96" s="27"/>
      <c r="JMW96" s="27"/>
      <c r="JMX96" s="27"/>
      <c r="JMY96" s="27"/>
      <c r="JMZ96" s="27"/>
      <c r="JNA96" s="27"/>
      <c r="JNB96" s="27"/>
      <c r="JNC96" s="27"/>
      <c r="JND96" s="27"/>
      <c r="JNE96" s="27"/>
      <c r="JNF96" s="27"/>
      <c r="JNG96" s="27"/>
      <c r="JNH96" s="27"/>
      <c r="JNI96" s="27"/>
      <c r="JNJ96" s="27"/>
      <c r="JNK96" s="27"/>
      <c r="JNL96" s="27"/>
      <c r="JNM96" s="27"/>
      <c r="JNN96" s="27"/>
      <c r="JNO96" s="27"/>
      <c r="JNP96" s="27"/>
      <c r="JNQ96" s="27"/>
      <c r="JNR96" s="27"/>
      <c r="JNS96" s="27"/>
      <c r="JNT96" s="27"/>
      <c r="JNU96" s="27"/>
      <c r="JNV96" s="27"/>
      <c r="JNW96" s="27"/>
      <c r="JNX96" s="27"/>
      <c r="JNY96" s="27"/>
      <c r="JNZ96" s="27"/>
      <c r="JOA96" s="27"/>
      <c r="JOB96" s="27"/>
      <c r="JOC96" s="27"/>
      <c r="JOD96" s="27"/>
      <c r="JOE96" s="27"/>
      <c r="JOF96" s="27"/>
      <c r="JOG96" s="27"/>
      <c r="JOH96" s="27"/>
      <c r="JOI96" s="27"/>
      <c r="JOJ96" s="27"/>
      <c r="JOK96" s="27"/>
      <c r="JOL96" s="27"/>
      <c r="JOM96" s="27"/>
      <c r="JON96" s="27"/>
      <c r="JOO96" s="27"/>
      <c r="JOP96" s="27"/>
      <c r="JOQ96" s="27"/>
      <c r="JOR96" s="27"/>
      <c r="JOS96" s="27"/>
      <c r="JOT96" s="27"/>
      <c r="JOU96" s="27"/>
      <c r="JOV96" s="27"/>
      <c r="JOW96" s="27"/>
      <c r="JOX96" s="27"/>
      <c r="JOY96" s="27"/>
      <c r="JOZ96" s="27"/>
      <c r="JPA96" s="27"/>
      <c r="JPB96" s="27"/>
      <c r="JPC96" s="27"/>
      <c r="JPD96" s="27"/>
      <c r="JPE96" s="27"/>
      <c r="JPF96" s="27"/>
      <c r="JPG96" s="27"/>
      <c r="JPH96" s="27"/>
      <c r="JPI96" s="27"/>
      <c r="JPJ96" s="27"/>
      <c r="JPK96" s="27"/>
      <c r="JPL96" s="27"/>
      <c r="JPM96" s="27"/>
      <c r="JPN96" s="27"/>
      <c r="JPO96" s="27"/>
      <c r="JPP96" s="27"/>
      <c r="JPQ96" s="27"/>
      <c r="JPR96" s="27"/>
      <c r="JPS96" s="27"/>
      <c r="JPT96" s="27"/>
      <c r="JPU96" s="27"/>
      <c r="JPV96" s="27"/>
      <c r="JPW96" s="27"/>
      <c r="JPX96" s="27"/>
      <c r="JPY96" s="27"/>
      <c r="JPZ96" s="27"/>
      <c r="JQA96" s="27"/>
      <c r="JQB96" s="27"/>
      <c r="JQC96" s="27"/>
      <c r="JQD96" s="27"/>
      <c r="JQE96" s="27"/>
      <c r="JQF96" s="27"/>
      <c r="JQG96" s="27"/>
      <c r="JQH96" s="27"/>
      <c r="JQI96" s="27"/>
      <c r="JQJ96" s="27"/>
      <c r="JQK96" s="27"/>
      <c r="JQL96" s="27"/>
      <c r="JQM96" s="27"/>
      <c r="JQN96" s="27"/>
      <c r="JQO96" s="27"/>
      <c r="JQP96" s="27"/>
      <c r="JQQ96" s="27"/>
      <c r="JQR96" s="27"/>
      <c r="JQS96" s="27"/>
      <c r="JQT96" s="27"/>
      <c r="JQU96" s="27"/>
      <c r="JQV96" s="27"/>
      <c r="JQW96" s="27"/>
      <c r="JQX96" s="27"/>
      <c r="JQY96" s="27"/>
      <c r="JQZ96" s="27"/>
      <c r="JRA96" s="27"/>
      <c r="JRB96" s="27"/>
      <c r="JRC96" s="27"/>
      <c r="JRD96" s="27"/>
      <c r="JRE96" s="27"/>
      <c r="JRF96" s="27"/>
      <c r="JRG96" s="27"/>
      <c r="JRH96" s="27"/>
      <c r="JRI96" s="27"/>
      <c r="JRJ96" s="27"/>
      <c r="JRK96" s="27"/>
      <c r="JRL96" s="27"/>
      <c r="JRM96" s="27"/>
      <c r="JRN96" s="27"/>
      <c r="JRO96" s="27"/>
      <c r="JRP96" s="27"/>
      <c r="JRQ96" s="27"/>
      <c r="JRR96" s="27"/>
      <c r="JRS96" s="27"/>
      <c r="JRT96" s="27"/>
      <c r="JRU96" s="27"/>
      <c r="JRV96" s="27"/>
      <c r="JRW96" s="27"/>
      <c r="JRX96" s="27"/>
      <c r="JRY96" s="27"/>
      <c r="JRZ96" s="27"/>
      <c r="JSA96" s="27"/>
      <c r="JSB96" s="27"/>
      <c r="JSC96" s="27"/>
      <c r="JSD96" s="27"/>
      <c r="JSE96" s="27"/>
      <c r="JSF96" s="27"/>
      <c r="JSG96" s="27"/>
      <c r="JSH96" s="27"/>
      <c r="JSI96" s="27"/>
      <c r="JSJ96" s="27"/>
      <c r="JSK96" s="27"/>
      <c r="JSL96" s="27"/>
      <c r="JSM96" s="27"/>
      <c r="JSN96" s="27"/>
      <c r="JSO96" s="27"/>
      <c r="JSP96" s="27"/>
      <c r="JSQ96" s="27"/>
      <c r="JSR96" s="27"/>
      <c r="JSS96" s="27"/>
      <c r="JST96" s="27"/>
      <c r="JSU96" s="27"/>
      <c r="JSV96" s="27"/>
      <c r="JSW96" s="27"/>
      <c r="JSX96" s="27"/>
      <c r="JSY96" s="27"/>
      <c r="JSZ96" s="27"/>
      <c r="JTA96" s="27"/>
      <c r="JTB96" s="27"/>
      <c r="JTC96" s="27"/>
      <c r="JTD96" s="27"/>
      <c r="JTE96" s="27"/>
      <c r="JTF96" s="27"/>
      <c r="JTG96" s="27"/>
      <c r="JTH96" s="27"/>
      <c r="JTI96" s="27"/>
      <c r="JTJ96" s="27"/>
      <c r="JTK96" s="27"/>
      <c r="JTL96" s="27"/>
      <c r="JTM96" s="27"/>
      <c r="JTN96" s="27"/>
      <c r="JTO96" s="27"/>
      <c r="JTP96" s="27"/>
      <c r="JTQ96" s="27"/>
      <c r="JTR96" s="27"/>
      <c r="JTS96" s="27"/>
      <c r="JTT96" s="27"/>
      <c r="JTU96" s="27"/>
      <c r="JTV96" s="27"/>
      <c r="JTW96" s="27"/>
      <c r="JTX96" s="27"/>
      <c r="JTY96" s="27"/>
      <c r="JTZ96" s="27"/>
      <c r="JUA96" s="27"/>
      <c r="JUB96" s="27"/>
      <c r="JUC96" s="27"/>
      <c r="JUD96" s="27"/>
      <c r="JUE96" s="27"/>
      <c r="JUF96" s="27"/>
      <c r="JUG96" s="27"/>
      <c r="JUH96" s="27"/>
      <c r="JUI96" s="27"/>
      <c r="JUJ96" s="27"/>
      <c r="JUK96" s="27"/>
      <c r="JUL96" s="27"/>
      <c r="JUM96" s="27"/>
      <c r="JUN96" s="27"/>
      <c r="JUO96" s="27"/>
      <c r="JUP96" s="27"/>
      <c r="JUQ96" s="27"/>
      <c r="JUR96" s="27"/>
      <c r="JUS96" s="27"/>
      <c r="JUT96" s="27"/>
      <c r="JUU96" s="27"/>
      <c r="JUV96" s="27"/>
      <c r="JUW96" s="27"/>
      <c r="JUX96" s="27"/>
      <c r="JUY96" s="27"/>
      <c r="JUZ96" s="27"/>
      <c r="JVA96" s="27"/>
      <c r="JVB96" s="27"/>
      <c r="JVC96" s="27"/>
      <c r="JVD96" s="27"/>
      <c r="JVE96" s="27"/>
      <c r="JVF96" s="27"/>
      <c r="JVG96" s="27"/>
      <c r="JVH96" s="27"/>
      <c r="JVI96" s="27"/>
      <c r="JVJ96" s="27"/>
      <c r="JVK96" s="27"/>
      <c r="JVL96" s="27"/>
      <c r="JVM96" s="27"/>
      <c r="JVN96" s="27"/>
      <c r="JVO96" s="27"/>
      <c r="JVP96" s="27"/>
      <c r="JVQ96" s="27"/>
      <c r="JVR96" s="27"/>
      <c r="JVS96" s="27"/>
      <c r="JVT96" s="27"/>
      <c r="JVU96" s="27"/>
      <c r="JVV96" s="27"/>
      <c r="JVW96" s="27"/>
      <c r="JVX96" s="27"/>
      <c r="JVY96" s="27"/>
      <c r="JVZ96" s="27"/>
      <c r="JWA96" s="27"/>
      <c r="JWB96" s="27"/>
      <c r="JWC96" s="27"/>
      <c r="JWD96" s="27"/>
      <c r="JWE96" s="27"/>
      <c r="JWF96" s="27"/>
      <c r="JWG96" s="27"/>
      <c r="JWH96" s="27"/>
      <c r="JWI96" s="27"/>
      <c r="JWJ96" s="27"/>
      <c r="JWK96" s="27"/>
      <c r="JWL96" s="27"/>
      <c r="JWM96" s="27"/>
      <c r="JWN96" s="27"/>
      <c r="JWO96" s="27"/>
      <c r="JWP96" s="27"/>
      <c r="JWQ96" s="27"/>
      <c r="JWR96" s="27"/>
      <c r="JWS96" s="27"/>
      <c r="JWT96" s="27"/>
      <c r="JWU96" s="27"/>
      <c r="JWV96" s="27"/>
      <c r="JWW96" s="27"/>
      <c r="JWX96" s="27"/>
      <c r="JWY96" s="27"/>
      <c r="JWZ96" s="27"/>
      <c r="JXA96" s="27"/>
      <c r="JXB96" s="27"/>
      <c r="JXC96" s="27"/>
      <c r="JXD96" s="27"/>
      <c r="JXE96" s="27"/>
      <c r="JXF96" s="27"/>
      <c r="JXG96" s="27"/>
      <c r="JXH96" s="27"/>
      <c r="JXI96" s="27"/>
      <c r="JXJ96" s="27"/>
      <c r="JXK96" s="27"/>
      <c r="JXL96" s="27"/>
      <c r="JXM96" s="27"/>
      <c r="JXN96" s="27"/>
      <c r="JXO96" s="27"/>
      <c r="JXP96" s="27"/>
      <c r="JXQ96" s="27"/>
      <c r="JXR96" s="27"/>
      <c r="JXS96" s="27"/>
      <c r="JXT96" s="27"/>
      <c r="JXU96" s="27"/>
      <c r="JXV96" s="27"/>
      <c r="JXW96" s="27"/>
      <c r="JXX96" s="27"/>
      <c r="JXY96" s="27"/>
      <c r="JXZ96" s="27"/>
      <c r="JYA96" s="27"/>
      <c r="JYB96" s="27"/>
      <c r="JYC96" s="27"/>
      <c r="JYD96" s="27"/>
      <c r="JYE96" s="27"/>
      <c r="JYF96" s="27"/>
      <c r="JYG96" s="27"/>
      <c r="JYH96" s="27"/>
      <c r="JYI96" s="27"/>
      <c r="JYJ96" s="27"/>
      <c r="JYK96" s="27"/>
      <c r="JYL96" s="27"/>
      <c r="JYM96" s="27"/>
      <c r="JYN96" s="27"/>
      <c r="JYO96" s="27"/>
      <c r="JYP96" s="27"/>
      <c r="JYQ96" s="27"/>
      <c r="JYR96" s="27"/>
      <c r="JYS96" s="27"/>
      <c r="JYT96" s="27"/>
      <c r="JYU96" s="27"/>
      <c r="JYV96" s="27"/>
      <c r="JYW96" s="27"/>
      <c r="JYX96" s="27"/>
      <c r="JYY96" s="27"/>
      <c r="JYZ96" s="27"/>
      <c r="JZA96" s="27"/>
      <c r="JZB96" s="27"/>
      <c r="JZC96" s="27"/>
      <c r="JZD96" s="27"/>
      <c r="JZE96" s="27"/>
      <c r="JZF96" s="27"/>
      <c r="JZG96" s="27"/>
      <c r="JZH96" s="27"/>
      <c r="JZI96" s="27"/>
      <c r="JZJ96" s="27"/>
      <c r="JZK96" s="27"/>
      <c r="JZL96" s="27"/>
      <c r="JZM96" s="27"/>
      <c r="JZN96" s="27"/>
      <c r="JZO96" s="27"/>
      <c r="JZP96" s="27"/>
      <c r="JZQ96" s="27"/>
      <c r="JZR96" s="27"/>
      <c r="JZS96" s="27"/>
      <c r="JZT96" s="27"/>
      <c r="JZU96" s="27"/>
      <c r="JZV96" s="27"/>
      <c r="JZW96" s="27"/>
      <c r="JZX96" s="27"/>
      <c r="JZY96" s="27"/>
      <c r="JZZ96" s="27"/>
      <c r="KAA96" s="27"/>
      <c r="KAB96" s="27"/>
      <c r="KAC96" s="27"/>
      <c r="KAD96" s="27"/>
      <c r="KAE96" s="27"/>
      <c r="KAF96" s="27"/>
      <c r="KAG96" s="27"/>
      <c r="KAH96" s="27"/>
      <c r="KAI96" s="27"/>
      <c r="KAJ96" s="27"/>
      <c r="KAK96" s="27"/>
      <c r="KAL96" s="27"/>
      <c r="KAM96" s="27"/>
      <c r="KAN96" s="27"/>
      <c r="KAO96" s="27"/>
      <c r="KAP96" s="27"/>
      <c r="KAQ96" s="27"/>
      <c r="KAR96" s="27"/>
      <c r="KAS96" s="27"/>
      <c r="KAT96" s="27"/>
      <c r="KAU96" s="27"/>
      <c r="KAV96" s="27"/>
      <c r="KAW96" s="27"/>
      <c r="KAX96" s="27"/>
      <c r="KAY96" s="27"/>
      <c r="KAZ96" s="27"/>
      <c r="KBA96" s="27"/>
      <c r="KBB96" s="27"/>
      <c r="KBC96" s="27"/>
      <c r="KBD96" s="27"/>
      <c r="KBE96" s="27"/>
      <c r="KBF96" s="27"/>
      <c r="KBG96" s="27"/>
      <c r="KBH96" s="27"/>
      <c r="KBI96" s="27"/>
      <c r="KBJ96" s="27"/>
      <c r="KBK96" s="27"/>
      <c r="KBL96" s="27"/>
      <c r="KBM96" s="27"/>
      <c r="KBN96" s="27"/>
      <c r="KBO96" s="27"/>
      <c r="KBP96" s="27"/>
      <c r="KBQ96" s="27"/>
      <c r="KBR96" s="27"/>
      <c r="KBS96" s="27"/>
      <c r="KBT96" s="27"/>
      <c r="KBU96" s="27"/>
      <c r="KBV96" s="27"/>
      <c r="KBW96" s="27"/>
      <c r="KBX96" s="27"/>
      <c r="KBY96" s="27"/>
      <c r="KBZ96" s="27"/>
      <c r="KCA96" s="27"/>
      <c r="KCB96" s="27"/>
      <c r="KCC96" s="27"/>
      <c r="KCD96" s="27"/>
      <c r="KCE96" s="27"/>
      <c r="KCF96" s="27"/>
      <c r="KCG96" s="27"/>
      <c r="KCH96" s="27"/>
      <c r="KCI96" s="27"/>
      <c r="KCJ96" s="27"/>
      <c r="KCK96" s="27"/>
      <c r="KCL96" s="27"/>
      <c r="KCM96" s="27"/>
      <c r="KCN96" s="27"/>
      <c r="KCO96" s="27"/>
      <c r="KCP96" s="27"/>
      <c r="KCQ96" s="27"/>
      <c r="KCR96" s="27"/>
      <c r="KCS96" s="27"/>
      <c r="KCT96" s="27"/>
      <c r="KCU96" s="27"/>
      <c r="KCV96" s="27"/>
      <c r="KCW96" s="27"/>
      <c r="KCX96" s="27"/>
      <c r="KCY96" s="27"/>
      <c r="KCZ96" s="27"/>
      <c r="KDA96" s="27"/>
      <c r="KDB96" s="27"/>
      <c r="KDC96" s="27"/>
      <c r="KDD96" s="27"/>
      <c r="KDE96" s="27"/>
      <c r="KDF96" s="27"/>
      <c r="KDG96" s="27"/>
      <c r="KDH96" s="27"/>
      <c r="KDI96" s="27"/>
      <c r="KDJ96" s="27"/>
      <c r="KDK96" s="27"/>
      <c r="KDL96" s="27"/>
      <c r="KDM96" s="27"/>
      <c r="KDN96" s="27"/>
      <c r="KDO96" s="27"/>
      <c r="KDP96" s="27"/>
      <c r="KDQ96" s="27"/>
      <c r="KDR96" s="27"/>
      <c r="KDS96" s="27"/>
      <c r="KDT96" s="27"/>
      <c r="KDU96" s="27"/>
      <c r="KDV96" s="27"/>
      <c r="KDW96" s="27"/>
      <c r="KDX96" s="27"/>
      <c r="KDY96" s="27"/>
      <c r="KDZ96" s="27"/>
      <c r="KEA96" s="27"/>
      <c r="KEB96" s="27"/>
      <c r="KEC96" s="27"/>
      <c r="KED96" s="27"/>
      <c r="KEE96" s="27"/>
      <c r="KEF96" s="27"/>
      <c r="KEG96" s="27"/>
      <c r="KEH96" s="27"/>
      <c r="KEI96" s="27"/>
      <c r="KEJ96" s="27"/>
      <c r="KEK96" s="27"/>
      <c r="KEL96" s="27"/>
      <c r="KEM96" s="27"/>
      <c r="KEN96" s="27"/>
      <c r="KEO96" s="27"/>
      <c r="KEP96" s="27"/>
      <c r="KEQ96" s="27"/>
      <c r="KER96" s="27"/>
      <c r="KES96" s="27"/>
      <c r="KET96" s="27"/>
      <c r="KEU96" s="27"/>
      <c r="KEV96" s="27"/>
      <c r="KEW96" s="27"/>
      <c r="KEX96" s="27"/>
      <c r="KEY96" s="27"/>
      <c r="KEZ96" s="27"/>
      <c r="KFA96" s="27"/>
      <c r="KFB96" s="27"/>
      <c r="KFC96" s="27"/>
      <c r="KFD96" s="27"/>
      <c r="KFE96" s="27"/>
      <c r="KFF96" s="27"/>
      <c r="KFG96" s="27"/>
      <c r="KFH96" s="27"/>
      <c r="KFI96" s="27"/>
      <c r="KFJ96" s="27"/>
      <c r="KFK96" s="27"/>
      <c r="KFL96" s="27"/>
      <c r="KFM96" s="27"/>
      <c r="KFN96" s="27"/>
      <c r="KFO96" s="27"/>
      <c r="KFP96" s="27"/>
      <c r="KFQ96" s="27"/>
      <c r="KFR96" s="27"/>
      <c r="KFS96" s="27"/>
      <c r="KFT96" s="27"/>
      <c r="KFU96" s="27"/>
      <c r="KFV96" s="27"/>
      <c r="KFW96" s="27"/>
      <c r="KFX96" s="27"/>
      <c r="KFY96" s="27"/>
      <c r="KFZ96" s="27"/>
      <c r="KGA96" s="27"/>
      <c r="KGB96" s="27"/>
      <c r="KGC96" s="27"/>
      <c r="KGD96" s="27"/>
      <c r="KGE96" s="27"/>
      <c r="KGF96" s="27"/>
      <c r="KGG96" s="27"/>
      <c r="KGH96" s="27"/>
      <c r="KGI96" s="27"/>
      <c r="KGJ96" s="27"/>
      <c r="KGK96" s="27"/>
      <c r="KGL96" s="27"/>
      <c r="KGM96" s="27"/>
      <c r="KGN96" s="27"/>
      <c r="KGO96" s="27"/>
      <c r="KGP96" s="27"/>
      <c r="KGQ96" s="27"/>
      <c r="KGR96" s="27"/>
      <c r="KGS96" s="27"/>
      <c r="KGT96" s="27"/>
      <c r="KGU96" s="27"/>
      <c r="KGV96" s="27"/>
      <c r="KGW96" s="27"/>
      <c r="KGX96" s="27"/>
      <c r="KGY96" s="27"/>
      <c r="KGZ96" s="27"/>
      <c r="KHA96" s="27"/>
      <c r="KHB96" s="27"/>
      <c r="KHC96" s="27"/>
      <c r="KHD96" s="27"/>
      <c r="KHE96" s="27"/>
      <c r="KHF96" s="27"/>
      <c r="KHG96" s="27"/>
      <c r="KHH96" s="27"/>
      <c r="KHI96" s="27"/>
      <c r="KHJ96" s="27"/>
      <c r="KHK96" s="27"/>
      <c r="KHL96" s="27"/>
      <c r="KHM96" s="27"/>
      <c r="KHN96" s="27"/>
      <c r="KHO96" s="27"/>
      <c r="KHP96" s="27"/>
      <c r="KHQ96" s="27"/>
      <c r="KHR96" s="27"/>
      <c r="KHS96" s="27"/>
      <c r="KHT96" s="27"/>
      <c r="KHU96" s="27"/>
      <c r="KHV96" s="27"/>
      <c r="KHW96" s="27"/>
      <c r="KHX96" s="27"/>
      <c r="KHY96" s="27"/>
      <c r="KHZ96" s="27"/>
      <c r="KIA96" s="27"/>
      <c r="KIB96" s="27"/>
      <c r="KIC96" s="27"/>
      <c r="KID96" s="27"/>
      <c r="KIE96" s="27"/>
      <c r="KIF96" s="27"/>
      <c r="KIG96" s="27"/>
      <c r="KIH96" s="27"/>
      <c r="KII96" s="27"/>
      <c r="KIJ96" s="27"/>
      <c r="KIK96" s="27"/>
      <c r="KIL96" s="27"/>
      <c r="KIM96" s="27"/>
      <c r="KIN96" s="27"/>
      <c r="KIO96" s="27"/>
      <c r="KIP96" s="27"/>
      <c r="KIQ96" s="27"/>
      <c r="KIR96" s="27"/>
      <c r="KIS96" s="27"/>
      <c r="KIT96" s="27"/>
      <c r="KIU96" s="27"/>
      <c r="KIV96" s="27"/>
      <c r="KIW96" s="27"/>
      <c r="KIX96" s="27"/>
      <c r="KIY96" s="27"/>
      <c r="KIZ96" s="27"/>
      <c r="KJA96" s="27"/>
      <c r="KJB96" s="27"/>
      <c r="KJC96" s="27"/>
      <c r="KJD96" s="27"/>
      <c r="KJE96" s="27"/>
      <c r="KJF96" s="27"/>
      <c r="KJG96" s="27"/>
      <c r="KJH96" s="27"/>
      <c r="KJI96" s="27"/>
      <c r="KJJ96" s="27"/>
      <c r="KJK96" s="27"/>
      <c r="KJL96" s="27"/>
      <c r="KJM96" s="27"/>
      <c r="KJN96" s="27"/>
      <c r="KJO96" s="27"/>
      <c r="KJP96" s="27"/>
      <c r="KJQ96" s="27"/>
      <c r="KJR96" s="27"/>
      <c r="KJS96" s="27"/>
      <c r="KJT96" s="27"/>
      <c r="KJU96" s="27"/>
      <c r="KJV96" s="27"/>
      <c r="KJW96" s="27"/>
      <c r="KJX96" s="27"/>
      <c r="KJY96" s="27"/>
      <c r="KJZ96" s="27"/>
      <c r="KKA96" s="27"/>
      <c r="KKB96" s="27"/>
      <c r="KKC96" s="27"/>
      <c r="KKD96" s="27"/>
      <c r="KKE96" s="27"/>
      <c r="KKF96" s="27"/>
      <c r="KKG96" s="27"/>
      <c r="KKH96" s="27"/>
      <c r="KKI96" s="27"/>
      <c r="KKJ96" s="27"/>
      <c r="KKK96" s="27"/>
      <c r="KKL96" s="27"/>
      <c r="KKM96" s="27"/>
      <c r="KKN96" s="27"/>
      <c r="KKO96" s="27"/>
      <c r="KKP96" s="27"/>
      <c r="KKQ96" s="27"/>
      <c r="KKR96" s="27"/>
      <c r="KKS96" s="27"/>
      <c r="KKT96" s="27"/>
      <c r="KKU96" s="27"/>
      <c r="KKV96" s="27"/>
      <c r="KKW96" s="27"/>
      <c r="KKX96" s="27"/>
      <c r="KKY96" s="27"/>
      <c r="KKZ96" s="27"/>
      <c r="KLA96" s="27"/>
      <c r="KLB96" s="27"/>
      <c r="KLC96" s="27"/>
      <c r="KLD96" s="27"/>
      <c r="KLE96" s="27"/>
      <c r="KLF96" s="27"/>
      <c r="KLG96" s="27"/>
      <c r="KLH96" s="27"/>
      <c r="KLI96" s="27"/>
      <c r="KLJ96" s="27"/>
      <c r="KLK96" s="27"/>
      <c r="KLL96" s="27"/>
      <c r="KLM96" s="27"/>
      <c r="KLN96" s="27"/>
      <c r="KLO96" s="27"/>
      <c r="KLP96" s="27"/>
      <c r="KLQ96" s="27"/>
      <c r="KLR96" s="27"/>
      <c r="KLS96" s="27"/>
      <c r="KLT96" s="27"/>
      <c r="KLU96" s="27"/>
      <c r="KLV96" s="27"/>
      <c r="KLW96" s="27"/>
      <c r="KLX96" s="27"/>
      <c r="KLY96" s="27"/>
      <c r="KLZ96" s="27"/>
      <c r="KMA96" s="27"/>
      <c r="KMB96" s="27"/>
      <c r="KMC96" s="27"/>
      <c r="KMD96" s="27"/>
      <c r="KME96" s="27"/>
      <c r="KMF96" s="27"/>
      <c r="KMG96" s="27"/>
      <c r="KMH96" s="27"/>
      <c r="KMI96" s="27"/>
      <c r="KMJ96" s="27"/>
      <c r="KMK96" s="27"/>
      <c r="KML96" s="27"/>
      <c r="KMM96" s="27"/>
      <c r="KMN96" s="27"/>
      <c r="KMO96" s="27"/>
      <c r="KMP96" s="27"/>
      <c r="KMQ96" s="27"/>
      <c r="KMR96" s="27"/>
      <c r="KMS96" s="27"/>
      <c r="KMT96" s="27"/>
      <c r="KMU96" s="27"/>
      <c r="KMV96" s="27"/>
      <c r="KMW96" s="27"/>
      <c r="KMX96" s="27"/>
      <c r="KMY96" s="27"/>
      <c r="KMZ96" s="27"/>
      <c r="KNA96" s="27"/>
      <c r="KNB96" s="27"/>
      <c r="KNC96" s="27"/>
      <c r="KND96" s="27"/>
      <c r="KNE96" s="27"/>
      <c r="KNF96" s="27"/>
      <c r="KNG96" s="27"/>
      <c r="KNH96" s="27"/>
      <c r="KNI96" s="27"/>
      <c r="KNJ96" s="27"/>
      <c r="KNK96" s="27"/>
      <c r="KNL96" s="27"/>
      <c r="KNM96" s="27"/>
      <c r="KNN96" s="27"/>
      <c r="KNO96" s="27"/>
      <c r="KNP96" s="27"/>
      <c r="KNQ96" s="27"/>
      <c r="KNR96" s="27"/>
      <c r="KNS96" s="27"/>
      <c r="KNT96" s="27"/>
      <c r="KNU96" s="27"/>
      <c r="KNV96" s="27"/>
      <c r="KNW96" s="27"/>
      <c r="KNX96" s="27"/>
      <c r="KNY96" s="27"/>
      <c r="KNZ96" s="27"/>
      <c r="KOA96" s="27"/>
      <c r="KOB96" s="27"/>
      <c r="KOC96" s="27"/>
      <c r="KOD96" s="27"/>
      <c r="KOE96" s="27"/>
      <c r="KOF96" s="27"/>
      <c r="KOG96" s="27"/>
      <c r="KOH96" s="27"/>
      <c r="KOI96" s="27"/>
      <c r="KOJ96" s="27"/>
      <c r="KOK96" s="27"/>
      <c r="KOL96" s="27"/>
      <c r="KOM96" s="27"/>
      <c r="KON96" s="27"/>
      <c r="KOO96" s="27"/>
      <c r="KOP96" s="27"/>
      <c r="KOQ96" s="27"/>
      <c r="KOR96" s="27"/>
      <c r="KOS96" s="27"/>
      <c r="KOT96" s="27"/>
      <c r="KOU96" s="27"/>
      <c r="KOV96" s="27"/>
      <c r="KOW96" s="27"/>
      <c r="KOX96" s="27"/>
      <c r="KOY96" s="27"/>
      <c r="KOZ96" s="27"/>
      <c r="KPA96" s="27"/>
      <c r="KPB96" s="27"/>
      <c r="KPC96" s="27"/>
      <c r="KPD96" s="27"/>
      <c r="KPE96" s="27"/>
      <c r="KPF96" s="27"/>
      <c r="KPG96" s="27"/>
      <c r="KPH96" s="27"/>
      <c r="KPI96" s="27"/>
      <c r="KPJ96" s="27"/>
      <c r="KPK96" s="27"/>
      <c r="KPL96" s="27"/>
      <c r="KPM96" s="27"/>
      <c r="KPN96" s="27"/>
      <c r="KPO96" s="27"/>
      <c r="KPP96" s="27"/>
      <c r="KPQ96" s="27"/>
      <c r="KPR96" s="27"/>
      <c r="KPS96" s="27"/>
      <c r="KPT96" s="27"/>
      <c r="KPU96" s="27"/>
      <c r="KPV96" s="27"/>
      <c r="KPW96" s="27"/>
      <c r="KPX96" s="27"/>
      <c r="KPY96" s="27"/>
      <c r="KPZ96" s="27"/>
      <c r="KQA96" s="27"/>
      <c r="KQB96" s="27"/>
      <c r="KQC96" s="27"/>
      <c r="KQD96" s="27"/>
      <c r="KQE96" s="27"/>
      <c r="KQF96" s="27"/>
      <c r="KQG96" s="27"/>
      <c r="KQH96" s="27"/>
      <c r="KQI96" s="27"/>
      <c r="KQJ96" s="27"/>
      <c r="KQK96" s="27"/>
      <c r="KQL96" s="27"/>
      <c r="KQM96" s="27"/>
      <c r="KQN96" s="27"/>
      <c r="KQO96" s="27"/>
      <c r="KQP96" s="27"/>
      <c r="KQQ96" s="27"/>
      <c r="KQR96" s="27"/>
      <c r="KQS96" s="27"/>
      <c r="KQT96" s="27"/>
      <c r="KQU96" s="27"/>
      <c r="KQV96" s="27"/>
      <c r="KQW96" s="27"/>
      <c r="KQX96" s="27"/>
      <c r="KQY96" s="27"/>
      <c r="KQZ96" s="27"/>
      <c r="KRA96" s="27"/>
      <c r="KRB96" s="27"/>
      <c r="KRC96" s="27"/>
      <c r="KRD96" s="27"/>
      <c r="KRE96" s="27"/>
      <c r="KRF96" s="27"/>
      <c r="KRG96" s="27"/>
      <c r="KRH96" s="27"/>
      <c r="KRI96" s="27"/>
      <c r="KRJ96" s="27"/>
      <c r="KRK96" s="27"/>
      <c r="KRL96" s="27"/>
      <c r="KRM96" s="27"/>
      <c r="KRN96" s="27"/>
      <c r="KRO96" s="27"/>
      <c r="KRP96" s="27"/>
      <c r="KRQ96" s="27"/>
      <c r="KRR96" s="27"/>
      <c r="KRS96" s="27"/>
      <c r="KRT96" s="27"/>
      <c r="KRU96" s="27"/>
      <c r="KRV96" s="27"/>
      <c r="KRW96" s="27"/>
      <c r="KRX96" s="27"/>
      <c r="KRY96" s="27"/>
      <c r="KRZ96" s="27"/>
      <c r="KSA96" s="27"/>
      <c r="KSB96" s="27"/>
      <c r="KSC96" s="27"/>
      <c r="KSD96" s="27"/>
      <c r="KSE96" s="27"/>
      <c r="KSF96" s="27"/>
      <c r="KSG96" s="27"/>
      <c r="KSH96" s="27"/>
      <c r="KSI96" s="27"/>
      <c r="KSJ96" s="27"/>
      <c r="KSK96" s="27"/>
      <c r="KSL96" s="27"/>
      <c r="KSM96" s="27"/>
      <c r="KSN96" s="27"/>
      <c r="KSO96" s="27"/>
      <c r="KSP96" s="27"/>
      <c r="KSQ96" s="27"/>
      <c r="KSR96" s="27"/>
      <c r="KSS96" s="27"/>
      <c r="KST96" s="27"/>
      <c r="KSU96" s="27"/>
      <c r="KSV96" s="27"/>
      <c r="KSW96" s="27"/>
      <c r="KSX96" s="27"/>
      <c r="KSY96" s="27"/>
      <c r="KSZ96" s="27"/>
      <c r="KTA96" s="27"/>
      <c r="KTB96" s="27"/>
      <c r="KTC96" s="27"/>
      <c r="KTD96" s="27"/>
      <c r="KTE96" s="27"/>
      <c r="KTF96" s="27"/>
      <c r="KTG96" s="27"/>
      <c r="KTH96" s="27"/>
      <c r="KTI96" s="27"/>
      <c r="KTJ96" s="27"/>
      <c r="KTK96" s="27"/>
      <c r="KTL96" s="27"/>
      <c r="KTM96" s="27"/>
      <c r="KTN96" s="27"/>
      <c r="KTO96" s="27"/>
      <c r="KTP96" s="27"/>
      <c r="KTQ96" s="27"/>
      <c r="KTR96" s="27"/>
      <c r="KTS96" s="27"/>
      <c r="KTT96" s="27"/>
      <c r="KTU96" s="27"/>
      <c r="KTV96" s="27"/>
      <c r="KTW96" s="27"/>
      <c r="KTX96" s="27"/>
      <c r="KTY96" s="27"/>
      <c r="KTZ96" s="27"/>
      <c r="KUA96" s="27"/>
      <c r="KUB96" s="27"/>
      <c r="KUC96" s="27"/>
      <c r="KUD96" s="27"/>
      <c r="KUE96" s="27"/>
      <c r="KUF96" s="27"/>
      <c r="KUG96" s="27"/>
      <c r="KUH96" s="27"/>
      <c r="KUI96" s="27"/>
      <c r="KUJ96" s="27"/>
      <c r="KUK96" s="27"/>
      <c r="KUL96" s="27"/>
      <c r="KUM96" s="27"/>
      <c r="KUN96" s="27"/>
      <c r="KUO96" s="27"/>
      <c r="KUP96" s="27"/>
      <c r="KUQ96" s="27"/>
      <c r="KUR96" s="27"/>
      <c r="KUS96" s="27"/>
      <c r="KUT96" s="27"/>
      <c r="KUU96" s="27"/>
      <c r="KUV96" s="27"/>
      <c r="KUW96" s="27"/>
      <c r="KUX96" s="27"/>
      <c r="KUY96" s="27"/>
      <c r="KUZ96" s="27"/>
      <c r="KVA96" s="27"/>
      <c r="KVB96" s="27"/>
      <c r="KVC96" s="27"/>
      <c r="KVD96" s="27"/>
      <c r="KVE96" s="27"/>
      <c r="KVF96" s="27"/>
      <c r="KVG96" s="27"/>
      <c r="KVH96" s="27"/>
      <c r="KVI96" s="27"/>
      <c r="KVJ96" s="27"/>
      <c r="KVK96" s="27"/>
      <c r="KVL96" s="27"/>
      <c r="KVM96" s="27"/>
      <c r="KVN96" s="27"/>
      <c r="KVO96" s="27"/>
      <c r="KVP96" s="27"/>
      <c r="KVQ96" s="27"/>
      <c r="KVR96" s="27"/>
      <c r="KVS96" s="27"/>
      <c r="KVT96" s="27"/>
      <c r="KVU96" s="27"/>
      <c r="KVV96" s="27"/>
      <c r="KVW96" s="27"/>
      <c r="KVX96" s="27"/>
      <c r="KVY96" s="27"/>
      <c r="KVZ96" s="27"/>
      <c r="KWA96" s="27"/>
      <c r="KWB96" s="27"/>
      <c r="KWC96" s="27"/>
      <c r="KWD96" s="27"/>
      <c r="KWE96" s="27"/>
      <c r="KWF96" s="27"/>
      <c r="KWG96" s="27"/>
      <c r="KWH96" s="27"/>
      <c r="KWI96" s="27"/>
      <c r="KWJ96" s="27"/>
      <c r="KWK96" s="27"/>
      <c r="KWL96" s="27"/>
      <c r="KWM96" s="27"/>
      <c r="KWN96" s="27"/>
      <c r="KWO96" s="27"/>
      <c r="KWP96" s="27"/>
      <c r="KWQ96" s="27"/>
      <c r="KWR96" s="27"/>
      <c r="KWS96" s="27"/>
      <c r="KWT96" s="27"/>
      <c r="KWU96" s="27"/>
      <c r="KWV96" s="27"/>
      <c r="KWW96" s="27"/>
      <c r="KWX96" s="27"/>
      <c r="KWY96" s="27"/>
      <c r="KWZ96" s="27"/>
      <c r="KXA96" s="27"/>
      <c r="KXB96" s="27"/>
      <c r="KXC96" s="27"/>
      <c r="KXD96" s="27"/>
      <c r="KXE96" s="27"/>
      <c r="KXF96" s="27"/>
      <c r="KXG96" s="27"/>
      <c r="KXH96" s="27"/>
      <c r="KXI96" s="27"/>
      <c r="KXJ96" s="27"/>
      <c r="KXK96" s="27"/>
      <c r="KXL96" s="27"/>
      <c r="KXM96" s="27"/>
      <c r="KXN96" s="27"/>
      <c r="KXO96" s="27"/>
      <c r="KXP96" s="27"/>
      <c r="KXQ96" s="27"/>
      <c r="KXR96" s="27"/>
      <c r="KXS96" s="27"/>
      <c r="KXT96" s="27"/>
      <c r="KXU96" s="27"/>
      <c r="KXV96" s="27"/>
      <c r="KXW96" s="27"/>
      <c r="KXX96" s="27"/>
      <c r="KXY96" s="27"/>
      <c r="KXZ96" s="27"/>
      <c r="KYA96" s="27"/>
      <c r="KYB96" s="27"/>
      <c r="KYC96" s="27"/>
      <c r="KYD96" s="27"/>
      <c r="KYE96" s="27"/>
      <c r="KYF96" s="27"/>
    </row>
    <row r="97" spans="1:11" ht="25.9" customHeight="1">
      <c r="A97" s="188" t="s">
        <v>160</v>
      </c>
      <c r="B97" s="248" t="s">
        <v>19</v>
      </c>
      <c r="C97" s="55">
        <f>J97</f>
        <v>2</v>
      </c>
      <c r="D97" s="56">
        <f>K97</f>
        <v>0</v>
      </c>
      <c r="E97" s="272"/>
      <c r="F97" s="273"/>
      <c r="G97" s="357"/>
      <c r="I97" s="97">
        <v>2</v>
      </c>
      <c r="J97" s="92">
        <f t="shared" si="5"/>
        <v>2</v>
      </c>
      <c r="K97" s="89">
        <f>IF(B97="Yes",J97,0)</f>
        <v>0</v>
      </c>
    </row>
    <row r="98" spans="1:11" ht="25.9" customHeight="1">
      <c r="A98" s="188" t="s">
        <v>161</v>
      </c>
      <c r="B98" s="248" t="s">
        <v>19</v>
      </c>
      <c r="C98" s="55">
        <f>J98</f>
        <v>1</v>
      </c>
      <c r="D98" s="56">
        <f>K98</f>
        <v>0</v>
      </c>
      <c r="E98" s="272"/>
      <c r="F98" s="273"/>
      <c r="G98" s="357"/>
      <c r="I98" s="97">
        <v>1</v>
      </c>
      <c r="J98" s="92">
        <f t="shared" si="5"/>
        <v>1</v>
      </c>
      <c r="K98" s="89">
        <f>IF(B98="Yes",J98,0)</f>
        <v>0</v>
      </c>
    </row>
    <row r="99" spans="1:11" ht="25.9" customHeight="1">
      <c r="A99" s="339" t="s">
        <v>162</v>
      </c>
      <c r="B99" s="263" t="s">
        <v>101</v>
      </c>
      <c r="C99" s="180"/>
      <c r="D99" s="56"/>
      <c r="E99" s="272"/>
      <c r="F99" s="273"/>
      <c r="G99" s="357"/>
      <c r="I99" s="97"/>
      <c r="J99" s="92">
        <f t="shared" si="5"/>
        <v>0</v>
      </c>
      <c r="K99" s="89"/>
    </row>
    <row r="100" spans="1:11" ht="25.9" customHeight="1">
      <c r="A100" s="344" t="s">
        <v>163</v>
      </c>
      <c r="B100" s="263" t="s">
        <v>19</v>
      </c>
      <c r="C100" s="180">
        <f t="shared" ref="C100:D102" si="6">J100</f>
        <v>2</v>
      </c>
      <c r="D100" s="56">
        <f t="shared" si="6"/>
        <v>0</v>
      </c>
      <c r="E100" s="272"/>
      <c r="F100" s="273"/>
      <c r="G100" s="365"/>
      <c r="H100" s="35"/>
      <c r="I100" s="97">
        <v>2</v>
      </c>
      <c r="J100" s="92">
        <f t="shared" si="5"/>
        <v>2</v>
      </c>
      <c r="K100" s="89">
        <f>IF(B100="Yes",J100,0)</f>
        <v>0</v>
      </c>
    </row>
    <row r="101" spans="1:11" ht="25.9" customHeight="1">
      <c r="A101" s="344" t="s">
        <v>164</v>
      </c>
      <c r="B101" s="263" t="s">
        <v>19</v>
      </c>
      <c r="C101" s="180">
        <f t="shared" si="6"/>
        <v>1</v>
      </c>
      <c r="D101" s="56">
        <f t="shared" si="6"/>
        <v>0</v>
      </c>
      <c r="E101" s="272"/>
      <c r="F101" s="273"/>
      <c r="G101" s="357"/>
      <c r="I101" s="97">
        <v>1</v>
      </c>
      <c r="J101" s="92">
        <f t="shared" si="5"/>
        <v>1</v>
      </c>
      <c r="K101" s="89">
        <f>IF(B101="Yes",J101,0)</f>
        <v>0</v>
      </c>
    </row>
    <row r="102" spans="1:11" ht="25.9" customHeight="1">
      <c r="A102" s="344" t="s">
        <v>166</v>
      </c>
      <c r="B102" s="263" t="s">
        <v>19</v>
      </c>
      <c r="C102" s="180">
        <f t="shared" si="6"/>
        <v>0.5</v>
      </c>
      <c r="D102" s="56">
        <f t="shared" si="6"/>
        <v>0</v>
      </c>
      <c r="E102" s="272"/>
      <c r="F102" s="273"/>
      <c r="G102" s="357"/>
      <c r="I102" s="97">
        <v>0.5</v>
      </c>
      <c r="J102" s="92">
        <f t="shared" si="5"/>
        <v>0.5</v>
      </c>
      <c r="K102" s="89">
        <f>IF(B102="Yes",J102,0)</f>
        <v>0</v>
      </c>
    </row>
    <row r="103" spans="1:11" ht="25.9" customHeight="1">
      <c r="A103" s="339" t="s">
        <v>162</v>
      </c>
      <c r="B103" s="263" t="s">
        <v>101</v>
      </c>
      <c r="C103" s="180"/>
      <c r="D103" s="56"/>
      <c r="E103" s="272"/>
      <c r="F103" s="273"/>
      <c r="G103" s="357"/>
      <c r="I103" s="97"/>
      <c r="J103" s="92">
        <f t="shared" si="5"/>
        <v>0</v>
      </c>
      <c r="K103" s="89"/>
    </row>
    <row r="104" spans="1:11" ht="25.9" customHeight="1">
      <c r="A104" s="350" t="s">
        <v>167</v>
      </c>
      <c r="B104" s="263" t="s">
        <v>19</v>
      </c>
      <c r="C104" s="180">
        <f t="shared" ref="C104:D109" si="7">J104</f>
        <v>0.5</v>
      </c>
      <c r="D104" s="56">
        <f t="shared" si="7"/>
        <v>0</v>
      </c>
      <c r="E104" s="272"/>
      <c r="F104" s="273"/>
      <c r="G104" s="357"/>
      <c r="I104" s="97">
        <v>0.5</v>
      </c>
      <c r="J104" s="92">
        <f t="shared" si="5"/>
        <v>0.5</v>
      </c>
      <c r="K104" s="89">
        <f t="shared" ref="K104:K109" si="8">IF(B104="Yes",J104,0)</f>
        <v>0</v>
      </c>
    </row>
    <row r="105" spans="1:11" ht="25.9" customHeight="1">
      <c r="A105" s="188" t="s">
        <v>168</v>
      </c>
      <c r="B105" s="248" t="s">
        <v>19</v>
      </c>
      <c r="C105" s="55">
        <f t="shared" si="7"/>
        <v>0.5</v>
      </c>
      <c r="D105" s="56">
        <f t="shared" si="7"/>
        <v>0</v>
      </c>
      <c r="E105" s="272"/>
      <c r="F105" s="273"/>
      <c r="G105" s="357"/>
      <c r="I105" s="97">
        <v>0.5</v>
      </c>
      <c r="J105" s="92">
        <f t="shared" si="5"/>
        <v>0.5</v>
      </c>
      <c r="K105" s="89">
        <f t="shared" si="8"/>
        <v>0</v>
      </c>
    </row>
    <row r="106" spans="1:11" ht="25.9" customHeight="1">
      <c r="A106" s="231" t="s">
        <v>169</v>
      </c>
      <c r="B106" s="248" t="s">
        <v>19</v>
      </c>
      <c r="C106" s="55">
        <f t="shared" si="7"/>
        <v>0.5</v>
      </c>
      <c r="D106" s="56">
        <f t="shared" si="7"/>
        <v>0</v>
      </c>
      <c r="E106" s="272"/>
      <c r="F106" s="273"/>
      <c r="G106" s="357"/>
      <c r="I106" s="97">
        <v>0.5</v>
      </c>
      <c r="J106" s="92">
        <f t="shared" si="5"/>
        <v>0.5</v>
      </c>
      <c r="K106" s="89">
        <f t="shared" si="8"/>
        <v>0</v>
      </c>
    </row>
    <row r="107" spans="1:11" ht="25.9" customHeight="1">
      <c r="A107" s="193" t="s">
        <v>170</v>
      </c>
      <c r="B107" s="248" t="s">
        <v>19</v>
      </c>
      <c r="C107" s="55">
        <f t="shared" si="7"/>
        <v>0.5</v>
      </c>
      <c r="D107" s="56">
        <f t="shared" si="7"/>
        <v>0</v>
      </c>
      <c r="E107" s="272"/>
      <c r="F107" s="273"/>
      <c r="G107" s="357"/>
      <c r="I107" s="97">
        <v>0.5</v>
      </c>
      <c r="J107" s="92">
        <f>IF(B107="N/A",0,I107)</f>
        <v>0.5</v>
      </c>
      <c r="K107" s="89">
        <f t="shared" si="8"/>
        <v>0</v>
      </c>
    </row>
    <row r="108" spans="1:11" ht="25.9" customHeight="1">
      <c r="A108" s="209" t="s">
        <v>171</v>
      </c>
      <c r="B108" s="248" t="s">
        <v>19</v>
      </c>
      <c r="C108" s="55">
        <f t="shared" si="7"/>
        <v>0.5</v>
      </c>
      <c r="D108" s="56">
        <f t="shared" si="7"/>
        <v>0</v>
      </c>
      <c r="E108" s="272"/>
      <c r="F108" s="273"/>
      <c r="G108" s="357"/>
      <c r="I108" s="97">
        <v>0.5</v>
      </c>
      <c r="J108" s="92">
        <f>IF(B108="N/A",0,I108)</f>
        <v>0.5</v>
      </c>
      <c r="K108" s="89">
        <f t="shared" si="8"/>
        <v>0</v>
      </c>
    </row>
    <row r="109" spans="1:11" ht="25.9" customHeight="1">
      <c r="A109" s="210" t="s">
        <v>172</v>
      </c>
      <c r="B109" s="248" t="s">
        <v>19</v>
      </c>
      <c r="C109" s="55">
        <f t="shared" si="7"/>
        <v>0.5</v>
      </c>
      <c r="D109" s="56">
        <f t="shared" si="7"/>
        <v>0</v>
      </c>
      <c r="E109" s="272"/>
      <c r="F109" s="273"/>
      <c r="G109" s="357"/>
      <c r="I109" s="97">
        <v>0.5</v>
      </c>
      <c r="J109" s="92">
        <f>IF(B109="N/A",0,I109)</f>
        <v>0.5</v>
      </c>
      <c r="K109" s="89">
        <f t="shared" si="8"/>
        <v>0</v>
      </c>
    </row>
    <row r="110" spans="1:11" ht="25.9" customHeight="1">
      <c r="A110" s="201" t="s">
        <v>173</v>
      </c>
      <c r="B110" s="251"/>
      <c r="C110" s="55"/>
      <c r="D110" s="56"/>
      <c r="E110" s="292"/>
      <c r="F110" s="293"/>
      <c r="G110" s="365" t="s">
        <v>385</v>
      </c>
      <c r="H110" s="35"/>
      <c r="I110" s="89"/>
      <c r="J110" s="92"/>
      <c r="K110" s="89"/>
    </row>
    <row r="111" spans="1:11" ht="25.9" customHeight="1">
      <c r="A111" s="341" t="s">
        <v>174</v>
      </c>
      <c r="B111" s="237" t="s">
        <v>19</v>
      </c>
      <c r="C111" s="180">
        <f>J111</f>
        <v>3</v>
      </c>
      <c r="D111" s="56">
        <f>K111</f>
        <v>0</v>
      </c>
      <c r="E111" s="272"/>
      <c r="F111" s="273"/>
      <c r="G111" s="365" t="s">
        <v>386</v>
      </c>
      <c r="H111" s="175"/>
      <c r="I111" s="326">
        <v>3</v>
      </c>
      <c r="J111" s="322">
        <f>IF(B111="N/A",0,I111)</f>
        <v>3</v>
      </c>
      <c r="K111" s="326" cm="1">
        <f t="array" ref="K111">_xlfn.IFS(B111="Yes – Biodiverse green roof",J111,B111="Yes – Extensive green roof",2,B111="Select from dropdown menu",0,B111="Yes – Intensive green roof",1,B111="No",0,B111="N/A",0)</f>
        <v>0</v>
      </c>
    </row>
    <row r="112" spans="1:11" ht="25.9" customHeight="1">
      <c r="A112" s="339" t="s">
        <v>162</v>
      </c>
      <c r="B112" s="237" t="s">
        <v>101</v>
      </c>
      <c r="C112" s="180"/>
      <c r="D112" s="56"/>
      <c r="E112" s="272"/>
      <c r="F112" s="273"/>
      <c r="G112" s="365"/>
      <c r="H112" s="175"/>
      <c r="I112" s="326"/>
      <c r="J112" s="322"/>
      <c r="K112" s="326"/>
    </row>
    <row r="113" spans="1:11" ht="25.9" customHeight="1">
      <c r="A113" s="226" t="s">
        <v>175</v>
      </c>
      <c r="B113" s="353" t="s">
        <v>19</v>
      </c>
      <c r="C113" s="180">
        <f>J113</f>
        <v>1</v>
      </c>
      <c r="D113" s="56">
        <f>K113</f>
        <v>0</v>
      </c>
      <c r="E113" s="272"/>
      <c r="F113" s="294"/>
      <c r="G113" s="365"/>
      <c r="H113" s="175"/>
      <c r="I113" s="326">
        <v>1</v>
      </c>
      <c r="J113" s="322">
        <f>IF(B113="N/A (e.g. not technically feasible/roof plate area less than 100sqm)",0,I113)</f>
        <v>1</v>
      </c>
      <c r="K113" s="326" cm="1">
        <f t="array" ref="K113">_xlfn.IFS(B113="Yes",J113,B113="No – feasible/feasibility not assessed",0,B113="N/A (e.g. not technically feasible/roof plate area less than 100sqm)",0,B113="N/A",0,B113="Select from dropdown menu",0)</f>
        <v>0</v>
      </c>
    </row>
    <row r="114" spans="1:11" ht="25.9" customHeight="1">
      <c r="A114" s="201" t="s">
        <v>176</v>
      </c>
      <c r="B114" s="253"/>
      <c r="C114" s="55"/>
      <c r="D114" s="475"/>
      <c r="E114" s="307"/>
      <c r="F114" s="308"/>
      <c r="G114" s="365" t="s">
        <v>388</v>
      </c>
      <c r="H114" s="175"/>
      <c r="I114" s="342"/>
      <c r="J114" s="343"/>
      <c r="K114" s="342"/>
    </row>
    <row r="115" spans="1:11" ht="25.9" customHeight="1">
      <c r="A115" s="188" t="s">
        <v>177</v>
      </c>
      <c r="B115" s="248" t="s">
        <v>19</v>
      </c>
      <c r="C115" s="55">
        <f>J115</f>
        <v>1</v>
      </c>
      <c r="D115" s="56">
        <f>K115</f>
        <v>0</v>
      </c>
      <c r="E115" s="272"/>
      <c r="F115" s="273"/>
      <c r="G115" s="357"/>
      <c r="I115" s="329">
        <v>1</v>
      </c>
      <c r="J115" s="322">
        <f>IF(B115="N/A",0,I115)</f>
        <v>1</v>
      </c>
      <c r="K115" s="326">
        <f>IF(B115="Yes",J115,0)</f>
        <v>0</v>
      </c>
    </row>
    <row r="116" spans="1:11" ht="25.9" customHeight="1">
      <c r="A116" s="212" t="s">
        <v>178</v>
      </c>
      <c r="B116" s="248" t="s">
        <v>101</v>
      </c>
      <c r="C116" s="55"/>
      <c r="D116" s="475"/>
      <c r="E116" s="307"/>
      <c r="F116" s="308"/>
      <c r="G116" s="357"/>
      <c r="I116" s="329"/>
      <c r="J116" s="322"/>
      <c r="K116" s="326"/>
    </row>
    <row r="117" spans="1:11" ht="25.9" customHeight="1" thickBot="1">
      <c r="A117" s="226" t="s">
        <v>179</v>
      </c>
      <c r="B117" s="237" t="s">
        <v>19</v>
      </c>
      <c r="C117" s="180">
        <f>J117</f>
        <v>2</v>
      </c>
      <c r="D117" s="56">
        <f>K117</f>
        <v>0</v>
      </c>
      <c r="E117" s="272"/>
      <c r="F117" s="294"/>
      <c r="G117" s="357"/>
      <c r="I117" s="329">
        <v>2</v>
      </c>
      <c r="J117" s="322">
        <f>IF(B117="N/A (e.g. internal works only)",0,I117)</f>
        <v>2</v>
      </c>
      <c r="K117" s="326" cm="1">
        <f t="array" ref="K117">_xlfn.IFS(B117="Yes",J117,B117="No",0,B117="Select from dropdown menu",0,B117="N/A (e.g. internal works only)",0,B117="Select from dropdown menu",0,B117="N/A",0)</f>
        <v>0</v>
      </c>
    </row>
    <row r="118" spans="1:11" ht="15" customHeight="1">
      <c r="A118" s="19"/>
      <c r="B118" s="251"/>
      <c r="C118" s="141" t="s">
        <v>107</v>
      </c>
      <c r="D118" s="142"/>
      <c r="E118" s="270"/>
      <c r="F118" s="271"/>
      <c r="G118" s="369"/>
      <c r="H118" s="9"/>
      <c r="I118" s="92"/>
      <c r="J118" s="92"/>
      <c r="K118" s="89"/>
    </row>
    <row r="119" spans="1:11" ht="40.15" customHeight="1">
      <c r="A119" s="197" t="s">
        <v>108</v>
      </c>
      <c r="B119" s="252" t="s">
        <v>109</v>
      </c>
      <c r="C119" s="143">
        <f>SUM(C93:C117)</f>
        <v>20.5</v>
      </c>
      <c r="D119" s="144">
        <f>SUM(D93:D118)</f>
        <v>0</v>
      </c>
      <c r="E119" s="266"/>
      <c r="F119" s="267"/>
      <c r="G119" s="366"/>
      <c r="H119" s="27"/>
      <c r="I119" s="92"/>
      <c r="J119" s="92"/>
      <c r="K119" s="89"/>
    </row>
    <row r="120" spans="1:11" ht="15" customHeight="1" thickBot="1">
      <c r="A120" s="74"/>
      <c r="B120" s="246"/>
      <c r="C120" s="145" t="s">
        <v>110</v>
      </c>
      <c r="D120" s="167">
        <f>_xlfn.PERCENTOF(D119,C119)</f>
        <v>0</v>
      </c>
      <c r="E120" s="286"/>
      <c r="F120" s="287"/>
      <c r="G120" s="358"/>
      <c r="I120" s="92"/>
      <c r="J120" s="92"/>
      <c r="K120" s="92"/>
    </row>
    <row r="121" spans="1:11" ht="40.15" customHeight="1">
      <c r="A121" s="113" t="s">
        <v>180</v>
      </c>
      <c r="B121" s="247"/>
      <c r="C121" s="81"/>
      <c r="D121" s="79"/>
      <c r="E121" s="268"/>
      <c r="F121" s="269"/>
      <c r="G121" s="361"/>
      <c r="H121" s="9"/>
      <c r="I121" s="92"/>
      <c r="J121" s="92"/>
      <c r="K121" s="89"/>
    </row>
    <row r="122" spans="1:11" ht="45">
      <c r="A122" s="191" t="s">
        <v>238</v>
      </c>
      <c r="B122" s="258" t="s">
        <v>19</v>
      </c>
      <c r="C122" s="55">
        <f t="shared" ref="C122:D125" si="9">J122</f>
        <v>3</v>
      </c>
      <c r="D122" s="56">
        <f t="shared" si="9"/>
        <v>0</v>
      </c>
      <c r="E122" s="272"/>
      <c r="F122" s="273"/>
      <c r="G122" s="357" t="s">
        <v>389</v>
      </c>
      <c r="I122" s="92">
        <v>3</v>
      </c>
      <c r="J122" s="92">
        <f>IF(B122="N/A",0,I122)</f>
        <v>3</v>
      </c>
      <c r="K122" s="89">
        <f>IF(B122="Yes",J122,0)</f>
        <v>0</v>
      </c>
    </row>
    <row r="123" spans="1:11" ht="30">
      <c r="A123" s="191" t="s">
        <v>182</v>
      </c>
      <c r="B123" s="258" t="s">
        <v>19</v>
      </c>
      <c r="C123" s="55">
        <f t="shared" si="9"/>
        <v>2</v>
      </c>
      <c r="D123" s="56">
        <f t="shared" si="9"/>
        <v>0</v>
      </c>
      <c r="E123" s="272"/>
      <c r="F123" s="273"/>
      <c r="G123" s="357" t="s">
        <v>390</v>
      </c>
      <c r="I123" s="92">
        <v>2</v>
      </c>
      <c r="J123" s="92">
        <f>IF(B123="N/A",0,I123)</f>
        <v>2</v>
      </c>
      <c r="K123" s="89">
        <f>IF(B123="Yes",J123,0)</f>
        <v>0</v>
      </c>
    </row>
    <row r="124" spans="1:11" ht="25.9" customHeight="1">
      <c r="A124" s="354" t="s">
        <v>183</v>
      </c>
      <c r="B124" s="258" t="s">
        <v>19</v>
      </c>
      <c r="C124" s="55">
        <f t="shared" si="9"/>
        <v>1</v>
      </c>
      <c r="D124" s="56">
        <f t="shared" si="9"/>
        <v>0</v>
      </c>
      <c r="E124" s="272"/>
      <c r="F124" s="273"/>
      <c r="G124" s="357" t="s">
        <v>391</v>
      </c>
      <c r="I124" s="92">
        <v>1</v>
      </c>
      <c r="J124" s="92">
        <f>IF(B124="N/A",0,I124)</f>
        <v>1</v>
      </c>
      <c r="K124" s="89">
        <f>IF(B124="Yes",J124,0)</f>
        <v>0</v>
      </c>
    </row>
    <row r="125" spans="1:11" ht="25.9" customHeight="1" thickBot="1">
      <c r="A125" s="355" t="s">
        <v>184</v>
      </c>
      <c r="B125" s="258" t="s">
        <v>19</v>
      </c>
      <c r="C125" s="55">
        <f t="shared" si="9"/>
        <v>2</v>
      </c>
      <c r="D125" s="56">
        <f t="shared" si="9"/>
        <v>0</v>
      </c>
      <c r="E125" s="272"/>
      <c r="F125" s="273"/>
      <c r="G125" s="357"/>
      <c r="I125" s="92">
        <v>2</v>
      </c>
      <c r="J125" s="92">
        <f>IF(B125="N/A",0,I125)</f>
        <v>2</v>
      </c>
      <c r="K125" s="89">
        <f>IF(B125="Yes",J125,0)</f>
        <v>0</v>
      </c>
    </row>
    <row r="126" spans="1:11" ht="15" customHeight="1">
      <c r="A126" s="20"/>
      <c r="B126" s="261"/>
      <c r="C126" s="141" t="s">
        <v>107</v>
      </c>
      <c r="D126" s="142"/>
      <c r="E126" s="288"/>
      <c r="F126" s="289"/>
      <c r="G126" s="365"/>
      <c r="H126" s="35"/>
      <c r="I126" s="89"/>
      <c r="J126" s="92"/>
      <c r="K126" s="89"/>
    </row>
    <row r="127" spans="1:11" ht="40.15" customHeight="1">
      <c r="A127" s="197" t="s">
        <v>108</v>
      </c>
      <c r="B127" s="252" t="s">
        <v>109</v>
      </c>
      <c r="C127" s="143">
        <f>SUM(C122:C125)</f>
        <v>8</v>
      </c>
      <c r="D127" s="144">
        <f>SUM(D122:D126)</f>
        <v>0</v>
      </c>
      <c r="E127" s="266"/>
      <c r="F127" s="267"/>
      <c r="G127" s="366"/>
      <c r="H127" s="27"/>
      <c r="I127" s="92"/>
      <c r="J127" s="92"/>
      <c r="K127" s="92"/>
    </row>
    <row r="128" spans="1:11" ht="15" customHeight="1" thickBot="1">
      <c r="A128" s="74"/>
      <c r="B128" s="246"/>
      <c r="C128" s="145" t="s">
        <v>110</v>
      </c>
      <c r="D128" s="167">
        <f>_xlfn.PERCENTOF(D127,C127)</f>
        <v>0</v>
      </c>
      <c r="E128" s="286"/>
      <c r="F128" s="287"/>
      <c r="G128" s="358"/>
      <c r="I128" s="92"/>
      <c r="J128" s="92"/>
      <c r="K128" s="92"/>
    </row>
    <row r="129" spans="1:8092" ht="40.15" customHeight="1">
      <c r="A129" s="113" t="s">
        <v>185</v>
      </c>
      <c r="B129" s="247"/>
      <c r="C129" s="81"/>
      <c r="D129" s="79"/>
      <c r="E129" s="268"/>
      <c r="F129" s="269"/>
      <c r="G129" s="361"/>
      <c r="H129" s="9"/>
      <c r="I129" s="92"/>
      <c r="J129" s="92"/>
      <c r="K129" s="92"/>
    </row>
    <row r="130" spans="1:8092" ht="25.9" customHeight="1">
      <c r="A130" s="213" t="s">
        <v>186</v>
      </c>
      <c r="B130" s="237" t="s">
        <v>19</v>
      </c>
      <c r="C130" s="55">
        <f t="shared" ref="C130:D132" si="10">J130</f>
        <v>2</v>
      </c>
      <c r="D130" s="56">
        <f t="shared" si="10"/>
        <v>0</v>
      </c>
      <c r="E130" s="272"/>
      <c r="F130" s="273"/>
      <c r="G130" s="357" t="s">
        <v>392</v>
      </c>
      <c r="I130" s="322">
        <v>2</v>
      </c>
      <c r="J130" s="322">
        <f>IF(B130="N/A",0,I130)</f>
        <v>2</v>
      </c>
      <c r="K130" s="326">
        <f>IF(B130="Yes",J130,0)</f>
        <v>0</v>
      </c>
    </row>
    <row r="131" spans="1:8092" ht="25.9" customHeight="1">
      <c r="A131" s="191" t="s">
        <v>187</v>
      </c>
      <c r="B131" s="237" t="s">
        <v>19</v>
      </c>
      <c r="C131" s="480">
        <f t="shared" si="10"/>
        <v>1</v>
      </c>
      <c r="D131" s="479">
        <f t="shared" si="10"/>
        <v>0</v>
      </c>
      <c r="E131" s="272"/>
      <c r="F131" s="273"/>
      <c r="G131" s="365" t="s">
        <v>393</v>
      </c>
      <c r="H131" s="35"/>
      <c r="I131" s="322">
        <v>1</v>
      </c>
      <c r="J131" s="322">
        <f>IF(B131="N/A",0,I131)</f>
        <v>1</v>
      </c>
      <c r="K131" s="326">
        <f>IF(B131="Yes",J131,0)</f>
        <v>0</v>
      </c>
    </row>
    <row r="132" spans="1:8092" ht="25.9" customHeight="1">
      <c r="A132" s="191" t="s">
        <v>188</v>
      </c>
      <c r="B132" s="237" t="s">
        <v>19</v>
      </c>
      <c r="C132" s="55">
        <f t="shared" si="10"/>
        <v>2</v>
      </c>
      <c r="D132" s="56">
        <f t="shared" si="10"/>
        <v>0</v>
      </c>
      <c r="E132" s="272"/>
      <c r="F132" s="273"/>
      <c r="G132" s="366" t="s">
        <v>394</v>
      </c>
      <c r="H132" s="27"/>
      <c r="I132" s="329">
        <v>2</v>
      </c>
      <c r="J132" s="322">
        <f>IF(B132="N/A",0,I132)</f>
        <v>2</v>
      </c>
      <c r="K132" s="330" cm="1">
        <f t="array" ref="K132">_xlfn.IFS(B132="Select from dropdown menu",0,B132="Yes – Greenfield run-off rates achieved",I132,B132="No - not achieved, but achieves a run-off rate of 2 litres per second or below, or at least 50% attenuation of peak surface water run-off compared to pre-development levels",1,B132="No – Does not achieve any of the above",0,B132="N/A",0)</f>
        <v>0</v>
      </c>
    </row>
    <row r="133" spans="1:8092" ht="63">
      <c r="A133" s="201" t="s">
        <v>189</v>
      </c>
      <c r="B133" s="262"/>
      <c r="C133" s="51"/>
      <c r="D133" s="52"/>
      <c r="E133" s="288"/>
      <c r="F133" s="289"/>
      <c r="G133" s="365" t="s">
        <v>395</v>
      </c>
      <c r="H133" s="35"/>
      <c r="I133" s="89"/>
      <c r="J133" s="89"/>
      <c r="K133" s="92"/>
    </row>
    <row r="134" spans="1:8092" ht="25.9" customHeight="1">
      <c r="A134" s="200" t="s">
        <v>190</v>
      </c>
      <c r="B134" s="252" t="s">
        <v>19</v>
      </c>
      <c r="C134" s="55">
        <f>J134</f>
        <v>3</v>
      </c>
      <c r="D134" s="56">
        <f>K134</f>
        <v>0</v>
      </c>
      <c r="E134" s="272"/>
      <c r="F134" s="273"/>
      <c r="G134" s="366"/>
      <c r="H134" s="27"/>
      <c r="I134" s="97">
        <v>3</v>
      </c>
      <c r="J134" s="92">
        <f t="shared" ref="J134:J139" si="11">IF(B134="N/A (Provide explanation in further information option below)",0,I134)</f>
        <v>3</v>
      </c>
      <c r="K134" s="96">
        <f>IF(B134&gt;="not implimented", 0, IF(B134="N/A (give explenation)", 0, IF(B134="Implemented", J134, 0)))</f>
        <v>0</v>
      </c>
    </row>
    <row r="135" spans="1:8092" ht="25.9" customHeight="1">
      <c r="A135" s="200" t="s">
        <v>191</v>
      </c>
      <c r="B135" s="252" t="s">
        <v>19</v>
      </c>
      <c r="C135" s="55">
        <f t="shared" ref="C135:D140" si="12">J135</f>
        <v>2</v>
      </c>
      <c r="D135" s="56">
        <f t="shared" si="12"/>
        <v>0</v>
      </c>
      <c r="E135" s="272"/>
      <c r="F135" s="273"/>
      <c r="G135" s="366"/>
      <c r="H135" s="27"/>
      <c r="I135" s="97">
        <v>2</v>
      </c>
      <c r="J135" s="92">
        <f t="shared" si="11"/>
        <v>2</v>
      </c>
      <c r="K135" s="94" cm="1">
        <f t="array" ref="K135">_xlfn.IFS(B135="Not implemented as all targets are met higher up the hierarchy",J135,B135="Implemented",J135,B135="Select from dropdown menu",0,B135="Not implemented (without all targets being met higher up the hierarchy)",0,B135="N/A (Provide explanation in further information option below)",0)</f>
        <v>0</v>
      </c>
    </row>
    <row r="136" spans="1:8092" ht="25.9" customHeight="1">
      <c r="A136" s="200" t="s">
        <v>192</v>
      </c>
      <c r="B136" s="252" t="s">
        <v>19</v>
      </c>
      <c r="C136" s="55">
        <f t="shared" si="12"/>
        <v>2</v>
      </c>
      <c r="D136" s="56">
        <f t="shared" si="12"/>
        <v>0</v>
      </c>
      <c r="E136" s="272"/>
      <c r="F136" s="273"/>
      <c r="G136" s="366"/>
      <c r="H136" s="27"/>
      <c r="I136" s="97">
        <v>2</v>
      </c>
      <c r="J136" s="92">
        <f t="shared" si="11"/>
        <v>2</v>
      </c>
      <c r="K136" s="94" cm="1">
        <f t="array" ref="K136">_xlfn.IFS(B136="Not implemented as all targets are met higher up the hierarchy",J136,B136="Implemented",J136,B136="Select from dropdown menu",0,B136="Not implemented (without all targets being met higher up the hierarchy)",0,B136="N/A (Provide explanation in further information option below)",0)</f>
        <v>0</v>
      </c>
    </row>
    <row r="137" spans="1:8092" ht="25.9" customHeight="1">
      <c r="A137" s="200" t="s">
        <v>193</v>
      </c>
      <c r="B137" s="252" t="s">
        <v>19</v>
      </c>
      <c r="C137" s="55">
        <f t="shared" si="12"/>
        <v>1</v>
      </c>
      <c r="D137" s="56">
        <f t="shared" si="12"/>
        <v>0</v>
      </c>
      <c r="E137" s="272"/>
      <c r="F137" s="273"/>
      <c r="G137" s="366"/>
      <c r="H137" s="27"/>
      <c r="I137" s="97">
        <v>1</v>
      </c>
      <c r="J137" s="92">
        <f t="shared" si="11"/>
        <v>1</v>
      </c>
      <c r="K137" s="94" cm="1">
        <f t="array" ref="K137">_xlfn.IFS(B137="Not implemented as all targets are met higher up the hierarchy",J137,B137="Implemented",J137,B137="Select from dropdown menu",0,B137="Not implemented (without all targets being met higher up the hierarchy)",0,B137="N/A (Provide explanation in further information option below)",0)</f>
        <v>0</v>
      </c>
    </row>
    <row r="138" spans="1:8092" ht="25.9" customHeight="1">
      <c r="A138" s="200" t="s">
        <v>194</v>
      </c>
      <c r="B138" s="252" t="s">
        <v>19</v>
      </c>
      <c r="C138" s="55">
        <f t="shared" si="12"/>
        <v>1</v>
      </c>
      <c r="D138" s="56">
        <f t="shared" si="12"/>
        <v>0</v>
      </c>
      <c r="E138" s="272"/>
      <c r="F138" s="273"/>
      <c r="G138" s="366"/>
      <c r="H138" s="27"/>
      <c r="I138" s="97">
        <v>1</v>
      </c>
      <c r="J138" s="92">
        <f t="shared" si="11"/>
        <v>1</v>
      </c>
      <c r="K138" s="94" cm="1">
        <f t="array" ref="K138">_xlfn.IFS(B138="Not implemented as all targets are met higher up the hierarchy",J138,B138="Implemented",J138,B138="Select from dropdown menu",0,B138="Not implemented (without all targets being met higher up the hierarchy)",0,B138="N/A (Provide explanation in further information option below)",0)</f>
        <v>0</v>
      </c>
    </row>
    <row r="139" spans="1:8092" ht="25.9" customHeight="1">
      <c r="A139" s="200" t="s">
        <v>195</v>
      </c>
      <c r="B139" s="252" t="s">
        <v>19</v>
      </c>
      <c r="C139" s="55">
        <f t="shared" si="12"/>
        <v>1</v>
      </c>
      <c r="D139" s="56">
        <f t="shared" si="12"/>
        <v>0</v>
      </c>
      <c r="E139" s="272"/>
      <c r="F139" s="273"/>
      <c r="G139" s="366"/>
      <c r="H139" s="27"/>
      <c r="I139" s="97">
        <v>1</v>
      </c>
      <c r="J139" s="92">
        <f t="shared" si="11"/>
        <v>1</v>
      </c>
      <c r="K139" s="94" cm="1">
        <f t="array" ref="K139">_xlfn.IFS(B139="Not implemented as all targets are met higher up the hierarchy",J139,B139="Implemented",J139,B139="Select from dropdown menu",0,B139="Not implemented (without all targets being met higher up the hierarchy)",0,B139="N/A (Provide explanation in further information option below)",0)</f>
        <v>0</v>
      </c>
    </row>
    <row r="140" spans="1:8092" ht="25.9" customHeight="1">
      <c r="A140" s="200" t="s">
        <v>196</v>
      </c>
      <c r="B140" s="252" t="s">
        <v>19</v>
      </c>
      <c r="C140" s="55">
        <f t="shared" si="12"/>
        <v>3</v>
      </c>
      <c r="D140" s="56">
        <f>K140</f>
        <v>0</v>
      </c>
      <c r="E140" s="272"/>
      <c r="F140" s="273"/>
      <c r="G140" s="366"/>
      <c r="H140" s="27"/>
      <c r="I140" s="92">
        <v>3</v>
      </c>
      <c r="J140" s="92">
        <f>I140</f>
        <v>3</v>
      </c>
      <c r="K140" s="92" cm="1">
        <f t="array" ref="K140">_xlfn.IFS(B140="No increase in impermeable area",2,B140="Increase in impermeable area",0,B140="Decrease in impermeable area",I140,B140="Select from dropdown menu",0)</f>
        <v>0</v>
      </c>
    </row>
    <row r="141" spans="1:8092" ht="25.9" customHeight="1" thickBot="1">
      <c r="A141" s="200" t="s">
        <v>197</v>
      </c>
      <c r="B141" s="248" t="s">
        <v>101</v>
      </c>
      <c r="C141" s="51"/>
      <c r="D141" s="52"/>
      <c r="E141" s="272"/>
      <c r="F141" s="273"/>
      <c r="G141" s="357"/>
      <c r="I141" s="92"/>
      <c r="J141" s="92"/>
      <c r="K141" s="92"/>
    </row>
    <row r="142" spans="1:8092" ht="15" customHeight="1">
      <c r="A142" s="15"/>
      <c r="B142" s="253"/>
      <c r="C142" s="141" t="s">
        <v>107</v>
      </c>
      <c r="D142" s="142"/>
      <c r="E142" s="253"/>
      <c r="F142" s="267"/>
      <c r="G142" s="357"/>
      <c r="I142" s="92"/>
      <c r="J142" s="92"/>
      <c r="K142" s="92"/>
    </row>
    <row r="143" spans="1:8092" s="29" customFormat="1" ht="40.15" customHeight="1">
      <c r="A143" s="197" t="s">
        <v>108</v>
      </c>
      <c r="B143" s="252" t="s">
        <v>109</v>
      </c>
      <c r="C143" s="143">
        <f>SUM(C130:C140)</f>
        <v>18</v>
      </c>
      <c r="D143" s="144">
        <f>SUM(D130:D142)</f>
        <v>0</v>
      </c>
      <c r="E143" s="253"/>
      <c r="F143" s="267"/>
      <c r="G143" s="366"/>
      <c r="H143" s="27"/>
      <c r="I143" s="92"/>
      <c r="J143" s="92"/>
      <c r="K143" s="92"/>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c r="AAH143" s="27"/>
      <c r="AAI143" s="27"/>
      <c r="AAJ143" s="27"/>
      <c r="AAK143" s="27"/>
      <c r="AAL143" s="27"/>
      <c r="AAM143" s="27"/>
      <c r="AAN143" s="27"/>
      <c r="AAO143" s="27"/>
      <c r="AAP143" s="27"/>
      <c r="AAQ143" s="27"/>
      <c r="AAR143" s="27"/>
      <c r="AAS143" s="27"/>
      <c r="AAT143" s="27"/>
      <c r="AAU143" s="27"/>
      <c r="AAV143" s="27"/>
      <c r="AAW143" s="27"/>
      <c r="AAX143" s="27"/>
      <c r="AAY143" s="27"/>
      <c r="AAZ143" s="27"/>
      <c r="ABA143" s="27"/>
      <c r="ABB143" s="27"/>
      <c r="ABC143" s="27"/>
      <c r="ABD143" s="27"/>
      <c r="ABE143" s="27"/>
      <c r="ABF143" s="27"/>
      <c r="ABG143" s="27"/>
      <c r="ABH143" s="27"/>
      <c r="ABI143" s="27"/>
      <c r="ABJ143" s="27"/>
      <c r="ABK143" s="27"/>
      <c r="ABL143" s="27"/>
      <c r="ABM143" s="27"/>
      <c r="ABN143" s="27"/>
      <c r="ABO143" s="27"/>
      <c r="ABP143" s="27"/>
      <c r="ABQ143" s="27"/>
      <c r="ABR143" s="27"/>
      <c r="ABS143" s="27"/>
      <c r="ABT143" s="27"/>
      <c r="ABU143" s="27"/>
      <c r="ABV143" s="27"/>
      <c r="ABW143" s="27"/>
      <c r="ABX143" s="27"/>
      <c r="ABY143" s="27"/>
      <c r="ABZ143" s="27"/>
      <c r="ACA143" s="27"/>
      <c r="ACB143" s="27"/>
      <c r="ACC143" s="27"/>
      <c r="ACD143" s="27"/>
      <c r="ACE143" s="27"/>
      <c r="ACF143" s="27"/>
      <c r="ACG143" s="27"/>
      <c r="ACH143" s="27"/>
      <c r="ACI143" s="27"/>
      <c r="ACJ143" s="27"/>
      <c r="ACK143" s="27"/>
      <c r="ACL143" s="27"/>
      <c r="ACM143" s="27"/>
      <c r="ACN143" s="27"/>
      <c r="ACO143" s="27"/>
      <c r="ACP143" s="27"/>
      <c r="ACQ143" s="27"/>
      <c r="ACR143" s="27"/>
      <c r="ACS143" s="27"/>
      <c r="ACT143" s="27"/>
      <c r="ACU143" s="27"/>
      <c r="ACV143" s="27"/>
      <c r="ACW143" s="27"/>
      <c r="ACX143" s="27"/>
      <c r="ACY143" s="27"/>
      <c r="ACZ143" s="27"/>
      <c r="ADA143" s="27"/>
      <c r="ADB143" s="27"/>
      <c r="ADC143" s="27"/>
      <c r="ADD143" s="27"/>
      <c r="ADE143" s="27"/>
      <c r="ADF143" s="27"/>
      <c r="ADG143" s="27"/>
      <c r="ADH143" s="27"/>
      <c r="ADI143" s="27"/>
      <c r="ADJ143" s="27"/>
      <c r="ADK143" s="27"/>
      <c r="ADL143" s="27"/>
      <c r="ADM143" s="27"/>
      <c r="ADN143" s="27"/>
      <c r="ADO143" s="27"/>
      <c r="ADP143" s="27"/>
      <c r="ADQ143" s="27"/>
      <c r="ADR143" s="27"/>
      <c r="ADS143" s="27"/>
      <c r="ADT143" s="27"/>
      <c r="ADU143" s="27"/>
      <c r="ADV143" s="27"/>
      <c r="ADW143" s="27"/>
      <c r="ADX143" s="27"/>
      <c r="ADY143" s="27"/>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27"/>
      <c r="AFJ143" s="27"/>
      <c r="AFK143" s="27"/>
      <c r="AFL143" s="27"/>
      <c r="AFM143" s="27"/>
      <c r="AFN143" s="27"/>
      <c r="AFO143" s="27"/>
      <c r="AFP143" s="27"/>
      <c r="AFQ143" s="27"/>
      <c r="AFR143" s="27"/>
      <c r="AFS143" s="27"/>
      <c r="AFT143" s="27"/>
      <c r="AFU143" s="27"/>
      <c r="AFV143" s="27"/>
      <c r="AFW143" s="27"/>
      <c r="AFX143" s="27"/>
      <c r="AFY143" s="27"/>
      <c r="AFZ143" s="27"/>
      <c r="AGA143" s="27"/>
      <c r="AGB143" s="27"/>
      <c r="AGC143" s="27"/>
      <c r="AGD143" s="27"/>
      <c r="AGE143" s="27"/>
      <c r="AGF143" s="27"/>
      <c r="AGG143" s="27"/>
      <c r="AGH143" s="27"/>
      <c r="AGI143" s="27"/>
      <c r="AGJ143" s="27"/>
      <c r="AGK143" s="27"/>
      <c r="AGL143" s="27"/>
      <c r="AGM143" s="27"/>
      <c r="AGN143" s="27"/>
      <c r="AGO143" s="27"/>
      <c r="AGP143" s="27"/>
      <c r="AGQ143" s="27"/>
      <c r="AGR143" s="27"/>
      <c r="AGS143" s="27"/>
      <c r="AGT143" s="27"/>
      <c r="AGU143" s="27"/>
      <c r="AGV143" s="27"/>
      <c r="AGW143" s="27"/>
      <c r="AGX143" s="27"/>
      <c r="AGY143" s="27"/>
      <c r="AGZ143" s="27"/>
      <c r="AHA143" s="27"/>
      <c r="AHB143" s="27"/>
      <c r="AHC143" s="27"/>
      <c r="AHD143" s="27"/>
      <c r="AHE143" s="27"/>
      <c r="AHF143" s="27"/>
      <c r="AHG143" s="27"/>
      <c r="AHH143" s="27"/>
      <c r="AHI143" s="27"/>
      <c r="AHJ143" s="27"/>
      <c r="AHK143" s="27"/>
      <c r="AHL143" s="27"/>
      <c r="AHM143" s="27"/>
      <c r="AHN143" s="27"/>
      <c r="AHO143" s="27"/>
      <c r="AHP143" s="27"/>
      <c r="AHQ143" s="27"/>
      <c r="AHR143" s="27"/>
      <c r="AHS143" s="27"/>
      <c r="AHT143" s="27"/>
      <c r="AHU143" s="27"/>
      <c r="AHV143" s="27"/>
      <c r="AHW143" s="27"/>
      <c r="AHX143" s="27"/>
      <c r="AHY143" s="27"/>
      <c r="AHZ143" s="27"/>
      <c r="AIA143" s="27"/>
      <c r="AIB143" s="27"/>
      <c r="AIC143" s="27"/>
      <c r="AID143" s="27"/>
      <c r="AIE143" s="27"/>
      <c r="AIF143" s="27"/>
      <c r="AIG143" s="27"/>
      <c r="AIH143" s="27"/>
      <c r="AII143" s="27"/>
      <c r="AIJ143" s="27"/>
      <c r="AIK143" s="27"/>
      <c r="AIL143" s="27"/>
      <c r="AIM143" s="27"/>
      <c r="AIN143" s="27"/>
      <c r="AIO143" s="27"/>
      <c r="AIP143" s="27"/>
      <c r="AIQ143" s="27"/>
      <c r="AIR143" s="27"/>
      <c r="AIS143" s="27"/>
      <c r="AIT143" s="27"/>
      <c r="AIU143" s="27"/>
      <c r="AIV143" s="27"/>
      <c r="AIW143" s="27"/>
      <c r="AIX143" s="27"/>
      <c r="AIY143" s="27"/>
      <c r="AIZ143" s="27"/>
      <c r="AJA143" s="27"/>
      <c r="AJB143" s="27"/>
      <c r="AJC143" s="27"/>
      <c r="AJD143" s="27"/>
      <c r="AJE143" s="27"/>
      <c r="AJF143" s="27"/>
      <c r="AJG143" s="27"/>
      <c r="AJH143" s="27"/>
      <c r="AJI143" s="27"/>
      <c r="AJJ143" s="27"/>
      <c r="AJK143" s="27"/>
      <c r="AJL143" s="27"/>
      <c r="AJM143" s="27"/>
      <c r="AJN143" s="27"/>
      <c r="AJO143" s="27"/>
      <c r="AJP143" s="27"/>
      <c r="AJQ143" s="27"/>
      <c r="AJR143" s="27"/>
      <c r="AJS143" s="27"/>
      <c r="AJT143" s="27"/>
      <c r="AJU143" s="27"/>
      <c r="AJV143" s="27"/>
      <c r="AJW143" s="27"/>
      <c r="AJX143" s="27"/>
      <c r="AJY143" s="27"/>
      <c r="AJZ143" s="27"/>
      <c r="AKA143" s="27"/>
      <c r="AKB143" s="27"/>
      <c r="AKC143" s="27"/>
      <c r="AKD143" s="27"/>
      <c r="AKE143" s="27"/>
      <c r="AKF143" s="27"/>
      <c r="AKG143" s="27"/>
      <c r="AKH143" s="27"/>
      <c r="AKI143" s="27"/>
      <c r="AKJ143" s="27"/>
      <c r="AKK143" s="27"/>
      <c r="AKL143" s="27"/>
      <c r="AKM143" s="27"/>
      <c r="AKN143" s="27"/>
      <c r="AKO143" s="27"/>
      <c r="AKP143" s="27"/>
      <c r="AKQ143" s="27"/>
      <c r="AKR143" s="27"/>
      <c r="AKS143" s="27"/>
      <c r="AKT143" s="27"/>
      <c r="AKU143" s="27"/>
      <c r="AKV143" s="27"/>
      <c r="AKW143" s="27"/>
      <c r="AKX143" s="27"/>
      <c r="AKY143" s="27"/>
      <c r="AKZ143" s="27"/>
      <c r="ALA143" s="27"/>
      <c r="ALB143" s="27"/>
      <c r="ALC143" s="27"/>
      <c r="ALD143" s="27"/>
      <c r="ALE143" s="27"/>
      <c r="ALF143" s="27"/>
      <c r="ALG143" s="27"/>
      <c r="ALH143" s="27"/>
      <c r="ALI143" s="27"/>
      <c r="ALJ143" s="27"/>
      <c r="ALK143" s="27"/>
      <c r="ALL143" s="27"/>
      <c r="ALM143" s="27"/>
      <c r="ALN143" s="27"/>
      <c r="ALO143" s="27"/>
      <c r="ALP143" s="27"/>
      <c r="ALQ143" s="27"/>
      <c r="ALR143" s="27"/>
      <c r="ALS143" s="27"/>
      <c r="ALT143" s="27"/>
      <c r="ALU143" s="27"/>
      <c r="ALV143" s="27"/>
      <c r="ALW143" s="27"/>
      <c r="ALX143" s="27"/>
      <c r="ALY143" s="27"/>
      <c r="ALZ143" s="27"/>
      <c r="AMA143" s="27"/>
      <c r="AMB143" s="27"/>
      <c r="AMC143" s="27"/>
      <c r="AMD143" s="27"/>
      <c r="AME143" s="27"/>
      <c r="AMF143" s="27"/>
      <c r="AMG143" s="27"/>
      <c r="AMH143" s="27"/>
      <c r="AMI143" s="27"/>
      <c r="AMJ143" s="27"/>
      <c r="AMK143" s="27"/>
      <c r="AML143" s="27"/>
      <c r="AMM143" s="27"/>
      <c r="AMN143" s="27"/>
      <c r="AMO143" s="27"/>
      <c r="AMP143" s="27"/>
      <c r="AMQ143" s="27"/>
      <c r="AMR143" s="27"/>
      <c r="AMS143" s="27"/>
      <c r="AMT143" s="27"/>
      <c r="AMU143" s="27"/>
      <c r="AMV143" s="27"/>
      <c r="AMW143" s="27"/>
      <c r="AMX143" s="27"/>
      <c r="AMY143" s="27"/>
      <c r="AMZ143" s="27"/>
      <c r="ANA143" s="27"/>
      <c r="ANB143" s="27"/>
      <c r="ANC143" s="27"/>
      <c r="AND143" s="27"/>
      <c r="ANE143" s="27"/>
      <c r="ANF143" s="27"/>
      <c r="ANG143" s="27"/>
      <c r="ANH143" s="27"/>
      <c r="ANI143" s="27"/>
      <c r="ANJ143" s="27"/>
      <c r="ANK143" s="27"/>
      <c r="ANL143" s="27"/>
      <c r="ANM143" s="27"/>
      <c r="ANN143" s="27"/>
      <c r="ANO143" s="27"/>
      <c r="ANP143" s="27"/>
      <c r="ANQ143" s="27"/>
      <c r="ANR143" s="27"/>
      <c r="ANS143" s="27"/>
      <c r="ANT143" s="27"/>
      <c r="ANU143" s="27"/>
      <c r="ANV143" s="27"/>
      <c r="ANW143" s="27"/>
      <c r="ANX143" s="27"/>
      <c r="ANY143" s="27"/>
      <c r="ANZ143" s="27"/>
      <c r="AOA143" s="27"/>
      <c r="AOB143" s="27"/>
      <c r="AOC143" s="27"/>
      <c r="AOD143" s="27"/>
      <c r="AOE143" s="27"/>
      <c r="AOF143" s="27"/>
      <c r="AOG143" s="27"/>
      <c r="AOH143" s="27"/>
      <c r="AOI143" s="27"/>
      <c r="AOJ143" s="27"/>
      <c r="AOK143" s="27"/>
      <c r="AOL143" s="27"/>
      <c r="AOM143" s="27"/>
      <c r="AON143" s="27"/>
      <c r="AOO143" s="27"/>
      <c r="AOP143" s="27"/>
      <c r="AOQ143" s="27"/>
      <c r="AOR143" s="27"/>
      <c r="AOS143" s="27"/>
      <c r="AOT143" s="27"/>
      <c r="AOU143" s="27"/>
      <c r="AOV143" s="27"/>
      <c r="AOW143" s="27"/>
      <c r="AOX143" s="27"/>
      <c r="AOY143" s="27"/>
      <c r="AOZ143" s="27"/>
      <c r="APA143" s="27"/>
      <c r="APB143" s="27"/>
      <c r="APC143" s="27"/>
      <c r="APD143" s="27"/>
      <c r="APE143" s="27"/>
      <c r="APF143" s="27"/>
      <c r="APG143" s="27"/>
      <c r="APH143" s="27"/>
      <c r="API143" s="27"/>
      <c r="APJ143" s="27"/>
      <c r="APK143" s="27"/>
      <c r="APL143" s="27"/>
      <c r="APM143" s="27"/>
      <c r="APN143" s="27"/>
      <c r="APO143" s="27"/>
      <c r="APP143" s="27"/>
      <c r="APQ143" s="27"/>
      <c r="APR143" s="27"/>
      <c r="APS143" s="27"/>
      <c r="APT143" s="27"/>
      <c r="APU143" s="27"/>
      <c r="APV143" s="27"/>
      <c r="APW143" s="27"/>
      <c r="APX143" s="27"/>
      <c r="APY143" s="27"/>
      <c r="APZ143" s="27"/>
      <c r="AQA143" s="27"/>
      <c r="AQB143" s="27"/>
      <c r="AQC143" s="27"/>
      <c r="AQD143" s="27"/>
      <c r="AQE143" s="27"/>
      <c r="AQF143" s="27"/>
      <c r="AQG143" s="27"/>
      <c r="AQH143" s="27"/>
      <c r="AQI143" s="27"/>
      <c r="AQJ143" s="27"/>
      <c r="AQK143" s="27"/>
      <c r="AQL143" s="27"/>
      <c r="AQM143" s="27"/>
      <c r="AQN143" s="27"/>
      <c r="AQO143" s="27"/>
      <c r="AQP143" s="27"/>
      <c r="AQQ143" s="27"/>
      <c r="AQR143" s="27"/>
      <c r="AQS143" s="27"/>
      <c r="AQT143" s="27"/>
      <c r="AQU143" s="27"/>
      <c r="AQV143" s="27"/>
      <c r="AQW143" s="27"/>
      <c r="AQX143" s="27"/>
      <c r="AQY143" s="27"/>
      <c r="AQZ143" s="27"/>
      <c r="ARA143" s="27"/>
      <c r="ARB143" s="27"/>
      <c r="ARC143" s="27"/>
      <c r="ARD143" s="27"/>
      <c r="ARE143" s="27"/>
      <c r="ARF143" s="27"/>
      <c r="ARG143" s="27"/>
      <c r="ARH143" s="27"/>
      <c r="ARI143" s="27"/>
      <c r="ARJ143" s="27"/>
      <c r="ARK143" s="27"/>
      <c r="ARL143" s="27"/>
      <c r="ARM143" s="27"/>
      <c r="ARN143" s="27"/>
      <c r="ARO143" s="27"/>
      <c r="ARP143" s="27"/>
      <c r="ARQ143" s="27"/>
      <c r="ARR143" s="27"/>
      <c r="ARS143" s="27"/>
      <c r="ART143" s="27"/>
      <c r="ARU143" s="27"/>
      <c r="ARV143" s="27"/>
      <c r="ARW143" s="27"/>
      <c r="ARX143" s="27"/>
      <c r="ARY143" s="27"/>
      <c r="ARZ143" s="27"/>
      <c r="ASA143" s="27"/>
      <c r="ASB143" s="27"/>
      <c r="ASC143" s="27"/>
      <c r="ASD143" s="27"/>
      <c r="ASE143" s="27"/>
      <c r="ASF143" s="27"/>
      <c r="ASG143" s="27"/>
      <c r="ASH143" s="27"/>
      <c r="ASI143" s="27"/>
      <c r="ASJ143" s="27"/>
      <c r="ASK143" s="27"/>
      <c r="ASL143" s="27"/>
      <c r="ASM143" s="27"/>
      <c r="ASN143" s="27"/>
      <c r="ASO143" s="27"/>
      <c r="ASP143" s="27"/>
      <c r="ASQ143" s="27"/>
      <c r="ASR143" s="27"/>
      <c r="ASS143" s="27"/>
      <c r="AST143" s="27"/>
      <c r="ASU143" s="27"/>
      <c r="ASV143" s="27"/>
      <c r="ASW143" s="27"/>
      <c r="ASX143" s="27"/>
      <c r="ASY143" s="27"/>
      <c r="ASZ143" s="27"/>
      <c r="ATA143" s="27"/>
      <c r="ATB143" s="27"/>
      <c r="ATC143" s="27"/>
      <c r="ATD143" s="27"/>
      <c r="ATE143" s="27"/>
      <c r="ATF143" s="27"/>
      <c r="ATG143" s="27"/>
      <c r="ATH143" s="27"/>
      <c r="ATI143" s="27"/>
      <c r="ATJ143" s="27"/>
      <c r="ATK143" s="27"/>
      <c r="ATL143" s="27"/>
      <c r="ATM143" s="27"/>
      <c r="ATN143" s="27"/>
      <c r="ATO143" s="27"/>
      <c r="ATP143" s="27"/>
      <c r="ATQ143" s="27"/>
      <c r="ATR143" s="27"/>
      <c r="ATS143" s="27"/>
      <c r="ATT143" s="27"/>
      <c r="ATU143" s="27"/>
      <c r="ATV143" s="27"/>
      <c r="ATW143" s="27"/>
      <c r="ATX143" s="27"/>
      <c r="ATY143" s="27"/>
      <c r="ATZ143" s="27"/>
      <c r="AUA143" s="27"/>
      <c r="AUB143" s="27"/>
      <c r="AUC143" s="27"/>
      <c r="AUD143" s="27"/>
      <c r="AUE143" s="27"/>
      <c r="AUF143" s="27"/>
      <c r="AUG143" s="27"/>
      <c r="AUH143" s="27"/>
      <c r="AUI143" s="27"/>
      <c r="AUJ143" s="27"/>
      <c r="AUK143" s="27"/>
      <c r="AUL143" s="27"/>
      <c r="AUM143" s="27"/>
      <c r="AUN143" s="27"/>
      <c r="AUO143" s="27"/>
      <c r="AUP143" s="27"/>
      <c r="AUQ143" s="27"/>
      <c r="AUR143" s="27"/>
      <c r="AUS143" s="27"/>
      <c r="AUT143" s="27"/>
      <c r="AUU143" s="27"/>
      <c r="AUV143" s="27"/>
      <c r="AUW143" s="27"/>
      <c r="AUX143" s="27"/>
      <c r="AUY143" s="27"/>
      <c r="AUZ143" s="27"/>
      <c r="AVA143" s="27"/>
      <c r="AVB143" s="27"/>
      <c r="AVC143" s="27"/>
      <c r="AVD143" s="27"/>
      <c r="AVE143" s="27"/>
      <c r="AVF143" s="27"/>
      <c r="AVG143" s="27"/>
      <c r="AVH143" s="27"/>
      <c r="AVI143" s="27"/>
      <c r="AVJ143" s="27"/>
      <c r="AVK143" s="27"/>
      <c r="AVL143" s="27"/>
      <c r="AVM143" s="27"/>
      <c r="AVN143" s="27"/>
      <c r="AVO143" s="27"/>
      <c r="AVP143" s="27"/>
      <c r="AVQ143" s="27"/>
      <c r="AVR143" s="27"/>
      <c r="AVS143" s="27"/>
      <c r="AVT143" s="27"/>
      <c r="AVU143" s="27"/>
      <c r="AVV143" s="27"/>
      <c r="AVW143" s="27"/>
      <c r="AVX143" s="27"/>
      <c r="AVY143" s="27"/>
      <c r="AVZ143" s="27"/>
      <c r="AWA143" s="27"/>
      <c r="AWB143" s="27"/>
      <c r="AWC143" s="27"/>
      <c r="AWD143" s="27"/>
      <c r="AWE143" s="27"/>
      <c r="AWF143" s="27"/>
      <c r="AWG143" s="27"/>
      <c r="AWH143" s="27"/>
      <c r="AWI143" s="27"/>
      <c r="AWJ143" s="27"/>
      <c r="AWK143" s="27"/>
      <c r="AWL143" s="27"/>
      <c r="AWM143" s="27"/>
      <c r="AWN143" s="27"/>
      <c r="AWO143" s="27"/>
      <c r="AWP143" s="27"/>
      <c r="AWQ143" s="27"/>
      <c r="AWR143" s="27"/>
      <c r="AWS143" s="27"/>
      <c r="AWT143" s="27"/>
      <c r="AWU143" s="27"/>
      <c r="AWV143" s="27"/>
      <c r="AWW143" s="27"/>
      <c r="AWX143" s="27"/>
      <c r="AWY143" s="27"/>
      <c r="AWZ143" s="27"/>
      <c r="AXA143" s="27"/>
      <c r="AXB143" s="27"/>
      <c r="AXC143" s="27"/>
      <c r="AXD143" s="27"/>
      <c r="AXE143" s="27"/>
      <c r="AXF143" s="27"/>
      <c r="AXG143" s="27"/>
      <c r="AXH143" s="27"/>
      <c r="AXI143" s="27"/>
      <c r="AXJ143" s="27"/>
      <c r="AXK143" s="27"/>
      <c r="AXL143" s="27"/>
      <c r="AXM143" s="27"/>
      <c r="AXN143" s="27"/>
      <c r="AXO143" s="27"/>
      <c r="AXP143" s="27"/>
      <c r="AXQ143" s="27"/>
      <c r="AXR143" s="27"/>
      <c r="AXS143" s="27"/>
      <c r="AXT143" s="27"/>
      <c r="AXU143" s="27"/>
      <c r="AXV143" s="27"/>
      <c r="AXW143" s="27"/>
      <c r="AXX143" s="27"/>
      <c r="AXY143" s="27"/>
      <c r="AXZ143" s="27"/>
      <c r="AYA143" s="27"/>
      <c r="AYB143" s="27"/>
      <c r="AYC143" s="27"/>
      <c r="AYD143" s="27"/>
      <c r="AYE143" s="27"/>
      <c r="AYF143" s="27"/>
      <c r="AYG143" s="27"/>
      <c r="AYH143" s="27"/>
      <c r="AYI143" s="27"/>
      <c r="AYJ143" s="27"/>
      <c r="AYK143" s="27"/>
      <c r="AYL143" s="27"/>
      <c r="AYM143" s="27"/>
      <c r="AYN143" s="27"/>
      <c r="AYO143" s="27"/>
      <c r="AYP143" s="27"/>
      <c r="AYQ143" s="27"/>
      <c r="AYR143" s="27"/>
      <c r="AYS143" s="27"/>
      <c r="AYT143" s="27"/>
      <c r="AYU143" s="27"/>
      <c r="AYV143" s="27"/>
      <c r="AYW143" s="27"/>
      <c r="AYX143" s="27"/>
      <c r="AYY143" s="27"/>
      <c r="AYZ143" s="27"/>
      <c r="AZA143" s="27"/>
      <c r="AZB143" s="27"/>
      <c r="AZC143" s="27"/>
      <c r="AZD143" s="27"/>
      <c r="AZE143" s="27"/>
      <c r="AZF143" s="27"/>
      <c r="AZG143" s="27"/>
      <c r="AZH143" s="27"/>
      <c r="AZI143" s="27"/>
      <c r="AZJ143" s="27"/>
      <c r="AZK143" s="27"/>
      <c r="AZL143" s="27"/>
      <c r="AZM143" s="27"/>
      <c r="AZN143" s="27"/>
      <c r="AZO143" s="27"/>
      <c r="AZP143" s="27"/>
      <c r="AZQ143" s="27"/>
      <c r="AZR143" s="27"/>
      <c r="AZS143" s="27"/>
      <c r="AZT143" s="27"/>
      <c r="AZU143" s="27"/>
      <c r="AZV143" s="27"/>
      <c r="AZW143" s="27"/>
      <c r="AZX143" s="27"/>
      <c r="AZY143" s="27"/>
      <c r="AZZ143" s="27"/>
      <c r="BAA143" s="27"/>
      <c r="BAB143" s="27"/>
      <c r="BAC143" s="27"/>
      <c r="BAD143" s="27"/>
      <c r="BAE143" s="27"/>
      <c r="BAF143" s="27"/>
      <c r="BAG143" s="27"/>
      <c r="BAH143" s="27"/>
      <c r="BAI143" s="27"/>
      <c r="BAJ143" s="27"/>
      <c r="BAK143" s="27"/>
      <c r="BAL143" s="27"/>
      <c r="BAM143" s="27"/>
      <c r="BAN143" s="27"/>
      <c r="BAO143" s="27"/>
      <c r="BAP143" s="27"/>
      <c r="BAQ143" s="27"/>
      <c r="BAR143" s="27"/>
      <c r="BAS143" s="27"/>
      <c r="BAT143" s="27"/>
      <c r="BAU143" s="27"/>
      <c r="BAV143" s="27"/>
      <c r="BAW143" s="27"/>
      <c r="BAX143" s="27"/>
      <c r="BAY143" s="27"/>
      <c r="BAZ143" s="27"/>
      <c r="BBA143" s="27"/>
      <c r="BBB143" s="27"/>
      <c r="BBC143" s="27"/>
      <c r="BBD143" s="27"/>
      <c r="BBE143" s="27"/>
      <c r="BBF143" s="27"/>
      <c r="BBG143" s="27"/>
      <c r="BBH143" s="27"/>
      <c r="BBI143" s="27"/>
      <c r="BBJ143" s="27"/>
      <c r="BBK143" s="27"/>
      <c r="BBL143" s="27"/>
      <c r="BBM143" s="27"/>
      <c r="BBN143" s="27"/>
      <c r="BBO143" s="27"/>
      <c r="BBP143" s="27"/>
      <c r="BBQ143" s="27"/>
      <c r="BBR143" s="27"/>
      <c r="BBS143" s="27"/>
      <c r="BBT143" s="27"/>
      <c r="BBU143" s="27"/>
      <c r="BBV143" s="27"/>
      <c r="BBW143" s="27"/>
      <c r="BBX143" s="27"/>
      <c r="BBY143" s="27"/>
      <c r="BBZ143" s="27"/>
      <c r="BCA143" s="27"/>
      <c r="BCB143" s="27"/>
      <c r="BCC143" s="27"/>
      <c r="BCD143" s="27"/>
      <c r="BCE143" s="27"/>
      <c r="BCF143" s="27"/>
      <c r="BCG143" s="27"/>
      <c r="BCH143" s="27"/>
      <c r="BCI143" s="27"/>
      <c r="BCJ143" s="27"/>
      <c r="BCK143" s="27"/>
      <c r="BCL143" s="27"/>
      <c r="BCM143" s="27"/>
      <c r="BCN143" s="27"/>
      <c r="BCO143" s="27"/>
      <c r="BCP143" s="27"/>
      <c r="BCQ143" s="27"/>
      <c r="BCR143" s="27"/>
      <c r="BCS143" s="27"/>
      <c r="BCT143" s="27"/>
      <c r="BCU143" s="27"/>
      <c r="BCV143" s="27"/>
      <c r="BCW143" s="27"/>
      <c r="BCX143" s="27"/>
      <c r="BCY143" s="27"/>
      <c r="BCZ143" s="27"/>
      <c r="BDA143" s="27"/>
      <c r="BDB143" s="27"/>
      <c r="BDC143" s="27"/>
      <c r="BDD143" s="27"/>
      <c r="BDE143" s="27"/>
      <c r="BDF143" s="27"/>
      <c r="BDG143" s="27"/>
      <c r="BDH143" s="27"/>
      <c r="BDI143" s="27"/>
      <c r="BDJ143" s="27"/>
      <c r="BDK143" s="27"/>
      <c r="BDL143" s="27"/>
      <c r="BDM143" s="27"/>
      <c r="BDN143" s="27"/>
      <c r="BDO143" s="27"/>
      <c r="BDP143" s="27"/>
      <c r="BDQ143" s="27"/>
      <c r="BDR143" s="27"/>
      <c r="BDS143" s="27"/>
      <c r="BDT143" s="27"/>
      <c r="BDU143" s="27"/>
      <c r="BDV143" s="27"/>
      <c r="BDW143" s="27"/>
      <c r="BDX143" s="27"/>
      <c r="BDY143" s="27"/>
      <c r="BDZ143" s="27"/>
      <c r="BEA143" s="27"/>
      <c r="BEB143" s="27"/>
      <c r="BEC143" s="27"/>
      <c r="BED143" s="27"/>
      <c r="BEE143" s="27"/>
      <c r="BEF143" s="27"/>
      <c r="BEG143" s="27"/>
      <c r="BEH143" s="27"/>
      <c r="BEI143" s="27"/>
      <c r="BEJ143" s="27"/>
      <c r="BEK143" s="27"/>
      <c r="BEL143" s="27"/>
      <c r="BEM143" s="27"/>
      <c r="BEN143" s="27"/>
      <c r="BEO143" s="27"/>
      <c r="BEP143" s="27"/>
      <c r="BEQ143" s="27"/>
      <c r="BER143" s="27"/>
      <c r="BES143" s="27"/>
      <c r="BET143" s="27"/>
      <c r="BEU143" s="27"/>
      <c r="BEV143" s="27"/>
      <c r="BEW143" s="27"/>
      <c r="BEX143" s="27"/>
      <c r="BEY143" s="27"/>
      <c r="BEZ143" s="27"/>
      <c r="BFA143" s="27"/>
      <c r="BFB143" s="27"/>
      <c r="BFC143" s="27"/>
      <c r="BFD143" s="27"/>
      <c r="BFE143" s="27"/>
      <c r="BFF143" s="27"/>
      <c r="BFG143" s="27"/>
      <c r="BFH143" s="27"/>
      <c r="BFI143" s="27"/>
      <c r="BFJ143" s="27"/>
      <c r="BFK143" s="27"/>
      <c r="BFL143" s="27"/>
      <c r="BFM143" s="27"/>
      <c r="BFN143" s="27"/>
      <c r="BFO143" s="27"/>
      <c r="BFP143" s="27"/>
      <c r="BFQ143" s="27"/>
      <c r="BFR143" s="27"/>
      <c r="BFS143" s="27"/>
      <c r="BFT143" s="27"/>
      <c r="BFU143" s="27"/>
      <c r="BFV143" s="27"/>
      <c r="BFW143" s="27"/>
      <c r="BFX143" s="27"/>
      <c r="BFY143" s="27"/>
      <c r="BFZ143" s="27"/>
      <c r="BGA143" s="27"/>
      <c r="BGB143" s="27"/>
      <c r="BGC143" s="27"/>
      <c r="BGD143" s="27"/>
      <c r="BGE143" s="27"/>
      <c r="BGF143" s="27"/>
      <c r="BGG143" s="27"/>
      <c r="BGH143" s="27"/>
      <c r="BGI143" s="27"/>
      <c r="BGJ143" s="27"/>
      <c r="BGK143" s="27"/>
      <c r="BGL143" s="27"/>
      <c r="BGM143" s="27"/>
      <c r="BGN143" s="27"/>
      <c r="BGO143" s="27"/>
      <c r="BGP143" s="27"/>
      <c r="BGQ143" s="27"/>
      <c r="BGR143" s="27"/>
      <c r="BGS143" s="27"/>
      <c r="BGT143" s="27"/>
      <c r="BGU143" s="27"/>
      <c r="BGV143" s="27"/>
      <c r="BGW143" s="27"/>
      <c r="BGX143" s="27"/>
      <c r="BGY143" s="27"/>
      <c r="BGZ143" s="27"/>
      <c r="BHA143" s="27"/>
      <c r="BHB143" s="27"/>
      <c r="BHC143" s="27"/>
      <c r="BHD143" s="27"/>
      <c r="BHE143" s="27"/>
      <c r="BHF143" s="27"/>
      <c r="BHG143" s="27"/>
      <c r="BHH143" s="27"/>
      <c r="BHI143" s="27"/>
      <c r="BHJ143" s="27"/>
      <c r="BHK143" s="27"/>
      <c r="BHL143" s="27"/>
      <c r="BHM143" s="27"/>
      <c r="BHN143" s="27"/>
      <c r="BHO143" s="27"/>
      <c r="BHP143" s="27"/>
      <c r="BHQ143" s="27"/>
      <c r="BHR143" s="27"/>
      <c r="BHS143" s="27"/>
      <c r="BHT143" s="27"/>
      <c r="BHU143" s="27"/>
      <c r="BHV143" s="27"/>
      <c r="BHW143" s="27"/>
      <c r="BHX143" s="27"/>
      <c r="BHY143" s="27"/>
      <c r="BHZ143" s="27"/>
      <c r="BIA143" s="27"/>
      <c r="BIB143" s="27"/>
      <c r="BIC143" s="27"/>
      <c r="BID143" s="27"/>
      <c r="BIE143" s="27"/>
      <c r="BIF143" s="27"/>
      <c r="BIG143" s="27"/>
      <c r="BIH143" s="27"/>
      <c r="BII143" s="27"/>
      <c r="BIJ143" s="27"/>
      <c r="BIK143" s="27"/>
      <c r="BIL143" s="27"/>
      <c r="BIM143" s="27"/>
      <c r="BIN143" s="27"/>
      <c r="BIO143" s="27"/>
      <c r="BIP143" s="27"/>
      <c r="BIQ143" s="27"/>
      <c r="BIR143" s="27"/>
      <c r="BIS143" s="27"/>
      <c r="BIT143" s="27"/>
      <c r="BIU143" s="27"/>
      <c r="BIV143" s="27"/>
      <c r="BIW143" s="27"/>
      <c r="BIX143" s="27"/>
      <c r="BIY143" s="27"/>
      <c r="BIZ143" s="27"/>
      <c r="BJA143" s="27"/>
      <c r="BJB143" s="27"/>
      <c r="BJC143" s="27"/>
      <c r="BJD143" s="27"/>
      <c r="BJE143" s="27"/>
      <c r="BJF143" s="27"/>
      <c r="BJG143" s="27"/>
      <c r="BJH143" s="27"/>
      <c r="BJI143" s="27"/>
      <c r="BJJ143" s="27"/>
      <c r="BJK143" s="27"/>
      <c r="BJL143" s="27"/>
      <c r="BJM143" s="27"/>
      <c r="BJN143" s="27"/>
      <c r="BJO143" s="27"/>
      <c r="BJP143" s="27"/>
      <c r="BJQ143" s="27"/>
      <c r="BJR143" s="27"/>
      <c r="BJS143" s="27"/>
      <c r="BJT143" s="27"/>
      <c r="BJU143" s="27"/>
      <c r="BJV143" s="27"/>
      <c r="BJW143" s="27"/>
      <c r="BJX143" s="27"/>
      <c r="BJY143" s="27"/>
      <c r="BJZ143" s="27"/>
      <c r="BKA143" s="27"/>
      <c r="BKB143" s="27"/>
      <c r="BKC143" s="27"/>
      <c r="BKD143" s="27"/>
      <c r="BKE143" s="27"/>
      <c r="BKF143" s="27"/>
      <c r="BKG143" s="27"/>
      <c r="BKH143" s="27"/>
      <c r="BKI143" s="27"/>
      <c r="BKJ143" s="27"/>
      <c r="BKK143" s="27"/>
      <c r="BKL143" s="27"/>
      <c r="BKM143" s="27"/>
      <c r="BKN143" s="27"/>
      <c r="BKO143" s="27"/>
      <c r="BKP143" s="27"/>
      <c r="BKQ143" s="27"/>
      <c r="BKR143" s="27"/>
      <c r="BKS143" s="27"/>
      <c r="BKT143" s="27"/>
      <c r="BKU143" s="27"/>
      <c r="BKV143" s="27"/>
      <c r="BKW143" s="27"/>
      <c r="BKX143" s="27"/>
      <c r="BKY143" s="27"/>
      <c r="BKZ143" s="27"/>
      <c r="BLA143" s="27"/>
      <c r="BLB143" s="27"/>
      <c r="BLC143" s="27"/>
      <c r="BLD143" s="27"/>
      <c r="BLE143" s="27"/>
      <c r="BLF143" s="27"/>
      <c r="BLG143" s="27"/>
      <c r="BLH143" s="27"/>
      <c r="BLI143" s="27"/>
      <c r="BLJ143" s="27"/>
      <c r="BLK143" s="27"/>
      <c r="BLL143" s="27"/>
      <c r="BLM143" s="27"/>
      <c r="BLN143" s="27"/>
      <c r="BLO143" s="27"/>
      <c r="BLP143" s="27"/>
      <c r="BLQ143" s="27"/>
      <c r="BLR143" s="27"/>
      <c r="BLS143" s="27"/>
      <c r="BLT143" s="27"/>
      <c r="BLU143" s="27"/>
      <c r="BLV143" s="27"/>
      <c r="BLW143" s="27"/>
      <c r="BLX143" s="27"/>
      <c r="BLY143" s="27"/>
      <c r="BLZ143" s="27"/>
      <c r="BMA143" s="27"/>
      <c r="BMB143" s="27"/>
      <c r="BMC143" s="27"/>
      <c r="BMD143" s="27"/>
      <c r="BME143" s="27"/>
      <c r="BMF143" s="27"/>
      <c r="BMG143" s="27"/>
      <c r="BMH143" s="27"/>
      <c r="BMI143" s="27"/>
      <c r="BMJ143" s="27"/>
      <c r="BMK143" s="27"/>
      <c r="BML143" s="27"/>
      <c r="BMM143" s="27"/>
      <c r="BMN143" s="27"/>
      <c r="BMO143" s="27"/>
      <c r="BMP143" s="27"/>
      <c r="BMQ143" s="27"/>
      <c r="BMR143" s="27"/>
      <c r="BMS143" s="27"/>
      <c r="BMT143" s="27"/>
      <c r="BMU143" s="27"/>
      <c r="BMV143" s="27"/>
      <c r="BMW143" s="27"/>
      <c r="BMX143" s="27"/>
      <c r="BMY143" s="27"/>
      <c r="BMZ143" s="27"/>
      <c r="BNA143" s="27"/>
      <c r="BNB143" s="27"/>
      <c r="BNC143" s="27"/>
      <c r="BND143" s="27"/>
      <c r="BNE143" s="27"/>
      <c r="BNF143" s="27"/>
      <c r="BNG143" s="27"/>
      <c r="BNH143" s="27"/>
      <c r="BNI143" s="27"/>
      <c r="BNJ143" s="27"/>
      <c r="BNK143" s="27"/>
      <c r="BNL143" s="27"/>
      <c r="BNM143" s="27"/>
      <c r="BNN143" s="27"/>
      <c r="BNO143" s="27"/>
      <c r="BNP143" s="27"/>
      <c r="BNQ143" s="27"/>
      <c r="BNR143" s="27"/>
      <c r="BNS143" s="27"/>
      <c r="BNT143" s="27"/>
      <c r="BNU143" s="27"/>
      <c r="BNV143" s="27"/>
      <c r="BNW143" s="27"/>
      <c r="BNX143" s="27"/>
      <c r="BNY143" s="27"/>
      <c r="BNZ143" s="27"/>
      <c r="BOA143" s="27"/>
      <c r="BOB143" s="27"/>
      <c r="BOC143" s="27"/>
      <c r="BOD143" s="27"/>
      <c r="BOE143" s="27"/>
      <c r="BOF143" s="27"/>
      <c r="BOG143" s="27"/>
      <c r="BOH143" s="27"/>
      <c r="BOI143" s="27"/>
      <c r="BOJ143" s="27"/>
      <c r="BOK143" s="27"/>
      <c r="BOL143" s="27"/>
      <c r="BOM143" s="27"/>
      <c r="BON143" s="27"/>
      <c r="BOO143" s="27"/>
      <c r="BOP143" s="27"/>
      <c r="BOQ143" s="27"/>
      <c r="BOR143" s="27"/>
      <c r="BOS143" s="27"/>
      <c r="BOT143" s="27"/>
      <c r="BOU143" s="27"/>
      <c r="BOV143" s="27"/>
      <c r="BOW143" s="27"/>
      <c r="BOX143" s="27"/>
      <c r="BOY143" s="27"/>
      <c r="BOZ143" s="27"/>
      <c r="BPA143" s="27"/>
      <c r="BPB143" s="27"/>
      <c r="BPC143" s="27"/>
      <c r="BPD143" s="27"/>
      <c r="BPE143" s="27"/>
      <c r="BPF143" s="27"/>
      <c r="BPG143" s="27"/>
      <c r="BPH143" s="27"/>
      <c r="BPI143" s="27"/>
      <c r="BPJ143" s="27"/>
      <c r="BPK143" s="27"/>
      <c r="BPL143" s="27"/>
      <c r="BPM143" s="27"/>
      <c r="BPN143" s="27"/>
      <c r="BPO143" s="27"/>
      <c r="BPP143" s="27"/>
      <c r="BPQ143" s="27"/>
      <c r="BPR143" s="27"/>
      <c r="BPS143" s="27"/>
      <c r="BPT143" s="27"/>
      <c r="BPU143" s="27"/>
      <c r="BPV143" s="27"/>
      <c r="BPW143" s="27"/>
      <c r="BPX143" s="27"/>
      <c r="BPY143" s="27"/>
      <c r="BPZ143" s="27"/>
      <c r="BQA143" s="27"/>
      <c r="BQB143" s="27"/>
      <c r="BQC143" s="27"/>
      <c r="BQD143" s="27"/>
      <c r="BQE143" s="27"/>
      <c r="BQF143" s="27"/>
      <c r="BQG143" s="27"/>
      <c r="BQH143" s="27"/>
      <c r="BQI143" s="27"/>
      <c r="BQJ143" s="27"/>
      <c r="BQK143" s="27"/>
      <c r="BQL143" s="27"/>
      <c r="BQM143" s="27"/>
      <c r="BQN143" s="27"/>
      <c r="BQO143" s="27"/>
      <c r="BQP143" s="27"/>
      <c r="BQQ143" s="27"/>
      <c r="BQR143" s="27"/>
      <c r="BQS143" s="27"/>
      <c r="BQT143" s="27"/>
      <c r="BQU143" s="27"/>
      <c r="BQV143" s="27"/>
      <c r="BQW143" s="27"/>
      <c r="BQX143" s="27"/>
      <c r="BQY143" s="27"/>
      <c r="BQZ143" s="27"/>
      <c r="BRA143" s="27"/>
      <c r="BRB143" s="27"/>
      <c r="BRC143" s="27"/>
      <c r="BRD143" s="27"/>
      <c r="BRE143" s="27"/>
      <c r="BRF143" s="27"/>
      <c r="BRG143" s="27"/>
      <c r="BRH143" s="27"/>
      <c r="BRI143" s="27"/>
      <c r="BRJ143" s="27"/>
      <c r="BRK143" s="27"/>
      <c r="BRL143" s="27"/>
      <c r="BRM143" s="27"/>
      <c r="BRN143" s="27"/>
      <c r="BRO143" s="27"/>
      <c r="BRP143" s="27"/>
      <c r="BRQ143" s="27"/>
      <c r="BRR143" s="27"/>
      <c r="BRS143" s="27"/>
      <c r="BRT143" s="27"/>
      <c r="BRU143" s="27"/>
      <c r="BRV143" s="27"/>
      <c r="BRW143" s="27"/>
      <c r="BRX143" s="27"/>
      <c r="BRY143" s="27"/>
      <c r="BRZ143" s="27"/>
      <c r="BSA143" s="27"/>
      <c r="BSB143" s="27"/>
      <c r="BSC143" s="27"/>
      <c r="BSD143" s="27"/>
      <c r="BSE143" s="27"/>
      <c r="BSF143" s="27"/>
      <c r="BSG143" s="27"/>
      <c r="BSH143" s="27"/>
      <c r="BSI143" s="27"/>
      <c r="BSJ143" s="27"/>
      <c r="BSK143" s="27"/>
      <c r="BSL143" s="27"/>
      <c r="BSM143" s="27"/>
      <c r="BSN143" s="27"/>
      <c r="BSO143" s="27"/>
      <c r="BSP143" s="27"/>
      <c r="BSQ143" s="27"/>
      <c r="BSR143" s="27"/>
      <c r="BSS143" s="27"/>
      <c r="BST143" s="27"/>
      <c r="BSU143" s="27"/>
      <c r="BSV143" s="27"/>
      <c r="BSW143" s="27"/>
      <c r="BSX143" s="27"/>
      <c r="BSY143" s="27"/>
      <c r="BSZ143" s="27"/>
      <c r="BTA143" s="27"/>
      <c r="BTB143" s="27"/>
      <c r="BTC143" s="27"/>
      <c r="BTD143" s="27"/>
      <c r="BTE143" s="27"/>
      <c r="BTF143" s="27"/>
      <c r="BTG143" s="27"/>
      <c r="BTH143" s="27"/>
      <c r="BTI143" s="27"/>
      <c r="BTJ143" s="27"/>
      <c r="BTK143" s="27"/>
      <c r="BTL143" s="27"/>
      <c r="BTM143" s="27"/>
      <c r="BTN143" s="27"/>
      <c r="BTO143" s="27"/>
      <c r="BTP143" s="27"/>
      <c r="BTQ143" s="27"/>
      <c r="BTR143" s="27"/>
      <c r="BTS143" s="27"/>
      <c r="BTT143" s="27"/>
      <c r="BTU143" s="27"/>
      <c r="BTV143" s="27"/>
      <c r="BTW143" s="27"/>
      <c r="BTX143" s="27"/>
      <c r="BTY143" s="27"/>
      <c r="BTZ143" s="27"/>
      <c r="BUA143" s="27"/>
      <c r="BUB143" s="27"/>
      <c r="BUC143" s="27"/>
      <c r="BUD143" s="27"/>
      <c r="BUE143" s="27"/>
      <c r="BUF143" s="27"/>
      <c r="BUG143" s="27"/>
      <c r="BUH143" s="27"/>
      <c r="BUI143" s="27"/>
      <c r="BUJ143" s="27"/>
      <c r="BUK143" s="27"/>
      <c r="BUL143" s="27"/>
      <c r="BUM143" s="27"/>
      <c r="BUN143" s="27"/>
      <c r="BUO143" s="27"/>
      <c r="BUP143" s="27"/>
      <c r="BUQ143" s="27"/>
      <c r="BUR143" s="27"/>
      <c r="BUS143" s="27"/>
      <c r="BUT143" s="27"/>
      <c r="BUU143" s="27"/>
      <c r="BUV143" s="27"/>
      <c r="BUW143" s="27"/>
      <c r="BUX143" s="27"/>
      <c r="BUY143" s="27"/>
      <c r="BUZ143" s="27"/>
      <c r="BVA143" s="27"/>
      <c r="BVB143" s="27"/>
      <c r="BVC143" s="27"/>
      <c r="BVD143" s="27"/>
      <c r="BVE143" s="27"/>
      <c r="BVF143" s="27"/>
      <c r="BVG143" s="27"/>
      <c r="BVH143" s="27"/>
      <c r="BVI143" s="27"/>
      <c r="BVJ143" s="27"/>
      <c r="BVK143" s="27"/>
      <c r="BVL143" s="27"/>
      <c r="BVM143" s="27"/>
      <c r="BVN143" s="27"/>
      <c r="BVO143" s="27"/>
      <c r="BVP143" s="27"/>
      <c r="BVQ143" s="27"/>
      <c r="BVR143" s="27"/>
      <c r="BVS143" s="27"/>
      <c r="BVT143" s="27"/>
      <c r="BVU143" s="27"/>
      <c r="BVV143" s="27"/>
      <c r="BVW143" s="27"/>
      <c r="BVX143" s="27"/>
      <c r="BVY143" s="27"/>
      <c r="BVZ143" s="27"/>
      <c r="BWA143" s="27"/>
      <c r="BWB143" s="27"/>
      <c r="BWC143" s="27"/>
      <c r="BWD143" s="27"/>
      <c r="BWE143" s="27"/>
      <c r="BWF143" s="27"/>
      <c r="BWG143" s="27"/>
      <c r="BWH143" s="27"/>
      <c r="BWI143" s="27"/>
      <c r="BWJ143" s="27"/>
      <c r="BWK143" s="27"/>
      <c r="BWL143" s="27"/>
      <c r="BWM143" s="27"/>
      <c r="BWN143" s="27"/>
      <c r="BWO143" s="27"/>
      <c r="BWP143" s="27"/>
      <c r="BWQ143" s="27"/>
      <c r="BWR143" s="27"/>
      <c r="BWS143" s="27"/>
      <c r="BWT143" s="27"/>
      <c r="BWU143" s="27"/>
      <c r="BWV143" s="27"/>
      <c r="BWW143" s="27"/>
      <c r="BWX143" s="27"/>
      <c r="BWY143" s="27"/>
      <c r="BWZ143" s="27"/>
      <c r="BXA143" s="27"/>
      <c r="BXB143" s="27"/>
      <c r="BXC143" s="27"/>
      <c r="BXD143" s="27"/>
      <c r="BXE143" s="27"/>
      <c r="BXF143" s="27"/>
      <c r="BXG143" s="27"/>
      <c r="BXH143" s="27"/>
      <c r="BXI143" s="27"/>
      <c r="BXJ143" s="27"/>
      <c r="BXK143" s="27"/>
      <c r="BXL143" s="27"/>
      <c r="BXM143" s="27"/>
      <c r="BXN143" s="27"/>
      <c r="BXO143" s="27"/>
      <c r="BXP143" s="27"/>
      <c r="BXQ143" s="27"/>
      <c r="BXR143" s="27"/>
      <c r="BXS143" s="27"/>
      <c r="BXT143" s="27"/>
      <c r="BXU143" s="27"/>
      <c r="BXV143" s="27"/>
      <c r="BXW143" s="27"/>
      <c r="BXX143" s="27"/>
      <c r="BXY143" s="27"/>
      <c r="BXZ143" s="27"/>
      <c r="BYA143" s="27"/>
      <c r="BYB143" s="27"/>
      <c r="BYC143" s="27"/>
      <c r="BYD143" s="27"/>
      <c r="BYE143" s="27"/>
      <c r="BYF143" s="27"/>
      <c r="BYG143" s="27"/>
      <c r="BYH143" s="27"/>
      <c r="BYI143" s="27"/>
      <c r="BYJ143" s="27"/>
      <c r="BYK143" s="27"/>
      <c r="BYL143" s="27"/>
      <c r="BYM143" s="27"/>
      <c r="BYN143" s="27"/>
      <c r="BYO143" s="27"/>
      <c r="BYP143" s="27"/>
      <c r="BYQ143" s="27"/>
      <c r="BYR143" s="27"/>
      <c r="BYS143" s="27"/>
      <c r="BYT143" s="27"/>
      <c r="BYU143" s="27"/>
      <c r="BYV143" s="27"/>
      <c r="BYW143" s="27"/>
      <c r="BYX143" s="27"/>
      <c r="BYY143" s="27"/>
      <c r="BYZ143" s="27"/>
      <c r="BZA143" s="27"/>
      <c r="BZB143" s="27"/>
      <c r="BZC143" s="27"/>
      <c r="BZD143" s="27"/>
      <c r="BZE143" s="27"/>
      <c r="BZF143" s="27"/>
      <c r="BZG143" s="27"/>
      <c r="BZH143" s="27"/>
      <c r="BZI143" s="27"/>
      <c r="BZJ143" s="27"/>
      <c r="BZK143" s="27"/>
      <c r="BZL143" s="27"/>
      <c r="BZM143" s="27"/>
      <c r="BZN143" s="27"/>
      <c r="BZO143" s="27"/>
      <c r="BZP143" s="27"/>
      <c r="BZQ143" s="27"/>
      <c r="BZR143" s="27"/>
      <c r="BZS143" s="27"/>
      <c r="BZT143" s="27"/>
      <c r="BZU143" s="27"/>
      <c r="BZV143" s="27"/>
      <c r="BZW143" s="27"/>
      <c r="BZX143" s="27"/>
      <c r="BZY143" s="27"/>
      <c r="BZZ143" s="27"/>
      <c r="CAA143" s="27"/>
      <c r="CAB143" s="27"/>
      <c r="CAC143" s="27"/>
      <c r="CAD143" s="27"/>
      <c r="CAE143" s="27"/>
      <c r="CAF143" s="27"/>
      <c r="CAG143" s="27"/>
      <c r="CAH143" s="27"/>
      <c r="CAI143" s="27"/>
      <c r="CAJ143" s="27"/>
      <c r="CAK143" s="27"/>
      <c r="CAL143" s="27"/>
      <c r="CAM143" s="27"/>
      <c r="CAN143" s="27"/>
      <c r="CAO143" s="27"/>
      <c r="CAP143" s="27"/>
      <c r="CAQ143" s="27"/>
      <c r="CAR143" s="27"/>
      <c r="CAS143" s="27"/>
      <c r="CAT143" s="27"/>
      <c r="CAU143" s="27"/>
      <c r="CAV143" s="27"/>
      <c r="CAW143" s="27"/>
      <c r="CAX143" s="27"/>
      <c r="CAY143" s="27"/>
      <c r="CAZ143" s="27"/>
      <c r="CBA143" s="27"/>
      <c r="CBB143" s="27"/>
      <c r="CBC143" s="27"/>
      <c r="CBD143" s="27"/>
      <c r="CBE143" s="27"/>
      <c r="CBF143" s="27"/>
      <c r="CBG143" s="27"/>
      <c r="CBH143" s="27"/>
      <c r="CBI143" s="27"/>
      <c r="CBJ143" s="27"/>
      <c r="CBK143" s="27"/>
      <c r="CBL143" s="27"/>
      <c r="CBM143" s="27"/>
      <c r="CBN143" s="27"/>
      <c r="CBO143" s="27"/>
      <c r="CBP143" s="27"/>
      <c r="CBQ143" s="27"/>
      <c r="CBR143" s="27"/>
      <c r="CBS143" s="27"/>
      <c r="CBT143" s="27"/>
      <c r="CBU143" s="27"/>
      <c r="CBV143" s="27"/>
      <c r="CBW143" s="27"/>
      <c r="CBX143" s="27"/>
      <c r="CBY143" s="27"/>
      <c r="CBZ143" s="27"/>
      <c r="CCA143" s="27"/>
      <c r="CCB143" s="27"/>
      <c r="CCC143" s="27"/>
      <c r="CCD143" s="27"/>
      <c r="CCE143" s="27"/>
      <c r="CCF143" s="27"/>
      <c r="CCG143" s="27"/>
      <c r="CCH143" s="27"/>
      <c r="CCI143" s="27"/>
      <c r="CCJ143" s="27"/>
      <c r="CCK143" s="27"/>
      <c r="CCL143" s="27"/>
      <c r="CCM143" s="27"/>
      <c r="CCN143" s="27"/>
      <c r="CCO143" s="27"/>
      <c r="CCP143" s="27"/>
      <c r="CCQ143" s="27"/>
      <c r="CCR143" s="27"/>
      <c r="CCS143" s="27"/>
      <c r="CCT143" s="27"/>
      <c r="CCU143" s="27"/>
      <c r="CCV143" s="27"/>
      <c r="CCW143" s="27"/>
      <c r="CCX143" s="27"/>
      <c r="CCY143" s="27"/>
      <c r="CCZ143" s="27"/>
      <c r="CDA143" s="27"/>
      <c r="CDB143" s="27"/>
      <c r="CDC143" s="27"/>
      <c r="CDD143" s="27"/>
      <c r="CDE143" s="27"/>
      <c r="CDF143" s="27"/>
      <c r="CDG143" s="27"/>
      <c r="CDH143" s="27"/>
      <c r="CDI143" s="27"/>
      <c r="CDJ143" s="27"/>
      <c r="CDK143" s="27"/>
      <c r="CDL143" s="27"/>
      <c r="CDM143" s="27"/>
      <c r="CDN143" s="27"/>
      <c r="CDO143" s="27"/>
      <c r="CDP143" s="27"/>
      <c r="CDQ143" s="27"/>
      <c r="CDR143" s="27"/>
      <c r="CDS143" s="27"/>
      <c r="CDT143" s="27"/>
      <c r="CDU143" s="27"/>
      <c r="CDV143" s="27"/>
      <c r="CDW143" s="27"/>
      <c r="CDX143" s="27"/>
      <c r="CDY143" s="27"/>
      <c r="CDZ143" s="27"/>
      <c r="CEA143" s="27"/>
      <c r="CEB143" s="27"/>
      <c r="CEC143" s="27"/>
      <c r="CED143" s="27"/>
      <c r="CEE143" s="27"/>
      <c r="CEF143" s="27"/>
      <c r="CEG143" s="27"/>
      <c r="CEH143" s="27"/>
      <c r="CEI143" s="27"/>
      <c r="CEJ143" s="27"/>
      <c r="CEK143" s="27"/>
      <c r="CEL143" s="27"/>
      <c r="CEM143" s="27"/>
      <c r="CEN143" s="27"/>
      <c r="CEO143" s="27"/>
      <c r="CEP143" s="27"/>
      <c r="CEQ143" s="27"/>
      <c r="CER143" s="27"/>
      <c r="CES143" s="27"/>
      <c r="CET143" s="27"/>
      <c r="CEU143" s="27"/>
      <c r="CEV143" s="27"/>
      <c r="CEW143" s="27"/>
      <c r="CEX143" s="27"/>
      <c r="CEY143" s="27"/>
      <c r="CEZ143" s="27"/>
      <c r="CFA143" s="27"/>
      <c r="CFB143" s="27"/>
      <c r="CFC143" s="27"/>
      <c r="CFD143" s="27"/>
      <c r="CFE143" s="27"/>
      <c r="CFF143" s="27"/>
      <c r="CFG143" s="27"/>
      <c r="CFH143" s="27"/>
      <c r="CFI143" s="27"/>
      <c r="CFJ143" s="27"/>
      <c r="CFK143" s="27"/>
      <c r="CFL143" s="27"/>
      <c r="CFM143" s="27"/>
      <c r="CFN143" s="27"/>
      <c r="CFO143" s="27"/>
      <c r="CFP143" s="27"/>
      <c r="CFQ143" s="27"/>
      <c r="CFR143" s="27"/>
      <c r="CFS143" s="27"/>
      <c r="CFT143" s="27"/>
      <c r="CFU143" s="27"/>
      <c r="CFV143" s="27"/>
      <c r="CFW143" s="27"/>
      <c r="CFX143" s="27"/>
      <c r="CFY143" s="27"/>
      <c r="CFZ143" s="27"/>
      <c r="CGA143" s="27"/>
      <c r="CGB143" s="27"/>
      <c r="CGC143" s="27"/>
      <c r="CGD143" s="27"/>
      <c r="CGE143" s="27"/>
      <c r="CGF143" s="27"/>
      <c r="CGG143" s="27"/>
      <c r="CGH143" s="27"/>
      <c r="CGI143" s="27"/>
      <c r="CGJ143" s="27"/>
      <c r="CGK143" s="27"/>
      <c r="CGL143" s="27"/>
      <c r="CGM143" s="27"/>
      <c r="CGN143" s="27"/>
      <c r="CGO143" s="27"/>
      <c r="CGP143" s="27"/>
      <c r="CGQ143" s="27"/>
      <c r="CGR143" s="27"/>
      <c r="CGS143" s="27"/>
      <c r="CGT143" s="27"/>
      <c r="CGU143" s="27"/>
      <c r="CGV143" s="27"/>
      <c r="CGW143" s="27"/>
      <c r="CGX143" s="27"/>
      <c r="CGY143" s="27"/>
      <c r="CGZ143" s="27"/>
      <c r="CHA143" s="27"/>
      <c r="CHB143" s="27"/>
      <c r="CHC143" s="27"/>
      <c r="CHD143" s="27"/>
      <c r="CHE143" s="27"/>
      <c r="CHF143" s="27"/>
      <c r="CHG143" s="27"/>
      <c r="CHH143" s="27"/>
      <c r="CHI143" s="27"/>
      <c r="CHJ143" s="27"/>
      <c r="CHK143" s="27"/>
      <c r="CHL143" s="27"/>
      <c r="CHM143" s="27"/>
      <c r="CHN143" s="27"/>
      <c r="CHO143" s="27"/>
      <c r="CHP143" s="27"/>
      <c r="CHQ143" s="27"/>
      <c r="CHR143" s="27"/>
      <c r="CHS143" s="27"/>
      <c r="CHT143" s="27"/>
      <c r="CHU143" s="27"/>
      <c r="CHV143" s="27"/>
      <c r="CHW143" s="27"/>
      <c r="CHX143" s="27"/>
      <c r="CHY143" s="27"/>
      <c r="CHZ143" s="27"/>
      <c r="CIA143" s="27"/>
      <c r="CIB143" s="27"/>
      <c r="CIC143" s="27"/>
      <c r="CID143" s="27"/>
      <c r="CIE143" s="27"/>
      <c r="CIF143" s="27"/>
      <c r="CIG143" s="27"/>
      <c r="CIH143" s="27"/>
      <c r="CII143" s="27"/>
      <c r="CIJ143" s="27"/>
      <c r="CIK143" s="27"/>
      <c r="CIL143" s="27"/>
      <c r="CIM143" s="27"/>
      <c r="CIN143" s="27"/>
      <c r="CIO143" s="27"/>
      <c r="CIP143" s="27"/>
      <c r="CIQ143" s="27"/>
      <c r="CIR143" s="27"/>
      <c r="CIS143" s="27"/>
      <c r="CIT143" s="27"/>
      <c r="CIU143" s="27"/>
      <c r="CIV143" s="27"/>
      <c r="CIW143" s="27"/>
      <c r="CIX143" s="27"/>
      <c r="CIY143" s="27"/>
      <c r="CIZ143" s="27"/>
      <c r="CJA143" s="27"/>
      <c r="CJB143" s="27"/>
      <c r="CJC143" s="27"/>
      <c r="CJD143" s="27"/>
      <c r="CJE143" s="27"/>
      <c r="CJF143" s="27"/>
      <c r="CJG143" s="27"/>
      <c r="CJH143" s="27"/>
      <c r="CJI143" s="27"/>
      <c r="CJJ143" s="27"/>
      <c r="CJK143" s="27"/>
      <c r="CJL143" s="27"/>
      <c r="CJM143" s="27"/>
      <c r="CJN143" s="27"/>
      <c r="CJO143" s="27"/>
      <c r="CJP143" s="27"/>
      <c r="CJQ143" s="27"/>
      <c r="CJR143" s="27"/>
      <c r="CJS143" s="27"/>
      <c r="CJT143" s="27"/>
      <c r="CJU143" s="27"/>
      <c r="CJV143" s="27"/>
      <c r="CJW143" s="27"/>
      <c r="CJX143" s="27"/>
      <c r="CJY143" s="27"/>
      <c r="CJZ143" s="27"/>
      <c r="CKA143" s="27"/>
      <c r="CKB143" s="27"/>
      <c r="CKC143" s="27"/>
      <c r="CKD143" s="27"/>
      <c r="CKE143" s="27"/>
      <c r="CKF143" s="27"/>
      <c r="CKG143" s="27"/>
      <c r="CKH143" s="27"/>
      <c r="CKI143" s="27"/>
      <c r="CKJ143" s="27"/>
      <c r="CKK143" s="27"/>
      <c r="CKL143" s="27"/>
      <c r="CKM143" s="27"/>
      <c r="CKN143" s="27"/>
      <c r="CKO143" s="27"/>
      <c r="CKP143" s="27"/>
      <c r="CKQ143" s="27"/>
      <c r="CKR143" s="27"/>
      <c r="CKS143" s="27"/>
      <c r="CKT143" s="27"/>
      <c r="CKU143" s="27"/>
      <c r="CKV143" s="27"/>
      <c r="CKW143" s="27"/>
      <c r="CKX143" s="27"/>
      <c r="CKY143" s="27"/>
      <c r="CKZ143" s="27"/>
      <c r="CLA143" s="27"/>
      <c r="CLB143" s="27"/>
      <c r="CLC143" s="27"/>
      <c r="CLD143" s="27"/>
      <c r="CLE143" s="27"/>
      <c r="CLF143" s="27"/>
      <c r="CLG143" s="27"/>
      <c r="CLH143" s="27"/>
      <c r="CLI143" s="27"/>
      <c r="CLJ143" s="27"/>
      <c r="CLK143" s="27"/>
      <c r="CLL143" s="27"/>
      <c r="CLM143" s="27"/>
      <c r="CLN143" s="27"/>
      <c r="CLO143" s="27"/>
      <c r="CLP143" s="27"/>
      <c r="CLQ143" s="27"/>
      <c r="CLR143" s="27"/>
      <c r="CLS143" s="27"/>
      <c r="CLT143" s="27"/>
      <c r="CLU143" s="27"/>
      <c r="CLV143" s="27"/>
      <c r="CLW143" s="27"/>
      <c r="CLX143" s="27"/>
      <c r="CLY143" s="27"/>
      <c r="CLZ143" s="27"/>
      <c r="CMA143" s="27"/>
      <c r="CMB143" s="27"/>
      <c r="CMC143" s="27"/>
      <c r="CMD143" s="27"/>
      <c r="CME143" s="27"/>
      <c r="CMF143" s="27"/>
      <c r="CMG143" s="27"/>
      <c r="CMH143" s="27"/>
      <c r="CMI143" s="27"/>
      <c r="CMJ143" s="27"/>
      <c r="CMK143" s="27"/>
      <c r="CML143" s="27"/>
      <c r="CMM143" s="27"/>
      <c r="CMN143" s="27"/>
      <c r="CMO143" s="27"/>
      <c r="CMP143" s="27"/>
      <c r="CMQ143" s="27"/>
      <c r="CMR143" s="27"/>
      <c r="CMS143" s="27"/>
      <c r="CMT143" s="27"/>
      <c r="CMU143" s="27"/>
      <c r="CMV143" s="27"/>
      <c r="CMW143" s="27"/>
      <c r="CMX143" s="27"/>
      <c r="CMY143" s="27"/>
      <c r="CMZ143" s="27"/>
      <c r="CNA143" s="27"/>
      <c r="CNB143" s="27"/>
      <c r="CNC143" s="27"/>
      <c r="CND143" s="27"/>
      <c r="CNE143" s="27"/>
      <c r="CNF143" s="27"/>
      <c r="CNG143" s="27"/>
      <c r="CNH143" s="27"/>
      <c r="CNI143" s="27"/>
      <c r="CNJ143" s="27"/>
      <c r="CNK143" s="27"/>
      <c r="CNL143" s="27"/>
      <c r="CNM143" s="27"/>
      <c r="CNN143" s="27"/>
      <c r="CNO143" s="27"/>
      <c r="CNP143" s="27"/>
      <c r="CNQ143" s="27"/>
      <c r="CNR143" s="27"/>
      <c r="CNS143" s="27"/>
      <c r="CNT143" s="27"/>
      <c r="CNU143" s="27"/>
      <c r="CNV143" s="27"/>
      <c r="CNW143" s="27"/>
      <c r="CNX143" s="27"/>
      <c r="CNY143" s="27"/>
      <c r="CNZ143" s="27"/>
      <c r="COA143" s="27"/>
      <c r="COB143" s="27"/>
      <c r="COC143" s="27"/>
      <c r="COD143" s="27"/>
      <c r="COE143" s="27"/>
      <c r="COF143" s="27"/>
      <c r="COG143" s="27"/>
      <c r="COH143" s="27"/>
      <c r="COI143" s="27"/>
      <c r="COJ143" s="27"/>
      <c r="COK143" s="27"/>
      <c r="COL143" s="27"/>
      <c r="COM143" s="27"/>
      <c r="CON143" s="27"/>
      <c r="COO143" s="27"/>
      <c r="COP143" s="27"/>
      <c r="COQ143" s="27"/>
      <c r="COR143" s="27"/>
      <c r="COS143" s="27"/>
      <c r="COT143" s="27"/>
      <c r="COU143" s="27"/>
      <c r="COV143" s="27"/>
      <c r="COW143" s="27"/>
      <c r="COX143" s="27"/>
      <c r="COY143" s="27"/>
      <c r="COZ143" s="27"/>
      <c r="CPA143" s="27"/>
      <c r="CPB143" s="27"/>
      <c r="CPC143" s="27"/>
      <c r="CPD143" s="27"/>
      <c r="CPE143" s="27"/>
      <c r="CPF143" s="27"/>
      <c r="CPG143" s="27"/>
      <c r="CPH143" s="27"/>
      <c r="CPI143" s="27"/>
      <c r="CPJ143" s="27"/>
      <c r="CPK143" s="27"/>
      <c r="CPL143" s="27"/>
      <c r="CPM143" s="27"/>
      <c r="CPN143" s="27"/>
      <c r="CPO143" s="27"/>
      <c r="CPP143" s="27"/>
      <c r="CPQ143" s="27"/>
      <c r="CPR143" s="27"/>
      <c r="CPS143" s="27"/>
      <c r="CPT143" s="27"/>
      <c r="CPU143" s="27"/>
      <c r="CPV143" s="27"/>
      <c r="CPW143" s="27"/>
      <c r="CPX143" s="27"/>
      <c r="CPY143" s="27"/>
      <c r="CPZ143" s="27"/>
      <c r="CQA143" s="27"/>
      <c r="CQB143" s="27"/>
      <c r="CQC143" s="27"/>
      <c r="CQD143" s="27"/>
      <c r="CQE143" s="27"/>
      <c r="CQF143" s="27"/>
      <c r="CQG143" s="27"/>
      <c r="CQH143" s="27"/>
      <c r="CQI143" s="27"/>
      <c r="CQJ143" s="27"/>
      <c r="CQK143" s="27"/>
      <c r="CQL143" s="27"/>
      <c r="CQM143" s="27"/>
      <c r="CQN143" s="27"/>
      <c r="CQO143" s="27"/>
      <c r="CQP143" s="27"/>
      <c r="CQQ143" s="27"/>
      <c r="CQR143" s="27"/>
      <c r="CQS143" s="27"/>
      <c r="CQT143" s="27"/>
      <c r="CQU143" s="27"/>
      <c r="CQV143" s="27"/>
      <c r="CQW143" s="27"/>
      <c r="CQX143" s="27"/>
      <c r="CQY143" s="27"/>
      <c r="CQZ143" s="27"/>
      <c r="CRA143" s="27"/>
      <c r="CRB143" s="27"/>
      <c r="CRC143" s="27"/>
      <c r="CRD143" s="27"/>
      <c r="CRE143" s="27"/>
      <c r="CRF143" s="27"/>
      <c r="CRG143" s="27"/>
      <c r="CRH143" s="27"/>
      <c r="CRI143" s="27"/>
      <c r="CRJ143" s="27"/>
      <c r="CRK143" s="27"/>
      <c r="CRL143" s="27"/>
      <c r="CRM143" s="27"/>
      <c r="CRN143" s="27"/>
      <c r="CRO143" s="27"/>
      <c r="CRP143" s="27"/>
      <c r="CRQ143" s="27"/>
      <c r="CRR143" s="27"/>
      <c r="CRS143" s="27"/>
      <c r="CRT143" s="27"/>
      <c r="CRU143" s="27"/>
      <c r="CRV143" s="27"/>
      <c r="CRW143" s="27"/>
      <c r="CRX143" s="27"/>
      <c r="CRY143" s="27"/>
      <c r="CRZ143" s="27"/>
      <c r="CSA143" s="27"/>
      <c r="CSB143" s="27"/>
      <c r="CSC143" s="27"/>
      <c r="CSD143" s="27"/>
      <c r="CSE143" s="27"/>
      <c r="CSF143" s="27"/>
      <c r="CSG143" s="27"/>
      <c r="CSH143" s="27"/>
      <c r="CSI143" s="27"/>
      <c r="CSJ143" s="27"/>
      <c r="CSK143" s="27"/>
      <c r="CSL143" s="27"/>
      <c r="CSM143" s="27"/>
      <c r="CSN143" s="27"/>
      <c r="CSO143" s="27"/>
      <c r="CSP143" s="27"/>
      <c r="CSQ143" s="27"/>
      <c r="CSR143" s="27"/>
      <c r="CSS143" s="27"/>
      <c r="CST143" s="27"/>
      <c r="CSU143" s="27"/>
      <c r="CSV143" s="27"/>
      <c r="CSW143" s="27"/>
      <c r="CSX143" s="27"/>
      <c r="CSY143" s="27"/>
      <c r="CSZ143" s="27"/>
      <c r="CTA143" s="27"/>
      <c r="CTB143" s="27"/>
      <c r="CTC143" s="27"/>
      <c r="CTD143" s="27"/>
      <c r="CTE143" s="27"/>
      <c r="CTF143" s="27"/>
      <c r="CTG143" s="27"/>
      <c r="CTH143" s="27"/>
      <c r="CTI143" s="27"/>
      <c r="CTJ143" s="27"/>
      <c r="CTK143" s="27"/>
      <c r="CTL143" s="27"/>
      <c r="CTM143" s="27"/>
      <c r="CTN143" s="27"/>
      <c r="CTO143" s="27"/>
      <c r="CTP143" s="27"/>
      <c r="CTQ143" s="27"/>
      <c r="CTR143" s="27"/>
      <c r="CTS143" s="27"/>
      <c r="CTT143" s="27"/>
      <c r="CTU143" s="27"/>
      <c r="CTV143" s="27"/>
      <c r="CTW143" s="27"/>
      <c r="CTX143" s="27"/>
      <c r="CTY143" s="27"/>
      <c r="CTZ143" s="27"/>
      <c r="CUA143" s="27"/>
      <c r="CUB143" s="27"/>
      <c r="CUC143" s="27"/>
      <c r="CUD143" s="27"/>
      <c r="CUE143" s="27"/>
      <c r="CUF143" s="27"/>
      <c r="CUG143" s="27"/>
      <c r="CUH143" s="27"/>
      <c r="CUI143" s="27"/>
      <c r="CUJ143" s="27"/>
      <c r="CUK143" s="27"/>
      <c r="CUL143" s="27"/>
      <c r="CUM143" s="27"/>
      <c r="CUN143" s="27"/>
      <c r="CUO143" s="27"/>
      <c r="CUP143" s="27"/>
      <c r="CUQ143" s="27"/>
      <c r="CUR143" s="27"/>
      <c r="CUS143" s="27"/>
      <c r="CUT143" s="27"/>
      <c r="CUU143" s="27"/>
      <c r="CUV143" s="27"/>
      <c r="CUW143" s="27"/>
      <c r="CUX143" s="27"/>
      <c r="CUY143" s="27"/>
      <c r="CUZ143" s="27"/>
      <c r="CVA143" s="27"/>
      <c r="CVB143" s="27"/>
      <c r="CVC143" s="27"/>
      <c r="CVD143" s="27"/>
      <c r="CVE143" s="27"/>
      <c r="CVF143" s="27"/>
      <c r="CVG143" s="27"/>
      <c r="CVH143" s="27"/>
      <c r="CVI143" s="27"/>
      <c r="CVJ143" s="27"/>
      <c r="CVK143" s="27"/>
      <c r="CVL143" s="27"/>
      <c r="CVM143" s="27"/>
      <c r="CVN143" s="27"/>
      <c r="CVO143" s="27"/>
      <c r="CVP143" s="27"/>
      <c r="CVQ143" s="27"/>
      <c r="CVR143" s="27"/>
      <c r="CVS143" s="27"/>
      <c r="CVT143" s="27"/>
      <c r="CVU143" s="27"/>
      <c r="CVV143" s="27"/>
      <c r="CVW143" s="27"/>
      <c r="CVX143" s="27"/>
      <c r="CVY143" s="27"/>
      <c r="CVZ143" s="27"/>
      <c r="CWA143" s="27"/>
      <c r="CWB143" s="27"/>
      <c r="CWC143" s="27"/>
      <c r="CWD143" s="27"/>
      <c r="CWE143" s="27"/>
      <c r="CWF143" s="27"/>
      <c r="CWG143" s="27"/>
      <c r="CWH143" s="27"/>
      <c r="CWI143" s="27"/>
      <c r="CWJ143" s="27"/>
      <c r="CWK143" s="27"/>
      <c r="CWL143" s="27"/>
      <c r="CWM143" s="27"/>
      <c r="CWN143" s="27"/>
      <c r="CWO143" s="27"/>
      <c r="CWP143" s="27"/>
      <c r="CWQ143" s="27"/>
      <c r="CWR143" s="27"/>
      <c r="CWS143" s="27"/>
      <c r="CWT143" s="27"/>
      <c r="CWU143" s="27"/>
      <c r="CWV143" s="27"/>
      <c r="CWW143" s="27"/>
      <c r="CWX143" s="27"/>
      <c r="CWY143" s="27"/>
      <c r="CWZ143" s="27"/>
      <c r="CXA143" s="27"/>
      <c r="CXB143" s="27"/>
      <c r="CXC143" s="27"/>
      <c r="CXD143" s="27"/>
      <c r="CXE143" s="27"/>
      <c r="CXF143" s="27"/>
      <c r="CXG143" s="27"/>
      <c r="CXH143" s="27"/>
      <c r="CXI143" s="27"/>
      <c r="CXJ143" s="27"/>
      <c r="CXK143" s="27"/>
      <c r="CXL143" s="27"/>
      <c r="CXM143" s="27"/>
      <c r="CXN143" s="27"/>
      <c r="CXO143" s="27"/>
      <c r="CXP143" s="27"/>
      <c r="CXQ143" s="27"/>
      <c r="CXR143" s="27"/>
      <c r="CXS143" s="27"/>
      <c r="CXT143" s="27"/>
      <c r="CXU143" s="27"/>
      <c r="CXV143" s="27"/>
      <c r="CXW143" s="27"/>
      <c r="CXX143" s="27"/>
      <c r="CXY143" s="27"/>
      <c r="CXZ143" s="27"/>
      <c r="CYA143" s="27"/>
      <c r="CYB143" s="27"/>
      <c r="CYC143" s="27"/>
      <c r="CYD143" s="27"/>
      <c r="CYE143" s="27"/>
      <c r="CYF143" s="27"/>
      <c r="CYG143" s="27"/>
      <c r="CYH143" s="27"/>
      <c r="CYI143" s="27"/>
      <c r="CYJ143" s="27"/>
      <c r="CYK143" s="27"/>
      <c r="CYL143" s="27"/>
      <c r="CYM143" s="27"/>
      <c r="CYN143" s="27"/>
      <c r="CYO143" s="27"/>
      <c r="CYP143" s="27"/>
      <c r="CYQ143" s="27"/>
      <c r="CYR143" s="27"/>
      <c r="CYS143" s="27"/>
      <c r="CYT143" s="27"/>
      <c r="CYU143" s="27"/>
      <c r="CYV143" s="27"/>
      <c r="CYW143" s="27"/>
      <c r="CYX143" s="27"/>
      <c r="CYY143" s="27"/>
      <c r="CYZ143" s="27"/>
      <c r="CZA143" s="27"/>
      <c r="CZB143" s="27"/>
      <c r="CZC143" s="27"/>
      <c r="CZD143" s="27"/>
      <c r="CZE143" s="27"/>
      <c r="CZF143" s="27"/>
      <c r="CZG143" s="27"/>
      <c r="CZH143" s="27"/>
      <c r="CZI143" s="27"/>
      <c r="CZJ143" s="27"/>
      <c r="CZK143" s="27"/>
      <c r="CZL143" s="27"/>
      <c r="CZM143" s="27"/>
      <c r="CZN143" s="27"/>
      <c r="CZO143" s="27"/>
      <c r="CZP143" s="27"/>
      <c r="CZQ143" s="27"/>
      <c r="CZR143" s="27"/>
      <c r="CZS143" s="27"/>
      <c r="CZT143" s="27"/>
      <c r="CZU143" s="27"/>
      <c r="CZV143" s="27"/>
      <c r="CZW143" s="27"/>
      <c r="CZX143" s="27"/>
      <c r="CZY143" s="27"/>
      <c r="CZZ143" s="27"/>
      <c r="DAA143" s="27"/>
      <c r="DAB143" s="27"/>
      <c r="DAC143" s="27"/>
      <c r="DAD143" s="27"/>
      <c r="DAE143" s="27"/>
      <c r="DAF143" s="27"/>
      <c r="DAG143" s="27"/>
      <c r="DAH143" s="27"/>
      <c r="DAI143" s="27"/>
      <c r="DAJ143" s="27"/>
      <c r="DAK143" s="27"/>
      <c r="DAL143" s="27"/>
      <c r="DAM143" s="27"/>
      <c r="DAN143" s="27"/>
      <c r="DAO143" s="27"/>
      <c r="DAP143" s="27"/>
      <c r="DAQ143" s="27"/>
      <c r="DAR143" s="27"/>
      <c r="DAS143" s="27"/>
      <c r="DAT143" s="27"/>
      <c r="DAU143" s="27"/>
      <c r="DAV143" s="27"/>
      <c r="DAW143" s="27"/>
      <c r="DAX143" s="27"/>
      <c r="DAY143" s="27"/>
      <c r="DAZ143" s="27"/>
      <c r="DBA143" s="27"/>
      <c r="DBB143" s="27"/>
      <c r="DBC143" s="27"/>
      <c r="DBD143" s="27"/>
      <c r="DBE143" s="27"/>
      <c r="DBF143" s="27"/>
      <c r="DBG143" s="27"/>
      <c r="DBH143" s="27"/>
      <c r="DBI143" s="27"/>
      <c r="DBJ143" s="27"/>
      <c r="DBK143" s="27"/>
      <c r="DBL143" s="27"/>
      <c r="DBM143" s="27"/>
      <c r="DBN143" s="27"/>
      <c r="DBO143" s="27"/>
      <c r="DBP143" s="27"/>
      <c r="DBQ143" s="27"/>
      <c r="DBR143" s="27"/>
      <c r="DBS143" s="27"/>
      <c r="DBT143" s="27"/>
      <c r="DBU143" s="27"/>
      <c r="DBV143" s="27"/>
      <c r="DBW143" s="27"/>
      <c r="DBX143" s="27"/>
      <c r="DBY143" s="27"/>
      <c r="DBZ143" s="27"/>
      <c r="DCA143" s="27"/>
      <c r="DCB143" s="27"/>
      <c r="DCC143" s="27"/>
      <c r="DCD143" s="27"/>
      <c r="DCE143" s="27"/>
      <c r="DCF143" s="27"/>
      <c r="DCG143" s="27"/>
      <c r="DCH143" s="27"/>
      <c r="DCI143" s="27"/>
      <c r="DCJ143" s="27"/>
      <c r="DCK143" s="27"/>
      <c r="DCL143" s="27"/>
      <c r="DCM143" s="27"/>
      <c r="DCN143" s="27"/>
      <c r="DCO143" s="27"/>
      <c r="DCP143" s="27"/>
      <c r="DCQ143" s="27"/>
      <c r="DCR143" s="27"/>
      <c r="DCS143" s="27"/>
      <c r="DCT143" s="27"/>
      <c r="DCU143" s="27"/>
      <c r="DCV143" s="27"/>
      <c r="DCW143" s="27"/>
      <c r="DCX143" s="27"/>
      <c r="DCY143" s="27"/>
      <c r="DCZ143" s="27"/>
      <c r="DDA143" s="27"/>
      <c r="DDB143" s="27"/>
      <c r="DDC143" s="27"/>
      <c r="DDD143" s="27"/>
      <c r="DDE143" s="27"/>
      <c r="DDF143" s="27"/>
      <c r="DDG143" s="27"/>
      <c r="DDH143" s="27"/>
      <c r="DDI143" s="27"/>
      <c r="DDJ143" s="27"/>
      <c r="DDK143" s="27"/>
      <c r="DDL143" s="27"/>
      <c r="DDM143" s="27"/>
      <c r="DDN143" s="27"/>
      <c r="DDO143" s="27"/>
      <c r="DDP143" s="27"/>
      <c r="DDQ143" s="27"/>
      <c r="DDR143" s="27"/>
      <c r="DDS143" s="27"/>
      <c r="DDT143" s="27"/>
      <c r="DDU143" s="27"/>
      <c r="DDV143" s="27"/>
      <c r="DDW143" s="27"/>
      <c r="DDX143" s="27"/>
      <c r="DDY143" s="27"/>
      <c r="DDZ143" s="27"/>
      <c r="DEA143" s="27"/>
      <c r="DEB143" s="27"/>
      <c r="DEC143" s="27"/>
      <c r="DED143" s="27"/>
      <c r="DEE143" s="27"/>
      <c r="DEF143" s="27"/>
      <c r="DEG143" s="27"/>
      <c r="DEH143" s="27"/>
      <c r="DEI143" s="27"/>
      <c r="DEJ143" s="27"/>
      <c r="DEK143" s="27"/>
      <c r="DEL143" s="27"/>
      <c r="DEM143" s="27"/>
      <c r="DEN143" s="27"/>
      <c r="DEO143" s="27"/>
      <c r="DEP143" s="27"/>
      <c r="DEQ143" s="27"/>
      <c r="DER143" s="27"/>
      <c r="DES143" s="27"/>
      <c r="DET143" s="27"/>
      <c r="DEU143" s="27"/>
      <c r="DEV143" s="27"/>
      <c r="DEW143" s="27"/>
      <c r="DEX143" s="27"/>
      <c r="DEY143" s="27"/>
      <c r="DEZ143" s="27"/>
      <c r="DFA143" s="27"/>
      <c r="DFB143" s="27"/>
      <c r="DFC143" s="27"/>
      <c r="DFD143" s="27"/>
      <c r="DFE143" s="27"/>
      <c r="DFF143" s="27"/>
      <c r="DFG143" s="27"/>
      <c r="DFH143" s="27"/>
      <c r="DFI143" s="27"/>
      <c r="DFJ143" s="27"/>
      <c r="DFK143" s="27"/>
      <c r="DFL143" s="27"/>
      <c r="DFM143" s="27"/>
      <c r="DFN143" s="27"/>
      <c r="DFO143" s="27"/>
      <c r="DFP143" s="27"/>
      <c r="DFQ143" s="27"/>
      <c r="DFR143" s="27"/>
      <c r="DFS143" s="27"/>
      <c r="DFT143" s="27"/>
      <c r="DFU143" s="27"/>
      <c r="DFV143" s="27"/>
      <c r="DFW143" s="27"/>
      <c r="DFX143" s="27"/>
      <c r="DFY143" s="27"/>
      <c r="DFZ143" s="27"/>
      <c r="DGA143" s="27"/>
      <c r="DGB143" s="27"/>
      <c r="DGC143" s="27"/>
      <c r="DGD143" s="27"/>
      <c r="DGE143" s="27"/>
      <c r="DGF143" s="27"/>
      <c r="DGG143" s="27"/>
      <c r="DGH143" s="27"/>
      <c r="DGI143" s="27"/>
      <c r="DGJ143" s="27"/>
      <c r="DGK143" s="27"/>
      <c r="DGL143" s="27"/>
      <c r="DGM143" s="27"/>
      <c r="DGN143" s="27"/>
      <c r="DGO143" s="27"/>
      <c r="DGP143" s="27"/>
      <c r="DGQ143" s="27"/>
      <c r="DGR143" s="27"/>
      <c r="DGS143" s="27"/>
      <c r="DGT143" s="27"/>
      <c r="DGU143" s="27"/>
      <c r="DGV143" s="27"/>
      <c r="DGW143" s="27"/>
      <c r="DGX143" s="27"/>
      <c r="DGY143" s="27"/>
      <c r="DGZ143" s="27"/>
      <c r="DHA143" s="27"/>
      <c r="DHB143" s="27"/>
      <c r="DHC143" s="27"/>
      <c r="DHD143" s="27"/>
      <c r="DHE143" s="27"/>
      <c r="DHF143" s="27"/>
      <c r="DHG143" s="27"/>
      <c r="DHH143" s="27"/>
      <c r="DHI143" s="27"/>
      <c r="DHJ143" s="27"/>
      <c r="DHK143" s="27"/>
      <c r="DHL143" s="27"/>
      <c r="DHM143" s="27"/>
      <c r="DHN143" s="27"/>
      <c r="DHO143" s="27"/>
      <c r="DHP143" s="27"/>
      <c r="DHQ143" s="27"/>
      <c r="DHR143" s="27"/>
      <c r="DHS143" s="27"/>
      <c r="DHT143" s="27"/>
      <c r="DHU143" s="27"/>
      <c r="DHV143" s="27"/>
      <c r="DHW143" s="27"/>
      <c r="DHX143" s="27"/>
      <c r="DHY143" s="27"/>
      <c r="DHZ143" s="27"/>
      <c r="DIA143" s="27"/>
      <c r="DIB143" s="27"/>
      <c r="DIC143" s="27"/>
      <c r="DID143" s="27"/>
      <c r="DIE143" s="27"/>
      <c r="DIF143" s="27"/>
      <c r="DIG143" s="27"/>
      <c r="DIH143" s="27"/>
      <c r="DII143" s="27"/>
      <c r="DIJ143" s="27"/>
      <c r="DIK143" s="27"/>
      <c r="DIL143" s="27"/>
      <c r="DIM143" s="27"/>
      <c r="DIN143" s="27"/>
      <c r="DIO143" s="27"/>
      <c r="DIP143" s="27"/>
      <c r="DIQ143" s="27"/>
      <c r="DIR143" s="27"/>
      <c r="DIS143" s="27"/>
      <c r="DIT143" s="27"/>
      <c r="DIU143" s="27"/>
      <c r="DIV143" s="27"/>
      <c r="DIW143" s="27"/>
      <c r="DIX143" s="27"/>
      <c r="DIY143" s="27"/>
      <c r="DIZ143" s="27"/>
      <c r="DJA143" s="27"/>
      <c r="DJB143" s="27"/>
      <c r="DJC143" s="27"/>
      <c r="DJD143" s="27"/>
      <c r="DJE143" s="27"/>
      <c r="DJF143" s="27"/>
      <c r="DJG143" s="27"/>
      <c r="DJH143" s="27"/>
      <c r="DJI143" s="27"/>
      <c r="DJJ143" s="27"/>
      <c r="DJK143" s="27"/>
      <c r="DJL143" s="27"/>
      <c r="DJM143" s="27"/>
      <c r="DJN143" s="27"/>
      <c r="DJO143" s="27"/>
      <c r="DJP143" s="27"/>
      <c r="DJQ143" s="27"/>
      <c r="DJR143" s="27"/>
      <c r="DJS143" s="27"/>
      <c r="DJT143" s="27"/>
      <c r="DJU143" s="27"/>
      <c r="DJV143" s="27"/>
      <c r="DJW143" s="27"/>
      <c r="DJX143" s="27"/>
      <c r="DJY143" s="27"/>
      <c r="DJZ143" s="27"/>
      <c r="DKA143" s="27"/>
      <c r="DKB143" s="27"/>
      <c r="DKC143" s="27"/>
      <c r="DKD143" s="27"/>
      <c r="DKE143" s="27"/>
      <c r="DKF143" s="27"/>
      <c r="DKG143" s="27"/>
      <c r="DKH143" s="27"/>
      <c r="DKI143" s="27"/>
      <c r="DKJ143" s="27"/>
      <c r="DKK143" s="27"/>
      <c r="DKL143" s="27"/>
      <c r="DKM143" s="27"/>
      <c r="DKN143" s="27"/>
      <c r="DKO143" s="27"/>
      <c r="DKP143" s="27"/>
      <c r="DKQ143" s="27"/>
      <c r="DKR143" s="27"/>
      <c r="DKS143" s="27"/>
      <c r="DKT143" s="27"/>
      <c r="DKU143" s="27"/>
      <c r="DKV143" s="27"/>
      <c r="DKW143" s="27"/>
      <c r="DKX143" s="27"/>
      <c r="DKY143" s="27"/>
      <c r="DKZ143" s="27"/>
      <c r="DLA143" s="27"/>
      <c r="DLB143" s="27"/>
      <c r="DLC143" s="27"/>
      <c r="DLD143" s="27"/>
      <c r="DLE143" s="27"/>
      <c r="DLF143" s="27"/>
      <c r="DLG143" s="27"/>
      <c r="DLH143" s="27"/>
      <c r="DLI143" s="27"/>
      <c r="DLJ143" s="27"/>
      <c r="DLK143" s="27"/>
      <c r="DLL143" s="27"/>
      <c r="DLM143" s="27"/>
      <c r="DLN143" s="27"/>
      <c r="DLO143" s="27"/>
      <c r="DLP143" s="27"/>
      <c r="DLQ143" s="27"/>
      <c r="DLR143" s="27"/>
      <c r="DLS143" s="27"/>
      <c r="DLT143" s="27"/>
      <c r="DLU143" s="27"/>
      <c r="DLV143" s="27"/>
      <c r="DLW143" s="27"/>
      <c r="DLX143" s="27"/>
      <c r="DLY143" s="27"/>
      <c r="DLZ143" s="27"/>
      <c r="DMA143" s="27"/>
      <c r="DMB143" s="27"/>
      <c r="DMC143" s="27"/>
      <c r="DMD143" s="27"/>
      <c r="DME143" s="27"/>
      <c r="DMF143" s="27"/>
      <c r="DMG143" s="27"/>
      <c r="DMH143" s="27"/>
      <c r="DMI143" s="27"/>
      <c r="DMJ143" s="27"/>
      <c r="DMK143" s="27"/>
      <c r="DML143" s="27"/>
      <c r="DMM143" s="27"/>
      <c r="DMN143" s="27"/>
      <c r="DMO143" s="27"/>
      <c r="DMP143" s="27"/>
      <c r="DMQ143" s="27"/>
      <c r="DMR143" s="27"/>
      <c r="DMS143" s="27"/>
      <c r="DMT143" s="27"/>
      <c r="DMU143" s="27"/>
      <c r="DMV143" s="27"/>
      <c r="DMW143" s="27"/>
      <c r="DMX143" s="27"/>
      <c r="DMY143" s="27"/>
      <c r="DMZ143" s="27"/>
      <c r="DNA143" s="27"/>
      <c r="DNB143" s="27"/>
      <c r="DNC143" s="27"/>
      <c r="DND143" s="27"/>
      <c r="DNE143" s="27"/>
      <c r="DNF143" s="27"/>
      <c r="DNG143" s="27"/>
      <c r="DNH143" s="27"/>
      <c r="DNI143" s="27"/>
      <c r="DNJ143" s="27"/>
      <c r="DNK143" s="27"/>
      <c r="DNL143" s="27"/>
      <c r="DNM143" s="27"/>
      <c r="DNN143" s="27"/>
      <c r="DNO143" s="27"/>
      <c r="DNP143" s="27"/>
      <c r="DNQ143" s="27"/>
      <c r="DNR143" s="27"/>
      <c r="DNS143" s="27"/>
      <c r="DNT143" s="27"/>
      <c r="DNU143" s="27"/>
      <c r="DNV143" s="27"/>
      <c r="DNW143" s="27"/>
      <c r="DNX143" s="27"/>
      <c r="DNY143" s="27"/>
      <c r="DNZ143" s="27"/>
      <c r="DOA143" s="27"/>
      <c r="DOB143" s="27"/>
      <c r="DOC143" s="27"/>
      <c r="DOD143" s="27"/>
      <c r="DOE143" s="27"/>
      <c r="DOF143" s="27"/>
      <c r="DOG143" s="27"/>
      <c r="DOH143" s="27"/>
      <c r="DOI143" s="27"/>
      <c r="DOJ143" s="27"/>
      <c r="DOK143" s="27"/>
      <c r="DOL143" s="27"/>
      <c r="DOM143" s="27"/>
      <c r="DON143" s="27"/>
      <c r="DOO143" s="27"/>
      <c r="DOP143" s="27"/>
      <c r="DOQ143" s="27"/>
      <c r="DOR143" s="27"/>
      <c r="DOS143" s="27"/>
      <c r="DOT143" s="27"/>
      <c r="DOU143" s="27"/>
      <c r="DOV143" s="27"/>
      <c r="DOW143" s="27"/>
      <c r="DOX143" s="27"/>
      <c r="DOY143" s="27"/>
      <c r="DOZ143" s="27"/>
      <c r="DPA143" s="27"/>
      <c r="DPB143" s="27"/>
      <c r="DPC143" s="27"/>
      <c r="DPD143" s="27"/>
      <c r="DPE143" s="27"/>
      <c r="DPF143" s="27"/>
      <c r="DPG143" s="27"/>
      <c r="DPH143" s="27"/>
      <c r="DPI143" s="27"/>
      <c r="DPJ143" s="27"/>
      <c r="DPK143" s="27"/>
      <c r="DPL143" s="27"/>
      <c r="DPM143" s="27"/>
      <c r="DPN143" s="27"/>
      <c r="DPO143" s="27"/>
      <c r="DPP143" s="27"/>
      <c r="DPQ143" s="27"/>
      <c r="DPR143" s="27"/>
      <c r="DPS143" s="27"/>
      <c r="DPT143" s="27"/>
      <c r="DPU143" s="27"/>
      <c r="DPV143" s="27"/>
      <c r="DPW143" s="27"/>
      <c r="DPX143" s="27"/>
      <c r="DPY143" s="27"/>
      <c r="DPZ143" s="27"/>
      <c r="DQA143" s="27"/>
      <c r="DQB143" s="27"/>
      <c r="DQC143" s="27"/>
      <c r="DQD143" s="27"/>
      <c r="DQE143" s="27"/>
      <c r="DQF143" s="27"/>
      <c r="DQG143" s="27"/>
      <c r="DQH143" s="27"/>
      <c r="DQI143" s="27"/>
      <c r="DQJ143" s="27"/>
      <c r="DQK143" s="27"/>
      <c r="DQL143" s="27"/>
      <c r="DQM143" s="27"/>
      <c r="DQN143" s="27"/>
      <c r="DQO143" s="27"/>
      <c r="DQP143" s="27"/>
      <c r="DQQ143" s="27"/>
      <c r="DQR143" s="27"/>
      <c r="DQS143" s="27"/>
      <c r="DQT143" s="27"/>
      <c r="DQU143" s="27"/>
      <c r="DQV143" s="27"/>
      <c r="DQW143" s="27"/>
      <c r="DQX143" s="27"/>
      <c r="DQY143" s="27"/>
      <c r="DQZ143" s="27"/>
      <c r="DRA143" s="27"/>
      <c r="DRB143" s="27"/>
      <c r="DRC143" s="27"/>
      <c r="DRD143" s="27"/>
      <c r="DRE143" s="27"/>
      <c r="DRF143" s="27"/>
      <c r="DRG143" s="27"/>
      <c r="DRH143" s="27"/>
      <c r="DRI143" s="27"/>
      <c r="DRJ143" s="27"/>
      <c r="DRK143" s="27"/>
      <c r="DRL143" s="27"/>
      <c r="DRM143" s="27"/>
      <c r="DRN143" s="27"/>
      <c r="DRO143" s="27"/>
      <c r="DRP143" s="27"/>
      <c r="DRQ143" s="27"/>
      <c r="DRR143" s="27"/>
      <c r="DRS143" s="27"/>
      <c r="DRT143" s="27"/>
      <c r="DRU143" s="27"/>
      <c r="DRV143" s="27"/>
      <c r="DRW143" s="27"/>
      <c r="DRX143" s="27"/>
      <c r="DRY143" s="27"/>
      <c r="DRZ143" s="27"/>
      <c r="DSA143" s="27"/>
      <c r="DSB143" s="27"/>
      <c r="DSC143" s="27"/>
      <c r="DSD143" s="27"/>
      <c r="DSE143" s="27"/>
      <c r="DSF143" s="27"/>
      <c r="DSG143" s="27"/>
      <c r="DSH143" s="27"/>
      <c r="DSI143" s="27"/>
      <c r="DSJ143" s="27"/>
      <c r="DSK143" s="27"/>
      <c r="DSL143" s="27"/>
      <c r="DSM143" s="27"/>
      <c r="DSN143" s="27"/>
      <c r="DSO143" s="27"/>
      <c r="DSP143" s="27"/>
      <c r="DSQ143" s="27"/>
      <c r="DSR143" s="27"/>
      <c r="DSS143" s="27"/>
      <c r="DST143" s="27"/>
      <c r="DSU143" s="27"/>
      <c r="DSV143" s="27"/>
      <c r="DSW143" s="27"/>
      <c r="DSX143" s="27"/>
      <c r="DSY143" s="27"/>
      <c r="DSZ143" s="27"/>
      <c r="DTA143" s="27"/>
      <c r="DTB143" s="27"/>
      <c r="DTC143" s="27"/>
      <c r="DTD143" s="27"/>
      <c r="DTE143" s="27"/>
      <c r="DTF143" s="27"/>
      <c r="DTG143" s="27"/>
      <c r="DTH143" s="27"/>
      <c r="DTI143" s="27"/>
      <c r="DTJ143" s="27"/>
      <c r="DTK143" s="27"/>
      <c r="DTL143" s="27"/>
      <c r="DTM143" s="27"/>
      <c r="DTN143" s="27"/>
      <c r="DTO143" s="27"/>
      <c r="DTP143" s="27"/>
      <c r="DTQ143" s="27"/>
      <c r="DTR143" s="27"/>
      <c r="DTS143" s="27"/>
      <c r="DTT143" s="27"/>
      <c r="DTU143" s="27"/>
      <c r="DTV143" s="27"/>
      <c r="DTW143" s="27"/>
      <c r="DTX143" s="27"/>
      <c r="DTY143" s="27"/>
      <c r="DTZ143" s="27"/>
      <c r="DUA143" s="27"/>
      <c r="DUB143" s="27"/>
      <c r="DUC143" s="27"/>
      <c r="DUD143" s="27"/>
      <c r="DUE143" s="27"/>
      <c r="DUF143" s="27"/>
      <c r="DUG143" s="27"/>
      <c r="DUH143" s="27"/>
      <c r="DUI143" s="27"/>
      <c r="DUJ143" s="27"/>
      <c r="DUK143" s="27"/>
      <c r="DUL143" s="27"/>
      <c r="DUM143" s="27"/>
      <c r="DUN143" s="27"/>
      <c r="DUO143" s="27"/>
      <c r="DUP143" s="27"/>
      <c r="DUQ143" s="27"/>
      <c r="DUR143" s="27"/>
      <c r="DUS143" s="27"/>
      <c r="DUT143" s="27"/>
      <c r="DUU143" s="27"/>
      <c r="DUV143" s="27"/>
      <c r="DUW143" s="27"/>
      <c r="DUX143" s="27"/>
      <c r="DUY143" s="27"/>
      <c r="DUZ143" s="27"/>
      <c r="DVA143" s="27"/>
      <c r="DVB143" s="27"/>
      <c r="DVC143" s="27"/>
      <c r="DVD143" s="27"/>
      <c r="DVE143" s="27"/>
      <c r="DVF143" s="27"/>
      <c r="DVG143" s="27"/>
      <c r="DVH143" s="27"/>
      <c r="DVI143" s="27"/>
      <c r="DVJ143" s="27"/>
      <c r="DVK143" s="27"/>
      <c r="DVL143" s="27"/>
      <c r="DVM143" s="27"/>
      <c r="DVN143" s="27"/>
      <c r="DVO143" s="27"/>
      <c r="DVP143" s="27"/>
      <c r="DVQ143" s="27"/>
      <c r="DVR143" s="27"/>
      <c r="DVS143" s="27"/>
      <c r="DVT143" s="27"/>
      <c r="DVU143" s="27"/>
      <c r="DVV143" s="27"/>
      <c r="DVW143" s="27"/>
      <c r="DVX143" s="27"/>
      <c r="DVY143" s="27"/>
      <c r="DVZ143" s="27"/>
      <c r="DWA143" s="27"/>
      <c r="DWB143" s="27"/>
      <c r="DWC143" s="27"/>
      <c r="DWD143" s="27"/>
      <c r="DWE143" s="27"/>
      <c r="DWF143" s="27"/>
      <c r="DWG143" s="27"/>
      <c r="DWH143" s="27"/>
      <c r="DWI143" s="27"/>
      <c r="DWJ143" s="27"/>
      <c r="DWK143" s="27"/>
      <c r="DWL143" s="27"/>
      <c r="DWM143" s="27"/>
      <c r="DWN143" s="27"/>
      <c r="DWO143" s="27"/>
      <c r="DWP143" s="27"/>
      <c r="DWQ143" s="27"/>
      <c r="DWR143" s="27"/>
      <c r="DWS143" s="27"/>
      <c r="DWT143" s="27"/>
      <c r="DWU143" s="27"/>
      <c r="DWV143" s="27"/>
      <c r="DWW143" s="27"/>
      <c r="DWX143" s="27"/>
      <c r="DWY143" s="27"/>
      <c r="DWZ143" s="27"/>
      <c r="DXA143" s="27"/>
      <c r="DXB143" s="27"/>
      <c r="DXC143" s="27"/>
      <c r="DXD143" s="27"/>
      <c r="DXE143" s="27"/>
      <c r="DXF143" s="27"/>
      <c r="DXG143" s="27"/>
      <c r="DXH143" s="27"/>
      <c r="DXI143" s="27"/>
      <c r="DXJ143" s="27"/>
      <c r="DXK143" s="27"/>
      <c r="DXL143" s="27"/>
      <c r="DXM143" s="27"/>
      <c r="DXN143" s="27"/>
      <c r="DXO143" s="27"/>
      <c r="DXP143" s="27"/>
      <c r="DXQ143" s="27"/>
      <c r="DXR143" s="27"/>
      <c r="DXS143" s="27"/>
      <c r="DXT143" s="27"/>
      <c r="DXU143" s="27"/>
      <c r="DXV143" s="27"/>
      <c r="DXW143" s="27"/>
      <c r="DXX143" s="27"/>
      <c r="DXY143" s="27"/>
      <c r="DXZ143" s="27"/>
      <c r="DYA143" s="27"/>
      <c r="DYB143" s="27"/>
      <c r="DYC143" s="27"/>
      <c r="DYD143" s="27"/>
      <c r="DYE143" s="27"/>
      <c r="DYF143" s="27"/>
      <c r="DYG143" s="27"/>
      <c r="DYH143" s="27"/>
      <c r="DYI143" s="27"/>
      <c r="DYJ143" s="27"/>
      <c r="DYK143" s="27"/>
      <c r="DYL143" s="27"/>
      <c r="DYM143" s="27"/>
      <c r="DYN143" s="27"/>
      <c r="DYO143" s="27"/>
      <c r="DYP143" s="27"/>
      <c r="DYQ143" s="27"/>
      <c r="DYR143" s="27"/>
      <c r="DYS143" s="27"/>
      <c r="DYT143" s="27"/>
      <c r="DYU143" s="27"/>
      <c r="DYV143" s="27"/>
      <c r="DYW143" s="27"/>
      <c r="DYX143" s="27"/>
      <c r="DYY143" s="27"/>
      <c r="DYZ143" s="27"/>
      <c r="DZA143" s="27"/>
      <c r="DZB143" s="27"/>
      <c r="DZC143" s="27"/>
      <c r="DZD143" s="27"/>
      <c r="DZE143" s="27"/>
      <c r="DZF143" s="27"/>
      <c r="DZG143" s="27"/>
      <c r="DZH143" s="27"/>
      <c r="DZI143" s="27"/>
      <c r="DZJ143" s="27"/>
      <c r="DZK143" s="27"/>
      <c r="DZL143" s="27"/>
      <c r="DZM143" s="27"/>
      <c r="DZN143" s="27"/>
      <c r="DZO143" s="27"/>
      <c r="DZP143" s="27"/>
      <c r="DZQ143" s="27"/>
      <c r="DZR143" s="27"/>
      <c r="DZS143" s="27"/>
      <c r="DZT143" s="27"/>
      <c r="DZU143" s="27"/>
      <c r="DZV143" s="27"/>
      <c r="DZW143" s="27"/>
      <c r="DZX143" s="27"/>
      <c r="DZY143" s="27"/>
      <c r="DZZ143" s="27"/>
      <c r="EAA143" s="27"/>
      <c r="EAB143" s="27"/>
      <c r="EAC143" s="27"/>
      <c r="EAD143" s="27"/>
      <c r="EAE143" s="27"/>
      <c r="EAF143" s="27"/>
      <c r="EAG143" s="27"/>
      <c r="EAH143" s="27"/>
      <c r="EAI143" s="27"/>
      <c r="EAJ143" s="27"/>
      <c r="EAK143" s="27"/>
      <c r="EAL143" s="27"/>
      <c r="EAM143" s="27"/>
      <c r="EAN143" s="27"/>
      <c r="EAO143" s="27"/>
      <c r="EAP143" s="27"/>
      <c r="EAQ143" s="27"/>
      <c r="EAR143" s="27"/>
      <c r="EAS143" s="27"/>
      <c r="EAT143" s="27"/>
      <c r="EAU143" s="27"/>
      <c r="EAV143" s="27"/>
      <c r="EAW143" s="27"/>
      <c r="EAX143" s="27"/>
      <c r="EAY143" s="27"/>
      <c r="EAZ143" s="27"/>
      <c r="EBA143" s="27"/>
      <c r="EBB143" s="27"/>
      <c r="EBC143" s="27"/>
      <c r="EBD143" s="27"/>
      <c r="EBE143" s="27"/>
      <c r="EBF143" s="27"/>
      <c r="EBG143" s="27"/>
      <c r="EBH143" s="27"/>
      <c r="EBI143" s="27"/>
      <c r="EBJ143" s="27"/>
      <c r="EBK143" s="27"/>
      <c r="EBL143" s="27"/>
      <c r="EBM143" s="27"/>
      <c r="EBN143" s="27"/>
      <c r="EBO143" s="27"/>
      <c r="EBP143" s="27"/>
      <c r="EBQ143" s="27"/>
      <c r="EBR143" s="27"/>
      <c r="EBS143" s="27"/>
      <c r="EBT143" s="27"/>
      <c r="EBU143" s="27"/>
      <c r="EBV143" s="27"/>
      <c r="EBW143" s="27"/>
      <c r="EBX143" s="27"/>
      <c r="EBY143" s="27"/>
      <c r="EBZ143" s="27"/>
      <c r="ECA143" s="27"/>
      <c r="ECB143" s="27"/>
      <c r="ECC143" s="27"/>
      <c r="ECD143" s="27"/>
      <c r="ECE143" s="27"/>
      <c r="ECF143" s="27"/>
      <c r="ECG143" s="27"/>
      <c r="ECH143" s="27"/>
      <c r="ECI143" s="27"/>
      <c r="ECJ143" s="27"/>
      <c r="ECK143" s="27"/>
      <c r="ECL143" s="27"/>
      <c r="ECM143" s="27"/>
      <c r="ECN143" s="27"/>
      <c r="ECO143" s="27"/>
      <c r="ECP143" s="27"/>
      <c r="ECQ143" s="27"/>
      <c r="ECR143" s="27"/>
      <c r="ECS143" s="27"/>
      <c r="ECT143" s="27"/>
      <c r="ECU143" s="27"/>
      <c r="ECV143" s="27"/>
      <c r="ECW143" s="27"/>
      <c r="ECX143" s="27"/>
      <c r="ECY143" s="27"/>
      <c r="ECZ143" s="27"/>
      <c r="EDA143" s="27"/>
      <c r="EDB143" s="27"/>
      <c r="EDC143" s="27"/>
      <c r="EDD143" s="27"/>
      <c r="EDE143" s="27"/>
      <c r="EDF143" s="27"/>
      <c r="EDG143" s="27"/>
      <c r="EDH143" s="27"/>
      <c r="EDI143" s="27"/>
      <c r="EDJ143" s="27"/>
      <c r="EDK143" s="27"/>
      <c r="EDL143" s="27"/>
      <c r="EDM143" s="27"/>
      <c r="EDN143" s="27"/>
      <c r="EDO143" s="27"/>
      <c r="EDP143" s="27"/>
      <c r="EDQ143" s="27"/>
      <c r="EDR143" s="27"/>
      <c r="EDS143" s="27"/>
      <c r="EDT143" s="27"/>
      <c r="EDU143" s="27"/>
      <c r="EDV143" s="27"/>
      <c r="EDW143" s="27"/>
      <c r="EDX143" s="27"/>
      <c r="EDY143" s="27"/>
      <c r="EDZ143" s="27"/>
      <c r="EEA143" s="27"/>
      <c r="EEB143" s="27"/>
      <c r="EEC143" s="27"/>
      <c r="EED143" s="27"/>
      <c r="EEE143" s="27"/>
      <c r="EEF143" s="27"/>
      <c r="EEG143" s="27"/>
      <c r="EEH143" s="27"/>
      <c r="EEI143" s="27"/>
      <c r="EEJ143" s="27"/>
      <c r="EEK143" s="27"/>
      <c r="EEL143" s="27"/>
      <c r="EEM143" s="27"/>
      <c r="EEN143" s="27"/>
      <c r="EEO143" s="27"/>
      <c r="EEP143" s="27"/>
      <c r="EEQ143" s="27"/>
      <c r="EER143" s="27"/>
      <c r="EES143" s="27"/>
      <c r="EET143" s="27"/>
      <c r="EEU143" s="27"/>
      <c r="EEV143" s="27"/>
      <c r="EEW143" s="27"/>
      <c r="EEX143" s="27"/>
      <c r="EEY143" s="27"/>
      <c r="EEZ143" s="27"/>
      <c r="EFA143" s="27"/>
      <c r="EFB143" s="27"/>
      <c r="EFC143" s="27"/>
      <c r="EFD143" s="27"/>
      <c r="EFE143" s="27"/>
      <c r="EFF143" s="27"/>
      <c r="EFG143" s="27"/>
      <c r="EFH143" s="27"/>
      <c r="EFI143" s="27"/>
      <c r="EFJ143" s="27"/>
      <c r="EFK143" s="27"/>
      <c r="EFL143" s="27"/>
      <c r="EFM143" s="27"/>
      <c r="EFN143" s="27"/>
      <c r="EFO143" s="27"/>
      <c r="EFP143" s="27"/>
      <c r="EFQ143" s="27"/>
      <c r="EFR143" s="27"/>
      <c r="EFS143" s="27"/>
      <c r="EFT143" s="27"/>
      <c r="EFU143" s="27"/>
      <c r="EFV143" s="27"/>
      <c r="EFW143" s="27"/>
      <c r="EFX143" s="27"/>
      <c r="EFY143" s="27"/>
      <c r="EFZ143" s="27"/>
      <c r="EGA143" s="27"/>
      <c r="EGB143" s="27"/>
      <c r="EGC143" s="27"/>
      <c r="EGD143" s="27"/>
      <c r="EGE143" s="27"/>
      <c r="EGF143" s="27"/>
      <c r="EGG143" s="27"/>
      <c r="EGH143" s="27"/>
      <c r="EGI143" s="27"/>
      <c r="EGJ143" s="27"/>
      <c r="EGK143" s="27"/>
      <c r="EGL143" s="27"/>
      <c r="EGM143" s="27"/>
      <c r="EGN143" s="27"/>
      <c r="EGO143" s="27"/>
      <c r="EGP143" s="27"/>
      <c r="EGQ143" s="27"/>
      <c r="EGR143" s="27"/>
      <c r="EGS143" s="27"/>
      <c r="EGT143" s="27"/>
      <c r="EGU143" s="27"/>
      <c r="EGV143" s="27"/>
      <c r="EGW143" s="27"/>
      <c r="EGX143" s="27"/>
      <c r="EGY143" s="27"/>
      <c r="EGZ143" s="27"/>
      <c r="EHA143" s="27"/>
      <c r="EHB143" s="27"/>
      <c r="EHC143" s="27"/>
      <c r="EHD143" s="27"/>
      <c r="EHE143" s="27"/>
      <c r="EHF143" s="27"/>
      <c r="EHG143" s="27"/>
      <c r="EHH143" s="27"/>
      <c r="EHI143" s="27"/>
      <c r="EHJ143" s="27"/>
      <c r="EHK143" s="27"/>
      <c r="EHL143" s="27"/>
      <c r="EHM143" s="27"/>
      <c r="EHN143" s="27"/>
      <c r="EHO143" s="27"/>
      <c r="EHP143" s="27"/>
      <c r="EHQ143" s="27"/>
      <c r="EHR143" s="27"/>
      <c r="EHS143" s="27"/>
      <c r="EHT143" s="27"/>
      <c r="EHU143" s="27"/>
      <c r="EHV143" s="27"/>
      <c r="EHW143" s="27"/>
      <c r="EHX143" s="27"/>
      <c r="EHY143" s="27"/>
      <c r="EHZ143" s="27"/>
      <c r="EIA143" s="27"/>
      <c r="EIB143" s="27"/>
      <c r="EIC143" s="27"/>
      <c r="EID143" s="27"/>
      <c r="EIE143" s="27"/>
      <c r="EIF143" s="27"/>
      <c r="EIG143" s="27"/>
      <c r="EIH143" s="27"/>
      <c r="EII143" s="27"/>
      <c r="EIJ143" s="27"/>
      <c r="EIK143" s="27"/>
      <c r="EIL143" s="27"/>
      <c r="EIM143" s="27"/>
      <c r="EIN143" s="27"/>
      <c r="EIO143" s="27"/>
      <c r="EIP143" s="27"/>
      <c r="EIQ143" s="27"/>
      <c r="EIR143" s="27"/>
      <c r="EIS143" s="27"/>
      <c r="EIT143" s="27"/>
      <c r="EIU143" s="27"/>
      <c r="EIV143" s="27"/>
      <c r="EIW143" s="27"/>
      <c r="EIX143" s="27"/>
      <c r="EIY143" s="27"/>
      <c r="EIZ143" s="27"/>
      <c r="EJA143" s="27"/>
      <c r="EJB143" s="27"/>
      <c r="EJC143" s="27"/>
      <c r="EJD143" s="27"/>
      <c r="EJE143" s="27"/>
      <c r="EJF143" s="27"/>
      <c r="EJG143" s="27"/>
      <c r="EJH143" s="27"/>
      <c r="EJI143" s="27"/>
      <c r="EJJ143" s="27"/>
      <c r="EJK143" s="27"/>
      <c r="EJL143" s="27"/>
      <c r="EJM143" s="27"/>
      <c r="EJN143" s="27"/>
      <c r="EJO143" s="27"/>
      <c r="EJP143" s="27"/>
      <c r="EJQ143" s="27"/>
      <c r="EJR143" s="27"/>
      <c r="EJS143" s="27"/>
      <c r="EJT143" s="27"/>
      <c r="EJU143" s="27"/>
      <c r="EJV143" s="27"/>
      <c r="EJW143" s="27"/>
      <c r="EJX143" s="27"/>
      <c r="EJY143" s="27"/>
      <c r="EJZ143" s="27"/>
      <c r="EKA143" s="27"/>
      <c r="EKB143" s="27"/>
      <c r="EKC143" s="27"/>
      <c r="EKD143" s="27"/>
      <c r="EKE143" s="27"/>
      <c r="EKF143" s="27"/>
      <c r="EKG143" s="27"/>
      <c r="EKH143" s="27"/>
      <c r="EKI143" s="27"/>
      <c r="EKJ143" s="27"/>
      <c r="EKK143" s="27"/>
      <c r="EKL143" s="27"/>
      <c r="EKM143" s="27"/>
      <c r="EKN143" s="27"/>
      <c r="EKO143" s="27"/>
      <c r="EKP143" s="27"/>
      <c r="EKQ143" s="27"/>
      <c r="EKR143" s="27"/>
      <c r="EKS143" s="27"/>
      <c r="EKT143" s="27"/>
      <c r="EKU143" s="27"/>
      <c r="EKV143" s="27"/>
      <c r="EKW143" s="27"/>
      <c r="EKX143" s="27"/>
      <c r="EKY143" s="27"/>
      <c r="EKZ143" s="27"/>
      <c r="ELA143" s="27"/>
      <c r="ELB143" s="27"/>
      <c r="ELC143" s="27"/>
      <c r="ELD143" s="27"/>
      <c r="ELE143" s="27"/>
      <c r="ELF143" s="27"/>
      <c r="ELG143" s="27"/>
      <c r="ELH143" s="27"/>
      <c r="ELI143" s="27"/>
      <c r="ELJ143" s="27"/>
      <c r="ELK143" s="27"/>
      <c r="ELL143" s="27"/>
      <c r="ELM143" s="27"/>
      <c r="ELN143" s="27"/>
      <c r="ELO143" s="27"/>
      <c r="ELP143" s="27"/>
      <c r="ELQ143" s="27"/>
      <c r="ELR143" s="27"/>
      <c r="ELS143" s="27"/>
      <c r="ELT143" s="27"/>
      <c r="ELU143" s="27"/>
      <c r="ELV143" s="27"/>
      <c r="ELW143" s="27"/>
      <c r="ELX143" s="27"/>
      <c r="ELY143" s="27"/>
      <c r="ELZ143" s="27"/>
      <c r="EMA143" s="27"/>
      <c r="EMB143" s="27"/>
      <c r="EMC143" s="27"/>
      <c r="EMD143" s="27"/>
      <c r="EME143" s="27"/>
      <c r="EMF143" s="27"/>
      <c r="EMG143" s="27"/>
      <c r="EMH143" s="27"/>
      <c r="EMI143" s="27"/>
      <c r="EMJ143" s="27"/>
      <c r="EMK143" s="27"/>
      <c r="EML143" s="27"/>
      <c r="EMM143" s="27"/>
      <c r="EMN143" s="27"/>
      <c r="EMO143" s="27"/>
      <c r="EMP143" s="27"/>
      <c r="EMQ143" s="27"/>
      <c r="EMR143" s="27"/>
      <c r="EMS143" s="27"/>
      <c r="EMT143" s="27"/>
      <c r="EMU143" s="27"/>
      <c r="EMV143" s="27"/>
      <c r="EMW143" s="27"/>
      <c r="EMX143" s="27"/>
      <c r="EMY143" s="27"/>
      <c r="EMZ143" s="27"/>
      <c r="ENA143" s="27"/>
      <c r="ENB143" s="27"/>
      <c r="ENC143" s="27"/>
      <c r="END143" s="27"/>
      <c r="ENE143" s="27"/>
      <c r="ENF143" s="27"/>
      <c r="ENG143" s="27"/>
      <c r="ENH143" s="27"/>
      <c r="ENI143" s="27"/>
      <c r="ENJ143" s="27"/>
      <c r="ENK143" s="27"/>
      <c r="ENL143" s="27"/>
      <c r="ENM143" s="27"/>
      <c r="ENN143" s="27"/>
      <c r="ENO143" s="27"/>
      <c r="ENP143" s="27"/>
      <c r="ENQ143" s="27"/>
      <c r="ENR143" s="27"/>
      <c r="ENS143" s="27"/>
      <c r="ENT143" s="27"/>
      <c r="ENU143" s="27"/>
      <c r="ENV143" s="27"/>
      <c r="ENW143" s="27"/>
      <c r="ENX143" s="27"/>
      <c r="ENY143" s="27"/>
      <c r="ENZ143" s="27"/>
      <c r="EOA143" s="27"/>
      <c r="EOB143" s="27"/>
      <c r="EOC143" s="27"/>
      <c r="EOD143" s="27"/>
      <c r="EOE143" s="27"/>
      <c r="EOF143" s="27"/>
      <c r="EOG143" s="27"/>
      <c r="EOH143" s="27"/>
      <c r="EOI143" s="27"/>
      <c r="EOJ143" s="27"/>
      <c r="EOK143" s="27"/>
      <c r="EOL143" s="27"/>
      <c r="EOM143" s="27"/>
      <c r="EON143" s="27"/>
      <c r="EOO143" s="27"/>
      <c r="EOP143" s="27"/>
      <c r="EOQ143" s="27"/>
      <c r="EOR143" s="27"/>
      <c r="EOS143" s="27"/>
      <c r="EOT143" s="27"/>
      <c r="EOU143" s="27"/>
      <c r="EOV143" s="27"/>
      <c r="EOW143" s="27"/>
      <c r="EOX143" s="27"/>
      <c r="EOY143" s="27"/>
      <c r="EOZ143" s="27"/>
      <c r="EPA143" s="27"/>
      <c r="EPB143" s="27"/>
      <c r="EPC143" s="27"/>
      <c r="EPD143" s="27"/>
      <c r="EPE143" s="27"/>
      <c r="EPF143" s="27"/>
      <c r="EPG143" s="27"/>
      <c r="EPH143" s="27"/>
      <c r="EPI143" s="27"/>
      <c r="EPJ143" s="27"/>
      <c r="EPK143" s="27"/>
      <c r="EPL143" s="27"/>
      <c r="EPM143" s="27"/>
      <c r="EPN143" s="27"/>
      <c r="EPO143" s="27"/>
      <c r="EPP143" s="27"/>
      <c r="EPQ143" s="27"/>
      <c r="EPR143" s="27"/>
      <c r="EPS143" s="27"/>
      <c r="EPT143" s="27"/>
      <c r="EPU143" s="27"/>
      <c r="EPV143" s="27"/>
      <c r="EPW143" s="27"/>
      <c r="EPX143" s="27"/>
      <c r="EPY143" s="27"/>
      <c r="EPZ143" s="27"/>
      <c r="EQA143" s="27"/>
      <c r="EQB143" s="27"/>
      <c r="EQC143" s="27"/>
      <c r="EQD143" s="27"/>
      <c r="EQE143" s="27"/>
      <c r="EQF143" s="27"/>
      <c r="EQG143" s="27"/>
      <c r="EQH143" s="27"/>
      <c r="EQI143" s="27"/>
      <c r="EQJ143" s="27"/>
      <c r="EQK143" s="27"/>
      <c r="EQL143" s="27"/>
      <c r="EQM143" s="27"/>
      <c r="EQN143" s="27"/>
      <c r="EQO143" s="27"/>
      <c r="EQP143" s="27"/>
      <c r="EQQ143" s="27"/>
      <c r="EQR143" s="27"/>
      <c r="EQS143" s="27"/>
      <c r="EQT143" s="27"/>
      <c r="EQU143" s="27"/>
      <c r="EQV143" s="27"/>
      <c r="EQW143" s="27"/>
      <c r="EQX143" s="27"/>
      <c r="EQY143" s="27"/>
      <c r="EQZ143" s="27"/>
      <c r="ERA143" s="27"/>
      <c r="ERB143" s="27"/>
      <c r="ERC143" s="27"/>
      <c r="ERD143" s="27"/>
      <c r="ERE143" s="27"/>
      <c r="ERF143" s="27"/>
      <c r="ERG143" s="27"/>
      <c r="ERH143" s="27"/>
      <c r="ERI143" s="27"/>
      <c r="ERJ143" s="27"/>
      <c r="ERK143" s="27"/>
      <c r="ERL143" s="27"/>
      <c r="ERM143" s="27"/>
      <c r="ERN143" s="27"/>
      <c r="ERO143" s="27"/>
      <c r="ERP143" s="27"/>
      <c r="ERQ143" s="27"/>
      <c r="ERR143" s="27"/>
      <c r="ERS143" s="27"/>
      <c r="ERT143" s="27"/>
      <c r="ERU143" s="27"/>
      <c r="ERV143" s="27"/>
      <c r="ERW143" s="27"/>
      <c r="ERX143" s="27"/>
      <c r="ERY143" s="27"/>
      <c r="ERZ143" s="27"/>
      <c r="ESA143" s="27"/>
      <c r="ESB143" s="27"/>
      <c r="ESC143" s="27"/>
      <c r="ESD143" s="27"/>
      <c r="ESE143" s="27"/>
      <c r="ESF143" s="27"/>
      <c r="ESG143" s="27"/>
      <c r="ESH143" s="27"/>
      <c r="ESI143" s="27"/>
      <c r="ESJ143" s="27"/>
      <c r="ESK143" s="27"/>
      <c r="ESL143" s="27"/>
      <c r="ESM143" s="27"/>
      <c r="ESN143" s="27"/>
      <c r="ESO143" s="27"/>
      <c r="ESP143" s="27"/>
      <c r="ESQ143" s="27"/>
      <c r="ESR143" s="27"/>
      <c r="ESS143" s="27"/>
      <c r="EST143" s="27"/>
      <c r="ESU143" s="27"/>
      <c r="ESV143" s="27"/>
      <c r="ESW143" s="27"/>
      <c r="ESX143" s="27"/>
      <c r="ESY143" s="27"/>
      <c r="ESZ143" s="27"/>
      <c r="ETA143" s="27"/>
      <c r="ETB143" s="27"/>
      <c r="ETC143" s="27"/>
      <c r="ETD143" s="27"/>
      <c r="ETE143" s="27"/>
      <c r="ETF143" s="27"/>
      <c r="ETG143" s="27"/>
      <c r="ETH143" s="27"/>
      <c r="ETI143" s="27"/>
      <c r="ETJ143" s="27"/>
      <c r="ETK143" s="27"/>
      <c r="ETL143" s="27"/>
      <c r="ETM143" s="27"/>
      <c r="ETN143" s="27"/>
      <c r="ETO143" s="27"/>
      <c r="ETP143" s="27"/>
      <c r="ETQ143" s="27"/>
      <c r="ETR143" s="27"/>
      <c r="ETS143" s="27"/>
      <c r="ETT143" s="27"/>
      <c r="ETU143" s="27"/>
      <c r="ETV143" s="27"/>
      <c r="ETW143" s="27"/>
      <c r="ETX143" s="27"/>
      <c r="ETY143" s="27"/>
      <c r="ETZ143" s="27"/>
      <c r="EUA143" s="27"/>
      <c r="EUB143" s="27"/>
      <c r="EUC143" s="27"/>
      <c r="EUD143" s="27"/>
      <c r="EUE143" s="27"/>
      <c r="EUF143" s="27"/>
      <c r="EUG143" s="27"/>
      <c r="EUH143" s="27"/>
      <c r="EUI143" s="27"/>
      <c r="EUJ143" s="27"/>
      <c r="EUK143" s="27"/>
      <c r="EUL143" s="27"/>
      <c r="EUM143" s="27"/>
      <c r="EUN143" s="27"/>
      <c r="EUO143" s="27"/>
      <c r="EUP143" s="27"/>
      <c r="EUQ143" s="27"/>
      <c r="EUR143" s="27"/>
      <c r="EUS143" s="27"/>
      <c r="EUT143" s="27"/>
      <c r="EUU143" s="27"/>
      <c r="EUV143" s="27"/>
      <c r="EUW143" s="27"/>
      <c r="EUX143" s="27"/>
      <c r="EUY143" s="27"/>
      <c r="EUZ143" s="27"/>
      <c r="EVA143" s="27"/>
      <c r="EVB143" s="27"/>
      <c r="EVC143" s="27"/>
      <c r="EVD143" s="27"/>
      <c r="EVE143" s="27"/>
      <c r="EVF143" s="27"/>
      <c r="EVG143" s="27"/>
      <c r="EVH143" s="27"/>
      <c r="EVI143" s="27"/>
      <c r="EVJ143" s="27"/>
      <c r="EVK143" s="27"/>
      <c r="EVL143" s="27"/>
      <c r="EVM143" s="27"/>
      <c r="EVN143" s="27"/>
      <c r="EVO143" s="27"/>
      <c r="EVP143" s="27"/>
      <c r="EVQ143" s="27"/>
      <c r="EVR143" s="27"/>
      <c r="EVS143" s="27"/>
      <c r="EVT143" s="27"/>
      <c r="EVU143" s="27"/>
      <c r="EVV143" s="27"/>
      <c r="EVW143" s="27"/>
      <c r="EVX143" s="27"/>
      <c r="EVY143" s="27"/>
      <c r="EVZ143" s="27"/>
      <c r="EWA143" s="27"/>
      <c r="EWB143" s="27"/>
      <c r="EWC143" s="27"/>
      <c r="EWD143" s="27"/>
      <c r="EWE143" s="27"/>
      <c r="EWF143" s="27"/>
      <c r="EWG143" s="27"/>
      <c r="EWH143" s="27"/>
      <c r="EWI143" s="27"/>
      <c r="EWJ143" s="27"/>
      <c r="EWK143" s="27"/>
      <c r="EWL143" s="27"/>
      <c r="EWM143" s="27"/>
      <c r="EWN143" s="27"/>
      <c r="EWO143" s="27"/>
      <c r="EWP143" s="27"/>
      <c r="EWQ143" s="27"/>
      <c r="EWR143" s="27"/>
      <c r="EWS143" s="27"/>
      <c r="EWT143" s="27"/>
      <c r="EWU143" s="27"/>
      <c r="EWV143" s="27"/>
      <c r="EWW143" s="27"/>
      <c r="EWX143" s="27"/>
      <c r="EWY143" s="27"/>
      <c r="EWZ143" s="27"/>
      <c r="EXA143" s="27"/>
      <c r="EXB143" s="27"/>
      <c r="EXC143" s="27"/>
      <c r="EXD143" s="27"/>
      <c r="EXE143" s="27"/>
      <c r="EXF143" s="27"/>
      <c r="EXG143" s="27"/>
      <c r="EXH143" s="27"/>
      <c r="EXI143" s="27"/>
      <c r="EXJ143" s="27"/>
      <c r="EXK143" s="27"/>
      <c r="EXL143" s="27"/>
      <c r="EXM143" s="27"/>
      <c r="EXN143" s="27"/>
      <c r="EXO143" s="27"/>
      <c r="EXP143" s="27"/>
      <c r="EXQ143" s="27"/>
      <c r="EXR143" s="27"/>
      <c r="EXS143" s="27"/>
      <c r="EXT143" s="27"/>
      <c r="EXU143" s="27"/>
      <c r="EXV143" s="27"/>
      <c r="EXW143" s="27"/>
      <c r="EXX143" s="27"/>
      <c r="EXY143" s="27"/>
      <c r="EXZ143" s="27"/>
      <c r="EYA143" s="27"/>
      <c r="EYB143" s="27"/>
      <c r="EYC143" s="27"/>
      <c r="EYD143" s="27"/>
      <c r="EYE143" s="27"/>
      <c r="EYF143" s="27"/>
      <c r="EYG143" s="27"/>
      <c r="EYH143" s="27"/>
      <c r="EYI143" s="27"/>
      <c r="EYJ143" s="27"/>
      <c r="EYK143" s="27"/>
      <c r="EYL143" s="27"/>
      <c r="EYM143" s="27"/>
      <c r="EYN143" s="27"/>
      <c r="EYO143" s="27"/>
      <c r="EYP143" s="27"/>
      <c r="EYQ143" s="27"/>
      <c r="EYR143" s="27"/>
      <c r="EYS143" s="27"/>
      <c r="EYT143" s="27"/>
      <c r="EYU143" s="27"/>
      <c r="EYV143" s="27"/>
      <c r="EYW143" s="27"/>
      <c r="EYX143" s="27"/>
      <c r="EYY143" s="27"/>
      <c r="EYZ143" s="27"/>
      <c r="EZA143" s="27"/>
      <c r="EZB143" s="27"/>
      <c r="EZC143" s="27"/>
      <c r="EZD143" s="27"/>
      <c r="EZE143" s="27"/>
      <c r="EZF143" s="27"/>
      <c r="EZG143" s="27"/>
      <c r="EZH143" s="27"/>
      <c r="EZI143" s="27"/>
      <c r="EZJ143" s="27"/>
      <c r="EZK143" s="27"/>
      <c r="EZL143" s="27"/>
      <c r="EZM143" s="27"/>
      <c r="EZN143" s="27"/>
      <c r="EZO143" s="27"/>
      <c r="EZP143" s="27"/>
      <c r="EZQ143" s="27"/>
      <c r="EZR143" s="27"/>
      <c r="EZS143" s="27"/>
      <c r="EZT143" s="27"/>
      <c r="EZU143" s="27"/>
      <c r="EZV143" s="27"/>
      <c r="EZW143" s="27"/>
      <c r="EZX143" s="27"/>
      <c r="EZY143" s="27"/>
      <c r="EZZ143" s="27"/>
      <c r="FAA143" s="27"/>
      <c r="FAB143" s="27"/>
      <c r="FAC143" s="27"/>
      <c r="FAD143" s="27"/>
      <c r="FAE143" s="27"/>
      <c r="FAF143" s="27"/>
      <c r="FAG143" s="27"/>
      <c r="FAH143" s="27"/>
      <c r="FAI143" s="27"/>
      <c r="FAJ143" s="27"/>
      <c r="FAK143" s="27"/>
      <c r="FAL143" s="27"/>
      <c r="FAM143" s="27"/>
      <c r="FAN143" s="27"/>
      <c r="FAO143" s="27"/>
      <c r="FAP143" s="27"/>
      <c r="FAQ143" s="27"/>
      <c r="FAR143" s="27"/>
      <c r="FAS143" s="27"/>
      <c r="FAT143" s="27"/>
      <c r="FAU143" s="27"/>
      <c r="FAV143" s="27"/>
      <c r="FAW143" s="27"/>
      <c r="FAX143" s="27"/>
      <c r="FAY143" s="27"/>
      <c r="FAZ143" s="27"/>
      <c r="FBA143" s="27"/>
      <c r="FBB143" s="27"/>
      <c r="FBC143" s="27"/>
      <c r="FBD143" s="27"/>
      <c r="FBE143" s="27"/>
      <c r="FBF143" s="27"/>
      <c r="FBG143" s="27"/>
      <c r="FBH143" s="27"/>
      <c r="FBI143" s="27"/>
      <c r="FBJ143" s="27"/>
      <c r="FBK143" s="27"/>
      <c r="FBL143" s="27"/>
      <c r="FBM143" s="27"/>
      <c r="FBN143" s="27"/>
      <c r="FBO143" s="27"/>
      <c r="FBP143" s="27"/>
      <c r="FBQ143" s="27"/>
      <c r="FBR143" s="27"/>
      <c r="FBS143" s="27"/>
      <c r="FBT143" s="27"/>
      <c r="FBU143" s="27"/>
      <c r="FBV143" s="27"/>
      <c r="FBW143" s="27"/>
      <c r="FBX143" s="27"/>
      <c r="FBY143" s="27"/>
      <c r="FBZ143" s="27"/>
      <c r="FCA143" s="27"/>
      <c r="FCB143" s="27"/>
      <c r="FCC143" s="27"/>
      <c r="FCD143" s="27"/>
      <c r="FCE143" s="27"/>
      <c r="FCF143" s="27"/>
      <c r="FCG143" s="27"/>
      <c r="FCH143" s="27"/>
      <c r="FCI143" s="27"/>
      <c r="FCJ143" s="27"/>
      <c r="FCK143" s="27"/>
      <c r="FCL143" s="27"/>
      <c r="FCM143" s="27"/>
      <c r="FCN143" s="27"/>
      <c r="FCO143" s="27"/>
      <c r="FCP143" s="27"/>
      <c r="FCQ143" s="27"/>
      <c r="FCR143" s="27"/>
      <c r="FCS143" s="27"/>
      <c r="FCT143" s="27"/>
      <c r="FCU143" s="27"/>
      <c r="FCV143" s="27"/>
      <c r="FCW143" s="27"/>
      <c r="FCX143" s="27"/>
      <c r="FCY143" s="27"/>
      <c r="FCZ143" s="27"/>
      <c r="FDA143" s="27"/>
      <c r="FDB143" s="27"/>
      <c r="FDC143" s="27"/>
      <c r="FDD143" s="27"/>
      <c r="FDE143" s="27"/>
      <c r="FDF143" s="27"/>
      <c r="FDG143" s="27"/>
      <c r="FDH143" s="27"/>
      <c r="FDI143" s="27"/>
      <c r="FDJ143" s="27"/>
      <c r="FDK143" s="27"/>
      <c r="FDL143" s="27"/>
      <c r="FDM143" s="27"/>
      <c r="FDN143" s="27"/>
      <c r="FDO143" s="27"/>
      <c r="FDP143" s="27"/>
      <c r="FDQ143" s="27"/>
      <c r="FDR143" s="27"/>
      <c r="FDS143" s="27"/>
      <c r="FDT143" s="27"/>
      <c r="FDU143" s="27"/>
      <c r="FDV143" s="27"/>
      <c r="FDW143" s="27"/>
      <c r="FDX143" s="27"/>
      <c r="FDY143" s="27"/>
      <c r="FDZ143" s="27"/>
      <c r="FEA143" s="27"/>
      <c r="FEB143" s="27"/>
      <c r="FEC143" s="27"/>
      <c r="FED143" s="27"/>
      <c r="FEE143" s="27"/>
      <c r="FEF143" s="27"/>
      <c r="FEG143" s="27"/>
      <c r="FEH143" s="27"/>
      <c r="FEI143" s="27"/>
      <c r="FEJ143" s="27"/>
      <c r="FEK143" s="27"/>
      <c r="FEL143" s="27"/>
      <c r="FEM143" s="27"/>
      <c r="FEN143" s="27"/>
      <c r="FEO143" s="27"/>
      <c r="FEP143" s="27"/>
      <c r="FEQ143" s="27"/>
      <c r="FER143" s="27"/>
      <c r="FES143" s="27"/>
      <c r="FET143" s="27"/>
      <c r="FEU143" s="27"/>
      <c r="FEV143" s="27"/>
      <c r="FEW143" s="27"/>
      <c r="FEX143" s="27"/>
      <c r="FEY143" s="27"/>
      <c r="FEZ143" s="27"/>
      <c r="FFA143" s="27"/>
      <c r="FFB143" s="27"/>
      <c r="FFC143" s="27"/>
      <c r="FFD143" s="27"/>
      <c r="FFE143" s="27"/>
      <c r="FFF143" s="27"/>
      <c r="FFG143" s="27"/>
      <c r="FFH143" s="27"/>
      <c r="FFI143" s="27"/>
      <c r="FFJ143" s="27"/>
      <c r="FFK143" s="27"/>
      <c r="FFL143" s="27"/>
      <c r="FFM143" s="27"/>
      <c r="FFN143" s="27"/>
      <c r="FFO143" s="27"/>
      <c r="FFP143" s="27"/>
      <c r="FFQ143" s="27"/>
      <c r="FFR143" s="27"/>
      <c r="FFS143" s="27"/>
      <c r="FFT143" s="27"/>
      <c r="FFU143" s="27"/>
      <c r="FFV143" s="27"/>
      <c r="FFW143" s="27"/>
      <c r="FFX143" s="27"/>
      <c r="FFY143" s="27"/>
      <c r="FFZ143" s="27"/>
      <c r="FGA143" s="27"/>
      <c r="FGB143" s="27"/>
      <c r="FGC143" s="27"/>
      <c r="FGD143" s="27"/>
      <c r="FGE143" s="27"/>
      <c r="FGF143" s="27"/>
      <c r="FGG143" s="27"/>
      <c r="FGH143" s="27"/>
      <c r="FGI143" s="27"/>
      <c r="FGJ143" s="27"/>
      <c r="FGK143" s="27"/>
      <c r="FGL143" s="27"/>
      <c r="FGM143" s="27"/>
      <c r="FGN143" s="27"/>
      <c r="FGO143" s="27"/>
      <c r="FGP143" s="27"/>
      <c r="FGQ143" s="27"/>
      <c r="FGR143" s="27"/>
      <c r="FGS143" s="27"/>
      <c r="FGT143" s="27"/>
      <c r="FGU143" s="27"/>
      <c r="FGV143" s="27"/>
      <c r="FGW143" s="27"/>
      <c r="FGX143" s="27"/>
      <c r="FGY143" s="27"/>
      <c r="FGZ143" s="27"/>
      <c r="FHA143" s="27"/>
      <c r="FHB143" s="27"/>
      <c r="FHC143" s="27"/>
      <c r="FHD143" s="27"/>
      <c r="FHE143" s="27"/>
      <c r="FHF143" s="27"/>
      <c r="FHG143" s="27"/>
      <c r="FHH143" s="27"/>
      <c r="FHI143" s="27"/>
      <c r="FHJ143" s="27"/>
      <c r="FHK143" s="27"/>
      <c r="FHL143" s="27"/>
      <c r="FHM143" s="27"/>
      <c r="FHN143" s="27"/>
      <c r="FHO143" s="27"/>
      <c r="FHP143" s="27"/>
      <c r="FHQ143" s="27"/>
      <c r="FHR143" s="27"/>
      <c r="FHS143" s="27"/>
      <c r="FHT143" s="27"/>
      <c r="FHU143" s="27"/>
      <c r="FHV143" s="27"/>
      <c r="FHW143" s="27"/>
      <c r="FHX143" s="27"/>
      <c r="FHY143" s="27"/>
      <c r="FHZ143" s="27"/>
      <c r="FIA143" s="27"/>
      <c r="FIB143" s="27"/>
      <c r="FIC143" s="27"/>
      <c r="FID143" s="27"/>
      <c r="FIE143" s="27"/>
      <c r="FIF143" s="27"/>
      <c r="FIG143" s="27"/>
      <c r="FIH143" s="27"/>
      <c r="FII143" s="27"/>
      <c r="FIJ143" s="27"/>
      <c r="FIK143" s="27"/>
      <c r="FIL143" s="27"/>
      <c r="FIM143" s="27"/>
      <c r="FIN143" s="27"/>
      <c r="FIO143" s="27"/>
      <c r="FIP143" s="27"/>
      <c r="FIQ143" s="27"/>
      <c r="FIR143" s="27"/>
      <c r="FIS143" s="27"/>
      <c r="FIT143" s="27"/>
      <c r="FIU143" s="27"/>
      <c r="FIV143" s="27"/>
      <c r="FIW143" s="27"/>
      <c r="FIX143" s="27"/>
      <c r="FIY143" s="27"/>
      <c r="FIZ143" s="27"/>
      <c r="FJA143" s="27"/>
      <c r="FJB143" s="27"/>
      <c r="FJC143" s="27"/>
      <c r="FJD143" s="27"/>
      <c r="FJE143" s="27"/>
      <c r="FJF143" s="27"/>
      <c r="FJG143" s="27"/>
      <c r="FJH143" s="27"/>
      <c r="FJI143" s="27"/>
      <c r="FJJ143" s="27"/>
      <c r="FJK143" s="27"/>
      <c r="FJL143" s="27"/>
      <c r="FJM143" s="27"/>
      <c r="FJN143" s="27"/>
      <c r="FJO143" s="27"/>
      <c r="FJP143" s="27"/>
      <c r="FJQ143" s="27"/>
      <c r="FJR143" s="27"/>
      <c r="FJS143" s="27"/>
      <c r="FJT143" s="27"/>
      <c r="FJU143" s="27"/>
      <c r="FJV143" s="27"/>
      <c r="FJW143" s="27"/>
      <c r="FJX143" s="27"/>
      <c r="FJY143" s="27"/>
      <c r="FJZ143" s="27"/>
      <c r="FKA143" s="27"/>
      <c r="FKB143" s="27"/>
      <c r="FKC143" s="27"/>
      <c r="FKD143" s="27"/>
      <c r="FKE143" s="27"/>
      <c r="FKF143" s="27"/>
      <c r="FKG143" s="27"/>
      <c r="FKH143" s="27"/>
      <c r="FKI143" s="27"/>
      <c r="FKJ143" s="27"/>
      <c r="FKK143" s="27"/>
      <c r="FKL143" s="27"/>
      <c r="FKM143" s="27"/>
      <c r="FKN143" s="27"/>
      <c r="FKO143" s="27"/>
      <c r="FKP143" s="27"/>
      <c r="FKQ143" s="27"/>
      <c r="FKR143" s="27"/>
      <c r="FKS143" s="27"/>
      <c r="FKT143" s="27"/>
      <c r="FKU143" s="27"/>
      <c r="FKV143" s="27"/>
      <c r="FKW143" s="27"/>
      <c r="FKX143" s="27"/>
      <c r="FKY143" s="27"/>
      <c r="FKZ143" s="27"/>
      <c r="FLA143" s="27"/>
      <c r="FLB143" s="27"/>
      <c r="FLC143" s="27"/>
      <c r="FLD143" s="27"/>
      <c r="FLE143" s="27"/>
      <c r="FLF143" s="27"/>
      <c r="FLG143" s="27"/>
      <c r="FLH143" s="27"/>
      <c r="FLI143" s="27"/>
      <c r="FLJ143" s="27"/>
      <c r="FLK143" s="27"/>
      <c r="FLL143" s="27"/>
      <c r="FLM143" s="27"/>
      <c r="FLN143" s="27"/>
      <c r="FLO143" s="27"/>
      <c r="FLP143" s="27"/>
      <c r="FLQ143" s="27"/>
      <c r="FLR143" s="27"/>
      <c r="FLS143" s="27"/>
      <c r="FLT143" s="27"/>
      <c r="FLU143" s="27"/>
      <c r="FLV143" s="27"/>
      <c r="FLW143" s="27"/>
      <c r="FLX143" s="27"/>
      <c r="FLY143" s="27"/>
      <c r="FLZ143" s="27"/>
      <c r="FMA143" s="27"/>
      <c r="FMB143" s="27"/>
      <c r="FMC143" s="27"/>
      <c r="FMD143" s="27"/>
      <c r="FME143" s="27"/>
      <c r="FMF143" s="27"/>
      <c r="FMG143" s="27"/>
      <c r="FMH143" s="27"/>
      <c r="FMI143" s="27"/>
      <c r="FMJ143" s="27"/>
      <c r="FMK143" s="27"/>
      <c r="FML143" s="27"/>
      <c r="FMM143" s="27"/>
      <c r="FMN143" s="27"/>
      <c r="FMO143" s="27"/>
      <c r="FMP143" s="27"/>
      <c r="FMQ143" s="27"/>
      <c r="FMR143" s="27"/>
      <c r="FMS143" s="27"/>
      <c r="FMT143" s="27"/>
      <c r="FMU143" s="27"/>
      <c r="FMV143" s="27"/>
      <c r="FMW143" s="27"/>
      <c r="FMX143" s="27"/>
      <c r="FMY143" s="27"/>
      <c r="FMZ143" s="27"/>
      <c r="FNA143" s="27"/>
      <c r="FNB143" s="27"/>
      <c r="FNC143" s="27"/>
      <c r="FND143" s="27"/>
      <c r="FNE143" s="27"/>
      <c r="FNF143" s="27"/>
      <c r="FNG143" s="27"/>
      <c r="FNH143" s="27"/>
      <c r="FNI143" s="27"/>
      <c r="FNJ143" s="27"/>
      <c r="FNK143" s="27"/>
      <c r="FNL143" s="27"/>
      <c r="FNM143" s="27"/>
      <c r="FNN143" s="27"/>
      <c r="FNO143" s="27"/>
      <c r="FNP143" s="27"/>
      <c r="FNQ143" s="27"/>
      <c r="FNR143" s="27"/>
      <c r="FNS143" s="27"/>
      <c r="FNT143" s="27"/>
      <c r="FNU143" s="27"/>
      <c r="FNV143" s="27"/>
      <c r="FNW143" s="27"/>
      <c r="FNX143" s="27"/>
      <c r="FNY143" s="27"/>
      <c r="FNZ143" s="27"/>
      <c r="FOA143" s="27"/>
      <c r="FOB143" s="27"/>
      <c r="FOC143" s="27"/>
      <c r="FOD143" s="27"/>
      <c r="FOE143" s="27"/>
      <c r="FOF143" s="27"/>
      <c r="FOG143" s="27"/>
      <c r="FOH143" s="27"/>
      <c r="FOI143" s="27"/>
      <c r="FOJ143" s="27"/>
      <c r="FOK143" s="27"/>
      <c r="FOL143" s="27"/>
      <c r="FOM143" s="27"/>
      <c r="FON143" s="27"/>
      <c r="FOO143" s="27"/>
      <c r="FOP143" s="27"/>
      <c r="FOQ143" s="27"/>
      <c r="FOR143" s="27"/>
      <c r="FOS143" s="27"/>
      <c r="FOT143" s="27"/>
      <c r="FOU143" s="27"/>
      <c r="FOV143" s="27"/>
      <c r="FOW143" s="27"/>
      <c r="FOX143" s="27"/>
      <c r="FOY143" s="27"/>
      <c r="FOZ143" s="27"/>
      <c r="FPA143" s="27"/>
      <c r="FPB143" s="27"/>
      <c r="FPC143" s="27"/>
      <c r="FPD143" s="27"/>
      <c r="FPE143" s="27"/>
      <c r="FPF143" s="27"/>
      <c r="FPG143" s="27"/>
      <c r="FPH143" s="27"/>
      <c r="FPI143" s="27"/>
      <c r="FPJ143" s="27"/>
      <c r="FPK143" s="27"/>
      <c r="FPL143" s="27"/>
      <c r="FPM143" s="27"/>
      <c r="FPN143" s="27"/>
      <c r="FPO143" s="27"/>
      <c r="FPP143" s="27"/>
      <c r="FPQ143" s="27"/>
      <c r="FPR143" s="27"/>
      <c r="FPS143" s="27"/>
      <c r="FPT143" s="27"/>
      <c r="FPU143" s="27"/>
      <c r="FPV143" s="27"/>
      <c r="FPW143" s="27"/>
      <c r="FPX143" s="27"/>
      <c r="FPY143" s="27"/>
      <c r="FPZ143" s="27"/>
      <c r="FQA143" s="27"/>
      <c r="FQB143" s="27"/>
      <c r="FQC143" s="27"/>
      <c r="FQD143" s="27"/>
      <c r="FQE143" s="27"/>
      <c r="FQF143" s="27"/>
      <c r="FQG143" s="27"/>
      <c r="FQH143" s="27"/>
      <c r="FQI143" s="27"/>
      <c r="FQJ143" s="27"/>
      <c r="FQK143" s="27"/>
      <c r="FQL143" s="27"/>
      <c r="FQM143" s="27"/>
      <c r="FQN143" s="27"/>
      <c r="FQO143" s="27"/>
      <c r="FQP143" s="27"/>
      <c r="FQQ143" s="27"/>
      <c r="FQR143" s="27"/>
      <c r="FQS143" s="27"/>
      <c r="FQT143" s="27"/>
      <c r="FQU143" s="27"/>
      <c r="FQV143" s="27"/>
      <c r="FQW143" s="27"/>
      <c r="FQX143" s="27"/>
      <c r="FQY143" s="27"/>
      <c r="FQZ143" s="27"/>
      <c r="FRA143" s="27"/>
      <c r="FRB143" s="27"/>
      <c r="FRC143" s="27"/>
      <c r="FRD143" s="27"/>
      <c r="FRE143" s="27"/>
      <c r="FRF143" s="27"/>
      <c r="FRG143" s="27"/>
      <c r="FRH143" s="27"/>
      <c r="FRI143" s="27"/>
      <c r="FRJ143" s="27"/>
      <c r="FRK143" s="27"/>
      <c r="FRL143" s="27"/>
      <c r="FRM143" s="27"/>
      <c r="FRN143" s="27"/>
      <c r="FRO143" s="27"/>
      <c r="FRP143" s="27"/>
      <c r="FRQ143" s="27"/>
      <c r="FRR143" s="27"/>
      <c r="FRS143" s="27"/>
      <c r="FRT143" s="27"/>
      <c r="FRU143" s="27"/>
      <c r="FRV143" s="27"/>
      <c r="FRW143" s="27"/>
      <c r="FRX143" s="27"/>
      <c r="FRY143" s="27"/>
      <c r="FRZ143" s="27"/>
      <c r="FSA143" s="27"/>
      <c r="FSB143" s="27"/>
      <c r="FSC143" s="27"/>
      <c r="FSD143" s="27"/>
      <c r="FSE143" s="27"/>
      <c r="FSF143" s="27"/>
      <c r="FSG143" s="27"/>
      <c r="FSH143" s="27"/>
      <c r="FSI143" s="27"/>
      <c r="FSJ143" s="27"/>
      <c r="FSK143" s="27"/>
      <c r="FSL143" s="27"/>
      <c r="FSM143" s="27"/>
      <c r="FSN143" s="27"/>
      <c r="FSO143" s="27"/>
      <c r="FSP143" s="27"/>
      <c r="FSQ143" s="27"/>
      <c r="FSR143" s="27"/>
      <c r="FSS143" s="27"/>
      <c r="FST143" s="27"/>
      <c r="FSU143" s="27"/>
      <c r="FSV143" s="27"/>
      <c r="FSW143" s="27"/>
      <c r="FSX143" s="27"/>
      <c r="FSY143" s="27"/>
      <c r="FSZ143" s="27"/>
      <c r="FTA143" s="27"/>
      <c r="FTB143" s="27"/>
      <c r="FTC143" s="27"/>
      <c r="FTD143" s="27"/>
      <c r="FTE143" s="27"/>
      <c r="FTF143" s="27"/>
      <c r="FTG143" s="27"/>
      <c r="FTH143" s="27"/>
      <c r="FTI143" s="27"/>
      <c r="FTJ143" s="27"/>
      <c r="FTK143" s="27"/>
      <c r="FTL143" s="27"/>
      <c r="FTM143" s="27"/>
      <c r="FTN143" s="27"/>
      <c r="FTO143" s="27"/>
      <c r="FTP143" s="27"/>
      <c r="FTQ143" s="27"/>
      <c r="FTR143" s="27"/>
      <c r="FTS143" s="27"/>
      <c r="FTT143" s="27"/>
      <c r="FTU143" s="27"/>
      <c r="FTV143" s="27"/>
      <c r="FTW143" s="27"/>
      <c r="FTX143" s="27"/>
      <c r="FTY143" s="27"/>
      <c r="FTZ143" s="27"/>
      <c r="FUA143" s="27"/>
      <c r="FUB143" s="27"/>
      <c r="FUC143" s="27"/>
      <c r="FUD143" s="27"/>
      <c r="FUE143" s="27"/>
      <c r="FUF143" s="27"/>
      <c r="FUG143" s="27"/>
      <c r="FUH143" s="27"/>
      <c r="FUI143" s="27"/>
      <c r="FUJ143" s="27"/>
      <c r="FUK143" s="27"/>
      <c r="FUL143" s="27"/>
      <c r="FUM143" s="27"/>
      <c r="FUN143" s="27"/>
      <c r="FUO143" s="27"/>
      <c r="FUP143" s="27"/>
      <c r="FUQ143" s="27"/>
      <c r="FUR143" s="27"/>
      <c r="FUS143" s="27"/>
      <c r="FUT143" s="27"/>
      <c r="FUU143" s="27"/>
      <c r="FUV143" s="27"/>
      <c r="FUW143" s="27"/>
      <c r="FUX143" s="27"/>
      <c r="FUY143" s="27"/>
      <c r="FUZ143" s="27"/>
      <c r="FVA143" s="27"/>
      <c r="FVB143" s="27"/>
      <c r="FVC143" s="27"/>
      <c r="FVD143" s="27"/>
      <c r="FVE143" s="27"/>
      <c r="FVF143" s="27"/>
      <c r="FVG143" s="27"/>
      <c r="FVH143" s="27"/>
      <c r="FVI143" s="27"/>
      <c r="FVJ143" s="27"/>
      <c r="FVK143" s="27"/>
      <c r="FVL143" s="27"/>
      <c r="FVM143" s="27"/>
      <c r="FVN143" s="27"/>
      <c r="FVO143" s="27"/>
      <c r="FVP143" s="27"/>
      <c r="FVQ143" s="27"/>
      <c r="FVR143" s="27"/>
      <c r="FVS143" s="27"/>
      <c r="FVT143" s="27"/>
      <c r="FVU143" s="27"/>
      <c r="FVV143" s="27"/>
      <c r="FVW143" s="27"/>
      <c r="FVX143" s="27"/>
      <c r="FVY143" s="27"/>
      <c r="FVZ143" s="27"/>
      <c r="FWA143" s="27"/>
      <c r="FWB143" s="27"/>
      <c r="FWC143" s="27"/>
      <c r="FWD143" s="27"/>
      <c r="FWE143" s="27"/>
      <c r="FWF143" s="27"/>
      <c r="FWG143" s="27"/>
      <c r="FWH143" s="27"/>
      <c r="FWI143" s="27"/>
      <c r="FWJ143" s="27"/>
      <c r="FWK143" s="27"/>
      <c r="FWL143" s="27"/>
      <c r="FWM143" s="27"/>
      <c r="FWN143" s="27"/>
      <c r="FWO143" s="27"/>
      <c r="FWP143" s="27"/>
      <c r="FWQ143" s="27"/>
      <c r="FWR143" s="27"/>
      <c r="FWS143" s="27"/>
      <c r="FWT143" s="27"/>
      <c r="FWU143" s="27"/>
      <c r="FWV143" s="27"/>
      <c r="FWW143" s="27"/>
      <c r="FWX143" s="27"/>
      <c r="FWY143" s="27"/>
      <c r="FWZ143" s="27"/>
      <c r="FXA143" s="27"/>
      <c r="FXB143" s="27"/>
      <c r="FXC143" s="27"/>
      <c r="FXD143" s="27"/>
      <c r="FXE143" s="27"/>
      <c r="FXF143" s="27"/>
      <c r="FXG143" s="27"/>
      <c r="FXH143" s="27"/>
      <c r="FXI143" s="27"/>
      <c r="FXJ143" s="27"/>
      <c r="FXK143" s="27"/>
      <c r="FXL143" s="27"/>
      <c r="FXM143" s="27"/>
      <c r="FXN143" s="27"/>
      <c r="FXO143" s="27"/>
      <c r="FXP143" s="27"/>
      <c r="FXQ143" s="27"/>
      <c r="FXR143" s="27"/>
      <c r="FXS143" s="27"/>
      <c r="FXT143" s="27"/>
      <c r="FXU143" s="27"/>
      <c r="FXV143" s="27"/>
      <c r="FXW143" s="27"/>
      <c r="FXX143" s="27"/>
      <c r="FXY143" s="27"/>
      <c r="FXZ143" s="27"/>
      <c r="FYA143" s="27"/>
      <c r="FYB143" s="27"/>
      <c r="FYC143" s="27"/>
      <c r="FYD143" s="27"/>
      <c r="FYE143" s="27"/>
      <c r="FYF143" s="27"/>
      <c r="FYG143" s="27"/>
      <c r="FYH143" s="27"/>
      <c r="FYI143" s="27"/>
      <c r="FYJ143" s="27"/>
      <c r="FYK143" s="27"/>
      <c r="FYL143" s="27"/>
      <c r="FYM143" s="27"/>
      <c r="FYN143" s="27"/>
      <c r="FYO143" s="27"/>
      <c r="FYP143" s="27"/>
      <c r="FYQ143" s="27"/>
      <c r="FYR143" s="27"/>
      <c r="FYS143" s="27"/>
      <c r="FYT143" s="27"/>
      <c r="FYU143" s="27"/>
      <c r="FYV143" s="27"/>
      <c r="FYW143" s="27"/>
      <c r="FYX143" s="27"/>
      <c r="FYY143" s="27"/>
      <c r="FYZ143" s="27"/>
      <c r="FZA143" s="27"/>
      <c r="FZB143" s="27"/>
      <c r="FZC143" s="27"/>
      <c r="FZD143" s="27"/>
      <c r="FZE143" s="27"/>
      <c r="FZF143" s="27"/>
      <c r="FZG143" s="27"/>
      <c r="FZH143" s="27"/>
      <c r="FZI143" s="27"/>
      <c r="FZJ143" s="27"/>
      <c r="FZK143" s="27"/>
      <c r="FZL143" s="27"/>
      <c r="FZM143" s="27"/>
      <c r="FZN143" s="27"/>
      <c r="FZO143" s="27"/>
      <c r="FZP143" s="27"/>
      <c r="FZQ143" s="27"/>
      <c r="FZR143" s="27"/>
      <c r="FZS143" s="27"/>
      <c r="FZT143" s="27"/>
      <c r="FZU143" s="27"/>
      <c r="FZV143" s="27"/>
      <c r="FZW143" s="27"/>
      <c r="FZX143" s="27"/>
      <c r="FZY143" s="27"/>
      <c r="FZZ143" s="27"/>
      <c r="GAA143" s="27"/>
      <c r="GAB143" s="27"/>
      <c r="GAC143" s="27"/>
      <c r="GAD143" s="27"/>
      <c r="GAE143" s="27"/>
      <c r="GAF143" s="27"/>
      <c r="GAG143" s="27"/>
      <c r="GAH143" s="27"/>
      <c r="GAI143" s="27"/>
      <c r="GAJ143" s="27"/>
      <c r="GAK143" s="27"/>
      <c r="GAL143" s="27"/>
      <c r="GAM143" s="27"/>
      <c r="GAN143" s="27"/>
      <c r="GAO143" s="27"/>
      <c r="GAP143" s="27"/>
      <c r="GAQ143" s="27"/>
      <c r="GAR143" s="27"/>
      <c r="GAS143" s="27"/>
      <c r="GAT143" s="27"/>
      <c r="GAU143" s="27"/>
      <c r="GAV143" s="27"/>
      <c r="GAW143" s="27"/>
      <c r="GAX143" s="27"/>
      <c r="GAY143" s="27"/>
      <c r="GAZ143" s="27"/>
      <c r="GBA143" s="27"/>
      <c r="GBB143" s="27"/>
      <c r="GBC143" s="27"/>
      <c r="GBD143" s="27"/>
      <c r="GBE143" s="27"/>
      <c r="GBF143" s="27"/>
      <c r="GBG143" s="27"/>
      <c r="GBH143" s="27"/>
      <c r="GBI143" s="27"/>
      <c r="GBJ143" s="27"/>
      <c r="GBK143" s="27"/>
      <c r="GBL143" s="27"/>
      <c r="GBM143" s="27"/>
      <c r="GBN143" s="27"/>
      <c r="GBO143" s="27"/>
      <c r="GBP143" s="27"/>
      <c r="GBQ143" s="27"/>
      <c r="GBR143" s="27"/>
      <c r="GBS143" s="27"/>
      <c r="GBT143" s="27"/>
      <c r="GBU143" s="27"/>
      <c r="GBV143" s="27"/>
      <c r="GBW143" s="27"/>
      <c r="GBX143" s="27"/>
      <c r="GBY143" s="27"/>
      <c r="GBZ143" s="27"/>
      <c r="GCA143" s="27"/>
      <c r="GCB143" s="27"/>
      <c r="GCC143" s="27"/>
      <c r="GCD143" s="27"/>
      <c r="GCE143" s="27"/>
      <c r="GCF143" s="27"/>
      <c r="GCG143" s="27"/>
      <c r="GCH143" s="27"/>
      <c r="GCI143" s="27"/>
      <c r="GCJ143" s="27"/>
      <c r="GCK143" s="27"/>
      <c r="GCL143" s="27"/>
      <c r="GCM143" s="27"/>
      <c r="GCN143" s="27"/>
      <c r="GCO143" s="27"/>
      <c r="GCP143" s="27"/>
      <c r="GCQ143" s="27"/>
      <c r="GCR143" s="27"/>
      <c r="GCS143" s="27"/>
      <c r="GCT143" s="27"/>
      <c r="GCU143" s="27"/>
      <c r="GCV143" s="27"/>
      <c r="GCW143" s="27"/>
      <c r="GCX143" s="27"/>
      <c r="GCY143" s="27"/>
      <c r="GCZ143" s="27"/>
      <c r="GDA143" s="27"/>
      <c r="GDB143" s="27"/>
      <c r="GDC143" s="27"/>
      <c r="GDD143" s="27"/>
      <c r="GDE143" s="27"/>
      <c r="GDF143" s="27"/>
      <c r="GDG143" s="27"/>
      <c r="GDH143" s="27"/>
      <c r="GDI143" s="27"/>
      <c r="GDJ143" s="27"/>
      <c r="GDK143" s="27"/>
      <c r="GDL143" s="27"/>
      <c r="GDM143" s="27"/>
      <c r="GDN143" s="27"/>
      <c r="GDO143" s="27"/>
      <c r="GDP143" s="27"/>
      <c r="GDQ143" s="27"/>
      <c r="GDR143" s="27"/>
      <c r="GDS143" s="27"/>
      <c r="GDT143" s="27"/>
      <c r="GDU143" s="27"/>
      <c r="GDV143" s="27"/>
      <c r="GDW143" s="27"/>
      <c r="GDX143" s="27"/>
      <c r="GDY143" s="27"/>
      <c r="GDZ143" s="27"/>
      <c r="GEA143" s="27"/>
      <c r="GEB143" s="27"/>
      <c r="GEC143" s="27"/>
      <c r="GED143" s="27"/>
      <c r="GEE143" s="27"/>
      <c r="GEF143" s="27"/>
      <c r="GEG143" s="27"/>
      <c r="GEH143" s="27"/>
      <c r="GEI143" s="27"/>
      <c r="GEJ143" s="27"/>
      <c r="GEK143" s="27"/>
      <c r="GEL143" s="27"/>
      <c r="GEM143" s="27"/>
      <c r="GEN143" s="27"/>
      <c r="GEO143" s="27"/>
      <c r="GEP143" s="27"/>
      <c r="GEQ143" s="27"/>
      <c r="GER143" s="27"/>
      <c r="GES143" s="27"/>
      <c r="GET143" s="27"/>
      <c r="GEU143" s="27"/>
      <c r="GEV143" s="27"/>
      <c r="GEW143" s="27"/>
      <c r="GEX143" s="27"/>
      <c r="GEY143" s="27"/>
      <c r="GEZ143" s="27"/>
      <c r="GFA143" s="27"/>
      <c r="GFB143" s="27"/>
      <c r="GFC143" s="27"/>
      <c r="GFD143" s="27"/>
      <c r="GFE143" s="27"/>
      <c r="GFF143" s="27"/>
      <c r="GFG143" s="27"/>
      <c r="GFH143" s="27"/>
      <c r="GFI143" s="27"/>
      <c r="GFJ143" s="27"/>
      <c r="GFK143" s="27"/>
      <c r="GFL143" s="27"/>
      <c r="GFM143" s="27"/>
      <c r="GFN143" s="27"/>
      <c r="GFO143" s="27"/>
      <c r="GFP143" s="27"/>
      <c r="GFQ143" s="27"/>
      <c r="GFR143" s="27"/>
      <c r="GFS143" s="27"/>
      <c r="GFT143" s="27"/>
      <c r="GFU143" s="27"/>
      <c r="GFV143" s="27"/>
      <c r="GFW143" s="27"/>
      <c r="GFX143" s="27"/>
      <c r="GFY143" s="27"/>
      <c r="GFZ143" s="27"/>
      <c r="GGA143" s="27"/>
      <c r="GGB143" s="27"/>
      <c r="GGC143" s="27"/>
      <c r="GGD143" s="27"/>
      <c r="GGE143" s="27"/>
      <c r="GGF143" s="27"/>
      <c r="GGG143" s="27"/>
      <c r="GGH143" s="27"/>
      <c r="GGI143" s="27"/>
      <c r="GGJ143" s="27"/>
      <c r="GGK143" s="27"/>
      <c r="GGL143" s="27"/>
      <c r="GGM143" s="27"/>
      <c r="GGN143" s="27"/>
      <c r="GGO143" s="27"/>
      <c r="GGP143" s="27"/>
      <c r="GGQ143" s="27"/>
      <c r="GGR143" s="27"/>
      <c r="GGS143" s="27"/>
      <c r="GGT143" s="27"/>
      <c r="GGU143" s="27"/>
      <c r="GGV143" s="27"/>
      <c r="GGW143" s="27"/>
      <c r="GGX143" s="27"/>
      <c r="GGY143" s="27"/>
      <c r="GGZ143" s="27"/>
      <c r="GHA143" s="27"/>
      <c r="GHB143" s="27"/>
      <c r="GHC143" s="27"/>
      <c r="GHD143" s="27"/>
      <c r="GHE143" s="27"/>
      <c r="GHF143" s="27"/>
      <c r="GHG143" s="27"/>
      <c r="GHH143" s="27"/>
      <c r="GHI143" s="27"/>
      <c r="GHJ143" s="27"/>
      <c r="GHK143" s="27"/>
      <c r="GHL143" s="27"/>
      <c r="GHM143" s="27"/>
      <c r="GHN143" s="27"/>
      <c r="GHO143" s="27"/>
      <c r="GHP143" s="27"/>
      <c r="GHQ143" s="27"/>
      <c r="GHR143" s="27"/>
      <c r="GHS143" s="27"/>
      <c r="GHT143" s="27"/>
      <c r="GHU143" s="27"/>
      <c r="GHV143" s="27"/>
      <c r="GHW143" s="27"/>
      <c r="GHX143" s="27"/>
      <c r="GHY143" s="27"/>
      <c r="GHZ143" s="27"/>
      <c r="GIA143" s="27"/>
      <c r="GIB143" s="27"/>
      <c r="GIC143" s="27"/>
      <c r="GID143" s="27"/>
      <c r="GIE143" s="27"/>
      <c r="GIF143" s="27"/>
      <c r="GIG143" s="27"/>
      <c r="GIH143" s="27"/>
      <c r="GII143" s="27"/>
      <c r="GIJ143" s="27"/>
      <c r="GIK143" s="27"/>
      <c r="GIL143" s="27"/>
      <c r="GIM143" s="27"/>
      <c r="GIN143" s="27"/>
      <c r="GIO143" s="27"/>
      <c r="GIP143" s="27"/>
      <c r="GIQ143" s="27"/>
      <c r="GIR143" s="27"/>
      <c r="GIS143" s="27"/>
      <c r="GIT143" s="27"/>
      <c r="GIU143" s="27"/>
      <c r="GIV143" s="27"/>
      <c r="GIW143" s="27"/>
      <c r="GIX143" s="27"/>
      <c r="GIY143" s="27"/>
      <c r="GIZ143" s="27"/>
      <c r="GJA143" s="27"/>
      <c r="GJB143" s="27"/>
      <c r="GJC143" s="27"/>
      <c r="GJD143" s="27"/>
      <c r="GJE143" s="27"/>
      <c r="GJF143" s="27"/>
      <c r="GJG143" s="27"/>
      <c r="GJH143" s="27"/>
      <c r="GJI143" s="27"/>
      <c r="GJJ143" s="27"/>
      <c r="GJK143" s="27"/>
      <c r="GJL143" s="27"/>
      <c r="GJM143" s="27"/>
      <c r="GJN143" s="27"/>
      <c r="GJO143" s="27"/>
      <c r="GJP143" s="27"/>
      <c r="GJQ143" s="27"/>
      <c r="GJR143" s="27"/>
      <c r="GJS143" s="27"/>
      <c r="GJT143" s="27"/>
      <c r="GJU143" s="27"/>
      <c r="GJV143" s="27"/>
      <c r="GJW143" s="27"/>
      <c r="GJX143" s="27"/>
      <c r="GJY143" s="27"/>
      <c r="GJZ143" s="27"/>
      <c r="GKA143" s="27"/>
      <c r="GKB143" s="27"/>
      <c r="GKC143" s="27"/>
      <c r="GKD143" s="27"/>
      <c r="GKE143" s="27"/>
      <c r="GKF143" s="27"/>
      <c r="GKG143" s="27"/>
      <c r="GKH143" s="27"/>
      <c r="GKI143" s="27"/>
      <c r="GKJ143" s="27"/>
      <c r="GKK143" s="27"/>
      <c r="GKL143" s="27"/>
      <c r="GKM143" s="27"/>
      <c r="GKN143" s="27"/>
      <c r="GKO143" s="27"/>
      <c r="GKP143" s="27"/>
      <c r="GKQ143" s="27"/>
      <c r="GKR143" s="27"/>
      <c r="GKS143" s="27"/>
      <c r="GKT143" s="27"/>
      <c r="GKU143" s="27"/>
      <c r="GKV143" s="27"/>
      <c r="GKW143" s="27"/>
      <c r="GKX143" s="27"/>
      <c r="GKY143" s="27"/>
      <c r="GKZ143" s="27"/>
      <c r="GLA143" s="27"/>
      <c r="GLB143" s="27"/>
      <c r="GLC143" s="27"/>
      <c r="GLD143" s="27"/>
      <c r="GLE143" s="27"/>
      <c r="GLF143" s="27"/>
      <c r="GLG143" s="27"/>
      <c r="GLH143" s="27"/>
      <c r="GLI143" s="27"/>
      <c r="GLJ143" s="27"/>
      <c r="GLK143" s="27"/>
      <c r="GLL143" s="27"/>
      <c r="GLM143" s="27"/>
      <c r="GLN143" s="27"/>
      <c r="GLO143" s="27"/>
      <c r="GLP143" s="27"/>
      <c r="GLQ143" s="27"/>
      <c r="GLR143" s="27"/>
      <c r="GLS143" s="27"/>
      <c r="GLT143" s="27"/>
      <c r="GLU143" s="27"/>
      <c r="GLV143" s="27"/>
      <c r="GLW143" s="27"/>
      <c r="GLX143" s="27"/>
      <c r="GLY143" s="27"/>
      <c r="GLZ143" s="27"/>
      <c r="GMA143" s="27"/>
      <c r="GMB143" s="27"/>
      <c r="GMC143" s="27"/>
      <c r="GMD143" s="27"/>
      <c r="GME143" s="27"/>
      <c r="GMF143" s="27"/>
      <c r="GMG143" s="27"/>
      <c r="GMH143" s="27"/>
      <c r="GMI143" s="27"/>
      <c r="GMJ143" s="27"/>
      <c r="GMK143" s="27"/>
      <c r="GML143" s="27"/>
      <c r="GMM143" s="27"/>
      <c r="GMN143" s="27"/>
      <c r="GMO143" s="27"/>
      <c r="GMP143" s="27"/>
      <c r="GMQ143" s="27"/>
      <c r="GMR143" s="27"/>
      <c r="GMS143" s="27"/>
      <c r="GMT143" s="27"/>
      <c r="GMU143" s="27"/>
      <c r="GMV143" s="27"/>
      <c r="GMW143" s="27"/>
      <c r="GMX143" s="27"/>
      <c r="GMY143" s="27"/>
      <c r="GMZ143" s="27"/>
      <c r="GNA143" s="27"/>
      <c r="GNB143" s="27"/>
      <c r="GNC143" s="27"/>
      <c r="GND143" s="27"/>
      <c r="GNE143" s="27"/>
      <c r="GNF143" s="27"/>
      <c r="GNG143" s="27"/>
      <c r="GNH143" s="27"/>
      <c r="GNI143" s="27"/>
      <c r="GNJ143" s="27"/>
      <c r="GNK143" s="27"/>
      <c r="GNL143" s="27"/>
      <c r="GNM143" s="27"/>
      <c r="GNN143" s="27"/>
      <c r="GNO143" s="27"/>
      <c r="GNP143" s="27"/>
      <c r="GNQ143" s="27"/>
      <c r="GNR143" s="27"/>
      <c r="GNS143" s="27"/>
      <c r="GNT143" s="27"/>
      <c r="GNU143" s="27"/>
      <c r="GNV143" s="27"/>
      <c r="GNW143" s="27"/>
      <c r="GNX143" s="27"/>
      <c r="GNY143" s="27"/>
      <c r="GNZ143" s="27"/>
      <c r="GOA143" s="27"/>
      <c r="GOB143" s="27"/>
      <c r="GOC143" s="27"/>
      <c r="GOD143" s="27"/>
      <c r="GOE143" s="27"/>
      <c r="GOF143" s="27"/>
      <c r="GOG143" s="27"/>
      <c r="GOH143" s="27"/>
      <c r="GOI143" s="27"/>
      <c r="GOJ143" s="27"/>
      <c r="GOK143" s="27"/>
      <c r="GOL143" s="27"/>
      <c r="GOM143" s="27"/>
      <c r="GON143" s="27"/>
      <c r="GOO143" s="27"/>
      <c r="GOP143" s="27"/>
      <c r="GOQ143" s="27"/>
      <c r="GOR143" s="27"/>
      <c r="GOS143" s="27"/>
      <c r="GOT143" s="27"/>
      <c r="GOU143" s="27"/>
      <c r="GOV143" s="27"/>
      <c r="GOW143" s="27"/>
      <c r="GOX143" s="27"/>
      <c r="GOY143" s="27"/>
      <c r="GOZ143" s="27"/>
      <c r="GPA143" s="27"/>
      <c r="GPB143" s="27"/>
      <c r="GPC143" s="27"/>
      <c r="GPD143" s="27"/>
      <c r="GPE143" s="27"/>
      <c r="GPF143" s="27"/>
      <c r="GPG143" s="27"/>
      <c r="GPH143" s="27"/>
      <c r="GPI143" s="27"/>
      <c r="GPJ143" s="27"/>
      <c r="GPK143" s="27"/>
      <c r="GPL143" s="27"/>
      <c r="GPM143" s="27"/>
      <c r="GPN143" s="27"/>
      <c r="GPO143" s="27"/>
      <c r="GPP143" s="27"/>
      <c r="GPQ143" s="27"/>
      <c r="GPR143" s="27"/>
      <c r="GPS143" s="27"/>
      <c r="GPT143" s="27"/>
      <c r="GPU143" s="27"/>
      <c r="GPV143" s="27"/>
      <c r="GPW143" s="27"/>
      <c r="GPX143" s="27"/>
      <c r="GPY143" s="27"/>
      <c r="GPZ143" s="27"/>
      <c r="GQA143" s="27"/>
      <c r="GQB143" s="27"/>
      <c r="GQC143" s="27"/>
      <c r="GQD143" s="27"/>
      <c r="GQE143" s="27"/>
      <c r="GQF143" s="27"/>
      <c r="GQG143" s="27"/>
      <c r="GQH143" s="27"/>
      <c r="GQI143" s="27"/>
      <c r="GQJ143" s="27"/>
      <c r="GQK143" s="27"/>
      <c r="GQL143" s="27"/>
      <c r="GQM143" s="27"/>
      <c r="GQN143" s="27"/>
      <c r="GQO143" s="27"/>
      <c r="GQP143" s="27"/>
      <c r="GQQ143" s="27"/>
      <c r="GQR143" s="27"/>
      <c r="GQS143" s="27"/>
      <c r="GQT143" s="27"/>
      <c r="GQU143" s="27"/>
      <c r="GQV143" s="27"/>
      <c r="GQW143" s="27"/>
      <c r="GQX143" s="27"/>
      <c r="GQY143" s="27"/>
      <c r="GQZ143" s="27"/>
      <c r="GRA143" s="27"/>
      <c r="GRB143" s="27"/>
      <c r="GRC143" s="27"/>
      <c r="GRD143" s="27"/>
      <c r="GRE143" s="27"/>
      <c r="GRF143" s="27"/>
      <c r="GRG143" s="27"/>
      <c r="GRH143" s="27"/>
      <c r="GRI143" s="27"/>
      <c r="GRJ143" s="27"/>
      <c r="GRK143" s="27"/>
      <c r="GRL143" s="27"/>
      <c r="GRM143" s="27"/>
      <c r="GRN143" s="27"/>
      <c r="GRO143" s="27"/>
      <c r="GRP143" s="27"/>
      <c r="GRQ143" s="27"/>
      <c r="GRR143" s="27"/>
      <c r="GRS143" s="27"/>
      <c r="GRT143" s="27"/>
      <c r="GRU143" s="27"/>
      <c r="GRV143" s="27"/>
      <c r="GRW143" s="27"/>
      <c r="GRX143" s="27"/>
      <c r="GRY143" s="27"/>
      <c r="GRZ143" s="27"/>
      <c r="GSA143" s="27"/>
      <c r="GSB143" s="27"/>
      <c r="GSC143" s="27"/>
      <c r="GSD143" s="27"/>
      <c r="GSE143" s="27"/>
      <c r="GSF143" s="27"/>
      <c r="GSG143" s="27"/>
      <c r="GSH143" s="27"/>
      <c r="GSI143" s="27"/>
      <c r="GSJ143" s="27"/>
      <c r="GSK143" s="27"/>
      <c r="GSL143" s="27"/>
      <c r="GSM143" s="27"/>
      <c r="GSN143" s="27"/>
      <c r="GSO143" s="27"/>
      <c r="GSP143" s="27"/>
      <c r="GSQ143" s="27"/>
      <c r="GSR143" s="27"/>
      <c r="GSS143" s="27"/>
      <c r="GST143" s="27"/>
      <c r="GSU143" s="27"/>
      <c r="GSV143" s="27"/>
      <c r="GSW143" s="27"/>
      <c r="GSX143" s="27"/>
      <c r="GSY143" s="27"/>
      <c r="GSZ143" s="27"/>
      <c r="GTA143" s="27"/>
      <c r="GTB143" s="27"/>
      <c r="GTC143" s="27"/>
      <c r="GTD143" s="27"/>
      <c r="GTE143" s="27"/>
      <c r="GTF143" s="27"/>
      <c r="GTG143" s="27"/>
      <c r="GTH143" s="27"/>
      <c r="GTI143" s="27"/>
      <c r="GTJ143" s="27"/>
      <c r="GTK143" s="27"/>
      <c r="GTL143" s="27"/>
      <c r="GTM143" s="27"/>
      <c r="GTN143" s="27"/>
      <c r="GTO143" s="27"/>
      <c r="GTP143" s="27"/>
      <c r="GTQ143" s="27"/>
      <c r="GTR143" s="27"/>
      <c r="GTS143" s="27"/>
      <c r="GTT143" s="27"/>
      <c r="GTU143" s="27"/>
      <c r="GTV143" s="27"/>
      <c r="GTW143" s="27"/>
      <c r="GTX143" s="27"/>
      <c r="GTY143" s="27"/>
      <c r="GTZ143" s="27"/>
      <c r="GUA143" s="27"/>
      <c r="GUB143" s="27"/>
      <c r="GUC143" s="27"/>
      <c r="GUD143" s="27"/>
      <c r="GUE143" s="27"/>
      <c r="GUF143" s="27"/>
      <c r="GUG143" s="27"/>
      <c r="GUH143" s="27"/>
      <c r="GUI143" s="27"/>
      <c r="GUJ143" s="27"/>
      <c r="GUK143" s="27"/>
      <c r="GUL143" s="27"/>
      <c r="GUM143" s="27"/>
      <c r="GUN143" s="27"/>
      <c r="GUO143" s="27"/>
      <c r="GUP143" s="27"/>
      <c r="GUQ143" s="27"/>
      <c r="GUR143" s="27"/>
      <c r="GUS143" s="27"/>
      <c r="GUT143" s="27"/>
      <c r="GUU143" s="27"/>
      <c r="GUV143" s="27"/>
      <c r="GUW143" s="27"/>
      <c r="GUX143" s="27"/>
      <c r="GUY143" s="27"/>
      <c r="GUZ143" s="27"/>
      <c r="GVA143" s="27"/>
      <c r="GVB143" s="27"/>
      <c r="GVC143" s="27"/>
      <c r="GVD143" s="27"/>
      <c r="GVE143" s="27"/>
      <c r="GVF143" s="27"/>
      <c r="GVG143" s="27"/>
      <c r="GVH143" s="27"/>
      <c r="GVI143" s="27"/>
      <c r="GVJ143" s="27"/>
      <c r="GVK143" s="27"/>
      <c r="GVL143" s="27"/>
      <c r="GVM143" s="27"/>
      <c r="GVN143" s="27"/>
      <c r="GVO143" s="27"/>
      <c r="GVP143" s="27"/>
      <c r="GVQ143" s="27"/>
      <c r="GVR143" s="27"/>
      <c r="GVS143" s="27"/>
      <c r="GVT143" s="27"/>
      <c r="GVU143" s="27"/>
      <c r="GVV143" s="27"/>
      <c r="GVW143" s="27"/>
      <c r="GVX143" s="27"/>
      <c r="GVY143" s="27"/>
      <c r="GVZ143" s="27"/>
      <c r="GWA143" s="27"/>
      <c r="GWB143" s="27"/>
      <c r="GWC143" s="27"/>
      <c r="GWD143" s="27"/>
      <c r="GWE143" s="27"/>
      <c r="GWF143" s="27"/>
      <c r="GWG143" s="27"/>
      <c r="GWH143" s="27"/>
      <c r="GWI143" s="27"/>
      <c r="GWJ143" s="27"/>
      <c r="GWK143" s="27"/>
      <c r="GWL143" s="27"/>
      <c r="GWM143" s="27"/>
      <c r="GWN143" s="27"/>
      <c r="GWO143" s="27"/>
      <c r="GWP143" s="27"/>
      <c r="GWQ143" s="27"/>
      <c r="GWR143" s="27"/>
      <c r="GWS143" s="27"/>
      <c r="GWT143" s="27"/>
      <c r="GWU143" s="27"/>
      <c r="GWV143" s="27"/>
      <c r="GWW143" s="27"/>
      <c r="GWX143" s="27"/>
      <c r="GWY143" s="27"/>
      <c r="GWZ143" s="27"/>
      <c r="GXA143" s="27"/>
      <c r="GXB143" s="27"/>
      <c r="GXC143" s="27"/>
      <c r="GXD143" s="27"/>
      <c r="GXE143" s="27"/>
      <c r="GXF143" s="27"/>
      <c r="GXG143" s="27"/>
      <c r="GXH143" s="27"/>
      <c r="GXI143" s="27"/>
      <c r="GXJ143" s="27"/>
      <c r="GXK143" s="27"/>
      <c r="GXL143" s="27"/>
      <c r="GXM143" s="27"/>
      <c r="GXN143" s="27"/>
      <c r="GXO143" s="27"/>
      <c r="GXP143" s="27"/>
      <c r="GXQ143" s="27"/>
      <c r="GXR143" s="27"/>
      <c r="GXS143" s="27"/>
      <c r="GXT143" s="27"/>
      <c r="GXU143" s="27"/>
      <c r="GXV143" s="27"/>
      <c r="GXW143" s="27"/>
      <c r="GXX143" s="27"/>
      <c r="GXY143" s="27"/>
      <c r="GXZ143" s="27"/>
      <c r="GYA143" s="27"/>
      <c r="GYB143" s="27"/>
      <c r="GYC143" s="27"/>
      <c r="GYD143" s="27"/>
      <c r="GYE143" s="27"/>
      <c r="GYF143" s="27"/>
      <c r="GYG143" s="27"/>
      <c r="GYH143" s="27"/>
      <c r="GYI143" s="27"/>
      <c r="GYJ143" s="27"/>
      <c r="GYK143" s="27"/>
      <c r="GYL143" s="27"/>
      <c r="GYM143" s="27"/>
      <c r="GYN143" s="27"/>
      <c r="GYO143" s="27"/>
      <c r="GYP143" s="27"/>
      <c r="GYQ143" s="27"/>
      <c r="GYR143" s="27"/>
      <c r="GYS143" s="27"/>
      <c r="GYT143" s="27"/>
      <c r="GYU143" s="27"/>
      <c r="GYV143" s="27"/>
      <c r="GYW143" s="27"/>
      <c r="GYX143" s="27"/>
      <c r="GYY143" s="27"/>
      <c r="GYZ143" s="27"/>
      <c r="GZA143" s="27"/>
      <c r="GZB143" s="27"/>
      <c r="GZC143" s="27"/>
      <c r="GZD143" s="27"/>
      <c r="GZE143" s="27"/>
      <c r="GZF143" s="27"/>
      <c r="GZG143" s="27"/>
      <c r="GZH143" s="27"/>
      <c r="GZI143" s="27"/>
      <c r="GZJ143" s="27"/>
      <c r="GZK143" s="27"/>
      <c r="GZL143" s="27"/>
      <c r="GZM143" s="27"/>
      <c r="GZN143" s="27"/>
      <c r="GZO143" s="27"/>
      <c r="GZP143" s="27"/>
      <c r="GZQ143" s="27"/>
      <c r="GZR143" s="27"/>
      <c r="GZS143" s="27"/>
      <c r="GZT143" s="27"/>
      <c r="GZU143" s="27"/>
      <c r="GZV143" s="27"/>
      <c r="GZW143" s="27"/>
      <c r="GZX143" s="27"/>
      <c r="GZY143" s="27"/>
      <c r="GZZ143" s="27"/>
      <c r="HAA143" s="27"/>
      <c r="HAB143" s="27"/>
      <c r="HAC143" s="27"/>
      <c r="HAD143" s="27"/>
      <c r="HAE143" s="27"/>
      <c r="HAF143" s="27"/>
      <c r="HAG143" s="27"/>
      <c r="HAH143" s="27"/>
      <c r="HAI143" s="27"/>
      <c r="HAJ143" s="27"/>
      <c r="HAK143" s="27"/>
      <c r="HAL143" s="27"/>
      <c r="HAM143" s="27"/>
      <c r="HAN143" s="27"/>
      <c r="HAO143" s="27"/>
      <c r="HAP143" s="27"/>
      <c r="HAQ143" s="27"/>
      <c r="HAR143" s="27"/>
      <c r="HAS143" s="27"/>
      <c r="HAT143" s="27"/>
      <c r="HAU143" s="27"/>
      <c r="HAV143" s="27"/>
      <c r="HAW143" s="27"/>
      <c r="HAX143" s="27"/>
      <c r="HAY143" s="27"/>
      <c r="HAZ143" s="27"/>
      <c r="HBA143" s="27"/>
      <c r="HBB143" s="27"/>
      <c r="HBC143" s="27"/>
      <c r="HBD143" s="27"/>
      <c r="HBE143" s="27"/>
      <c r="HBF143" s="27"/>
      <c r="HBG143" s="27"/>
      <c r="HBH143" s="27"/>
      <c r="HBI143" s="27"/>
      <c r="HBJ143" s="27"/>
      <c r="HBK143" s="27"/>
      <c r="HBL143" s="27"/>
      <c r="HBM143" s="27"/>
      <c r="HBN143" s="27"/>
      <c r="HBO143" s="27"/>
      <c r="HBP143" s="27"/>
      <c r="HBQ143" s="27"/>
      <c r="HBR143" s="27"/>
      <c r="HBS143" s="27"/>
      <c r="HBT143" s="27"/>
      <c r="HBU143" s="27"/>
      <c r="HBV143" s="27"/>
      <c r="HBW143" s="27"/>
      <c r="HBX143" s="27"/>
      <c r="HBY143" s="27"/>
      <c r="HBZ143" s="27"/>
      <c r="HCA143" s="27"/>
      <c r="HCB143" s="27"/>
      <c r="HCC143" s="27"/>
      <c r="HCD143" s="27"/>
      <c r="HCE143" s="27"/>
      <c r="HCF143" s="27"/>
      <c r="HCG143" s="27"/>
      <c r="HCH143" s="27"/>
      <c r="HCI143" s="27"/>
      <c r="HCJ143" s="27"/>
      <c r="HCK143" s="27"/>
      <c r="HCL143" s="27"/>
      <c r="HCM143" s="27"/>
      <c r="HCN143" s="27"/>
      <c r="HCO143" s="27"/>
      <c r="HCP143" s="27"/>
      <c r="HCQ143" s="27"/>
      <c r="HCR143" s="27"/>
      <c r="HCS143" s="27"/>
      <c r="HCT143" s="27"/>
      <c r="HCU143" s="27"/>
      <c r="HCV143" s="27"/>
      <c r="HCW143" s="27"/>
      <c r="HCX143" s="27"/>
      <c r="HCY143" s="27"/>
      <c r="HCZ143" s="27"/>
      <c r="HDA143" s="27"/>
      <c r="HDB143" s="27"/>
      <c r="HDC143" s="27"/>
      <c r="HDD143" s="27"/>
      <c r="HDE143" s="27"/>
      <c r="HDF143" s="27"/>
      <c r="HDG143" s="27"/>
      <c r="HDH143" s="27"/>
      <c r="HDI143" s="27"/>
      <c r="HDJ143" s="27"/>
      <c r="HDK143" s="27"/>
      <c r="HDL143" s="27"/>
      <c r="HDM143" s="27"/>
      <c r="HDN143" s="27"/>
      <c r="HDO143" s="27"/>
      <c r="HDP143" s="27"/>
      <c r="HDQ143" s="27"/>
      <c r="HDR143" s="27"/>
      <c r="HDS143" s="27"/>
      <c r="HDT143" s="27"/>
      <c r="HDU143" s="27"/>
      <c r="HDV143" s="27"/>
      <c r="HDW143" s="27"/>
      <c r="HDX143" s="27"/>
      <c r="HDY143" s="27"/>
      <c r="HDZ143" s="27"/>
      <c r="HEA143" s="27"/>
      <c r="HEB143" s="27"/>
      <c r="HEC143" s="27"/>
      <c r="HED143" s="27"/>
      <c r="HEE143" s="27"/>
      <c r="HEF143" s="27"/>
      <c r="HEG143" s="27"/>
      <c r="HEH143" s="27"/>
      <c r="HEI143" s="27"/>
      <c r="HEJ143" s="27"/>
      <c r="HEK143" s="27"/>
      <c r="HEL143" s="27"/>
      <c r="HEM143" s="27"/>
      <c r="HEN143" s="27"/>
      <c r="HEO143" s="27"/>
      <c r="HEP143" s="27"/>
      <c r="HEQ143" s="27"/>
      <c r="HER143" s="27"/>
      <c r="HES143" s="27"/>
      <c r="HET143" s="27"/>
      <c r="HEU143" s="27"/>
      <c r="HEV143" s="27"/>
      <c r="HEW143" s="27"/>
      <c r="HEX143" s="27"/>
      <c r="HEY143" s="27"/>
      <c r="HEZ143" s="27"/>
      <c r="HFA143" s="27"/>
      <c r="HFB143" s="27"/>
      <c r="HFC143" s="27"/>
      <c r="HFD143" s="27"/>
      <c r="HFE143" s="27"/>
      <c r="HFF143" s="27"/>
      <c r="HFG143" s="27"/>
      <c r="HFH143" s="27"/>
      <c r="HFI143" s="27"/>
      <c r="HFJ143" s="27"/>
      <c r="HFK143" s="27"/>
      <c r="HFL143" s="27"/>
      <c r="HFM143" s="27"/>
      <c r="HFN143" s="27"/>
      <c r="HFO143" s="27"/>
      <c r="HFP143" s="27"/>
      <c r="HFQ143" s="27"/>
      <c r="HFR143" s="27"/>
      <c r="HFS143" s="27"/>
      <c r="HFT143" s="27"/>
      <c r="HFU143" s="27"/>
      <c r="HFV143" s="27"/>
      <c r="HFW143" s="27"/>
      <c r="HFX143" s="27"/>
      <c r="HFY143" s="27"/>
      <c r="HFZ143" s="27"/>
      <c r="HGA143" s="27"/>
      <c r="HGB143" s="27"/>
      <c r="HGC143" s="27"/>
      <c r="HGD143" s="27"/>
      <c r="HGE143" s="27"/>
      <c r="HGF143" s="27"/>
      <c r="HGG143" s="27"/>
      <c r="HGH143" s="27"/>
      <c r="HGI143" s="27"/>
      <c r="HGJ143" s="27"/>
      <c r="HGK143" s="27"/>
      <c r="HGL143" s="27"/>
      <c r="HGM143" s="27"/>
      <c r="HGN143" s="27"/>
      <c r="HGO143" s="27"/>
      <c r="HGP143" s="27"/>
      <c r="HGQ143" s="27"/>
      <c r="HGR143" s="27"/>
      <c r="HGS143" s="27"/>
      <c r="HGT143" s="27"/>
      <c r="HGU143" s="27"/>
      <c r="HGV143" s="27"/>
      <c r="HGW143" s="27"/>
      <c r="HGX143" s="27"/>
      <c r="HGY143" s="27"/>
      <c r="HGZ143" s="27"/>
      <c r="HHA143" s="27"/>
      <c r="HHB143" s="27"/>
      <c r="HHC143" s="27"/>
      <c r="HHD143" s="27"/>
      <c r="HHE143" s="27"/>
      <c r="HHF143" s="27"/>
      <c r="HHG143" s="27"/>
      <c r="HHH143" s="27"/>
      <c r="HHI143" s="27"/>
      <c r="HHJ143" s="27"/>
      <c r="HHK143" s="27"/>
      <c r="HHL143" s="27"/>
      <c r="HHM143" s="27"/>
      <c r="HHN143" s="27"/>
      <c r="HHO143" s="27"/>
      <c r="HHP143" s="27"/>
      <c r="HHQ143" s="27"/>
      <c r="HHR143" s="27"/>
      <c r="HHS143" s="27"/>
      <c r="HHT143" s="27"/>
      <c r="HHU143" s="27"/>
      <c r="HHV143" s="27"/>
      <c r="HHW143" s="27"/>
      <c r="HHX143" s="27"/>
      <c r="HHY143" s="27"/>
      <c r="HHZ143" s="27"/>
      <c r="HIA143" s="27"/>
      <c r="HIB143" s="27"/>
      <c r="HIC143" s="27"/>
      <c r="HID143" s="27"/>
      <c r="HIE143" s="27"/>
      <c r="HIF143" s="27"/>
      <c r="HIG143" s="27"/>
      <c r="HIH143" s="27"/>
      <c r="HII143" s="27"/>
      <c r="HIJ143" s="27"/>
      <c r="HIK143" s="27"/>
      <c r="HIL143" s="27"/>
      <c r="HIM143" s="27"/>
      <c r="HIN143" s="27"/>
      <c r="HIO143" s="27"/>
      <c r="HIP143" s="27"/>
      <c r="HIQ143" s="27"/>
      <c r="HIR143" s="27"/>
      <c r="HIS143" s="27"/>
      <c r="HIT143" s="27"/>
      <c r="HIU143" s="27"/>
      <c r="HIV143" s="27"/>
      <c r="HIW143" s="27"/>
      <c r="HIX143" s="27"/>
      <c r="HIY143" s="27"/>
      <c r="HIZ143" s="27"/>
      <c r="HJA143" s="27"/>
      <c r="HJB143" s="27"/>
      <c r="HJC143" s="27"/>
      <c r="HJD143" s="27"/>
      <c r="HJE143" s="27"/>
      <c r="HJF143" s="27"/>
      <c r="HJG143" s="27"/>
      <c r="HJH143" s="27"/>
      <c r="HJI143" s="27"/>
      <c r="HJJ143" s="27"/>
      <c r="HJK143" s="27"/>
      <c r="HJL143" s="27"/>
      <c r="HJM143" s="27"/>
      <c r="HJN143" s="27"/>
      <c r="HJO143" s="27"/>
      <c r="HJP143" s="27"/>
      <c r="HJQ143" s="27"/>
      <c r="HJR143" s="27"/>
      <c r="HJS143" s="27"/>
      <c r="HJT143" s="27"/>
      <c r="HJU143" s="27"/>
      <c r="HJV143" s="27"/>
      <c r="HJW143" s="27"/>
      <c r="HJX143" s="27"/>
      <c r="HJY143" s="27"/>
      <c r="HJZ143" s="27"/>
      <c r="HKA143" s="27"/>
      <c r="HKB143" s="27"/>
      <c r="HKC143" s="27"/>
      <c r="HKD143" s="27"/>
      <c r="HKE143" s="27"/>
      <c r="HKF143" s="27"/>
      <c r="HKG143" s="27"/>
      <c r="HKH143" s="27"/>
      <c r="HKI143" s="27"/>
      <c r="HKJ143" s="27"/>
      <c r="HKK143" s="27"/>
      <c r="HKL143" s="27"/>
      <c r="HKM143" s="27"/>
      <c r="HKN143" s="27"/>
      <c r="HKO143" s="27"/>
      <c r="HKP143" s="27"/>
      <c r="HKQ143" s="27"/>
      <c r="HKR143" s="27"/>
      <c r="HKS143" s="27"/>
      <c r="HKT143" s="27"/>
      <c r="HKU143" s="27"/>
      <c r="HKV143" s="27"/>
      <c r="HKW143" s="27"/>
      <c r="HKX143" s="27"/>
      <c r="HKY143" s="27"/>
      <c r="HKZ143" s="27"/>
      <c r="HLA143" s="27"/>
      <c r="HLB143" s="27"/>
      <c r="HLC143" s="27"/>
      <c r="HLD143" s="27"/>
      <c r="HLE143" s="27"/>
      <c r="HLF143" s="27"/>
      <c r="HLG143" s="27"/>
      <c r="HLH143" s="27"/>
      <c r="HLI143" s="27"/>
      <c r="HLJ143" s="27"/>
      <c r="HLK143" s="27"/>
      <c r="HLL143" s="27"/>
      <c r="HLM143" s="27"/>
      <c r="HLN143" s="27"/>
      <c r="HLO143" s="27"/>
      <c r="HLP143" s="27"/>
      <c r="HLQ143" s="27"/>
      <c r="HLR143" s="27"/>
      <c r="HLS143" s="27"/>
      <c r="HLT143" s="27"/>
      <c r="HLU143" s="27"/>
      <c r="HLV143" s="27"/>
      <c r="HLW143" s="27"/>
      <c r="HLX143" s="27"/>
      <c r="HLY143" s="27"/>
      <c r="HLZ143" s="27"/>
      <c r="HMA143" s="27"/>
      <c r="HMB143" s="27"/>
      <c r="HMC143" s="27"/>
      <c r="HMD143" s="27"/>
      <c r="HME143" s="27"/>
      <c r="HMF143" s="27"/>
      <c r="HMG143" s="27"/>
      <c r="HMH143" s="27"/>
      <c r="HMI143" s="27"/>
      <c r="HMJ143" s="27"/>
      <c r="HMK143" s="27"/>
      <c r="HML143" s="27"/>
      <c r="HMM143" s="27"/>
      <c r="HMN143" s="27"/>
      <c r="HMO143" s="27"/>
      <c r="HMP143" s="27"/>
      <c r="HMQ143" s="27"/>
      <c r="HMR143" s="27"/>
      <c r="HMS143" s="27"/>
      <c r="HMT143" s="27"/>
      <c r="HMU143" s="27"/>
      <c r="HMV143" s="27"/>
      <c r="HMW143" s="27"/>
      <c r="HMX143" s="27"/>
      <c r="HMY143" s="27"/>
      <c r="HMZ143" s="27"/>
      <c r="HNA143" s="27"/>
      <c r="HNB143" s="27"/>
      <c r="HNC143" s="27"/>
      <c r="HND143" s="27"/>
      <c r="HNE143" s="27"/>
      <c r="HNF143" s="27"/>
      <c r="HNG143" s="27"/>
      <c r="HNH143" s="27"/>
      <c r="HNI143" s="27"/>
      <c r="HNJ143" s="27"/>
      <c r="HNK143" s="27"/>
      <c r="HNL143" s="27"/>
      <c r="HNM143" s="27"/>
      <c r="HNN143" s="27"/>
      <c r="HNO143" s="27"/>
      <c r="HNP143" s="27"/>
      <c r="HNQ143" s="27"/>
      <c r="HNR143" s="27"/>
      <c r="HNS143" s="27"/>
      <c r="HNT143" s="27"/>
      <c r="HNU143" s="27"/>
      <c r="HNV143" s="27"/>
      <c r="HNW143" s="27"/>
      <c r="HNX143" s="27"/>
      <c r="HNY143" s="27"/>
      <c r="HNZ143" s="27"/>
      <c r="HOA143" s="27"/>
      <c r="HOB143" s="27"/>
      <c r="HOC143" s="27"/>
      <c r="HOD143" s="27"/>
      <c r="HOE143" s="27"/>
      <c r="HOF143" s="27"/>
      <c r="HOG143" s="27"/>
      <c r="HOH143" s="27"/>
      <c r="HOI143" s="27"/>
      <c r="HOJ143" s="27"/>
      <c r="HOK143" s="27"/>
      <c r="HOL143" s="27"/>
      <c r="HOM143" s="27"/>
      <c r="HON143" s="27"/>
      <c r="HOO143" s="27"/>
      <c r="HOP143" s="27"/>
      <c r="HOQ143" s="27"/>
      <c r="HOR143" s="27"/>
      <c r="HOS143" s="27"/>
      <c r="HOT143" s="27"/>
      <c r="HOU143" s="27"/>
      <c r="HOV143" s="27"/>
      <c r="HOW143" s="27"/>
      <c r="HOX143" s="27"/>
      <c r="HOY143" s="27"/>
      <c r="HOZ143" s="27"/>
      <c r="HPA143" s="27"/>
      <c r="HPB143" s="27"/>
      <c r="HPC143" s="27"/>
      <c r="HPD143" s="27"/>
      <c r="HPE143" s="27"/>
      <c r="HPF143" s="27"/>
      <c r="HPG143" s="27"/>
      <c r="HPH143" s="27"/>
      <c r="HPI143" s="27"/>
      <c r="HPJ143" s="27"/>
      <c r="HPK143" s="27"/>
      <c r="HPL143" s="27"/>
      <c r="HPM143" s="27"/>
      <c r="HPN143" s="27"/>
      <c r="HPO143" s="27"/>
      <c r="HPP143" s="27"/>
      <c r="HPQ143" s="27"/>
      <c r="HPR143" s="27"/>
      <c r="HPS143" s="27"/>
      <c r="HPT143" s="27"/>
      <c r="HPU143" s="27"/>
      <c r="HPV143" s="27"/>
      <c r="HPW143" s="27"/>
      <c r="HPX143" s="27"/>
      <c r="HPY143" s="27"/>
      <c r="HPZ143" s="27"/>
      <c r="HQA143" s="27"/>
      <c r="HQB143" s="27"/>
      <c r="HQC143" s="27"/>
      <c r="HQD143" s="27"/>
      <c r="HQE143" s="27"/>
      <c r="HQF143" s="27"/>
      <c r="HQG143" s="27"/>
      <c r="HQH143" s="27"/>
      <c r="HQI143" s="27"/>
      <c r="HQJ143" s="27"/>
      <c r="HQK143" s="27"/>
      <c r="HQL143" s="27"/>
      <c r="HQM143" s="27"/>
      <c r="HQN143" s="27"/>
      <c r="HQO143" s="27"/>
      <c r="HQP143" s="27"/>
      <c r="HQQ143" s="27"/>
      <c r="HQR143" s="27"/>
      <c r="HQS143" s="27"/>
      <c r="HQT143" s="27"/>
      <c r="HQU143" s="27"/>
      <c r="HQV143" s="27"/>
      <c r="HQW143" s="27"/>
      <c r="HQX143" s="27"/>
      <c r="HQY143" s="27"/>
      <c r="HQZ143" s="27"/>
      <c r="HRA143" s="27"/>
      <c r="HRB143" s="27"/>
      <c r="HRC143" s="27"/>
      <c r="HRD143" s="27"/>
      <c r="HRE143" s="27"/>
      <c r="HRF143" s="27"/>
      <c r="HRG143" s="27"/>
      <c r="HRH143" s="27"/>
      <c r="HRI143" s="27"/>
      <c r="HRJ143" s="27"/>
      <c r="HRK143" s="27"/>
      <c r="HRL143" s="27"/>
      <c r="HRM143" s="27"/>
      <c r="HRN143" s="27"/>
      <c r="HRO143" s="27"/>
      <c r="HRP143" s="27"/>
      <c r="HRQ143" s="27"/>
      <c r="HRR143" s="27"/>
      <c r="HRS143" s="27"/>
      <c r="HRT143" s="27"/>
      <c r="HRU143" s="27"/>
      <c r="HRV143" s="27"/>
      <c r="HRW143" s="27"/>
      <c r="HRX143" s="27"/>
      <c r="HRY143" s="27"/>
      <c r="HRZ143" s="27"/>
      <c r="HSA143" s="27"/>
      <c r="HSB143" s="27"/>
      <c r="HSC143" s="27"/>
      <c r="HSD143" s="27"/>
      <c r="HSE143" s="27"/>
      <c r="HSF143" s="27"/>
      <c r="HSG143" s="27"/>
      <c r="HSH143" s="27"/>
      <c r="HSI143" s="27"/>
      <c r="HSJ143" s="27"/>
      <c r="HSK143" s="27"/>
      <c r="HSL143" s="27"/>
      <c r="HSM143" s="27"/>
      <c r="HSN143" s="27"/>
      <c r="HSO143" s="27"/>
      <c r="HSP143" s="27"/>
      <c r="HSQ143" s="27"/>
      <c r="HSR143" s="27"/>
      <c r="HSS143" s="27"/>
      <c r="HST143" s="27"/>
      <c r="HSU143" s="27"/>
      <c r="HSV143" s="27"/>
      <c r="HSW143" s="27"/>
      <c r="HSX143" s="27"/>
      <c r="HSY143" s="27"/>
      <c r="HSZ143" s="27"/>
      <c r="HTA143" s="27"/>
      <c r="HTB143" s="27"/>
      <c r="HTC143" s="27"/>
      <c r="HTD143" s="27"/>
      <c r="HTE143" s="27"/>
      <c r="HTF143" s="27"/>
      <c r="HTG143" s="27"/>
      <c r="HTH143" s="27"/>
      <c r="HTI143" s="27"/>
      <c r="HTJ143" s="27"/>
      <c r="HTK143" s="27"/>
      <c r="HTL143" s="27"/>
      <c r="HTM143" s="27"/>
      <c r="HTN143" s="27"/>
      <c r="HTO143" s="27"/>
      <c r="HTP143" s="27"/>
      <c r="HTQ143" s="27"/>
      <c r="HTR143" s="27"/>
      <c r="HTS143" s="27"/>
      <c r="HTT143" s="27"/>
      <c r="HTU143" s="27"/>
      <c r="HTV143" s="27"/>
      <c r="HTW143" s="27"/>
      <c r="HTX143" s="27"/>
      <c r="HTY143" s="27"/>
      <c r="HTZ143" s="27"/>
      <c r="HUA143" s="27"/>
      <c r="HUB143" s="27"/>
      <c r="HUC143" s="27"/>
      <c r="HUD143" s="27"/>
      <c r="HUE143" s="27"/>
      <c r="HUF143" s="27"/>
      <c r="HUG143" s="27"/>
      <c r="HUH143" s="27"/>
      <c r="HUI143" s="27"/>
      <c r="HUJ143" s="27"/>
      <c r="HUK143" s="27"/>
      <c r="HUL143" s="27"/>
      <c r="HUM143" s="27"/>
      <c r="HUN143" s="27"/>
      <c r="HUO143" s="27"/>
      <c r="HUP143" s="27"/>
      <c r="HUQ143" s="27"/>
      <c r="HUR143" s="27"/>
      <c r="HUS143" s="27"/>
      <c r="HUT143" s="27"/>
      <c r="HUU143" s="27"/>
      <c r="HUV143" s="27"/>
      <c r="HUW143" s="27"/>
      <c r="HUX143" s="27"/>
      <c r="HUY143" s="27"/>
      <c r="HUZ143" s="27"/>
      <c r="HVA143" s="27"/>
      <c r="HVB143" s="27"/>
      <c r="HVC143" s="27"/>
      <c r="HVD143" s="27"/>
      <c r="HVE143" s="27"/>
      <c r="HVF143" s="27"/>
      <c r="HVG143" s="27"/>
      <c r="HVH143" s="27"/>
      <c r="HVI143" s="27"/>
      <c r="HVJ143" s="27"/>
      <c r="HVK143" s="27"/>
      <c r="HVL143" s="27"/>
      <c r="HVM143" s="27"/>
      <c r="HVN143" s="27"/>
      <c r="HVO143" s="27"/>
      <c r="HVP143" s="27"/>
      <c r="HVQ143" s="27"/>
      <c r="HVR143" s="27"/>
      <c r="HVS143" s="27"/>
      <c r="HVT143" s="27"/>
      <c r="HVU143" s="27"/>
      <c r="HVV143" s="27"/>
      <c r="HVW143" s="27"/>
      <c r="HVX143" s="27"/>
      <c r="HVY143" s="27"/>
      <c r="HVZ143" s="27"/>
      <c r="HWA143" s="27"/>
      <c r="HWB143" s="27"/>
      <c r="HWC143" s="27"/>
      <c r="HWD143" s="27"/>
      <c r="HWE143" s="27"/>
      <c r="HWF143" s="27"/>
      <c r="HWG143" s="27"/>
      <c r="HWH143" s="27"/>
      <c r="HWI143" s="27"/>
      <c r="HWJ143" s="27"/>
      <c r="HWK143" s="27"/>
      <c r="HWL143" s="27"/>
      <c r="HWM143" s="27"/>
      <c r="HWN143" s="27"/>
      <c r="HWO143" s="27"/>
      <c r="HWP143" s="27"/>
      <c r="HWQ143" s="27"/>
      <c r="HWR143" s="27"/>
      <c r="HWS143" s="27"/>
      <c r="HWT143" s="27"/>
      <c r="HWU143" s="27"/>
      <c r="HWV143" s="27"/>
      <c r="HWW143" s="27"/>
      <c r="HWX143" s="27"/>
      <c r="HWY143" s="27"/>
      <c r="HWZ143" s="27"/>
      <c r="HXA143" s="27"/>
      <c r="HXB143" s="27"/>
      <c r="HXC143" s="27"/>
      <c r="HXD143" s="27"/>
      <c r="HXE143" s="27"/>
      <c r="HXF143" s="27"/>
      <c r="HXG143" s="27"/>
      <c r="HXH143" s="27"/>
      <c r="HXI143" s="27"/>
      <c r="HXJ143" s="27"/>
      <c r="HXK143" s="27"/>
      <c r="HXL143" s="27"/>
      <c r="HXM143" s="27"/>
      <c r="HXN143" s="27"/>
      <c r="HXO143" s="27"/>
      <c r="HXP143" s="27"/>
      <c r="HXQ143" s="27"/>
      <c r="HXR143" s="27"/>
      <c r="HXS143" s="27"/>
      <c r="HXT143" s="27"/>
      <c r="HXU143" s="27"/>
      <c r="HXV143" s="27"/>
      <c r="HXW143" s="27"/>
      <c r="HXX143" s="27"/>
      <c r="HXY143" s="27"/>
      <c r="HXZ143" s="27"/>
      <c r="HYA143" s="27"/>
      <c r="HYB143" s="27"/>
      <c r="HYC143" s="27"/>
      <c r="HYD143" s="27"/>
      <c r="HYE143" s="27"/>
      <c r="HYF143" s="27"/>
      <c r="HYG143" s="27"/>
      <c r="HYH143" s="27"/>
      <c r="HYI143" s="27"/>
      <c r="HYJ143" s="27"/>
      <c r="HYK143" s="27"/>
      <c r="HYL143" s="27"/>
      <c r="HYM143" s="27"/>
      <c r="HYN143" s="27"/>
      <c r="HYO143" s="27"/>
      <c r="HYP143" s="27"/>
      <c r="HYQ143" s="27"/>
      <c r="HYR143" s="27"/>
      <c r="HYS143" s="27"/>
      <c r="HYT143" s="27"/>
      <c r="HYU143" s="27"/>
      <c r="HYV143" s="27"/>
      <c r="HYW143" s="27"/>
      <c r="HYX143" s="27"/>
      <c r="HYY143" s="27"/>
      <c r="HYZ143" s="27"/>
      <c r="HZA143" s="27"/>
      <c r="HZB143" s="27"/>
      <c r="HZC143" s="27"/>
      <c r="HZD143" s="27"/>
      <c r="HZE143" s="27"/>
      <c r="HZF143" s="27"/>
      <c r="HZG143" s="27"/>
      <c r="HZH143" s="27"/>
      <c r="HZI143" s="27"/>
      <c r="HZJ143" s="27"/>
      <c r="HZK143" s="27"/>
      <c r="HZL143" s="27"/>
      <c r="HZM143" s="27"/>
      <c r="HZN143" s="27"/>
      <c r="HZO143" s="27"/>
      <c r="HZP143" s="27"/>
      <c r="HZQ143" s="27"/>
      <c r="HZR143" s="27"/>
      <c r="HZS143" s="27"/>
      <c r="HZT143" s="27"/>
      <c r="HZU143" s="27"/>
      <c r="HZV143" s="27"/>
      <c r="HZW143" s="27"/>
      <c r="HZX143" s="27"/>
      <c r="HZY143" s="27"/>
      <c r="HZZ143" s="27"/>
      <c r="IAA143" s="27"/>
      <c r="IAB143" s="27"/>
      <c r="IAC143" s="27"/>
      <c r="IAD143" s="27"/>
      <c r="IAE143" s="27"/>
      <c r="IAF143" s="27"/>
      <c r="IAG143" s="27"/>
      <c r="IAH143" s="27"/>
      <c r="IAI143" s="27"/>
      <c r="IAJ143" s="27"/>
      <c r="IAK143" s="27"/>
      <c r="IAL143" s="27"/>
      <c r="IAM143" s="27"/>
      <c r="IAN143" s="27"/>
      <c r="IAO143" s="27"/>
      <c r="IAP143" s="27"/>
      <c r="IAQ143" s="27"/>
      <c r="IAR143" s="27"/>
      <c r="IAS143" s="27"/>
      <c r="IAT143" s="27"/>
      <c r="IAU143" s="27"/>
      <c r="IAV143" s="27"/>
      <c r="IAW143" s="27"/>
      <c r="IAX143" s="27"/>
      <c r="IAY143" s="27"/>
      <c r="IAZ143" s="27"/>
      <c r="IBA143" s="27"/>
      <c r="IBB143" s="27"/>
      <c r="IBC143" s="27"/>
      <c r="IBD143" s="27"/>
      <c r="IBE143" s="27"/>
      <c r="IBF143" s="27"/>
      <c r="IBG143" s="27"/>
      <c r="IBH143" s="27"/>
      <c r="IBI143" s="27"/>
      <c r="IBJ143" s="27"/>
      <c r="IBK143" s="27"/>
      <c r="IBL143" s="27"/>
      <c r="IBM143" s="27"/>
      <c r="IBN143" s="27"/>
      <c r="IBO143" s="27"/>
      <c r="IBP143" s="27"/>
      <c r="IBQ143" s="27"/>
      <c r="IBR143" s="27"/>
      <c r="IBS143" s="27"/>
      <c r="IBT143" s="27"/>
      <c r="IBU143" s="27"/>
      <c r="IBV143" s="27"/>
      <c r="IBW143" s="27"/>
      <c r="IBX143" s="27"/>
      <c r="IBY143" s="27"/>
      <c r="IBZ143" s="27"/>
      <c r="ICA143" s="27"/>
      <c r="ICB143" s="27"/>
      <c r="ICC143" s="27"/>
      <c r="ICD143" s="27"/>
      <c r="ICE143" s="27"/>
      <c r="ICF143" s="27"/>
      <c r="ICG143" s="27"/>
      <c r="ICH143" s="27"/>
      <c r="ICI143" s="27"/>
      <c r="ICJ143" s="27"/>
      <c r="ICK143" s="27"/>
      <c r="ICL143" s="27"/>
      <c r="ICM143" s="27"/>
      <c r="ICN143" s="27"/>
      <c r="ICO143" s="27"/>
      <c r="ICP143" s="27"/>
      <c r="ICQ143" s="27"/>
      <c r="ICR143" s="27"/>
      <c r="ICS143" s="27"/>
      <c r="ICT143" s="27"/>
      <c r="ICU143" s="27"/>
      <c r="ICV143" s="27"/>
      <c r="ICW143" s="27"/>
      <c r="ICX143" s="27"/>
      <c r="ICY143" s="27"/>
      <c r="ICZ143" s="27"/>
      <c r="IDA143" s="27"/>
      <c r="IDB143" s="27"/>
      <c r="IDC143" s="27"/>
      <c r="IDD143" s="27"/>
      <c r="IDE143" s="27"/>
      <c r="IDF143" s="27"/>
      <c r="IDG143" s="27"/>
      <c r="IDH143" s="27"/>
      <c r="IDI143" s="27"/>
      <c r="IDJ143" s="27"/>
      <c r="IDK143" s="27"/>
      <c r="IDL143" s="27"/>
      <c r="IDM143" s="27"/>
      <c r="IDN143" s="27"/>
      <c r="IDO143" s="27"/>
      <c r="IDP143" s="27"/>
      <c r="IDQ143" s="27"/>
      <c r="IDR143" s="27"/>
      <c r="IDS143" s="27"/>
      <c r="IDT143" s="27"/>
      <c r="IDU143" s="27"/>
      <c r="IDV143" s="27"/>
      <c r="IDW143" s="27"/>
      <c r="IDX143" s="27"/>
      <c r="IDY143" s="27"/>
      <c r="IDZ143" s="27"/>
      <c r="IEA143" s="27"/>
      <c r="IEB143" s="27"/>
      <c r="IEC143" s="27"/>
      <c r="IED143" s="27"/>
      <c r="IEE143" s="27"/>
      <c r="IEF143" s="27"/>
      <c r="IEG143" s="27"/>
      <c r="IEH143" s="27"/>
      <c r="IEI143" s="27"/>
      <c r="IEJ143" s="27"/>
      <c r="IEK143" s="27"/>
      <c r="IEL143" s="27"/>
      <c r="IEM143" s="27"/>
      <c r="IEN143" s="27"/>
      <c r="IEO143" s="27"/>
      <c r="IEP143" s="27"/>
      <c r="IEQ143" s="27"/>
      <c r="IER143" s="27"/>
      <c r="IES143" s="27"/>
      <c r="IET143" s="27"/>
      <c r="IEU143" s="27"/>
      <c r="IEV143" s="27"/>
      <c r="IEW143" s="27"/>
      <c r="IEX143" s="27"/>
      <c r="IEY143" s="27"/>
      <c r="IEZ143" s="27"/>
      <c r="IFA143" s="27"/>
      <c r="IFB143" s="27"/>
      <c r="IFC143" s="27"/>
      <c r="IFD143" s="27"/>
      <c r="IFE143" s="27"/>
      <c r="IFF143" s="27"/>
      <c r="IFG143" s="27"/>
      <c r="IFH143" s="27"/>
      <c r="IFI143" s="27"/>
      <c r="IFJ143" s="27"/>
      <c r="IFK143" s="27"/>
      <c r="IFL143" s="27"/>
      <c r="IFM143" s="27"/>
      <c r="IFN143" s="27"/>
      <c r="IFO143" s="27"/>
      <c r="IFP143" s="27"/>
      <c r="IFQ143" s="27"/>
      <c r="IFR143" s="27"/>
      <c r="IFS143" s="27"/>
      <c r="IFT143" s="27"/>
      <c r="IFU143" s="27"/>
      <c r="IFV143" s="27"/>
      <c r="IFW143" s="27"/>
      <c r="IFX143" s="27"/>
      <c r="IFY143" s="27"/>
      <c r="IFZ143" s="27"/>
      <c r="IGA143" s="27"/>
      <c r="IGB143" s="27"/>
      <c r="IGC143" s="27"/>
      <c r="IGD143" s="27"/>
      <c r="IGE143" s="27"/>
      <c r="IGF143" s="27"/>
      <c r="IGG143" s="27"/>
      <c r="IGH143" s="27"/>
      <c r="IGI143" s="27"/>
      <c r="IGJ143" s="27"/>
      <c r="IGK143" s="27"/>
      <c r="IGL143" s="27"/>
      <c r="IGM143" s="27"/>
      <c r="IGN143" s="27"/>
      <c r="IGO143" s="27"/>
      <c r="IGP143" s="27"/>
      <c r="IGQ143" s="27"/>
      <c r="IGR143" s="27"/>
      <c r="IGS143" s="27"/>
      <c r="IGT143" s="27"/>
      <c r="IGU143" s="27"/>
      <c r="IGV143" s="27"/>
      <c r="IGW143" s="27"/>
      <c r="IGX143" s="27"/>
      <c r="IGY143" s="27"/>
      <c r="IGZ143" s="27"/>
      <c r="IHA143" s="27"/>
      <c r="IHB143" s="27"/>
      <c r="IHC143" s="27"/>
      <c r="IHD143" s="27"/>
      <c r="IHE143" s="27"/>
      <c r="IHF143" s="27"/>
      <c r="IHG143" s="27"/>
      <c r="IHH143" s="27"/>
      <c r="IHI143" s="27"/>
      <c r="IHJ143" s="27"/>
      <c r="IHK143" s="27"/>
      <c r="IHL143" s="27"/>
      <c r="IHM143" s="27"/>
      <c r="IHN143" s="27"/>
      <c r="IHO143" s="27"/>
      <c r="IHP143" s="27"/>
      <c r="IHQ143" s="27"/>
      <c r="IHR143" s="27"/>
      <c r="IHS143" s="27"/>
      <c r="IHT143" s="27"/>
      <c r="IHU143" s="27"/>
      <c r="IHV143" s="27"/>
      <c r="IHW143" s="27"/>
      <c r="IHX143" s="27"/>
      <c r="IHY143" s="27"/>
      <c r="IHZ143" s="27"/>
      <c r="IIA143" s="27"/>
      <c r="IIB143" s="27"/>
      <c r="IIC143" s="27"/>
      <c r="IID143" s="27"/>
      <c r="IIE143" s="27"/>
      <c r="IIF143" s="27"/>
      <c r="IIG143" s="27"/>
      <c r="IIH143" s="27"/>
      <c r="III143" s="27"/>
      <c r="IIJ143" s="27"/>
      <c r="IIK143" s="27"/>
      <c r="IIL143" s="27"/>
      <c r="IIM143" s="27"/>
      <c r="IIN143" s="27"/>
      <c r="IIO143" s="27"/>
      <c r="IIP143" s="27"/>
      <c r="IIQ143" s="27"/>
      <c r="IIR143" s="27"/>
      <c r="IIS143" s="27"/>
      <c r="IIT143" s="27"/>
      <c r="IIU143" s="27"/>
      <c r="IIV143" s="27"/>
      <c r="IIW143" s="27"/>
      <c r="IIX143" s="27"/>
      <c r="IIY143" s="27"/>
      <c r="IIZ143" s="27"/>
      <c r="IJA143" s="27"/>
      <c r="IJB143" s="27"/>
      <c r="IJC143" s="27"/>
      <c r="IJD143" s="27"/>
      <c r="IJE143" s="27"/>
      <c r="IJF143" s="27"/>
      <c r="IJG143" s="27"/>
      <c r="IJH143" s="27"/>
      <c r="IJI143" s="27"/>
      <c r="IJJ143" s="27"/>
      <c r="IJK143" s="27"/>
      <c r="IJL143" s="27"/>
      <c r="IJM143" s="27"/>
      <c r="IJN143" s="27"/>
      <c r="IJO143" s="27"/>
      <c r="IJP143" s="27"/>
      <c r="IJQ143" s="27"/>
      <c r="IJR143" s="27"/>
      <c r="IJS143" s="27"/>
      <c r="IJT143" s="27"/>
      <c r="IJU143" s="27"/>
      <c r="IJV143" s="27"/>
      <c r="IJW143" s="27"/>
      <c r="IJX143" s="27"/>
      <c r="IJY143" s="27"/>
      <c r="IJZ143" s="27"/>
      <c r="IKA143" s="27"/>
      <c r="IKB143" s="27"/>
      <c r="IKC143" s="27"/>
      <c r="IKD143" s="27"/>
      <c r="IKE143" s="27"/>
      <c r="IKF143" s="27"/>
      <c r="IKG143" s="27"/>
      <c r="IKH143" s="27"/>
      <c r="IKI143" s="27"/>
      <c r="IKJ143" s="27"/>
      <c r="IKK143" s="27"/>
      <c r="IKL143" s="27"/>
      <c r="IKM143" s="27"/>
      <c r="IKN143" s="27"/>
      <c r="IKO143" s="27"/>
      <c r="IKP143" s="27"/>
      <c r="IKQ143" s="27"/>
      <c r="IKR143" s="27"/>
      <c r="IKS143" s="27"/>
      <c r="IKT143" s="27"/>
      <c r="IKU143" s="27"/>
      <c r="IKV143" s="27"/>
      <c r="IKW143" s="27"/>
      <c r="IKX143" s="27"/>
      <c r="IKY143" s="27"/>
      <c r="IKZ143" s="27"/>
      <c r="ILA143" s="27"/>
      <c r="ILB143" s="27"/>
      <c r="ILC143" s="27"/>
      <c r="ILD143" s="27"/>
      <c r="ILE143" s="27"/>
      <c r="ILF143" s="27"/>
      <c r="ILG143" s="27"/>
      <c r="ILH143" s="27"/>
      <c r="ILI143" s="27"/>
      <c r="ILJ143" s="27"/>
      <c r="ILK143" s="27"/>
      <c r="ILL143" s="27"/>
      <c r="ILM143" s="27"/>
      <c r="ILN143" s="27"/>
      <c r="ILO143" s="27"/>
      <c r="ILP143" s="27"/>
      <c r="ILQ143" s="27"/>
      <c r="ILR143" s="27"/>
      <c r="ILS143" s="27"/>
      <c r="ILT143" s="27"/>
      <c r="ILU143" s="27"/>
      <c r="ILV143" s="27"/>
      <c r="ILW143" s="27"/>
      <c r="ILX143" s="27"/>
      <c r="ILY143" s="27"/>
      <c r="ILZ143" s="27"/>
      <c r="IMA143" s="27"/>
      <c r="IMB143" s="27"/>
      <c r="IMC143" s="27"/>
      <c r="IMD143" s="27"/>
      <c r="IME143" s="27"/>
      <c r="IMF143" s="27"/>
      <c r="IMG143" s="27"/>
      <c r="IMH143" s="27"/>
      <c r="IMI143" s="27"/>
      <c r="IMJ143" s="27"/>
      <c r="IMK143" s="27"/>
      <c r="IML143" s="27"/>
      <c r="IMM143" s="27"/>
      <c r="IMN143" s="27"/>
      <c r="IMO143" s="27"/>
      <c r="IMP143" s="27"/>
      <c r="IMQ143" s="27"/>
      <c r="IMR143" s="27"/>
      <c r="IMS143" s="27"/>
      <c r="IMT143" s="27"/>
      <c r="IMU143" s="27"/>
      <c r="IMV143" s="27"/>
      <c r="IMW143" s="27"/>
      <c r="IMX143" s="27"/>
      <c r="IMY143" s="27"/>
      <c r="IMZ143" s="27"/>
      <c r="INA143" s="27"/>
      <c r="INB143" s="27"/>
      <c r="INC143" s="27"/>
      <c r="IND143" s="27"/>
      <c r="INE143" s="27"/>
      <c r="INF143" s="27"/>
      <c r="ING143" s="27"/>
      <c r="INH143" s="27"/>
      <c r="INI143" s="27"/>
      <c r="INJ143" s="27"/>
      <c r="INK143" s="27"/>
      <c r="INL143" s="27"/>
      <c r="INM143" s="27"/>
      <c r="INN143" s="27"/>
      <c r="INO143" s="27"/>
      <c r="INP143" s="27"/>
      <c r="INQ143" s="27"/>
      <c r="INR143" s="27"/>
      <c r="INS143" s="27"/>
      <c r="INT143" s="27"/>
      <c r="INU143" s="27"/>
      <c r="INV143" s="27"/>
      <c r="INW143" s="27"/>
      <c r="INX143" s="27"/>
      <c r="INY143" s="27"/>
      <c r="INZ143" s="27"/>
      <c r="IOA143" s="27"/>
      <c r="IOB143" s="27"/>
      <c r="IOC143" s="27"/>
      <c r="IOD143" s="27"/>
      <c r="IOE143" s="27"/>
      <c r="IOF143" s="27"/>
      <c r="IOG143" s="27"/>
      <c r="IOH143" s="27"/>
      <c r="IOI143" s="27"/>
      <c r="IOJ143" s="27"/>
      <c r="IOK143" s="27"/>
      <c r="IOL143" s="27"/>
      <c r="IOM143" s="27"/>
      <c r="ION143" s="27"/>
      <c r="IOO143" s="27"/>
      <c r="IOP143" s="27"/>
      <c r="IOQ143" s="27"/>
      <c r="IOR143" s="27"/>
      <c r="IOS143" s="27"/>
      <c r="IOT143" s="27"/>
      <c r="IOU143" s="27"/>
      <c r="IOV143" s="27"/>
      <c r="IOW143" s="27"/>
      <c r="IOX143" s="27"/>
      <c r="IOY143" s="27"/>
      <c r="IOZ143" s="27"/>
      <c r="IPA143" s="27"/>
      <c r="IPB143" s="27"/>
      <c r="IPC143" s="27"/>
      <c r="IPD143" s="27"/>
      <c r="IPE143" s="27"/>
      <c r="IPF143" s="27"/>
      <c r="IPG143" s="27"/>
      <c r="IPH143" s="27"/>
      <c r="IPI143" s="27"/>
      <c r="IPJ143" s="27"/>
      <c r="IPK143" s="27"/>
      <c r="IPL143" s="27"/>
      <c r="IPM143" s="27"/>
      <c r="IPN143" s="27"/>
      <c r="IPO143" s="27"/>
      <c r="IPP143" s="27"/>
      <c r="IPQ143" s="27"/>
      <c r="IPR143" s="27"/>
      <c r="IPS143" s="27"/>
      <c r="IPT143" s="27"/>
      <c r="IPU143" s="27"/>
      <c r="IPV143" s="27"/>
      <c r="IPW143" s="27"/>
      <c r="IPX143" s="27"/>
      <c r="IPY143" s="27"/>
      <c r="IPZ143" s="27"/>
      <c r="IQA143" s="27"/>
      <c r="IQB143" s="27"/>
      <c r="IQC143" s="27"/>
      <c r="IQD143" s="27"/>
      <c r="IQE143" s="27"/>
      <c r="IQF143" s="27"/>
      <c r="IQG143" s="27"/>
      <c r="IQH143" s="27"/>
      <c r="IQI143" s="27"/>
      <c r="IQJ143" s="27"/>
      <c r="IQK143" s="27"/>
      <c r="IQL143" s="27"/>
      <c r="IQM143" s="27"/>
      <c r="IQN143" s="27"/>
      <c r="IQO143" s="27"/>
      <c r="IQP143" s="27"/>
      <c r="IQQ143" s="27"/>
      <c r="IQR143" s="27"/>
      <c r="IQS143" s="27"/>
      <c r="IQT143" s="27"/>
      <c r="IQU143" s="27"/>
      <c r="IQV143" s="27"/>
      <c r="IQW143" s="27"/>
      <c r="IQX143" s="27"/>
      <c r="IQY143" s="27"/>
      <c r="IQZ143" s="27"/>
      <c r="IRA143" s="27"/>
      <c r="IRB143" s="27"/>
      <c r="IRC143" s="27"/>
      <c r="IRD143" s="27"/>
      <c r="IRE143" s="27"/>
      <c r="IRF143" s="27"/>
      <c r="IRG143" s="27"/>
      <c r="IRH143" s="27"/>
      <c r="IRI143" s="27"/>
      <c r="IRJ143" s="27"/>
      <c r="IRK143" s="27"/>
      <c r="IRL143" s="27"/>
      <c r="IRM143" s="27"/>
      <c r="IRN143" s="27"/>
      <c r="IRO143" s="27"/>
      <c r="IRP143" s="27"/>
      <c r="IRQ143" s="27"/>
      <c r="IRR143" s="27"/>
      <c r="IRS143" s="27"/>
      <c r="IRT143" s="27"/>
      <c r="IRU143" s="27"/>
      <c r="IRV143" s="27"/>
      <c r="IRW143" s="27"/>
      <c r="IRX143" s="27"/>
      <c r="IRY143" s="27"/>
      <c r="IRZ143" s="27"/>
      <c r="ISA143" s="27"/>
      <c r="ISB143" s="27"/>
      <c r="ISC143" s="27"/>
      <c r="ISD143" s="27"/>
      <c r="ISE143" s="27"/>
      <c r="ISF143" s="27"/>
      <c r="ISG143" s="27"/>
      <c r="ISH143" s="27"/>
      <c r="ISI143" s="27"/>
      <c r="ISJ143" s="27"/>
      <c r="ISK143" s="27"/>
      <c r="ISL143" s="27"/>
      <c r="ISM143" s="27"/>
      <c r="ISN143" s="27"/>
      <c r="ISO143" s="27"/>
      <c r="ISP143" s="27"/>
      <c r="ISQ143" s="27"/>
      <c r="ISR143" s="27"/>
      <c r="ISS143" s="27"/>
      <c r="IST143" s="27"/>
      <c r="ISU143" s="27"/>
      <c r="ISV143" s="27"/>
      <c r="ISW143" s="27"/>
      <c r="ISX143" s="27"/>
      <c r="ISY143" s="27"/>
      <c r="ISZ143" s="27"/>
      <c r="ITA143" s="27"/>
      <c r="ITB143" s="27"/>
      <c r="ITC143" s="27"/>
      <c r="ITD143" s="27"/>
      <c r="ITE143" s="27"/>
      <c r="ITF143" s="27"/>
      <c r="ITG143" s="27"/>
      <c r="ITH143" s="27"/>
      <c r="ITI143" s="27"/>
      <c r="ITJ143" s="27"/>
      <c r="ITK143" s="27"/>
      <c r="ITL143" s="27"/>
      <c r="ITM143" s="27"/>
      <c r="ITN143" s="27"/>
      <c r="ITO143" s="27"/>
      <c r="ITP143" s="27"/>
      <c r="ITQ143" s="27"/>
      <c r="ITR143" s="27"/>
      <c r="ITS143" s="27"/>
      <c r="ITT143" s="27"/>
      <c r="ITU143" s="27"/>
      <c r="ITV143" s="27"/>
      <c r="ITW143" s="27"/>
      <c r="ITX143" s="27"/>
      <c r="ITY143" s="27"/>
      <c r="ITZ143" s="27"/>
      <c r="IUA143" s="27"/>
      <c r="IUB143" s="27"/>
      <c r="IUC143" s="27"/>
      <c r="IUD143" s="27"/>
      <c r="IUE143" s="27"/>
      <c r="IUF143" s="27"/>
      <c r="IUG143" s="27"/>
      <c r="IUH143" s="27"/>
      <c r="IUI143" s="27"/>
      <c r="IUJ143" s="27"/>
      <c r="IUK143" s="27"/>
      <c r="IUL143" s="27"/>
      <c r="IUM143" s="27"/>
      <c r="IUN143" s="27"/>
      <c r="IUO143" s="27"/>
      <c r="IUP143" s="27"/>
      <c r="IUQ143" s="27"/>
      <c r="IUR143" s="27"/>
      <c r="IUS143" s="27"/>
      <c r="IUT143" s="27"/>
      <c r="IUU143" s="27"/>
      <c r="IUV143" s="27"/>
      <c r="IUW143" s="27"/>
      <c r="IUX143" s="27"/>
      <c r="IUY143" s="27"/>
      <c r="IUZ143" s="27"/>
      <c r="IVA143" s="27"/>
      <c r="IVB143" s="27"/>
      <c r="IVC143" s="27"/>
      <c r="IVD143" s="27"/>
      <c r="IVE143" s="27"/>
      <c r="IVF143" s="27"/>
      <c r="IVG143" s="27"/>
      <c r="IVH143" s="27"/>
      <c r="IVI143" s="27"/>
      <c r="IVJ143" s="27"/>
      <c r="IVK143" s="27"/>
      <c r="IVL143" s="27"/>
      <c r="IVM143" s="27"/>
      <c r="IVN143" s="27"/>
      <c r="IVO143" s="27"/>
      <c r="IVP143" s="27"/>
      <c r="IVQ143" s="27"/>
      <c r="IVR143" s="27"/>
      <c r="IVS143" s="27"/>
      <c r="IVT143" s="27"/>
      <c r="IVU143" s="27"/>
      <c r="IVV143" s="27"/>
      <c r="IVW143" s="27"/>
      <c r="IVX143" s="27"/>
      <c r="IVY143" s="27"/>
      <c r="IVZ143" s="27"/>
      <c r="IWA143" s="27"/>
      <c r="IWB143" s="27"/>
      <c r="IWC143" s="27"/>
      <c r="IWD143" s="27"/>
      <c r="IWE143" s="27"/>
      <c r="IWF143" s="27"/>
      <c r="IWG143" s="27"/>
      <c r="IWH143" s="27"/>
      <c r="IWI143" s="27"/>
      <c r="IWJ143" s="27"/>
      <c r="IWK143" s="27"/>
      <c r="IWL143" s="27"/>
      <c r="IWM143" s="27"/>
      <c r="IWN143" s="27"/>
      <c r="IWO143" s="27"/>
      <c r="IWP143" s="27"/>
      <c r="IWQ143" s="27"/>
      <c r="IWR143" s="27"/>
      <c r="IWS143" s="27"/>
      <c r="IWT143" s="27"/>
      <c r="IWU143" s="27"/>
      <c r="IWV143" s="27"/>
      <c r="IWW143" s="27"/>
      <c r="IWX143" s="27"/>
      <c r="IWY143" s="27"/>
      <c r="IWZ143" s="27"/>
      <c r="IXA143" s="27"/>
      <c r="IXB143" s="27"/>
      <c r="IXC143" s="27"/>
      <c r="IXD143" s="27"/>
      <c r="IXE143" s="27"/>
      <c r="IXF143" s="27"/>
      <c r="IXG143" s="27"/>
      <c r="IXH143" s="27"/>
      <c r="IXI143" s="27"/>
      <c r="IXJ143" s="27"/>
      <c r="IXK143" s="27"/>
      <c r="IXL143" s="27"/>
      <c r="IXM143" s="27"/>
      <c r="IXN143" s="27"/>
      <c r="IXO143" s="27"/>
      <c r="IXP143" s="27"/>
      <c r="IXQ143" s="27"/>
      <c r="IXR143" s="27"/>
      <c r="IXS143" s="27"/>
      <c r="IXT143" s="27"/>
      <c r="IXU143" s="27"/>
      <c r="IXV143" s="27"/>
      <c r="IXW143" s="27"/>
      <c r="IXX143" s="27"/>
      <c r="IXY143" s="27"/>
      <c r="IXZ143" s="27"/>
      <c r="IYA143" s="27"/>
      <c r="IYB143" s="27"/>
      <c r="IYC143" s="27"/>
      <c r="IYD143" s="27"/>
      <c r="IYE143" s="27"/>
      <c r="IYF143" s="27"/>
      <c r="IYG143" s="27"/>
      <c r="IYH143" s="27"/>
      <c r="IYI143" s="27"/>
      <c r="IYJ143" s="27"/>
      <c r="IYK143" s="27"/>
      <c r="IYL143" s="27"/>
      <c r="IYM143" s="27"/>
      <c r="IYN143" s="27"/>
      <c r="IYO143" s="27"/>
      <c r="IYP143" s="27"/>
      <c r="IYQ143" s="27"/>
      <c r="IYR143" s="27"/>
      <c r="IYS143" s="27"/>
      <c r="IYT143" s="27"/>
      <c r="IYU143" s="27"/>
      <c r="IYV143" s="27"/>
      <c r="IYW143" s="27"/>
      <c r="IYX143" s="27"/>
      <c r="IYY143" s="27"/>
      <c r="IYZ143" s="27"/>
      <c r="IZA143" s="27"/>
      <c r="IZB143" s="27"/>
      <c r="IZC143" s="27"/>
      <c r="IZD143" s="27"/>
      <c r="IZE143" s="27"/>
      <c r="IZF143" s="27"/>
      <c r="IZG143" s="27"/>
      <c r="IZH143" s="27"/>
      <c r="IZI143" s="27"/>
      <c r="IZJ143" s="27"/>
      <c r="IZK143" s="27"/>
      <c r="IZL143" s="27"/>
      <c r="IZM143" s="27"/>
      <c r="IZN143" s="27"/>
      <c r="IZO143" s="27"/>
      <c r="IZP143" s="27"/>
      <c r="IZQ143" s="27"/>
      <c r="IZR143" s="27"/>
      <c r="IZS143" s="27"/>
      <c r="IZT143" s="27"/>
      <c r="IZU143" s="27"/>
      <c r="IZV143" s="27"/>
      <c r="IZW143" s="27"/>
      <c r="IZX143" s="27"/>
      <c r="IZY143" s="27"/>
      <c r="IZZ143" s="27"/>
      <c r="JAA143" s="27"/>
      <c r="JAB143" s="27"/>
      <c r="JAC143" s="27"/>
      <c r="JAD143" s="27"/>
      <c r="JAE143" s="27"/>
      <c r="JAF143" s="27"/>
      <c r="JAG143" s="27"/>
      <c r="JAH143" s="27"/>
      <c r="JAI143" s="27"/>
      <c r="JAJ143" s="27"/>
      <c r="JAK143" s="27"/>
      <c r="JAL143" s="27"/>
      <c r="JAM143" s="27"/>
      <c r="JAN143" s="27"/>
      <c r="JAO143" s="27"/>
      <c r="JAP143" s="27"/>
      <c r="JAQ143" s="27"/>
      <c r="JAR143" s="27"/>
      <c r="JAS143" s="27"/>
      <c r="JAT143" s="27"/>
      <c r="JAU143" s="27"/>
      <c r="JAV143" s="27"/>
      <c r="JAW143" s="27"/>
      <c r="JAX143" s="27"/>
      <c r="JAY143" s="27"/>
      <c r="JAZ143" s="27"/>
      <c r="JBA143" s="27"/>
      <c r="JBB143" s="27"/>
      <c r="JBC143" s="27"/>
      <c r="JBD143" s="27"/>
      <c r="JBE143" s="27"/>
      <c r="JBF143" s="27"/>
      <c r="JBG143" s="27"/>
      <c r="JBH143" s="27"/>
      <c r="JBI143" s="27"/>
      <c r="JBJ143" s="27"/>
      <c r="JBK143" s="27"/>
      <c r="JBL143" s="27"/>
      <c r="JBM143" s="27"/>
      <c r="JBN143" s="27"/>
      <c r="JBO143" s="27"/>
      <c r="JBP143" s="27"/>
      <c r="JBQ143" s="27"/>
      <c r="JBR143" s="27"/>
      <c r="JBS143" s="27"/>
      <c r="JBT143" s="27"/>
      <c r="JBU143" s="27"/>
      <c r="JBV143" s="27"/>
      <c r="JBW143" s="27"/>
      <c r="JBX143" s="27"/>
      <c r="JBY143" s="27"/>
      <c r="JBZ143" s="27"/>
      <c r="JCA143" s="27"/>
      <c r="JCB143" s="27"/>
      <c r="JCC143" s="27"/>
      <c r="JCD143" s="27"/>
      <c r="JCE143" s="27"/>
      <c r="JCF143" s="27"/>
      <c r="JCG143" s="27"/>
      <c r="JCH143" s="27"/>
      <c r="JCI143" s="27"/>
      <c r="JCJ143" s="27"/>
      <c r="JCK143" s="27"/>
      <c r="JCL143" s="27"/>
      <c r="JCM143" s="27"/>
      <c r="JCN143" s="27"/>
      <c r="JCO143" s="27"/>
      <c r="JCP143" s="27"/>
      <c r="JCQ143" s="27"/>
      <c r="JCR143" s="27"/>
      <c r="JCS143" s="27"/>
      <c r="JCT143" s="27"/>
      <c r="JCU143" s="27"/>
      <c r="JCV143" s="27"/>
      <c r="JCW143" s="27"/>
      <c r="JCX143" s="27"/>
      <c r="JCY143" s="27"/>
      <c r="JCZ143" s="27"/>
      <c r="JDA143" s="27"/>
      <c r="JDB143" s="27"/>
      <c r="JDC143" s="27"/>
      <c r="JDD143" s="27"/>
      <c r="JDE143" s="27"/>
      <c r="JDF143" s="27"/>
      <c r="JDG143" s="27"/>
      <c r="JDH143" s="27"/>
      <c r="JDI143" s="27"/>
      <c r="JDJ143" s="27"/>
      <c r="JDK143" s="27"/>
      <c r="JDL143" s="27"/>
      <c r="JDM143" s="27"/>
      <c r="JDN143" s="27"/>
      <c r="JDO143" s="27"/>
      <c r="JDP143" s="27"/>
      <c r="JDQ143" s="27"/>
      <c r="JDR143" s="27"/>
      <c r="JDS143" s="27"/>
      <c r="JDT143" s="27"/>
      <c r="JDU143" s="27"/>
      <c r="JDV143" s="27"/>
      <c r="JDW143" s="27"/>
      <c r="JDX143" s="27"/>
      <c r="JDY143" s="27"/>
      <c r="JDZ143" s="27"/>
      <c r="JEA143" s="27"/>
      <c r="JEB143" s="27"/>
      <c r="JEC143" s="27"/>
      <c r="JED143" s="27"/>
      <c r="JEE143" s="27"/>
      <c r="JEF143" s="27"/>
      <c r="JEG143" s="27"/>
      <c r="JEH143" s="27"/>
      <c r="JEI143" s="27"/>
      <c r="JEJ143" s="27"/>
      <c r="JEK143" s="27"/>
      <c r="JEL143" s="27"/>
      <c r="JEM143" s="27"/>
      <c r="JEN143" s="27"/>
      <c r="JEO143" s="27"/>
      <c r="JEP143" s="27"/>
      <c r="JEQ143" s="27"/>
      <c r="JER143" s="27"/>
      <c r="JES143" s="27"/>
      <c r="JET143" s="27"/>
      <c r="JEU143" s="27"/>
      <c r="JEV143" s="27"/>
      <c r="JEW143" s="27"/>
      <c r="JEX143" s="27"/>
      <c r="JEY143" s="27"/>
      <c r="JEZ143" s="27"/>
      <c r="JFA143" s="27"/>
      <c r="JFB143" s="27"/>
      <c r="JFC143" s="27"/>
      <c r="JFD143" s="27"/>
      <c r="JFE143" s="27"/>
      <c r="JFF143" s="27"/>
      <c r="JFG143" s="27"/>
      <c r="JFH143" s="27"/>
      <c r="JFI143" s="27"/>
      <c r="JFJ143" s="27"/>
      <c r="JFK143" s="27"/>
      <c r="JFL143" s="27"/>
      <c r="JFM143" s="27"/>
      <c r="JFN143" s="27"/>
      <c r="JFO143" s="27"/>
      <c r="JFP143" s="27"/>
      <c r="JFQ143" s="27"/>
      <c r="JFR143" s="27"/>
      <c r="JFS143" s="27"/>
      <c r="JFT143" s="27"/>
      <c r="JFU143" s="27"/>
      <c r="JFV143" s="27"/>
      <c r="JFW143" s="27"/>
      <c r="JFX143" s="27"/>
      <c r="JFY143" s="27"/>
      <c r="JFZ143" s="27"/>
      <c r="JGA143" s="27"/>
      <c r="JGB143" s="27"/>
      <c r="JGC143" s="27"/>
      <c r="JGD143" s="27"/>
      <c r="JGE143" s="27"/>
      <c r="JGF143" s="27"/>
      <c r="JGG143" s="27"/>
      <c r="JGH143" s="27"/>
      <c r="JGI143" s="27"/>
      <c r="JGJ143" s="27"/>
      <c r="JGK143" s="27"/>
      <c r="JGL143" s="27"/>
      <c r="JGM143" s="27"/>
      <c r="JGN143" s="27"/>
      <c r="JGO143" s="27"/>
      <c r="JGP143" s="27"/>
      <c r="JGQ143" s="27"/>
      <c r="JGR143" s="27"/>
      <c r="JGS143" s="27"/>
      <c r="JGT143" s="27"/>
      <c r="JGU143" s="27"/>
      <c r="JGV143" s="27"/>
      <c r="JGW143" s="27"/>
      <c r="JGX143" s="27"/>
      <c r="JGY143" s="27"/>
      <c r="JGZ143" s="27"/>
      <c r="JHA143" s="27"/>
      <c r="JHB143" s="27"/>
      <c r="JHC143" s="27"/>
      <c r="JHD143" s="27"/>
      <c r="JHE143" s="27"/>
      <c r="JHF143" s="27"/>
      <c r="JHG143" s="27"/>
      <c r="JHH143" s="27"/>
      <c r="JHI143" s="27"/>
      <c r="JHJ143" s="27"/>
      <c r="JHK143" s="27"/>
      <c r="JHL143" s="27"/>
      <c r="JHM143" s="27"/>
      <c r="JHN143" s="27"/>
      <c r="JHO143" s="27"/>
      <c r="JHP143" s="27"/>
      <c r="JHQ143" s="27"/>
      <c r="JHR143" s="27"/>
      <c r="JHS143" s="27"/>
      <c r="JHT143" s="27"/>
      <c r="JHU143" s="27"/>
      <c r="JHV143" s="27"/>
      <c r="JHW143" s="27"/>
      <c r="JHX143" s="27"/>
      <c r="JHY143" s="27"/>
      <c r="JHZ143" s="27"/>
      <c r="JIA143" s="27"/>
      <c r="JIB143" s="27"/>
      <c r="JIC143" s="27"/>
      <c r="JID143" s="27"/>
      <c r="JIE143" s="27"/>
      <c r="JIF143" s="27"/>
      <c r="JIG143" s="27"/>
      <c r="JIH143" s="27"/>
      <c r="JII143" s="27"/>
      <c r="JIJ143" s="27"/>
      <c r="JIK143" s="27"/>
      <c r="JIL143" s="27"/>
      <c r="JIM143" s="27"/>
      <c r="JIN143" s="27"/>
      <c r="JIO143" s="27"/>
      <c r="JIP143" s="27"/>
      <c r="JIQ143" s="27"/>
      <c r="JIR143" s="27"/>
      <c r="JIS143" s="27"/>
      <c r="JIT143" s="27"/>
      <c r="JIU143" s="27"/>
      <c r="JIV143" s="27"/>
      <c r="JIW143" s="27"/>
      <c r="JIX143" s="27"/>
      <c r="JIY143" s="27"/>
      <c r="JIZ143" s="27"/>
      <c r="JJA143" s="27"/>
      <c r="JJB143" s="27"/>
      <c r="JJC143" s="27"/>
      <c r="JJD143" s="27"/>
      <c r="JJE143" s="27"/>
      <c r="JJF143" s="27"/>
      <c r="JJG143" s="27"/>
      <c r="JJH143" s="27"/>
      <c r="JJI143" s="27"/>
      <c r="JJJ143" s="27"/>
      <c r="JJK143" s="27"/>
      <c r="JJL143" s="27"/>
      <c r="JJM143" s="27"/>
      <c r="JJN143" s="27"/>
      <c r="JJO143" s="27"/>
      <c r="JJP143" s="27"/>
      <c r="JJQ143" s="27"/>
      <c r="JJR143" s="27"/>
      <c r="JJS143" s="27"/>
      <c r="JJT143" s="27"/>
      <c r="JJU143" s="27"/>
      <c r="JJV143" s="27"/>
      <c r="JJW143" s="27"/>
      <c r="JJX143" s="27"/>
      <c r="JJY143" s="27"/>
      <c r="JJZ143" s="27"/>
      <c r="JKA143" s="27"/>
      <c r="JKB143" s="27"/>
      <c r="JKC143" s="27"/>
      <c r="JKD143" s="27"/>
      <c r="JKE143" s="27"/>
      <c r="JKF143" s="27"/>
      <c r="JKG143" s="27"/>
      <c r="JKH143" s="27"/>
      <c r="JKI143" s="27"/>
      <c r="JKJ143" s="27"/>
      <c r="JKK143" s="27"/>
      <c r="JKL143" s="27"/>
      <c r="JKM143" s="27"/>
      <c r="JKN143" s="27"/>
      <c r="JKO143" s="27"/>
      <c r="JKP143" s="27"/>
      <c r="JKQ143" s="27"/>
      <c r="JKR143" s="27"/>
      <c r="JKS143" s="27"/>
      <c r="JKT143" s="27"/>
      <c r="JKU143" s="27"/>
      <c r="JKV143" s="27"/>
      <c r="JKW143" s="27"/>
      <c r="JKX143" s="27"/>
      <c r="JKY143" s="27"/>
      <c r="JKZ143" s="27"/>
      <c r="JLA143" s="27"/>
      <c r="JLB143" s="27"/>
      <c r="JLC143" s="27"/>
      <c r="JLD143" s="27"/>
      <c r="JLE143" s="27"/>
      <c r="JLF143" s="27"/>
      <c r="JLG143" s="27"/>
      <c r="JLH143" s="27"/>
      <c r="JLI143" s="27"/>
      <c r="JLJ143" s="27"/>
      <c r="JLK143" s="27"/>
      <c r="JLL143" s="27"/>
      <c r="JLM143" s="27"/>
      <c r="JLN143" s="27"/>
      <c r="JLO143" s="27"/>
      <c r="JLP143" s="27"/>
      <c r="JLQ143" s="27"/>
      <c r="JLR143" s="27"/>
      <c r="JLS143" s="27"/>
      <c r="JLT143" s="27"/>
      <c r="JLU143" s="27"/>
      <c r="JLV143" s="27"/>
      <c r="JLW143" s="27"/>
      <c r="JLX143" s="27"/>
      <c r="JLY143" s="27"/>
      <c r="JLZ143" s="27"/>
      <c r="JMA143" s="27"/>
      <c r="JMB143" s="27"/>
      <c r="JMC143" s="27"/>
      <c r="JMD143" s="27"/>
      <c r="JME143" s="27"/>
      <c r="JMF143" s="27"/>
      <c r="JMG143" s="27"/>
      <c r="JMH143" s="27"/>
      <c r="JMI143" s="27"/>
      <c r="JMJ143" s="27"/>
      <c r="JMK143" s="27"/>
      <c r="JML143" s="27"/>
      <c r="JMM143" s="27"/>
      <c r="JMN143" s="27"/>
      <c r="JMO143" s="27"/>
      <c r="JMP143" s="27"/>
      <c r="JMQ143" s="27"/>
      <c r="JMR143" s="27"/>
      <c r="JMS143" s="27"/>
      <c r="JMT143" s="27"/>
      <c r="JMU143" s="27"/>
      <c r="JMV143" s="27"/>
      <c r="JMW143" s="27"/>
      <c r="JMX143" s="27"/>
      <c r="JMY143" s="27"/>
      <c r="JMZ143" s="27"/>
      <c r="JNA143" s="27"/>
      <c r="JNB143" s="27"/>
      <c r="JNC143" s="27"/>
      <c r="JND143" s="27"/>
      <c r="JNE143" s="27"/>
      <c r="JNF143" s="27"/>
      <c r="JNG143" s="27"/>
      <c r="JNH143" s="27"/>
      <c r="JNI143" s="27"/>
      <c r="JNJ143" s="27"/>
      <c r="JNK143" s="27"/>
      <c r="JNL143" s="27"/>
      <c r="JNM143" s="27"/>
      <c r="JNN143" s="27"/>
      <c r="JNO143" s="27"/>
      <c r="JNP143" s="27"/>
      <c r="JNQ143" s="27"/>
      <c r="JNR143" s="27"/>
      <c r="JNS143" s="27"/>
      <c r="JNT143" s="27"/>
      <c r="JNU143" s="27"/>
      <c r="JNV143" s="27"/>
      <c r="JNW143" s="27"/>
      <c r="JNX143" s="27"/>
      <c r="JNY143" s="27"/>
      <c r="JNZ143" s="27"/>
      <c r="JOA143" s="27"/>
      <c r="JOB143" s="27"/>
      <c r="JOC143" s="27"/>
      <c r="JOD143" s="27"/>
      <c r="JOE143" s="27"/>
      <c r="JOF143" s="27"/>
      <c r="JOG143" s="27"/>
      <c r="JOH143" s="27"/>
      <c r="JOI143" s="27"/>
      <c r="JOJ143" s="27"/>
      <c r="JOK143" s="27"/>
      <c r="JOL143" s="27"/>
      <c r="JOM143" s="27"/>
      <c r="JON143" s="27"/>
      <c r="JOO143" s="27"/>
      <c r="JOP143" s="27"/>
      <c r="JOQ143" s="27"/>
      <c r="JOR143" s="27"/>
      <c r="JOS143" s="27"/>
      <c r="JOT143" s="27"/>
      <c r="JOU143" s="27"/>
      <c r="JOV143" s="27"/>
      <c r="JOW143" s="27"/>
      <c r="JOX143" s="27"/>
      <c r="JOY143" s="27"/>
      <c r="JOZ143" s="27"/>
      <c r="JPA143" s="27"/>
      <c r="JPB143" s="27"/>
      <c r="JPC143" s="27"/>
      <c r="JPD143" s="27"/>
      <c r="JPE143" s="27"/>
      <c r="JPF143" s="27"/>
      <c r="JPG143" s="27"/>
      <c r="JPH143" s="27"/>
      <c r="JPI143" s="27"/>
      <c r="JPJ143" s="27"/>
      <c r="JPK143" s="27"/>
      <c r="JPL143" s="27"/>
      <c r="JPM143" s="27"/>
      <c r="JPN143" s="27"/>
      <c r="JPO143" s="27"/>
      <c r="JPP143" s="27"/>
      <c r="JPQ143" s="27"/>
      <c r="JPR143" s="27"/>
      <c r="JPS143" s="27"/>
      <c r="JPT143" s="27"/>
      <c r="JPU143" s="27"/>
      <c r="JPV143" s="27"/>
      <c r="JPW143" s="27"/>
      <c r="JPX143" s="27"/>
      <c r="JPY143" s="27"/>
      <c r="JPZ143" s="27"/>
      <c r="JQA143" s="27"/>
      <c r="JQB143" s="27"/>
      <c r="JQC143" s="27"/>
      <c r="JQD143" s="27"/>
      <c r="JQE143" s="27"/>
      <c r="JQF143" s="27"/>
      <c r="JQG143" s="27"/>
      <c r="JQH143" s="27"/>
      <c r="JQI143" s="27"/>
      <c r="JQJ143" s="27"/>
      <c r="JQK143" s="27"/>
      <c r="JQL143" s="27"/>
      <c r="JQM143" s="27"/>
      <c r="JQN143" s="27"/>
      <c r="JQO143" s="27"/>
      <c r="JQP143" s="27"/>
      <c r="JQQ143" s="27"/>
      <c r="JQR143" s="27"/>
      <c r="JQS143" s="27"/>
      <c r="JQT143" s="27"/>
      <c r="JQU143" s="27"/>
      <c r="JQV143" s="27"/>
      <c r="JQW143" s="27"/>
      <c r="JQX143" s="27"/>
      <c r="JQY143" s="27"/>
      <c r="JQZ143" s="27"/>
      <c r="JRA143" s="27"/>
      <c r="JRB143" s="27"/>
      <c r="JRC143" s="27"/>
      <c r="JRD143" s="27"/>
      <c r="JRE143" s="27"/>
      <c r="JRF143" s="27"/>
      <c r="JRG143" s="27"/>
      <c r="JRH143" s="27"/>
      <c r="JRI143" s="27"/>
      <c r="JRJ143" s="27"/>
      <c r="JRK143" s="27"/>
      <c r="JRL143" s="27"/>
      <c r="JRM143" s="27"/>
      <c r="JRN143" s="27"/>
      <c r="JRO143" s="27"/>
      <c r="JRP143" s="27"/>
      <c r="JRQ143" s="27"/>
      <c r="JRR143" s="27"/>
      <c r="JRS143" s="27"/>
      <c r="JRT143" s="27"/>
      <c r="JRU143" s="27"/>
      <c r="JRV143" s="27"/>
      <c r="JRW143" s="27"/>
      <c r="JRX143" s="27"/>
      <c r="JRY143" s="27"/>
      <c r="JRZ143" s="27"/>
      <c r="JSA143" s="27"/>
      <c r="JSB143" s="27"/>
      <c r="JSC143" s="27"/>
      <c r="JSD143" s="27"/>
      <c r="JSE143" s="27"/>
      <c r="JSF143" s="27"/>
      <c r="JSG143" s="27"/>
      <c r="JSH143" s="27"/>
      <c r="JSI143" s="27"/>
      <c r="JSJ143" s="27"/>
      <c r="JSK143" s="27"/>
      <c r="JSL143" s="27"/>
      <c r="JSM143" s="27"/>
      <c r="JSN143" s="27"/>
      <c r="JSO143" s="27"/>
      <c r="JSP143" s="27"/>
      <c r="JSQ143" s="27"/>
      <c r="JSR143" s="27"/>
      <c r="JSS143" s="27"/>
      <c r="JST143" s="27"/>
      <c r="JSU143" s="27"/>
      <c r="JSV143" s="27"/>
      <c r="JSW143" s="27"/>
      <c r="JSX143" s="27"/>
      <c r="JSY143" s="27"/>
      <c r="JSZ143" s="27"/>
      <c r="JTA143" s="27"/>
      <c r="JTB143" s="27"/>
      <c r="JTC143" s="27"/>
      <c r="JTD143" s="27"/>
      <c r="JTE143" s="27"/>
      <c r="JTF143" s="27"/>
      <c r="JTG143" s="27"/>
      <c r="JTH143" s="27"/>
      <c r="JTI143" s="27"/>
      <c r="JTJ143" s="27"/>
      <c r="JTK143" s="27"/>
      <c r="JTL143" s="27"/>
      <c r="JTM143" s="27"/>
      <c r="JTN143" s="27"/>
      <c r="JTO143" s="27"/>
      <c r="JTP143" s="27"/>
      <c r="JTQ143" s="27"/>
      <c r="JTR143" s="27"/>
      <c r="JTS143" s="27"/>
      <c r="JTT143" s="27"/>
      <c r="JTU143" s="27"/>
      <c r="JTV143" s="27"/>
      <c r="JTW143" s="27"/>
      <c r="JTX143" s="27"/>
      <c r="JTY143" s="27"/>
      <c r="JTZ143" s="27"/>
      <c r="JUA143" s="27"/>
      <c r="JUB143" s="27"/>
      <c r="JUC143" s="27"/>
      <c r="JUD143" s="27"/>
      <c r="JUE143" s="27"/>
      <c r="JUF143" s="27"/>
      <c r="JUG143" s="27"/>
      <c r="JUH143" s="27"/>
      <c r="JUI143" s="27"/>
      <c r="JUJ143" s="27"/>
      <c r="JUK143" s="27"/>
      <c r="JUL143" s="27"/>
      <c r="JUM143" s="27"/>
      <c r="JUN143" s="27"/>
      <c r="JUO143" s="27"/>
      <c r="JUP143" s="27"/>
      <c r="JUQ143" s="27"/>
      <c r="JUR143" s="27"/>
      <c r="JUS143" s="27"/>
      <c r="JUT143" s="27"/>
      <c r="JUU143" s="27"/>
      <c r="JUV143" s="27"/>
      <c r="JUW143" s="27"/>
      <c r="JUX143" s="27"/>
      <c r="JUY143" s="27"/>
      <c r="JUZ143" s="27"/>
      <c r="JVA143" s="27"/>
      <c r="JVB143" s="27"/>
      <c r="JVC143" s="27"/>
      <c r="JVD143" s="27"/>
      <c r="JVE143" s="27"/>
      <c r="JVF143" s="27"/>
      <c r="JVG143" s="27"/>
      <c r="JVH143" s="27"/>
      <c r="JVI143" s="27"/>
      <c r="JVJ143" s="27"/>
      <c r="JVK143" s="27"/>
      <c r="JVL143" s="27"/>
      <c r="JVM143" s="27"/>
      <c r="JVN143" s="27"/>
      <c r="JVO143" s="27"/>
      <c r="JVP143" s="27"/>
      <c r="JVQ143" s="27"/>
      <c r="JVR143" s="27"/>
      <c r="JVS143" s="27"/>
      <c r="JVT143" s="27"/>
      <c r="JVU143" s="27"/>
      <c r="JVV143" s="27"/>
      <c r="JVW143" s="27"/>
      <c r="JVX143" s="27"/>
      <c r="JVY143" s="27"/>
      <c r="JVZ143" s="27"/>
      <c r="JWA143" s="27"/>
      <c r="JWB143" s="27"/>
      <c r="JWC143" s="27"/>
      <c r="JWD143" s="27"/>
      <c r="JWE143" s="27"/>
      <c r="JWF143" s="27"/>
      <c r="JWG143" s="27"/>
      <c r="JWH143" s="27"/>
      <c r="JWI143" s="27"/>
      <c r="JWJ143" s="27"/>
      <c r="JWK143" s="27"/>
      <c r="JWL143" s="27"/>
      <c r="JWM143" s="27"/>
      <c r="JWN143" s="27"/>
      <c r="JWO143" s="27"/>
      <c r="JWP143" s="27"/>
      <c r="JWQ143" s="27"/>
      <c r="JWR143" s="27"/>
      <c r="JWS143" s="27"/>
      <c r="JWT143" s="27"/>
      <c r="JWU143" s="27"/>
      <c r="JWV143" s="27"/>
      <c r="JWW143" s="27"/>
      <c r="JWX143" s="27"/>
      <c r="JWY143" s="27"/>
      <c r="JWZ143" s="27"/>
      <c r="JXA143" s="27"/>
      <c r="JXB143" s="27"/>
      <c r="JXC143" s="27"/>
      <c r="JXD143" s="27"/>
      <c r="JXE143" s="27"/>
      <c r="JXF143" s="27"/>
      <c r="JXG143" s="27"/>
      <c r="JXH143" s="27"/>
      <c r="JXI143" s="27"/>
      <c r="JXJ143" s="27"/>
      <c r="JXK143" s="27"/>
      <c r="JXL143" s="27"/>
      <c r="JXM143" s="27"/>
      <c r="JXN143" s="27"/>
      <c r="JXO143" s="27"/>
      <c r="JXP143" s="27"/>
      <c r="JXQ143" s="27"/>
      <c r="JXR143" s="27"/>
      <c r="JXS143" s="27"/>
      <c r="JXT143" s="27"/>
      <c r="JXU143" s="27"/>
      <c r="JXV143" s="27"/>
      <c r="JXW143" s="27"/>
      <c r="JXX143" s="27"/>
      <c r="JXY143" s="27"/>
      <c r="JXZ143" s="27"/>
      <c r="JYA143" s="27"/>
      <c r="JYB143" s="27"/>
      <c r="JYC143" s="27"/>
      <c r="JYD143" s="27"/>
      <c r="JYE143" s="27"/>
      <c r="JYF143" s="27"/>
      <c r="JYG143" s="27"/>
      <c r="JYH143" s="27"/>
      <c r="JYI143" s="27"/>
      <c r="JYJ143" s="27"/>
      <c r="JYK143" s="27"/>
      <c r="JYL143" s="27"/>
      <c r="JYM143" s="27"/>
      <c r="JYN143" s="27"/>
      <c r="JYO143" s="27"/>
      <c r="JYP143" s="27"/>
      <c r="JYQ143" s="27"/>
      <c r="JYR143" s="27"/>
      <c r="JYS143" s="27"/>
      <c r="JYT143" s="27"/>
      <c r="JYU143" s="27"/>
      <c r="JYV143" s="27"/>
      <c r="JYW143" s="27"/>
      <c r="JYX143" s="27"/>
      <c r="JYY143" s="27"/>
      <c r="JYZ143" s="27"/>
      <c r="JZA143" s="27"/>
      <c r="JZB143" s="27"/>
      <c r="JZC143" s="27"/>
      <c r="JZD143" s="27"/>
      <c r="JZE143" s="27"/>
      <c r="JZF143" s="27"/>
      <c r="JZG143" s="27"/>
      <c r="JZH143" s="27"/>
      <c r="JZI143" s="27"/>
      <c r="JZJ143" s="27"/>
      <c r="JZK143" s="27"/>
      <c r="JZL143" s="27"/>
      <c r="JZM143" s="27"/>
      <c r="JZN143" s="27"/>
      <c r="JZO143" s="27"/>
      <c r="JZP143" s="27"/>
      <c r="JZQ143" s="27"/>
      <c r="JZR143" s="27"/>
      <c r="JZS143" s="27"/>
      <c r="JZT143" s="27"/>
      <c r="JZU143" s="27"/>
      <c r="JZV143" s="27"/>
      <c r="JZW143" s="27"/>
      <c r="JZX143" s="27"/>
      <c r="JZY143" s="27"/>
      <c r="JZZ143" s="27"/>
      <c r="KAA143" s="27"/>
      <c r="KAB143" s="27"/>
      <c r="KAC143" s="27"/>
      <c r="KAD143" s="27"/>
      <c r="KAE143" s="27"/>
      <c r="KAF143" s="27"/>
      <c r="KAG143" s="27"/>
      <c r="KAH143" s="27"/>
      <c r="KAI143" s="27"/>
      <c r="KAJ143" s="27"/>
      <c r="KAK143" s="27"/>
      <c r="KAL143" s="27"/>
      <c r="KAM143" s="27"/>
      <c r="KAN143" s="27"/>
      <c r="KAO143" s="27"/>
      <c r="KAP143" s="27"/>
      <c r="KAQ143" s="27"/>
      <c r="KAR143" s="27"/>
      <c r="KAS143" s="27"/>
      <c r="KAT143" s="27"/>
      <c r="KAU143" s="27"/>
      <c r="KAV143" s="27"/>
      <c r="KAW143" s="27"/>
      <c r="KAX143" s="27"/>
      <c r="KAY143" s="27"/>
      <c r="KAZ143" s="27"/>
      <c r="KBA143" s="27"/>
      <c r="KBB143" s="27"/>
      <c r="KBC143" s="27"/>
      <c r="KBD143" s="27"/>
      <c r="KBE143" s="27"/>
      <c r="KBF143" s="27"/>
      <c r="KBG143" s="27"/>
      <c r="KBH143" s="27"/>
      <c r="KBI143" s="27"/>
      <c r="KBJ143" s="27"/>
      <c r="KBK143" s="27"/>
      <c r="KBL143" s="27"/>
      <c r="KBM143" s="27"/>
      <c r="KBN143" s="27"/>
      <c r="KBO143" s="27"/>
      <c r="KBP143" s="27"/>
      <c r="KBQ143" s="27"/>
      <c r="KBR143" s="27"/>
      <c r="KBS143" s="27"/>
      <c r="KBT143" s="27"/>
      <c r="KBU143" s="27"/>
      <c r="KBV143" s="27"/>
      <c r="KBW143" s="27"/>
      <c r="KBX143" s="27"/>
      <c r="KBY143" s="27"/>
      <c r="KBZ143" s="27"/>
      <c r="KCA143" s="27"/>
      <c r="KCB143" s="27"/>
      <c r="KCC143" s="27"/>
      <c r="KCD143" s="27"/>
      <c r="KCE143" s="27"/>
      <c r="KCF143" s="27"/>
      <c r="KCG143" s="27"/>
      <c r="KCH143" s="27"/>
      <c r="KCI143" s="27"/>
      <c r="KCJ143" s="27"/>
      <c r="KCK143" s="27"/>
      <c r="KCL143" s="27"/>
      <c r="KCM143" s="27"/>
      <c r="KCN143" s="27"/>
      <c r="KCO143" s="27"/>
      <c r="KCP143" s="27"/>
      <c r="KCQ143" s="27"/>
      <c r="KCR143" s="27"/>
      <c r="KCS143" s="27"/>
      <c r="KCT143" s="27"/>
      <c r="KCU143" s="27"/>
      <c r="KCV143" s="27"/>
      <c r="KCW143" s="27"/>
      <c r="KCX143" s="27"/>
      <c r="KCY143" s="27"/>
      <c r="KCZ143" s="27"/>
      <c r="KDA143" s="27"/>
      <c r="KDB143" s="27"/>
      <c r="KDC143" s="27"/>
      <c r="KDD143" s="27"/>
      <c r="KDE143" s="27"/>
      <c r="KDF143" s="27"/>
      <c r="KDG143" s="27"/>
      <c r="KDH143" s="27"/>
      <c r="KDI143" s="27"/>
      <c r="KDJ143" s="27"/>
      <c r="KDK143" s="27"/>
      <c r="KDL143" s="27"/>
      <c r="KDM143" s="27"/>
      <c r="KDN143" s="27"/>
      <c r="KDO143" s="27"/>
      <c r="KDP143" s="27"/>
      <c r="KDQ143" s="27"/>
      <c r="KDR143" s="27"/>
      <c r="KDS143" s="27"/>
      <c r="KDT143" s="27"/>
      <c r="KDU143" s="27"/>
      <c r="KDV143" s="27"/>
      <c r="KDW143" s="27"/>
      <c r="KDX143" s="27"/>
      <c r="KDY143" s="27"/>
      <c r="KDZ143" s="27"/>
      <c r="KEA143" s="27"/>
      <c r="KEB143" s="27"/>
      <c r="KEC143" s="27"/>
      <c r="KED143" s="27"/>
      <c r="KEE143" s="27"/>
      <c r="KEF143" s="27"/>
      <c r="KEG143" s="27"/>
      <c r="KEH143" s="27"/>
      <c r="KEI143" s="27"/>
      <c r="KEJ143" s="27"/>
      <c r="KEK143" s="27"/>
      <c r="KEL143" s="27"/>
      <c r="KEM143" s="27"/>
      <c r="KEN143" s="27"/>
      <c r="KEO143" s="27"/>
      <c r="KEP143" s="27"/>
      <c r="KEQ143" s="27"/>
      <c r="KER143" s="27"/>
      <c r="KES143" s="27"/>
      <c r="KET143" s="27"/>
      <c r="KEU143" s="27"/>
      <c r="KEV143" s="27"/>
      <c r="KEW143" s="27"/>
      <c r="KEX143" s="27"/>
      <c r="KEY143" s="27"/>
      <c r="KEZ143" s="27"/>
      <c r="KFA143" s="27"/>
      <c r="KFB143" s="27"/>
      <c r="KFC143" s="27"/>
      <c r="KFD143" s="27"/>
      <c r="KFE143" s="27"/>
      <c r="KFF143" s="27"/>
      <c r="KFG143" s="27"/>
      <c r="KFH143" s="27"/>
      <c r="KFI143" s="27"/>
      <c r="KFJ143" s="27"/>
      <c r="KFK143" s="27"/>
      <c r="KFL143" s="27"/>
      <c r="KFM143" s="27"/>
      <c r="KFN143" s="27"/>
      <c r="KFO143" s="27"/>
      <c r="KFP143" s="27"/>
      <c r="KFQ143" s="27"/>
      <c r="KFR143" s="27"/>
      <c r="KFS143" s="27"/>
      <c r="KFT143" s="27"/>
      <c r="KFU143" s="27"/>
      <c r="KFV143" s="27"/>
      <c r="KFW143" s="27"/>
      <c r="KFX143" s="27"/>
      <c r="KFY143" s="27"/>
      <c r="KFZ143" s="27"/>
      <c r="KGA143" s="27"/>
      <c r="KGB143" s="27"/>
      <c r="KGC143" s="27"/>
      <c r="KGD143" s="27"/>
      <c r="KGE143" s="27"/>
      <c r="KGF143" s="27"/>
      <c r="KGG143" s="27"/>
      <c r="KGH143" s="27"/>
      <c r="KGI143" s="27"/>
      <c r="KGJ143" s="27"/>
      <c r="KGK143" s="27"/>
      <c r="KGL143" s="27"/>
      <c r="KGM143" s="27"/>
      <c r="KGN143" s="27"/>
      <c r="KGO143" s="27"/>
      <c r="KGP143" s="27"/>
      <c r="KGQ143" s="27"/>
      <c r="KGR143" s="27"/>
      <c r="KGS143" s="27"/>
      <c r="KGT143" s="27"/>
      <c r="KGU143" s="27"/>
      <c r="KGV143" s="27"/>
      <c r="KGW143" s="27"/>
      <c r="KGX143" s="27"/>
      <c r="KGY143" s="27"/>
      <c r="KGZ143" s="27"/>
      <c r="KHA143" s="27"/>
      <c r="KHB143" s="27"/>
      <c r="KHC143" s="27"/>
      <c r="KHD143" s="27"/>
      <c r="KHE143" s="27"/>
      <c r="KHF143" s="27"/>
      <c r="KHG143" s="27"/>
      <c r="KHH143" s="27"/>
      <c r="KHI143" s="27"/>
      <c r="KHJ143" s="27"/>
      <c r="KHK143" s="27"/>
      <c r="KHL143" s="27"/>
      <c r="KHM143" s="27"/>
      <c r="KHN143" s="27"/>
      <c r="KHO143" s="27"/>
      <c r="KHP143" s="27"/>
      <c r="KHQ143" s="27"/>
      <c r="KHR143" s="27"/>
      <c r="KHS143" s="27"/>
      <c r="KHT143" s="27"/>
      <c r="KHU143" s="27"/>
      <c r="KHV143" s="27"/>
      <c r="KHW143" s="27"/>
      <c r="KHX143" s="27"/>
      <c r="KHY143" s="27"/>
      <c r="KHZ143" s="27"/>
      <c r="KIA143" s="27"/>
      <c r="KIB143" s="27"/>
      <c r="KIC143" s="27"/>
      <c r="KID143" s="27"/>
      <c r="KIE143" s="27"/>
      <c r="KIF143" s="27"/>
      <c r="KIG143" s="27"/>
      <c r="KIH143" s="27"/>
      <c r="KII143" s="27"/>
      <c r="KIJ143" s="27"/>
      <c r="KIK143" s="27"/>
      <c r="KIL143" s="27"/>
      <c r="KIM143" s="27"/>
      <c r="KIN143" s="27"/>
      <c r="KIO143" s="27"/>
      <c r="KIP143" s="27"/>
      <c r="KIQ143" s="27"/>
      <c r="KIR143" s="27"/>
      <c r="KIS143" s="27"/>
      <c r="KIT143" s="27"/>
      <c r="KIU143" s="27"/>
      <c r="KIV143" s="27"/>
      <c r="KIW143" s="27"/>
      <c r="KIX143" s="27"/>
      <c r="KIY143" s="27"/>
      <c r="KIZ143" s="27"/>
      <c r="KJA143" s="27"/>
      <c r="KJB143" s="27"/>
      <c r="KJC143" s="27"/>
      <c r="KJD143" s="27"/>
      <c r="KJE143" s="27"/>
      <c r="KJF143" s="27"/>
      <c r="KJG143" s="27"/>
      <c r="KJH143" s="27"/>
      <c r="KJI143" s="27"/>
      <c r="KJJ143" s="27"/>
      <c r="KJK143" s="27"/>
      <c r="KJL143" s="27"/>
      <c r="KJM143" s="27"/>
      <c r="KJN143" s="27"/>
      <c r="KJO143" s="27"/>
      <c r="KJP143" s="27"/>
      <c r="KJQ143" s="27"/>
      <c r="KJR143" s="27"/>
      <c r="KJS143" s="27"/>
      <c r="KJT143" s="27"/>
      <c r="KJU143" s="27"/>
      <c r="KJV143" s="27"/>
      <c r="KJW143" s="27"/>
      <c r="KJX143" s="27"/>
      <c r="KJY143" s="27"/>
      <c r="KJZ143" s="27"/>
      <c r="KKA143" s="27"/>
      <c r="KKB143" s="27"/>
      <c r="KKC143" s="27"/>
      <c r="KKD143" s="27"/>
      <c r="KKE143" s="27"/>
      <c r="KKF143" s="27"/>
      <c r="KKG143" s="27"/>
      <c r="KKH143" s="27"/>
      <c r="KKI143" s="27"/>
      <c r="KKJ143" s="27"/>
      <c r="KKK143" s="27"/>
      <c r="KKL143" s="27"/>
      <c r="KKM143" s="27"/>
      <c r="KKN143" s="27"/>
      <c r="KKO143" s="27"/>
      <c r="KKP143" s="27"/>
      <c r="KKQ143" s="27"/>
      <c r="KKR143" s="27"/>
      <c r="KKS143" s="27"/>
      <c r="KKT143" s="27"/>
      <c r="KKU143" s="27"/>
      <c r="KKV143" s="27"/>
      <c r="KKW143" s="27"/>
      <c r="KKX143" s="27"/>
      <c r="KKY143" s="27"/>
      <c r="KKZ143" s="27"/>
      <c r="KLA143" s="27"/>
      <c r="KLB143" s="27"/>
      <c r="KLC143" s="27"/>
      <c r="KLD143" s="27"/>
      <c r="KLE143" s="27"/>
      <c r="KLF143" s="27"/>
      <c r="KLG143" s="27"/>
      <c r="KLH143" s="27"/>
      <c r="KLI143" s="27"/>
      <c r="KLJ143" s="27"/>
      <c r="KLK143" s="27"/>
      <c r="KLL143" s="27"/>
      <c r="KLM143" s="27"/>
      <c r="KLN143" s="27"/>
      <c r="KLO143" s="27"/>
      <c r="KLP143" s="27"/>
      <c r="KLQ143" s="27"/>
      <c r="KLR143" s="27"/>
      <c r="KLS143" s="27"/>
      <c r="KLT143" s="27"/>
      <c r="KLU143" s="27"/>
      <c r="KLV143" s="27"/>
      <c r="KLW143" s="27"/>
      <c r="KLX143" s="27"/>
      <c r="KLY143" s="27"/>
      <c r="KLZ143" s="27"/>
      <c r="KMA143" s="27"/>
      <c r="KMB143" s="27"/>
      <c r="KMC143" s="27"/>
      <c r="KMD143" s="27"/>
      <c r="KME143" s="27"/>
      <c r="KMF143" s="27"/>
      <c r="KMG143" s="27"/>
      <c r="KMH143" s="27"/>
      <c r="KMI143" s="27"/>
      <c r="KMJ143" s="27"/>
      <c r="KMK143" s="27"/>
      <c r="KML143" s="27"/>
      <c r="KMM143" s="27"/>
      <c r="KMN143" s="27"/>
      <c r="KMO143" s="27"/>
      <c r="KMP143" s="27"/>
      <c r="KMQ143" s="27"/>
      <c r="KMR143" s="27"/>
      <c r="KMS143" s="27"/>
      <c r="KMT143" s="27"/>
      <c r="KMU143" s="27"/>
      <c r="KMV143" s="27"/>
      <c r="KMW143" s="27"/>
      <c r="KMX143" s="27"/>
      <c r="KMY143" s="27"/>
      <c r="KMZ143" s="27"/>
      <c r="KNA143" s="27"/>
      <c r="KNB143" s="27"/>
      <c r="KNC143" s="27"/>
      <c r="KND143" s="27"/>
      <c r="KNE143" s="27"/>
      <c r="KNF143" s="27"/>
      <c r="KNG143" s="27"/>
      <c r="KNH143" s="27"/>
      <c r="KNI143" s="27"/>
      <c r="KNJ143" s="27"/>
      <c r="KNK143" s="27"/>
      <c r="KNL143" s="27"/>
      <c r="KNM143" s="27"/>
      <c r="KNN143" s="27"/>
      <c r="KNO143" s="27"/>
      <c r="KNP143" s="27"/>
      <c r="KNQ143" s="27"/>
      <c r="KNR143" s="27"/>
      <c r="KNS143" s="27"/>
      <c r="KNT143" s="27"/>
      <c r="KNU143" s="27"/>
      <c r="KNV143" s="27"/>
      <c r="KNW143" s="27"/>
      <c r="KNX143" s="27"/>
      <c r="KNY143" s="27"/>
      <c r="KNZ143" s="27"/>
      <c r="KOA143" s="27"/>
      <c r="KOB143" s="27"/>
      <c r="KOC143" s="27"/>
      <c r="KOD143" s="27"/>
      <c r="KOE143" s="27"/>
      <c r="KOF143" s="27"/>
      <c r="KOG143" s="27"/>
      <c r="KOH143" s="27"/>
      <c r="KOI143" s="27"/>
      <c r="KOJ143" s="27"/>
      <c r="KOK143" s="27"/>
      <c r="KOL143" s="27"/>
      <c r="KOM143" s="27"/>
      <c r="KON143" s="27"/>
      <c r="KOO143" s="27"/>
      <c r="KOP143" s="27"/>
      <c r="KOQ143" s="27"/>
      <c r="KOR143" s="27"/>
      <c r="KOS143" s="27"/>
      <c r="KOT143" s="27"/>
      <c r="KOU143" s="27"/>
      <c r="KOV143" s="27"/>
      <c r="KOW143" s="27"/>
      <c r="KOX143" s="27"/>
      <c r="KOY143" s="27"/>
      <c r="KOZ143" s="27"/>
      <c r="KPA143" s="27"/>
      <c r="KPB143" s="27"/>
      <c r="KPC143" s="27"/>
      <c r="KPD143" s="27"/>
      <c r="KPE143" s="27"/>
      <c r="KPF143" s="27"/>
      <c r="KPG143" s="27"/>
      <c r="KPH143" s="27"/>
      <c r="KPI143" s="27"/>
      <c r="KPJ143" s="27"/>
      <c r="KPK143" s="27"/>
      <c r="KPL143" s="27"/>
      <c r="KPM143" s="27"/>
      <c r="KPN143" s="27"/>
      <c r="KPO143" s="27"/>
      <c r="KPP143" s="27"/>
      <c r="KPQ143" s="27"/>
      <c r="KPR143" s="27"/>
      <c r="KPS143" s="27"/>
      <c r="KPT143" s="27"/>
      <c r="KPU143" s="27"/>
      <c r="KPV143" s="27"/>
      <c r="KPW143" s="27"/>
      <c r="KPX143" s="27"/>
      <c r="KPY143" s="27"/>
      <c r="KPZ143" s="27"/>
      <c r="KQA143" s="27"/>
      <c r="KQB143" s="27"/>
      <c r="KQC143" s="27"/>
      <c r="KQD143" s="27"/>
      <c r="KQE143" s="27"/>
      <c r="KQF143" s="27"/>
      <c r="KQG143" s="27"/>
      <c r="KQH143" s="27"/>
      <c r="KQI143" s="27"/>
      <c r="KQJ143" s="27"/>
      <c r="KQK143" s="27"/>
      <c r="KQL143" s="27"/>
      <c r="KQM143" s="27"/>
      <c r="KQN143" s="27"/>
      <c r="KQO143" s="27"/>
      <c r="KQP143" s="27"/>
      <c r="KQQ143" s="27"/>
      <c r="KQR143" s="27"/>
      <c r="KQS143" s="27"/>
      <c r="KQT143" s="27"/>
      <c r="KQU143" s="27"/>
      <c r="KQV143" s="27"/>
      <c r="KQW143" s="27"/>
      <c r="KQX143" s="27"/>
      <c r="KQY143" s="27"/>
      <c r="KQZ143" s="27"/>
      <c r="KRA143" s="27"/>
      <c r="KRB143" s="27"/>
      <c r="KRC143" s="27"/>
      <c r="KRD143" s="27"/>
      <c r="KRE143" s="27"/>
      <c r="KRF143" s="27"/>
      <c r="KRG143" s="27"/>
      <c r="KRH143" s="27"/>
      <c r="KRI143" s="27"/>
      <c r="KRJ143" s="27"/>
      <c r="KRK143" s="27"/>
      <c r="KRL143" s="27"/>
      <c r="KRM143" s="27"/>
      <c r="KRN143" s="27"/>
      <c r="KRO143" s="27"/>
      <c r="KRP143" s="27"/>
      <c r="KRQ143" s="27"/>
      <c r="KRR143" s="27"/>
      <c r="KRS143" s="27"/>
      <c r="KRT143" s="27"/>
      <c r="KRU143" s="27"/>
      <c r="KRV143" s="27"/>
      <c r="KRW143" s="27"/>
      <c r="KRX143" s="27"/>
      <c r="KRY143" s="27"/>
      <c r="KRZ143" s="27"/>
      <c r="KSA143" s="27"/>
      <c r="KSB143" s="27"/>
      <c r="KSC143" s="27"/>
      <c r="KSD143" s="27"/>
      <c r="KSE143" s="27"/>
      <c r="KSF143" s="27"/>
      <c r="KSG143" s="27"/>
      <c r="KSH143" s="27"/>
      <c r="KSI143" s="27"/>
      <c r="KSJ143" s="27"/>
      <c r="KSK143" s="27"/>
      <c r="KSL143" s="27"/>
      <c r="KSM143" s="27"/>
      <c r="KSN143" s="27"/>
      <c r="KSO143" s="27"/>
      <c r="KSP143" s="27"/>
      <c r="KSQ143" s="27"/>
      <c r="KSR143" s="27"/>
      <c r="KSS143" s="27"/>
      <c r="KST143" s="27"/>
      <c r="KSU143" s="27"/>
      <c r="KSV143" s="27"/>
      <c r="KSW143" s="27"/>
      <c r="KSX143" s="27"/>
      <c r="KSY143" s="27"/>
      <c r="KSZ143" s="27"/>
      <c r="KTA143" s="27"/>
      <c r="KTB143" s="27"/>
      <c r="KTC143" s="27"/>
      <c r="KTD143" s="27"/>
      <c r="KTE143" s="27"/>
      <c r="KTF143" s="27"/>
      <c r="KTG143" s="27"/>
      <c r="KTH143" s="27"/>
      <c r="KTI143" s="27"/>
      <c r="KTJ143" s="27"/>
      <c r="KTK143" s="27"/>
      <c r="KTL143" s="27"/>
      <c r="KTM143" s="27"/>
      <c r="KTN143" s="27"/>
      <c r="KTO143" s="27"/>
      <c r="KTP143" s="27"/>
      <c r="KTQ143" s="27"/>
      <c r="KTR143" s="27"/>
      <c r="KTS143" s="27"/>
      <c r="KTT143" s="27"/>
      <c r="KTU143" s="27"/>
      <c r="KTV143" s="27"/>
      <c r="KTW143" s="27"/>
      <c r="KTX143" s="27"/>
      <c r="KTY143" s="27"/>
      <c r="KTZ143" s="27"/>
      <c r="KUA143" s="27"/>
      <c r="KUB143" s="27"/>
      <c r="KUC143" s="27"/>
      <c r="KUD143" s="27"/>
      <c r="KUE143" s="27"/>
      <c r="KUF143" s="27"/>
      <c r="KUG143" s="27"/>
      <c r="KUH143" s="27"/>
      <c r="KUI143" s="27"/>
      <c r="KUJ143" s="27"/>
      <c r="KUK143" s="27"/>
      <c r="KUL143" s="27"/>
      <c r="KUM143" s="27"/>
      <c r="KUN143" s="27"/>
      <c r="KUO143" s="27"/>
      <c r="KUP143" s="27"/>
      <c r="KUQ143" s="27"/>
      <c r="KUR143" s="27"/>
      <c r="KUS143" s="27"/>
      <c r="KUT143" s="27"/>
      <c r="KUU143" s="27"/>
      <c r="KUV143" s="27"/>
      <c r="KUW143" s="27"/>
      <c r="KUX143" s="27"/>
      <c r="KUY143" s="27"/>
      <c r="KUZ143" s="27"/>
      <c r="KVA143" s="27"/>
      <c r="KVB143" s="27"/>
      <c r="KVC143" s="27"/>
      <c r="KVD143" s="27"/>
      <c r="KVE143" s="27"/>
      <c r="KVF143" s="27"/>
      <c r="KVG143" s="27"/>
      <c r="KVH143" s="27"/>
      <c r="KVI143" s="27"/>
      <c r="KVJ143" s="27"/>
      <c r="KVK143" s="27"/>
      <c r="KVL143" s="27"/>
      <c r="KVM143" s="27"/>
      <c r="KVN143" s="27"/>
      <c r="KVO143" s="27"/>
      <c r="KVP143" s="27"/>
      <c r="KVQ143" s="27"/>
      <c r="KVR143" s="27"/>
      <c r="KVS143" s="27"/>
      <c r="KVT143" s="27"/>
      <c r="KVU143" s="27"/>
      <c r="KVV143" s="27"/>
      <c r="KVW143" s="27"/>
      <c r="KVX143" s="27"/>
      <c r="KVY143" s="27"/>
      <c r="KVZ143" s="27"/>
      <c r="KWA143" s="27"/>
      <c r="KWB143" s="27"/>
      <c r="KWC143" s="27"/>
      <c r="KWD143" s="27"/>
      <c r="KWE143" s="27"/>
      <c r="KWF143" s="27"/>
      <c r="KWG143" s="27"/>
      <c r="KWH143" s="27"/>
      <c r="KWI143" s="27"/>
      <c r="KWJ143" s="27"/>
      <c r="KWK143" s="27"/>
      <c r="KWL143" s="27"/>
      <c r="KWM143" s="27"/>
      <c r="KWN143" s="27"/>
      <c r="KWO143" s="27"/>
      <c r="KWP143" s="27"/>
      <c r="KWQ143" s="27"/>
      <c r="KWR143" s="27"/>
      <c r="KWS143" s="27"/>
      <c r="KWT143" s="27"/>
      <c r="KWU143" s="27"/>
      <c r="KWV143" s="27"/>
      <c r="KWW143" s="27"/>
      <c r="KWX143" s="27"/>
      <c r="KWY143" s="27"/>
      <c r="KWZ143" s="27"/>
      <c r="KXA143" s="27"/>
      <c r="KXB143" s="27"/>
      <c r="KXC143" s="27"/>
      <c r="KXD143" s="27"/>
      <c r="KXE143" s="27"/>
      <c r="KXF143" s="27"/>
      <c r="KXG143" s="27"/>
      <c r="KXH143" s="27"/>
      <c r="KXI143" s="27"/>
      <c r="KXJ143" s="27"/>
      <c r="KXK143" s="27"/>
      <c r="KXL143" s="27"/>
      <c r="KXM143" s="27"/>
      <c r="KXN143" s="27"/>
      <c r="KXO143" s="27"/>
      <c r="KXP143" s="27"/>
      <c r="KXQ143" s="27"/>
      <c r="KXR143" s="27"/>
      <c r="KXS143" s="27"/>
      <c r="KXT143" s="27"/>
      <c r="KXU143" s="27"/>
      <c r="KXV143" s="27"/>
      <c r="KXW143" s="27"/>
      <c r="KXX143" s="27"/>
      <c r="KXY143" s="27"/>
      <c r="KXZ143" s="27"/>
      <c r="KYA143" s="27"/>
      <c r="KYB143" s="27"/>
      <c r="KYC143" s="27"/>
      <c r="KYD143" s="27"/>
      <c r="KYE143" s="27"/>
      <c r="KYF143" s="27"/>
    </row>
    <row r="144" spans="1:8092" ht="15" customHeight="1" thickBot="1">
      <c r="A144" s="76"/>
      <c r="B144" s="246"/>
      <c r="C144" s="145" t="s">
        <v>110</v>
      </c>
      <c r="D144" s="167">
        <f>_xlfn.PERCENTOF(D143,C143)</f>
        <v>0</v>
      </c>
      <c r="E144" s="295"/>
      <c r="F144" s="296"/>
      <c r="G144" s="376"/>
      <c r="H144" s="27"/>
      <c r="I144" s="92"/>
      <c r="J144" s="92"/>
      <c r="K144" s="92"/>
    </row>
    <row r="145" spans="1:8092" ht="40.15" customHeight="1">
      <c r="A145" s="113" t="s">
        <v>198</v>
      </c>
      <c r="B145" s="247"/>
      <c r="C145" s="81"/>
      <c r="D145" s="79"/>
      <c r="E145" s="268"/>
      <c r="F145" s="269"/>
      <c r="G145" s="361"/>
      <c r="H145" s="9"/>
      <c r="I145" s="92"/>
      <c r="J145" s="92"/>
      <c r="K145" s="92"/>
    </row>
    <row r="146" spans="1:8092" ht="25.9" customHeight="1" thickBot="1">
      <c r="A146" s="337" t="s">
        <v>199</v>
      </c>
      <c r="B146" s="248" t="s">
        <v>19</v>
      </c>
      <c r="C146" s="55">
        <f>J146</f>
        <v>3</v>
      </c>
      <c r="D146" s="56">
        <f>K146</f>
        <v>0</v>
      </c>
      <c r="E146" s="272"/>
      <c r="F146" s="273"/>
      <c r="G146" s="365" t="s">
        <v>396</v>
      </c>
      <c r="H146" s="35"/>
      <c r="I146" s="326">
        <v>3</v>
      </c>
      <c r="J146" s="322">
        <f>I146</f>
        <v>3</v>
      </c>
      <c r="K146" s="326">
        <f>IF(B146="Yes",J146,0)</f>
        <v>0</v>
      </c>
    </row>
    <row r="147" spans="1:8092" ht="15" customHeight="1">
      <c r="A147" s="19"/>
      <c r="B147" s="251"/>
      <c r="C147" s="141" t="s">
        <v>107</v>
      </c>
      <c r="D147" s="142"/>
      <c r="E147" s="297"/>
      <c r="F147" s="298"/>
      <c r="G147" s="377"/>
      <c r="H147" s="44"/>
      <c r="I147" s="92"/>
      <c r="J147" s="92"/>
      <c r="K147" s="92"/>
    </row>
    <row r="148" spans="1:8092" ht="40.15" customHeight="1">
      <c r="A148" s="197" t="s">
        <v>108</v>
      </c>
      <c r="B148" s="252" t="s">
        <v>109</v>
      </c>
      <c r="C148" s="143">
        <f>SUM(C146:C146)</f>
        <v>3</v>
      </c>
      <c r="D148" s="144">
        <f>SUM(D146:D147)</f>
        <v>0</v>
      </c>
      <c r="E148" s="266"/>
      <c r="F148" s="267"/>
      <c r="G148" s="366"/>
      <c r="H148" s="27"/>
      <c r="I148" s="92"/>
      <c r="J148" s="92"/>
      <c r="K148" s="92"/>
    </row>
    <row r="149" spans="1:8092" ht="15" customHeight="1" thickBot="1">
      <c r="A149" s="74"/>
      <c r="B149" s="246"/>
      <c r="C149" s="145" t="s">
        <v>110</v>
      </c>
      <c r="D149" s="167">
        <f>_xlfn.PERCENTOF(D148,C148)</f>
        <v>0</v>
      </c>
      <c r="E149" s="286"/>
      <c r="F149" s="287"/>
      <c r="G149" s="358"/>
      <c r="I149" s="92"/>
      <c r="J149" s="92"/>
      <c r="K149" s="89"/>
    </row>
    <row r="150" spans="1:8092" ht="40.15" customHeight="1">
      <c r="A150" s="114" t="s">
        <v>200</v>
      </c>
      <c r="B150" s="264"/>
      <c r="C150" s="81"/>
      <c r="D150" s="79"/>
      <c r="E150" s="309"/>
      <c r="F150" s="264"/>
      <c r="G150" s="378"/>
      <c r="H150" s="45"/>
      <c r="I150" s="92"/>
      <c r="J150" s="92"/>
      <c r="K150" s="89"/>
    </row>
    <row r="151" spans="1:8092" ht="25.9" customHeight="1">
      <c r="A151" s="16" t="s">
        <v>201</v>
      </c>
      <c r="B151" s="265"/>
      <c r="C151" s="51"/>
      <c r="D151" s="52"/>
      <c r="E151" s="310"/>
      <c r="F151" s="265"/>
      <c r="G151" s="372"/>
      <c r="H151" s="43"/>
      <c r="I151" s="99"/>
      <c r="J151" s="99"/>
      <c r="K151" s="92"/>
    </row>
    <row r="152" spans="1:8092" ht="25.9" customHeight="1">
      <c r="A152" s="214" t="s">
        <v>202</v>
      </c>
      <c r="B152" s="258" t="s">
        <v>203</v>
      </c>
      <c r="C152" s="51"/>
      <c r="D152" s="52"/>
      <c r="E152" s="311"/>
      <c r="F152" s="312"/>
      <c r="G152" s="379"/>
      <c r="H152" s="13"/>
      <c r="I152" s="92"/>
      <c r="J152" s="92"/>
      <c r="K152" s="89"/>
    </row>
    <row r="153" spans="1:8092" ht="25.9" customHeight="1" thickBot="1">
      <c r="A153" s="188" t="s">
        <v>38</v>
      </c>
      <c r="B153" s="258" t="s">
        <v>204</v>
      </c>
      <c r="C153" s="51"/>
      <c r="D153" s="52"/>
      <c r="E153" s="266"/>
      <c r="F153" s="253"/>
      <c r="G153" s="357"/>
      <c r="I153" s="92"/>
      <c r="J153" s="92"/>
      <c r="K153" s="92"/>
    </row>
    <row r="154" spans="1:8092" ht="40.15" customHeight="1" thickBot="1">
      <c r="A154" s="185" t="s">
        <v>205</v>
      </c>
      <c r="B154" s="84"/>
      <c r="C154" s="62"/>
      <c r="D154" s="63"/>
      <c r="E154" s="87"/>
      <c r="F154" s="87"/>
      <c r="G154" s="85"/>
      <c r="H154" s="45"/>
      <c r="I154" s="92"/>
      <c r="J154" s="92"/>
      <c r="K154" s="92"/>
    </row>
    <row r="155" spans="1:8092" s="29" customFormat="1" ht="25.15" customHeight="1" thickBot="1">
      <c r="A155" s="88"/>
      <c r="B155" s="111" t="s">
        <v>89</v>
      </c>
      <c r="C155" s="64">
        <f>C28</f>
        <v>51</v>
      </c>
      <c r="D155" s="65">
        <f>D28</f>
        <v>0</v>
      </c>
      <c r="E155" s="542">
        <f t="shared" ref="E155:E165" si="13">_xlfn.PERCENTOF(D155,C155)</f>
        <v>0</v>
      </c>
      <c r="F155" s="543"/>
      <c r="G155" s="100" t="s">
        <v>206</v>
      </c>
      <c r="H155" s="12"/>
      <c r="I155" s="92"/>
      <c r="J155" s="92"/>
      <c r="K155" s="92"/>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c r="AAH155" s="27"/>
      <c r="AAI155" s="27"/>
      <c r="AAJ155" s="27"/>
      <c r="AAK155" s="27"/>
      <c r="AAL155" s="27"/>
      <c r="AAM155" s="27"/>
      <c r="AAN155" s="27"/>
      <c r="AAO155" s="27"/>
      <c r="AAP155" s="27"/>
      <c r="AAQ155" s="27"/>
      <c r="AAR155" s="27"/>
      <c r="AAS155" s="27"/>
      <c r="AAT155" s="27"/>
      <c r="AAU155" s="27"/>
      <c r="AAV155" s="27"/>
      <c r="AAW155" s="27"/>
      <c r="AAX155" s="27"/>
      <c r="AAY155" s="27"/>
      <c r="AAZ155" s="27"/>
      <c r="ABA155" s="27"/>
      <c r="ABB155" s="27"/>
      <c r="ABC155" s="27"/>
      <c r="ABD155" s="27"/>
      <c r="ABE155" s="27"/>
      <c r="ABF155" s="27"/>
      <c r="ABG155" s="27"/>
      <c r="ABH155" s="27"/>
      <c r="ABI155" s="27"/>
      <c r="ABJ155" s="27"/>
      <c r="ABK155" s="27"/>
      <c r="ABL155" s="27"/>
      <c r="ABM155" s="27"/>
      <c r="ABN155" s="27"/>
      <c r="ABO155" s="27"/>
      <c r="ABP155" s="27"/>
      <c r="ABQ155" s="27"/>
      <c r="ABR155" s="27"/>
      <c r="ABS155" s="27"/>
      <c r="ABT155" s="27"/>
      <c r="ABU155" s="27"/>
      <c r="ABV155" s="27"/>
      <c r="ABW155" s="27"/>
      <c r="ABX155" s="27"/>
      <c r="ABY155" s="27"/>
      <c r="ABZ155" s="27"/>
      <c r="ACA155" s="27"/>
      <c r="ACB155" s="27"/>
      <c r="ACC155" s="27"/>
      <c r="ACD155" s="27"/>
      <c r="ACE155" s="27"/>
      <c r="ACF155" s="27"/>
      <c r="ACG155" s="27"/>
      <c r="ACH155" s="27"/>
      <c r="ACI155" s="27"/>
      <c r="ACJ155" s="27"/>
      <c r="ACK155" s="27"/>
      <c r="ACL155" s="27"/>
      <c r="ACM155" s="27"/>
      <c r="ACN155" s="27"/>
      <c r="ACO155" s="27"/>
      <c r="ACP155" s="27"/>
      <c r="ACQ155" s="27"/>
      <c r="ACR155" s="27"/>
      <c r="ACS155" s="27"/>
      <c r="ACT155" s="27"/>
      <c r="ACU155" s="27"/>
      <c r="ACV155" s="27"/>
      <c r="ACW155" s="27"/>
      <c r="ACX155" s="27"/>
      <c r="ACY155" s="27"/>
      <c r="ACZ155" s="27"/>
      <c r="ADA155" s="27"/>
      <c r="ADB155" s="27"/>
      <c r="ADC155" s="27"/>
      <c r="ADD155" s="27"/>
      <c r="ADE155" s="27"/>
      <c r="ADF155" s="27"/>
      <c r="ADG155" s="27"/>
      <c r="ADH155" s="27"/>
      <c r="ADI155" s="27"/>
      <c r="ADJ155" s="27"/>
      <c r="ADK155" s="27"/>
      <c r="ADL155" s="27"/>
      <c r="ADM155" s="27"/>
      <c r="ADN155" s="27"/>
      <c r="ADO155" s="27"/>
      <c r="ADP155" s="27"/>
      <c r="ADQ155" s="27"/>
      <c r="ADR155" s="27"/>
      <c r="ADS155" s="27"/>
      <c r="ADT155" s="27"/>
      <c r="ADU155" s="27"/>
      <c r="ADV155" s="27"/>
      <c r="ADW155" s="27"/>
      <c r="ADX155" s="27"/>
      <c r="ADY155" s="27"/>
      <c r="ADZ155" s="27"/>
      <c r="AEA155" s="27"/>
      <c r="AEB155" s="27"/>
      <c r="AEC155" s="27"/>
      <c r="AED155" s="27"/>
      <c r="AEE155" s="27"/>
      <c r="AEF155" s="27"/>
      <c r="AEG155" s="27"/>
      <c r="AEH155" s="27"/>
      <c r="AEI155" s="27"/>
      <c r="AEJ155" s="27"/>
      <c r="AEK155" s="27"/>
      <c r="AEL155" s="27"/>
      <c r="AEM155" s="27"/>
      <c r="AEN155" s="27"/>
      <c r="AEO155" s="27"/>
      <c r="AEP155" s="27"/>
      <c r="AEQ155" s="27"/>
      <c r="AER155" s="27"/>
      <c r="AES155" s="27"/>
      <c r="AET155" s="27"/>
      <c r="AEU155" s="27"/>
      <c r="AEV155" s="27"/>
      <c r="AEW155" s="27"/>
      <c r="AEX155" s="27"/>
      <c r="AEY155" s="27"/>
      <c r="AEZ155" s="27"/>
      <c r="AFA155" s="27"/>
      <c r="AFB155" s="27"/>
      <c r="AFC155" s="27"/>
      <c r="AFD155" s="27"/>
      <c r="AFE155" s="27"/>
      <c r="AFF155" s="27"/>
      <c r="AFG155" s="27"/>
      <c r="AFH155" s="27"/>
      <c r="AFI155" s="27"/>
      <c r="AFJ155" s="27"/>
      <c r="AFK155" s="27"/>
      <c r="AFL155" s="27"/>
      <c r="AFM155" s="27"/>
      <c r="AFN155" s="27"/>
      <c r="AFO155" s="27"/>
      <c r="AFP155" s="27"/>
      <c r="AFQ155" s="27"/>
      <c r="AFR155" s="27"/>
      <c r="AFS155" s="27"/>
      <c r="AFT155" s="27"/>
      <c r="AFU155" s="27"/>
      <c r="AFV155" s="27"/>
      <c r="AFW155" s="27"/>
      <c r="AFX155" s="27"/>
      <c r="AFY155" s="27"/>
      <c r="AFZ155" s="27"/>
      <c r="AGA155" s="27"/>
      <c r="AGB155" s="27"/>
      <c r="AGC155" s="27"/>
      <c r="AGD155" s="27"/>
      <c r="AGE155" s="27"/>
      <c r="AGF155" s="27"/>
      <c r="AGG155" s="27"/>
      <c r="AGH155" s="27"/>
      <c r="AGI155" s="27"/>
      <c r="AGJ155" s="27"/>
      <c r="AGK155" s="27"/>
      <c r="AGL155" s="27"/>
      <c r="AGM155" s="27"/>
      <c r="AGN155" s="27"/>
      <c r="AGO155" s="27"/>
      <c r="AGP155" s="27"/>
      <c r="AGQ155" s="27"/>
      <c r="AGR155" s="27"/>
      <c r="AGS155" s="27"/>
      <c r="AGT155" s="27"/>
      <c r="AGU155" s="27"/>
      <c r="AGV155" s="27"/>
      <c r="AGW155" s="27"/>
      <c r="AGX155" s="27"/>
      <c r="AGY155" s="27"/>
      <c r="AGZ155" s="27"/>
      <c r="AHA155" s="27"/>
      <c r="AHB155" s="27"/>
      <c r="AHC155" s="27"/>
      <c r="AHD155" s="27"/>
      <c r="AHE155" s="27"/>
      <c r="AHF155" s="27"/>
      <c r="AHG155" s="27"/>
      <c r="AHH155" s="27"/>
      <c r="AHI155" s="27"/>
      <c r="AHJ155" s="27"/>
      <c r="AHK155" s="27"/>
      <c r="AHL155" s="27"/>
      <c r="AHM155" s="27"/>
      <c r="AHN155" s="27"/>
      <c r="AHO155" s="27"/>
      <c r="AHP155" s="27"/>
      <c r="AHQ155" s="27"/>
      <c r="AHR155" s="27"/>
      <c r="AHS155" s="27"/>
      <c r="AHT155" s="27"/>
      <c r="AHU155" s="27"/>
      <c r="AHV155" s="27"/>
      <c r="AHW155" s="27"/>
      <c r="AHX155" s="27"/>
      <c r="AHY155" s="27"/>
      <c r="AHZ155" s="27"/>
      <c r="AIA155" s="27"/>
      <c r="AIB155" s="27"/>
      <c r="AIC155" s="27"/>
      <c r="AID155" s="27"/>
      <c r="AIE155" s="27"/>
      <c r="AIF155" s="27"/>
      <c r="AIG155" s="27"/>
      <c r="AIH155" s="27"/>
      <c r="AII155" s="27"/>
      <c r="AIJ155" s="27"/>
      <c r="AIK155" s="27"/>
      <c r="AIL155" s="27"/>
      <c r="AIM155" s="27"/>
      <c r="AIN155" s="27"/>
      <c r="AIO155" s="27"/>
      <c r="AIP155" s="27"/>
      <c r="AIQ155" s="27"/>
      <c r="AIR155" s="27"/>
      <c r="AIS155" s="27"/>
      <c r="AIT155" s="27"/>
      <c r="AIU155" s="27"/>
      <c r="AIV155" s="27"/>
      <c r="AIW155" s="27"/>
      <c r="AIX155" s="27"/>
      <c r="AIY155" s="27"/>
      <c r="AIZ155" s="27"/>
      <c r="AJA155" s="27"/>
      <c r="AJB155" s="27"/>
      <c r="AJC155" s="27"/>
      <c r="AJD155" s="27"/>
      <c r="AJE155" s="27"/>
      <c r="AJF155" s="27"/>
      <c r="AJG155" s="27"/>
      <c r="AJH155" s="27"/>
      <c r="AJI155" s="27"/>
      <c r="AJJ155" s="27"/>
      <c r="AJK155" s="27"/>
      <c r="AJL155" s="27"/>
      <c r="AJM155" s="27"/>
      <c r="AJN155" s="27"/>
      <c r="AJO155" s="27"/>
      <c r="AJP155" s="27"/>
      <c r="AJQ155" s="27"/>
      <c r="AJR155" s="27"/>
      <c r="AJS155" s="27"/>
      <c r="AJT155" s="27"/>
      <c r="AJU155" s="27"/>
      <c r="AJV155" s="27"/>
      <c r="AJW155" s="27"/>
      <c r="AJX155" s="27"/>
      <c r="AJY155" s="27"/>
      <c r="AJZ155" s="27"/>
      <c r="AKA155" s="27"/>
      <c r="AKB155" s="27"/>
      <c r="AKC155" s="27"/>
      <c r="AKD155" s="27"/>
      <c r="AKE155" s="27"/>
      <c r="AKF155" s="27"/>
      <c r="AKG155" s="27"/>
      <c r="AKH155" s="27"/>
      <c r="AKI155" s="27"/>
      <c r="AKJ155" s="27"/>
      <c r="AKK155" s="27"/>
      <c r="AKL155" s="27"/>
      <c r="AKM155" s="27"/>
      <c r="AKN155" s="27"/>
      <c r="AKO155" s="27"/>
      <c r="AKP155" s="27"/>
      <c r="AKQ155" s="27"/>
      <c r="AKR155" s="27"/>
      <c r="AKS155" s="27"/>
      <c r="AKT155" s="27"/>
      <c r="AKU155" s="27"/>
      <c r="AKV155" s="27"/>
      <c r="AKW155" s="27"/>
      <c r="AKX155" s="27"/>
      <c r="AKY155" s="27"/>
      <c r="AKZ155" s="27"/>
      <c r="ALA155" s="27"/>
      <c r="ALB155" s="27"/>
      <c r="ALC155" s="27"/>
      <c r="ALD155" s="27"/>
      <c r="ALE155" s="27"/>
      <c r="ALF155" s="27"/>
      <c r="ALG155" s="27"/>
      <c r="ALH155" s="27"/>
      <c r="ALI155" s="27"/>
      <c r="ALJ155" s="27"/>
      <c r="ALK155" s="27"/>
      <c r="ALL155" s="27"/>
      <c r="ALM155" s="27"/>
      <c r="ALN155" s="27"/>
      <c r="ALO155" s="27"/>
      <c r="ALP155" s="27"/>
      <c r="ALQ155" s="27"/>
      <c r="ALR155" s="27"/>
      <c r="ALS155" s="27"/>
      <c r="ALT155" s="27"/>
      <c r="ALU155" s="27"/>
      <c r="ALV155" s="27"/>
      <c r="ALW155" s="27"/>
      <c r="ALX155" s="27"/>
      <c r="ALY155" s="27"/>
      <c r="ALZ155" s="27"/>
      <c r="AMA155" s="27"/>
      <c r="AMB155" s="27"/>
      <c r="AMC155" s="27"/>
      <c r="AMD155" s="27"/>
      <c r="AME155" s="27"/>
      <c r="AMF155" s="27"/>
      <c r="AMG155" s="27"/>
      <c r="AMH155" s="27"/>
      <c r="AMI155" s="27"/>
      <c r="AMJ155" s="27"/>
      <c r="AMK155" s="27"/>
      <c r="AML155" s="27"/>
      <c r="AMM155" s="27"/>
      <c r="AMN155" s="27"/>
      <c r="AMO155" s="27"/>
      <c r="AMP155" s="27"/>
      <c r="AMQ155" s="27"/>
      <c r="AMR155" s="27"/>
      <c r="AMS155" s="27"/>
      <c r="AMT155" s="27"/>
      <c r="AMU155" s="27"/>
      <c r="AMV155" s="27"/>
      <c r="AMW155" s="27"/>
      <c r="AMX155" s="27"/>
      <c r="AMY155" s="27"/>
      <c r="AMZ155" s="27"/>
      <c r="ANA155" s="27"/>
      <c r="ANB155" s="27"/>
      <c r="ANC155" s="27"/>
      <c r="AND155" s="27"/>
      <c r="ANE155" s="27"/>
      <c r="ANF155" s="27"/>
      <c r="ANG155" s="27"/>
      <c r="ANH155" s="27"/>
      <c r="ANI155" s="27"/>
      <c r="ANJ155" s="27"/>
      <c r="ANK155" s="27"/>
      <c r="ANL155" s="27"/>
      <c r="ANM155" s="27"/>
      <c r="ANN155" s="27"/>
      <c r="ANO155" s="27"/>
      <c r="ANP155" s="27"/>
      <c r="ANQ155" s="27"/>
      <c r="ANR155" s="27"/>
      <c r="ANS155" s="27"/>
      <c r="ANT155" s="27"/>
      <c r="ANU155" s="27"/>
      <c r="ANV155" s="27"/>
      <c r="ANW155" s="27"/>
      <c r="ANX155" s="27"/>
      <c r="ANY155" s="27"/>
      <c r="ANZ155" s="27"/>
      <c r="AOA155" s="27"/>
      <c r="AOB155" s="27"/>
      <c r="AOC155" s="27"/>
      <c r="AOD155" s="27"/>
      <c r="AOE155" s="27"/>
      <c r="AOF155" s="27"/>
      <c r="AOG155" s="27"/>
      <c r="AOH155" s="27"/>
      <c r="AOI155" s="27"/>
      <c r="AOJ155" s="27"/>
      <c r="AOK155" s="27"/>
      <c r="AOL155" s="27"/>
      <c r="AOM155" s="27"/>
      <c r="AON155" s="27"/>
      <c r="AOO155" s="27"/>
      <c r="AOP155" s="27"/>
      <c r="AOQ155" s="27"/>
      <c r="AOR155" s="27"/>
      <c r="AOS155" s="27"/>
      <c r="AOT155" s="27"/>
      <c r="AOU155" s="27"/>
      <c r="AOV155" s="27"/>
      <c r="AOW155" s="27"/>
      <c r="AOX155" s="27"/>
      <c r="AOY155" s="27"/>
      <c r="AOZ155" s="27"/>
      <c r="APA155" s="27"/>
      <c r="APB155" s="27"/>
      <c r="APC155" s="27"/>
      <c r="APD155" s="27"/>
      <c r="APE155" s="27"/>
      <c r="APF155" s="27"/>
      <c r="APG155" s="27"/>
      <c r="APH155" s="27"/>
      <c r="API155" s="27"/>
      <c r="APJ155" s="27"/>
      <c r="APK155" s="27"/>
      <c r="APL155" s="27"/>
      <c r="APM155" s="27"/>
      <c r="APN155" s="27"/>
      <c r="APO155" s="27"/>
      <c r="APP155" s="27"/>
      <c r="APQ155" s="27"/>
      <c r="APR155" s="27"/>
      <c r="APS155" s="27"/>
      <c r="APT155" s="27"/>
      <c r="APU155" s="27"/>
      <c r="APV155" s="27"/>
      <c r="APW155" s="27"/>
      <c r="APX155" s="27"/>
      <c r="APY155" s="27"/>
      <c r="APZ155" s="27"/>
      <c r="AQA155" s="27"/>
      <c r="AQB155" s="27"/>
      <c r="AQC155" s="27"/>
      <c r="AQD155" s="27"/>
      <c r="AQE155" s="27"/>
      <c r="AQF155" s="27"/>
      <c r="AQG155" s="27"/>
      <c r="AQH155" s="27"/>
      <c r="AQI155" s="27"/>
      <c r="AQJ155" s="27"/>
      <c r="AQK155" s="27"/>
      <c r="AQL155" s="27"/>
      <c r="AQM155" s="27"/>
      <c r="AQN155" s="27"/>
      <c r="AQO155" s="27"/>
      <c r="AQP155" s="27"/>
      <c r="AQQ155" s="27"/>
      <c r="AQR155" s="27"/>
      <c r="AQS155" s="27"/>
      <c r="AQT155" s="27"/>
      <c r="AQU155" s="27"/>
      <c r="AQV155" s="27"/>
      <c r="AQW155" s="27"/>
      <c r="AQX155" s="27"/>
      <c r="AQY155" s="27"/>
      <c r="AQZ155" s="27"/>
      <c r="ARA155" s="27"/>
      <c r="ARB155" s="27"/>
      <c r="ARC155" s="27"/>
      <c r="ARD155" s="27"/>
      <c r="ARE155" s="27"/>
      <c r="ARF155" s="27"/>
      <c r="ARG155" s="27"/>
      <c r="ARH155" s="27"/>
      <c r="ARI155" s="27"/>
      <c r="ARJ155" s="27"/>
      <c r="ARK155" s="27"/>
      <c r="ARL155" s="27"/>
      <c r="ARM155" s="27"/>
      <c r="ARN155" s="27"/>
      <c r="ARO155" s="27"/>
      <c r="ARP155" s="27"/>
      <c r="ARQ155" s="27"/>
      <c r="ARR155" s="27"/>
      <c r="ARS155" s="27"/>
      <c r="ART155" s="27"/>
      <c r="ARU155" s="27"/>
      <c r="ARV155" s="27"/>
      <c r="ARW155" s="27"/>
      <c r="ARX155" s="27"/>
      <c r="ARY155" s="27"/>
      <c r="ARZ155" s="27"/>
      <c r="ASA155" s="27"/>
      <c r="ASB155" s="27"/>
      <c r="ASC155" s="27"/>
      <c r="ASD155" s="27"/>
      <c r="ASE155" s="27"/>
      <c r="ASF155" s="27"/>
      <c r="ASG155" s="27"/>
      <c r="ASH155" s="27"/>
      <c r="ASI155" s="27"/>
      <c r="ASJ155" s="27"/>
      <c r="ASK155" s="27"/>
      <c r="ASL155" s="27"/>
      <c r="ASM155" s="27"/>
      <c r="ASN155" s="27"/>
      <c r="ASO155" s="27"/>
      <c r="ASP155" s="27"/>
      <c r="ASQ155" s="27"/>
      <c r="ASR155" s="27"/>
      <c r="ASS155" s="27"/>
      <c r="AST155" s="27"/>
      <c r="ASU155" s="27"/>
      <c r="ASV155" s="27"/>
      <c r="ASW155" s="27"/>
      <c r="ASX155" s="27"/>
      <c r="ASY155" s="27"/>
      <c r="ASZ155" s="27"/>
      <c r="ATA155" s="27"/>
      <c r="ATB155" s="27"/>
      <c r="ATC155" s="27"/>
      <c r="ATD155" s="27"/>
      <c r="ATE155" s="27"/>
      <c r="ATF155" s="27"/>
      <c r="ATG155" s="27"/>
      <c r="ATH155" s="27"/>
      <c r="ATI155" s="27"/>
      <c r="ATJ155" s="27"/>
      <c r="ATK155" s="27"/>
      <c r="ATL155" s="27"/>
      <c r="ATM155" s="27"/>
      <c r="ATN155" s="27"/>
      <c r="ATO155" s="27"/>
      <c r="ATP155" s="27"/>
      <c r="ATQ155" s="27"/>
      <c r="ATR155" s="27"/>
      <c r="ATS155" s="27"/>
      <c r="ATT155" s="27"/>
      <c r="ATU155" s="27"/>
      <c r="ATV155" s="27"/>
      <c r="ATW155" s="27"/>
      <c r="ATX155" s="27"/>
      <c r="ATY155" s="27"/>
      <c r="ATZ155" s="27"/>
      <c r="AUA155" s="27"/>
      <c r="AUB155" s="27"/>
      <c r="AUC155" s="27"/>
      <c r="AUD155" s="27"/>
      <c r="AUE155" s="27"/>
      <c r="AUF155" s="27"/>
      <c r="AUG155" s="27"/>
      <c r="AUH155" s="27"/>
      <c r="AUI155" s="27"/>
      <c r="AUJ155" s="27"/>
      <c r="AUK155" s="27"/>
      <c r="AUL155" s="27"/>
      <c r="AUM155" s="27"/>
      <c r="AUN155" s="27"/>
      <c r="AUO155" s="27"/>
      <c r="AUP155" s="27"/>
      <c r="AUQ155" s="27"/>
      <c r="AUR155" s="27"/>
      <c r="AUS155" s="27"/>
      <c r="AUT155" s="27"/>
      <c r="AUU155" s="27"/>
      <c r="AUV155" s="27"/>
      <c r="AUW155" s="27"/>
      <c r="AUX155" s="27"/>
      <c r="AUY155" s="27"/>
      <c r="AUZ155" s="27"/>
      <c r="AVA155" s="27"/>
      <c r="AVB155" s="27"/>
      <c r="AVC155" s="27"/>
      <c r="AVD155" s="27"/>
      <c r="AVE155" s="27"/>
      <c r="AVF155" s="27"/>
      <c r="AVG155" s="27"/>
      <c r="AVH155" s="27"/>
      <c r="AVI155" s="27"/>
      <c r="AVJ155" s="27"/>
      <c r="AVK155" s="27"/>
      <c r="AVL155" s="27"/>
      <c r="AVM155" s="27"/>
      <c r="AVN155" s="27"/>
      <c r="AVO155" s="27"/>
      <c r="AVP155" s="27"/>
      <c r="AVQ155" s="27"/>
      <c r="AVR155" s="27"/>
      <c r="AVS155" s="27"/>
      <c r="AVT155" s="27"/>
      <c r="AVU155" s="27"/>
      <c r="AVV155" s="27"/>
      <c r="AVW155" s="27"/>
      <c r="AVX155" s="27"/>
      <c r="AVY155" s="27"/>
      <c r="AVZ155" s="27"/>
      <c r="AWA155" s="27"/>
      <c r="AWB155" s="27"/>
      <c r="AWC155" s="27"/>
      <c r="AWD155" s="27"/>
      <c r="AWE155" s="27"/>
      <c r="AWF155" s="27"/>
      <c r="AWG155" s="27"/>
      <c r="AWH155" s="27"/>
      <c r="AWI155" s="27"/>
      <c r="AWJ155" s="27"/>
      <c r="AWK155" s="27"/>
      <c r="AWL155" s="27"/>
      <c r="AWM155" s="27"/>
      <c r="AWN155" s="27"/>
      <c r="AWO155" s="27"/>
      <c r="AWP155" s="27"/>
      <c r="AWQ155" s="27"/>
      <c r="AWR155" s="27"/>
      <c r="AWS155" s="27"/>
      <c r="AWT155" s="27"/>
      <c r="AWU155" s="27"/>
      <c r="AWV155" s="27"/>
      <c r="AWW155" s="27"/>
      <c r="AWX155" s="27"/>
      <c r="AWY155" s="27"/>
      <c r="AWZ155" s="27"/>
      <c r="AXA155" s="27"/>
      <c r="AXB155" s="27"/>
      <c r="AXC155" s="27"/>
      <c r="AXD155" s="27"/>
      <c r="AXE155" s="27"/>
      <c r="AXF155" s="27"/>
      <c r="AXG155" s="27"/>
      <c r="AXH155" s="27"/>
      <c r="AXI155" s="27"/>
      <c r="AXJ155" s="27"/>
      <c r="AXK155" s="27"/>
      <c r="AXL155" s="27"/>
      <c r="AXM155" s="27"/>
      <c r="AXN155" s="27"/>
      <c r="AXO155" s="27"/>
      <c r="AXP155" s="27"/>
      <c r="AXQ155" s="27"/>
      <c r="AXR155" s="27"/>
      <c r="AXS155" s="27"/>
      <c r="AXT155" s="27"/>
      <c r="AXU155" s="27"/>
      <c r="AXV155" s="27"/>
      <c r="AXW155" s="27"/>
      <c r="AXX155" s="27"/>
      <c r="AXY155" s="27"/>
      <c r="AXZ155" s="27"/>
      <c r="AYA155" s="27"/>
      <c r="AYB155" s="27"/>
      <c r="AYC155" s="27"/>
      <c r="AYD155" s="27"/>
      <c r="AYE155" s="27"/>
      <c r="AYF155" s="27"/>
      <c r="AYG155" s="27"/>
      <c r="AYH155" s="27"/>
      <c r="AYI155" s="27"/>
      <c r="AYJ155" s="27"/>
      <c r="AYK155" s="27"/>
      <c r="AYL155" s="27"/>
      <c r="AYM155" s="27"/>
      <c r="AYN155" s="27"/>
      <c r="AYO155" s="27"/>
      <c r="AYP155" s="27"/>
      <c r="AYQ155" s="27"/>
      <c r="AYR155" s="27"/>
      <c r="AYS155" s="27"/>
      <c r="AYT155" s="27"/>
      <c r="AYU155" s="27"/>
      <c r="AYV155" s="27"/>
      <c r="AYW155" s="27"/>
      <c r="AYX155" s="27"/>
      <c r="AYY155" s="27"/>
      <c r="AYZ155" s="27"/>
      <c r="AZA155" s="27"/>
      <c r="AZB155" s="27"/>
      <c r="AZC155" s="27"/>
      <c r="AZD155" s="27"/>
      <c r="AZE155" s="27"/>
      <c r="AZF155" s="27"/>
      <c r="AZG155" s="27"/>
      <c r="AZH155" s="27"/>
      <c r="AZI155" s="27"/>
      <c r="AZJ155" s="27"/>
      <c r="AZK155" s="27"/>
      <c r="AZL155" s="27"/>
      <c r="AZM155" s="27"/>
      <c r="AZN155" s="27"/>
      <c r="AZO155" s="27"/>
      <c r="AZP155" s="27"/>
      <c r="AZQ155" s="27"/>
      <c r="AZR155" s="27"/>
      <c r="AZS155" s="27"/>
      <c r="AZT155" s="27"/>
      <c r="AZU155" s="27"/>
      <c r="AZV155" s="27"/>
      <c r="AZW155" s="27"/>
      <c r="AZX155" s="27"/>
      <c r="AZY155" s="27"/>
      <c r="AZZ155" s="27"/>
      <c r="BAA155" s="27"/>
      <c r="BAB155" s="27"/>
      <c r="BAC155" s="27"/>
      <c r="BAD155" s="27"/>
      <c r="BAE155" s="27"/>
      <c r="BAF155" s="27"/>
      <c r="BAG155" s="27"/>
      <c r="BAH155" s="27"/>
      <c r="BAI155" s="27"/>
      <c r="BAJ155" s="27"/>
      <c r="BAK155" s="27"/>
      <c r="BAL155" s="27"/>
      <c r="BAM155" s="27"/>
      <c r="BAN155" s="27"/>
      <c r="BAO155" s="27"/>
      <c r="BAP155" s="27"/>
      <c r="BAQ155" s="27"/>
      <c r="BAR155" s="27"/>
      <c r="BAS155" s="27"/>
      <c r="BAT155" s="27"/>
      <c r="BAU155" s="27"/>
      <c r="BAV155" s="27"/>
      <c r="BAW155" s="27"/>
      <c r="BAX155" s="27"/>
      <c r="BAY155" s="27"/>
      <c r="BAZ155" s="27"/>
      <c r="BBA155" s="27"/>
      <c r="BBB155" s="27"/>
      <c r="BBC155" s="27"/>
      <c r="BBD155" s="27"/>
      <c r="BBE155" s="27"/>
      <c r="BBF155" s="27"/>
      <c r="BBG155" s="27"/>
      <c r="BBH155" s="27"/>
      <c r="BBI155" s="27"/>
      <c r="BBJ155" s="27"/>
      <c r="BBK155" s="27"/>
      <c r="BBL155" s="27"/>
      <c r="BBM155" s="27"/>
      <c r="BBN155" s="27"/>
      <c r="BBO155" s="27"/>
      <c r="BBP155" s="27"/>
      <c r="BBQ155" s="27"/>
      <c r="BBR155" s="27"/>
      <c r="BBS155" s="27"/>
      <c r="BBT155" s="27"/>
      <c r="BBU155" s="27"/>
      <c r="BBV155" s="27"/>
      <c r="BBW155" s="27"/>
      <c r="BBX155" s="27"/>
      <c r="BBY155" s="27"/>
      <c r="BBZ155" s="27"/>
      <c r="BCA155" s="27"/>
      <c r="BCB155" s="27"/>
      <c r="BCC155" s="27"/>
      <c r="BCD155" s="27"/>
      <c r="BCE155" s="27"/>
      <c r="BCF155" s="27"/>
      <c r="BCG155" s="27"/>
      <c r="BCH155" s="27"/>
      <c r="BCI155" s="27"/>
      <c r="BCJ155" s="27"/>
      <c r="BCK155" s="27"/>
      <c r="BCL155" s="27"/>
      <c r="BCM155" s="27"/>
      <c r="BCN155" s="27"/>
      <c r="BCO155" s="27"/>
      <c r="BCP155" s="27"/>
      <c r="BCQ155" s="27"/>
      <c r="BCR155" s="27"/>
      <c r="BCS155" s="27"/>
      <c r="BCT155" s="27"/>
      <c r="BCU155" s="27"/>
      <c r="BCV155" s="27"/>
      <c r="BCW155" s="27"/>
      <c r="BCX155" s="27"/>
      <c r="BCY155" s="27"/>
      <c r="BCZ155" s="27"/>
      <c r="BDA155" s="27"/>
      <c r="BDB155" s="27"/>
      <c r="BDC155" s="27"/>
      <c r="BDD155" s="27"/>
      <c r="BDE155" s="27"/>
      <c r="BDF155" s="27"/>
      <c r="BDG155" s="27"/>
      <c r="BDH155" s="27"/>
      <c r="BDI155" s="27"/>
      <c r="BDJ155" s="27"/>
      <c r="BDK155" s="27"/>
      <c r="BDL155" s="27"/>
      <c r="BDM155" s="27"/>
      <c r="BDN155" s="27"/>
      <c r="BDO155" s="27"/>
      <c r="BDP155" s="27"/>
      <c r="BDQ155" s="27"/>
      <c r="BDR155" s="27"/>
      <c r="BDS155" s="27"/>
      <c r="BDT155" s="27"/>
      <c r="BDU155" s="27"/>
      <c r="BDV155" s="27"/>
      <c r="BDW155" s="27"/>
      <c r="BDX155" s="27"/>
      <c r="BDY155" s="27"/>
      <c r="BDZ155" s="27"/>
      <c r="BEA155" s="27"/>
      <c r="BEB155" s="27"/>
      <c r="BEC155" s="27"/>
      <c r="BED155" s="27"/>
      <c r="BEE155" s="27"/>
      <c r="BEF155" s="27"/>
      <c r="BEG155" s="27"/>
      <c r="BEH155" s="27"/>
      <c r="BEI155" s="27"/>
      <c r="BEJ155" s="27"/>
      <c r="BEK155" s="27"/>
      <c r="BEL155" s="27"/>
      <c r="BEM155" s="27"/>
      <c r="BEN155" s="27"/>
      <c r="BEO155" s="27"/>
      <c r="BEP155" s="27"/>
      <c r="BEQ155" s="27"/>
      <c r="BER155" s="27"/>
      <c r="BES155" s="27"/>
      <c r="BET155" s="27"/>
      <c r="BEU155" s="27"/>
      <c r="BEV155" s="27"/>
      <c r="BEW155" s="27"/>
      <c r="BEX155" s="27"/>
      <c r="BEY155" s="27"/>
      <c r="BEZ155" s="27"/>
      <c r="BFA155" s="27"/>
      <c r="BFB155" s="27"/>
      <c r="BFC155" s="27"/>
      <c r="BFD155" s="27"/>
      <c r="BFE155" s="27"/>
      <c r="BFF155" s="27"/>
      <c r="BFG155" s="27"/>
      <c r="BFH155" s="27"/>
      <c r="BFI155" s="27"/>
      <c r="BFJ155" s="27"/>
      <c r="BFK155" s="27"/>
      <c r="BFL155" s="27"/>
      <c r="BFM155" s="27"/>
      <c r="BFN155" s="27"/>
      <c r="BFO155" s="27"/>
      <c r="BFP155" s="27"/>
      <c r="BFQ155" s="27"/>
      <c r="BFR155" s="27"/>
      <c r="BFS155" s="27"/>
      <c r="BFT155" s="27"/>
      <c r="BFU155" s="27"/>
      <c r="BFV155" s="27"/>
      <c r="BFW155" s="27"/>
      <c r="BFX155" s="27"/>
      <c r="BFY155" s="27"/>
      <c r="BFZ155" s="27"/>
      <c r="BGA155" s="27"/>
      <c r="BGB155" s="27"/>
      <c r="BGC155" s="27"/>
      <c r="BGD155" s="27"/>
      <c r="BGE155" s="27"/>
      <c r="BGF155" s="27"/>
      <c r="BGG155" s="27"/>
      <c r="BGH155" s="27"/>
      <c r="BGI155" s="27"/>
      <c r="BGJ155" s="27"/>
      <c r="BGK155" s="27"/>
      <c r="BGL155" s="27"/>
      <c r="BGM155" s="27"/>
      <c r="BGN155" s="27"/>
      <c r="BGO155" s="27"/>
      <c r="BGP155" s="27"/>
      <c r="BGQ155" s="27"/>
      <c r="BGR155" s="27"/>
      <c r="BGS155" s="27"/>
      <c r="BGT155" s="27"/>
      <c r="BGU155" s="27"/>
      <c r="BGV155" s="27"/>
      <c r="BGW155" s="27"/>
      <c r="BGX155" s="27"/>
      <c r="BGY155" s="27"/>
      <c r="BGZ155" s="27"/>
      <c r="BHA155" s="27"/>
      <c r="BHB155" s="27"/>
      <c r="BHC155" s="27"/>
      <c r="BHD155" s="27"/>
      <c r="BHE155" s="27"/>
      <c r="BHF155" s="27"/>
      <c r="BHG155" s="27"/>
      <c r="BHH155" s="27"/>
      <c r="BHI155" s="27"/>
      <c r="BHJ155" s="27"/>
      <c r="BHK155" s="27"/>
      <c r="BHL155" s="27"/>
      <c r="BHM155" s="27"/>
      <c r="BHN155" s="27"/>
      <c r="BHO155" s="27"/>
      <c r="BHP155" s="27"/>
      <c r="BHQ155" s="27"/>
      <c r="BHR155" s="27"/>
      <c r="BHS155" s="27"/>
      <c r="BHT155" s="27"/>
      <c r="BHU155" s="27"/>
      <c r="BHV155" s="27"/>
      <c r="BHW155" s="27"/>
      <c r="BHX155" s="27"/>
      <c r="BHY155" s="27"/>
      <c r="BHZ155" s="27"/>
      <c r="BIA155" s="27"/>
      <c r="BIB155" s="27"/>
      <c r="BIC155" s="27"/>
      <c r="BID155" s="27"/>
      <c r="BIE155" s="27"/>
      <c r="BIF155" s="27"/>
      <c r="BIG155" s="27"/>
      <c r="BIH155" s="27"/>
      <c r="BII155" s="27"/>
      <c r="BIJ155" s="27"/>
      <c r="BIK155" s="27"/>
      <c r="BIL155" s="27"/>
      <c r="BIM155" s="27"/>
      <c r="BIN155" s="27"/>
      <c r="BIO155" s="27"/>
      <c r="BIP155" s="27"/>
      <c r="BIQ155" s="27"/>
      <c r="BIR155" s="27"/>
      <c r="BIS155" s="27"/>
      <c r="BIT155" s="27"/>
      <c r="BIU155" s="27"/>
      <c r="BIV155" s="27"/>
      <c r="BIW155" s="27"/>
      <c r="BIX155" s="27"/>
      <c r="BIY155" s="27"/>
      <c r="BIZ155" s="27"/>
      <c r="BJA155" s="27"/>
      <c r="BJB155" s="27"/>
      <c r="BJC155" s="27"/>
      <c r="BJD155" s="27"/>
      <c r="BJE155" s="27"/>
      <c r="BJF155" s="27"/>
      <c r="BJG155" s="27"/>
      <c r="BJH155" s="27"/>
      <c r="BJI155" s="27"/>
      <c r="BJJ155" s="27"/>
      <c r="BJK155" s="27"/>
      <c r="BJL155" s="27"/>
      <c r="BJM155" s="27"/>
      <c r="BJN155" s="27"/>
      <c r="BJO155" s="27"/>
      <c r="BJP155" s="27"/>
      <c r="BJQ155" s="27"/>
      <c r="BJR155" s="27"/>
      <c r="BJS155" s="27"/>
      <c r="BJT155" s="27"/>
      <c r="BJU155" s="27"/>
      <c r="BJV155" s="27"/>
      <c r="BJW155" s="27"/>
      <c r="BJX155" s="27"/>
      <c r="BJY155" s="27"/>
      <c r="BJZ155" s="27"/>
      <c r="BKA155" s="27"/>
      <c r="BKB155" s="27"/>
      <c r="BKC155" s="27"/>
      <c r="BKD155" s="27"/>
      <c r="BKE155" s="27"/>
      <c r="BKF155" s="27"/>
      <c r="BKG155" s="27"/>
      <c r="BKH155" s="27"/>
      <c r="BKI155" s="27"/>
      <c r="BKJ155" s="27"/>
      <c r="BKK155" s="27"/>
      <c r="BKL155" s="27"/>
      <c r="BKM155" s="27"/>
      <c r="BKN155" s="27"/>
      <c r="BKO155" s="27"/>
      <c r="BKP155" s="27"/>
      <c r="BKQ155" s="27"/>
      <c r="BKR155" s="27"/>
      <c r="BKS155" s="27"/>
      <c r="BKT155" s="27"/>
      <c r="BKU155" s="27"/>
      <c r="BKV155" s="27"/>
      <c r="BKW155" s="27"/>
      <c r="BKX155" s="27"/>
      <c r="BKY155" s="27"/>
      <c r="BKZ155" s="27"/>
      <c r="BLA155" s="27"/>
      <c r="BLB155" s="27"/>
      <c r="BLC155" s="27"/>
      <c r="BLD155" s="27"/>
      <c r="BLE155" s="27"/>
      <c r="BLF155" s="27"/>
      <c r="BLG155" s="27"/>
      <c r="BLH155" s="27"/>
      <c r="BLI155" s="27"/>
      <c r="BLJ155" s="27"/>
      <c r="BLK155" s="27"/>
      <c r="BLL155" s="27"/>
      <c r="BLM155" s="27"/>
      <c r="BLN155" s="27"/>
      <c r="BLO155" s="27"/>
      <c r="BLP155" s="27"/>
      <c r="BLQ155" s="27"/>
      <c r="BLR155" s="27"/>
      <c r="BLS155" s="27"/>
      <c r="BLT155" s="27"/>
      <c r="BLU155" s="27"/>
      <c r="BLV155" s="27"/>
      <c r="BLW155" s="27"/>
      <c r="BLX155" s="27"/>
      <c r="BLY155" s="27"/>
      <c r="BLZ155" s="27"/>
      <c r="BMA155" s="27"/>
      <c r="BMB155" s="27"/>
      <c r="BMC155" s="27"/>
      <c r="BMD155" s="27"/>
      <c r="BME155" s="27"/>
      <c r="BMF155" s="27"/>
      <c r="BMG155" s="27"/>
      <c r="BMH155" s="27"/>
      <c r="BMI155" s="27"/>
      <c r="BMJ155" s="27"/>
      <c r="BMK155" s="27"/>
      <c r="BML155" s="27"/>
      <c r="BMM155" s="27"/>
      <c r="BMN155" s="27"/>
      <c r="BMO155" s="27"/>
      <c r="BMP155" s="27"/>
      <c r="BMQ155" s="27"/>
      <c r="BMR155" s="27"/>
      <c r="BMS155" s="27"/>
      <c r="BMT155" s="27"/>
      <c r="BMU155" s="27"/>
      <c r="BMV155" s="27"/>
      <c r="BMW155" s="27"/>
      <c r="BMX155" s="27"/>
      <c r="BMY155" s="27"/>
      <c r="BMZ155" s="27"/>
      <c r="BNA155" s="27"/>
      <c r="BNB155" s="27"/>
      <c r="BNC155" s="27"/>
      <c r="BND155" s="27"/>
      <c r="BNE155" s="27"/>
      <c r="BNF155" s="27"/>
      <c r="BNG155" s="27"/>
      <c r="BNH155" s="27"/>
      <c r="BNI155" s="27"/>
      <c r="BNJ155" s="27"/>
      <c r="BNK155" s="27"/>
      <c r="BNL155" s="27"/>
      <c r="BNM155" s="27"/>
      <c r="BNN155" s="27"/>
      <c r="BNO155" s="27"/>
      <c r="BNP155" s="27"/>
      <c r="BNQ155" s="27"/>
      <c r="BNR155" s="27"/>
      <c r="BNS155" s="27"/>
      <c r="BNT155" s="27"/>
      <c r="BNU155" s="27"/>
      <c r="BNV155" s="27"/>
      <c r="BNW155" s="27"/>
      <c r="BNX155" s="27"/>
      <c r="BNY155" s="27"/>
      <c r="BNZ155" s="27"/>
      <c r="BOA155" s="27"/>
      <c r="BOB155" s="27"/>
      <c r="BOC155" s="27"/>
      <c r="BOD155" s="27"/>
      <c r="BOE155" s="27"/>
      <c r="BOF155" s="27"/>
      <c r="BOG155" s="27"/>
      <c r="BOH155" s="27"/>
      <c r="BOI155" s="27"/>
      <c r="BOJ155" s="27"/>
      <c r="BOK155" s="27"/>
      <c r="BOL155" s="27"/>
      <c r="BOM155" s="27"/>
      <c r="BON155" s="27"/>
      <c r="BOO155" s="27"/>
      <c r="BOP155" s="27"/>
      <c r="BOQ155" s="27"/>
      <c r="BOR155" s="27"/>
      <c r="BOS155" s="27"/>
      <c r="BOT155" s="27"/>
      <c r="BOU155" s="27"/>
      <c r="BOV155" s="27"/>
      <c r="BOW155" s="27"/>
      <c r="BOX155" s="27"/>
      <c r="BOY155" s="27"/>
      <c r="BOZ155" s="27"/>
      <c r="BPA155" s="27"/>
      <c r="BPB155" s="27"/>
      <c r="BPC155" s="27"/>
      <c r="BPD155" s="27"/>
      <c r="BPE155" s="27"/>
      <c r="BPF155" s="27"/>
      <c r="BPG155" s="27"/>
      <c r="BPH155" s="27"/>
      <c r="BPI155" s="27"/>
      <c r="BPJ155" s="27"/>
      <c r="BPK155" s="27"/>
      <c r="BPL155" s="27"/>
      <c r="BPM155" s="27"/>
      <c r="BPN155" s="27"/>
      <c r="BPO155" s="27"/>
      <c r="BPP155" s="27"/>
      <c r="BPQ155" s="27"/>
      <c r="BPR155" s="27"/>
      <c r="BPS155" s="27"/>
      <c r="BPT155" s="27"/>
      <c r="BPU155" s="27"/>
      <c r="BPV155" s="27"/>
      <c r="BPW155" s="27"/>
      <c r="BPX155" s="27"/>
      <c r="BPY155" s="27"/>
      <c r="BPZ155" s="27"/>
      <c r="BQA155" s="27"/>
      <c r="BQB155" s="27"/>
      <c r="BQC155" s="27"/>
      <c r="BQD155" s="27"/>
      <c r="BQE155" s="27"/>
      <c r="BQF155" s="27"/>
      <c r="BQG155" s="27"/>
      <c r="BQH155" s="27"/>
      <c r="BQI155" s="27"/>
      <c r="BQJ155" s="27"/>
      <c r="BQK155" s="27"/>
      <c r="BQL155" s="27"/>
      <c r="BQM155" s="27"/>
      <c r="BQN155" s="27"/>
      <c r="BQO155" s="27"/>
      <c r="BQP155" s="27"/>
      <c r="BQQ155" s="27"/>
      <c r="BQR155" s="27"/>
      <c r="BQS155" s="27"/>
      <c r="BQT155" s="27"/>
      <c r="BQU155" s="27"/>
      <c r="BQV155" s="27"/>
      <c r="BQW155" s="27"/>
      <c r="BQX155" s="27"/>
      <c r="BQY155" s="27"/>
      <c r="BQZ155" s="27"/>
      <c r="BRA155" s="27"/>
      <c r="BRB155" s="27"/>
      <c r="BRC155" s="27"/>
      <c r="BRD155" s="27"/>
      <c r="BRE155" s="27"/>
      <c r="BRF155" s="27"/>
      <c r="BRG155" s="27"/>
      <c r="BRH155" s="27"/>
      <c r="BRI155" s="27"/>
      <c r="BRJ155" s="27"/>
      <c r="BRK155" s="27"/>
      <c r="BRL155" s="27"/>
      <c r="BRM155" s="27"/>
      <c r="BRN155" s="27"/>
      <c r="BRO155" s="27"/>
      <c r="BRP155" s="27"/>
      <c r="BRQ155" s="27"/>
      <c r="BRR155" s="27"/>
      <c r="BRS155" s="27"/>
      <c r="BRT155" s="27"/>
      <c r="BRU155" s="27"/>
      <c r="BRV155" s="27"/>
      <c r="BRW155" s="27"/>
      <c r="BRX155" s="27"/>
      <c r="BRY155" s="27"/>
      <c r="BRZ155" s="27"/>
      <c r="BSA155" s="27"/>
      <c r="BSB155" s="27"/>
      <c r="BSC155" s="27"/>
      <c r="BSD155" s="27"/>
      <c r="BSE155" s="27"/>
      <c r="BSF155" s="27"/>
      <c r="BSG155" s="27"/>
      <c r="BSH155" s="27"/>
      <c r="BSI155" s="27"/>
      <c r="BSJ155" s="27"/>
      <c r="BSK155" s="27"/>
      <c r="BSL155" s="27"/>
      <c r="BSM155" s="27"/>
      <c r="BSN155" s="27"/>
      <c r="BSO155" s="27"/>
      <c r="BSP155" s="27"/>
      <c r="BSQ155" s="27"/>
      <c r="BSR155" s="27"/>
      <c r="BSS155" s="27"/>
      <c r="BST155" s="27"/>
      <c r="BSU155" s="27"/>
      <c r="BSV155" s="27"/>
      <c r="BSW155" s="27"/>
      <c r="BSX155" s="27"/>
      <c r="BSY155" s="27"/>
      <c r="BSZ155" s="27"/>
      <c r="BTA155" s="27"/>
      <c r="BTB155" s="27"/>
      <c r="BTC155" s="27"/>
      <c r="BTD155" s="27"/>
      <c r="BTE155" s="27"/>
      <c r="BTF155" s="27"/>
      <c r="BTG155" s="27"/>
      <c r="BTH155" s="27"/>
      <c r="BTI155" s="27"/>
      <c r="BTJ155" s="27"/>
      <c r="BTK155" s="27"/>
      <c r="BTL155" s="27"/>
      <c r="BTM155" s="27"/>
      <c r="BTN155" s="27"/>
      <c r="BTO155" s="27"/>
      <c r="BTP155" s="27"/>
      <c r="BTQ155" s="27"/>
      <c r="BTR155" s="27"/>
      <c r="BTS155" s="27"/>
      <c r="BTT155" s="27"/>
      <c r="BTU155" s="27"/>
      <c r="BTV155" s="27"/>
      <c r="BTW155" s="27"/>
      <c r="BTX155" s="27"/>
      <c r="BTY155" s="27"/>
      <c r="BTZ155" s="27"/>
      <c r="BUA155" s="27"/>
      <c r="BUB155" s="27"/>
      <c r="BUC155" s="27"/>
      <c r="BUD155" s="27"/>
      <c r="BUE155" s="27"/>
      <c r="BUF155" s="27"/>
      <c r="BUG155" s="27"/>
      <c r="BUH155" s="27"/>
      <c r="BUI155" s="27"/>
      <c r="BUJ155" s="27"/>
      <c r="BUK155" s="27"/>
      <c r="BUL155" s="27"/>
      <c r="BUM155" s="27"/>
      <c r="BUN155" s="27"/>
      <c r="BUO155" s="27"/>
      <c r="BUP155" s="27"/>
      <c r="BUQ155" s="27"/>
      <c r="BUR155" s="27"/>
      <c r="BUS155" s="27"/>
      <c r="BUT155" s="27"/>
      <c r="BUU155" s="27"/>
      <c r="BUV155" s="27"/>
      <c r="BUW155" s="27"/>
      <c r="BUX155" s="27"/>
      <c r="BUY155" s="27"/>
      <c r="BUZ155" s="27"/>
      <c r="BVA155" s="27"/>
      <c r="BVB155" s="27"/>
      <c r="BVC155" s="27"/>
      <c r="BVD155" s="27"/>
      <c r="BVE155" s="27"/>
      <c r="BVF155" s="27"/>
      <c r="BVG155" s="27"/>
      <c r="BVH155" s="27"/>
      <c r="BVI155" s="27"/>
      <c r="BVJ155" s="27"/>
      <c r="BVK155" s="27"/>
      <c r="BVL155" s="27"/>
      <c r="BVM155" s="27"/>
      <c r="BVN155" s="27"/>
      <c r="BVO155" s="27"/>
      <c r="BVP155" s="27"/>
      <c r="BVQ155" s="27"/>
      <c r="BVR155" s="27"/>
      <c r="BVS155" s="27"/>
      <c r="BVT155" s="27"/>
      <c r="BVU155" s="27"/>
      <c r="BVV155" s="27"/>
      <c r="BVW155" s="27"/>
      <c r="BVX155" s="27"/>
      <c r="BVY155" s="27"/>
      <c r="BVZ155" s="27"/>
      <c r="BWA155" s="27"/>
      <c r="BWB155" s="27"/>
      <c r="BWC155" s="27"/>
      <c r="BWD155" s="27"/>
      <c r="BWE155" s="27"/>
      <c r="BWF155" s="27"/>
      <c r="BWG155" s="27"/>
      <c r="BWH155" s="27"/>
      <c r="BWI155" s="27"/>
      <c r="BWJ155" s="27"/>
      <c r="BWK155" s="27"/>
      <c r="BWL155" s="27"/>
      <c r="BWM155" s="27"/>
      <c r="BWN155" s="27"/>
      <c r="BWO155" s="27"/>
      <c r="BWP155" s="27"/>
      <c r="BWQ155" s="27"/>
      <c r="BWR155" s="27"/>
      <c r="BWS155" s="27"/>
      <c r="BWT155" s="27"/>
      <c r="BWU155" s="27"/>
      <c r="BWV155" s="27"/>
      <c r="BWW155" s="27"/>
      <c r="BWX155" s="27"/>
      <c r="BWY155" s="27"/>
      <c r="BWZ155" s="27"/>
      <c r="BXA155" s="27"/>
      <c r="BXB155" s="27"/>
      <c r="BXC155" s="27"/>
      <c r="BXD155" s="27"/>
      <c r="BXE155" s="27"/>
      <c r="BXF155" s="27"/>
      <c r="BXG155" s="27"/>
      <c r="BXH155" s="27"/>
      <c r="BXI155" s="27"/>
      <c r="BXJ155" s="27"/>
      <c r="BXK155" s="27"/>
      <c r="BXL155" s="27"/>
      <c r="BXM155" s="27"/>
      <c r="BXN155" s="27"/>
      <c r="BXO155" s="27"/>
      <c r="BXP155" s="27"/>
      <c r="BXQ155" s="27"/>
      <c r="BXR155" s="27"/>
      <c r="BXS155" s="27"/>
      <c r="BXT155" s="27"/>
      <c r="BXU155" s="27"/>
      <c r="BXV155" s="27"/>
      <c r="BXW155" s="27"/>
      <c r="BXX155" s="27"/>
      <c r="BXY155" s="27"/>
      <c r="BXZ155" s="27"/>
      <c r="BYA155" s="27"/>
      <c r="BYB155" s="27"/>
      <c r="BYC155" s="27"/>
      <c r="BYD155" s="27"/>
      <c r="BYE155" s="27"/>
      <c r="BYF155" s="27"/>
      <c r="BYG155" s="27"/>
      <c r="BYH155" s="27"/>
      <c r="BYI155" s="27"/>
      <c r="BYJ155" s="27"/>
      <c r="BYK155" s="27"/>
      <c r="BYL155" s="27"/>
      <c r="BYM155" s="27"/>
      <c r="BYN155" s="27"/>
      <c r="BYO155" s="27"/>
      <c r="BYP155" s="27"/>
      <c r="BYQ155" s="27"/>
      <c r="BYR155" s="27"/>
      <c r="BYS155" s="27"/>
      <c r="BYT155" s="27"/>
      <c r="BYU155" s="27"/>
      <c r="BYV155" s="27"/>
      <c r="BYW155" s="27"/>
      <c r="BYX155" s="27"/>
      <c r="BYY155" s="27"/>
      <c r="BYZ155" s="27"/>
      <c r="BZA155" s="27"/>
      <c r="BZB155" s="27"/>
      <c r="BZC155" s="27"/>
      <c r="BZD155" s="27"/>
      <c r="BZE155" s="27"/>
      <c r="BZF155" s="27"/>
      <c r="BZG155" s="27"/>
      <c r="BZH155" s="27"/>
      <c r="BZI155" s="27"/>
      <c r="BZJ155" s="27"/>
      <c r="BZK155" s="27"/>
      <c r="BZL155" s="27"/>
      <c r="BZM155" s="27"/>
      <c r="BZN155" s="27"/>
      <c r="BZO155" s="27"/>
      <c r="BZP155" s="27"/>
      <c r="BZQ155" s="27"/>
      <c r="BZR155" s="27"/>
      <c r="BZS155" s="27"/>
      <c r="BZT155" s="27"/>
      <c r="BZU155" s="27"/>
      <c r="BZV155" s="27"/>
      <c r="BZW155" s="27"/>
      <c r="BZX155" s="27"/>
      <c r="BZY155" s="27"/>
      <c r="BZZ155" s="27"/>
      <c r="CAA155" s="27"/>
      <c r="CAB155" s="27"/>
      <c r="CAC155" s="27"/>
      <c r="CAD155" s="27"/>
      <c r="CAE155" s="27"/>
      <c r="CAF155" s="27"/>
      <c r="CAG155" s="27"/>
      <c r="CAH155" s="27"/>
      <c r="CAI155" s="27"/>
      <c r="CAJ155" s="27"/>
      <c r="CAK155" s="27"/>
      <c r="CAL155" s="27"/>
      <c r="CAM155" s="27"/>
      <c r="CAN155" s="27"/>
      <c r="CAO155" s="27"/>
      <c r="CAP155" s="27"/>
      <c r="CAQ155" s="27"/>
      <c r="CAR155" s="27"/>
      <c r="CAS155" s="27"/>
      <c r="CAT155" s="27"/>
      <c r="CAU155" s="27"/>
      <c r="CAV155" s="27"/>
      <c r="CAW155" s="27"/>
      <c r="CAX155" s="27"/>
      <c r="CAY155" s="27"/>
      <c r="CAZ155" s="27"/>
      <c r="CBA155" s="27"/>
      <c r="CBB155" s="27"/>
      <c r="CBC155" s="27"/>
      <c r="CBD155" s="27"/>
      <c r="CBE155" s="27"/>
      <c r="CBF155" s="27"/>
      <c r="CBG155" s="27"/>
      <c r="CBH155" s="27"/>
      <c r="CBI155" s="27"/>
      <c r="CBJ155" s="27"/>
      <c r="CBK155" s="27"/>
      <c r="CBL155" s="27"/>
      <c r="CBM155" s="27"/>
      <c r="CBN155" s="27"/>
      <c r="CBO155" s="27"/>
      <c r="CBP155" s="27"/>
      <c r="CBQ155" s="27"/>
      <c r="CBR155" s="27"/>
      <c r="CBS155" s="27"/>
      <c r="CBT155" s="27"/>
      <c r="CBU155" s="27"/>
      <c r="CBV155" s="27"/>
      <c r="CBW155" s="27"/>
      <c r="CBX155" s="27"/>
      <c r="CBY155" s="27"/>
      <c r="CBZ155" s="27"/>
      <c r="CCA155" s="27"/>
      <c r="CCB155" s="27"/>
      <c r="CCC155" s="27"/>
      <c r="CCD155" s="27"/>
      <c r="CCE155" s="27"/>
      <c r="CCF155" s="27"/>
      <c r="CCG155" s="27"/>
      <c r="CCH155" s="27"/>
      <c r="CCI155" s="27"/>
      <c r="CCJ155" s="27"/>
      <c r="CCK155" s="27"/>
      <c r="CCL155" s="27"/>
      <c r="CCM155" s="27"/>
      <c r="CCN155" s="27"/>
      <c r="CCO155" s="27"/>
      <c r="CCP155" s="27"/>
      <c r="CCQ155" s="27"/>
      <c r="CCR155" s="27"/>
      <c r="CCS155" s="27"/>
      <c r="CCT155" s="27"/>
      <c r="CCU155" s="27"/>
      <c r="CCV155" s="27"/>
      <c r="CCW155" s="27"/>
      <c r="CCX155" s="27"/>
      <c r="CCY155" s="27"/>
      <c r="CCZ155" s="27"/>
      <c r="CDA155" s="27"/>
      <c r="CDB155" s="27"/>
      <c r="CDC155" s="27"/>
      <c r="CDD155" s="27"/>
      <c r="CDE155" s="27"/>
      <c r="CDF155" s="27"/>
      <c r="CDG155" s="27"/>
      <c r="CDH155" s="27"/>
      <c r="CDI155" s="27"/>
      <c r="CDJ155" s="27"/>
      <c r="CDK155" s="27"/>
      <c r="CDL155" s="27"/>
      <c r="CDM155" s="27"/>
      <c r="CDN155" s="27"/>
      <c r="CDO155" s="27"/>
      <c r="CDP155" s="27"/>
      <c r="CDQ155" s="27"/>
      <c r="CDR155" s="27"/>
      <c r="CDS155" s="27"/>
      <c r="CDT155" s="27"/>
      <c r="CDU155" s="27"/>
      <c r="CDV155" s="27"/>
      <c r="CDW155" s="27"/>
      <c r="CDX155" s="27"/>
      <c r="CDY155" s="27"/>
      <c r="CDZ155" s="27"/>
      <c r="CEA155" s="27"/>
      <c r="CEB155" s="27"/>
      <c r="CEC155" s="27"/>
      <c r="CED155" s="27"/>
      <c r="CEE155" s="27"/>
      <c r="CEF155" s="27"/>
      <c r="CEG155" s="27"/>
      <c r="CEH155" s="27"/>
      <c r="CEI155" s="27"/>
      <c r="CEJ155" s="27"/>
      <c r="CEK155" s="27"/>
      <c r="CEL155" s="27"/>
      <c r="CEM155" s="27"/>
      <c r="CEN155" s="27"/>
      <c r="CEO155" s="27"/>
      <c r="CEP155" s="27"/>
      <c r="CEQ155" s="27"/>
      <c r="CER155" s="27"/>
      <c r="CES155" s="27"/>
      <c r="CET155" s="27"/>
      <c r="CEU155" s="27"/>
      <c r="CEV155" s="27"/>
      <c r="CEW155" s="27"/>
      <c r="CEX155" s="27"/>
      <c r="CEY155" s="27"/>
      <c r="CEZ155" s="27"/>
      <c r="CFA155" s="27"/>
      <c r="CFB155" s="27"/>
      <c r="CFC155" s="27"/>
      <c r="CFD155" s="27"/>
      <c r="CFE155" s="27"/>
      <c r="CFF155" s="27"/>
      <c r="CFG155" s="27"/>
      <c r="CFH155" s="27"/>
      <c r="CFI155" s="27"/>
      <c r="CFJ155" s="27"/>
      <c r="CFK155" s="27"/>
      <c r="CFL155" s="27"/>
      <c r="CFM155" s="27"/>
      <c r="CFN155" s="27"/>
      <c r="CFO155" s="27"/>
      <c r="CFP155" s="27"/>
      <c r="CFQ155" s="27"/>
      <c r="CFR155" s="27"/>
      <c r="CFS155" s="27"/>
      <c r="CFT155" s="27"/>
      <c r="CFU155" s="27"/>
      <c r="CFV155" s="27"/>
      <c r="CFW155" s="27"/>
      <c r="CFX155" s="27"/>
      <c r="CFY155" s="27"/>
      <c r="CFZ155" s="27"/>
      <c r="CGA155" s="27"/>
      <c r="CGB155" s="27"/>
      <c r="CGC155" s="27"/>
      <c r="CGD155" s="27"/>
      <c r="CGE155" s="27"/>
      <c r="CGF155" s="27"/>
      <c r="CGG155" s="27"/>
      <c r="CGH155" s="27"/>
      <c r="CGI155" s="27"/>
      <c r="CGJ155" s="27"/>
      <c r="CGK155" s="27"/>
      <c r="CGL155" s="27"/>
      <c r="CGM155" s="27"/>
      <c r="CGN155" s="27"/>
      <c r="CGO155" s="27"/>
      <c r="CGP155" s="27"/>
      <c r="CGQ155" s="27"/>
      <c r="CGR155" s="27"/>
      <c r="CGS155" s="27"/>
      <c r="CGT155" s="27"/>
      <c r="CGU155" s="27"/>
      <c r="CGV155" s="27"/>
      <c r="CGW155" s="27"/>
      <c r="CGX155" s="27"/>
      <c r="CGY155" s="27"/>
      <c r="CGZ155" s="27"/>
      <c r="CHA155" s="27"/>
      <c r="CHB155" s="27"/>
      <c r="CHC155" s="27"/>
      <c r="CHD155" s="27"/>
      <c r="CHE155" s="27"/>
      <c r="CHF155" s="27"/>
      <c r="CHG155" s="27"/>
      <c r="CHH155" s="27"/>
      <c r="CHI155" s="27"/>
      <c r="CHJ155" s="27"/>
      <c r="CHK155" s="27"/>
      <c r="CHL155" s="27"/>
      <c r="CHM155" s="27"/>
      <c r="CHN155" s="27"/>
      <c r="CHO155" s="27"/>
      <c r="CHP155" s="27"/>
      <c r="CHQ155" s="27"/>
      <c r="CHR155" s="27"/>
      <c r="CHS155" s="27"/>
      <c r="CHT155" s="27"/>
      <c r="CHU155" s="27"/>
      <c r="CHV155" s="27"/>
      <c r="CHW155" s="27"/>
      <c r="CHX155" s="27"/>
      <c r="CHY155" s="27"/>
      <c r="CHZ155" s="27"/>
      <c r="CIA155" s="27"/>
      <c r="CIB155" s="27"/>
      <c r="CIC155" s="27"/>
      <c r="CID155" s="27"/>
      <c r="CIE155" s="27"/>
      <c r="CIF155" s="27"/>
      <c r="CIG155" s="27"/>
      <c r="CIH155" s="27"/>
      <c r="CII155" s="27"/>
      <c r="CIJ155" s="27"/>
      <c r="CIK155" s="27"/>
      <c r="CIL155" s="27"/>
      <c r="CIM155" s="27"/>
      <c r="CIN155" s="27"/>
      <c r="CIO155" s="27"/>
      <c r="CIP155" s="27"/>
      <c r="CIQ155" s="27"/>
      <c r="CIR155" s="27"/>
      <c r="CIS155" s="27"/>
      <c r="CIT155" s="27"/>
      <c r="CIU155" s="27"/>
      <c r="CIV155" s="27"/>
      <c r="CIW155" s="27"/>
      <c r="CIX155" s="27"/>
      <c r="CIY155" s="27"/>
      <c r="CIZ155" s="27"/>
      <c r="CJA155" s="27"/>
      <c r="CJB155" s="27"/>
      <c r="CJC155" s="27"/>
      <c r="CJD155" s="27"/>
      <c r="CJE155" s="27"/>
      <c r="CJF155" s="27"/>
      <c r="CJG155" s="27"/>
      <c r="CJH155" s="27"/>
      <c r="CJI155" s="27"/>
      <c r="CJJ155" s="27"/>
      <c r="CJK155" s="27"/>
      <c r="CJL155" s="27"/>
      <c r="CJM155" s="27"/>
      <c r="CJN155" s="27"/>
      <c r="CJO155" s="27"/>
      <c r="CJP155" s="27"/>
      <c r="CJQ155" s="27"/>
      <c r="CJR155" s="27"/>
      <c r="CJS155" s="27"/>
      <c r="CJT155" s="27"/>
      <c r="CJU155" s="27"/>
      <c r="CJV155" s="27"/>
      <c r="CJW155" s="27"/>
      <c r="CJX155" s="27"/>
      <c r="CJY155" s="27"/>
      <c r="CJZ155" s="27"/>
      <c r="CKA155" s="27"/>
      <c r="CKB155" s="27"/>
      <c r="CKC155" s="27"/>
      <c r="CKD155" s="27"/>
      <c r="CKE155" s="27"/>
      <c r="CKF155" s="27"/>
      <c r="CKG155" s="27"/>
      <c r="CKH155" s="27"/>
      <c r="CKI155" s="27"/>
      <c r="CKJ155" s="27"/>
      <c r="CKK155" s="27"/>
      <c r="CKL155" s="27"/>
      <c r="CKM155" s="27"/>
      <c r="CKN155" s="27"/>
      <c r="CKO155" s="27"/>
      <c r="CKP155" s="27"/>
      <c r="CKQ155" s="27"/>
      <c r="CKR155" s="27"/>
      <c r="CKS155" s="27"/>
      <c r="CKT155" s="27"/>
      <c r="CKU155" s="27"/>
      <c r="CKV155" s="27"/>
      <c r="CKW155" s="27"/>
      <c r="CKX155" s="27"/>
      <c r="CKY155" s="27"/>
      <c r="CKZ155" s="27"/>
      <c r="CLA155" s="27"/>
      <c r="CLB155" s="27"/>
      <c r="CLC155" s="27"/>
      <c r="CLD155" s="27"/>
      <c r="CLE155" s="27"/>
      <c r="CLF155" s="27"/>
      <c r="CLG155" s="27"/>
      <c r="CLH155" s="27"/>
      <c r="CLI155" s="27"/>
      <c r="CLJ155" s="27"/>
      <c r="CLK155" s="27"/>
      <c r="CLL155" s="27"/>
      <c r="CLM155" s="27"/>
      <c r="CLN155" s="27"/>
      <c r="CLO155" s="27"/>
      <c r="CLP155" s="27"/>
      <c r="CLQ155" s="27"/>
      <c r="CLR155" s="27"/>
      <c r="CLS155" s="27"/>
      <c r="CLT155" s="27"/>
      <c r="CLU155" s="27"/>
      <c r="CLV155" s="27"/>
      <c r="CLW155" s="27"/>
      <c r="CLX155" s="27"/>
      <c r="CLY155" s="27"/>
      <c r="CLZ155" s="27"/>
      <c r="CMA155" s="27"/>
      <c r="CMB155" s="27"/>
      <c r="CMC155" s="27"/>
      <c r="CMD155" s="27"/>
      <c r="CME155" s="27"/>
      <c r="CMF155" s="27"/>
      <c r="CMG155" s="27"/>
      <c r="CMH155" s="27"/>
      <c r="CMI155" s="27"/>
      <c r="CMJ155" s="27"/>
      <c r="CMK155" s="27"/>
      <c r="CML155" s="27"/>
      <c r="CMM155" s="27"/>
      <c r="CMN155" s="27"/>
      <c r="CMO155" s="27"/>
      <c r="CMP155" s="27"/>
      <c r="CMQ155" s="27"/>
      <c r="CMR155" s="27"/>
      <c r="CMS155" s="27"/>
      <c r="CMT155" s="27"/>
      <c r="CMU155" s="27"/>
      <c r="CMV155" s="27"/>
      <c r="CMW155" s="27"/>
      <c r="CMX155" s="27"/>
      <c r="CMY155" s="27"/>
      <c r="CMZ155" s="27"/>
      <c r="CNA155" s="27"/>
      <c r="CNB155" s="27"/>
      <c r="CNC155" s="27"/>
      <c r="CND155" s="27"/>
      <c r="CNE155" s="27"/>
      <c r="CNF155" s="27"/>
      <c r="CNG155" s="27"/>
      <c r="CNH155" s="27"/>
      <c r="CNI155" s="27"/>
      <c r="CNJ155" s="27"/>
      <c r="CNK155" s="27"/>
      <c r="CNL155" s="27"/>
      <c r="CNM155" s="27"/>
      <c r="CNN155" s="27"/>
      <c r="CNO155" s="27"/>
      <c r="CNP155" s="27"/>
      <c r="CNQ155" s="27"/>
      <c r="CNR155" s="27"/>
      <c r="CNS155" s="27"/>
      <c r="CNT155" s="27"/>
      <c r="CNU155" s="27"/>
      <c r="CNV155" s="27"/>
      <c r="CNW155" s="27"/>
      <c r="CNX155" s="27"/>
      <c r="CNY155" s="27"/>
      <c r="CNZ155" s="27"/>
      <c r="COA155" s="27"/>
      <c r="COB155" s="27"/>
      <c r="COC155" s="27"/>
      <c r="COD155" s="27"/>
      <c r="COE155" s="27"/>
      <c r="COF155" s="27"/>
      <c r="COG155" s="27"/>
      <c r="COH155" s="27"/>
      <c r="COI155" s="27"/>
      <c r="COJ155" s="27"/>
      <c r="COK155" s="27"/>
      <c r="COL155" s="27"/>
      <c r="COM155" s="27"/>
      <c r="CON155" s="27"/>
      <c r="COO155" s="27"/>
      <c r="COP155" s="27"/>
      <c r="COQ155" s="27"/>
      <c r="COR155" s="27"/>
      <c r="COS155" s="27"/>
      <c r="COT155" s="27"/>
      <c r="COU155" s="27"/>
      <c r="COV155" s="27"/>
      <c r="COW155" s="27"/>
      <c r="COX155" s="27"/>
      <c r="COY155" s="27"/>
      <c r="COZ155" s="27"/>
      <c r="CPA155" s="27"/>
      <c r="CPB155" s="27"/>
      <c r="CPC155" s="27"/>
      <c r="CPD155" s="27"/>
      <c r="CPE155" s="27"/>
      <c r="CPF155" s="27"/>
      <c r="CPG155" s="27"/>
      <c r="CPH155" s="27"/>
      <c r="CPI155" s="27"/>
      <c r="CPJ155" s="27"/>
      <c r="CPK155" s="27"/>
      <c r="CPL155" s="27"/>
      <c r="CPM155" s="27"/>
      <c r="CPN155" s="27"/>
      <c r="CPO155" s="27"/>
      <c r="CPP155" s="27"/>
      <c r="CPQ155" s="27"/>
      <c r="CPR155" s="27"/>
      <c r="CPS155" s="27"/>
      <c r="CPT155" s="27"/>
      <c r="CPU155" s="27"/>
      <c r="CPV155" s="27"/>
      <c r="CPW155" s="27"/>
      <c r="CPX155" s="27"/>
      <c r="CPY155" s="27"/>
      <c r="CPZ155" s="27"/>
      <c r="CQA155" s="27"/>
      <c r="CQB155" s="27"/>
      <c r="CQC155" s="27"/>
      <c r="CQD155" s="27"/>
      <c r="CQE155" s="27"/>
      <c r="CQF155" s="27"/>
      <c r="CQG155" s="27"/>
      <c r="CQH155" s="27"/>
      <c r="CQI155" s="27"/>
      <c r="CQJ155" s="27"/>
      <c r="CQK155" s="27"/>
      <c r="CQL155" s="27"/>
      <c r="CQM155" s="27"/>
      <c r="CQN155" s="27"/>
      <c r="CQO155" s="27"/>
      <c r="CQP155" s="27"/>
      <c r="CQQ155" s="27"/>
      <c r="CQR155" s="27"/>
      <c r="CQS155" s="27"/>
      <c r="CQT155" s="27"/>
      <c r="CQU155" s="27"/>
      <c r="CQV155" s="27"/>
      <c r="CQW155" s="27"/>
      <c r="CQX155" s="27"/>
      <c r="CQY155" s="27"/>
      <c r="CQZ155" s="27"/>
      <c r="CRA155" s="27"/>
      <c r="CRB155" s="27"/>
      <c r="CRC155" s="27"/>
      <c r="CRD155" s="27"/>
      <c r="CRE155" s="27"/>
      <c r="CRF155" s="27"/>
      <c r="CRG155" s="27"/>
      <c r="CRH155" s="27"/>
      <c r="CRI155" s="27"/>
      <c r="CRJ155" s="27"/>
      <c r="CRK155" s="27"/>
      <c r="CRL155" s="27"/>
      <c r="CRM155" s="27"/>
      <c r="CRN155" s="27"/>
      <c r="CRO155" s="27"/>
      <c r="CRP155" s="27"/>
      <c r="CRQ155" s="27"/>
      <c r="CRR155" s="27"/>
      <c r="CRS155" s="27"/>
      <c r="CRT155" s="27"/>
      <c r="CRU155" s="27"/>
      <c r="CRV155" s="27"/>
      <c r="CRW155" s="27"/>
      <c r="CRX155" s="27"/>
      <c r="CRY155" s="27"/>
      <c r="CRZ155" s="27"/>
      <c r="CSA155" s="27"/>
      <c r="CSB155" s="27"/>
      <c r="CSC155" s="27"/>
      <c r="CSD155" s="27"/>
      <c r="CSE155" s="27"/>
      <c r="CSF155" s="27"/>
      <c r="CSG155" s="27"/>
      <c r="CSH155" s="27"/>
      <c r="CSI155" s="27"/>
      <c r="CSJ155" s="27"/>
      <c r="CSK155" s="27"/>
      <c r="CSL155" s="27"/>
      <c r="CSM155" s="27"/>
      <c r="CSN155" s="27"/>
      <c r="CSO155" s="27"/>
      <c r="CSP155" s="27"/>
      <c r="CSQ155" s="27"/>
      <c r="CSR155" s="27"/>
      <c r="CSS155" s="27"/>
      <c r="CST155" s="27"/>
      <c r="CSU155" s="27"/>
      <c r="CSV155" s="27"/>
      <c r="CSW155" s="27"/>
      <c r="CSX155" s="27"/>
      <c r="CSY155" s="27"/>
      <c r="CSZ155" s="27"/>
      <c r="CTA155" s="27"/>
      <c r="CTB155" s="27"/>
      <c r="CTC155" s="27"/>
      <c r="CTD155" s="27"/>
      <c r="CTE155" s="27"/>
      <c r="CTF155" s="27"/>
      <c r="CTG155" s="27"/>
      <c r="CTH155" s="27"/>
      <c r="CTI155" s="27"/>
      <c r="CTJ155" s="27"/>
      <c r="CTK155" s="27"/>
      <c r="CTL155" s="27"/>
      <c r="CTM155" s="27"/>
      <c r="CTN155" s="27"/>
      <c r="CTO155" s="27"/>
      <c r="CTP155" s="27"/>
      <c r="CTQ155" s="27"/>
      <c r="CTR155" s="27"/>
      <c r="CTS155" s="27"/>
      <c r="CTT155" s="27"/>
      <c r="CTU155" s="27"/>
      <c r="CTV155" s="27"/>
      <c r="CTW155" s="27"/>
      <c r="CTX155" s="27"/>
      <c r="CTY155" s="27"/>
      <c r="CTZ155" s="27"/>
      <c r="CUA155" s="27"/>
      <c r="CUB155" s="27"/>
      <c r="CUC155" s="27"/>
      <c r="CUD155" s="27"/>
      <c r="CUE155" s="27"/>
      <c r="CUF155" s="27"/>
      <c r="CUG155" s="27"/>
      <c r="CUH155" s="27"/>
      <c r="CUI155" s="27"/>
      <c r="CUJ155" s="27"/>
      <c r="CUK155" s="27"/>
      <c r="CUL155" s="27"/>
      <c r="CUM155" s="27"/>
      <c r="CUN155" s="27"/>
      <c r="CUO155" s="27"/>
      <c r="CUP155" s="27"/>
      <c r="CUQ155" s="27"/>
      <c r="CUR155" s="27"/>
      <c r="CUS155" s="27"/>
      <c r="CUT155" s="27"/>
      <c r="CUU155" s="27"/>
      <c r="CUV155" s="27"/>
      <c r="CUW155" s="27"/>
      <c r="CUX155" s="27"/>
      <c r="CUY155" s="27"/>
      <c r="CUZ155" s="27"/>
      <c r="CVA155" s="27"/>
      <c r="CVB155" s="27"/>
      <c r="CVC155" s="27"/>
      <c r="CVD155" s="27"/>
      <c r="CVE155" s="27"/>
      <c r="CVF155" s="27"/>
      <c r="CVG155" s="27"/>
      <c r="CVH155" s="27"/>
      <c r="CVI155" s="27"/>
      <c r="CVJ155" s="27"/>
      <c r="CVK155" s="27"/>
      <c r="CVL155" s="27"/>
      <c r="CVM155" s="27"/>
      <c r="CVN155" s="27"/>
      <c r="CVO155" s="27"/>
      <c r="CVP155" s="27"/>
      <c r="CVQ155" s="27"/>
      <c r="CVR155" s="27"/>
      <c r="CVS155" s="27"/>
      <c r="CVT155" s="27"/>
      <c r="CVU155" s="27"/>
      <c r="CVV155" s="27"/>
      <c r="CVW155" s="27"/>
      <c r="CVX155" s="27"/>
      <c r="CVY155" s="27"/>
      <c r="CVZ155" s="27"/>
      <c r="CWA155" s="27"/>
      <c r="CWB155" s="27"/>
      <c r="CWC155" s="27"/>
      <c r="CWD155" s="27"/>
      <c r="CWE155" s="27"/>
      <c r="CWF155" s="27"/>
      <c r="CWG155" s="27"/>
      <c r="CWH155" s="27"/>
      <c r="CWI155" s="27"/>
      <c r="CWJ155" s="27"/>
      <c r="CWK155" s="27"/>
      <c r="CWL155" s="27"/>
      <c r="CWM155" s="27"/>
      <c r="CWN155" s="27"/>
      <c r="CWO155" s="27"/>
      <c r="CWP155" s="27"/>
      <c r="CWQ155" s="27"/>
      <c r="CWR155" s="27"/>
      <c r="CWS155" s="27"/>
      <c r="CWT155" s="27"/>
      <c r="CWU155" s="27"/>
      <c r="CWV155" s="27"/>
      <c r="CWW155" s="27"/>
      <c r="CWX155" s="27"/>
      <c r="CWY155" s="27"/>
      <c r="CWZ155" s="27"/>
      <c r="CXA155" s="27"/>
      <c r="CXB155" s="27"/>
      <c r="CXC155" s="27"/>
      <c r="CXD155" s="27"/>
      <c r="CXE155" s="27"/>
      <c r="CXF155" s="27"/>
      <c r="CXG155" s="27"/>
      <c r="CXH155" s="27"/>
      <c r="CXI155" s="27"/>
      <c r="CXJ155" s="27"/>
      <c r="CXK155" s="27"/>
      <c r="CXL155" s="27"/>
      <c r="CXM155" s="27"/>
      <c r="CXN155" s="27"/>
      <c r="CXO155" s="27"/>
      <c r="CXP155" s="27"/>
      <c r="CXQ155" s="27"/>
      <c r="CXR155" s="27"/>
      <c r="CXS155" s="27"/>
      <c r="CXT155" s="27"/>
      <c r="CXU155" s="27"/>
      <c r="CXV155" s="27"/>
      <c r="CXW155" s="27"/>
      <c r="CXX155" s="27"/>
      <c r="CXY155" s="27"/>
      <c r="CXZ155" s="27"/>
      <c r="CYA155" s="27"/>
      <c r="CYB155" s="27"/>
      <c r="CYC155" s="27"/>
      <c r="CYD155" s="27"/>
      <c r="CYE155" s="27"/>
      <c r="CYF155" s="27"/>
      <c r="CYG155" s="27"/>
      <c r="CYH155" s="27"/>
      <c r="CYI155" s="27"/>
      <c r="CYJ155" s="27"/>
      <c r="CYK155" s="27"/>
      <c r="CYL155" s="27"/>
      <c r="CYM155" s="27"/>
      <c r="CYN155" s="27"/>
      <c r="CYO155" s="27"/>
      <c r="CYP155" s="27"/>
      <c r="CYQ155" s="27"/>
      <c r="CYR155" s="27"/>
      <c r="CYS155" s="27"/>
      <c r="CYT155" s="27"/>
      <c r="CYU155" s="27"/>
      <c r="CYV155" s="27"/>
      <c r="CYW155" s="27"/>
      <c r="CYX155" s="27"/>
      <c r="CYY155" s="27"/>
      <c r="CYZ155" s="27"/>
      <c r="CZA155" s="27"/>
      <c r="CZB155" s="27"/>
      <c r="CZC155" s="27"/>
      <c r="CZD155" s="27"/>
      <c r="CZE155" s="27"/>
      <c r="CZF155" s="27"/>
      <c r="CZG155" s="27"/>
      <c r="CZH155" s="27"/>
      <c r="CZI155" s="27"/>
      <c r="CZJ155" s="27"/>
      <c r="CZK155" s="27"/>
      <c r="CZL155" s="27"/>
      <c r="CZM155" s="27"/>
      <c r="CZN155" s="27"/>
      <c r="CZO155" s="27"/>
      <c r="CZP155" s="27"/>
      <c r="CZQ155" s="27"/>
      <c r="CZR155" s="27"/>
      <c r="CZS155" s="27"/>
      <c r="CZT155" s="27"/>
      <c r="CZU155" s="27"/>
      <c r="CZV155" s="27"/>
      <c r="CZW155" s="27"/>
      <c r="CZX155" s="27"/>
      <c r="CZY155" s="27"/>
      <c r="CZZ155" s="27"/>
      <c r="DAA155" s="27"/>
      <c r="DAB155" s="27"/>
      <c r="DAC155" s="27"/>
      <c r="DAD155" s="27"/>
      <c r="DAE155" s="27"/>
      <c r="DAF155" s="27"/>
      <c r="DAG155" s="27"/>
      <c r="DAH155" s="27"/>
      <c r="DAI155" s="27"/>
      <c r="DAJ155" s="27"/>
      <c r="DAK155" s="27"/>
      <c r="DAL155" s="27"/>
      <c r="DAM155" s="27"/>
      <c r="DAN155" s="27"/>
      <c r="DAO155" s="27"/>
      <c r="DAP155" s="27"/>
      <c r="DAQ155" s="27"/>
      <c r="DAR155" s="27"/>
      <c r="DAS155" s="27"/>
      <c r="DAT155" s="27"/>
      <c r="DAU155" s="27"/>
      <c r="DAV155" s="27"/>
      <c r="DAW155" s="27"/>
      <c r="DAX155" s="27"/>
      <c r="DAY155" s="27"/>
      <c r="DAZ155" s="27"/>
      <c r="DBA155" s="27"/>
      <c r="DBB155" s="27"/>
      <c r="DBC155" s="27"/>
      <c r="DBD155" s="27"/>
      <c r="DBE155" s="27"/>
      <c r="DBF155" s="27"/>
      <c r="DBG155" s="27"/>
      <c r="DBH155" s="27"/>
      <c r="DBI155" s="27"/>
      <c r="DBJ155" s="27"/>
      <c r="DBK155" s="27"/>
      <c r="DBL155" s="27"/>
      <c r="DBM155" s="27"/>
      <c r="DBN155" s="27"/>
      <c r="DBO155" s="27"/>
      <c r="DBP155" s="27"/>
      <c r="DBQ155" s="27"/>
      <c r="DBR155" s="27"/>
      <c r="DBS155" s="27"/>
      <c r="DBT155" s="27"/>
      <c r="DBU155" s="27"/>
      <c r="DBV155" s="27"/>
      <c r="DBW155" s="27"/>
      <c r="DBX155" s="27"/>
      <c r="DBY155" s="27"/>
      <c r="DBZ155" s="27"/>
      <c r="DCA155" s="27"/>
      <c r="DCB155" s="27"/>
      <c r="DCC155" s="27"/>
      <c r="DCD155" s="27"/>
      <c r="DCE155" s="27"/>
      <c r="DCF155" s="27"/>
      <c r="DCG155" s="27"/>
      <c r="DCH155" s="27"/>
      <c r="DCI155" s="27"/>
      <c r="DCJ155" s="27"/>
      <c r="DCK155" s="27"/>
      <c r="DCL155" s="27"/>
      <c r="DCM155" s="27"/>
      <c r="DCN155" s="27"/>
      <c r="DCO155" s="27"/>
      <c r="DCP155" s="27"/>
      <c r="DCQ155" s="27"/>
      <c r="DCR155" s="27"/>
      <c r="DCS155" s="27"/>
      <c r="DCT155" s="27"/>
      <c r="DCU155" s="27"/>
      <c r="DCV155" s="27"/>
      <c r="DCW155" s="27"/>
      <c r="DCX155" s="27"/>
      <c r="DCY155" s="27"/>
      <c r="DCZ155" s="27"/>
      <c r="DDA155" s="27"/>
      <c r="DDB155" s="27"/>
      <c r="DDC155" s="27"/>
      <c r="DDD155" s="27"/>
      <c r="DDE155" s="27"/>
      <c r="DDF155" s="27"/>
      <c r="DDG155" s="27"/>
      <c r="DDH155" s="27"/>
      <c r="DDI155" s="27"/>
      <c r="DDJ155" s="27"/>
      <c r="DDK155" s="27"/>
      <c r="DDL155" s="27"/>
      <c r="DDM155" s="27"/>
      <c r="DDN155" s="27"/>
      <c r="DDO155" s="27"/>
      <c r="DDP155" s="27"/>
      <c r="DDQ155" s="27"/>
      <c r="DDR155" s="27"/>
      <c r="DDS155" s="27"/>
      <c r="DDT155" s="27"/>
      <c r="DDU155" s="27"/>
      <c r="DDV155" s="27"/>
      <c r="DDW155" s="27"/>
      <c r="DDX155" s="27"/>
      <c r="DDY155" s="27"/>
      <c r="DDZ155" s="27"/>
      <c r="DEA155" s="27"/>
      <c r="DEB155" s="27"/>
      <c r="DEC155" s="27"/>
      <c r="DED155" s="27"/>
      <c r="DEE155" s="27"/>
      <c r="DEF155" s="27"/>
      <c r="DEG155" s="27"/>
      <c r="DEH155" s="27"/>
      <c r="DEI155" s="27"/>
      <c r="DEJ155" s="27"/>
      <c r="DEK155" s="27"/>
      <c r="DEL155" s="27"/>
      <c r="DEM155" s="27"/>
      <c r="DEN155" s="27"/>
      <c r="DEO155" s="27"/>
      <c r="DEP155" s="27"/>
      <c r="DEQ155" s="27"/>
      <c r="DER155" s="27"/>
      <c r="DES155" s="27"/>
      <c r="DET155" s="27"/>
      <c r="DEU155" s="27"/>
      <c r="DEV155" s="27"/>
      <c r="DEW155" s="27"/>
      <c r="DEX155" s="27"/>
      <c r="DEY155" s="27"/>
      <c r="DEZ155" s="27"/>
      <c r="DFA155" s="27"/>
      <c r="DFB155" s="27"/>
      <c r="DFC155" s="27"/>
      <c r="DFD155" s="27"/>
      <c r="DFE155" s="27"/>
      <c r="DFF155" s="27"/>
      <c r="DFG155" s="27"/>
      <c r="DFH155" s="27"/>
      <c r="DFI155" s="27"/>
      <c r="DFJ155" s="27"/>
      <c r="DFK155" s="27"/>
      <c r="DFL155" s="27"/>
      <c r="DFM155" s="27"/>
      <c r="DFN155" s="27"/>
      <c r="DFO155" s="27"/>
      <c r="DFP155" s="27"/>
      <c r="DFQ155" s="27"/>
      <c r="DFR155" s="27"/>
      <c r="DFS155" s="27"/>
      <c r="DFT155" s="27"/>
      <c r="DFU155" s="27"/>
      <c r="DFV155" s="27"/>
      <c r="DFW155" s="27"/>
      <c r="DFX155" s="27"/>
      <c r="DFY155" s="27"/>
      <c r="DFZ155" s="27"/>
      <c r="DGA155" s="27"/>
      <c r="DGB155" s="27"/>
      <c r="DGC155" s="27"/>
      <c r="DGD155" s="27"/>
      <c r="DGE155" s="27"/>
      <c r="DGF155" s="27"/>
      <c r="DGG155" s="27"/>
      <c r="DGH155" s="27"/>
      <c r="DGI155" s="27"/>
      <c r="DGJ155" s="27"/>
      <c r="DGK155" s="27"/>
      <c r="DGL155" s="27"/>
      <c r="DGM155" s="27"/>
      <c r="DGN155" s="27"/>
      <c r="DGO155" s="27"/>
      <c r="DGP155" s="27"/>
      <c r="DGQ155" s="27"/>
      <c r="DGR155" s="27"/>
      <c r="DGS155" s="27"/>
      <c r="DGT155" s="27"/>
      <c r="DGU155" s="27"/>
      <c r="DGV155" s="27"/>
      <c r="DGW155" s="27"/>
      <c r="DGX155" s="27"/>
      <c r="DGY155" s="27"/>
      <c r="DGZ155" s="27"/>
      <c r="DHA155" s="27"/>
      <c r="DHB155" s="27"/>
      <c r="DHC155" s="27"/>
      <c r="DHD155" s="27"/>
      <c r="DHE155" s="27"/>
      <c r="DHF155" s="27"/>
      <c r="DHG155" s="27"/>
      <c r="DHH155" s="27"/>
      <c r="DHI155" s="27"/>
      <c r="DHJ155" s="27"/>
      <c r="DHK155" s="27"/>
      <c r="DHL155" s="27"/>
      <c r="DHM155" s="27"/>
      <c r="DHN155" s="27"/>
      <c r="DHO155" s="27"/>
      <c r="DHP155" s="27"/>
      <c r="DHQ155" s="27"/>
      <c r="DHR155" s="27"/>
      <c r="DHS155" s="27"/>
      <c r="DHT155" s="27"/>
      <c r="DHU155" s="27"/>
      <c r="DHV155" s="27"/>
      <c r="DHW155" s="27"/>
      <c r="DHX155" s="27"/>
      <c r="DHY155" s="27"/>
      <c r="DHZ155" s="27"/>
      <c r="DIA155" s="27"/>
      <c r="DIB155" s="27"/>
      <c r="DIC155" s="27"/>
      <c r="DID155" s="27"/>
      <c r="DIE155" s="27"/>
      <c r="DIF155" s="27"/>
      <c r="DIG155" s="27"/>
      <c r="DIH155" s="27"/>
      <c r="DII155" s="27"/>
      <c r="DIJ155" s="27"/>
      <c r="DIK155" s="27"/>
      <c r="DIL155" s="27"/>
      <c r="DIM155" s="27"/>
      <c r="DIN155" s="27"/>
      <c r="DIO155" s="27"/>
      <c r="DIP155" s="27"/>
      <c r="DIQ155" s="27"/>
      <c r="DIR155" s="27"/>
      <c r="DIS155" s="27"/>
      <c r="DIT155" s="27"/>
      <c r="DIU155" s="27"/>
      <c r="DIV155" s="27"/>
      <c r="DIW155" s="27"/>
      <c r="DIX155" s="27"/>
      <c r="DIY155" s="27"/>
      <c r="DIZ155" s="27"/>
      <c r="DJA155" s="27"/>
      <c r="DJB155" s="27"/>
      <c r="DJC155" s="27"/>
      <c r="DJD155" s="27"/>
      <c r="DJE155" s="27"/>
      <c r="DJF155" s="27"/>
      <c r="DJG155" s="27"/>
      <c r="DJH155" s="27"/>
      <c r="DJI155" s="27"/>
      <c r="DJJ155" s="27"/>
      <c r="DJK155" s="27"/>
      <c r="DJL155" s="27"/>
      <c r="DJM155" s="27"/>
      <c r="DJN155" s="27"/>
      <c r="DJO155" s="27"/>
      <c r="DJP155" s="27"/>
      <c r="DJQ155" s="27"/>
      <c r="DJR155" s="27"/>
      <c r="DJS155" s="27"/>
      <c r="DJT155" s="27"/>
      <c r="DJU155" s="27"/>
      <c r="DJV155" s="27"/>
      <c r="DJW155" s="27"/>
      <c r="DJX155" s="27"/>
      <c r="DJY155" s="27"/>
      <c r="DJZ155" s="27"/>
      <c r="DKA155" s="27"/>
      <c r="DKB155" s="27"/>
      <c r="DKC155" s="27"/>
      <c r="DKD155" s="27"/>
      <c r="DKE155" s="27"/>
      <c r="DKF155" s="27"/>
      <c r="DKG155" s="27"/>
      <c r="DKH155" s="27"/>
      <c r="DKI155" s="27"/>
      <c r="DKJ155" s="27"/>
      <c r="DKK155" s="27"/>
      <c r="DKL155" s="27"/>
      <c r="DKM155" s="27"/>
      <c r="DKN155" s="27"/>
      <c r="DKO155" s="27"/>
      <c r="DKP155" s="27"/>
      <c r="DKQ155" s="27"/>
      <c r="DKR155" s="27"/>
      <c r="DKS155" s="27"/>
      <c r="DKT155" s="27"/>
      <c r="DKU155" s="27"/>
      <c r="DKV155" s="27"/>
      <c r="DKW155" s="27"/>
      <c r="DKX155" s="27"/>
      <c r="DKY155" s="27"/>
      <c r="DKZ155" s="27"/>
      <c r="DLA155" s="27"/>
      <c r="DLB155" s="27"/>
      <c r="DLC155" s="27"/>
      <c r="DLD155" s="27"/>
      <c r="DLE155" s="27"/>
      <c r="DLF155" s="27"/>
      <c r="DLG155" s="27"/>
      <c r="DLH155" s="27"/>
      <c r="DLI155" s="27"/>
      <c r="DLJ155" s="27"/>
      <c r="DLK155" s="27"/>
      <c r="DLL155" s="27"/>
      <c r="DLM155" s="27"/>
      <c r="DLN155" s="27"/>
      <c r="DLO155" s="27"/>
      <c r="DLP155" s="27"/>
      <c r="DLQ155" s="27"/>
      <c r="DLR155" s="27"/>
      <c r="DLS155" s="27"/>
      <c r="DLT155" s="27"/>
      <c r="DLU155" s="27"/>
      <c r="DLV155" s="27"/>
      <c r="DLW155" s="27"/>
      <c r="DLX155" s="27"/>
      <c r="DLY155" s="27"/>
      <c r="DLZ155" s="27"/>
      <c r="DMA155" s="27"/>
      <c r="DMB155" s="27"/>
      <c r="DMC155" s="27"/>
      <c r="DMD155" s="27"/>
      <c r="DME155" s="27"/>
      <c r="DMF155" s="27"/>
      <c r="DMG155" s="27"/>
      <c r="DMH155" s="27"/>
      <c r="DMI155" s="27"/>
      <c r="DMJ155" s="27"/>
      <c r="DMK155" s="27"/>
      <c r="DML155" s="27"/>
      <c r="DMM155" s="27"/>
      <c r="DMN155" s="27"/>
      <c r="DMO155" s="27"/>
      <c r="DMP155" s="27"/>
      <c r="DMQ155" s="27"/>
      <c r="DMR155" s="27"/>
      <c r="DMS155" s="27"/>
      <c r="DMT155" s="27"/>
      <c r="DMU155" s="27"/>
      <c r="DMV155" s="27"/>
      <c r="DMW155" s="27"/>
      <c r="DMX155" s="27"/>
      <c r="DMY155" s="27"/>
      <c r="DMZ155" s="27"/>
      <c r="DNA155" s="27"/>
      <c r="DNB155" s="27"/>
      <c r="DNC155" s="27"/>
      <c r="DND155" s="27"/>
      <c r="DNE155" s="27"/>
      <c r="DNF155" s="27"/>
      <c r="DNG155" s="27"/>
      <c r="DNH155" s="27"/>
      <c r="DNI155" s="27"/>
      <c r="DNJ155" s="27"/>
      <c r="DNK155" s="27"/>
      <c r="DNL155" s="27"/>
      <c r="DNM155" s="27"/>
      <c r="DNN155" s="27"/>
      <c r="DNO155" s="27"/>
      <c r="DNP155" s="27"/>
      <c r="DNQ155" s="27"/>
      <c r="DNR155" s="27"/>
      <c r="DNS155" s="27"/>
      <c r="DNT155" s="27"/>
      <c r="DNU155" s="27"/>
      <c r="DNV155" s="27"/>
      <c r="DNW155" s="27"/>
      <c r="DNX155" s="27"/>
      <c r="DNY155" s="27"/>
      <c r="DNZ155" s="27"/>
      <c r="DOA155" s="27"/>
      <c r="DOB155" s="27"/>
      <c r="DOC155" s="27"/>
      <c r="DOD155" s="27"/>
      <c r="DOE155" s="27"/>
      <c r="DOF155" s="27"/>
      <c r="DOG155" s="27"/>
      <c r="DOH155" s="27"/>
      <c r="DOI155" s="27"/>
      <c r="DOJ155" s="27"/>
      <c r="DOK155" s="27"/>
      <c r="DOL155" s="27"/>
      <c r="DOM155" s="27"/>
      <c r="DON155" s="27"/>
      <c r="DOO155" s="27"/>
      <c r="DOP155" s="27"/>
      <c r="DOQ155" s="27"/>
      <c r="DOR155" s="27"/>
      <c r="DOS155" s="27"/>
      <c r="DOT155" s="27"/>
      <c r="DOU155" s="27"/>
      <c r="DOV155" s="27"/>
      <c r="DOW155" s="27"/>
      <c r="DOX155" s="27"/>
      <c r="DOY155" s="27"/>
      <c r="DOZ155" s="27"/>
      <c r="DPA155" s="27"/>
      <c r="DPB155" s="27"/>
      <c r="DPC155" s="27"/>
      <c r="DPD155" s="27"/>
      <c r="DPE155" s="27"/>
      <c r="DPF155" s="27"/>
      <c r="DPG155" s="27"/>
      <c r="DPH155" s="27"/>
      <c r="DPI155" s="27"/>
      <c r="DPJ155" s="27"/>
      <c r="DPK155" s="27"/>
      <c r="DPL155" s="27"/>
      <c r="DPM155" s="27"/>
      <c r="DPN155" s="27"/>
      <c r="DPO155" s="27"/>
      <c r="DPP155" s="27"/>
      <c r="DPQ155" s="27"/>
      <c r="DPR155" s="27"/>
      <c r="DPS155" s="27"/>
      <c r="DPT155" s="27"/>
      <c r="DPU155" s="27"/>
      <c r="DPV155" s="27"/>
      <c r="DPW155" s="27"/>
      <c r="DPX155" s="27"/>
      <c r="DPY155" s="27"/>
      <c r="DPZ155" s="27"/>
      <c r="DQA155" s="27"/>
      <c r="DQB155" s="27"/>
      <c r="DQC155" s="27"/>
      <c r="DQD155" s="27"/>
      <c r="DQE155" s="27"/>
      <c r="DQF155" s="27"/>
      <c r="DQG155" s="27"/>
      <c r="DQH155" s="27"/>
      <c r="DQI155" s="27"/>
      <c r="DQJ155" s="27"/>
      <c r="DQK155" s="27"/>
      <c r="DQL155" s="27"/>
      <c r="DQM155" s="27"/>
      <c r="DQN155" s="27"/>
      <c r="DQO155" s="27"/>
      <c r="DQP155" s="27"/>
      <c r="DQQ155" s="27"/>
      <c r="DQR155" s="27"/>
      <c r="DQS155" s="27"/>
      <c r="DQT155" s="27"/>
      <c r="DQU155" s="27"/>
      <c r="DQV155" s="27"/>
      <c r="DQW155" s="27"/>
      <c r="DQX155" s="27"/>
      <c r="DQY155" s="27"/>
      <c r="DQZ155" s="27"/>
      <c r="DRA155" s="27"/>
      <c r="DRB155" s="27"/>
      <c r="DRC155" s="27"/>
      <c r="DRD155" s="27"/>
      <c r="DRE155" s="27"/>
      <c r="DRF155" s="27"/>
      <c r="DRG155" s="27"/>
      <c r="DRH155" s="27"/>
      <c r="DRI155" s="27"/>
      <c r="DRJ155" s="27"/>
      <c r="DRK155" s="27"/>
      <c r="DRL155" s="27"/>
      <c r="DRM155" s="27"/>
      <c r="DRN155" s="27"/>
      <c r="DRO155" s="27"/>
      <c r="DRP155" s="27"/>
      <c r="DRQ155" s="27"/>
      <c r="DRR155" s="27"/>
      <c r="DRS155" s="27"/>
      <c r="DRT155" s="27"/>
      <c r="DRU155" s="27"/>
      <c r="DRV155" s="27"/>
      <c r="DRW155" s="27"/>
      <c r="DRX155" s="27"/>
      <c r="DRY155" s="27"/>
      <c r="DRZ155" s="27"/>
      <c r="DSA155" s="27"/>
      <c r="DSB155" s="27"/>
      <c r="DSC155" s="27"/>
      <c r="DSD155" s="27"/>
      <c r="DSE155" s="27"/>
      <c r="DSF155" s="27"/>
      <c r="DSG155" s="27"/>
      <c r="DSH155" s="27"/>
      <c r="DSI155" s="27"/>
      <c r="DSJ155" s="27"/>
      <c r="DSK155" s="27"/>
      <c r="DSL155" s="27"/>
      <c r="DSM155" s="27"/>
      <c r="DSN155" s="27"/>
      <c r="DSO155" s="27"/>
      <c r="DSP155" s="27"/>
      <c r="DSQ155" s="27"/>
      <c r="DSR155" s="27"/>
      <c r="DSS155" s="27"/>
      <c r="DST155" s="27"/>
      <c r="DSU155" s="27"/>
      <c r="DSV155" s="27"/>
      <c r="DSW155" s="27"/>
      <c r="DSX155" s="27"/>
      <c r="DSY155" s="27"/>
      <c r="DSZ155" s="27"/>
      <c r="DTA155" s="27"/>
      <c r="DTB155" s="27"/>
      <c r="DTC155" s="27"/>
      <c r="DTD155" s="27"/>
      <c r="DTE155" s="27"/>
      <c r="DTF155" s="27"/>
      <c r="DTG155" s="27"/>
      <c r="DTH155" s="27"/>
      <c r="DTI155" s="27"/>
      <c r="DTJ155" s="27"/>
      <c r="DTK155" s="27"/>
      <c r="DTL155" s="27"/>
      <c r="DTM155" s="27"/>
      <c r="DTN155" s="27"/>
      <c r="DTO155" s="27"/>
      <c r="DTP155" s="27"/>
      <c r="DTQ155" s="27"/>
      <c r="DTR155" s="27"/>
      <c r="DTS155" s="27"/>
      <c r="DTT155" s="27"/>
      <c r="DTU155" s="27"/>
      <c r="DTV155" s="27"/>
      <c r="DTW155" s="27"/>
      <c r="DTX155" s="27"/>
      <c r="DTY155" s="27"/>
      <c r="DTZ155" s="27"/>
      <c r="DUA155" s="27"/>
      <c r="DUB155" s="27"/>
      <c r="DUC155" s="27"/>
      <c r="DUD155" s="27"/>
      <c r="DUE155" s="27"/>
      <c r="DUF155" s="27"/>
      <c r="DUG155" s="27"/>
      <c r="DUH155" s="27"/>
      <c r="DUI155" s="27"/>
      <c r="DUJ155" s="27"/>
      <c r="DUK155" s="27"/>
      <c r="DUL155" s="27"/>
      <c r="DUM155" s="27"/>
      <c r="DUN155" s="27"/>
      <c r="DUO155" s="27"/>
      <c r="DUP155" s="27"/>
      <c r="DUQ155" s="27"/>
      <c r="DUR155" s="27"/>
      <c r="DUS155" s="27"/>
      <c r="DUT155" s="27"/>
      <c r="DUU155" s="27"/>
      <c r="DUV155" s="27"/>
      <c r="DUW155" s="27"/>
      <c r="DUX155" s="27"/>
      <c r="DUY155" s="27"/>
      <c r="DUZ155" s="27"/>
      <c r="DVA155" s="27"/>
      <c r="DVB155" s="27"/>
      <c r="DVC155" s="27"/>
      <c r="DVD155" s="27"/>
      <c r="DVE155" s="27"/>
      <c r="DVF155" s="27"/>
      <c r="DVG155" s="27"/>
      <c r="DVH155" s="27"/>
      <c r="DVI155" s="27"/>
      <c r="DVJ155" s="27"/>
      <c r="DVK155" s="27"/>
      <c r="DVL155" s="27"/>
      <c r="DVM155" s="27"/>
      <c r="DVN155" s="27"/>
      <c r="DVO155" s="27"/>
      <c r="DVP155" s="27"/>
      <c r="DVQ155" s="27"/>
      <c r="DVR155" s="27"/>
      <c r="DVS155" s="27"/>
      <c r="DVT155" s="27"/>
      <c r="DVU155" s="27"/>
      <c r="DVV155" s="27"/>
      <c r="DVW155" s="27"/>
      <c r="DVX155" s="27"/>
      <c r="DVY155" s="27"/>
      <c r="DVZ155" s="27"/>
      <c r="DWA155" s="27"/>
      <c r="DWB155" s="27"/>
      <c r="DWC155" s="27"/>
      <c r="DWD155" s="27"/>
      <c r="DWE155" s="27"/>
      <c r="DWF155" s="27"/>
      <c r="DWG155" s="27"/>
      <c r="DWH155" s="27"/>
      <c r="DWI155" s="27"/>
      <c r="DWJ155" s="27"/>
      <c r="DWK155" s="27"/>
      <c r="DWL155" s="27"/>
      <c r="DWM155" s="27"/>
      <c r="DWN155" s="27"/>
      <c r="DWO155" s="27"/>
      <c r="DWP155" s="27"/>
      <c r="DWQ155" s="27"/>
      <c r="DWR155" s="27"/>
      <c r="DWS155" s="27"/>
      <c r="DWT155" s="27"/>
      <c r="DWU155" s="27"/>
      <c r="DWV155" s="27"/>
      <c r="DWW155" s="27"/>
      <c r="DWX155" s="27"/>
      <c r="DWY155" s="27"/>
      <c r="DWZ155" s="27"/>
      <c r="DXA155" s="27"/>
      <c r="DXB155" s="27"/>
      <c r="DXC155" s="27"/>
      <c r="DXD155" s="27"/>
      <c r="DXE155" s="27"/>
      <c r="DXF155" s="27"/>
      <c r="DXG155" s="27"/>
      <c r="DXH155" s="27"/>
      <c r="DXI155" s="27"/>
      <c r="DXJ155" s="27"/>
      <c r="DXK155" s="27"/>
      <c r="DXL155" s="27"/>
      <c r="DXM155" s="27"/>
      <c r="DXN155" s="27"/>
      <c r="DXO155" s="27"/>
      <c r="DXP155" s="27"/>
      <c r="DXQ155" s="27"/>
      <c r="DXR155" s="27"/>
      <c r="DXS155" s="27"/>
      <c r="DXT155" s="27"/>
      <c r="DXU155" s="27"/>
      <c r="DXV155" s="27"/>
      <c r="DXW155" s="27"/>
      <c r="DXX155" s="27"/>
      <c r="DXY155" s="27"/>
      <c r="DXZ155" s="27"/>
      <c r="DYA155" s="27"/>
      <c r="DYB155" s="27"/>
      <c r="DYC155" s="27"/>
      <c r="DYD155" s="27"/>
      <c r="DYE155" s="27"/>
      <c r="DYF155" s="27"/>
      <c r="DYG155" s="27"/>
      <c r="DYH155" s="27"/>
      <c r="DYI155" s="27"/>
      <c r="DYJ155" s="27"/>
      <c r="DYK155" s="27"/>
      <c r="DYL155" s="27"/>
      <c r="DYM155" s="27"/>
      <c r="DYN155" s="27"/>
      <c r="DYO155" s="27"/>
      <c r="DYP155" s="27"/>
      <c r="DYQ155" s="27"/>
      <c r="DYR155" s="27"/>
      <c r="DYS155" s="27"/>
      <c r="DYT155" s="27"/>
      <c r="DYU155" s="27"/>
      <c r="DYV155" s="27"/>
      <c r="DYW155" s="27"/>
      <c r="DYX155" s="27"/>
      <c r="DYY155" s="27"/>
      <c r="DYZ155" s="27"/>
      <c r="DZA155" s="27"/>
      <c r="DZB155" s="27"/>
      <c r="DZC155" s="27"/>
      <c r="DZD155" s="27"/>
      <c r="DZE155" s="27"/>
      <c r="DZF155" s="27"/>
      <c r="DZG155" s="27"/>
      <c r="DZH155" s="27"/>
      <c r="DZI155" s="27"/>
      <c r="DZJ155" s="27"/>
      <c r="DZK155" s="27"/>
      <c r="DZL155" s="27"/>
      <c r="DZM155" s="27"/>
      <c r="DZN155" s="27"/>
      <c r="DZO155" s="27"/>
      <c r="DZP155" s="27"/>
      <c r="DZQ155" s="27"/>
      <c r="DZR155" s="27"/>
      <c r="DZS155" s="27"/>
      <c r="DZT155" s="27"/>
      <c r="DZU155" s="27"/>
      <c r="DZV155" s="27"/>
      <c r="DZW155" s="27"/>
      <c r="DZX155" s="27"/>
      <c r="DZY155" s="27"/>
      <c r="DZZ155" s="27"/>
      <c r="EAA155" s="27"/>
      <c r="EAB155" s="27"/>
      <c r="EAC155" s="27"/>
      <c r="EAD155" s="27"/>
      <c r="EAE155" s="27"/>
      <c r="EAF155" s="27"/>
      <c r="EAG155" s="27"/>
      <c r="EAH155" s="27"/>
      <c r="EAI155" s="27"/>
      <c r="EAJ155" s="27"/>
      <c r="EAK155" s="27"/>
      <c r="EAL155" s="27"/>
      <c r="EAM155" s="27"/>
      <c r="EAN155" s="27"/>
      <c r="EAO155" s="27"/>
      <c r="EAP155" s="27"/>
      <c r="EAQ155" s="27"/>
      <c r="EAR155" s="27"/>
      <c r="EAS155" s="27"/>
      <c r="EAT155" s="27"/>
      <c r="EAU155" s="27"/>
      <c r="EAV155" s="27"/>
      <c r="EAW155" s="27"/>
      <c r="EAX155" s="27"/>
      <c r="EAY155" s="27"/>
      <c r="EAZ155" s="27"/>
      <c r="EBA155" s="27"/>
      <c r="EBB155" s="27"/>
      <c r="EBC155" s="27"/>
      <c r="EBD155" s="27"/>
      <c r="EBE155" s="27"/>
      <c r="EBF155" s="27"/>
      <c r="EBG155" s="27"/>
      <c r="EBH155" s="27"/>
      <c r="EBI155" s="27"/>
      <c r="EBJ155" s="27"/>
      <c r="EBK155" s="27"/>
      <c r="EBL155" s="27"/>
      <c r="EBM155" s="27"/>
      <c r="EBN155" s="27"/>
      <c r="EBO155" s="27"/>
      <c r="EBP155" s="27"/>
      <c r="EBQ155" s="27"/>
      <c r="EBR155" s="27"/>
      <c r="EBS155" s="27"/>
      <c r="EBT155" s="27"/>
      <c r="EBU155" s="27"/>
      <c r="EBV155" s="27"/>
      <c r="EBW155" s="27"/>
      <c r="EBX155" s="27"/>
      <c r="EBY155" s="27"/>
      <c r="EBZ155" s="27"/>
      <c r="ECA155" s="27"/>
      <c r="ECB155" s="27"/>
      <c r="ECC155" s="27"/>
      <c r="ECD155" s="27"/>
      <c r="ECE155" s="27"/>
      <c r="ECF155" s="27"/>
      <c r="ECG155" s="27"/>
      <c r="ECH155" s="27"/>
      <c r="ECI155" s="27"/>
      <c r="ECJ155" s="27"/>
      <c r="ECK155" s="27"/>
      <c r="ECL155" s="27"/>
      <c r="ECM155" s="27"/>
      <c r="ECN155" s="27"/>
      <c r="ECO155" s="27"/>
      <c r="ECP155" s="27"/>
      <c r="ECQ155" s="27"/>
      <c r="ECR155" s="27"/>
      <c r="ECS155" s="27"/>
      <c r="ECT155" s="27"/>
      <c r="ECU155" s="27"/>
      <c r="ECV155" s="27"/>
      <c r="ECW155" s="27"/>
      <c r="ECX155" s="27"/>
      <c r="ECY155" s="27"/>
      <c r="ECZ155" s="27"/>
      <c r="EDA155" s="27"/>
      <c r="EDB155" s="27"/>
      <c r="EDC155" s="27"/>
      <c r="EDD155" s="27"/>
      <c r="EDE155" s="27"/>
      <c r="EDF155" s="27"/>
      <c r="EDG155" s="27"/>
      <c r="EDH155" s="27"/>
      <c r="EDI155" s="27"/>
      <c r="EDJ155" s="27"/>
      <c r="EDK155" s="27"/>
      <c r="EDL155" s="27"/>
      <c r="EDM155" s="27"/>
      <c r="EDN155" s="27"/>
      <c r="EDO155" s="27"/>
      <c r="EDP155" s="27"/>
      <c r="EDQ155" s="27"/>
      <c r="EDR155" s="27"/>
      <c r="EDS155" s="27"/>
      <c r="EDT155" s="27"/>
      <c r="EDU155" s="27"/>
      <c r="EDV155" s="27"/>
      <c r="EDW155" s="27"/>
      <c r="EDX155" s="27"/>
      <c r="EDY155" s="27"/>
      <c r="EDZ155" s="27"/>
      <c r="EEA155" s="27"/>
      <c r="EEB155" s="27"/>
      <c r="EEC155" s="27"/>
      <c r="EED155" s="27"/>
      <c r="EEE155" s="27"/>
      <c r="EEF155" s="27"/>
      <c r="EEG155" s="27"/>
      <c r="EEH155" s="27"/>
      <c r="EEI155" s="27"/>
      <c r="EEJ155" s="27"/>
      <c r="EEK155" s="27"/>
      <c r="EEL155" s="27"/>
      <c r="EEM155" s="27"/>
      <c r="EEN155" s="27"/>
      <c r="EEO155" s="27"/>
      <c r="EEP155" s="27"/>
      <c r="EEQ155" s="27"/>
      <c r="EER155" s="27"/>
      <c r="EES155" s="27"/>
      <c r="EET155" s="27"/>
      <c r="EEU155" s="27"/>
      <c r="EEV155" s="27"/>
      <c r="EEW155" s="27"/>
      <c r="EEX155" s="27"/>
      <c r="EEY155" s="27"/>
      <c r="EEZ155" s="27"/>
      <c r="EFA155" s="27"/>
      <c r="EFB155" s="27"/>
      <c r="EFC155" s="27"/>
      <c r="EFD155" s="27"/>
      <c r="EFE155" s="27"/>
      <c r="EFF155" s="27"/>
      <c r="EFG155" s="27"/>
      <c r="EFH155" s="27"/>
      <c r="EFI155" s="27"/>
      <c r="EFJ155" s="27"/>
      <c r="EFK155" s="27"/>
      <c r="EFL155" s="27"/>
      <c r="EFM155" s="27"/>
      <c r="EFN155" s="27"/>
      <c r="EFO155" s="27"/>
      <c r="EFP155" s="27"/>
      <c r="EFQ155" s="27"/>
      <c r="EFR155" s="27"/>
      <c r="EFS155" s="27"/>
      <c r="EFT155" s="27"/>
      <c r="EFU155" s="27"/>
      <c r="EFV155" s="27"/>
      <c r="EFW155" s="27"/>
      <c r="EFX155" s="27"/>
      <c r="EFY155" s="27"/>
      <c r="EFZ155" s="27"/>
      <c r="EGA155" s="27"/>
      <c r="EGB155" s="27"/>
      <c r="EGC155" s="27"/>
      <c r="EGD155" s="27"/>
      <c r="EGE155" s="27"/>
      <c r="EGF155" s="27"/>
      <c r="EGG155" s="27"/>
      <c r="EGH155" s="27"/>
      <c r="EGI155" s="27"/>
      <c r="EGJ155" s="27"/>
      <c r="EGK155" s="27"/>
      <c r="EGL155" s="27"/>
      <c r="EGM155" s="27"/>
      <c r="EGN155" s="27"/>
      <c r="EGO155" s="27"/>
      <c r="EGP155" s="27"/>
      <c r="EGQ155" s="27"/>
      <c r="EGR155" s="27"/>
      <c r="EGS155" s="27"/>
      <c r="EGT155" s="27"/>
      <c r="EGU155" s="27"/>
      <c r="EGV155" s="27"/>
      <c r="EGW155" s="27"/>
      <c r="EGX155" s="27"/>
      <c r="EGY155" s="27"/>
      <c r="EGZ155" s="27"/>
      <c r="EHA155" s="27"/>
      <c r="EHB155" s="27"/>
      <c r="EHC155" s="27"/>
      <c r="EHD155" s="27"/>
      <c r="EHE155" s="27"/>
      <c r="EHF155" s="27"/>
      <c r="EHG155" s="27"/>
      <c r="EHH155" s="27"/>
      <c r="EHI155" s="27"/>
      <c r="EHJ155" s="27"/>
      <c r="EHK155" s="27"/>
      <c r="EHL155" s="27"/>
      <c r="EHM155" s="27"/>
      <c r="EHN155" s="27"/>
      <c r="EHO155" s="27"/>
      <c r="EHP155" s="27"/>
      <c r="EHQ155" s="27"/>
      <c r="EHR155" s="27"/>
      <c r="EHS155" s="27"/>
      <c r="EHT155" s="27"/>
      <c r="EHU155" s="27"/>
      <c r="EHV155" s="27"/>
      <c r="EHW155" s="27"/>
      <c r="EHX155" s="27"/>
      <c r="EHY155" s="27"/>
      <c r="EHZ155" s="27"/>
      <c r="EIA155" s="27"/>
      <c r="EIB155" s="27"/>
      <c r="EIC155" s="27"/>
      <c r="EID155" s="27"/>
      <c r="EIE155" s="27"/>
      <c r="EIF155" s="27"/>
      <c r="EIG155" s="27"/>
      <c r="EIH155" s="27"/>
      <c r="EII155" s="27"/>
      <c r="EIJ155" s="27"/>
      <c r="EIK155" s="27"/>
      <c r="EIL155" s="27"/>
      <c r="EIM155" s="27"/>
      <c r="EIN155" s="27"/>
      <c r="EIO155" s="27"/>
      <c r="EIP155" s="27"/>
      <c r="EIQ155" s="27"/>
      <c r="EIR155" s="27"/>
      <c r="EIS155" s="27"/>
      <c r="EIT155" s="27"/>
      <c r="EIU155" s="27"/>
      <c r="EIV155" s="27"/>
      <c r="EIW155" s="27"/>
      <c r="EIX155" s="27"/>
      <c r="EIY155" s="27"/>
      <c r="EIZ155" s="27"/>
      <c r="EJA155" s="27"/>
      <c r="EJB155" s="27"/>
      <c r="EJC155" s="27"/>
      <c r="EJD155" s="27"/>
      <c r="EJE155" s="27"/>
      <c r="EJF155" s="27"/>
      <c r="EJG155" s="27"/>
      <c r="EJH155" s="27"/>
      <c r="EJI155" s="27"/>
      <c r="EJJ155" s="27"/>
      <c r="EJK155" s="27"/>
      <c r="EJL155" s="27"/>
      <c r="EJM155" s="27"/>
      <c r="EJN155" s="27"/>
      <c r="EJO155" s="27"/>
      <c r="EJP155" s="27"/>
      <c r="EJQ155" s="27"/>
      <c r="EJR155" s="27"/>
      <c r="EJS155" s="27"/>
      <c r="EJT155" s="27"/>
      <c r="EJU155" s="27"/>
      <c r="EJV155" s="27"/>
      <c r="EJW155" s="27"/>
      <c r="EJX155" s="27"/>
      <c r="EJY155" s="27"/>
      <c r="EJZ155" s="27"/>
      <c r="EKA155" s="27"/>
      <c r="EKB155" s="27"/>
      <c r="EKC155" s="27"/>
      <c r="EKD155" s="27"/>
      <c r="EKE155" s="27"/>
      <c r="EKF155" s="27"/>
      <c r="EKG155" s="27"/>
      <c r="EKH155" s="27"/>
      <c r="EKI155" s="27"/>
      <c r="EKJ155" s="27"/>
      <c r="EKK155" s="27"/>
      <c r="EKL155" s="27"/>
      <c r="EKM155" s="27"/>
      <c r="EKN155" s="27"/>
      <c r="EKO155" s="27"/>
      <c r="EKP155" s="27"/>
      <c r="EKQ155" s="27"/>
      <c r="EKR155" s="27"/>
      <c r="EKS155" s="27"/>
      <c r="EKT155" s="27"/>
      <c r="EKU155" s="27"/>
      <c r="EKV155" s="27"/>
      <c r="EKW155" s="27"/>
      <c r="EKX155" s="27"/>
      <c r="EKY155" s="27"/>
      <c r="EKZ155" s="27"/>
      <c r="ELA155" s="27"/>
      <c r="ELB155" s="27"/>
      <c r="ELC155" s="27"/>
      <c r="ELD155" s="27"/>
      <c r="ELE155" s="27"/>
      <c r="ELF155" s="27"/>
      <c r="ELG155" s="27"/>
      <c r="ELH155" s="27"/>
      <c r="ELI155" s="27"/>
      <c r="ELJ155" s="27"/>
      <c r="ELK155" s="27"/>
      <c r="ELL155" s="27"/>
      <c r="ELM155" s="27"/>
      <c r="ELN155" s="27"/>
      <c r="ELO155" s="27"/>
      <c r="ELP155" s="27"/>
      <c r="ELQ155" s="27"/>
      <c r="ELR155" s="27"/>
      <c r="ELS155" s="27"/>
      <c r="ELT155" s="27"/>
      <c r="ELU155" s="27"/>
      <c r="ELV155" s="27"/>
      <c r="ELW155" s="27"/>
      <c r="ELX155" s="27"/>
      <c r="ELY155" s="27"/>
      <c r="ELZ155" s="27"/>
      <c r="EMA155" s="27"/>
      <c r="EMB155" s="27"/>
      <c r="EMC155" s="27"/>
      <c r="EMD155" s="27"/>
      <c r="EME155" s="27"/>
      <c r="EMF155" s="27"/>
      <c r="EMG155" s="27"/>
      <c r="EMH155" s="27"/>
      <c r="EMI155" s="27"/>
      <c r="EMJ155" s="27"/>
      <c r="EMK155" s="27"/>
      <c r="EML155" s="27"/>
      <c r="EMM155" s="27"/>
      <c r="EMN155" s="27"/>
      <c r="EMO155" s="27"/>
      <c r="EMP155" s="27"/>
      <c r="EMQ155" s="27"/>
      <c r="EMR155" s="27"/>
      <c r="EMS155" s="27"/>
      <c r="EMT155" s="27"/>
      <c r="EMU155" s="27"/>
      <c r="EMV155" s="27"/>
      <c r="EMW155" s="27"/>
      <c r="EMX155" s="27"/>
      <c r="EMY155" s="27"/>
      <c r="EMZ155" s="27"/>
      <c r="ENA155" s="27"/>
      <c r="ENB155" s="27"/>
      <c r="ENC155" s="27"/>
      <c r="END155" s="27"/>
      <c r="ENE155" s="27"/>
      <c r="ENF155" s="27"/>
      <c r="ENG155" s="27"/>
      <c r="ENH155" s="27"/>
      <c r="ENI155" s="27"/>
      <c r="ENJ155" s="27"/>
      <c r="ENK155" s="27"/>
      <c r="ENL155" s="27"/>
      <c r="ENM155" s="27"/>
      <c r="ENN155" s="27"/>
      <c r="ENO155" s="27"/>
      <c r="ENP155" s="27"/>
      <c r="ENQ155" s="27"/>
      <c r="ENR155" s="27"/>
      <c r="ENS155" s="27"/>
      <c r="ENT155" s="27"/>
      <c r="ENU155" s="27"/>
      <c r="ENV155" s="27"/>
      <c r="ENW155" s="27"/>
      <c r="ENX155" s="27"/>
      <c r="ENY155" s="27"/>
      <c r="ENZ155" s="27"/>
      <c r="EOA155" s="27"/>
      <c r="EOB155" s="27"/>
      <c r="EOC155" s="27"/>
      <c r="EOD155" s="27"/>
      <c r="EOE155" s="27"/>
      <c r="EOF155" s="27"/>
      <c r="EOG155" s="27"/>
      <c r="EOH155" s="27"/>
      <c r="EOI155" s="27"/>
      <c r="EOJ155" s="27"/>
      <c r="EOK155" s="27"/>
      <c r="EOL155" s="27"/>
      <c r="EOM155" s="27"/>
      <c r="EON155" s="27"/>
      <c r="EOO155" s="27"/>
      <c r="EOP155" s="27"/>
      <c r="EOQ155" s="27"/>
      <c r="EOR155" s="27"/>
      <c r="EOS155" s="27"/>
      <c r="EOT155" s="27"/>
      <c r="EOU155" s="27"/>
      <c r="EOV155" s="27"/>
      <c r="EOW155" s="27"/>
      <c r="EOX155" s="27"/>
      <c r="EOY155" s="27"/>
      <c r="EOZ155" s="27"/>
      <c r="EPA155" s="27"/>
      <c r="EPB155" s="27"/>
      <c r="EPC155" s="27"/>
      <c r="EPD155" s="27"/>
      <c r="EPE155" s="27"/>
      <c r="EPF155" s="27"/>
      <c r="EPG155" s="27"/>
      <c r="EPH155" s="27"/>
      <c r="EPI155" s="27"/>
      <c r="EPJ155" s="27"/>
      <c r="EPK155" s="27"/>
      <c r="EPL155" s="27"/>
      <c r="EPM155" s="27"/>
      <c r="EPN155" s="27"/>
      <c r="EPO155" s="27"/>
      <c r="EPP155" s="27"/>
      <c r="EPQ155" s="27"/>
      <c r="EPR155" s="27"/>
      <c r="EPS155" s="27"/>
      <c r="EPT155" s="27"/>
      <c r="EPU155" s="27"/>
      <c r="EPV155" s="27"/>
      <c r="EPW155" s="27"/>
      <c r="EPX155" s="27"/>
      <c r="EPY155" s="27"/>
      <c r="EPZ155" s="27"/>
      <c r="EQA155" s="27"/>
      <c r="EQB155" s="27"/>
      <c r="EQC155" s="27"/>
      <c r="EQD155" s="27"/>
      <c r="EQE155" s="27"/>
      <c r="EQF155" s="27"/>
      <c r="EQG155" s="27"/>
      <c r="EQH155" s="27"/>
      <c r="EQI155" s="27"/>
      <c r="EQJ155" s="27"/>
      <c r="EQK155" s="27"/>
      <c r="EQL155" s="27"/>
      <c r="EQM155" s="27"/>
      <c r="EQN155" s="27"/>
      <c r="EQO155" s="27"/>
      <c r="EQP155" s="27"/>
      <c r="EQQ155" s="27"/>
      <c r="EQR155" s="27"/>
      <c r="EQS155" s="27"/>
      <c r="EQT155" s="27"/>
      <c r="EQU155" s="27"/>
      <c r="EQV155" s="27"/>
      <c r="EQW155" s="27"/>
      <c r="EQX155" s="27"/>
      <c r="EQY155" s="27"/>
      <c r="EQZ155" s="27"/>
      <c r="ERA155" s="27"/>
      <c r="ERB155" s="27"/>
      <c r="ERC155" s="27"/>
      <c r="ERD155" s="27"/>
      <c r="ERE155" s="27"/>
      <c r="ERF155" s="27"/>
      <c r="ERG155" s="27"/>
      <c r="ERH155" s="27"/>
      <c r="ERI155" s="27"/>
      <c r="ERJ155" s="27"/>
      <c r="ERK155" s="27"/>
      <c r="ERL155" s="27"/>
      <c r="ERM155" s="27"/>
      <c r="ERN155" s="27"/>
      <c r="ERO155" s="27"/>
      <c r="ERP155" s="27"/>
      <c r="ERQ155" s="27"/>
      <c r="ERR155" s="27"/>
      <c r="ERS155" s="27"/>
      <c r="ERT155" s="27"/>
      <c r="ERU155" s="27"/>
      <c r="ERV155" s="27"/>
      <c r="ERW155" s="27"/>
      <c r="ERX155" s="27"/>
      <c r="ERY155" s="27"/>
      <c r="ERZ155" s="27"/>
      <c r="ESA155" s="27"/>
      <c r="ESB155" s="27"/>
      <c r="ESC155" s="27"/>
      <c r="ESD155" s="27"/>
      <c r="ESE155" s="27"/>
      <c r="ESF155" s="27"/>
      <c r="ESG155" s="27"/>
      <c r="ESH155" s="27"/>
      <c r="ESI155" s="27"/>
      <c r="ESJ155" s="27"/>
      <c r="ESK155" s="27"/>
      <c r="ESL155" s="27"/>
      <c r="ESM155" s="27"/>
      <c r="ESN155" s="27"/>
      <c r="ESO155" s="27"/>
      <c r="ESP155" s="27"/>
      <c r="ESQ155" s="27"/>
      <c r="ESR155" s="27"/>
      <c r="ESS155" s="27"/>
      <c r="EST155" s="27"/>
      <c r="ESU155" s="27"/>
      <c r="ESV155" s="27"/>
      <c r="ESW155" s="27"/>
      <c r="ESX155" s="27"/>
      <c r="ESY155" s="27"/>
      <c r="ESZ155" s="27"/>
      <c r="ETA155" s="27"/>
      <c r="ETB155" s="27"/>
      <c r="ETC155" s="27"/>
      <c r="ETD155" s="27"/>
      <c r="ETE155" s="27"/>
      <c r="ETF155" s="27"/>
      <c r="ETG155" s="27"/>
      <c r="ETH155" s="27"/>
      <c r="ETI155" s="27"/>
      <c r="ETJ155" s="27"/>
      <c r="ETK155" s="27"/>
      <c r="ETL155" s="27"/>
      <c r="ETM155" s="27"/>
      <c r="ETN155" s="27"/>
      <c r="ETO155" s="27"/>
      <c r="ETP155" s="27"/>
      <c r="ETQ155" s="27"/>
      <c r="ETR155" s="27"/>
      <c r="ETS155" s="27"/>
      <c r="ETT155" s="27"/>
      <c r="ETU155" s="27"/>
      <c r="ETV155" s="27"/>
      <c r="ETW155" s="27"/>
      <c r="ETX155" s="27"/>
      <c r="ETY155" s="27"/>
      <c r="ETZ155" s="27"/>
      <c r="EUA155" s="27"/>
      <c r="EUB155" s="27"/>
      <c r="EUC155" s="27"/>
      <c r="EUD155" s="27"/>
      <c r="EUE155" s="27"/>
      <c r="EUF155" s="27"/>
      <c r="EUG155" s="27"/>
      <c r="EUH155" s="27"/>
      <c r="EUI155" s="27"/>
      <c r="EUJ155" s="27"/>
      <c r="EUK155" s="27"/>
      <c r="EUL155" s="27"/>
      <c r="EUM155" s="27"/>
      <c r="EUN155" s="27"/>
      <c r="EUO155" s="27"/>
      <c r="EUP155" s="27"/>
      <c r="EUQ155" s="27"/>
      <c r="EUR155" s="27"/>
      <c r="EUS155" s="27"/>
      <c r="EUT155" s="27"/>
      <c r="EUU155" s="27"/>
      <c r="EUV155" s="27"/>
      <c r="EUW155" s="27"/>
      <c r="EUX155" s="27"/>
      <c r="EUY155" s="27"/>
      <c r="EUZ155" s="27"/>
      <c r="EVA155" s="27"/>
      <c r="EVB155" s="27"/>
      <c r="EVC155" s="27"/>
      <c r="EVD155" s="27"/>
      <c r="EVE155" s="27"/>
      <c r="EVF155" s="27"/>
      <c r="EVG155" s="27"/>
      <c r="EVH155" s="27"/>
      <c r="EVI155" s="27"/>
      <c r="EVJ155" s="27"/>
      <c r="EVK155" s="27"/>
      <c r="EVL155" s="27"/>
      <c r="EVM155" s="27"/>
      <c r="EVN155" s="27"/>
      <c r="EVO155" s="27"/>
      <c r="EVP155" s="27"/>
      <c r="EVQ155" s="27"/>
      <c r="EVR155" s="27"/>
      <c r="EVS155" s="27"/>
      <c r="EVT155" s="27"/>
      <c r="EVU155" s="27"/>
      <c r="EVV155" s="27"/>
      <c r="EVW155" s="27"/>
      <c r="EVX155" s="27"/>
      <c r="EVY155" s="27"/>
      <c r="EVZ155" s="27"/>
      <c r="EWA155" s="27"/>
      <c r="EWB155" s="27"/>
      <c r="EWC155" s="27"/>
      <c r="EWD155" s="27"/>
      <c r="EWE155" s="27"/>
      <c r="EWF155" s="27"/>
      <c r="EWG155" s="27"/>
      <c r="EWH155" s="27"/>
      <c r="EWI155" s="27"/>
      <c r="EWJ155" s="27"/>
      <c r="EWK155" s="27"/>
      <c r="EWL155" s="27"/>
      <c r="EWM155" s="27"/>
      <c r="EWN155" s="27"/>
      <c r="EWO155" s="27"/>
      <c r="EWP155" s="27"/>
      <c r="EWQ155" s="27"/>
      <c r="EWR155" s="27"/>
      <c r="EWS155" s="27"/>
      <c r="EWT155" s="27"/>
      <c r="EWU155" s="27"/>
      <c r="EWV155" s="27"/>
      <c r="EWW155" s="27"/>
      <c r="EWX155" s="27"/>
      <c r="EWY155" s="27"/>
      <c r="EWZ155" s="27"/>
      <c r="EXA155" s="27"/>
      <c r="EXB155" s="27"/>
      <c r="EXC155" s="27"/>
      <c r="EXD155" s="27"/>
      <c r="EXE155" s="27"/>
      <c r="EXF155" s="27"/>
      <c r="EXG155" s="27"/>
      <c r="EXH155" s="27"/>
      <c r="EXI155" s="27"/>
      <c r="EXJ155" s="27"/>
      <c r="EXK155" s="27"/>
      <c r="EXL155" s="27"/>
      <c r="EXM155" s="27"/>
      <c r="EXN155" s="27"/>
      <c r="EXO155" s="27"/>
      <c r="EXP155" s="27"/>
      <c r="EXQ155" s="27"/>
      <c r="EXR155" s="27"/>
      <c r="EXS155" s="27"/>
      <c r="EXT155" s="27"/>
      <c r="EXU155" s="27"/>
      <c r="EXV155" s="27"/>
      <c r="EXW155" s="27"/>
      <c r="EXX155" s="27"/>
      <c r="EXY155" s="27"/>
      <c r="EXZ155" s="27"/>
      <c r="EYA155" s="27"/>
      <c r="EYB155" s="27"/>
      <c r="EYC155" s="27"/>
      <c r="EYD155" s="27"/>
      <c r="EYE155" s="27"/>
      <c r="EYF155" s="27"/>
      <c r="EYG155" s="27"/>
      <c r="EYH155" s="27"/>
      <c r="EYI155" s="27"/>
      <c r="EYJ155" s="27"/>
      <c r="EYK155" s="27"/>
      <c r="EYL155" s="27"/>
      <c r="EYM155" s="27"/>
      <c r="EYN155" s="27"/>
      <c r="EYO155" s="27"/>
      <c r="EYP155" s="27"/>
      <c r="EYQ155" s="27"/>
      <c r="EYR155" s="27"/>
      <c r="EYS155" s="27"/>
      <c r="EYT155" s="27"/>
      <c r="EYU155" s="27"/>
      <c r="EYV155" s="27"/>
      <c r="EYW155" s="27"/>
      <c r="EYX155" s="27"/>
      <c r="EYY155" s="27"/>
      <c r="EYZ155" s="27"/>
      <c r="EZA155" s="27"/>
      <c r="EZB155" s="27"/>
      <c r="EZC155" s="27"/>
      <c r="EZD155" s="27"/>
      <c r="EZE155" s="27"/>
      <c r="EZF155" s="27"/>
      <c r="EZG155" s="27"/>
      <c r="EZH155" s="27"/>
      <c r="EZI155" s="27"/>
      <c r="EZJ155" s="27"/>
      <c r="EZK155" s="27"/>
      <c r="EZL155" s="27"/>
      <c r="EZM155" s="27"/>
      <c r="EZN155" s="27"/>
      <c r="EZO155" s="27"/>
      <c r="EZP155" s="27"/>
      <c r="EZQ155" s="27"/>
      <c r="EZR155" s="27"/>
      <c r="EZS155" s="27"/>
      <c r="EZT155" s="27"/>
      <c r="EZU155" s="27"/>
      <c r="EZV155" s="27"/>
      <c r="EZW155" s="27"/>
      <c r="EZX155" s="27"/>
      <c r="EZY155" s="27"/>
      <c r="EZZ155" s="27"/>
      <c r="FAA155" s="27"/>
      <c r="FAB155" s="27"/>
      <c r="FAC155" s="27"/>
      <c r="FAD155" s="27"/>
      <c r="FAE155" s="27"/>
      <c r="FAF155" s="27"/>
      <c r="FAG155" s="27"/>
      <c r="FAH155" s="27"/>
      <c r="FAI155" s="27"/>
      <c r="FAJ155" s="27"/>
      <c r="FAK155" s="27"/>
      <c r="FAL155" s="27"/>
      <c r="FAM155" s="27"/>
      <c r="FAN155" s="27"/>
      <c r="FAO155" s="27"/>
      <c r="FAP155" s="27"/>
      <c r="FAQ155" s="27"/>
      <c r="FAR155" s="27"/>
      <c r="FAS155" s="27"/>
      <c r="FAT155" s="27"/>
      <c r="FAU155" s="27"/>
      <c r="FAV155" s="27"/>
      <c r="FAW155" s="27"/>
      <c r="FAX155" s="27"/>
      <c r="FAY155" s="27"/>
      <c r="FAZ155" s="27"/>
      <c r="FBA155" s="27"/>
      <c r="FBB155" s="27"/>
      <c r="FBC155" s="27"/>
      <c r="FBD155" s="27"/>
      <c r="FBE155" s="27"/>
      <c r="FBF155" s="27"/>
      <c r="FBG155" s="27"/>
      <c r="FBH155" s="27"/>
      <c r="FBI155" s="27"/>
      <c r="FBJ155" s="27"/>
      <c r="FBK155" s="27"/>
      <c r="FBL155" s="27"/>
      <c r="FBM155" s="27"/>
      <c r="FBN155" s="27"/>
      <c r="FBO155" s="27"/>
      <c r="FBP155" s="27"/>
      <c r="FBQ155" s="27"/>
      <c r="FBR155" s="27"/>
      <c r="FBS155" s="27"/>
      <c r="FBT155" s="27"/>
      <c r="FBU155" s="27"/>
      <c r="FBV155" s="27"/>
      <c r="FBW155" s="27"/>
      <c r="FBX155" s="27"/>
      <c r="FBY155" s="27"/>
      <c r="FBZ155" s="27"/>
      <c r="FCA155" s="27"/>
      <c r="FCB155" s="27"/>
      <c r="FCC155" s="27"/>
      <c r="FCD155" s="27"/>
      <c r="FCE155" s="27"/>
      <c r="FCF155" s="27"/>
      <c r="FCG155" s="27"/>
      <c r="FCH155" s="27"/>
      <c r="FCI155" s="27"/>
      <c r="FCJ155" s="27"/>
      <c r="FCK155" s="27"/>
      <c r="FCL155" s="27"/>
      <c r="FCM155" s="27"/>
      <c r="FCN155" s="27"/>
      <c r="FCO155" s="27"/>
      <c r="FCP155" s="27"/>
      <c r="FCQ155" s="27"/>
      <c r="FCR155" s="27"/>
      <c r="FCS155" s="27"/>
      <c r="FCT155" s="27"/>
      <c r="FCU155" s="27"/>
      <c r="FCV155" s="27"/>
      <c r="FCW155" s="27"/>
      <c r="FCX155" s="27"/>
      <c r="FCY155" s="27"/>
      <c r="FCZ155" s="27"/>
      <c r="FDA155" s="27"/>
      <c r="FDB155" s="27"/>
      <c r="FDC155" s="27"/>
      <c r="FDD155" s="27"/>
      <c r="FDE155" s="27"/>
      <c r="FDF155" s="27"/>
      <c r="FDG155" s="27"/>
      <c r="FDH155" s="27"/>
      <c r="FDI155" s="27"/>
      <c r="FDJ155" s="27"/>
      <c r="FDK155" s="27"/>
      <c r="FDL155" s="27"/>
      <c r="FDM155" s="27"/>
      <c r="FDN155" s="27"/>
      <c r="FDO155" s="27"/>
      <c r="FDP155" s="27"/>
      <c r="FDQ155" s="27"/>
      <c r="FDR155" s="27"/>
      <c r="FDS155" s="27"/>
      <c r="FDT155" s="27"/>
      <c r="FDU155" s="27"/>
      <c r="FDV155" s="27"/>
      <c r="FDW155" s="27"/>
      <c r="FDX155" s="27"/>
      <c r="FDY155" s="27"/>
      <c r="FDZ155" s="27"/>
      <c r="FEA155" s="27"/>
      <c r="FEB155" s="27"/>
      <c r="FEC155" s="27"/>
      <c r="FED155" s="27"/>
      <c r="FEE155" s="27"/>
      <c r="FEF155" s="27"/>
      <c r="FEG155" s="27"/>
      <c r="FEH155" s="27"/>
      <c r="FEI155" s="27"/>
      <c r="FEJ155" s="27"/>
      <c r="FEK155" s="27"/>
      <c r="FEL155" s="27"/>
      <c r="FEM155" s="27"/>
      <c r="FEN155" s="27"/>
      <c r="FEO155" s="27"/>
      <c r="FEP155" s="27"/>
      <c r="FEQ155" s="27"/>
      <c r="FER155" s="27"/>
      <c r="FES155" s="27"/>
      <c r="FET155" s="27"/>
      <c r="FEU155" s="27"/>
      <c r="FEV155" s="27"/>
      <c r="FEW155" s="27"/>
      <c r="FEX155" s="27"/>
      <c r="FEY155" s="27"/>
      <c r="FEZ155" s="27"/>
      <c r="FFA155" s="27"/>
      <c r="FFB155" s="27"/>
      <c r="FFC155" s="27"/>
      <c r="FFD155" s="27"/>
      <c r="FFE155" s="27"/>
      <c r="FFF155" s="27"/>
      <c r="FFG155" s="27"/>
      <c r="FFH155" s="27"/>
      <c r="FFI155" s="27"/>
      <c r="FFJ155" s="27"/>
      <c r="FFK155" s="27"/>
      <c r="FFL155" s="27"/>
      <c r="FFM155" s="27"/>
      <c r="FFN155" s="27"/>
      <c r="FFO155" s="27"/>
      <c r="FFP155" s="27"/>
      <c r="FFQ155" s="27"/>
      <c r="FFR155" s="27"/>
      <c r="FFS155" s="27"/>
      <c r="FFT155" s="27"/>
      <c r="FFU155" s="27"/>
      <c r="FFV155" s="27"/>
      <c r="FFW155" s="27"/>
      <c r="FFX155" s="27"/>
      <c r="FFY155" s="27"/>
      <c r="FFZ155" s="27"/>
      <c r="FGA155" s="27"/>
      <c r="FGB155" s="27"/>
      <c r="FGC155" s="27"/>
      <c r="FGD155" s="27"/>
      <c r="FGE155" s="27"/>
      <c r="FGF155" s="27"/>
      <c r="FGG155" s="27"/>
      <c r="FGH155" s="27"/>
      <c r="FGI155" s="27"/>
      <c r="FGJ155" s="27"/>
      <c r="FGK155" s="27"/>
      <c r="FGL155" s="27"/>
      <c r="FGM155" s="27"/>
      <c r="FGN155" s="27"/>
      <c r="FGO155" s="27"/>
      <c r="FGP155" s="27"/>
      <c r="FGQ155" s="27"/>
      <c r="FGR155" s="27"/>
      <c r="FGS155" s="27"/>
      <c r="FGT155" s="27"/>
      <c r="FGU155" s="27"/>
      <c r="FGV155" s="27"/>
      <c r="FGW155" s="27"/>
      <c r="FGX155" s="27"/>
      <c r="FGY155" s="27"/>
      <c r="FGZ155" s="27"/>
      <c r="FHA155" s="27"/>
      <c r="FHB155" s="27"/>
      <c r="FHC155" s="27"/>
      <c r="FHD155" s="27"/>
      <c r="FHE155" s="27"/>
      <c r="FHF155" s="27"/>
      <c r="FHG155" s="27"/>
      <c r="FHH155" s="27"/>
      <c r="FHI155" s="27"/>
      <c r="FHJ155" s="27"/>
      <c r="FHK155" s="27"/>
      <c r="FHL155" s="27"/>
      <c r="FHM155" s="27"/>
      <c r="FHN155" s="27"/>
      <c r="FHO155" s="27"/>
      <c r="FHP155" s="27"/>
      <c r="FHQ155" s="27"/>
      <c r="FHR155" s="27"/>
      <c r="FHS155" s="27"/>
      <c r="FHT155" s="27"/>
      <c r="FHU155" s="27"/>
      <c r="FHV155" s="27"/>
      <c r="FHW155" s="27"/>
      <c r="FHX155" s="27"/>
      <c r="FHY155" s="27"/>
      <c r="FHZ155" s="27"/>
      <c r="FIA155" s="27"/>
      <c r="FIB155" s="27"/>
      <c r="FIC155" s="27"/>
      <c r="FID155" s="27"/>
      <c r="FIE155" s="27"/>
      <c r="FIF155" s="27"/>
      <c r="FIG155" s="27"/>
      <c r="FIH155" s="27"/>
      <c r="FII155" s="27"/>
      <c r="FIJ155" s="27"/>
      <c r="FIK155" s="27"/>
      <c r="FIL155" s="27"/>
      <c r="FIM155" s="27"/>
      <c r="FIN155" s="27"/>
      <c r="FIO155" s="27"/>
      <c r="FIP155" s="27"/>
      <c r="FIQ155" s="27"/>
      <c r="FIR155" s="27"/>
      <c r="FIS155" s="27"/>
      <c r="FIT155" s="27"/>
      <c r="FIU155" s="27"/>
      <c r="FIV155" s="27"/>
      <c r="FIW155" s="27"/>
      <c r="FIX155" s="27"/>
      <c r="FIY155" s="27"/>
      <c r="FIZ155" s="27"/>
      <c r="FJA155" s="27"/>
      <c r="FJB155" s="27"/>
      <c r="FJC155" s="27"/>
      <c r="FJD155" s="27"/>
      <c r="FJE155" s="27"/>
      <c r="FJF155" s="27"/>
      <c r="FJG155" s="27"/>
      <c r="FJH155" s="27"/>
      <c r="FJI155" s="27"/>
      <c r="FJJ155" s="27"/>
      <c r="FJK155" s="27"/>
      <c r="FJL155" s="27"/>
      <c r="FJM155" s="27"/>
      <c r="FJN155" s="27"/>
      <c r="FJO155" s="27"/>
      <c r="FJP155" s="27"/>
      <c r="FJQ155" s="27"/>
      <c r="FJR155" s="27"/>
      <c r="FJS155" s="27"/>
      <c r="FJT155" s="27"/>
      <c r="FJU155" s="27"/>
      <c r="FJV155" s="27"/>
      <c r="FJW155" s="27"/>
      <c r="FJX155" s="27"/>
      <c r="FJY155" s="27"/>
      <c r="FJZ155" s="27"/>
      <c r="FKA155" s="27"/>
      <c r="FKB155" s="27"/>
      <c r="FKC155" s="27"/>
      <c r="FKD155" s="27"/>
      <c r="FKE155" s="27"/>
      <c r="FKF155" s="27"/>
      <c r="FKG155" s="27"/>
      <c r="FKH155" s="27"/>
      <c r="FKI155" s="27"/>
      <c r="FKJ155" s="27"/>
      <c r="FKK155" s="27"/>
      <c r="FKL155" s="27"/>
      <c r="FKM155" s="27"/>
      <c r="FKN155" s="27"/>
      <c r="FKO155" s="27"/>
      <c r="FKP155" s="27"/>
      <c r="FKQ155" s="27"/>
      <c r="FKR155" s="27"/>
      <c r="FKS155" s="27"/>
      <c r="FKT155" s="27"/>
      <c r="FKU155" s="27"/>
      <c r="FKV155" s="27"/>
      <c r="FKW155" s="27"/>
      <c r="FKX155" s="27"/>
      <c r="FKY155" s="27"/>
      <c r="FKZ155" s="27"/>
      <c r="FLA155" s="27"/>
      <c r="FLB155" s="27"/>
      <c r="FLC155" s="27"/>
      <c r="FLD155" s="27"/>
      <c r="FLE155" s="27"/>
      <c r="FLF155" s="27"/>
      <c r="FLG155" s="27"/>
      <c r="FLH155" s="27"/>
      <c r="FLI155" s="27"/>
      <c r="FLJ155" s="27"/>
      <c r="FLK155" s="27"/>
      <c r="FLL155" s="27"/>
      <c r="FLM155" s="27"/>
      <c r="FLN155" s="27"/>
      <c r="FLO155" s="27"/>
      <c r="FLP155" s="27"/>
      <c r="FLQ155" s="27"/>
      <c r="FLR155" s="27"/>
      <c r="FLS155" s="27"/>
      <c r="FLT155" s="27"/>
      <c r="FLU155" s="27"/>
      <c r="FLV155" s="27"/>
      <c r="FLW155" s="27"/>
      <c r="FLX155" s="27"/>
      <c r="FLY155" s="27"/>
      <c r="FLZ155" s="27"/>
      <c r="FMA155" s="27"/>
      <c r="FMB155" s="27"/>
      <c r="FMC155" s="27"/>
      <c r="FMD155" s="27"/>
      <c r="FME155" s="27"/>
      <c r="FMF155" s="27"/>
      <c r="FMG155" s="27"/>
      <c r="FMH155" s="27"/>
      <c r="FMI155" s="27"/>
      <c r="FMJ155" s="27"/>
      <c r="FMK155" s="27"/>
      <c r="FML155" s="27"/>
      <c r="FMM155" s="27"/>
      <c r="FMN155" s="27"/>
      <c r="FMO155" s="27"/>
      <c r="FMP155" s="27"/>
      <c r="FMQ155" s="27"/>
      <c r="FMR155" s="27"/>
      <c r="FMS155" s="27"/>
      <c r="FMT155" s="27"/>
      <c r="FMU155" s="27"/>
      <c r="FMV155" s="27"/>
      <c r="FMW155" s="27"/>
      <c r="FMX155" s="27"/>
      <c r="FMY155" s="27"/>
      <c r="FMZ155" s="27"/>
      <c r="FNA155" s="27"/>
      <c r="FNB155" s="27"/>
      <c r="FNC155" s="27"/>
      <c r="FND155" s="27"/>
      <c r="FNE155" s="27"/>
      <c r="FNF155" s="27"/>
      <c r="FNG155" s="27"/>
      <c r="FNH155" s="27"/>
      <c r="FNI155" s="27"/>
      <c r="FNJ155" s="27"/>
      <c r="FNK155" s="27"/>
      <c r="FNL155" s="27"/>
      <c r="FNM155" s="27"/>
      <c r="FNN155" s="27"/>
      <c r="FNO155" s="27"/>
      <c r="FNP155" s="27"/>
      <c r="FNQ155" s="27"/>
      <c r="FNR155" s="27"/>
      <c r="FNS155" s="27"/>
      <c r="FNT155" s="27"/>
      <c r="FNU155" s="27"/>
      <c r="FNV155" s="27"/>
      <c r="FNW155" s="27"/>
      <c r="FNX155" s="27"/>
      <c r="FNY155" s="27"/>
      <c r="FNZ155" s="27"/>
      <c r="FOA155" s="27"/>
      <c r="FOB155" s="27"/>
      <c r="FOC155" s="27"/>
      <c r="FOD155" s="27"/>
      <c r="FOE155" s="27"/>
      <c r="FOF155" s="27"/>
      <c r="FOG155" s="27"/>
      <c r="FOH155" s="27"/>
      <c r="FOI155" s="27"/>
      <c r="FOJ155" s="27"/>
      <c r="FOK155" s="27"/>
      <c r="FOL155" s="27"/>
      <c r="FOM155" s="27"/>
      <c r="FON155" s="27"/>
      <c r="FOO155" s="27"/>
      <c r="FOP155" s="27"/>
      <c r="FOQ155" s="27"/>
      <c r="FOR155" s="27"/>
      <c r="FOS155" s="27"/>
      <c r="FOT155" s="27"/>
      <c r="FOU155" s="27"/>
      <c r="FOV155" s="27"/>
      <c r="FOW155" s="27"/>
      <c r="FOX155" s="27"/>
      <c r="FOY155" s="27"/>
      <c r="FOZ155" s="27"/>
      <c r="FPA155" s="27"/>
      <c r="FPB155" s="27"/>
      <c r="FPC155" s="27"/>
      <c r="FPD155" s="27"/>
      <c r="FPE155" s="27"/>
      <c r="FPF155" s="27"/>
      <c r="FPG155" s="27"/>
      <c r="FPH155" s="27"/>
      <c r="FPI155" s="27"/>
      <c r="FPJ155" s="27"/>
      <c r="FPK155" s="27"/>
      <c r="FPL155" s="27"/>
      <c r="FPM155" s="27"/>
      <c r="FPN155" s="27"/>
      <c r="FPO155" s="27"/>
      <c r="FPP155" s="27"/>
      <c r="FPQ155" s="27"/>
      <c r="FPR155" s="27"/>
      <c r="FPS155" s="27"/>
      <c r="FPT155" s="27"/>
      <c r="FPU155" s="27"/>
      <c r="FPV155" s="27"/>
      <c r="FPW155" s="27"/>
      <c r="FPX155" s="27"/>
      <c r="FPY155" s="27"/>
      <c r="FPZ155" s="27"/>
      <c r="FQA155" s="27"/>
      <c r="FQB155" s="27"/>
      <c r="FQC155" s="27"/>
      <c r="FQD155" s="27"/>
      <c r="FQE155" s="27"/>
      <c r="FQF155" s="27"/>
      <c r="FQG155" s="27"/>
      <c r="FQH155" s="27"/>
      <c r="FQI155" s="27"/>
      <c r="FQJ155" s="27"/>
      <c r="FQK155" s="27"/>
      <c r="FQL155" s="27"/>
      <c r="FQM155" s="27"/>
      <c r="FQN155" s="27"/>
      <c r="FQO155" s="27"/>
      <c r="FQP155" s="27"/>
      <c r="FQQ155" s="27"/>
      <c r="FQR155" s="27"/>
      <c r="FQS155" s="27"/>
      <c r="FQT155" s="27"/>
      <c r="FQU155" s="27"/>
      <c r="FQV155" s="27"/>
      <c r="FQW155" s="27"/>
      <c r="FQX155" s="27"/>
      <c r="FQY155" s="27"/>
      <c r="FQZ155" s="27"/>
      <c r="FRA155" s="27"/>
      <c r="FRB155" s="27"/>
      <c r="FRC155" s="27"/>
      <c r="FRD155" s="27"/>
      <c r="FRE155" s="27"/>
      <c r="FRF155" s="27"/>
      <c r="FRG155" s="27"/>
      <c r="FRH155" s="27"/>
      <c r="FRI155" s="27"/>
      <c r="FRJ155" s="27"/>
      <c r="FRK155" s="27"/>
      <c r="FRL155" s="27"/>
      <c r="FRM155" s="27"/>
      <c r="FRN155" s="27"/>
      <c r="FRO155" s="27"/>
      <c r="FRP155" s="27"/>
      <c r="FRQ155" s="27"/>
      <c r="FRR155" s="27"/>
      <c r="FRS155" s="27"/>
      <c r="FRT155" s="27"/>
      <c r="FRU155" s="27"/>
      <c r="FRV155" s="27"/>
      <c r="FRW155" s="27"/>
      <c r="FRX155" s="27"/>
      <c r="FRY155" s="27"/>
      <c r="FRZ155" s="27"/>
      <c r="FSA155" s="27"/>
      <c r="FSB155" s="27"/>
      <c r="FSC155" s="27"/>
      <c r="FSD155" s="27"/>
      <c r="FSE155" s="27"/>
      <c r="FSF155" s="27"/>
      <c r="FSG155" s="27"/>
      <c r="FSH155" s="27"/>
      <c r="FSI155" s="27"/>
      <c r="FSJ155" s="27"/>
      <c r="FSK155" s="27"/>
      <c r="FSL155" s="27"/>
      <c r="FSM155" s="27"/>
      <c r="FSN155" s="27"/>
      <c r="FSO155" s="27"/>
      <c r="FSP155" s="27"/>
      <c r="FSQ155" s="27"/>
      <c r="FSR155" s="27"/>
      <c r="FSS155" s="27"/>
      <c r="FST155" s="27"/>
      <c r="FSU155" s="27"/>
      <c r="FSV155" s="27"/>
      <c r="FSW155" s="27"/>
      <c r="FSX155" s="27"/>
      <c r="FSY155" s="27"/>
      <c r="FSZ155" s="27"/>
      <c r="FTA155" s="27"/>
      <c r="FTB155" s="27"/>
      <c r="FTC155" s="27"/>
      <c r="FTD155" s="27"/>
      <c r="FTE155" s="27"/>
      <c r="FTF155" s="27"/>
      <c r="FTG155" s="27"/>
      <c r="FTH155" s="27"/>
      <c r="FTI155" s="27"/>
      <c r="FTJ155" s="27"/>
      <c r="FTK155" s="27"/>
      <c r="FTL155" s="27"/>
      <c r="FTM155" s="27"/>
      <c r="FTN155" s="27"/>
      <c r="FTO155" s="27"/>
      <c r="FTP155" s="27"/>
      <c r="FTQ155" s="27"/>
      <c r="FTR155" s="27"/>
      <c r="FTS155" s="27"/>
      <c r="FTT155" s="27"/>
      <c r="FTU155" s="27"/>
      <c r="FTV155" s="27"/>
      <c r="FTW155" s="27"/>
      <c r="FTX155" s="27"/>
      <c r="FTY155" s="27"/>
      <c r="FTZ155" s="27"/>
      <c r="FUA155" s="27"/>
      <c r="FUB155" s="27"/>
      <c r="FUC155" s="27"/>
      <c r="FUD155" s="27"/>
      <c r="FUE155" s="27"/>
      <c r="FUF155" s="27"/>
      <c r="FUG155" s="27"/>
      <c r="FUH155" s="27"/>
      <c r="FUI155" s="27"/>
      <c r="FUJ155" s="27"/>
      <c r="FUK155" s="27"/>
      <c r="FUL155" s="27"/>
      <c r="FUM155" s="27"/>
      <c r="FUN155" s="27"/>
      <c r="FUO155" s="27"/>
      <c r="FUP155" s="27"/>
      <c r="FUQ155" s="27"/>
      <c r="FUR155" s="27"/>
      <c r="FUS155" s="27"/>
      <c r="FUT155" s="27"/>
      <c r="FUU155" s="27"/>
      <c r="FUV155" s="27"/>
      <c r="FUW155" s="27"/>
      <c r="FUX155" s="27"/>
      <c r="FUY155" s="27"/>
      <c r="FUZ155" s="27"/>
      <c r="FVA155" s="27"/>
      <c r="FVB155" s="27"/>
      <c r="FVC155" s="27"/>
      <c r="FVD155" s="27"/>
      <c r="FVE155" s="27"/>
      <c r="FVF155" s="27"/>
      <c r="FVG155" s="27"/>
      <c r="FVH155" s="27"/>
      <c r="FVI155" s="27"/>
      <c r="FVJ155" s="27"/>
      <c r="FVK155" s="27"/>
      <c r="FVL155" s="27"/>
      <c r="FVM155" s="27"/>
      <c r="FVN155" s="27"/>
      <c r="FVO155" s="27"/>
      <c r="FVP155" s="27"/>
      <c r="FVQ155" s="27"/>
      <c r="FVR155" s="27"/>
      <c r="FVS155" s="27"/>
      <c r="FVT155" s="27"/>
      <c r="FVU155" s="27"/>
      <c r="FVV155" s="27"/>
      <c r="FVW155" s="27"/>
      <c r="FVX155" s="27"/>
      <c r="FVY155" s="27"/>
      <c r="FVZ155" s="27"/>
      <c r="FWA155" s="27"/>
      <c r="FWB155" s="27"/>
      <c r="FWC155" s="27"/>
      <c r="FWD155" s="27"/>
      <c r="FWE155" s="27"/>
      <c r="FWF155" s="27"/>
      <c r="FWG155" s="27"/>
      <c r="FWH155" s="27"/>
      <c r="FWI155" s="27"/>
      <c r="FWJ155" s="27"/>
      <c r="FWK155" s="27"/>
      <c r="FWL155" s="27"/>
      <c r="FWM155" s="27"/>
      <c r="FWN155" s="27"/>
      <c r="FWO155" s="27"/>
      <c r="FWP155" s="27"/>
      <c r="FWQ155" s="27"/>
      <c r="FWR155" s="27"/>
      <c r="FWS155" s="27"/>
      <c r="FWT155" s="27"/>
      <c r="FWU155" s="27"/>
      <c r="FWV155" s="27"/>
      <c r="FWW155" s="27"/>
      <c r="FWX155" s="27"/>
      <c r="FWY155" s="27"/>
      <c r="FWZ155" s="27"/>
      <c r="FXA155" s="27"/>
      <c r="FXB155" s="27"/>
      <c r="FXC155" s="27"/>
      <c r="FXD155" s="27"/>
      <c r="FXE155" s="27"/>
      <c r="FXF155" s="27"/>
      <c r="FXG155" s="27"/>
      <c r="FXH155" s="27"/>
      <c r="FXI155" s="27"/>
      <c r="FXJ155" s="27"/>
      <c r="FXK155" s="27"/>
      <c r="FXL155" s="27"/>
      <c r="FXM155" s="27"/>
      <c r="FXN155" s="27"/>
      <c r="FXO155" s="27"/>
      <c r="FXP155" s="27"/>
      <c r="FXQ155" s="27"/>
      <c r="FXR155" s="27"/>
      <c r="FXS155" s="27"/>
      <c r="FXT155" s="27"/>
      <c r="FXU155" s="27"/>
      <c r="FXV155" s="27"/>
      <c r="FXW155" s="27"/>
      <c r="FXX155" s="27"/>
      <c r="FXY155" s="27"/>
      <c r="FXZ155" s="27"/>
      <c r="FYA155" s="27"/>
      <c r="FYB155" s="27"/>
      <c r="FYC155" s="27"/>
      <c r="FYD155" s="27"/>
      <c r="FYE155" s="27"/>
      <c r="FYF155" s="27"/>
      <c r="FYG155" s="27"/>
      <c r="FYH155" s="27"/>
      <c r="FYI155" s="27"/>
      <c r="FYJ155" s="27"/>
      <c r="FYK155" s="27"/>
      <c r="FYL155" s="27"/>
      <c r="FYM155" s="27"/>
      <c r="FYN155" s="27"/>
      <c r="FYO155" s="27"/>
      <c r="FYP155" s="27"/>
      <c r="FYQ155" s="27"/>
      <c r="FYR155" s="27"/>
      <c r="FYS155" s="27"/>
      <c r="FYT155" s="27"/>
      <c r="FYU155" s="27"/>
      <c r="FYV155" s="27"/>
      <c r="FYW155" s="27"/>
      <c r="FYX155" s="27"/>
      <c r="FYY155" s="27"/>
      <c r="FYZ155" s="27"/>
      <c r="FZA155" s="27"/>
      <c r="FZB155" s="27"/>
      <c r="FZC155" s="27"/>
      <c r="FZD155" s="27"/>
      <c r="FZE155" s="27"/>
      <c r="FZF155" s="27"/>
      <c r="FZG155" s="27"/>
      <c r="FZH155" s="27"/>
      <c r="FZI155" s="27"/>
      <c r="FZJ155" s="27"/>
      <c r="FZK155" s="27"/>
      <c r="FZL155" s="27"/>
      <c r="FZM155" s="27"/>
      <c r="FZN155" s="27"/>
      <c r="FZO155" s="27"/>
      <c r="FZP155" s="27"/>
      <c r="FZQ155" s="27"/>
      <c r="FZR155" s="27"/>
      <c r="FZS155" s="27"/>
      <c r="FZT155" s="27"/>
      <c r="FZU155" s="27"/>
      <c r="FZV155" s="27"/>
      <c r="FZW155" s="27"/>
      <c r="FZX155" s="27"/>
      <c r="FZY155" s="27"/>
      <c r="FZZ155" s="27"/>
      <c r="GAA155" s="27"/>
      <c r="GAB155" s="27"/>
      <c r="GAC155" s="27"/>
      <c r="GAD155" s="27"/>
      <c r="GAE155" s="27"/>
      <c r="GAF155" s="27"/>
      <c r="GAG155" s="27"/>
      <c r="GAH155" s="27"/>
      <c r="GAI155" s="27"/>
      <c r="GAJ155" s="27"/>
      <c r="GAK155" s="27"/>
      <c r="GAL155" s="27"/>
      <c r="GAM155" s="27"/>
      <c r="GAN155" s="27"/>
      <c r="GAO155" s="27"/>
      <c r="GAP155" s="27"/>
      <c r="GAQ155" s="27"/>
      <c r="GAR155" s="27"/>
      <c r="GAS155" s="27"/>
      <c r="GAT155" s="27"/>
      <c r="GAU155" s="27"/>
      <c r="GAV155" s="27"/>
      <c r="GAW155" s="27"/>
      <c r="GAX155" s="27"/>
      <c r="GAY155" s="27"/>
      <c r="GAZ155" s="27"/>
      <c r="GBA155" s="27"/>
      <c r="GBB155" s="27"/>
      <c r="GBC155" s="27"/>
      <c r="GBD155" s="27"/>
      <c r="GBE155" s="27"/>
      <c r="GBF155" s="27"/>
      <c r="GBG155" s="27"/>
      <c r="GBH155" s="27"/>
      <c r="GBI155" s="27"/>
      <c r="GBJ155" s="27"/>
      <c r="GBK155" s="27"/>
      <c r="GBL155" s="27"/>
      <c r="GBM155" s="27"/>
      <c r="GBN155" s="27"/>
      <c r="GBO155" s="27"/>
      <c r="GBP155" s="27"/>
      <c r="GBQ155" s="27"/>
      <c r="GBR155" s="27"/>
      <c r="GBS155" s="27"/>
      <c r="GBT155" s="27"/>
      <c r="GBU155" s="27"/>
      <c r="GBV155" s="27"/>
      <c r="GBW155" s="27"/>
      <c r="GBX155" s="27"/>
      <c r="GBY155" s="27"/>
      <c r="GBZ155" s="27"/>
      <c r="GCA155" s="27"/>
      <c r="GCB155" s="27"/>
      <c r="GCC155" s="27"/>
      <c r="GCD155" s="27"/>
      <c r="GCE155" s="27"/>
      <c r="GCF155" s="27"/>
      <c r="GCG155" s="27"/>
      <c r="GCH155" s="27"/>
      <c r="GCI155" s="27"/>
      <c r="GCJ155" s="27"/>
      <c r="GCK155" s="27"/>
      <c r="GCL155" s="27"/>
      <c r="GCM155" s="27"/>
      <c r="GCN155" s="27"/>
      <c r="GCO155" s="27"/>
      <c r="GCP155" s="27"/>
      <c r="GCQ155" s="27"/>
      <c r="GCR155" s="27"/>
      <c r="GCS155" s="27"/>
      <c r="GCT155" s="27"/>
      <c r="GCU155" s="27"/>
      <c r="GCV155" s="27"/>
      <c r="GCW155" s="27"/>
      <c r="GCX155" s="27"/>
      <c r="GCY155" s="27"/>
      <c r="GCZ155" s="27"/>
      <c r="GDA155" s="27"/>
      <c r="GDB155" s="27"/>
      <c r="GDC155" s="27"/>
      <c r="GDD155" s="27"/>
      <c r="GDE155" s="27"/>
      <c r="GDF155" s="27"/>
      <c r="GDG155" s="27"/>
      <c r="GDH155" s="27"/>
      <c r="GDI155" s="27"/>
      <c r="GDJ155" s="27"/>
      <c r="GDK155" s="27"/>
      <c r="GDL155" s="27"/>
      <c r="GDM155" s="27"/>
      <c r="GDN155" s="27"/>
      <c r="GDO155" s="27"/>
      <c r="GDP155" s="27"/>
      <c r="GDQ155" s="27"/>
      <c r="GDR155" s="27"/>
      <c r="GDS155" s="27"/>
      <c r="GDT155" s="27"/>
      <c r="GDU155" s="27"/>
      <c r="GDV155" s="27"/>
      <c r="GDW155" s="27"/>
      <c r="GDX155" s="27"/>
      <c r="GDY155" s="27"/>
      <c r="GDZ155" s="27"/>
      <c r="GEA155" s="27"/>
      <c r="GEB155" s="27"/>
      <c r="GEC155" s="27"/>
      <c r="GED155" s="27"/>
      <c r="GEE155" s="27"/>
      <c r="GEF155" s="27"/>
      <c r="GEG155" s="27"/>
      <c r="GEH155" s="27"/>
      <c r="GEI155" s="27"/>
      <c r="GEJ155" s="27"/>
      <c r="GEK155" s="27"/>
      <c r="GEL155" s="27"/>
      <c r="GEM155" s="27"/>
      <c r="GEN155" s="27"/>
      <c r="GEO155" s="27"/>
      <c r="GEP155" s="27"/>
      <c r="GEQ155" s="27"/>
      <c r="GER155" s="27"/>
      <c r="GES155" s="27"/>
      <c r="GET155" s="27"/>
      <c r="GEU155" s="27"/>
      <c r="GEV155" s="27"/>
      <c r="GEW155" s="27"/>
      <c r="GEX155" s="27"/>
      <c r="GEY155" s="27"/>
      <c r="GEZ155" s="27"/>
      <c r="GFA155" s="27"/>
      <c r="GFB155" s="27"/>
      <c r="GFC155" s="27"/>
      <c r="GFD155" s="27"/>
      <c r="GFE155" s="27"/>
      <c r="GFF155" s="27"/>
      <c r="GFG155" s="27"/>
      <c r="GFH155" s="27"/>
      <c r="GFI155" s="27"/>
      <c r="GFJ155" s="27"/>
      <c r="GFK155" s="27"/>
      <c r="GFL155" s="27"/>
      <c r="GFM155" s="27"/>
      <c r="GFN155" s="27"/>
      <c r="GFO155" s="27"/>
      <c r="GFP155" s="27"/>
      <c r="GFQ155" s="27"/>
      <c r="GFR155" s="27"/>
      <c r="GFS155" s="27"/>
      <c r="GFT155" s="27"/>
      <c r="GFU155" s="27"/>
      <c r="GFV155" s="27"/>
      <c r="GFW155" s="27"/>
      <c r="GFX155" s="27"/>
      <c r="GFY155" s="27"/>
      <c r="GFZ155" s="27"/>
      <c r="GGA155" s="27"/>
      <c r="GGB155" s="27"/>
      <c r="GGC155" s="27"/>
      <c r="GGD155" s="27"/>
      <c r="GGE155" s="27"/>
      <c r="GGF155" s="27"/>
      <c r="GGG155" s="27"/>
      <c r="GGH155" s="27"/>
      <c r="GGI155" s="27"/>
      <c r="GGJ155" s="27"/>
      <c r="GGK155" s="27"/>
      <c r="GGL155" s="27"/>
      <c r="GGM155" s="27"/>
      <c r="GGN155" s="27"/>
      <c r="GGO155" s="27"/>
      <c r="GGP155" s="27"/>
      <c r="GGQ155" s="27"/>
      <c r="GGR155" s="27"/>
      <c r="GGS155" s="27"/>
      <c r="GGT155" s="27"/>
      <c r="GGU155" s="27"/>
      <c r="GGV155" s="27"/>
      <c r="GGW155" s="27"/>
      <c r="GGX155" s="27"/>
      <c r="GGY155" s="27"/>
      <c r="GGZ155" s="27"/>
      <c r="GHA155" s="27"/>
      <c r="GHB155" s="27"/>
      <c r="GHC155" s="27"/>
      <c r="GHD155" s="27"/>
      <c r="GHE155" s="27"/>
      <c r="GHF155" s="27"/>
      <c r="GHG155" s="27"/>
      <c r="GHH155" s="27"/>
      <c r="GHI155" s="27"/>
      <c r="GHJ155" s="27"/>
      <c r="GHK155" s="27"/>
      <c r="GHL155" s="27"/>
      <c r="GHM155" s="27"/>
      <c r="GHN155" s="27"/>
      <c r="GHO155" s="27"/>
      <c r="GHP155" s="27"/>
      <c r="GHQ155" s="27"/>
      <c r="GHR155" s="27"/>
      <c r="GHS155" s="27"/>
      <c r="GHT155" s="27"/>
      <c r="GHU155" s="27"/>
      <c r="GHV155" s="27"/>
      <c r="GHW155" s="27"/>
      <c r="GHX155" s="27"/>
      <c r="GHY155" s="27"/>
      <c r="GHZ155" s="27"/>
      <c r="GIA155" s="27"/>
      <c r="GIB155" s="27"/>
      <c r="GIC155" s="27"/>
      <c r="GID155" s="27"/>
      <c r="GIE155" s="27"/>
      <c r="GIF155" s="27"/>
      <c r="GIG155" s="27"/>
      <c r="GIH155" s="27"/>
      <c r="GII155" s="27"/>
      <c r="GIJ155" s="27"/>
      <c r="GIK155" s="27"/>
      <c r="GIL155" s="27"/>
      <c r="GIM155" s="27"/>
      <c r="GIN155" s="27"/>
      <c r="GIO155" s="27"/>
      <c r="GIP155" s="27"/>
      <c r="GIQ155" s="27"/>
      <c r="GIR155" s="27"/>
      <c r="GIS155" s="27"/>
      <c r="GIT155" s="27"/>
      <c r="GIU155" s="27"/>
      <c r="GIV155" s="27"/>
      <c r="GIW155" s="27"/>
      <c r="GIX155" s="27"/>
      <c r="GIY155" s="27"/>
      <c r="GIZ155" s="27"/>
      <c r="GJA155" s="27"/>
      <c r="GJB155" s="27"/>
      <c r="GJC155" s="27"/>
      <c r="GJD155" s="27"/>
      <c r="GJE155" s="27"/>
      <c r="GJF155" s="27"/>
      <c r="GJG155" s="27"/>
      <c r="GJH155" s="27"/>
      <c r="GJI155" s="27"/>
      <c r="GJJ155" s="27"/>
      <c r="GJK155" s="27"/>
      <c r="GJL155" s="27"/>
      <c r="GJM155" s="27"/>
      <c r="GJN155" s="27"/>
      <c r="GJO155" s="27"/>
      <c r="GJP155" s="27"/>
      <c r="GJQ155" s="27"/>
      <c r="GJR155" s="27"/>
      <c r="GJS155" s="27"/>
      <c r="GJT155" s="27"/>
      <c r="GJU155" s="27"/>
      <c r="GJV155" s="27"/>
      <c r="GJW155" s="27"/>
      <c r="GJX155" s="27"/>
      <c r="GJY155" s="27"/>
      <c r="GJZ155" s="27"/>
      <c r="GKA155" s="27"/>
      <c r="GKB155" s="27"/>
      <c r="GKC155" s="27"/>
      <c r="GKD155" s="27"/>
      <c r="GKE155" s="27"/>
      <c r="GKF155" s="27"/>
      <c r="GKG155" s="27"/>
      <c r="GKH155" s="27"/>
      <c r="GKI155" s="27"/>
      <c r="GKJ155" s="27"/>
      <c r="GKK155" s="27"/>
      <c r="GKL155" s="27"/>
      <c r="GKM155" s="27"/>
      <c r="GKN155" s="27"/>
      <c r="GKO155" s="27"/>
      <c r="GKP155" s="27"/>
      <c r="GKQ155" s="27"/>
      <c r="GKR155" s="27"/>
      <c r="GKS155" s="27"/>
      <c r="GKT155" s="27"/>
      <c r="GKU155" s="27"/>
      <c r="GKV155" s="27"/>
      <c r="GKW155" s="27"/>
      <c r="GKX155" s="27"/>
      <c r="GKY155" s="27"/>
      <c r="GKZ155" s="27"/>
      <c r="GLA155" s="27"/>
      <c r="GLB155" s="27"/>
      <c r="GLC155" s="27"/>
      <c r="GLD155" s="27"/>
      <c r="GLE155" s="27"/>
      <c r="GLF155" s="27"/>
      <c r="GLG155" s="27"/>
      <c r="GLH155" s="27"/>
      <c r="GLI155" s="27"/>
      <c r="GLJ155" s="27"/>
      <c r="GLK155" s="27"/>
      <c r="GLL155" s="27"/>
      <c r="GLM155" s="27"/>
      <c r="GLN155" s="27"/>
      <c r="GLO155" s="27"/>
      <c r="GLP155" s="27"/>
      <c r="GLQ155" s="27"/>
      <c r="GLR155" s="27"/>
      <c r="GLS155" s="27"/>
      <c r="GLT155" s="27"/>
      <c r="GLU155" s="27"/>
      <c r="GLV155" s="27"/>
      <c r="GLW155" s="27"/>
      <c r="GLX155" s="27"/>
      <c r="GLY155" s="27"/>
      <c r="GLZ155" s="27"/>
      <c r="GMA155" s="27"/>
      <c r="GMB155" s="27"/>
      <c r="GMC155" s="27"/>
      <c r="GMD155" s="27"/>
      <c r="GME155" s="27"/>
      <c r="GMF155" s="27"/>
      <c r="GMG155" s="27"/>
      <c r="GMH155" s="27"/>
      <c r="GMI155" s="27"/>
      <c r="GMJ155" s="27"/>
      <c r="GMK155" s="27"/>
      <c r="GML155" s="27"/>
      <c r="GMM155" s="27"/>
      <c r="GMN155" s="27"/>
      <c r="GMO155" s="27"/>
      <c r="GMP155" s="27"/>
      <c r="GMQ155" s="27"/>
      <c r="GMR155" s="27"/>
      <c r="GMS155" s="27"/>
      <c r="GMT155" s="27"/>
      <c r="GMU155" s="27"/>
      <c r="GMV155" s="27"/>
      <c r="GMW155" s="27"/>
      <c r="GMX155" s="27"/>
      <c r="GMY155" s="27"/>
      <c r="GMZ155" s="27"/>
      <c r="GNA155" s="27"/>
      <c r="GNB155" s="27"/>
      <c r="GNC155" s="27"/>
      <c r="GND155" s="27"/>
      <c r="GNE155" s="27"/>
      <c r="GNF155" s="27"/>
      <c r="GNG155" s="27"/>
      <c r="GNH155" s="27"/>
      <c r="GNI155" s="27"/>
      <c r="GNJ155" s="27"/>
      <c r="GNK155" s="27"/>
      <c r="GNL155" s="27"/>
      <c r="GNM155" s="27"/>
      <c r="GNN155" s="27"/>
      <c r="GNO155" s="27"/>
      <c r="GNP155" s="27"/>
      <c r="GNQ155" s="27"/>
      <c r="GNR155" s="27"/>
      <c r="GNS155" s="27"/>
      <c r="GNT155" s="27"/>
      <c r="GNU155" s="27"/>
      <c r="GNV155" s="27"/>
      <c r="GNW155" s="27"/>
      <c r="GNX155" s="27"/>
      <c r="GNY155" s="27"/>
      <c r="GNZ155" s="27"/>
      <c r="GOA155" s="27"/>
      <c r="GOB155" s="27"/>
      <c r="GOC155" s="27"/>
      <c r="GOD155" s="27"/>
      <c r="GOE155" s="27"/>
      <c r="GOF155" s="27"/>
      <c r="GOG155" s="27"/>
      <c r="GOH155" s="27"/>
      <c r="GOI155" s="27"/>
      <c r="GOJ155" s="27"/>
      <c r="GOK155" s="27"/>
      <c r="GOL155" s="27"/>
      <c r="GOM155" s="27"/>
      <c r="GON155" s="27"/>
      <c r="GOO155" s="27"/>
      <c r="GOP155" s="27"/>
      <c r="GOQ155" s="27"/>
      <c r="GOR155" s="27"/>
      <c r="GOS155" s="27"/>
      <c r="GOT155" s="27"/>
      <c r="GOU155" s="27"/>
      <c r="GOV155" s="27"/>
      <c r="GOW155" s="27"/>
      <c r="GOX155" s="27"/>
      <c r="GOY155" s="27"/>
      <c r="GOZ155" s="27"/>
      <c r="GPA155" s="27"/>
      <c r="GPB155" s="27"/>
      <c r="GPC155" s="27"/>
      <c r="GPD155" s="27"/>
      <c r="GPE155" s="27"/>
      <c r="GPF155" s="27"/>
      <c r="GPG155" s="27"/>
      <c r="GPH155" s="27"/>
      <c r="GPI155" s="27"/>
      <c r="GPJ155" s="27"/>
      <c r="GPK155" s="27"/>
      <c r="GPL155" s="27"/>
      <c r="GPM155" s="27"/>
      <c r="GPN155" s="27"/>
      <c r="GPO155" s="27"/>
      <c r="GPP155" s="27"/>
      <c r="GPQ155" s="27"/>
      <c r="GPR155" s="27"/>
      <c r="GPS155" s="27"/>
      <c r="GPT155" s="27"/>
      <c r="GPU155" s="27"/>
      <c r="GPV155" s="27"/>
      <c r="GPW155" s="27"/>
      <c r="GPX155" s="27"/>
      <c r="GPY155" s="27"/>
      <c r="GPZ155" s="27"/>
      <c r="GQA155" s="27"/>
      <c r="GQB155" s="27"/>
      <c r="GQC155" s="27"/>
      <c r="GQD155" s="27"/>
      <c r="GQE155" s="27"/>
      <c r="GQF155" s="27"/>
      <c r="GQG155" s="27"/>
      <c r="GQH155" s="27"/>
      <c r="GQI155" s="27"/>
      <c r="GQJ155" s="27"/>
      <c r="GQK155" s="27"/>
      <c r="GQL155" s="27"/>
      <c r="GQM155" s="27"/>
      <c r="GQN155" s="27"/>
      <c r="GQO155" s="27"/>
      <c r="GQP155" s="27"/>
      <c r="GQQ155" s="27"/>
      <c r="GQR155" s="27"/>
      <c r="GQS155" s="27"/>
      <c r="GQT155" s="27"/>
      <c r="GQU155" s="27"/>
      <c r="GQV155" s="27"/>
      <c r="GQW155" s="27"/>
      <c r="GQX155" s="27"/>
      <c r="GQY155" s="27"/>
      <c r="GQZ155" s="27"/>
      <c r="GRA155" s="27"/>
      <c r="GRB155" s="27"/>
      <c r="GRC155" s="27"/>
      <c r="GRD155" s="27"/>
      <c r="GRE155" s="27"/>
      <c r="GRF155" s="27"/>
      <c r="GRG155" s="27"/>
      <c r="GRH155" s="27"/>
      <c r="GRI155" s="27"/>
      <c r="GRJ155" s="27"/>
      <c r="GRK155" s="27"/>
      <c r="GRL155" s="27"/>
      <c r="GRM155" s="27"/>
      <c r="GRN155" s="27"/>
      <c r="GRO155" s="27"/>
      <c r="GRP155" s="27"/>
      <c r="GRQ155" s="27"/>
      <c r="GRR155" s="27"/>
      <c r="GRS155" s="27"/>
      <c r="GRT155" s="27"/>
      <c r="GRU155" s="27"/>
      <c r="GRV155" s="27"/>
      <c r="GRW155" s="27"/>
      <c r="GRX155" s="27"/>
      <c r="GRY155" s="27"/>
      <c r="GRZ155" s="27"/>
      <c r="GSA155" s="27"/>
      <c r="GSB155" s="27"/>
      <c r="GSC155" s="27"/>
      <c r="GSD155" s="27"/>
      <c r="GSE155" s="27"/>
      <c r="GSF155" s="27"/>
      <c r="GSG155" s="27"/>
      <c r="GSH155" s="27"/>
      <c r="GSI155" s="27"/>
      <c r="GSJ155" s="27"/>
      <c r="GSK155" s="27"/>
      <c r="GSL155" s="27"/>
      <c r="GSM155" s="27"/>
      <c r="GSN155" s="27"/>
      <c r="GSO155" s="27"/>
      <c r="GSP155" s="27"/>
      <c r="GSQ155" s="27"/>
      <c r="GSR155" s="27"/>
      <c r="GSS155" s="27"/>
      <c r="GST155" s="27"/>
      <c r="GSU155" s="27"/>
      <c r="GSV155" s="27"/>
      <c r="GSW155" s="27"/>
      <c r="GSX155" s="27"/>
      <c r="GSY155" s="27"/>
      <c r="GSZ155" s="27"/>
      <c r="GTA155" s="27"/>
      <c r="GTB155" s="27"/>
      <c r="GTC155" s="27"/>
      <c r="GTD155" s="27"/>
      <c r="GTE155" s="27"/>
      <c r="GTF155" s="27"/>
      <c r="GTG155" s="27"/>
      <c r="GTH155" s="27"/>
      <c r="GTI155" s="27"/>
      <c r="GTJ155" s="27"/>
      <c r="GTK155" s="27"/>
      <c r="GTL155" s="27"/>
      <c r="GTM155" s="27"/>
      <c r="GTN155" s="27"/>
      <c r="GTO155" s="27"/>
      <c r="GTP155" s="27"/>
      <c r="GTQ155" s="27"/>
      <c r="GTR155" s="27"/>
      <c r="GTS155" s="27"/>
      <c r="GTT155" s="27"/>
      <c r="GTU155" s="27"/>
      <c r="GTV155" s="27"/>
      <c r="GTW155" s="27"/>
      <c r="GTX155" s="27"/>
      <c r="GTY155" s="27"/>
      <c r="GTZ155" s="27"/>
      <c r="GUA155" s="27"/>
      <c r="GUB155" s="27"/>
      <c r="GUC155" s="27"/>
      <c r="GUD155" s="27"/>
      <c r="GUE155" s="27"/>
      <c r="GUF155" s="27"/>
      <c r="GUG155" s="27"/>
      <c r="GUH155" s="27"/>
      <c r="GUI155" s="27"/>
      <c r="GUJ155" s="27"/>
      <c r="GUK155" s="27"/>
      <c r="GUL155" s="27"/>
      <c r="GUM155" s="27"/>
      <c r="GUN155" s="27"/>
      <c r="GUO155" s="27"/>
      <c r="GUP155" s="27"/>
      <c r="GUQ155" s="27"/>
      <c r="GUR155" s="27"/>
      <c r="GUS155" s="27"/>
      <c r="GUT155" s="27"/>
      <c r="GUU155" s="27"/>
      <c r="GUV155" s="27"/>
      <c r="GUW155" s="27"/>
      <c r="GUX155" s="27"/>
      <c r="GUY155" s="27"/>
      <c r="GUZ155" s="27"/>
      <c r="GVA155" s="27"/>
      <c r="GVB155" s="27"/>
      <c r="GVC155" s="27"/>
      <c r="GVD155" s="27"/>
      <c r="GVE155" s="27"/>
      <c r="GVF155" s="27"/>
      <c r="GVG155" s="27"/>
      <c r="GVH155" s="27"/>
      <c r="GVI155" s="27"/>
      <c r="GVJ155" s="27"/>
      <c r="GVK155" s="27"/>
      <c r="GVL155" s="27"/>
      <c r="GVM155" s="27"/>
      <c r="GVN155" s="27"/>
      <c r="GVO155" s="27"/>
      <c r="GVP155" s="27"/>
      <c r="GVQ155" s="27"/>
      <c r="GVR155" s="27"/>
      <c r="GVS155" s="27"/>
      <c r="GVT155" s="27"/>
      <c r="GVU155" s="27"/>
      <c r="GVV155" s="27"/>
      <c r="GVW155" s="27"/>
      <c r="GVX155" s="27"/>
      <c r="GVY155" s="27"/>
      <c r="GVZ155" s="27"/>
      <c r="GWA155" s="27"/>
      <c r="GWB155" s="27"/>
      <c r="GWC155" s="27"/>
      <c r="GWD155" s="27"/>
      <c r="GWE155" s="27"/>
      <c r="GWF155" s="27"/>
      <c r="GWG155" s="27"/>
      <c r="GWH155" s="27"/>
      <c r="GWI155" s="27"/>
      <c r="GWJ155" s="27"/>
      <c r="GWK155" s="27"/>
      <c r="GWL155" s="27"/>
      <c r="GWM155" s="27"/>
      <c r="GWN155" s="27"/>
      <c r="GWO155" s="27"/>
      <c r="GWP155" s="27"/>
      <c r="GWQ155" s="27"/>
      <c r="GWR155" s="27"/>
      <c r="GWS155" s="27"/>
      <c r="GWT155" s="27"/>
      <c r="GWU155" s="27"/>
      <c r="GWV155" s="27"/>
      <c r="GWW155" s="27"/>
      <c r="GWX155" s="27"/>
      <c r="GWY155" s="27"/>
      <c r="GWZ155" s="27"/>
      <c r="GXA155" s="27"/>
      <c r="GXB155" s="27"/>
      <c r="GXC155" s="27"/>
      <c r="GXD155" s="27"/>
      <c r="GXE155" s="27"/>
      <c r="GXF155" s="27"/>
      <c r="GXG155" s="27"/>
      <c r="GXH155" s="27"/>
      <c r="GXI155" s="27"/>
      <c r="GXJ155" s="27"/>
      <c r="GXK155" s="27"/>
      <c r="GXL155" s="27"/>
      <c r="GXM155" s="27"/>
      <c r="GXN155" s="27"/>
      <c r="GXO155" s="27"/>
      <c r="GXP155" s="27"/>
      <c r="GXQ155" s="27"/>
      <c r="GXR155" s="27"/>
      <c r="GXS155" s="27"/>
      <c r="GXT155" s="27"/>
      <c r="GXU155" s="27"/>
      <c r="GXV155" s="27"/>
      <c r="GXW155" s="27"/>
      <c r="GXX155" s="27"/>
      <c r="GXY155" s="27"/>
      <c r="GXZ155" s="27"/>
      <c r="GYA155" s="27"/>
      <c r="GYB155" s="27"/>
      <c r="GYC155" s="27"/>
      <c r="GYD155" s="27"/>
      <c r="GYE155" s="27"/>
      <c r="GYF155" s="27"/>
      <c r="GYG155" s="27"/>
      <c r="GYH155" s="27"/>
      <c r="GYI155" s="27"/>
      <c r="GYJ155" s="27"/>
      <c r="GYK155" s="27"/>
      <c r="GYL155" s="27"/>
      <c r="GYM155" s="27"/>
      <c r="GYN155" s="27"/>
      <c r="GYO155" s="27"/>
      <c r="GYP155" s="27"/>
      <c r="GYQ155" s="27"/>
      <c r="GYR155" s="27"/>
      <c r="GYS155" s="27"/>
      <c r="GYT155" s="27"/>
      <c r="GYU155" s="27"/>
      <c r="GYV155" s="27"/>
      <c r="GYW155" s="27"/>
      <c r="GYX155" s="27"/>
      <c r="GYY155" s="27"/>
      <c r="GYZ155" s="27"/>
      <c r="GZA155" s="27"/>
      <c r="GZB155" s="27"/>
      <c r="GZC155" s="27"/>
      <c r="GZD155" s="27"/>
      <c r="GZE155" s="27"/>
      <c r="GZF155" s="27"/>
      <c r="GZG155" s="27"/>
      <c r="GZH155" s="27"/>
      <c r="GZI155" s="27"/>
      <c r="GZJ155" s="27"/>
      <c r="GZK155" s="27"/>
      <c r="GZL155" s="27"/>
      <c r="GZM155" s="27"/>
      <c r="GZN155" s="27"/>
      <c r="GZO155" s="27"/>
      <c r="GZP155" s="27"/>
      <c r="GZQ155" s="27"/>
      <c r="GZR155" s="27"/>
      <c r="GZS155" s="27"/>
      <c r="GZT155" s="27"/>
      <c r="GZU155" s="27"/>
      <c r="GZV155" s="27"/>
      <c r="GZW155" s="27"/>
      <c r="GZX155" s="27"/>
      <c r="GZY155" s="27"/>
      <c r="GZZ155" s="27"/>
      <c r="HAA155" s="27"/>
      <c r="HAB155" s="27"/>
      <c r="HAC155" s="27"/>
      <c r="HAD155" s="27"/>
      <c r="HAE155" s="27"/>
      <c r="HAF155" s="27"/>
      <c r="HAG155" s="27"/>
      <c r="HAH155" s="27"/>
      <c r="HAI155" s="27"/>
      <c r="HAJ155" s="27"/>
      <c r="HAK155" s="27"/>
      <c r="HAL155" s="27"/>
      <c r="HAM155" s="27"/>
      <c r="HAN155" s="27"/>
      <c r="HAO155" s="27"/>
      <c r="HAP155" s="27"/>
      <c r="HAQ155" s="27"/>
      <c r="HAR155" s="27"/>
      <c r="HAS155" s="27"/>
      <c r="HAT155" s="27"/>
      <c r="HAU155" s="27"/>
      <c r="HAV155" s="27"/>
      <c r="HAW155" s="27"/>
      <c r="HAX155" s="27"/>
      <c r="HAY155" s="27"/>
      <c r="HAZ155" s="27"/>
      <c r="HBA155" s="27"/>
      <c r="HBB155" s="27"/>
      <c r="HBC155" s="27"/>
      <c r="HBD155" s="27"/>
      <c r="HBE155" s="27"/>
      <c r="HBF155" s="27"/>
      <c r="HBG155" s="27"/>
      <c r="HBH155" s="27"/>
      <c r="HBI155" s="27"/>
      <c r="HBJ155" s="27"/>
      <c r="HBK155" s="27"/>
      <c r="HBL155" s="27"/>
      <c r="HBM155" s="27"/>
      <c r="HBN155" s="27"/>
      <c r="HBO155" s="27"/>
      <c r="HBP155" s="27"/>
      <c r="HBQ155" s="27"/>
      <c r="HBR155" s="27"/>
      <c r="HBS155" s="27"/>
      <c r="HBT155" s="27"/>
      <c r="HBU155" s="27"/>
      <c r="HBV155" s="27"/>
      <c r="HBW155" s="27"/>
      <c r="HBX155" s="27"/>
      <c r="HBY155" s="27"/>
      <c r="HBZ155" s="27"/>
      <c r="HCA155" s="27"/>
      <c r="HCB155" s="27"/>
      <c r="HCC155" s="27"/>
      <c r="HCD155" s="27"/>
      <c r="HCE155" s="27"/>
      <c r="HCF155" s="27"/>
      <c r="HCG155" s="27"/>
      <c r="HCH155" s="27"/>
      <c r="HCI155" s="27"/>
      <c r="HCJ155" s="27"/>
      <c r="HCK155" s="27"/>
      <c r="HCL155" s="27"/>
      <c r="HCM155" s="27"/>
      <c r="HCN155" s="27"/>
      <c r="HCO155" s="27"/>
      <c r="HCP155" s="27"/>
      <c r="HCQ155" s="27"/>
      <c r="HCR155" s="27"/>
      <c r="HCS155" s="27"/>
      <c r="HCT155" s="27"/>
      <c r="HCU155" s="27"/>
      <c r="HCV155" s="27"/>
      <c r="HCW155" s="27"/>
      <c r="HCX155" s="27"/>
      <c r="HCY155" s="27"/>
      <c r="HCZ155" s="27"/>
      <c r="HDA155" s="27"/>
      <c r="HDB155" s="27"/>
      <c r="HDC155" s="27"/>
      <c r="HDD155" s="27"/>
      <c r="HDE155" s="27"/>
      <c r="HDF155" s="27"/>
      <c r="HDG155" s="27"/>
      <c r="HDH155" s="27"/>
      <c r="HDI155" s="27"/>
      <c r="HDJ155" s="27"/>
      <c r="HDK155" s="27"/>
      <c r="HDL155" s="27"/>
      <c r="HDM155" s="27"/>
      <c r="HDN155" s="27"/>
      <c r="HDO155" s="27"/>
      <c r="HDP155" s="27"/>
      <c r="HDQ155" s="27"/>
      <c r="HDR155" s="27"/>
      <c r="HDS155" s="27"/>
      <c r="HDT155" s="27"/>
      <c r="HDU155" s="27"/>
      <c r="HDV155" s="27"/>
      <c r="HDW155" s="27"/>
      <c r="HDX155" s="27"/>
      <c r="HDY155" s="27"/>
      <c r="HDZ155" s="27"/>
      <c r="HEA155" s="27"/>
      <c r="HEB155" s="27"/>
      <c r="HEC155" s="27"/>
      <c r="HED155" s="27"/>
      <c r="HEE155" s="27"/>
      <c r="HEF155" s="27"/>
      <c r="HEG155" s="27"/>
      <c r="HEH155" s="27"/>
      <c r="HEI155" s="27"/>
      <c r="HEJ155" s="27"/>
      <c r="HEK155" s="27"/>
      <c r="HEL155" s="27"/>
      <c r="HEM155" s="27"/>
      <c r="HEN155" s="27"/>
      <c r="HEO155" s="27"/>
      <c r="HEP155" s="27"/>
      <c r="HEQ155" s="27"/>
      <c r="HER155" s="27"/>
      <c r="HES155" s="27"/>
      <c r="HET155" s="27"/>
      <c r="HEU155" s="27"/>
      <c r="HEV155" s="27"/>
      <c r="HEW155" s="27"/>
      <c r="HEX155" s="27"/>
      <c r="HEY155" s="27"/>
      <c r="HEZ155" s="27"/>
      <c r="HFA155" s="27"/>
      <c r="HFB155" s="27"/>
      <c r="HFC155" s="27"/>
      <c r="HFD155" s="27"/>
      <c r="HFE155" s="27"/>
      <c r="HFF155" s="27"/>
      <c r="HFG155" s="27"/>
      <c r="HFH155" s="27"/>
      <c r="HFI155" s="27"/>
      <c r="HFJ155" s="27"/>
      <c r="HFK155" s="27"/>
      <c r="HFL155" s="27"/>
      <c r="HFM155" s="27"/>
      <c r="HFN155" s="27"/>
      <c r="HFO155" s="27"/>
      <c r="HFP155" s="27"/>
      <c r="HFQ155" s="27"/>
      <c r="HFR155" s="27"/>
      <c r="HFS155" s="27"/>
      <c r="HFT155" s="27"/>
      <c r="HFU155" s="27"/>
      <c r="HFV155" s="27"/>
      <c r="HFW155" s="27"/>
      <c r="HFX155" s="27"/>
      <c r="HFY155" s="27"/>
      <c r="HFZ155" s="27"/>
      <c r="HGA155" s="27"/>
      <c r="HGB155" s="27"/>
      <c r="HGC155" s="27"/>
      <c r="HGD155" s="27"/>
      <c r="HGE155" s="27"/>
      <c r="HGF155" s="27"/>
      <c r="HGG155" s="27"/>
      <c r="HGH155" s="27"/>
      <c r="HGI155" s="27"/>
      <c r="HGJ155" s="27"/>
      <c r="HGK155" s="27"/>
      <c r="HGL155" s="27"/>
      <c r="HGM155" s="27"/>
      <c r="HGN155" s="27"/>
      <c r="HGO155" s="27"/>
      <c r="HGP155" s="27"/>
      <c r="HGQ155" s="27"/>
      <c r="HGR155" s="27"/>
      <c r="HGS155" s="27"/>
      <c r="HGT155" s="27"/>
      <c r="HGU155" s="27"/>
      <c r="HGV155" s="27"/>
      <c r="HGW155" s="27"/>
      <c r="HGX155" s="27"/>
      <c r="HGY155" s="27"/>
      <c r="HGZ155" s="27"/>
      <c r="HHA155" s="27"/>
      <c r="HHB155" s="27"/>
      <c r="HHC155" s="27"/>
      <c r="HHD155" s="27"/>
      <c r="HHE155" s="27"/>
      <c r="HHF155" s="27"/>
      <c r="HHG155" s="27"/>
      <c r="HHH155" s="27"/>
      <c r="HHI155" s="27"/>
      <c r="HHJ155" s="27"/>
      <c r="HHK155" s="27"/>
      <c r="HHL155" s="27"/>
      <c r="HHM155" s="27"/>
      <c r="HHN155" s="27"/>
      <c r="HHO155" s="27"/>
      <c r="HHP155" s="27"/>
      <c r="HHQ155" s="27"/>
      <c r="HHR155" s="27"/>
      <c r="HHS155" s="27"/>
      <c r="HHT155" s="27"/>
      <c r="HHU155" s="27"/>
      <c r="HHV155" s="27"/>
      <c r="HHW155" s="27"/>
      <c r="HHX155" s="27"/>
      <c r="HHY155" s="27"/>
      <c r="HHZ155" s="27"/>
      <c r="HIA155" s="27"/>
      <c r="HIB155" s="27"/>
      <c r="HIC155" s="27"/>
      <c r="HID155" s="27"/>
      <c r="HIE155" s="27"/>
      <c r="HIF155" s="27"/>
      <c r="HIG155" s="27"/>
      <c r="HIH155" s="27"/>
      <c r="HII155" s="27"/>
      <c r="HIJ155" s="27"/>
      <c r="HIK155" s="27"/>
      <c r="HIL155" s="27"/>
      <c r="HIM155" s="27"/>
      <c r="HIN155" s="27"/>
      <c r="HIO155" s="27"/>
      <c r="HIP155" s="27"/>
      <c r="HIQ155" s="27"/>
      <c r="HIR155" s="27"/>
      <c r="HIS155" s="27"/>
      <c r="HIT155" s="27"/>
      <c r="HIU155" s="27"/>
      <c r="HIV155" s="27"/>
      <c r="HIW155" s="27"/>
      <c r="HIX155" s="27"/>
      <c r="HIY155" s="27"/>
      <c r="HIZ155" s="27"/>
      <c r="HJA155" s="27"/>
      <c r="HJB155" s="27"/>
      <c r="HJC155" s="27"/>
      <c r="HJD155" s="27"/>
      <c r="HJE155" s="27"/>
      <c r="HJF155" s="27"/>
      <c r="HJG155" s="27"/>
      <c r="HJH155" s="27"/>
      <c r="HJI155" s="27"/>
      <c r="HJJ155" s="27"/>
      <c r="HJK155" s="27"/>
      <c r="HJL155" s="27"/>
      <c r="HJM155" s="27"/>
      <c r="HJN155" s="27"/>
      <c r="HJO155" s="27"/>
      <c r="HJP155" s="27"/>
      <c r="HJQ155" s="27"/>
      <c r="HJR155" s="27"/>
      <c r="HJS155" s="27"/>
      <c r="HJT155" s="27"/>
      <c r="HJU155" s="27"/>
      <c r="HJV155" s="27"/>
      <c r="HJW155" s="27"/>
      <c r="HJX155" s="27"/>
      <c r="HJY155" s="27"/>
      <c r="HJZ155" s="27"/>
      <c r="HKA155" s="27"/>
      <c r="HKB155" s="27"/>
      <c r="HKC155" s="27"/>
      <c r="HKD155" s="27"/>
      <c r="HKE155" s="27"/>
      <c r="HKF155" s="27"/>
      <c r="HKG155" s="27"/>
      <c r="HKH155" s="27"/>
      <c r="HKI155" s="27"/>
      <c r="HKJ155" s="27"/>
      <c r="HKK155" s="27"/>
      <c r="HKL155" s="27"/>
      <c r="HKM155" s="27"/>
      <c r="HKN155" s="27"/>
      <c r="HKO155" s="27"/>
      <c r="HKP155" s="27"/>
      <c r="HKQ155" s="27"/>
      <c r="HKR155" s="27"/>
      <c r="HKS155" s="27"/>
      <c r="HKT155" s="27"/>
      <c r="HKU155" s="27"/>
      <c r="HKV155" s="27"/>
      <c r="HKW155" s="27"/>
      <c r="HKX155" s="27"/>
      <c r="HKY155" s="27"/>
      <c r="HKZ155" s="27"/>
      <c r="HLA155" s="27"/>
      <c r="HLB155" s="27"/>
      <c r="HLC155" s="27"/>
      <c r="HLD155" s="27"/>
      <c r="HLE155" s="27"/>
      <c r="HLF155" s="27"/>
      <c r="HLG155" s="27"/>
      <c r="HLH155" s="27"/>
      <c r="HLI155" s="27"/>
      <c r="HLJ155" s="27"/>
      <c r="HLK155" s="27"/>
      <c r="HLL155" s="27"/>
      <c r="HLM155" s="27"/>
      <c r="HLN155" s="27"/>
      <c r="HLO155" s="27"/>
      <c r="HLP155" s="27"/>
      <c r="HLQ155" s="27"/>
      <c r="HLR155" s="27"/>
      <c r="HLS155" s="27"/>
      <c r="HLT155" s="27"/>
      <c r="HLU155" s="27"/>
      <c r="HLV155" s="27"/>
      <c r="HLW155" s="27"/>
      <c r="HLX155" s="27"/>
      <c r="HLY155" s="27"/>
      <c r="HLZ155" s="27"/>
      <c r="HMA155" s="27"/>
      <c r="HMB155" s="27"/>
      <c r="HMC155" s="27"/>
      <c r="HMD155" s="27"/>
      <c r="HME155" s="27"/>
      <c r="HMF155" s="27"/>
      <c r="HMG155" s="27"/>
      <c r="HMH155" s="27"/>
      <c r="HMI155" s="27"/>
      <c r="HMJ155" s="27"/>
      <c r="HMK155" s="27"/>
      <c r="HML155" s="27"/>
      <c r="HMM155" s="27"/>
      <c r="HMN155" s="27"/>
      <c r="HMO155" s="27"/>
      <c r="HMP155" s="27"/>
      <c r="HMQ155" s="27"/>
      <c r="HMR155" s="27"/>
      <c r="HMS155" s="27"/>
      <c r="HMT155" s="27"/>
      <c r="HMU155" s="27"/>
      <c r="HMV155" s="27"/>
      <c r="HMW155" s="27"/>
      <c r="HMX155" s="27"/>
      <c r="HMY155" s="27"/>
      <c r="HMZ155" s="27"/>
      <c r="HNA155" s="27"/>
      <c r="HNB155" s="27"/>
      <c r="HNC155" s="27"/>
      <c r="HND155" s="27"/>
      <c r="HNE155" s="27"/>
      <c r="HNF155" s="27"/>
      <c r="HNG155" s="27"/>
      <c r="HNH155" s="27"/>
      <c r="HNI155" s="27"/>
      <c r="HNJ155" s="27"/>
      <c r="HNK155" s="27"/>
      <c r="HNL155" s="27"/>
      <c r="HNM155" s="27"/>
      <c r="HNN155" s="27"/>
      <c r="HNO155" s="27"/>
      <c r="HNP155" s="27"/>
      <c r="HNQ155" s="27"/>
      <c r="HNR155" s="27"/>
      <c r="HNS155" s="27"/>
      <c r="HNT155" s="27"/>
      <c r="HNU155" s="27"/>
      <c r="HNV155" s="27"/>
      <c r="HNW155" s="27"/>
      <c r="HNX155" s="27"/>
      <c r="HNY155" s="27"/>
      <c r="HNZ155" s="27"/>
      <c r="HOA155" s="27"/>
      <c r="HOB155" s="27"/>
      <c r="HOC155" s="27"/>
      <c r="HOD155" s="27"/>
      <c r="HOE155" s="27"/>
      <c r="HOF155" s="27"/>
      <c r="HOG155" s="27"/>
      <c r="HOH155" s="27"/>
      <c r="HOI155" s="27"/>
      <c r="HOJ155" s="27"/>
      <c r="HOK155" s="27"/>
      <c r="HOL155" s="27"/>
      <c r="HOM155" s="27"/>
      <c r="HON155" s="27"/>
      <c r="HOO155" s="27"/>
      <c r="HOP155" s="27"/>
      <c r="HOQ155" s="27"/>
      <c r="HOR155" s="27"/>
      <c r="HOS155" s="27"/>
      <c r="HOT155" s="27"/>
      <c r="HOU155" s="27"/>
      <c r="HOV155" s="27"/>
      <c r="HOW155" s="27"/>
      <c r="HOX155" s="27"/>
      <c r="HOY155" s="27"/>
      <c r="HOZ155" s="27"/>
      <c r="HPA155" s="27"/>
      <c r="HPB155" s="27"/>
      <c r="HPC155" s="27"/>
      <c r="HPD155" s="27"/>
      <c r="HPE155" s="27"/>
      <c r="HPF155" s="27"/>
      <c r="HPG155" s="27"/>
      <c r="HPH155" s="27"/>
      <c r="HPI155" s="27"/>
      <c r="HPJ155" s="27"/>
      <c r="HPK155" s="27"/>
      <c r="HPL155" s="27"/>
      <c r="HPM155" s="27"/>
      <c r="HPN155" s="27"/>
      <c r="HPO155" s="27"/>
      <c r="HPP155" s="27"/>
      <c r="HPQ155" s="27"/>
      <c r="HPR155" s="27"/>
      <c r="HPS155" s="27"/>
      <c r="HPT155" s="27"/>
      <c r="HPU155" s="27"/>
      <c r="HPV155" s="27"/>
      <c r="HPW155" s="27"/>
      <c r="HPX155" s="27"/>
      <c r="HPY155" s="27"/>
      <c r="HPZ155" s="27"/>
      <c r="HQA155" s="27"/>
      <c r="HQB155" s="27"/>
      <c r="HQC155" s="27"/>
      <c r="HQD155" s="27"/>
      <c r="HQE155" s="27"/>
      <c r="HQF155" s="27"/>
      <c r="HQG155" s="27"/>
      <c r="HQH155" s="27"/>
      <c r="HQI155" s="27"/>
      <c r="HQJ155" s="27"/>
      <c r="HQK155" s="27"/>
      <c r="HQL155" s="27"/>
      <c r="HQM155" s="27"/>
      <c r="HQN155" s="27"/>
      <c r="HQO155" s="27"/>
      <c r="HQP155" s="27"/>
      <c r="HQQ155" s="27"/>
      <c r="HQR155" s="27"/>
      <c r="HQS155" s="27"/>
      <c r="HQT155" s="27"/>
      <c r="HQU155" s="27"/>
      <c r="HQV155" s="27"/>
      <c r="HQW155" s="27"/>
      <c r="HQX155" s="27"/>
      <c r="HQY155" s="27"/>
      <c r="HQZ155" s="27"/>
      <c r="HRA155" s="27"/>
      <c r="HRB155" s="27"/>
      <c r="HRC155" s="27"/>
      <c r="HRD155" s="27"/>
      <c r="HRE155" s="27"/>
      <c r="HRF155" s="27"/>
      <c r="HRG155" s="27"/>
      <c r="HRH155" s="27"/>
      <c r="HRI155" s="27"/>
      <c r="HRJ155" s="27"/>
      <c r="HRK155" s="27"/>
      <c r="HRL155" s="27"/>
      <c r="HRM155" s="27"/>
      <c r="HRN155" s="27"/>
      <c r="HRO155" s="27"/>
      <c r="HRP155" s="27"/>
      <c r="HRQ155" s="27"/>
      <c r="HRR155" s="27"/>
      <c r="HRS155" s="27"/>
      <c r="HRT155" s="27"/>
      <c r="HRU155" s="27"/>
      <c r="HRV155" s="27"/>
      <c r="HRW155" s="27"/>
      <c r="HRX155" s="27"/>
      <c r="HRY155" s="27"/>
      <c r="HRZ155" s="27"/>
      <c r="HSA155" s="27"/>
      <c r="HSB155" s="27"/>
      <c r="HSC155" s="27"/>
      <c r="HSD155" s="27"/>
      <c r="HSE155" s="27"/>
      <c r="HSF155" s="27"/>
      <c r="HSG155" s="27"/>
      <c r="HSH155" s="27"/>
      <c r="HSI155" s="27"/>
      <c r="HSJ155" s="27"/>
      <c r="HSK155" s="27"/>
      <c r="HSL155" s="27"/>
      <c r="HSM155" s="27"/>
      <c r="HSN155" s="27"/>
      <c r="HSO155" s="27"/>
      <c r="HSP155" s="27"/>
      <c r="HSQ155" s="27"/>
      <c r="HSR155" s="27"/>
      <c r="HSS155" s="27"/>
      <c r="HST155" s="27"/>
      <c r="HSU155" s="27"/>
      <c r="HSV155" s="27"/>
      <c r="HSW155" s="27"/>
      <c r="HSX155" s="27"/>
      <c r="HSY155" s="27"/>
      <c r="HSZ155" s="27"/>
      <c r="HTA155" s="27"/>
      <c r="HTB155" s="27"/>
      <c r="HTC155" s="27"/>
      <c r="HTD155" s="27"/>
      <c r="HTE155" s="27"/>
      <c r="HTF155" s="27"/>
      <c r="HTG155" s="27"/>
      <c r="HTH155" s="27"/>
      <c r="HTI155" s="27"/>
      <c r="HTJ155" s="27"/>
      <c r="HTK155" s="27"/>
      <c r="HTL155" s="27"/>
      <c r="HTM155" s="27"/>
      <c r="HTN155" s="27"/>
      <c r="HTO155" s="27"/>
      <c r="HTP155" s="27"/>
      <c r="HTQ155" s="27"/>
      <c r="HTR155" s="27"/>
      <c r="HTS155" s="27"/>
      <c r="HTT155" s="27"/>
      <c r="HTU155" s="27"/>
      <c r="HTV155" s="27"/>
      <c r="HTW155" s="27"/>
      <c r="HTX155" s="27"/>
      <c r="HTY155" s="27"/>
      <c r="HTZ155" s="27"/>
      <c r="HUA155" s="27"/>
      <c r="HUB155" s="27"/>
      <c r="HUC155" s="27"/>
      <c r="HUD155" s="27"/>
      <c r="HUE155" s="27"/>
      <c r="HUF155" s="27"/>
      <c r="HUG155" s="27"/>
      <c r="HUH155" s="27"/>
      <c r="HUI155" s="27"/>
      <c r="HUJ155" s="27"/>
      <c r="HUK155" s="27"/>
      <c r="HUL155" s="27"/>
      <c r="HUM155" s="27"/>
      <c r="HUN155" s="27"/>
      <c r="HUO155" s="27"/>
      <c r="HUP155" s="27"/>
      <c r="HUQ155" s="27"/>
      <c r="HUR155" s="27"/>
      <c r="HUS155" s="27"/>
      <c r="HUT155" s="27"/>
      <c r="HUU155" s="27"/>
      <c r="HUV155" s="27"/>
      <c r="HUW155" s="27"/>
      <c r="HUX155" s="27"/>
      <c r="HUY155" s="27"/>
      <c r="HUZ155" s="27"/>
      <c r="HVA155" s="27"/>
      <c r="HVB155" s="27"/>
      <c r="HVC155" s="27"/>
      <c r="HVD155" s="27"/>
      <c r="HVE155" s="27"/>
      <c r="HVF155" s="27"/>
      <c r="HVG155" s="27"/>
      <c r="HVH155" s="27"/>
      <c r="HVI155" s="27"/>
      <c r="HVJ155" s="27"/>
      <c r="HVK155" s="27"/>
      <c r="HVL155" s="27"/>
      <c r="HVM155" s="27"/>
      <c r="HVN155" s="27"/>
      <c r="HVO155" s="27"/>
      <c r="HVP155" s="27"/>
      <c r="HVQ155" s="27"/>
      <c r="HVR155" s="27"/>
      <c r="HVS155" s="27"/>
      <c r="HVT155" s="27"/>
      <c r="HVU155" s="27"/>
      <c r="HVV155" s="27"/>
      <c r="HVW155" s="27"/>
      <c r="HVX155" s="27"/>
      <c r="HVY155" s="27"/>
      <c r="HVZ155" s="27"/>
      <c r="HWA155" s="27"/>
      <c r="HWB155" s="27"/>
      <c r="HWC155" s="27"/>
      <c r="HWD155" s="27"/>
      <c r="HWE155" s="27"/>
      <c r="HWF155" s="27"/>
      <c r="HWG155" s="27"/>
      <c r="HWH155" s="27"/>
      <c r="HWI155" s="27"/>
      <c r="HWJ155" s="27"/>
      <c r="HWK155" s="27"/>
      <c r="HWL155" s="27"/>
      <c r="HWM155" s="27"/>
      <c r="HWN155" s="27"/>
      <c r="HWO155" s="27"/>
      <c r="HWP155" s="27"/>
      <c r="HWQ155" s="27"/>
      <c r="HWR155" s="27"/>
      <c r="HWS155" s="27"/>
      <c r="HWT155" s="27"/>
      <c r="HWU155" s="27"/>
      <c r="HWV155" s="27"/>
      <c r="HWW155" s="27"/>
      <c r="HWX155" s="27"/>
      <c r="HWY155" s="27"/>
      <c r="HWZ155" s="27"/>
      <c r="HXA155" s="27"/>
      <c r="HXB155" s="27"/>
      <c r="HXC155" s="27"/>
      <c r="HXD155" s="27"/>
      <c r="HXE155" s="27"/>
      <c r="HXF155" s="27"/>
      <c r="HXG155" s="27"/>
      <c r="HXH155" s="27"/>
      <c r="HXI155" s="27"/>
      <c r="HXJ155" s="27"/>
      <c r="HXK155" s="27"/>
      <c r="HXL155" s="27"/>
      <c r="HXM155" s="27"/>
      <c r="HXN155" s="27"/>
      <c r="HXO155" s="27"/>
      <c r="HXP155" s="27"/>
      <c r="HXQ155" s="27"/>
      <c r="HXR155" s="27"/>
      <c r="HXS155" s="27"/>
      <c r="HXT155" s="27"/>
      <c r="HXU155" s="27"/>
      <c r="HXV155" s="27"/>
      <c r="HXW155" s="27"/>
      <c r="HXX155" s="27"/>
      <c r="HXY155" s="27"/>
      <c r="HXZ155" s="27"/>
      <c r="HYA155" s="27"/>
      <c r="HYB155" s="27"/>
      <c r="HYC155" s="27"/>
      <c r="HYD155" s="27"/>
      <c r="HYE155" s="27"/>
      <c r="HYF155" s="27"/>
      <c r="HYG155" s="27"/>
      <c r="HYH155" s="27"/>
      <c r="HYI155" s="27"/>
      <c r="HYJ155" s="27"/>
      <c r="HYK155" s="27"/>
      <c r="HYL155" s="27"/>
      <c r="HYM155" s="27"/>
      <c r="HYN155" s="27"/>
      <c r="HYO155" s="27"/>
      <c r="HYP155" s="27"/>
      <c r="HYQ155" s="27"/>
      <c r="HYR155" s="27"/>
      <c r="HYS155" s="27"/>
      <c r="HYT155" s="27"/>
      <c r="HYU155" s="27"/>
      <c r="HYV155" s="27"/>
      <c r="HYW155" s="27"/>
      <c r="HYX155" s="27"/>
      <c r="HYY155" s="27"/>
      <c r="HYZ155" s="27"/>
      <c r="HZA155" s="27"/>
      <c r="HZB155" s="27"/>
      <c r="HZC155" s="27"/>
      <c r="HZD155" s="27"/>
      <c r="HZE155" s="27"/>
      <c r="HZF155" s="27"/>
      <c r="HZG155" s="27"/>
      <c r="HZH155" s="27"/>
      <c r="HZI155" s="27"/>
      <c r="HZJ155" s="27"/>
      <c r="HZK155" s="27"/>
      <c r="HZL155" s="27"/>
      <c r="HZM155" s="27"/>
      <c r="HZN155" s="27"/>
      <c r="HZO155" s="27"/>
      <c r="HZP155" s="27"/>
      <c r="HZQ155" s="27"/>
      <c r="HZR155" s="27"/>
      <c r="HZS155" s="27"/>
      <c r="HZT155" s="27"/>
      <c r="HZU155" s="27"/>
      <c r="HZV155" s="27"/>
      <c r="HZW155" s="27"/>
      <c r="HZX155" s="27"/>
      <c r="HZY155" s="27"/>
      <c r="HZZ155" s="27"/>
      <c r="IAA155" s="27"/>
      <c r="IAB155" s="27"/>
      <c r="IAC155" s="27"/>
      <c r="IAD155" s="27"/>
      <c r="IAE155" s="27"/>
      <c r="IAF155" s="27"/>
      <c r="IAG155" s="27"/>
      <c r="IAH155" s="27"/>
      <c r="IAI155" s="27"/>
      <c r="IAJ155" s="27"/>
      <c r="IAK155" s="27"/>
      <c r="IAL155" s="27"/>
      <c r="IAM155" s="27"/>
      <c r="IAN155" s="27"/>
      <c r="IAO155" s="27"/>
      <c r="IAP155" s="27"/>
      <c r="IAQ155" s="27"/>
      <c r="IAR155" s="27"/>
      <c r="IAS155" s="27"/>
      <c r="IAT155" s="27"/>
      <c r="IAU155" s="27"/>
      <c r="IAV155" s="27"/>
      <c r="IAW155" s="27"/>
      <c r="IAX155" s="27"/>
      <c r="IAY155" s="27"/>
      <c r="IAZ155" s="27"/>
      <c r="IBA155" s="27"/>
      <c r="IBB155" s="27"/>
      <c r="IBC155" s="27"/>
      <c r="IBD155" s="27"/>
      <c r="IBE155" s="27"/>
      <c r="IBF155" s="27"/>
      <c r="IBG155" s="27"/>
      <c r="IBH155" s="27"/>
      <c r="IBI155" s="27"/>
      <c r="IBJ155" s="27"/>
      <c r="IBK155" s="27"/>
      <c r="IBL155" s="27"/>
      <c r="IBM155" s="27"/>
      <c r="IBN155" s="27"/>
      <c r="IBO155" s="27"/>
      <c r="IBP155" s="27"/>
      <c r="IBQ155" s="27"/>
      <c r="IBR155" s="27"/>
      <c r="IBS155" s="27"/>
      <c r="IBT155" s="27"/>
      <c r="IBU155" s="27"/>
      <c r="IBV155" s="27"/>
      <c r="IBW155" s="27"/>
      <c r="IBX155" s="27"/>
      <c r="IBY155" s="27"/>
      <c r="IBZ155" s="27"/>
      <c r="ICA155" s="27"/>
      <c r="ICB155" s="27"/>
      <c r="ICC155" s="27"/>
      <c r="ICD155" s="27"/>
      <c r="ICE155" s="27"/>
      <c r="ICF155" s="27"/>
      <c r="ICG155" s="27"/>
      <c r="ICH155" s="27"/>
      <c r="ICI155" s="27"/>
      <c r="ICJ155" s="27"/>
      <c r="ICK155" s="27"/>
      <c r="ICL155" s="27"/>
      <c r="ICM155" s="27"/>
      <c r="ICN155" s="27"/>
      <c r="ICO155" s="27"/>
      <c r="ICP155" s="27"/>
      <c r="ICQ155" s="27"/>
      <c r="ICR155" s="27"/>
      <c r="ICS155" s="27"/>
      <c r="ICT155" s="27"/>
      <c r="ICU155" s="27"/>
      <c r="ICV155" s="27"/>
      <c r="ICW155" s="27"/>
      <c r="ICX155" s="27"/>
      <c r="ICY155" s="27"/>
      <c r="ICZ155" s="27"/>
      <c r="IDA155" s="27"/>
      <c r="IDB155" s="27"/>
      <c r="IDC155" s="27"/>
      <c r="IDD155" s="27"/>
      <c r="IDE155" s="27"/>
      <c r="IDF155" s="27"/>
      <c r="IDG155" s="27"/>
      <c r="IDH155" s="27"/>
      <c r="IDI155" s="27"/>
      <c r="IDJ155" s="27"/>
      <c r="IDK155" s="27"/>
      <c r="IDL155" s="27"/>
      <c r="IDM155" s="27"/>
      <c r="IDN155" s="27"/>
      <c r="IDO155" s="27"/>
      <c r="IDP155" s="27"/>
      <c r="IDQ155" s="27"/>
      <c r="IDR155" s="27"/>
      <c r="IDS155" s="27"/>
      <c r="IDT155" s="27"/>
      <c r="IDU155" s="27"/>
      <c r="IDV155" s="27"/>
      <c r="IDW155" s="27"/>
      <c r="IDX155" s="27"/>
      <c r="IDY155" s="27"/>
      <c r="IDZ155" s="27"/>
      <c r="IEA155" s="27"/>
      <c r="IEB155" s="27"/>
      <c r="IEC155" s="27"/>
      <c r="IED155" s="27"/>
      <c r="IEE155" s="27"/>
      <c r="IEF155" s="27"/>
      <c r="IEG155" s="27"/>
      <c r="IEH155" s="27"/>
      <c r="IEI155" s="27"/>
      <c r="IEJ155" s="27"/>
      <c r="IEK155" s="27"/>
      <c r="IEL155" s="27"/>
      <c r="IEM155" s="27"/>
      <c r="IEN155" s="27"/>
      <c r="IEO155" s="27"/>
      <c r="IEP155" s="27"/>
      <c r="IEQ155" s="27"/>
      <c r="IER155" s="27"/>
      <c r="IES155" s="27"/>
      <c r="IET155" s="27"/>
      <c r="IEU155" s="27"/>
      <c r="IEV155" s="27"/>
      <c r="IEW155" s="27"/>
      <c r="IEX155" s="27"/>
      <c r="IEY155" s="27"/>
      <c r="IEZ155" s="27"/>
      <c r="IFA155" s="27"/>
      <c r="IFB155" s="27"/>
      <c r="IFC155" s="27"/>
      <c r="IFD155" s="27"/>
      <c r="IFE155" s="27"/>
      <c r="IFF155" s="27"/>
      <c r="IFG155" s="27"/>
      <c r="IFH155" s="27"/>
      <c r="IFI155" s="27"/>
      <c r="IFJ155" s="27"/>
      <c r="IFK155" s="27"/>
      <c r="IFL155" s="27"/>
      <c r="IFM155" s="27"/>
      <c r="IFN155" s="27"/>
      <c r="IFO155" s="27"/>
      <c r="IFP155" s="27"/>
      <c r="IFQ155" s="27"/>
      <c r="IFR155" s="27"/>
      <c r="IFS155" s="27"/>
      <c r="IFT155" s="27"/>
      <c r="IFU155" s="27"/>
      <c r="IFV155" s="27"/>
      <c r="IFW155" s="27"/>
      <c r="IFX155" s="27"/>
      <c r="IFY155" s="27"/>
      <c r="IFZ155" s="27"/>
      <c r="IGA155" s="27"/>
      <c r="IGB155" s="27"/>
      <c r="IGC155" s="27"/>
      <c r="IGD155" s="27"/>
      <c r="IGE155" s="27"/>
      <c r="IGF155" s="27"/>
      <c r="IGG155" s="27"/>
      <c r="IGH155" s="27"/>
      <c r="IGI155" s="27"/>
      <c r="IGJ155" s="27"/>
      <c r="IGK155" s="27"/>
      <c r="IGL155" s="27"/>
      <c r="IGM155" s="27"/>
      <c r="IGN155" s="27"/>
      <c r="IGO155" s="27"/>
      <c r="IGP155" s="27"/>
      <c r="IGQ155" s="27"/>
      <c r="IGR155" s="27"/>
      <c r="IGS155" s="27"/>
      <c r="IGT155" s="27"/>
      <c r="IGU155" s="27"/>
      <c r="IGV155" s="27"/>
      <c r="IGW155" s="27"/>
      <c r="IGX155" s="27"/>
      <c r="IGY155" s="27"/>
      <c r="IGZ155" s="27"/>
      <c r="IHA155" s="27"/>
      <c r="IHB155" s="27"/>
      <c r="IHC155" s="27"/>
      <c r="IHD155" s="27"/>
      <c r="IHE155" s="27"/>
      <c r="IHF155" s="27"/>
      <c r="IHG155" s="27"/>
      <c r="IHH155" s="27"/>
      <c r="IHI155" s="27"/>
      <c r="IHJ155" s="27"/>
      <c r="IHK155" s="27"/>
      <c r="IHL155" s="27"/>
      <c r="IHM155" s="27"/>
      <c r="IHN155" s="27"/>
      <c r="IHO155" s="27"/>
      <c r="IHP155" s="27"/>
      <c r="IHQ155" s="27"/>
      <c r="IHR155" s="27"/>
      <c r="IHS155" s="27"/>
      <c r="IHT155" s="27"/>
      <c r="IHU155" s="27"/>
      <c r="IHV155" s="27"/>
      <c r="IHW155" s="27"/>
      <c r="IHX155" s="27"/>
      <c r="IHY155" s="27"/>
      <c r="IHZ155" s="27"/>
      <c r="IIA155" s="27"/>
      <c r="IIB155" s="27"/>
      <c r="IIC155" s="27"/>
      <c r="IID155" s="27"/>
      <c r="IIE155" s="27"/>
      <c r="IIF155" s="27"/>
      <c r="IIG155" s="27"/>
      <c r="IIH155" s="27"/>
      <c r="III155" s="27"/>
      <c r="IIJ155" s="27"/>
      <c r="IIK155" s="27"/>
      <c r="IIL155" s="27"/>
      <c r="IIM155" s="27"/>
      <c r="IIN155" s="27"/>
      <c r="IIO155" s="27"/>
      <c r="IIP155" s="27"/>
      <c r="IIQ155" s="27"/>
      <c r="IIR155" s="27"/>
      <c r="IIS155" s="27"/>
      <c r="IIT155" s="27"/>
      <c r="IIU155" s="27"/>
      <c r="IIV155" s="27"/>
      <c r="IIW155" s="27"/>
      <c r="IIX155" s="27"/>
      <c r="IIY155" s="27"/>
      <c r="IIZ155" s="27"/>
      <c r="IJA155" s="27"/>
      <c r="IJB155" s="27"/>
      <c r="IJC155" s="27"/>
      <c r="IJD155" s="27"/>
      <c r="IJE155" s="27"/>
      <c r="IJF155" s="27"/>
      <c r="IJG155" s="27"/>
      <c r="IJH155" s="27"/>
      <c r="IJI155" s="27"/>
      <c r="IJJ155" s="27"/>
      <c r="IJK155" s="27"/>
      <c r="IJL155" s="27"/>
      <c r="IJM155" s="27"/>
      <c r="IJN155" s="27"/>
      <c r="IJO155" s="27"/>
      <c r="IJP155" s="27"/>
      <c r="IJQ155" s="27"/>
      <c r="IJR155" s="27"/>
      <c r="IJS155" s="27"/>
      <c r="IJT155" s="27"/>
      <c r="IJU155" s="27"/>
      <c r="IJV155" s="27"/>
      <c r="IJW155" s="27"/>
      <c r="IJX155" s="27"/>
      <c r="IJY155" s="27"/>
      <c r="IJZ155" s="27"/>
      <c r="IKA155" s="27"/>
      <c r="IKB155" s="27"/>
      <c r="IKC155" s="27"/>
      <c r="IKD155" s="27"/>
      <c r="IKE155" s="27"/>
      <c r="IKF155" s="27"/>
      <c r="IKG155" s="27"/>
      <c r="IKH155" s="27"/>
      <c r="IKI155" s="27"/>
      <c r="IKJ155" s="27"/>
      <c r="IKK155" s="27"/>
      <c r="IKL155" s="27"/>
      <c r="IKM155" s="27"/>
      <c r="IKN155" s="27"/>
      <c r="IKO155" s="27"/>
      <c r="IKP155" s="27"/>
      <c r="IKQ155" s="27"/>
      <c r="IKR155" s="27"/>
      <c r="IKS155" s="27"/>
      <c r="IKT155" s="27"/>
      <c r="IKU155" s="27"/>
      <c r="IKV155" s="27"/>
      <c r="IKW155" s="27"/>
      <c r="IKX155" s="27"/>
      <c r="IKY155" s="27"/>
      <c r="IKZ155" s="27"/>
      <c r="ILA155" s="27"/>
      <c r="ILB155" s="27"/>
      <c r="ILC155" s="27"/>
      <c r="ILD155" s="27"/>
      <c r="ILE155" s="27"/>
      <c r="ILF155" s="27"/>
      <c r="ILG155" s="27"/>
      <c r="ILH155" s="27"/>
      <c r="ILI155" s="27"/>
      <c r="ILJ155" s="27"/>
      <c r="ILK155" s="27"/>
      <c r="ILL155" s="27"/>
      <c r="ILM155" s="27"/>
      <c r="ILN155" s="27"/>
      <c r="ILO155" s="27"/>
      <c r="ILP155" s="27"/>
      <c r="ILQ155" s="27"/>
      <c r="ILR155" s="27"/>
      <c r="ILS155" s="27"/>
      <c r="ILT155" s="27"/>
      <c r="ILU155" s="27"/>
      <c r="ILV155" s="27"/>
      <c r="ILW155" s="27"/>
      <c r="ILX155" s="27"/>
      <c r="ILY155" s="27"/>
      <c r="ILZ155" s="27"/>
      <c r="IMA155" s="27"/>
      <c r="IMB155" s="27"/>
      <c r="IMC155" s="27"/>
      <c r="IMD155" s="27"/>
      <c r="IME155" s="27"/>
      <c r="IMF155" s="27"/>
      <c r="IMG155" s="27"/>
      <c r="IMH155" s="27"/>
      <c r="IMI155" s="27"/>
      <c r="IMJ155" s="27"/>
      <c r="IMK155" s="27"/>
      <c r="IML155" s="27"/>
      <c r="IMM155" s="27"/>
      <c r="IMN155" s="27"/>
      <c r="IMO155" s="27"/>
      <c r="IMP155" s="27"/>
      <c r="IMQ155" s="27"/>
      <c r="IMR155" s="27"/>
      <c r="IMS155" s="27"/>
      <c r="IMT155" s="27"/>
      <c r="IMU155" s="27"/>
      <c r="IMV155" s="27"/>
      <c r="IMW155" s="27"/>
      <c r="IMX155" s="27"/>
      <c r="IMY155" s="27"/>
      <c r="IMZ155" s="27"/>
      <c r="INA155" s="27"/>
      <c r="INB155" s="27"/>
      <c r="INC155" s="27"/>
      <c r="IND155" s="27"/>
      <c r="INE155" s="27"/>
      <c r="INF155" s="27"/>
      <c r="ING155" s="27"/>
      <c r="INH155" s="27"/>
      <c r="INI155" s="27"/>
      <c r="INJ155" s="27"/>
      <c r="INK155" s="27"/>
      <c r="INL155" s="27"/>
      <c r="INM155" s="27"/>
      <c r="INN155" s="27"/>
      <c r="INO155" s="27"/>
      <c r="INP155" s="27"/>
      <c r="INQ155" s="27"/>
      <c r="INR155" s="27"/>
      <c r="INS155" s="27"/>
      <c r="INT155" s="27"/>
      <c r="INU155" s="27"/>
      <c r="INV155" s="27"/>
      <c r="INW155" s="27"/>
      <c r="INX155" s="27"/>
      <c r="INY155" s="27"/>
      <c r="INZ155" s="27"/>
      <c r="IOA155" s="27"/>
      <c r="IOB155" s="27"/>
      <c r="IOC155" s="27"/>
      <c r="IOD155" s="27"/>
      <c r="IOE155" s="27"/>
      <c r="IOF155" s="27"/>
      <c r="IOG155" s="27"/>
      <c r="IOH155" s="27"/>
      <c r="IOI155" s="27"/>
      <c r="IOJ155" s="27"/>
      <c r="IOK155" s="27"/>
      <c r="IOL155" s="27"/>
      <c r="IOM155" s="27"/>
      <c r="ION155" s="27"/>
      <c r="IOO155" s="27"/>
      <c r="IOP155" s="27"/>
      <c r="IOQ155" s="27"/>
      <c r="IOR155" s="27"/>
      <c r="IOS155" s="27"/>
      <c r="IOT155" s="27"/>
      <c r="IOU155" s="27"/>
      <c r="IOV155" s="27"/>
      <c r="IOW155" s="27"/>
      <c r="IOX155" s="27"/>
      <c r="IOY155" s="27"/>
      <c r="IOZ155" s="27"/>
      <c r="IPA155" s="27"/>
      <c r="IPB155" s="27"/>
      <c r="IPC155" s="27"/>
      <c r="IPD155" s="27"/>
      <c r="IPE155" s="27"/>
      <c r="IPF155" s="27"/>
      <c r="IPG155" s="27"/>
      <c r="IPH155" s="27"/>
      <c r="IPI155" s="27"/>
      <c r="IPJ155" s="27"/>
      <c r="IPK155" s="27"/>
      <c r="IPL155" s="27"/>
      <c r="IPM155" s="27"/>
      <c r="IPN155" s="27"/>
      <c r="IPO155" s="27"/>
      <c r="IPP155" s="27"/>
      <c r="IPQ155" s="27"/>
      <c r="IPR155" s="27"/>
      <c r="IPS155" s="27"/>
      <c r="IPT155" s="27"/>
      <c r="IPU155" s="27"/>
      <c r="IPV155" s="27"/>
      <c r="IPW155" s="27"/>
      <c r="IPX155" s="27"/>
      <c r="IPY155" s="27"/>
      <c r="IPZ155" s="27"/>
      <c r="IQA155" s="27"/>
      <c r="IQB155" s="27"/>
      <c r="IQC155" s="27"/>
      <c r="IQD155" s="27"/>
      <c r="IQE155" s="27"/>
      <c r="IQF155" s="27"/>
      <c r="IQG155" s="27"/>
      <c r="IQH155" s="27"/>
      <c r="IQI155" s="27"/>
      <c r="IQJ155" s="27"/>
      <c r="IQK155" s="27"/>
      <c r="IQL155" s="27"/>
      <c r="IQM155" s="27"/>
      <c r="IQN155" s="27"/>
      <c r="IQO155" s="27"/>
      <c r="IQP155" s="27"/>
      <c r="IQQ155" s="27"/>
      <c r="IQR155" s="27"/>
      <c r="IQS155" s="27"/>
      <c r="IQT155" s="27"/>
      <c r="IQU155" s="27"/>
      <c r="IQV155" s="27"/>
      <c r="IQW155" s="27"/>
      <c r="IQX155" s="27"/>
      <c r="IQY155" s="27"/>
      <c r="IQZ155" s="27"/>
      <c r="IRA155" s="27"/>
      <c r="IRB155" s="27"/>
      <c r="IRC155" s="27"/>
      <c r="IRD155" s="27"/>
      <c r="IRE155" s="27"/>
      <c r="IRF155" s="27"/>
      <c r="IRG155" s="27"/>
      <c r="IRH155" s="27"/>
      <c r="IRI155" s="27"/>
      <c r="IRJ155" s="27"/>
      <c r="IRK155" s="27"/>
      <c r="IRL155" s="27"/>
      <c r="IRM155" s="27"/>
      <c r="IRN155" s="27"/>
      <c r="IRO155" s="27"/>
      <c r="IRP155" s="27"/>
      <c r="IRQ155" s="27"/>
      <c r="IRR155" s="27"/>
      <c r="IRS155" s="27"/>
      <c r="IRT155" s="27"/>
      <c r="IRU155" s="27"/>
      <c r="IRV155" s="27"/>
      <c r="IRW155" s="27"/>
      <c r="IRX155" s="27"/>
      <c r="IRY155" s="27"/>
      <c r="IRZ155" s="27"/>
      <c r="ISA155" s="27"/>
      <c r="ISB155" s="27"/>
      <c r="ISC155" s="27"/>
      <c r="ISD155" s="27"/>
      <c r="ISE155" s="27"/>
      <c r="ISF155" s="27"/>
      <c r="ISG155" s="27"/>
      <c r="ISH155" s="27"/>
      <c r="ISI155" s="27"/>
      <c r="ISJ155" s="27"/>
      <c r="ISK155" s="27"/>
      <c r="ISL155" s="27"/>
      <c r="ISM155" s="27"/>
      <c r="ISN155" s="27"/>
      <c r="ISO155" s="27"/>
      <c r="ISP155" s="27"/>
      <c r="ISQ155" s="27"/>
      <c r="ISR155" s="27"/>
      <c r="ISS155" s="27"/>
      <c r="IST155" s="27"/>
      <c r="ISU155" s="27"/>
      <c r="ISV155" s="27"/>
      <c r="ISW155" s="27"/>
      <c r="ISX155" s="27"/>
      <c r="ISY155" s="27"/>
      <c r="ISZ155" s="27"/>
      <c r="ITA155" s="27"/>
      <c r="ITB155" s="27"/>
      <c r="ITC155" s="27"/>
      <c r="ITD155" s="27"/>
      <c r="ITE155" s="27"/>
      <c r="ITF155" s="27"/>
      <c r="ITG155" s="27"/>
      <c r="ITH155" s="27"/>
      <c r="ITI155" s="27"/>
      <c r="ITJ155" s="27"/>
      <c r="ITK155" s="27"/>
      <c r="ITL155" s="27"/>
      <c r="ITM155" s="27"/>
      <c r="ITN155" s="27"/>
      <c r="ITO155" s="27"/>
      <c r="ITP155" s="27"/>
      <c r="ITQ155" s="27"/>
      <c r="ITR155" s="27"/>
      <c r="ITS155" s="27"/>
      <c r="ITT155" s="27"/>
      <c r="ITU155" s="27"/>
      <c r="ITV155" s="27"/>
      <c r="ITW155" s="27"/>
      <c r="ITX155" s="27"/>
      <c r="ITY155" s="27"/>
      <c r="ITZ155" s="27"/>
      <c r="IUA155" s="27"/>
      <c r="IUB155" s="27"/>
      <c r="IUC155" s="27"/>
      <c r="IUD155" s="27"/>
      <c r="IUE155" s="27"/>
      <c r="IUF155" s="27"/>
      <c r="IUG155" s="27"/>
      <c r="IUH155" s="27"/>
      <c r="IUI155" s="27"/>
      <c r="IUJ155" s="27"/>
      <c r="IUK155" s="27"/>
      <c r="IUL155" s="27"/>
      <c r="IUM155" s="27"/>
      <c r="IUN155" s="27"/>
      <c r="IUO155" s="27"/>
      <c r="IUP155" s="27"/>
      <c r="IUQ155" s="27"/>
      <c r="IUR155" s="27"/>
      <c r="IUS155" s="27"/>
      <c r="IUT155" s="27"/>
      <c r="IUU155" s="27"/>
      <c r="IUV155" s="27"/>
      <c r="IUW155" s="27"/>
      <c r="IUX155" s="27"/>
      <c r="IUY155" s="27"/>
      <c r="IUZ155" s="27"/>
      <c r="IVA155" s="27"/>
      <c r="IVB155" s="27"/>
      <c r="IVC155" s="27"/>
      <c r="IVD155" s="27"/>
      <c r="IVE155" s="27"/>
      <c r="IVF155" s="27"/>
      <c r="IVG155" s="27"/>
      <c r="IVH155" s="27"/>
      <c r="IVI155" s="27"/>
      <c r="IVJ155" s="27"/>
      <c r="IVK155" s="27"/>
      <c r="IVL155" s="27"/>
      <c r="IVM155" s="27"/>
      <c r="IVN155" s="27"/>
      <c r="IVO155" s="27"/>
      <c r="IVP155" s="27"/>
      <c r="IVQ155" s="27"/>
      <c r="IVR155" s="27"/>
      <c r="IVS155" s="27"/>
      <c r="IVT155" s="27"/>
      <c r="IVU155" s="27"/>
      <c r="IVV155" s="27"/>
      <c r="IVW155" s="27"/>
      <c r="IVX155" s="27"/>
      <c r="IVY155" s="27"/>
      <c r="IVZ155" s="27"/>
      <c r="IWA155" s="27"/>
      <c r="IWB155" s="27"/>
      <c r="IWC155" s="27"/>
      <c r="IWD155" s="27"/>
      <c r="IWE155" s="27"/>
      <c r="IWF155" s="27"/>
      <c r="IWG155" s="27"/>
      <c r="IWH155" s="27"/>
      <c r="IWI155" s="27"/>
      <c r="IWJ155" s="27"/>
      <c r="IWK155" s="27"/>
      <c r="IWL155" s="27"/>
      <c r="IWM155" s="27"/>
      <c r="IWN155" s="27"/>
      <c r="IWO155" s="27"/>
      <c r="IWP155" s="27"/>
      <c r="IWQ155" s="27"/>
      <c r="IWR155" s="27"/>
      <c r="IWS155" s="27"/>
      <c r="IWT155" s="27"/>
      <c r="IWU155" s="27"/>
      <c r="IWV155" s="27"/>
      <c r="IWW155" s="27"/>
      <c r="IWX155" s="27"/>
      <c r="IWY155" s="27"/>
      <c r="IWZ155" s="27"/>
      <c r="IXA155" s="27"/>
      <c r="IXB155" s="27"/>
      <c r="IXC155" s="27"/>
      <c r="IXD155" s="27"/>
      <c r="IXE155" s="27"/>
      <c r="IXF155" s="27"/>
      <c r="IXG155" s="27"/>
      <c r="IXH155" s="27"/>
      <c r="IXI155" s="27"/>
      <c r="IXJ155" s="27"/>
      <c r="IXK155" s="27"/>
      <c r="IXL155" s="27"/>
      <c r="IXM155" s="27"/>
      <c r="IXN155" s="27"/>
      <c r="IXO155" s="27"/>
      <c r="IXP155" s="27"/>
      <c r="IXQ155" s="27"/>
      <c r="IXR155" s="27"/>
      <c r="IXS155" s="27"/>
      <c r="IXT155" s="27"/>
      <c r="IXU155" s="27"/>
      <c r="IXV155" s="27"/>
      <c r="IXW155" s="27"/>
      <c r="IXX155" s="27"/>
      <c r="IXY155" s="27"/>
      <c r="IXZ155" s="27"/>
      <c r="IYA155" s="27"/>
      <c r="IYB155" s="27"/>
      <c r="IYC155" s="27"/>
      <c r="IYD155" s="27"/>
      <c r="IYE155" s="27"/>
      <c r="IYF155" s="27"/>
      <c r="IYG155" s="27"/>
      <c r="IYH155" s="27"/>
      <c r="IYI155" s="27"/>
      <c r="IYJ155" s="27"/>
      <c r="IYK155" s="27"/>
      <c r="IYL155" s="27"/>
      <c r="IYM155" s="27"/>
      <c r="IYN155" s="27"/>
      <c r="IYO155" s="27"/>
      <c r="IYP155" s="27"/>
      <c r="IYQ155" s="27"/>
      <c r="IYR155" s="27"/>
      <c r="IYS155" s="27"/>
      <c r="IYT155" s="27"/>
      <c r="IYU155" s="27"/>
      <c r="IYV155" s="27"/>
      <c r="IYW155" s="27"/>
      <c r="IYX155" s="27"/>
      <c r="IYY155" s="27"/>
      <c r="IYZ155" s="27"/>
      <c r="IZA155" s="27"/>
      <c r="IZB155" s="27"/>
      <c r="IZC155" s="27"/>
      <c r="IZD155" s="27"/>
      <c r="IZE155" s="27"/>
      <c r="IZF155" s="27"/>
      <c r="IZG155" s="27"/>
      <c r="IZH155" s="27"/>
      <c r="IZI155" s="27"/>
      <c r="IZJ155" s="27"/>
      <c r="IZK155" s="27"/>
      <c r="IZL155" s="27"/>
      <c r="IZM155" s="27"/>
      <c r="IZN155" s="27"/>
      <c r="IZO155" s="27"/>
      <c r="IZP155" s="27"/>
      <c r="IZQ155" s="27"/>
      <c r="IZR155" s="27"/>
      <c r="IZS155" s="27"/>
      <c r="IZT155" s="27"/>
      <c r="IZU155" s="27"/>
      <c r="IZV155" s="27"/>
      <c r="IZW155" s="27"/>
      <c r="IZX155" s="27"/>
      <c r="IZY155" s="27"/>
      <c r="IZZ155" s="27"/>
      <c r="JAA155" s="27"/>
      <c r="JAB155" s="27"/>
      <c r="JAC155" s="27"/>
      <c r="JAD155" s="27"/>
      <c r="JAE155" s="27"/>
      <c r="JAF155" s="27"/>
      <c r="JAG155" s="27"/>
      <c r="JAH155" s="27"/>
      <c r="JAI155" s="27"/>
      <c r="JAJ155" s="27"/>
      <c r="JAK155" s="27"/>
      <c r="JAL155" s="27"/>
      <c r="JAM155" s="27"/>
      <c r="JAN155" s="27"/>
      <c r="JAO155" s="27"/>
      <c r="JAP155" s="27"/>
      <c r="JAQ155" s="27"/>
      <c r="JAR155" s="27"/>
      <c r="JAS155" s="27"/>
      <c r="JAT155" s="27"/>
      <c r="JAU155" s="27"/>
      <c r="JAV155" s="27"/>
      <c r="JAW155" s="27"/>
      <c r="JAX155" s="27"/>
      <c r="JAY155" s="27"/>
      <c r="JAZ155" s="27"/>
      <c r="JBA155" s="27"/>
      <c r="JBB155" s="27"/>
      <c r="JBC155" s="27"/>
      <c r="JBD155" s="27"/>
      <c r="JBE155" s="27"/>
      <c r="JBF155" s="27"/>
      <c r="JBG155" s="27"/>
      <c r="JBH155" s="27"/>
      <c r="JBI155" s="27"/>
      <c r="JBJ155" s="27"/>
      <c r="JBK155" s="27"/>
      <c r="JBL155" s="27"/>
      <c r="JBM155" s="27"/>
      <c r="JBN155" s="27"/>
      <c r="JBO155" s="27"/>
      <c r="JBP155" s="27"/>
      <c r="JBQ155" s="27"/>
      <c r="JBR155" s="27"/>
      <c r="JBS155" s="27"/>
      <c r="JBT155" s="27"/>
      <c r="JBU155" s="27"/>
      <c r="JBV155" s="27"/>
      <c r="JBW155" s="27"/>
      <c r="JBX155" s="27"/>
      <c r="JBY155" s="27"/>
      <c r="JBZ155" s="27"/>
      <c r="JCA155" s="27"/>
      <c r="JCB155" s="27"/>
      <c r="JCC155" s="27"/>
      <c r="JCD155" s="27"/>
      <c r="JCE155" s="27"/>
      <c r="JCF155" s="27"/>
      <c r="JCG155" s="27"/>
      <c r="JCH155" s="27"/>
      <c r="JCI155" s="27"/>
      <c r="JCJ155" s="27"/>
      <c r="JCK155" s="27"/>
      <c r="JCL155" s="27"/>
      <c r="JCM155" s="27"/>
      <c r="JCN155" s="27"/>
      <c r="JCO155" s="27"/>
      <c r="JCP155" s="27"/>
      <c r="JCQ155" s="27"/>
      <c r="JCR155" s="27"/>
      <c r="JCS155" s="27"/>
      <c r="JCT155" s="27"/>
      <c r="JCU155" s="27"/>
      <c r="JCV155" s="27"/>
      <c r="JCW155" s="27"/>
      <c r="JCX155" s="27"/>
      <c r="JCY155" s="27"/>
      <c r="JCZ155" s="27"/>
      <c r="JDA155" s="27"/>
      <c r="JDB155" s="27"/>
      <c r="JDC155" s="27"/>
      <c r="JDD155" s="27"/>
      <c r="JDE155" s="27"/>
      <c r="JDF155" s="27"/>
      <c r="JDG155" s="27"/>
      <c r="JDH155" s="27"/>
      <c r="JDI155" s="27"/>
      <c r="JDJ155" s="27"/>
      <c r="JDK155" s="27"/>
      <c r="JDL155" s="27"/>
      <c r="JDM155" s="27"/>
      <c r="JDN155" s="27"/>
      <c r="JDO155" s="27"/>
      <c r="JDP155" s="27"/>
      <c r="JDQ155" s="27"/>
      <c r="JDR155" s="27"/>
      <c r="JDS155" s="27"/>
      <c r="JDT155" s="27"/>
      <c r="JDU155" s="27"/>
      <c r="JDV155" s="27"/>
      <c r="JDW155" s="27"/>
      <c r="JDX155" s="27"/>
      <c r="JDY155" s="27"/>
      <c r="JDZ155" s="27"/>
      <c r="JEA155" s="27"/>
      <c r="JEB155" s="27"/>
      <c r="JEC155" s="27"/>
      <c r="JED155" s="27"/>
      <c r="JEE155" s="27"/>
      <c r="JEF155" s="27"/>
      <c r="JEG155" s="27"/>
      <c r="JEH155" s="27"/>
      <c r="JEI155" s="27"/>
      <c r="JEJ155" s="27"/>
      <c r="JEK155" s="27"/>
      <c r="JEL155" s="27"/>
      <c r="JEM155" s="27"/>
      <c r="JEN155" s="27"/>
      <c r="JEO155" s="27"/>
      <c r="JEP155" s="27"/>
      <c r="JEQ155" s="27"/>
      <c r="JER155" s="27"/>
      <c r="JES155" s="27"/>
      <c r="JET155" s="27"/>
      <c r="JEU155" s="27"/>
      <c r="JEV155" s="27"/>
      <c r="JEW155" s="27"/>
      <c r="JEX155" s="27"/>
      <c r="JEY155" s="27"/>
      <c r="JEZ155" s="27"/>
      <c r="JFA155" s="27"/>
      <c r="JFB155" s="27"/>
      <c r="JFC155" s="27"/>
      <c r="JFD155" s="27"/>
      <c r="JFE155" s="27"/>
      <c r="JFF155" s="27"/>
      <c r="JFG155" s="27"/>
      <c r="JFH155" s="27"/>
      <c r="JFI155" s="27"/>
      <c r="JFJ155" s="27"/>
      <c r="JFK155" s="27"/>
      <c r="JFL155" s="27"/>
      <c r="JFM155" s="27"/>
      <c r="JFN155" s="27"/>
      <c r="JFO155" s="27"/>
      <c r="JFP155" s="27"/>
      <c r="JFQ155" s="27"/>
      <c r="JFR155" s="27"/>
      <c r="JFS155" s="27"/>
      <c r="JFT155" s="27"/>
      <c r="JFU155" s="27"/>
      <c r="JFV155" s="27"/>
      <c r="JFW155" s="27"/>
      <c r="JFX155" s="27"/>
      <c r="JFY155" s="27"/>
      <c r="JFZ155" s="27"/>
      <c r="JGA155" s="27"/>
      <c r="JGB155" s="27"/>
      <c r="JGC155" s="27"/>
      <c r="JGD155" s="27"/>
      <c r="JGE155" s="27"/>
      <c r="JGF155" s="27"/>
      <c r="JGG155" s="27"/>
      <c r="JGH155" s="27"/>
      <c r="JGI155" s="27"/>
      <c r="JGJ155" s="27"/>
      <c r="JGK155" s="27"/>
      <c r="JGL155" s="27"/>
      <c r="JGM155" s="27"/>
      <c r="JGN155" s="27"/>
      <c r="JGO155" s="27"/>
      <c r="JGP155" s="27"/>
      <c r="JGQ155" s="27"/>
      <c r="JGR155" s="27"/>
      <c r="JGS155" s="27"/>
      <c r="JGT155" s="27"/>
      <c r="JGU155" s="27"/>
      <c r="JGV155" s="27"/>
      <c r="JGW155" s="27"/>
      <c r="JGX155" s="27"/>
      <c r="JGY155" s="27"/>
      <c r="JGZ155" s="27"/>
      <c r="JHA155" s="27"/>
      <c r="JHB155" s="27"/>
      <c r="JHC155" s="27"/>
      <c r="JHD155" s="27"/>
      <c r="JHE155" s="27"/>
      <c r="JHF155" s="27"/>
      <c r="JHG155" s="27"/>
      <c r="JHH155" s="27"/>
      <c r="JHI155" s="27"/>
      <c r="JHJ155" s="27"/>
      <c r="JHK155" s="27"/>
      <c r="JHL155" s="27"/>
      <c r="JHM155" s="27"/>
      <c r="JHN155" s="27"/>
      <c r="JHO155" s="27"/>
      <c r="JHP155" s="27"/>
      <c r="JHQ155" s="27"/>
      <c r="JHR155" s="27"/>
      <c r="JHS155" s="27"/>
      <c r="JHT155" s="27"/>
      <c r="JHU155" s="27"/>
      <c r="JHV155" s="27"/>
      <c r="JHW155" s="27"/>
      <c r="JHX155" s="27"/>
      <c r="JHY155" s="27"/>
      <c r="JHZ155" s="27"/>
      <c r="JIA155" s="27"/>
      <c r="JIB155" s="27"/>
      <c r="JIC155" s="27"/>
      <c r="JID155" s="27"/>
      <c r="JIE155" s="27"/>
      <c r="JIF155" s="27"/>
      <c r="JIG155" s="27"/>
      <c r="JIH155" s="27"/>
      <c r="JII155" s="27"/>
      <c r="JIJ155" s="27"/>
      <c r="JIK155" s="27"/>
      <c r="JIL155" s="27"/>
      <c r="JIM155" s="27"/>
      <c r="JIN155" s="27"/>
      <c r="JIO155" s="27"/>
      <c r="JIP155" s="27"/>
      <c r="JIQ155" s="27"/>
      <c r="JIR155" s="27"/>
      <c r="JIS155" s="27"/>
      <c r="JIT155" s="27"/>
      <c r="JIU155" s="27"/>
      <c r="JIV155" s="27"/>
      <c r="JIW155" s="27"/>
      <c r="JIX155" s="27"/>
      <c r="JIY155" s="27"/>
      <c r="JIZ155" s="27"/>
      <c r="JJA155" s="27"/>
      <c r="JJB155" s="27"/>
      <c r="JJC155" s="27"/>
      <c r="JJD155" s="27"/>
      <c r="JJE155" s="27"/>
      <c r="JJF155" s="27"/>
      <c r="JJG155" s="27"/>
      <c r="JJH155" s="27"/>
      <c r="JJI155" s="27"/>
      <c r="JJJ155" s="27"/>
      <c r="JJK155" s="27"/>
      <c r="JJL155" s="27"/>
      <c r="JJM155" s="27"/>
      <c r="JJN155" s="27"/>
      <c r="JJO155" s="27"/>
      <c r="JJP155" s="27"/>
      <c r="JJQ155" s="27"/>
      <c r="JJR155" s="27"/>
      <c r="JJS155" s="27"/>
      <c r="JJT155" s="27"/>
      <c r="JJU155" s="27"/>
      <c r="JJV155" s="27"/>
      <c r="JJW155" s="27"/>
      <c r="JJX155" s="27"/>
      <c r="JJY155" s="27"/>
      <c r="JJZ155" s="27"/>
      <c r="JKA155" s="27"/>
      <c r="JKB155" s="27"/>
      <c r="JKC155" s="27"/>
      <c r="JKD155" s="27"/>
      <c r="JKE155" s="27"/>
      <c r="JKF155" s="27"/>
      <c r="JKG155" s="27"/>
      <c r="JKH155" s="27"/>
      <c r="JKI155" s="27"/>
      <c r="JKJ155" s="27"/>
      <c r="JKK155" s="27"/>
      <c r="JKL155" s="27"/>
      <c r="JKM155" s="27"/>
      <c r="JKN155" s="27"/>
      <c r="JKO155" s="27"/>
      <c r="JKP155" s="27"/>
      <c r="JKQ155" s="27"/>
      <c r="JKR155" s="27"/>
      <c r="JKS155" s="27"/>
      <c r="JKT155" s="27"/>
      <c r="JKU155" s="27"/>
      <c r="JKV155" s="27"/>
      <c r="JKW155" s="27"/>
      <c r="JKX155" s="27"/>
      <c r="JKY155" s="27"/>
      <c r="JKZ155" s="27"/>
      <c r="JLA155" s="27"/>
      <c r="JLB155" s="27"/>
      <c r="JLC155" s="27"/>
      <c r="JLD155" s="27"/>
      <c r="JLE155" s="27"/>
      <c r="JLF155" s="27"/>
      <c r="JLG155" s="27"/>
      <c r="JLH155" s="27"/>
      <c r="JLI155" s="27"/>
      <c r="JLJ155" s="27"/>
      <c r="JLK155" s="27"/>
      <c r="JLL155" s="27"/>
      <c r="JLM155" s="27"/>
      <c r="JLN155" s="27"/>
      <c r="JLO155" s="27"/>
      <c r="JLP155" s="27"/>
      <c r="JLQ155" s="27"/>
      <c r="JLR155" s="27"/>
      <c r="JLS155" s="27"/>
      <c r="JLT155" s="27"/>
      <c r="JLU155" s="27"/>
      <c r="JLV155" s="27"/>
      <c r="JLW155" s="27"/>
      <c r="JLX155" s="27"/>
      <c r="JLY155" s="27"/>
      <c r="JLZ155" s="27"/>
      <c r="JMA155" s="27"/>
      <c r="JMB155" s="27"/>
      <c r="JMC155" s="27"/>
      <c r="JMD155" s="27"/>
      <c r="JME155" s="27"/>
      <c r="JMF155" s="27"/>
      <c r="JMG155" s="27"/>
      <c r="JMH155" s="27"/>
      <c r="JMI155" s="27"/>
      <c r="JMJ155" s="27"/>
      <c r="JMK155" s="27"/>
      <c r="JML155" s="27"/>
      <c r="JMM155" s="27"/>
      <c r="JMN155" s="27"/>
      <c r="JMO155" s="27"/>
      <c r="JMP155" s="27"/>
      <c r="JMQ155" s="27"/>
      <c r="JMR155" s="27"/>
      <c r="JMS155" s="27"/>
      <c r="JMT155" s="27"/>
      <c r="JMU155" s="27"/>
      <c r="JMV155" s="27"/>
      <c r="JMW155" s="27"/>
      <c r="JMX155" s="27"/>
      <c r="JMY155" s="27"/>
      <c r="JMZ155" s="27"/>
      <c r="JNA155" s="27"/>
      <c r="JNB155" s="27"/>
      <c r="JNC155" s="27"/>
      <c r="JND155" s="27"/>
      <c r="JNE155" s="27"/>
      <c r="JNF155" s="27"/>
      <c r="JNG155" s="27"/>
      <c r="JNH155" s="27"/>
      <c r="JNI155" s="27"/>
      <c r="JNJ155" s="27"/>
      <c r="JNK155" s="27"/>
      <c r="JNL155" s="27"/>
      <c r="JNM155" s="27"/>
      <c r="JNN155" s="27"/>
      <c r="JNO155" s="27"/>
      <c r="JNP155" s="27"/>
      <c r="JNQ155" s="27"/>
      <c r="JNR155" s="27"/>
      <c r="JNS155" s="27"/>
      <c r="JNT155" s="27"/>
      <c r="JNU155" s="27"/>
      <c r="JNV155" s="27"/>
      <c r="JNW155" s="27"/>
      <c r="JNX155" s="27"/>
      <c r="JNY155" s="27"/>
      <c r="JNZ155" s="27"/>
      <c r="JOA155" s="27"/>
      <c r="JOB155" s="27"/>
      <c r="JOC155" s="27"/>
      <c r="JOD155" s="27"/>
      <c r="JOE155" s="27"/>
      <c r="JOF155" s="27"/>
      <c r="JOG155" s="27"/>
      <c r="JOH155" s="27"/>
      <c r="JOI155" s="27"/>
      <c r="JOJ155" s="27"/>
      <c r="JOK155" s="27"/>
      <c r="JOL155" s="27"/>
      <c r="JOM155" s="27"/>
      <c r="JON155" s="27"/>
      <c r="JOO155" s="27"/>
      <c r="JOP155" s="27"/>
      <c r="JOQ155" s="27"/>
      <c r="JOR155" s="27"/>
      <c r="JOS155" s="27"/>
      <c r="JOT155" s="27"/>
      <c r="JOU155" s="27"/>
      <c r="JOV155" s="27"/>
      <c r="JOW155" s="27"/>
      <c r="JOX155" s="27"/>
      <c r="JOY155" s="27"/>
      <c r="JOZ155" s="27"/>
      <c r="JPA155" s="27"/>
      <c r="JPB155" s="27"/>
      <c r="JPC155" s="27"/>
      <c r="JPD155" s="27"/>
      <c r="JPE155" s="27"/>
      <c r="JPF155" s="27"/>
      <c r="JPG155" s="27"/>
      <c r="JPH155" s="27"/>
      <c r="JPI155" s="27"/>
      <c r="JPJ155" s="27"/>
      <c r="JPK155" s="27"/>
      <c r="JPL155" s="27"/>
      <c r="JPM155" s="27"/>
      <c r="JPN155" s="27"/>
      <c r="JPO155" s="27"/>
      <c r="JPP155" s="27"/>
      <c r="JPQ155" s="27"/>
      <c r="JPR155" s="27"/>
      <c r="JPS155" s="27"/>
      <c r="JPT155" s="27"/>
      <c r="JPU155" s="27"/>
      <c r="JPV155" s="27"/>
      <c r="JPW155" s="27"/>
      <c r="JPX155" s="27"/>
      <c r="JPY155" s="27"/>
      <c r="JPZ155" s="27"/>
      <c r="JQA155" s="27"/>
      <c r="JQB155" s="27"/>
      <c r="JQC155" s="27"/>
      <c r="JQD155" s="27"/>
      <c r="JQE155" s="27"/>
      <c r="JQF155" s="27"/>
      <c r="JQG155" s="27"/>
      <c r="JQH155" s="27"/>
      <c r="JQI155" s="27"/>
      <c r="JQJ155" s="27"/>
      <c r="JQK155" s="27"/>
      <c r="JQL155" s="27"/>
      <c r="JQM155" s="27"/>
      <c r="JQN155" s="27"/>
      <c r="JQO155" s="27"/>
      <c r="JQP155" s="27"/>
      <c r="JQQ155" s="27"/>
      <c r="JQR155" s="27"/>
      <c r="JQS155" s="27"/>
      <c r="JQT155" s="27"/>
      <c r="JQU155" s="27"/>
      <c r="JQV155" s="27"/>
      <c r="JQW155" s="27"/>
      <c r="JQX155" s="27"/>
      <c r="JQY155" s="27"/>
      <c r="JQZ155" s="27"/>
      <c r="JRA155" s="27"/>
      <c r="JRB155" s="27"/>
      <c r="JRC155" s="27"/>
      <c r="JRD155" s="27"/>
      <c r="JRE155" s="27"/>
      <c r="JRF155" s="27"/>
      <c r="JRG155" s="27"/>
      <c r="JRH155" s="27"/>
      <c r="JRI155" s="27"/>
      <c r="JRJ155" s="27"/>
      <c r="JRK155" s="27"/>
      <c r="JRL155" s="27"/>
      <c r="JRM155" s="27"/>
      <c r="JRN155" s="27"/>
      <c r="JRO155" s="27"/>
      <c r="JRP155" s="27"/>
      <c r="JRQ155" s="27"/>
      <c r="JRR155" s="27"/>
      <c r="JRS155" s="27"/>
      <c r="JRT155" s="27"/>
      <c r="JRU155" s="27"/>
      <c r="JRV155" s="27"/>
      <c r="JRW155" s="27"/>
      <c r="JRX155" s="27"/>
      <c r="JRY155" s="27"/>
      <c r="JRZ155" s="27"/>
      <c r="JSA155" s="27"/>
      <c r="JSB155" s="27"/>
      <c r="JSC155" s="27"/>
      <c r="JSD155" s="27"/>
      <c r="JSE155" s="27"/>
      <c r="JSF155" s="27"/>
      <c r="JSG155" s="27"/>
      <c r="JSH155" s="27"/>
      <c r="JSI155" s="27"/>
      <c r="JSJ155" s="27"/>
      <c r="JSK155" s="27"/>
      <c r="JSL155" s="27"/>
      <c r="JSM155" s="27"/>
      <c r="JSN155" s="27"/>
      <c r="JSO155" s="27"/>
      <c r="JSP155" s="27"/>
      <c r="JSQ155" s="27"/>
      <c r="JSR155" s="27"/>
      <c r="JSS155" s="27"/>
      <c r="JST155" s="27"/>
      <c r="JSU155" s="27"/>
      <c r="JSV155" s="27"/>
      <c r="JSW155" s="27"/>
      <c r="JSX155" s="27"/>
      <c r="JSY155" s="27"/>
      <c r="JSZ155" s="27"/>
      <c r="JTA155" s="27"/>
      <c r="JTB155" s="27"/>
      <c r="JTC155" s="27"/>
      <c r="JTD155" s="27"/>
      <c r="JTE155" s="27"/>
      <c r="JTF155" s="27"/>
      <c r="JTG155" s="27"/>
      <c r="JTH155" s="27"/>
      <c r="JTI155" s="27"/>
      <c r="JTJ155" s="27"/>
      <c r="JTK155" s="27"/>
      <c r="JTL155" s="27"/>
      <c r="JTM155" s="27"/>
      <c r="JTN155" s="27"/>
      <c r="JTO155" s="27"/>
      <c r="JTP155" s="27"/>
      <c r="JTQ155" s="27"/>
      <c r="JTR155" s="27"/>
      <c r="JTS155" s="27"/>
      <c r="JTT155" s="27"/>
      <c r="JTU155" s="27"/>
      <c r="JTV155" s="27"/>
      <c r="JTW155" s="27"/>
      <c r="JTX155" s="27"/>
      <c r="JTY155" s="27"/>
      <c r="JTZ155" s="27"/>
      <c r="JUA155" s="27"/>
      <c r="JUB155" s="27"/>
      <c r="JUC155" s="27"/>
      <c r="JUD155" s="27"/>
      <c r="JUE155" s="27"/>
      <c r="JUF155" s="27"/>
      <c r="JUG155" s="27"/>
      <c r="JUH155" s="27"/>
      <c r="JUI155" s="27"/>
      <c r="JUJ155" s="27"/>
      <c r="JUK155" s="27"/>
      <c r="JUL155" s="27"/>
      <c r="JUM155" s="27"/>
      <c r="JUN155" s="27"/>
      <c r="JUO155" s="27"/>
      <c r="JUP155" s="27"/>
      <c r="JUQ155" s="27"/>
      <c r="JUR155" s="27"/>
      <c r="JUS155" s="27"/>
      <c r="JUT155" s="27"/>
      <c r="JUU155" s="27"/>
      <c r="JUV155" s="27"/>
      <c r="JUW155" s="27"/>
      <c r="JUX155" s="27"/>
      <c r="JUY155" s="27"/>
      <c r="JUZ155" s="27"/>
      <c r="JVA155" s="27"/>
      <c r="JVB155" s="27"/>
      <c r="JVC155" s="27"/>
      <c r="JVD155" s="27"/>
      <c r="JVE155" s="27"/>
      <c r="JVF155" s="27"/>
      <c r="JVG155" s="27"/>
      <c r="JVH155" s="27"/>
      <c r="JVI155" s="27"/>
      <c r="JVJ155" s="27"/>
      <c r="JVK155" s="27"/>
      <c r="JVL155" s="27"/>
      <c r="JVM155" s="27"/>
      <c r="JVN155" s="27"/>
      <c r="JVO155" s="27"/>
      <c r="JVP155" s="27"/>
      <c r="JVQ155" s="27"/>
      <c r="JVR155" s="27"/>
      <c r="JVS155" s="27"/>
      <c r="JVT155" s="27"/>
      <c r="JVU155" s="27"/>
      <c r="JVV155" s="27"/>
      <c r="JVW155" s="27"/>
      <c r="JVX155" s="27"/>
      <c r="JVY155" s="27"/>
      <c r="JVZ155" s="27"/>
      <c r="JWA155" s="27"/>
      <c r="JWB155" s="27"/>
      <c r="JWC155" s="27"/>
      <c r="JWD155" s="27"/>
      <c r="JWE155" s="27"/>
      <c r="JWF155" s="27"/>
      <c r="JWG155" s="27"/>
      <c r="JWH155" s="27"/>
      <c r="JWI155" s="27"/>
      <c r="JWJ155" s="27"/>
      <c r="JWK155" s="27"/>
      <c r="JWL155" s="27"/>
      <c r="JWM155" s="27"/>
      <c r="JWN155" s="27"/>
      <c r="JWO155" s="27"/>
      <c r="JWP155" s="27"/>
      <c r="JWQ155" s="27"/>
      <c r="JWR155" s="27"/>
      <c r="JWS155" s="27"/>
      <c r="JWT155" s="27"/>
      <c r="JWU155" s="27"/>
      <c r="JWV155" s="27"/>
      <c r="JWW155" s="27"/>
      <c r="JWX155" s="27"/>
      <c r="JWY155" s="27"/>
      <c r="JWZ155" s="27"/>
      <c r="JXA155" s="27"/>
      <c r="JXB155" s="27"/>
      <c r="JXC155" s="27"/>
      <c r="JXD155" s="27"/>
      <c r="JXE155" s="27"/>
      <c r="JXF155" s="27"/>
      <c r="JXG155" s="27"/>
      <c r="JXH155" s="27"/>
      <c r="JXI155" s="27"/>
      <c r="JXJ155" s="27"/>
      <c r="JXK155" s="27"/>
      <c r="JXL155" s="27"/>
      <c r="JXM155" s="27"/>
      <c r="JXN155" s="27"/>
      <c r="JXO155" s="27"/>
      <c r="JXP155" s="27"/>
      <c r="JXQ155" s="27"/>
      <c r="JXR155" s="27"/>
      <c r="JXS155" s="27"/>
      <c r="JXT155" s="27"/>
      <c r="JXU155" s="27"/>
      <c r="JXV155" s="27"/>
      <c r="JXW155" s="27"/>
      <c r="JXX155" s="27"/>
      <c r="JXY155" s="27"/>
      <c r="JXZ155" s="27"/>
      <c r="JYA155" s="27"/>
      <c r="JYB155" s="27"/>
      <c r="JYC155" s="27"/>
      <c r="JYD155" s="27"/>
      <c r="JYE155" s="27"/>
      <c r="JYF155" s="27"/>
      <c r="JYG155" s="27"/>
      <c r="JYH155" s="27"/>
      <c r="JYI155" s="27"/>
      <c r="JYJ155" s="27"/>
      <c r="JYK155" s="27"/>
      <c r="JYL155" s="27"/>
      <c r="JYM155" s="27"/>
      <c r="JYN155" s="27"/>
      <c r="JYO155" s="27"/>
      <c r="JYP155" s="27"/>
      <c r="JYQ155" s="27"/>
      <c r="JYR155" s="27"/>
      <c r="JYS155" s="27"/>
      <c r="JYT155" s="27"/>
      <c r="JYU155" s="27"/>
      <c r="JYV155" s="27"/>
      <c r="JYW155" s="27"/>
      <c r="JYX155" s="27"/>
      <c r="JYY155" s="27"/>
      <c r="JYZ155" s="27"/>
      <c r="JZA155" s="27"/>
      <c r="JZB155" s="27"/>
      <c r="JZC155" s="27"/>
      <c r="JZD155" s="27"/>
      <c r="JZE155" s="27"/>
      <c r="JZF155" s="27"/>
      <c r="JZG155" s="27"/>
      <c r="JZH155" s="27"/>
      <c r="JZI155" s="27"/>
      <c r="JZJ155" s="27"/>
      <c r="JZK155" s="27"/>
      <c r="JZL155" s="27"/>
      <c r="JZM155" s="27"/>
      <c r="JZN155" s="27"/>
      <c r="JZO155" s="27"/>
      <c r="JZP155" s="27"/>
      <c r="JZQ155" s="27"/>
      <c r="JZR155" s="27"/>
      <c r="JZS155" s="27"/>
      <c r="JZT155" s="27"/>
      <c r="JZU155" s="27"/>
      <c r="JZV155" s="27"/>
      <c r="JZW155" s="27"/>
      <c r="JZX155" s="27"/>
      <c r="JZY155" s="27"/>
      <c r="JZZ155" s="27"/>
      <c r="KAA155" s="27"/>
      <c r="KAB155" s="27"/>
      <c r="KAC155" s="27"/>
      <c r="KAD155" s="27"/>
      <c r="KAE155" s="27"/>
      <c r="KAF155" s="27"/>
      <c r="KAG155" s="27"/>
      <c r="KAH155" s="27"/>
      <c r="KAI155" s="27"/>
      <c r="KAJ155" s="27"/>
      <c r="KAK155" s="27"/>
      <c r="KAL155" s="27"/>
      <c r="KAM155" s="27"/>
      <c r="KAN155" s="27"/>
      <c r="KAO155" s="27"/>
      <c r="KAP155" s="27"/>
      <c r="KAQ155" s="27"/>
      <c r="KAR155" s="27"/>
      <c r="KAS155" s="27"/>
      <c r="KAT155" s="27"/>
      <c r="KAU155" s="27"/>
      <c r="KAV155" s="27"/>
      <c r="KAW155" s="27"/>
      <c r="KAX155" s="27"/>
      <c r="KAY155" s="27"/>
      <c r="KAZ155" s="27"/>
      <c r="KBA155" s="27"/>
      <c r="KBB155" s="27"/>
      <c r="KBC155" s="27"/>
      <c r="KBD155" s="27"/>
      <c r="KBE155" s="27"/>
      <c r="KBF155" s="27"/>
      <c r="KBG155" s="27"/>
      <c r="KBH155" s="27"/>
      <c r="KBI155" s="27"/>
      <c r="KBJ155" s="27"/>
      <c r="KBK155" s="27"/>
      <c r="KBL155" s="27"/>
      <c r="KBM155" s="27"/>
      <c r="KBN155" s="27"/>
      <c r="KBO155" s="27"/>
      <c r="KBP155" s="27"/>
      <c r="KBQ155" s="27"/>
      <c r="KBR155" s="27"/>
      <c r="KBS155" s="27"/>
      <c r="KBT155" s="27"/>
      <c r="KBU155" s="27"/>
      <c r="KBV155" s="27"/>
      <c r="KBW155" s="27"/>
      <c r="KBX155" s="27"/>
      <c r="KBY155" s="27"/>
      <c r="KBZ155" s="27"/>
      <c r="KCA155" s="27"/>
      <c r="KCB155" s="27"/>
      <c r="KCC155" s="27"/>
      <c r="KCD155" s="27"/>
      <c r="KCE155" s="27"/>
      <c r="KCF155" s="27"/>
      <c r="KCG155" s="27"/>
      <c r="KCH155" s="27"/>
      <c r="KCI155" s="27"/>
      <c r="KCJ155" s="27"/>
      <c r="KCK155" s="27"/>
      <c r="KCL155" s="27"/>
      <c r="KCM155" s="27"/>
      <c r="KCN155" s="27"/>
      <c r="KCO155" s="27"/>
      <c r="KCP155" s="27"/>
      <c r="KCQ155" s="27"/>
      <c r="KCR155" s="27"/>
      <c r="KCS155" s="27"/>
      <c r="KCT155" s="27"/>
      <c r="KCU155" s="27"/>
      <c r="KCV155" s="27"/>
      <c r="KCW155" s="27"/>
      <c r="KCX155" s="27"/>
      <c r="KCY155" s="27"/>
      <c r="KCZ155" s="27"/>
      <c r="KDA155" s="27"/>
      <c r="KDB155" s="27"/>
      <c r="KDC155" s="27"/>
      <c r="KDD155" s="27"/>
      <c r="KDE155" s="27"/>
      <c r="KDF155" s="27"/>
      <c r="KDG155" s="27"/>
      <c r="KDH155" s="27"/>
      <c r="KDI155" s="27"/>
      <c r="KDJ155" s="27"/>
      <c r="KDK155" s="27"/>
      <c r="KDL155" s="27"/>
      <c r="KDM155" s="27"/>
      <c r="KDN155" s="27"/>
      <c r="KDO155" s="27"/>
      <c r="KDP155" s="27"/>
      <c r="KDQ155" s="27"/>
      <c r="KDR155" s="27"/>
      <c r="KDS155" s="27"/>
      <c r="KDT155" s="27"/>
      <c r="KDU155" s="27"/>
      <c r="KDV155" s="27"/>
      <c r="KDW155" s="27"/>
      <c r="KDX155" s="27"/>
      <c r="KDY155" s="27"/>
      <c r="KDZ155" s="27"/>
      <c r="KEA155" s="27"/>
      <c r="KEB155" s="27"/>
      <c r="KEC155" s="27"/>
      <c r="KED155" s="27"/>
      <c r="KEE155" s="27"/>
      <c r="KEF155" s="27"/>
      <c r="KEG155" s="27"/>
      <c r="KEH155" s="27"/>
      <c r="KEI155" s="27"/>
      <c r="KEJ155" s="27"/>
      <c r="KEK155" s="27"/>
      <c r="KEL155" s="27"/>
      <c r="KEM155" s="27"/>
      <c r="KEN155" s="27"/>
      <c r="KEO155" s="27"/>
      <c r="KEP155" s="27"/>
      <c r="KEQ155" s="27"/>
      <c r="KER155" s="27"/>
      <c r="KES155" s="27"/>
      <c r="KET155" s="27"/>
      <c r="KEU155" s="27"/>
      <c r="KEV155" s="27"/>
      <c r="KEW155" s="27"/>
      <c r="KEX155" s="27"/>
      <c r="KEY155" s="27"/>
      <c r="KEZ155" s="27"/>
      <c r="KFA155" s="27"/>
      <c r="KFB155" s="27"/>
      <c r="KFC155" s="27"/>
      <c r="KFD155" s="27"/>
      <c r="KFE155" s="27"/>
      <c r="KFF155" s="27"/>
      <c r="KFG155" s="27"/>
      <c r="KFH155" s="27"/>
      <c r="KFI155" s="27"/>
      <c r="KFJ155" s="27"/>
      <c r="KFK155" s="27"/>
      <c r="KFL155" s="27"/>
      <c r="KFM155" s="27"/>
      <c r="KFN155" s="27"/>
      <c r="KFO155" s="27"/>
      <c r="KFP155" s="27"/>
      <c r="KFQ155" s="27"/>
      <c r="KFR155" s="27"/>
      <c r="KFS155" s="27"/>
      <c r="KFT155" s="27"/>
      <c r="KFU155" s="27"/>
      <c r="KFV155" s="27"/>
      <c r="KFW155" s="27"/>
      <c r="KFX155" s="27"/>
      <c r="KFY155" s="27"/>
      <c r="KFZ155" s="27"/>
      <c r="KGA155" s="27"/>
      <c r="KGB155" s="27"/>
      <c r="KGC155" s="27"/>
      <c r="KGD155" s="27"/>
      <c r="KGE155" s="27"/>
      <c r="KGF155" s="27"/>
      <c r="KGG155" s="27"/>
      <c r="KGH155" s="27"/>
      <c r="KGI155" s="27"/>
      <c r="KGJ155" s="27"/>
      <c r="KGK155" s="27"/>
      <c r="KGL155" s="27"/>
      <c r="KGM155" s="27"/>
      <c r="KGN155" s="27"/>
      <c r="KGO155" s="27"/>
      <c r="KGP155" s="27"/>
      <c r="KGQ155" s="27"/>
      <c r="KGR155" s="27"/>
      <c r="KGS155" s="27"/>
      <c r="KGT155" s="27"/>
      <c r="KGU155" s="27"/>
      <c r="KGV155" s="27"/>
      <c r="KGW155" s="27"/>
      <c r="KGX155" s="27"/>
      <c r="KGY155" s="27"/>
      <c r="KGZ155" s="27"/>
      <c r="KHA155" s="27"/>
      <c r="KHB155" s="27"/>
      <c r="KHC155" s="27"/>
      <c r="KHD155" s="27"/>
      <c r="KHE155" s="27"/>
      <c r="KHF155" s="27"/>
      <c r="KHG155" s="27"/>
      <c r="KHH155" s="27"/>
      <c r="KHI155" s="27"/>
      <c r="KHJ155" s="27"/>
      <c r="KHK155" s="27"/>
      <c r="KHL155" s="27"/>
      <c r="KHM155" s="27"/>
      <c r="KHN155" s="27"/>
      <c r="KHO155" s="27"/>
      <c r="KHP155" s="27"/>
      <c r="KHQ155" s="27"/>
      <c r="KHR155" s="27"/>
      <c r="KHS155" s="27"/>
      <c r="KHT155" s="27"/>
      <c r="KHU155" s="27"/>
      <c r="KHV155" s="27"/>
      <c r="KHW155" s="27"/>
      <c r="KHX155" s="27"/>
      <c r="KHY155" s="27"/>
      <c r="KHZ155" s="27"/>
      <c r="KIA155" s="27"/>
      <c r="KIB155" s="27"/>
      <c r="KIC155" s="27"/>
      <c r="KID155" s="27"/>
      <c r="KIE155" s="27"/>
      <c r="KIF155" s="27"/>
      <c r="KIG155" s="27"/>
      <c r="KIH155" s="27"/>
      <c r="KII155" s="27"/>
      <c r="KIJ155" s="27"/>
      <c r="KIK155" s="27"/>
      <c r="KIL155" s="27"/>
      <c r="KIM155" s="27"/>
      <c r="KIN155" s="27"/>
      <c r="KIO155" s="27"/>
      <c r="KIP155" s="27"/>
      <c r="KIQ155" s="27"/>
      <c r="KIR155" s="27"/>
      <c r="KIS155" s="27"/>
      <c r="KIT155" s="27"/>
      <c r="KIU155" s="27"/>
      <c r="KIV155" s="27"/>
      <c r="KIW155" s="27"/>
      <c r="KIX155" s="27"/>
      <c r="KIY155" s="27"/>
      <c r="KIZ155" s="27"/>
      <c r="KJA155" s="27"/>
      <c r="KJB155" s="27"/>
      <c r="KJC155" s="27"/>
      <c r="KJD155" s="27"/>
      <c r="KJE155" s="27"/>
      <c r="KJF155" s="27"/>
      <c r="KJG155" s="27"/>
      <c r="KJH155" s="27"/>
      <c r="KJI155" s="27"/>
      <c r="KJJ155" s="27"/>
      <c r="KJK155" s="27"/>
      <c r="KJL155" s="27"/>
      <c r="KJM155" s="27"/>
      <c r="KJN155" s="27"/>
      <c r="KJO155" s="27"/>
      <c r="KJP155" s="27"/>
      <c r="KJQ155" s="27"/>
      <c r="KJR155" s="27"/>
      <c r="KJS155" s="27"/>
      <c r="KJT155" s="27"/>
      <c r="KJU155" s="27"/>
      <c r="KJV155" s="27"/>
      <c r="KJW155" s="27"/>
      <c r="KJX155" s="27"/>
      <c r="KJY155" s="27"/>
      <c r="KJZ155" s="27"/>
      <c r="KKA155" s="27"/>
      <c r="KKB155" s="27"/>
      <c r="KKC155" s="27"/>
      <c r="KKD155" s="27"/>
      <c r="KKE155" s="27"/>
      <c r="KKF155" s="27"/>
      <c r="KKG155" s="27"/>
      <c r="KKH155" s="27"/>
      <c r="KKI155" s="27"/>
      <c r="KKJ155" s="27"/>
      <c r="KKK155" s="27"/>
      <c r="KKL155" s="27"/>
      <c r="KKM155" s="27"/>
      <c r="KKN155" s="27"/>
      <c r="KKO155" s="27"/>
      <c r="KKP155" s="27"/>
      <c r="KKQ155" s="27"/>
      <c r="KKR155" s="27"/>
      <c r="KKS155" s="27"/>
      <c r="KKT155" s="27"/>
      <c r="KKU155" s="27"/>
      <c r="KKV155" s="27"/>
      <c r="KKW155" s="27"/>
      <c r="KKX155" s="27"/>
      <c r="KKY155" s="27"/>
      <c r="KKZ155" s="27"/>
      <c r="KLA155" s="27"/>
      <c r="KLB155" s="27"/>
      <c r="KLC155" s="27"/>
      <c r="KLD155" s="27"/>
      <c r="KLE155" s="27"/>
      <c r="KLF155" s="27"/>
      <c r="KLG155" s="27"/>
      <c r="KLH155" s="27"/>
      <c r="KLI155" s="27"/>
      <c r="KLJ155" s="27"/>
      <c r="KLK155" s="27"/>
      <c r="KLL155" s="27"/>
      <c r="KLM155" s="27"/>
      <c r="KLN155" s="27"/>
      <c r="KLO155" s="27"/>
      <c r="KLP155" s="27"/>
      <c r="KLQ155" s="27"/>
      <c r="KLR155" s="27"/>
      <c r="KLS155" s="27"/>
      <c r="KLT155" s="27"/>
      <c r="KLU155" s="27"/>
      <c r="KLV155" s="27"/>
      <c r="KLW155" s="27"/>
      <c r="KLX155" s="27"/>
      <c r="KLY155" s="27"/>
      <c r="KLZ155" s="27"/>
      <c r="KMA155" s="27"/>
      <c r="KMB155" s="27"/>
      <c r="KMC155" s="27"/>
      <c r="KMD155" s="27"/>
      <c r="KME155" s="27"/>
      <c r="KMF155" s="27"/>
      <c r="KMG155" s="27"/>
      <c r="KMH155" s="27"/>
      <c r="KMI155" s="27"/>
      <c r="KMJ155" s="27"/>
      <c r="KMK155" s="27"/>
      <c r="KML155" s="27"/>
      <c r="KMM155" s="27"/>
      <c r="KMN155" s="27"/>
      <c r="KMO155" s="27"/>
      <c r="KMP155" s="27"/>
      <c r="KMQ155" s="27"/>
      <c r="KMR155" s="27"/>
      <c r="KMS155" s="27"/>
      <c r="KMT155" s="27"/>
      <c r="KMU155" s="27"/>
      <c r="KMV155" s="27"/>
      <c r="KMW155" s="27"/>
      <c r="KMX155" s="27"/>
      <c r="KMY155" s="27"/>
      <c r="KMZ155" s="27"/>
      <c r="KNA155" s="27"/>
      <c r="KNB155" s="27"/>
      <c r="KNC155" s="27"/>
      <c r="KND155" s="27"/>
      <c r="KNE155" s="27"/>
      <c r="KNF155" s="27"/>
      <c r="KNG155" s="27"/>
      <c r="KNH155" s="27"/>
      <c r="KNI155" s="27"/>
      <c r="KNJ155" s="27"/>
      <c r="KNK155" s="27"/>
      <c r="KNL155" s="27"/>
      <c r="KNM155" s="27"/>
      <c r="KNN155" s="27"/>
      <c r="KNO155" s="27"/>
      <c r="KNP155" s="27"/>
      <c r="KNQ155" s="27"/>
      <c r="KNR155" s="27"/>
      <c r="KNS155" s="27"/>
      <c r="KNT155" s="27"/>
      <c r="KNU155" s="27"/>
      <c r="KNV155" s="27"/>
      <c r="KNW155" s="27"/>
      <c r="KNX155" s="27"/>
      <c r="KNY155" s="27"/>
      <c r="KNZ155" s="27"/>
      <c r="KOA155" s="27"/>
      <c r="KOB155" s="27"/>
      <c r="KOC155" s="27"/>
      <c r="KOD155" s="27"/>
      <c r="KOE155" s="27"/>
      <c r="KOF155" s="27"/>
      <c r="KOG155" s="27"/>
      <c r="KOH155" s="27"/>
      <c r="KOI155" s="27"/>
      <c r="KOJ155" s="27"/>
      <c r="KOK155" s="27"/>
      <c r="KOL155" s="27"/>
      <c r="KOM155" s="27"/>
      <c r="KON155" s="27"/>
      <c r="KOO155" s="27"/>
      <c r="KOP155" s="27"/>
      <c r="KOQ155" s="27"/>
      <c r="KOR155" s="27"/>
      <c r="KOS155" s="27"/>
      <c r="KOT155" s="27"/>
      <c r="KOU155" s="27"/>
      <c r="KOV155" s="27"/>
      <c r="KOW155" s="27"/>
      <c r="KOX155" s="27"/>
      <c r="KOY155" s="27"/>
      <c r="KOZ155" s="27"/>
      <c r="KPA155" s="27"/>
      <c r="KPB155" s="27"/>
      <c r="KPC155" s="27"/>
      <c r="KPD155" s="27"/>
      <c r="KPE155" s="27"/>
      <c r="KPF155" s="27"/>
      <c r="KPG155" s="27"/>
      <c r="KPH155" s="27"/>
      <c r="KPI155" s="27"/>
      <c r="KPJ155" s="27"/>
      <c r="KPK155" s="27"/>
      <c r="KPL155" s="27"/>
      <c r="KPM155" s="27"/>
      <c r="KPN155" s="27"/>
      <c r="KPO155" s="27"/>
      <c r="KPP155" s="27"/>
      <c r="KPQ155" s="27"/>
      <c r="KPR155" s="27"/>
      <c r="KPS155" s="27"/>
      <c r="KPT155" s="27"/>
      <c r="KPU155" s="27"/>
      <c r="KPV155" s="27"/>
      <c r="KPW155" s="27"/>
      <c r="KPX155" s="27"/>
      <c r="KPY155" s="27"/>
      <c r="KPZ155" s="27"/>
      <c r="KQA155" s="27"/>
      <c r="KQB155" s="27"/>
      <c r="KQC155" s="27"/>
      <c r="KQD155" s="27"/>
      <c r="KQE155" s="27"/>
      <c r="KQF155" s="27"/>
      <c r="KQG155" s="27"/>
      <c r="KQH155" s="27"/>
      <c r="KQI155" s="27"/>
      <c r="KQJ155" s="27"/>
      <c r="KQK155" s="27"/>
      <c r="KQL155" s="27"/>
      <c r="KQM155" s="27"/>
      <c r="KQN155" s="27"/>
      <c r="KQO155" s="27"/>
      <c r="KQP155" s="27"/>
      <c r="KQQ155" s="27"/>
      <c r="KQR155" s="27"/>
      <c r="KQS155" s="27"/>
      <c r="KQT155" s="27"/>
      <c r="KQU155" s="27"/>
      <c r="KQV155" s="27"/>
      <c r="KQW155" s="27"/>
      <c r="KQX155" s="27"/>
      <c r="KQY155" s="27"/>
      <c r="KQZ155" s="27"/>
      <c r="KRA155" s="27"/>
      <c r="KRB155" s="27"/>
      <c r="KRC155" s="27"/>
      <c r="KRD155" s="27"/>
      <c r="KRE155" s="27"/>
      <c r="KRF155" s="27"/>
      <c r="KRG155" s="27"/>
      <c r="KRH155" s="27"/>
      <c r="KRI155" s="27"/>
      <c r="KRJ155" s="27"/>
      <c r="KRK155" s="27"/>
      <c r="KRL155" s="27"/>
      <c r="KRM155" s="27"/>
      <c r="KRN155" s="27"/>
      <c r="KRO155" s="27"/>
      <c r="KRP155" s="27"/>
      <c r="KRQ155" s="27"/>
      <c r="KRR155" s="27"/>
      <c r="KRS155" s="27"/>
      <c r="KRT155" s="27"/>
      <c r="KRU155" s="27"/>
      <c r="KRV155" s="27"/>
      <c r="KRW155" s="27"/>
      <c r="KRX155" s="27"/>
      <c r="KRY155" s="27"/>
      <c r="KRZ155" s="27"/>
      <c r="KSA155" s="27"/>
      <c r="KSB155" s="27"/>
      <c r="KSC155" s="27"/>
      <c r="KSD155" s="27"/>
      <c r="KSE155" s="27"/>
      <c r="KSF155" s="27"/>
      <c r="KSG155" s="27"/>
      <c r="KSH155" s="27"/>
      <c r="KSI155" s="27"/>
      <c r="KSJ155" s="27"/>
      <c r="KSK155" s="27"/>
      <c r="KSL155" s="27"/>
      <c r="KSM155" s="27"/>
      <c r="KSN155" s="27"/>
      <c r="KSO155" s="27"/>
      <c r="KSP155" s="27"/>
      <c r="KSQ155" s="27"/>
      <c r="KSR155" s="27"/>
      <c r="KSS155" s="27"/>
      <c r="KST155" s="27"/>
      <c r="KSU155" s="27"/>
      <c r="KSV155" s="27"/>
      <c r="KSW155" s="27"/>
      <c r="KSX155" s="27"/>
      <c r="KSY155" s="27"/>
      <c r="KSZ155" s="27"/>
      <c r="KTA155" s="27"/>
      <c r="KTB155" s="27"/>
      <c r="KTC155" s="27"/>
      <c r="KTD155" s="27"/>
      <c r="KTE155" s="27"/>
      <c r="KTF155" s="27"/>
      <c r="KTG155" s="27"/>
      <c r="KTH155" s="27"/>
      <c r="KTI155" s="27"/>
      <c r="KTJ155" s="27"/>
      <c r="KTK155" s="27"/>
      <c r="KTL155" s="27"/>
      <c r="KTM155" s="27"/>
      <c r="KTN155" s="27"/>
      <c r="KTO155" s="27"/>
      <c r="KTP155" s="27"/>
      <c r="KTQ155" s="27"/>
      <c r="KTR155" s="27"/>
      <c r="KTS155" s="27"/>
      <c r="KTT155" s="27"/>
      <c r="KTU155" s="27"/>
      <c r="KTV155" s="27"/>
      <c r="KTW155" s="27"/>
      <c r="KTX155" s="27"/>
      <c r="KTY155" s="27"/>
      <c r="KTZ155" s="27"/>
      <c r="KUA155" s="27"/>
      <c r="KUB155" s="27"/>
      <c r="KUC155" s="27"/>
      <c r="KUD155" s="27"/>
      <c r="KUE155" s="27"/>
      <c r="KUF155" s="27"/>
      <c r="KUG155" s="27"/>
      <c r="KUH155" s="27"/>
      <c r="KUI155" s="27"/>
      <c r="KUJ155" s="27"/>
      <c r="KUK155" s="27"/>
      <c r="KUL155" s="27"/>
      <c r="KUM155" s="27"/>
      <c r="KUN155" s="27"/>
      <c r="KUO155" s="27"/>
      <c r="KUP155" s="27"/>
      <c r="KUQ155" s="27"/>
      <c r="KUR155" s="27"/>
      <c r="KUS155" s="27"/>
      <c r="KUT155" s="27"/>
      <c r="KUU155" s="27"/>
      <c r="KUV155" s="27"/>
      <c r="KUW155" s="27"/>
      <c r="KUX155" s="27"/>
      <c r="KUY155" s="27"/>
      <c r="KUZ155" s="27"/>
      <c r="KVA155" s="27"/>
      <c r="KVB155" s="27"/>
      <c r="KVC155" s="27"/>
      <c r="KVD155" s="27"/>
      <c r="KVE155" s="27"/>
      <c r="KVF155" s="27"/>
      <c r="KVG155" s="27"/>
      <c r="KVH155" s="27"/>
      <c r="KVI155" s="27"/>
      <c r="KVJ155" s="27"/>
      <c r="KVK155" s="27"/>
      <c r="KVL155" s="27"/>
      <c r="KVM155" s="27"/>
      <c r="KVN155" s="27"/>
      <c r="KVO155" s="27"/>
      <c r="KVP155" s="27"/>
      <c r="KVQ155" s="27"/>
      <c r="KVR155" s="27"/>
      <c r="KVS155" s="27"/>
      <c r="KVT155" s="27"/>
      <c r="KVU155" s="27"/>
      <c r="KVV155" s="27"/>
      <c r="KVW155" s="27"/>
      <c r="KVX155" s="27"/>
      <c r="KVY155" s="27"/>
      <c r="KVZ155" s="27"/>
      <c r="KWA155" s="27"/>
      <c r="KWB155" s="27"/>
      <c r="KWC155" s="27"/>
      <c r="KWD155" s="27"/>
      <c r="KWE155" s="27"/>
      <c r="KWF155" s="27"/>
      <c r="KWG155" s="27"/>
      <c r="KWH155" s="27"/>
      <c r="KWI155" s="27"/>
      <c r="KWJ155" s="27"/>
      <c r="KWK155" s="27"/>
      <c r="KWL155" s="27"/>
      <c r="KWM155" s="27"/>
      <c r="KWN155" s="27"/>
      <c r="KWO155" s="27"/>
      <c r="KWP155" s="27"/>
      <c r="KWQ155" s="27"/>
      <c r="KWR155" s="27"/>
      <c r="KWS155" s="27"/>
      <c r="KWT155" s="27"/>
      <c r="KWU155" s="27"/>
      <c r="KWV155" s="27"/>
      <c r="KWW155" s="27"/>
      <c r="KWX155" s="27"/>
      <c r="KWY155" s="27"/>
      <c r="KWZ155" s="27"/>
      <c r="KXA155" s="27"/>
      <c r="KXB155" s="27"/>
      <c r="KXC155" s="27"/>
      <c r="KXD155" s="27"/>
      <c r="KXE155" s="27"/>
      <c r="KXF155" s="27"/>
      <c r="KXG155" s="27"/>
      <c r="KXH155" s="27"/>
      <c r="KXI155" s="27"/>
      <c r="KXJ155" s="27"/>
      <c r="KXK155" s="27"/>
      <c r="KXL155" s="27"/>
      <c r="KXM155" s="27"/>
      <c r="KXN155" s="27"/>
      <c r="KXO155" s="27"/>
      <c r="KXP155" s="27"/>
      <c r="KXQ155" s="27"/>
      <c r="KXR155" s="27"/>
      <c r="KXS155" s="27"/>
      <c r="KXT155" s="27"/>
      <c r="KXU155" s="27"/>
      <c r="KXV155" s="27"/>
      <c r="KXW155" s="27"/>
      <c r="KXX155" s="27"/>
      <c r="KXY155" s="27"/>
      <c r="KXZ155" s="27"/>
      <c r="KYA155" s="27"/>
      <c r="KYB155" s="27"/>
      <c r="KYC155" s="27"/>
      <c r="KYD155" s="27"/>
      <c r="KYE155" s="27"/>
      <c r="KYF155" s="27"/>
    </row>
    <row r="156" spans="1:8092" ht="25.15" customHeight="1" thickBot="1">
      <c r="A156" s="88"/>
      <c r="B156" s="111" t="s">
        <v>111</v>
      </c>
      <c r="C156" s="64">
        <f>C34</f>
        <v>16</v>
      </c>
      <c r="D156" s="65">
        <f>D34</f>
        <v>0</v>
      </c>
      <c r="E156" s="542">
        <f t="shared" si="13"/>
        <v>0</v>
      </c>
      <c r="F156" s="543"/>
      <c r="G156" s="11"/>
      <c r="I156" s="92"/>
      <c r="J156" s="92"/>
      <c r="K156" s="92"/>
    </row>
    <row r="157" spans="1:8092" ht="25.15" customHeight="1" thickBot="1">
      <c r="A157" s="88"/>
      <c r="B157" s="111" t="s">
        <v>114</v>
      </c>
      <c r="C157" s="64">
        <f>C46</f>
        <v>11</v>
      </c>
      <c r="D157" s="65">
        <f>D46</f>
        <v>0</v>
      </c>
      <c r="E157" s="542">
        <f t="shared" si="13"/>
        <v>0</v>
      </c>
      <c r="F157" s="543"/>
      <c r="G157" s="169" t="s">
        <v>207</v>
      </c>
      <c r="I157" s="92"/>
      <c r="J157" s="92"/>
      <c r="K157" s="92"/>
    </row>
    <row r="158" spans="1:8092" ht="25.15" customHeight="1" thickBot="1">
      <c r="A158" s="88"/>
      <c r="B158" s="111" t="s">
        <v>123</v>
      </c>
      <c r="C158" s="64">
        <f>C57</f>
        <v>15</v>
      </c>
      <c r="D158" s="65">
        <f>D57</f>
        <v>0</v>
      </c>
      <c r="E158" s="542">
        <f t="shared" si="13"/>
        <v>0</v>
      </c>
      <c r="F158" s="543"/>
      <c r="G158" s="170" t="s">
        <v>208</v>
      </c>
      <c r="I158" s="92"/>
      <c r="J158" s="92"/>
      <c r="K158" s="92"/>
    </row>
    <row r="159" spans="1:8092" ht="25.15" customHeight="1" thickBot="1">
      <c r="A159" s="88"/>
      <c r="B159" s="111" t="s">
        <v>131</v>
      </c>
      <c r="C159" s="64">
        <f>C71</f>
        <v>12</v>
      </c>
      <c r="D159" s="65">
        <f>D71</f>
        <v>0</v>
      </c>
      <c r="E159" s="542">
        <f t="shared" si="13"/>
        <v>0</v>
      </c>
      <c r="F159" s="543"/>
      <c r="G159" s="171" t="s">
        <v>209</v>
      </c>
      <c r="I159" s="92"/>
      <c r="J159" s="92"/>
      <c r="K159" s="89"/>
    </row>
    <row r="160" spans="1:8092" ht="25.15" customHeight="1" thickBot="1">
      <c r="A160" s="88"/>
      <c r="B160" s="111" t="s">
        <v>142</v>
      </c>
      <c r="C160" s="64">
        <f>C82</f>
        <v>11</v>
      </c>
      <c r="D160" s="65">
        <f>D82</f>
        <v>0</v>
      </c>
      <c r="E160" s="542">
        <f t="shared" si="13"/>
        <v>0</v>
      </c>
      <c r="F160" s="543"/>
      <c r="G160" s="172" t="s">
        <v>210</v>
      </c>
      <c r="I160" s="92"/>
      <c r="J160" s="92"/>
      <c r="K160" s="89"/>
    </row>
    <row r="161" spans="1:8092" ht="25.15" customHeight="1" thickBot="1">
      <c r="A161" s="88"/>
      <c r="B161" s="111" t="s">
        <v>150</v>
      </c>
      <c r="C161" s="64">
        <f>C90</f>
        <v>7</v>
      </c>
      <c r="D161" s="65">
        <f>D90</f>
        <v>0</v>
      </c>
      <c r="E161" s="542">
        <f t="shared" si="13"/>
        <v>0</v>
      </c>
      <c r="F161" s="543"/>
      <c r="G161" s="173" t="s">
        <v>211</v>
      </c>
      <c r="I161" s="92"/>
      <c r="J161" s="92"/>
      <c r="K161" s="92"/>
    </row>
    <row r="162" spans="1:8092" ht="25.15" customHeight="1" thickBot="1">
      <c r="A162" s="88"/>
      <c r="B162" s="111" t="s">
        <v>155</v>
      </c>
      <c r="C162" s="64">
        <f>C119</f>
        <v>20.5</v>
      </c>
      <c r="D162" s="65">
        <f>D119</f>
        <v>0</v>
      </c>
      <c r="E162" s="542">
        <f t="shared" si="13"/>
        <v>0</v>
      </c>
      <c r="F162" s="543"/>
      <c r="G162" s="174" t="s">
        <v>212</v>
      </c>
      <c r="I162" s="92"/>
      <c r="J162" s="92"/>
      <c r="K162" s="92"/>
    </row>
    <row r="163" spans="1:8092" s="26" customFormat="1" ht="25.15" customHeight="1" thickBot="1">
      <c r="A163" s="88"/>
      <c r="B163" s="111" t="s">
        <v>180</v>
      </c>
      <c r="C163" s="64">
        <f>C127</f>
        <v>8</v>
      </c>
      <c r="D163" s="65">
        <f>D127</f>
        <v>0</v>
      </c>
      <c r="E163" s="542">
        <f t="shared" si="13"/>
        <v>0</v>
      </c>
      <c r="F163" s="543"/>
      <c r="G163" s="11"/>
      <c r="H163" s="12"/>
      <c r="I163" s="92"/>
      <c r="J163" s="92"/>
      <c r="K163" s="92"/>
      <c r="L163" s="27"/>
    </row>
    <row r="164" spans="1:8092" s="26" customFormat="1" ht="25.15" customHeight="1" thickBot="1">
      <c r="A164" s="88"/>
      <c r="B164" s="111" t="s">
        <v>185</v>
      </c>
      <c r="C164" s="64">
        <f>C143</f>
        <v>18</v>
      </c>
      <c r="D164" s="65">
        <f>D143</f>
        <v>0</v>
      </c>
      <c r="E164" s="542">
        <f t="shared" si="13"/>
        <v>0</v>
      </c>
      <c r="F164" s="543"/>
      <c r="G164" s="11"/>
      <c r="H164" s="12"/>
      <c r="I164" s="92"/>
      <c r="J164" s="92"/>
      <c r="K164" s="92"/>
      <c r="L164" s="27"/>
    </row>
    <row r="165" spans="1:8092" s="26" customFormat="1" ht="25.15" customHeight="1" thickBot="1">
      <c r="A165" s="88"/>
      <c r="B165" s="111" t="s">
        <v>198</v>
      </c>
      <c r="C165" s="64">
        <f>C148</f>
        <v>3</v>
      </c>
      <c r="D165" s="65">
        <f>D148</f>
        <v>0</v>
      </c>
      <c r="E165" s="542">
        <f t="shared" si="13"/>
        <v>0</v>
      </c>
      <c r="F165" s="543"/>
      <c r="G165" s="11"/>
      <c r="H165" s="12"/>
      <c r="I165" s="92"/>
      <c r="J165" s="92"/>
      <c r="K165" s="99"/>
    </row>
    <row r="166" spans="1:8092" s="34" customFormat="1" ht="30" customHeight="1" thickBot="1">
      <c r="A166" s="61"/>
      <c r="B166" s="110" t="s">
        <v>213</v>
      </c>
      <c r="C166" s="105">
        <f>SUM(C155:C165)</f>
        <v>172.5</v>
      </c>
      <c r="D166" s="106">
        <f>SUM(D155:D165)</f>
        <v>0</v>
      </c>
      <c r="E166" s="542">
        <f>_xlfn.PERCENTOF(D166,C166)</f>
        <v>0</v>
      </c>
      <c r="F166" s="543"/>
      <c r="G166" s="11"/>
      <c r="H166" s="46"/>
      <c r="I166" s="92"/>
      <c r="J166" s="92"/>
      <c r="K166" s="92"/>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c r="HC166" s="68"/>
      <c r="HD166" s="68"/>
      <c r="HE166" s="68"/>
      <c r="HF166" s="68"/>
      <c r="HG166" s="68"/>
      <c r="HH166" s="68"/>
      <c r="HI166" s="68"/>
      <c r="HJ166" s="68"/>
      <c r="HK166" s="68"/>
      <c r="HL166" s="68"/>
      <c r="HM166" s="68"/>
      <c r="HN166" s="68"/>
      <c r="HO166" s="68"/>
      <c r="HP166" s="68"/>
      <c r="HQ166" s="68"/>
      <c r="HR166" s="68"/>
      <c r="HS166" s="68"/>
      <c r="HT166" s="68"/>
      <c r="HU166" s="68"/>
      <c r="HV166" s="68"/>
      <c r="HW166" s="68"/>
      <c r="HX166" s="68"/>
      <c r="HY166" s="68"/>
      <c r="HZ166" s="68"/>
      <c r="IA166" s="68"/>
      <c r="IB166" s="68"/>
      <c r="IC166" s="68"/>
      <c r="ID166" s="68"/>
      <c r="IE166" s="68"/>
      <c r="IF166" s="68"/>
      <c r="IG166" s="68"/>
      <c r="IH166" s="68"/>
      <c r="II166" s="68"/>
      <c r="IJ166" s="68"/>
      <c r="IK166" s="68"/>
      <c r="IL166" s="68"/>
      <c r="IM166" s="68"/>
      <c r="IN166" s="68"/>
      <c r="IO166" s="68"/>
      <c r="IP166" s="68"/>
      <c r="IQ166" s="68"/>
      <c r="IR166" s="68"/>
      <c r="IS166" s="68"/>
      <c r="IT166" s="68"/>
      <c r="IU166" s="68"/>
      <c r="IV166" s="68"/>
      <c r="IW166" s="68"/>
      <c r="IX166" s="68"/>
      <c r="IY166" s="68"/>
      <c r="IZ166" s="68"/>
      <c r="JA166" s="68"/>
      <c r="JB166" s="68"/>
      <c r="JC166" s="68"/>
      <c r="JD166" s="68"/>
      <c r="JE166" s="68"/>
      <c r="JF166" s="68"/>
      <c r="JG166" s="68"/>
      <c r="JH166" s="68"/>
      <c r="JI166" s="68"/>
      <c r="JJ166" s="68"/>
      <c r="JK166" s="68"/>
      <c r="JL166" s="68"/>
      <c r="JM166" s="68"/>
      <c r="JN166" s="68"/>
      <c r="JO166" s="68"/>
      <c r="JP166" s="68"/>
      <c r="JQ166" s="68"/>
      <c r="JR166" s="68"/>
      <c r="JS166" s="68"/>
      <c r="JT166" s="68"/>
      <c r="JU166" s="68"/>
      <c r="JV166" s="68"/>
      <c r="JW166" s="68"/>
      <c r="JX166" s="68"/>
      <c r="JY166" s="68"/>
      <c r="JZ166" s="68"/>
      <c r="KA166" s="68"/>
      <c r="KB166" s="68"/>
      <c r="KC166" s="68"/>
      <c r="KD166" s="68"/>
      <c r="KE166" s="68"/>
      <c r="KF166" s="68"/>
      <c r="KG166" s="68"/>
      <c r="KH166" s="68"/>
      <c r="KI166" s="68"/>
      <c r="KJ166" s="68"/>
      <c r="KK166" s="68"/>
      <c r="KL166" s="68"/>
      <c r="KM166" s="68"/>
      <c r="KN166" s="68"/>
      <c r="KO166" s="68"/>
      <c r="KP166" s="68"/>
      <c r="KQ166" s="68"/>
      <c r="KR166" s="68"/>
      <c r="KS166" s="68"/>
      <c r="KT166" s="68"/>
      <c r="KU166" s="68"/>
      <c r="KV166" s="68"/>
      <c r="KW166" s="68"/>
      <c r="KX166" s="68"/>
      <c r="KY166" s="68"/>
      <c r="KZ166" s="68"/>
      <c r="LA166" s="68"/>
      <c r="LB166" s="68"/>
      <c r="LC166" s="68"/>
      <c r="LD166" s="68"/>
      <c r="LE166" s="68"/>
      <c r="LF166" s="68"/>
      <c r="LG166" s="68"/>
      <c r="LH166" s="68"/>
      <c r="LI166" s="68"/>
      <c r="LJ166" s="68"/>
      <c r="LK166" s="68"/>
      <c r="LL166" s="68"/>
      <c r="LM166" s="68"/>
      <c r="LN166" s="68"/>
      <c r="LO166" s="68"/>
      <c r="LP166" s="68"/>
      <c r="LQ166" s="68"/>
      <c r="LR166" s="68"/>
      <c r="LS166" s="68"/>
      <c r="LT166" s="68"/>
      <c r="LU166" s="68"/>
      <c r="LV166" s="68"/>
      <c r="LW166" s="68"/>
      <c r="LX166" s="68"/>
      <c r="LY166" s="68"/>
      <c r="LZ166" s="68"/>
      <c r="MA166" s="68"/>
      <c r="MB166" s="68"/>
      <c r="MC166" s="68"/>
      <c r="MD166" s="68"/>
      <c r="ME166" s="68"/>
      <c r="MF166" s="68"/>
      <c r="MG166" s="68"/>
      <c r="MH166" s="68"/>
      <c r="MI166" s="68"/>
      <c r="MJ166" s="68"/>
      <c r="MK166" s="68"/>
      <c r="ML166" s="68"/>
      <c r="MM166" s="68"/>
      <c r="MN166" s="68"/>
      <c r="MO166" s="68"/>
      <c r="MP166" s="68"/>
      <c r="MQ166" s="68"/>
      <c r="MR166" s="68"/>
      <c r="MS166" s="68"/>
      <c r="MT166" s="68"/>
      <c r="MU166" s="68"/>
      <c r="MV166" s="68"/>
      <c r="MW166" s="68"/>
      <c r="MX166" s="68"/>
      <c r="MY166" s="68"/>
      <c r="MZ166" s="68"/>
      <c r="NA166" s="68"/>
      <c r="NB166" s="68"/>
      <c r="NC166" s="68"/>
      <c r="ND166" s="68"/>
      <c r="NE166" s="68"/>
      <c r="NF166" s="68"/>
      <c r="NG166" s="68"/>
      <c r="NH166" s="68"/>
      <c r="NI166" s="68"/>
      <c r="NJ166" s="68"/>
      <c r="NK166" s="68"/>
      <c r="NL166" s="68"/>
      <c r="NM166" s="68"/>
      <c r="NN166" s="68"/>
      <c r="NO166" s="68"/>
      <c r="NP166" s="68"/>
      <c r="NQ166" s="68"/>
      <c r="NR166" s="68"/>
      <c r="NS166" s="68"/>
      <c r="NT166" s="68"/>
      <c r="NU166" s="68"/>
      <c r="NV166" s="68"/>
      <c r="NW166" s="68"/>
      <c r="NX166" s="68"/>
      <c r="NY166" s="68"/>
      <c r="NZ166" s="68"/>
      <c r="OA166" s="68"/>
      <c r="OB166" s="68"/>
      <c r="OC166" s="68"/>
      <c r="OD166" s="68"/>
      <c r="OE166" s="68"/>
      <c r="OF166" s="68"/>
      <c r="OG166" s="68"/>
      <c r="OH166" s="68"/>
      <c r="OI166" s="68"/>
      <c r="OJ166" s="68"/>
      <c r="OK166" s="68"/>
      <c r="OL166" s="68"/>
      <c r="OM166" s="68"/>
      <c r="ON166" s="68"/>
      <c r="OO166" s="68"/>
      <c r="OP166" s="68"/>
      <c r="OQ166" s="68"/>
      <c r="OR166" s="68"/>
      <c r="OS166" s="68"/>
      <c r="OT166" s="68"/>
      <c r="OU166" s="68"/>
      <c r="OV166" s="68"/>
      <c r="OW166" s="68"/>
      <c r="OX166" s="68"/>
      <c r="OY166" s="68"/>
      <c r="OZ166" s="68"/>
      <c r="PA166" s="68"/>
      <c r="PB166" s="68"/>
      <c r="PC166" s="68"/>
      <c r="PD166" s="68"/>
      <c r="PE166" s="68"/>
      <c r="PF166" s="68"/>
      <c r="PG166" s="68"/>
      <c r="PH166" s="68"/>
      <c r="PI166" s="68"/>
      <c r="PJ166" s="68"/>
      <c r="PK166" s="68"/>
      <c r="PL166" s="68"/>
      <c r="PM166" s="68"/>
      <c r="PN166" s="68"/>
      <c r="PO166" s="68"/>
      <c r="PP166" s="68"/>
      <c r="PQ166" s="68"/>
      <c r="PR166" s="68"/>
      <c r="PS166" s="68"/>
      <c r="PT166" s="68"/>
      <c r="PU166" s="68"/>
      <c r="PV166" s="68"/>
      <c r="PW166" s="68"/>
      <c r="PX166" s="68"/>
      <c r="PY166" s="68"/>
      <c r="PZ166" s="68"/>
      <c r="QA166" s="68"/>
      <c r="QB166" s="68"/>
      <c r="QC166" s="68"/>
      <c r="QD166" s="68"/>
      <c r="QE166" s="68"/>
      <c r="QF166" s="68"/>
      <c r="QG166" s="68"/>
      <c r="QH166" s="68"/>
      <c r="QI166" s="68"/>
      <c r="QJ166" s="68"/>
      <c r="QK166" s="68"/>
      <c r="QL166" s="68"/>
      <c r="QM166" s="68"/>
      <c r="QN166" s="68"/>
      <c r="QO166" s="68"/>
      <c r="QP166" s="68"/>
      <c r="QQ166" s="68"/>
      <c r="QR166" s="68"/>
      <c r="QS166" s="68"/>
      <c r="QT166" s="68"/>
      <c r="QU166" s="68"/>
      <c r="QV166" s="68"/>
      <c r="QW166" s="68"/>
      <c r="QX166" s="68"/>
      <c r="QY166" s="68"/>
      <c r="QZ166" s="68"/>
      <c r="RA166" s="68"/>
      <c r="RB166" s="68"/>
      <c r="RC166" s="68"/>
      <c r="RD166" s="68"/>
      <c r="RE166" s="68"/>
      <c r="RF166" s="68"/>
      <c r="RG166" s="68"/>
      <c r="RH166" s="68"/>
      <c r="RI166" s="68"/>
      <c r="RJ166" s="68"/>
      <c r="RK166" s="68"/>
      <c r="RL166" s="68"/>
      <c r="RM166" s="68"/>
      <c r="RN166" s="68"/>
      <c r="RO166" s="68"/>
      <c r="RP166" s="68"/>
      <c r="RQ166" s="68"/>
      <c r="RR166" s="68"/>
      <c r="RS166" s="68"/>
      <c r="RT166" s="68"/>
      <c r="RU166" s="68"/>
      <c r="RV166" s="68"/>
      <c r="RW166" s="68"/>
      <c r="RX166" s="68"/>
      <c r="RY166" s="68"/>
      <c r="RZ166" s="68"/>
      <c r="SA166" s="68"/>
      <c r="SB166" s="68"/>
      <c r="SC166" s="68"/>
      <c r="SD166" s="68"/>
      <c r="SE166" s="68"/>
      <c r="SF166" s="68"/>
      <c r="SG166" s="68"/>
      <c r="SH166" s="68"/>
      <c r="SI166" s="68"/>
      <c r="SJ166" s="68"/>
      <c r="SK166" s="68"/>
      <c r="SL166" s="68"/>
      <c r="SM166" s="68"/>
      <c r="SN166" s="68"/>
      <c r="SO166" s="68"/>
      <c r="SP166" s="68"/>
      <c r="SQ166" s="68"/>
      <c r="SR166" s="68"/>
      <c r="SS166" s="68"/>
      <c r="ST166" s="68"/>
      <c r="SU166" s="68"/>
      <c r="SV166" s="68"/>
      <c r="SW166" s="68"/>
      <c r="SX166" s="68"/>
      <c r="SY166" s="68"/>
      <c r="SZ166" s="68"/>
      <c r="TA166" s="68"/>
      <c r="TB166" s="68"/>
      <c r="TC166" s="68"/>
      <c r="TD166" s="68"/>
      <c r="TE166" s="68"/>
      <c r="TF166" s="68"/>
      <c r="TG166" s="68"/>
      <c r="TH166" s="68"/>
      <c r="TI166" s="68"/>
      <c r="TJ166" s="68"/>
      <c r="TK166" s="68"/>
      <c r="TL166" s="68"/>
      <c r="TM166" s="68"/>
      <c r="TN166" s="68"/>
      <c r="TO166" s="68"/>
      <c r="TP166" s="68"/>
      <c r="TQ166" s="68"/>
      <c r="TR166" s="68"/>
      <c r="TS166" s="68"/>
      <c r="TT166" s="68"/>
      <c r="TU166" s="68"/>
      <c r="TV166" s="68"/>
      <c r="TW166" s="68"/>
      <c r="TX166" s="68"/>
      <c r="TY166" s="68"/>
      <c r="TZ166" s="68"/>
      <c r="UA166" s="68"/>
      <c r="UB166" s="68"/>
      <c r="UC166" s="68"/>
      <c r="UD166" s="68"/>
      <c r="UE166" s="68"/>
      <c r="UF166" s="68"/>
      <c r="UG166" s="68"/>
      <c r="UH166" s="68"/>
      <c r="UI166" s="68"/>
      <c r="UJ166" s="68"/>
      <c r="UK166" s="68"/>
      <c r="UL166" s="68"/>
      <c r="UM166" s="68"/>
      <c r="UN166" s="68"/>
      <c r="UO166" s="68"/>
      <c r="UP166" s="68"/>
      <c r="UQ166" s="68"/>
      <c r="UR166" s="68"/>
      <c r="US166" s="68"/>
      <c r="UT166" s="68"/>
      <c r="UU166" s="68"/>
      <c r="UV166" s="68"/>
      <c r="UW166" s="68"/>
      <c r="UX166" s="68"/>
      <c r="UY166" s="68"/>
      <c r="UZ166" s="68"/>
      <c r="VA166" s="68"/>
      <c r="VB166" s="68"/>
      <c r="VC166" s="68"/>
      <c r="VD166" s="68"/>
      <c r="VE166" s="68"/>
      <c r="VF166" s="68"/>
      <c r="VG166" s="68"/>
      <c r="VH166" s="68"/>
      <c r="VI166" s="68"/>
      <c r="VJ166" s="68"/>
      <c r="VK166" s="68"/>
      <c r="VL166" s="68"/>
      <c r="VM166" s="68"/>
      <c r="VN166" s="68"/>
      <c r="VO166" s="68"/>
      <c r="VP166" s="68"/>
      <c r="VQ166" s="68"/>
      <c r="VR166" s="68"/>
      <c r="VS166" s="68"/>
      <c r="VT166" s="68"/>
      <c r="VU166" s="68"/>
      <c r="VV166" s="68"/>
      <c r="VW166" s="68"/>
      <c r="VX166" s="68"/>
      <c r="VY166" s="68"/>
      <c r="VZ166" s="68"/>
      <c r="WA166" s="68"/>
      <c r="WB166" s="68"/>
      <c r="WC166" s="68"/>
      <c r="WD166" s="68"/>
      <c r="WE166" s="68"/>
      <c r="WF166" s="68"/>
      <c r="WG166" s="68"/>
      <c r="WH166" s="68"/>
      <c r="WI166" s="68"/>
      <c r="WJ166" s="68"/>
      <c r="WK166" s="68"/>
      <c r="WL166" s="68"/>
      <c r="WM166" s="68"/>
      <c r="WN166" s="68"/>
      <c r="WO166" s="68"/>
      <c r="WP166" s="68"/>
      <c r="WQ166" s="68"/>
      <c r="WR166" s="68"/>
      <c r="WS166" s="68"/>
      <c r="WT166" s="68"/>
      <c r="WU166" s="68"/>
      <c r="WV166" s="68"/>
      <c r="WW166" s="68"/>
      <c r="WX166" s="68"/>
      <c r="WY166" s="68"/>
      <c r="WZ166" s="68"/>
      <c r="XA166" s="68"/>
      <c r="XB166" s="68"/>
      <c r="XC166" s="68"/>
      <c r="XD166" s="68"/>
      <c r="XE166" s="68"/>
      <c r="XF166" s="68"/>
      <c r="XG166" s="68"/>
      <c r="XH166" s="68"/>
      <c r="XI166" s="68"/>
      <c r="XJ166" s="68"/>
      <c r="XK166" s="68"/>
      <c r="XL166" s="68"/>
      <c r="XM166" s="68"/>
      <c r="XN166" s="68"/>
      <c r="XO166" s="68"/>
      <c r="XP166" s="68"/>
      <c r="XQ166" s="68"/>
      <c r="XR166" s="68"/>
      <c r="XS166" s="68"/>
      <c r="XT166" s="68"/>
      <c r="XU166" s="68"/>
      <c r="XV166" s="68"/>
      <c r="XW166" s="68"/>
      <c r="XX166" s="68"/>
      <c r="XY166" s="68"/>
      <c r="XZ166" s="68"/>
      <c r="YA166" s="68"/>
      <c r="YB166" s="68"/>
      <c r="YC166" s="68"/>
      <c r="YD166" s="68"/>
      <c r="YE166" s="68"/>
      <c r="YF166" s="68"/>
      <c r="YG166" s="68"/>
      <c r="YH166" s="68"/>
      <c r="YI166" s="68"/>
      <c r="YJ166" s="68"/>
      <c r="YK166" s="68"/>
      <c r="YL166" s="68"/>
      <c r="YM166" s="68"/>
      <c r="YN166" s="68"/>
      <c r="YO166" s="68"/>
      <c r="YP166" s="68"/>
      <c r="YQ166" s="68"/>
      <c r="YR166" s="68"/>
      <c r="YS166" s="68"/>
      <c r="YT166" s="68"/>
      <c r="YU166" s="68"/>
      <c r="YV166" s="68"/>
      <c r="YW166" s="68"/>
      <c r="YX166" s="68"/>
      <c r="YY166" s="68"/>
      <c r="YZ166" s="68"/>
      <c r="ZA166" s="68"/>
      <c r="ZB166" s="68"/>
      <c r="ZC166" s="68"/>
      <c r="ZD166" s="68"/>
      <c r="ZE166" s="68"/>
      <c r="ZF166" s="68"/>
      <c r="ZG166" s="68"/>
      <c r="ZH166" s="68"/>
      <c r="ZI166" s="68"/>
      <c r="ZJ166" s="68"/>
      <c r="ZK166" s="68"/>
      <c r="ZL166" s="68"/>
      <c r="ZM166" s="68"/>
      <c r="ZN166" s="68"/>
      <c r="ZO166" s="68"/>
      <c r="ZP166" s="68"/>
      <c r="ZQ166" s="68"/>
      <c r="ZR166" s="68"/>
      <c r="ZS166" s="68"/>
      <c r="ZT166" s="68"/>
      <c r="ZU166" s="68"/>
      <c r="ZV166" s="68"/>
      <c r="ZW166" s="68"/>
      <c r="ZX166" s="68"/>
      <c r="ZY166" s="68"/>
      <c r="ZZ166" s="68"/>
      <c r="AAA166" s="68"/>
      <c r="AAB166" s="68"/>
      <c r="AAC166" s="68"/>
      <c r="AAD166" s="68"/>
      <c r="AAE166" s="68"/>
      <c r="AAF166" s="68"/>
      <c r="AAG166" s="68"/>
      <c r="AAH166" s="68"/>
      <c r="AAI166" s="68"/>
      <c r="AAJ166" s="68"/>
      <c r="AAK166" s="68"/>
      <c r="AAL166" s="68"/>
      <c r="AAM166" s="68"/>
      <c r="AAN166" s="68"/>
      <c r="AAO166" s="68"/>
      <c r="AAP166" s="68"/>
      <c r="AAQ166" s="68"/>
      <c r="AAR166" s="68"/>
      <c r="AAS166" s="68"/>
      <c r="AAT166" s="68"/>
      <c r="AAU166" s="68"/>
      <c r="AAV166" s="68"/>
      <c r="AAW166" s="68"/>
      <c r="AAX166" s="68"/>
      <c r="AAY166" s="68"/>
      <c r="AAZ166" s="68"/>
      <c r="ABA166" s="68"/>
      <c r="ABB166" s="68"/>
      <c r="ABC166" s="68"/>
      <c r="ABD166" s="68"/>
      <c r="ABE166" s="68"/>
      <c r="ABF166" s="68"/>
      <c r="ABG166" s="68"/>
      <c r="ABH166" s="68"/>
      <c r="ABI166" s="68"/>
      <c r="ABJ166" s="68"/>
      <c r="ABK166" s="68"/>
      <c r="ABL166" s="68"/>
      <c r="ABM166" s="68"/>
      <c r="ABN166" s="68"/>
      <c r="ABO166" s="68"/>
      <c r="ABP166" s="68"/>
      <c r="ABQ166" s="68"/>
      <c r="ABR166" s="68"/>
      <c r="ABS166" s="68"/>
      <c r="ABT166" s="68"/>
      <c r="ABU166" s="68"/>
      <c r="ABV166" s="68"/>
      <c r="ABW166" s="68"/>
      <c r="ABX166" s="68"/>
      <c r="ABY166" s="68"/>
      <c r="ABZ166" s="68"/>
      <c r="ACA166" s="68"/>
      <c r="ACB166" s="68"/>
      <c r="ACC166" s="68"/>
      <c r="ACD166" s="68"/>
      <c r="ACE166" s="68"/>
      <c r="ACF166" s="68"/>
      <c r="ACG166" s="68"/>
      <c r="ACH166" s="68"/>
      <c r="ACI166" s="68"/>
      <c r="ACJ166" s="68"/>
      <c r="ACK166" s="68"/>
      <c r="ACL166" s="68"/>
      <c r="ACM166" s="68"/>
      <c r="ACN166" s="68"/>
      <c r="ACO166" s="68"/>
      <c r="ACP166" s="68"/>
      <c r="ACQ166" s="68"/>
      <c r="ACR166" s="68"/>
      <c r="ACS166" s="68"/>
      <c r="ACT166" s="68"/>
      <c r="ACU166" s="68"/>
      <c r="ACV166" s="68"/>
      <c r="ACW166" s="68"/>
      <c r="ACX166" s="68"/>
      <c r="ACY166" s="68"/>
      <c r="ACZ166" s="68"/>
      <c r="ADA166" s="68"/>
      <c r="ADB166" s="68"/>
      <c r="ADC166" s="68"/>
      <c r="ADD166" s="68"/>
      <c r="ADE166" s="68"/>
      <c r="ADF166" s="68"/>
      <c r="ADG166" s="68"/>
      <c r="ADH166" s="68"/>
      <c r="ADI166" s="68"/>
      <c r="ADJ166" s="68"/>
      <c r="ADK166" s="68"/>
      <c r="ADL166" s="68"/>
      <c r="ADM166" s="68"/>
      <c r="ADN166" s="68"/>
      <c r="ADO166" s="68"/>
      <c r="ADP166" s="68"/>
      <c r="ADQ166" s="68"/>
      <c r="ADR166" s="68"/>
      <c r="ADS166" s="68"/>
      <c r="ADT166" s="68"/>
      <c r="ADU166" s="68"/>
      <c r="ADV166" s="68"/>
      <c r="ADW166" s="68"/>
      <c r="ADX166" s="68"/>
      <c r="ADY166" s="68"/>
      <c r="ADZ166" s="68"/>
      <c r="AEA166" s="68"/>
      <c r="AEB166" s="68"/>
      <c r="AEC166" s="68"/>
      <c r="AED166" s="68"/>
      <c r="AEE166" s="68"/>
      <c r="AEF166" s="68"/>
      <c r="AEG166" s="68"/>
      <c r="AEH166" s="68"/>
      <c r="AEI166" s="68"/>
      <c r="AEJ166" s="68"/>
      <c r="AEK166" s="68"/>
      <c r="AEL166" s="68"/>
      <c r="AEM166" s="68"/>
      <c r="AEN166" s="68"/>
      <c r="AEO166" s="68"/>
      <c r="AEP166" s="68"/>
      <c r="AEQ166" s="68"/>
      <c r="AER166" s="68"/>
      <c r="AES166" s="68"/>
      <c r="AET166" s="68"/>
      <c r="AEU166" s="68"/>
      <c r="AEV166" s="68"/>
      <c r="AEW166" s="68"/>
      <c r="AEX166" s="68"/>
      <c r="AEY166" s="68"/>
      <c r="AEZ166" s="68"/>
      <c r="AFA166" s="68"/>
      <c r="AFB166" s="68"/>
      <c r="AFC166" s="68"/>
      <c r="AFD166" s="68"/>
      <c r="AFE166" s="68"/>
      <c r="AFF166" s="68"/>
      <c r="AFG166" s="68"/>
      <c r="AFH166" s="68"/>
      <c r="AFI166" s="68"/>
      <c r="AFJ166" s="68"/>
      <c r="AFK166" s="68"/>
      <c r="AFL166" s="68"/>
      <c r="AFM166" s="68"/>
      <c r="AFN166" s="68"/>
      <c r="AFO166" s="68"/>
      <c r="AFP166" s="68"/>
      <c r="AFQ166" s="68"/>
      <c r="AFR166" s="68"/>
      <c r="AFS166" s="68"/>
      <c r="AFT166" s="68"/>
      <c r="AFU166" s="68"/>
      <c r="AFV166" s="68"/>
      <c r="AFW166" s="68"/>
      <c r="AFX166" s="68"/>
      <c r="AFY166" s="68"/>
      <c r="AFZ166" s="68"/>
      <c r="AGA166" s="68"/>
      <c r="AGB166" s="68"/>
      <c r="AGC166" s="68"/>
      <c r="AGD166" s="68"/>
      <c r="AGE166" s="68"/>
      <c r="AGF166" s="68"/>
      <c r="AGG166" s="68"/>
      <c r="AGH166" s="68"/>
      <c r="AGI166" s="68"/>
      <c r="AGJ166" s="68"/>
      <c r="AGK166" s="68"/>
      <c r="AGL166" s="68"/>
      <c r="AGM166" s="68"/>
      <c r="AGN166" s="68"/>
      <c r="AGO166" s="68"/>
      <c r="AGP166" s="68"/>
      <c r="AGQ166" s="68"/>
      <c r="AGR166" s="68"/>
      <c r="AGS166" s="68"/>
      <c r="AGT166" s="68"/>
      <c r="AGU166" s="68"/>
      <c r="AGV166" s="68"/>
      <c r="AGW166" s="68"/>
      <c r="AGX166" s="68"/>
      <c r="AGY166" s="68"/>
      <c r="AGZ166" s="68"/>
      <c r="AHA166" s="68"/>
      <c r="AHB166" s="68"/>
      <c r="AHC166" s="68"/>
      <c r="AHD166" s="68"/>
      <c r="AHE166" s="68"/>
      <c r="AHF166" s="68"/>
      <c r="AHG166" s="68"/>
      <c r="AHH166" s="68"/>
      <c r="AHI166" s="68"/>
      <c r="AHJ166" s="68"/>
      <c r="AHK166" s="68"/>
      <c r="AHL166" s="68"/>
      <c r="AHM166" s="68"/>
      <c r="AHN166" s="68"/>
      <c r="AHO166" s="68"/>
      <c r="AHP166" s="68"/>
      <c r="AHQ166" s="68"/>
      <c r="AHR166" s="68"/>
      <c r="AHS166" s="68"/>
      <c r="AHT166" s="68"/>
      <c r="AHU166" s="68"/>
      <c r="AHV166" s="68"/>
      <c r="AHW166" s="68"/>
      <c r="AHX166" s="68"/>
      <c r="AHY166" s="68"/>
      <c r="AHZ166" s="68"/>
      <c r="AIA166" s="68"/>
      <c r="AIB166" s="68"/>
      <c r="AIC166" s="68"/>
      <c r="AID166" s="68"/>
      <c r="AIE166" s="68"/>
      <c r="AIF166" s="68"/>
      <c r="AIG166" s="68"/>
      <c r="AIH166" s="68"/>
      <c r="AII166" s="68"/>
      <c r="AIJ166" s="68"/>
      <c r="AIK166" s="68"/>
      <c r="AIL166" s="68"/>
      <c r="AIM166" s="68"/>
      <c r="AIN166" s="68"/>
      <c r="AIO166" s="68"/>
      <c r="AIP166" s="68"/>
      <c r="AIQ166" s="68"/>
      <c r="AIR166" s="68"/>
      <c r="AIS166" s="68"/>
      <c r="AIT166" s="68"/>
      <c r="AIU166" s="68"/>
      <c r="AIV166" s="68"/>
      <c r="AIW166" s="68"/>
      <c r="AIX166" s="68"/>
      <c r="AIY166" s="68"/>
      <c r="AIZ166" s="68"/>
      <c r="AJA166" s="68"/>
      <c r="AJB166" s="68"/>
      <c r="AJC166" s="68"/>
      <c r="AJD166" s="68"/>
      <c r="AJE166" s="68"/>
      <c r="AJF166" s="68"/>
      <c r="AJG166" s="68"/>
      <c r="AJH166" s="68"/>
      <c r="AJI166" s="68"/>
      <c r="AJJ166" s="68"/>
      <c r="AJK166" s="68"/>
      <c r="AJL166" s="68"/>
      <c r="AJM166" s="68"/>
      <c r="AJN166" s="68"/>
      <c r="AJO166" s="68"/>
      <c r="AJP166" s="68"/>
      <c r="AJQ166" s="68"/>
      <c r="AJR166" s="68"/>
      <c r="AJS166" s="68"/>
      <c r="AJT166" s="68"/>
      <c r="AJU166" s="68"/>
      <c r="AJV166" s="68"/>
      <c r="AJW166" s="68"/>
      <c r="AJX166" s="68"/>
      <c r="AJY166" s="68"/>
      <c r="AJZ166" s="68"/>
      <c r="AKA166" s="68"/>
      <c r="AKB166" s="68"/>
      <c r="AKC166" s="68"/>
      <c r="AKD166" s="68"/>
      <c r="AKE166" s="68"/>
      <c r="AKF166" s="68"/>
      <c r="AKG166" s="68"/>
      <c r="AKH166" s="68"/>
      <c r="AKI166" s="68"/>
      <c r="AKJ166" s="68"/>
      <c r="AKK166" s="68"/>
      <c r="AKL166" s="68"/>
      <c r="AKM166" s="68"/>
      <c r="AKN166" s="68"/>
      <c r="AKO166" s="68"/>
      <c r="AKP166" s="68"/>
      <c r="AKQ166" s="68"/>
      <c r="AKR166" s="68"/>
      <c r="AKS166" s="68"/>
      <c r="AKT166" s="68"/>
      <c r="AKU166" s="68"/>
      <c r="AKV166" s="68"/>
      <c r="AKW166" s="68"/>
      <c r="AKX166" s="68"/>
      <c r="AKY166" s="68"/>
      <c r="AKZ166" s="68"/>
      <c r="ALA166" s="68"/>
      <c r="ALB166" s="68"/>
      <c r="ALC166" s="68"/>
      <c r="ALD166" s="68"/>
      <c r="ALE166" s="68"/>
      <c r="ALF166" s="68"/>
      <c r="ALG166" s="68"/>
      <c r="ALH166" s="68"/>
      <c r="ALI166" s="68"/>
      <c r="ALJ166" s="68"/>
      <c r="ALK166" s="68"/>
      <c r="ALL166" s="68"/>
      <c r="ALM166" s="68"/>
      <c r="ALN166" s="68"/>
      <c r="ALO166" s="68"/>
      <c r="ALP166" s="68"/>
      <c r="ALQ166" s="68"/>
      <c r="ALR166" s="68"/>
      <c r="ALS166" s="68"/>
      <c r="ALT166" s="68"/>
      <c r="ALU166" s="68"/>
      <c r="ALV166" s="68"/>
      <c r="ALW166" s="68"/>
      <c r="ALX166" s="68"/>
      <c r="ALY166" s="68"/>
      <c r="ALZ166" s="68"/>
      <c r="AMA166" s="68"/>
      <c r="AMB166" s="68"/>
      <c r="AMC166" s="68"/>
      <c r="AMD166" s="68"/>
      <c r="AME166" s="68"/>
      <c r="AMF166" s="68"/>
      <c r="AMG166" s="68"/>
      <c r="AMH166" s="68"/>
      <c r="AMI166" s="68"/>
      <c r="AMJ166" s="68"/>
      <c r="AMK166" s="68"/>
      <c r="AML166" s="68"/>
      <c r="AMM166" s="68"/>
      <c r="AMN166" s="68"/>
      <c r="AMO166" s="68"/>
      <c r="AMP166" s="68"/>
      <c r="AMQ166" s="68"/>
      <c r="AMR166" s="68"/>
      <c r="AMS166" s="68"/>
      <c r="AMT166" s="68"/>
      <c r="AMU166" s="68"/>
      <c r="AMV166" s="68"/>
      <c r="AMW166" s="68"/>
      <c r="AMX166" s="68"/>
      <c r="AMY166" s="68"/>
      <c r="AMZ166" s="68"/>
      <c r="ANA166" s="68"/>
      <c r="ANB166" s="68"/>
      <c r="ANC166" s="68"/>
      <c r="AND166" s="68"/>
      <c r="ANE166" s="68"/>
      <c r="ANF166" s="68"/>
      <c r="ANG166" s="68"/>
      <c r="ANH166" s="68"/>
      <c r="ANI166" s="68"/>
      <c r="ANJ166" s="68"/>
      <c r="ANK166" s="68"/>
      <c r="ANL166" s="68"/>
      <c r="ANM166" s="68"/>
      <c r="ANN166" s="68"/>
      <c r="ANO166" s="68"/>
      <c r="ANP166" s="68"/>
      <c r="ANQ166" s="68"/>
      <c r="ANR166" s="68"/>
      <c r="ANS166" s="68"/>
      <c r="ANT166" s="68"/>
      <c r="ANU166" s="68"/>
      <c r="ANV166" s="68"/>
      <c r="ANW166" s="68"/>
      <c r="ANX166" s="68"/>
      <c r="ANY166" s="68"/>
      <c r="ANZ166" s="68"/>
      <c r="AOA166" s="68"/>
      <c r="AOB166" s="68"/>
      <c r="AOC166" s="68"/>
      <c r="AOD166" s="68"/>
      <c r="AOE166" s="68"/>
      <c r="AOF166" s="68"/>
      <c r="AOG166" s="68"/>
      <c r="AOH166" s="68"/>
      <c r="AOI166" s="68"/>
      <c r="AOJ166" s="68"/>
      <c r="AOK166" s="68"/>
      <c r="AOL166" s="68"/>
      <c r="AOM166" s="68"/>
      <c r="AON166" s="68"/>
      <c r="AOO166" s="68"/>
      <c r="AOP166" s="68"/>
      <c r="AOQ166" s="68"/>
      <c r="AOR166" s="68"/>
      <c r="AOS166" s="68"/>
      <c r="AOT166" s="68"/>
      <c r="AOU166" s="68"/>
      <c r="AOV166" s="68"/>
      <c r="AOW166" s="68"/>
      <c r="AOX166" s="68"/>
      <c r="AOY166" s="68"/>
      <c r="AOZ166" s="68"/>
      <c r="APA166" s="68"/>
      <c r="APB166" s="68"/>
      <c r="APC166" s="68"/>
      <c r="APD166" s="68"/>
      <c r="APE166" s="68"/>
      <c r="APF166" s="68"/>
      <c r="APG166" s="68"/>
      <c r="APH166" s="68"/>
      <c r="API166" s="68"/>
      <c r="APJ166" s="68"/>
      <c r="APK166" s="68"/>
      <c r="APL166" s="68"/>
      <c r="APM166" s="68"/>
      <c r="APN166" s="68"/>
      <c r="APO166" s="68"/>
      <c r="APP166" s="68"/>
      <c r="APQ166" s="68"/>
      <c r="APR166" s="68"/>
      <c r="APS166" s="68"/>
      <c r="APT166" s="68"/>
      <c r="APU166" s="68"/>
      <c r="APV166" s="68"/>
      <c r="APW166" s="68"/>
      <c r="APX166" s="68"/>
      <c r="APY166" s="68"/>
      <c r="APZ166" s="68"/>
      <c r="AQA166" s="68"/>
      <c r="AQB166" s="68"/>
      <c r="AQC166" s="68"/>
      <c r="AQD166" s="68"/>
      <c r="AQE166" s="68"/>
      <c r="AQF166" s="68"/>
      <c r="AQG166" s="68"/>
      <c r="AQH166" s="68"/>
      <c r="AQI166" s="68"/>
      <c r="AQJ166" s="68"/>
      <c r="AQK166" s="68"/>
      <c r="AQL166" s="68"/>
      <c r="AQM166" s="68"/>
      <c r="AQN166" s="68"/>
      <c r="AQO166" s="68"/>
      <c r="AQP166" s="68"/>
      <c r="AQQ166" s="68"/>
      <c r="AQR166" s="68"/>
      <c r="AQS166" s="68"/>
      <c r="AQT166" s="68"/>
      <c r="AQU166" s="68"/>
      <c r="AQV166" s="68"/>
      <c r="AQW166" s="68"/>
      <c r="AQX166" s="68"/>
      <c r="AQY166" s="68"/>
      <c r="AQZ166" s="68"/>
      <c r="ARA166" s="68"/>
      <c r="ARB166" s="68"/>
      <c r="ARC166" s="68"/>
      <c r="ARD166" s="68"/>
      <c r="ARE166" s="68"/>
      <c r="ARF166" s="68"/>
      <c r="ARG166" s="68"/>
      <c r="ARH166" s="68"/>
      <c r="ARI166" s="68"/>
      <c r="ARJ166" s="68"/>
      <c r="ARK166" s="68"/>
      <c r="ARL166" s="68"/>
      <c r="ARM166" s="68"/>
      <c r="ARN166" s="68"/>
      <c r="ARO166" s="68"/>
      <c r="ARP166" s="68"/>
      <c r="ARQ166" s="68"/>
      <c r="ARR166" s="68"/>
      <c r="ARS166" s="68"/>
      <c r="ART166" s="68"/>
      <c r="ARU166" s="68"/>
      <c r="ARV166" s="68"/>
      <c r="ARW166" s="68"/>
      <c r="ARX166" s="68"/>
      <c r="ARY166" s="68"/>
      <c r="ARZ166" s="68"/>
      <c r="ASA166" s="68"/>
      <c r="ASB166" s="68"/>
      <c r="ASC166" s="68"/>
      <c r="ASD166" s="68"/>
      <c r="ASE166" s="68"/>
      <c r="ASF166" s="68"/>
      <c r="ASG166" s="68"/>
      <c r="ASH166" s="68"/>
      <c r="ASI166" s="68"/>
      <c r="ASJ166" s="68"/>
      <c r="ASK166" s="68"/>
      <c r="ASL166" s="68"/>
      <c r="ASM166" s="68"/>
      <c r="ASN166" s="68"/>
      <c r="ASO166" s="68"/>
      <c r="ASP166" s="68"/>
      <c r="ASQ166" s="68"/>
      <c r="ASR166" s="68"/>
      <c r="ASS166" s="68"/>
      <c r="AST166" s="68"/>
      <c r="ASU166" s="68"/>
      <c r="ASV166" s="68"/>
      <c r="ASW166" s="68"/>
      <c r="ASX166" s="68"/>
      <c r="ASY166" s="68"/>
      <c r="ASZ166" s="68"/>
      <c r="ATA166" s="68"/>
      <c r="ATB166" s="68"/>
      <c r="ATC166" s="68"/>
      <c r="ATD166" s="68"/>
      <c r="ATE166" s="68"/>
      <c r="ATF166" s="68"/>
      <c r="ATG166" s="68"/>
      <c r="ATH166" s="68"/>
      <c r="ATI166" s="68"/>
      <c r="ATJ166" s="68"/>
      <c r="ATK166" s="68"/>
      <c r="ATL166" s="68"/>
      <c r="ATM166" s="68"/>
      <c r="ATN166" s="68"/>
      <c r="ATO166" s="68"/>
      <c r="ATP166" s="68"/>
      <c r="ATQ166" s="68"/>
      <c r="ATR166" s="68"/>
      <c r="ATS166" s="68"/>
      <c r="ATT166" s="68"/>
      <c r="ATU166" s="68"/>
      <c r="ATV166" s="68"/>
      <c r="ATW166" s="68"/>
      <c r="ATX166" s="68"/>
      <c r="ATY166" s="68"/>
      <c r="ATZ166" s="68"/>
      <c r="AUA166" s="68"/>
      <c r="AUB166" s="68"/>
      <c r="AUC166" s="68"/>
      <c r="AUD166" s="68"/>
      <c r="AUE166" s="68"/>
      <c r="AUF166" s="68"/>
      <c r="AUG166" s="68"/>
      <c r="AUH166" s="68"/>
      <c r="AUI166" s="68"/>
      <c r="AUJ166" s="68"/>
      <c r="AUK166" s="68"/>
      <c r="AUL166" s="68"/>
      <c r="AUM166" s="68"/>
      <c r="AUN166" s="68"/>
      <c r="AUO166" s="68"/>
      <c r="AUP166" s="68"/>
      <c r="AUQ166" s="68"/>
      <c r="AUR166" s="68"/>
      <c r="AUS166" s="68"/>
      <c r="AUT166" s="68"/>
      <c r="AUU166" s="68"/>
      <c r="AUV166" s="68"/>
      <c r="AUW166" s="68"/>
      <c r="AUX166" s="68"/>
      <c r="AUY166" s="68"/>
      <c r="AUZ166" s="68"/>
      <c r="AVA166" s="68"/>
      <c r="AVB166" s="68"/>
      <c r="AVC166" s="68"/>
      <c r="AVD166" s="68"/>
      <c r="AVE166" s="68"/>
      <c r="AVF166" s="68"/>
      <c r="AVG166" s="68"/>
      <c r="AVH166" s="68"/>
      <c r="AVI166" s="68"/>
      <c r="AVJ166" s="68"/>
      <c r="AVK166" s="68"/>
      <c r="AVL166" s="68"/>
      <c r="AVM166" s="68"/>
      <c r="AVN166" s="68"/>
      <c r="AVO166" s="68"/>
      <c r="AVP166" s="68"/>
      <c r="AVQ166" s="68"/>
      <c r="AVR166" s="68"/>
      <c r="AVS166" s="68"/>
      <c r="AVT166" s="68"/>
      <c r="AVU166" s="68"/>
      <c r="AVV166" s="68"/>
      <c r="AVW166" s="68"/>
      <c r="AVX166" s="68"/>
      <c r="AVY166" s="68"/>
      <c r="AVZ166" s="68"/>
      <c r="AWA166" s="68"/>
      <c r="AWB166" s="68"/>
      <c r="AWC166" s="68"/>
      <c r="AWD166" s="68"/>
      <c r="AWE166" s="68"/>
      <c r="AWF166" s="68"/>
      <c r="AWG166" s="68"/>
      <c r="AWH166" s="68"/>
      <c r="AWI166" s="68"/>
      <c r="AWJ166" s="68"/>
      <c r="AWK166" s="68"/>
      <c r="AWL166" s="68"/>
      <c r="AWM166" s="68"/>
      <c r="AWN166" s="68"/>
      <c r="AWO166" s="68"/>
      <c r="AWP166" s="68"/>
      <c r="AWQ166" s="68"/>
      <c r="AWR166" s="68"/>
      <c r="AWS166" s="68"/>
      <c r="AWT166" s="68"/>
      <c r="AWU166" s="68"/>
      <c r="AWV166" s="68"/>
      <c r="AWW166" s="68"/>
      <c r="AWX166" s="68"/>
      <c r="AWY166" s="68"/>
      <c r="AWZ166" s="68"/>
      <c r="AXA166" s="68"/>
      <c r="AXB166" s="68"/>
      <c r="AXC166" s="68"/>
      <c r="AXD166" s="68"/>
      <c r="AXE166" s="68"/>
      <c r="AXF166" s="68"/>
      <c r="AXG166" s="68"/>
      <c r="AXH166" s="68"/>
      <c r="AXI166" s="68"/>
      <c r="AXJ166" s="68"/>
      <c r="AXK166" s="68"/>
      <c r="AXL166" s="68"/>
      <c r="AXM166" s="68"/>
      <c r="AXN166" s="68"/>
      <c r="AXO166" s="68"/>
      <c r="AXP166" s="68"/>
      <c r="AXQ166" s="68"/>
      <c r="AXR166" s="68"/>
      <c r="AXS166" s="68"/>
      <c r="AXT166" s="68"/>
      <c r="AXU166" s="68"/>
      <c r="AXV166" s="68"/>
      <c r="AXW166" s="68"/>
      <c r="AXX166" s="68"/>
      <c r="AXY166" s="68"/>
      <c r="AXZ166" s="68"/>
      <c r="AYA166" s="68"/>
      <c r="AYB166" s="68"/>
      <c r="AYC166" s="68"/>
      <c r="AYD166" s="68"/>
      <c r="AYE166" s="68"/>
      <c r="AYF166" s="68"/>
      <c r="AYG166" s="68"/>
      <c r="AYH166" s="68"/>
      <c r="AYI166" s="68"/>
      <c r="AYJ166" s="68"/>
      <c r="AYK166" s="68"/>
      <c r="AYL166" s="68"/>
      <c r="AYM166" s="68"/>
      <c r="AYN166" s="68"/>
      <c r="AYO166" s="68"/>
      <c r="AYP166" s="68"/>
      <c r="AYQ166" s="68"/>
      <c r="AYR166" s="68"/>
      <c r="AYS166" s="68"/>
      <c r="AYT166" s="68"/>
      <c r="AYU166" s="68"/>
      <c r="AYV166" s="68"/>
      <c r="AYW166" s="68"/>
      <c r="AYX166" s="68"/>
      <c r="AYY166" s="68"/>
      <c r="AYZ166" s="68"/>
      <c r="AZA166" s="68"/>
      <c r="AZB166" s="68"/>
      <c r="AZC166" s="68"/>
      <c r="AZD166" s="68"/>
      <c r="AZE166" s="68"/>
      <c r="AZF166" s="68"/>
      <c r="AZG166" s="68"/>
      <c r="AZH166" s="68"/>
      <c r="AZI166" s="68"/>
      <c r="AZJ166" s="68"/>
      <c r="AZK166" s="68"/>
      <c r="AZL166" s="68"/>
      <c r="AZM166" s="68"/>
      <c r="AZN166" s="68"/>
      <c r="AZO166" s="68"/>
      <c r="AZP166" s="68"/>
      <c r="AZQ166" s="68"/>
      <c r="AZR166" s="68"/>
      <c r="AZS166" s="68"/>
      <c r="AZT166" s="68"/>
      <c r="AZU166" s="68"/>
      <c r="AZV166" s="68"/>
      <c r="AZW166" s="68"/>
      <c r="AZX166" s="68"/>
      <c r="AZY166" s="68"/>
      <c r="AZZ166" s="68"/>
      <c r="BAA166" s="68"/>
      <c r="BAB166" s="68"/>
      <c r="BAC166" s="68"/>
      <c r="BAD166" s="68"/>
      <c r="BAE166" s="68"/>
      <c r="BAF166" s="68"/>
      <c r="BAG166" s="68"/>
      <c r="BAH166" s="68"/>
      <c r="BAI166" s="68"/>
      <c r="BAJ166" s="68"/>
      <c r="BAK166" s="68"/>
      <c r="BAL166" s="68"/>
      <c r="BAM166" s="68"/>
      <c r="BAN166" s="68"/>
      <c r="BAO166" s="68"/>
      <c r="BAP166" s="68"/>
      <c r="BAQ166" s="68"/>
      <c r="BAR166" s="68"/>
      <c r="BAS166" s="68"/>
      <c r="BAT166" s="68"/>
      <c r="BAU166" s="68"/>
      <c r="BAV166" s="68"/>
      <c r="BAW166" s="68"/>
      <c r="BAX166" s="68"/>
      <c r="BAY166" s="68"/>
      <c r="BAZ166" s="68"/>
      <c r="BBA166" s="68"/>
      <c r="BBB166" s="68"/>
      <c r="BBC166" s="68"/>
      <c r="BBD166" s="68"/>
      <c r="BBE166" s="68"/>
      <c r="BBF166" s="68"/>
      <c r="BBG166" s="68"/>
      <c r="BBH166" s="68"/>
      <c r="BBI166" s="68"/>
      <c r="BBJ166" s="68"/>
      <c r="BBK166" s="68"/>
      <c r="BBL166" s="68"/>
      <c r="BBM166" s="68"/>
      <c r="BBN166" s="68"/>
      <c r="BBO166" s="68"/>
      <c r="BBP166" s="68"/>
      <c r="BBQ166" s="68"/>
      <c r="BBR166" s="68"/>
      <c r="BBS166" s="68"/>
      <c r="BBT166" s="68"/>
      <c r="BBU166" s="68"/>
      <c r="BBV166" s="68"/>
      <c r="BBW166" s="68"/>
      <c r="BBX166" s="68"/>
      <c r="BBY166" s="68"/>
      <c r="BBZ166" s="68"/>
      <c r="BCA166" s="68"/>
      <c r="BCB166" s="68"/>
      <c r="BCC166" s="68"/>
      <c r="BCD166" s="68"/>
      <c r="BCE166" s="68"/>
      <c r="BCF166" s="68"/>
      <c r="BCG166" s="68"/>
      <c r="BCH166" s="68"/>
      <c r="BCI166" s="68"/>
      <c r="BCJ166" s="68"/>
      <c r="BCK166" s="68"/>
      <c r="BCL166" s="68"/>
      <c r="BCM166" s="68"/>
      <c r="BCN166" s="68"/>
      <c r="BCO166" s="68"/>
      <c r="BCP166" s="68"/>
      <c r="BCQ166" s="68"/>
      <c r="BCR166" s="68"/>
      <c r="BCS166" s="68"/>
      <c r="BCT166" s="68"/>
      <c r="BCU166" s="68"/>
      <c r="BCV166" s="68"/>
      <c r="BCW166" s="68"/>
      <c r="BCX166" s="68"/>
      <c r="BCY166" s="68"/>
      <c r="BCZ166" s="68"/>
      <c r="BDA166" s="68"/>
      <c r="BDB166" s="68"/>
      <c r="BDC166" s="68"/>
      <c r="BDD166" s="68"/>
      <c r="BDE166" s="68"/>
      <c r="BDF166" s="68"/>
      <c r="BDG166" s="68"/>
      <c r="BDH166" s="68"/>
      <c r="BDI166" s="68"/>
      <c r="BDJ166" s="68"/>
      <c r="BDK166" s="68"/>
      <c r="BDL166" s="68"/>
      <c r="BDM166" s="68"/>
      <c r="BDN166" s="68"/>
      <c r="BDO166" s="68"/>
      <c r="BDP166" s="68"/>
      <c r="BDQ166" s="68"/>
      <c r="BDR166" s="68"/>
      <c r="BDS166" s="68"/>
      <c r="BDT166" s="68"/>
      <c r="BDU166" s="68"/>
      <c r="BDV166" s="68"/>
      <c r="BDW166" s="68"/>
      <c r="BDX166" s="68"/>
      <c r="BDY166" s="68"/>
      <c r="BDZ166" s="68"/>
      <c r="BEA166" s="68"/>
      <c r="BEB166" s="68"/>
      <c r="BEC166" s="68"/>
      <c r="BED166" s="68"/>
      <c r="BEE166" s="68"/>
      <c r="BEF166" s="68"/>
      <c r="BEG166" s="68"/>
      <c r="BEH166" s="68"/>
      <c r="BEI166" s="68"/>
      <c r="BEJ166" s="68"/>
      <c r="BEK166" s="68"/>
      <c r="BEL166" s="68"/>
      <c r="BEM166" s="68"/>
      <c r="BEN166" s="68"/>
      <c r="BEO166" s="68"/>
      <c r="BEP166" s="68"/>
      <c r="BEQ166" s="68"/>
      <c r="BER166" s="68"/>
      <c r="BES166" s="68"/>
      <c r="BET166" s="68"/>
      <c r="BEU166" s="68"/>
      <c r="BEV166" s="68"/>
      <c r="BEW166" s="68"/>
      <c r="BEX166" s="68"/>
      <c r="BEY166" s="68"/>
      <c r="BEZ166" s="68"/>
      <c r="BFA166" s="68"/>
      <c r="BFB166" s="68"/>
      <c r="BFC166" s="68"/>
      <c r="BFD166" s="68"/>
      <c r="BFE166" s="68"/>
      <c r="BFF166" s="68"/>
      <c r="BFG166" s="68"/>
      <c r="BFH166" s="68"/>
      <c r="BFI166" s="68"/>
      <c r="BFJ166" s="68"/>
      <c r="BFK166" s="68"/>
      <c r="BFL166" s="68"/>
      <c r="BFM166" s="68"/>
      <c r="BFN166" s="68"/>
      <c r="BFO166" s="68"/>
      <c r="BFP166" s="68"/>
      <c r="BFQ166" s="68"/>
      <c r="BFR166" s="68"/>
      <c r="BFS166" s="68"/>
      <c r="BFT166" s="68"/>
      <c r="BFU166" s="68"/>
      <c r="BFV166" s="68"/>
      <c r="BFW166" s="68"/>
      <c r="BFX166" s="68"/>
      <c r="BFY166" s="68"/>
      <c r="BFZ166" s="68"/>
      <c r="BGA166" s="68"/>
      <c r="BGB166" s="68"/>
      <c r="BGC166" s="68"/>
      <c r="BGD166" s="68"/>
      <c r="BGE166" s="68"/>
      <c r="BGF166" s="68"/>
      <c r="BGG166" s="68"/>
      <c r="BGH166" s="68"/>
      <c r="BGI166" s="68"/>
      <c r="BGJ166" s="68"/>
      <c r="BGK166" s="68"/>
      <c r="BGL166" s="68"/>
      <c r="BGM166" s="68"/>
      <c r="BGN166" s="68"/>
      <c r="BGO166" s="68"/>
      <c r="BGP166" s="68"/>
      <c r="BGQ166" s="68"/>
      <c r="BGR166" s="68"/>
      <c r="BGS166" s="68"/>
      <c r="BGT166" s="68"/>
      <c r="BGU166" s="68"/>
      <c r="BGV166" s="68"/>
      <c r="BGW166" s="68"/>
      <c r="BGX166" s="68"/>
      <c r="BGY166" s="68"/>
      <c r="BGZ166" s="68"/>
      <c r="BHA166" s="68"/>
      <c r="BHB166" s="68"/>
      <c r="BHC166" s="68"/>
      <c r="BHD166" s="68"/>
      <c r="BHE166" s="68"/>
      <c r="BHF166" s="68"/>
      <c r="BHG166" s="68"/>
      <c r="BHH166" s="68"/>
      <c r="BHI166" s="68"/>
      <c r="BHJ166" s="68"/>
      <c r="BHK166" s="68"/>
      <c r="BHL166" s="68"/>
      <c r="BHM166" s="68"/>
      <c r="BHN166" s="68"/>
      <c r="BHO166" s="68"/>
      <c r="BHP166" s="68"/>
      <c r="BHQ166" s="68"/>
      <c r="BHR166" s="68"/>
      <c r="BHS166" s="68"/>
      <c r="BHT166" s="68"/>
      <c r="BHU166" s="68"/>
      <c r="BHV166" s="68"/>
      <c r="BHW166" s="68"/>
      <c r="BHX166" s="68"/>
      <c r="BHY166" s="68"/>
      <c r="BHZ166" s="68"/>
      <c r="BIA166" s="68"/>
      <c r="BIB166" s="68"/>
      <c r="BIC166" s="68"/>
      <c r="BID166" s="68"/>
      <c r="BIE166" s="68"/>
      <c r="BIF166" s="68"/>
      <c r="BIG166" s="68"/>
      <c r="BIH166" s="68"/>
      <c r="BII166" s="68"/>
      <c r="BIJ166" s="68"/>
      <c r="BIK166" s="68"/>
      <c r="BIL166" s="68"/>
      <c r="BIM166" s="68"/>
      <c r="BIN166" s="68"/>
      <c r="BIO166" s="68"/>
      <c r="BIP166" s="68"/>
      <c r="BIQ166" s="68"/>
      <c r="BIR166" s="68"/>
      <c r="BIS166" s="68"/>
      <c r="BIT166" s="68"/>
      <c r="BIU166" s="68"/>
      <c r="BIV166" s="68"/>
      <c r="BIW166" s="68"/>
      <c r="BIX166" s="68"/>
      <c r="BIY166" s="68"/>
      <c r="BIZ166" s="68"/>
      <c r="BJA166" s="68"/>
      <c r="BJB166" s="68"/>
      <c r="BJC166" s="68"/>
      <c r="BJD166" s="68"/>
      <c r="BJE166" s="68"/>
      <c r="BJF166" s="68"/>
      <c r="BJG166" s="68"/>
      <c r="BJH166" s="68"/>
      <c r="BJI166" s="68"/>
      <c r="BJJ166" s="68"/>
      <c r="BJK166" s="68"/>
      <c r="BJL166" s="68"/>
      <c r="BJM166" s="68"/>
      <c r="BJN166" s="68"/>
      <c r="BJO166" s="68"/>
      <c r="BJP166" s="68"/>
      <c r="BJQ166" s="68"/>
      <c r="BJR166" s="68"/>
      <c r="BJS166" s="68"/>
      <c r="BJT166" s="68"/>
      <c r="BJU166" s="68"/>
      <c r="BJV166" s="68"/>
      <c r="BJW166" s="68"/>
      <c r="BJX166" s="68"/>
      <c r="BJY166" s="68"/>
      <c r="BJZ166" s="68"/>
      <c r="BKA166" s="68"/>
      <c r="BKB166" s="68"/>
      <c r="BKC166" s="68"/>
      <c r="BKD166" s="68"/>
      <c r="BKE166" s="68"/>
      <c r="BKF166" s="68"/>
      <c r="BKG166" s="68"/>
      <c r="BKH166" s="68"/>
      <c r="BKI166" s="68"/>
      <c r="BKJ166" s="68"/>
      <c r="BKK166" s="68"/>
      <c r="BKL166" s="68"/>
      <c r="BKM166" s="68"/>
      <c r="BKN166" s="68"/>
      <c r="BKO166" s="68"/>
      <c r="BKP166" s="68"/>
      <c r="BKQ166" s="68"/>
      <c r="BKR166" s="68"/>
      <c r="BKS166" s="68"/>
      <c r="BKT166" s="68"/>
      <c r="BKU166" s="68"/>
      <c r="BKV166" s="68"/>
      <c r="BKW166" s="68"/>
      <c r="BKX166" s="68"/>
      <c r="BKY166" s="68"/>
      <c r="BKZ166" s="68"/>
      <c r="BLA166" s="68"/>
      <c r="BLB166" s="68"/>
      <c r="BLC166" s="68"/>
      <c r="BLD166" s="68"/>
      <c r="BLE166" s="68"/>
      <c r="BLF166" s="68"/>
      <c r="BLG166" s="68"/>
      <c r="BLH166" s="68"/>
      <c r="BLI166" s="68"/>
      <c r="BLJ166" s="68"/>
      <c r="BLK166" s="68"/>
      <c r="BLL166" s="68"/>
      <c r="BLM166" s="68"/>
      <c r="BLN166" s="68"/>
      <c r="BLO166" s="68"/>
      <c r="BLP166" s="68"/>
      <c r="BLQ166" s="68"/>
      <c r="BLR166" s="68"/>
      <c r="BLS166" s="68"/>
      <c r="BLT166" s="68"/>
      <c r="BLU166" s="68"/>
      <c r="BLV166" s="68"/>
      <c r="BLW166" s="68"/>
      <c r="BLX166" s="68"/>
      <c r="BLY166" s="68"/>
      <c r="BLZ166" s="68"/>
      <c r="BMA166" s="68"/>
      <c r="BMB166" s="68"/>
      <c r="BMC166" s="68"/>
      <c r="BMD166" s="68"/>
      <c r="BME166" s="68"/>
      <c r="BMF166" s="68"/>
      <c r="BMG166" s="68"/>
      <c r="BMH166" s="68"/>
      <c r="BMI166" s="68"/>
      <c r="BMJ166" s="68"/>
      <c r="BMK166" s="68"/>
      <c r="BML166" s="68"/>
      <c r="BMM166" s="68"/>
      <c r="BMN166" s="68"/>
      <c r="BMO166" s="68"/>
      <c r="BMP166" s="68"/>
      <c r="BMQ166" s="68"/>
      <c r="BMR166" s="68"/>
      <c r="BMS166" s="68"/>
      <c r="BMT166" s="68"/>
      <c r="BMU166" s="68"/>
      <c r="BMV166" s="68"/>
      <c r="BMW166" s="68"/>
      <c r="BMX166" s="68"/>
      <c r="BMY166" s="68"/>
      <c r="BMZ166" s="68"/>
      <c r="BNA166" s="68"/>
      <c r="BNB166" s="68"/>
      <c r="BNC166" s="68"/>
      <c r="BND166" s="68"/>
      <c r="BNE166" s="68"/>
      <c r="BNF166" s="68"/>
      <c r="BNG166" s="68"/>
      <c r="BNH166" s="68"/>
      <c r="BNI166" s="68"/>
      <c r="BNJ166" s="68"/>
      <c r="BNK166" s="68"/>
      <c r="BNL166" s="68"/>
      <c r="BNM166" s="68"/>
      <c r="BNN166" s="68"/>
      <c r="BNO166" s="68"/>
      <c r="BNP166" s="68"/>
      <c r="BNQ166" s="68"/>
      <c r="BNR166" s="68"/>
      <c r="BNS166" s="68"/>
      <c r="BNT166" s="68"/>
      <c r="BNU166" s="68"/>
      <c r="BNV166" s="68"/>
      <c r="BNW166" s="68"/>
      <c r="BNX166" s="68"/>
      <c r="BNY166" s="68"/>
      <c r="BNZ166" s="68"/>
      <c r="BOA166" s="68"/>
      <c r="BOB166" s="68"/>
      <c r="BOC166" s="68"/>
      <c r="BOD166" s="68"/>
      <c r="BOE166" s="68"/>
      <c r="BOF166" s="68"/>
      <c r="BOG166" s="68"/>
      <c r="BOH166" s="68"/>
      <c r="BOI166" s="68"/>
      <c r="BOJ166" s="68"/>
      <c r="BOK166" s="68"/>
      <c r="BOL166" s="68"/>
      <c r="BOM166" s="68"/>
      <c r="BON166" s="68"/>
      <c r="BOO166" s="68"/>
      <c r="BOP166" s="68"/>
      <c r="BOQ166" s="68"/>
      <c r="BOR166" s="68"/>
      <c r="BOS166" s="68"/>
      <c r="BOT166" s="68"/>
      <c r="BOU166" s="68"/>
      <c r="BOV166" s="68"/>
      <c r="BOW166" s="68"/>
      <c r="BOX166" s="68"/>
      <c r="BOY166" s="68"/>
      <c r="BOZ166" s="68"/>
      <c r="BPA166" s="68"/>
      <c r="BPB166" s="68"/>
      <c r="BPC166" s="68"/>
      <c r="BPD166" s="68"/>
      <c r="BPE166" s="68"/>
      <c r="BPF166" s="68"/>
      <c r="BPG166" s="68"/>
      <c r="BPH166" s="68"/>
      <c r="BPI166" s="68"/>
      <c r="BPJ166" s="68"/>
      <c r="BPK166" s="68"/>
      <c r="BPL166" s="68"/>
      <c r="BPM166" s="68"/>
      <c r="BPN166" s="68"/>
      <c r="BPO166" s="68"/>
      <c r="BPP166" s="68"/>
      <c r="BPQ166" s="68"/>
      <c r="BPR166" s="68"/>
      <c r="BPS166" s="68"/>
      <c r="BPT166" s="68"/>
      <c r="BPU166" s="68"/>
      <c r="BPV166" s="68"/>
      <c r="BPW166" s="68"/>
      <c r="BPX166" s="68"/>
      <c r="BPY166" s="68"/>
      <c r="BPZ166" s="68"/>
      <c r="BQA166" s="68"/>
      <c r="BQB166" s="68"/>
      <c r="BQC166" s="68"/>
      <c r="BQD166" s="68"/>
      <c r="BQE166" s="68"/>
      <c r="BQF166" s="68"/>
      <c r="BQG166" s="68"/>
      <c r="BQH166" s="68"/>
      <c r="BQI166" s="68"/>
      <c r="BQJ166" s="68"/>
      <c r="BQK166" s="68"/>
      <c r="BQL166" s="68"/>
      <c r="BQM166" s="68"/>
      <c r="BQN166" s="68"/>
      <c r="BQO166" s="68"/>
      <c r="BQP166" s="68"/>
      <c r="BQQ166" s="68"/>
      <c r="BQR166" s="68"/>
      <c r="BQS166" s="68"/>
      <c r="BQT166" s="68"/>
      <c r="BQU166" s="68"/>
      <c r="BQV166" s="68"/>
      <c r="BQW166" s="68"/>
      <c r="BQX166" s="68"/>
      <c r="BQY166" s="68"/>
      <c r="BQZ166" s="68"/>
      <c r="BRA166" s="68"/>
      <c r="BRB166" s="68"/>
      <c r="BRC166" s="68"/>
      <c r="BRD166" s="68"/>
      <c r="BRE166" s="68"/>
      <c r="BRF166" s="68"/>
      <c r="BRG166" s="68"/>
      <c r="BRH166" s="68"/>
      <c r="BRI166" s="68"/>
      <c r="BRJ166" s="68"/>
      <c r="BRK166" s="68"/>
      <c r="BRL166" s="68"/>
      <c r="BRM166" s="68"/>
      <c r="BRN166" s="68"/>
      <c r="BRO166" s="68"/>
      <c r="BRP166" s="68"/>
      <c r="BRQ166" s="68"/>
      <c r="BRR166" s="68"/>
      <c r="BRS166" s="68"/>
      <c r="BRT166" s="68"/>
      <c r="BRU166" s="68"/>
      <c r="BRV166" s="68"/>
      <c r="BRW166" s="68"/>
      <c r="BRX166" s="68"/>
      <c r="BRY166" s="68"/>
      <c r="BRZ166" s="68"/>
      <c r="BSA166" s="68"/>
      <c r="BSB166" s="68"/>
      <c r="BSC166" s="68"/>
      <c r="BSD166" s="68"/>
      <c r="BSE166" s="68"/>
      <c r="BSF166" s="68"/>
      <c r="BSG166" s="68"/>
      <c r="BSH166" s="68"/>
      <c r="BSI166" s="68"/>
      <c r="BSJ166" s="68"/>
      <c r="BSK166" s="68"/>
      <c r="BSL166" s="68"/>
      <c r="BSM166" s="68"/>
      <c r="BSN166" s="68"/>
      <c r="BSO166" s="68"/>
      <c r="BSP166" s="68"/>
      <c r="BSQ166" s="68"/>
      <c r="BSR166" s="68"/>
      <c r="BSS166" s="68"/>
      <c r="BST166" s="68"/>
      <c r="BSU166" s="68"/>
      <c r="BSV166" s="68"/>
      <c r="BSW166" s="68"/>
      <c r="BSX166" s="68"/>
      <c r="BSY166" s="68"/>
      <c r="BSZ166" s="68"/>
      <c r="BTA166" s="68"/>
      <c r="BTB166" s="68"/>
      <c r="BTC166" s="68"/>
      <c r="BTD166" s="68"/>
      <c r="BTE166" s="68"/>
      <c r="BTF166" s="68"/>
      <c r="BTG166" s="68"/>
      <c r="BTH166" s="68"/>
      <c r="BTI166" s="68"/>
      <c r="BTJ166" s="68"/>
      <c r="BTK166" s="68"/>
      <c r="BTL166" s="68"/>
      <c r="BTM166" s="68"/>
      <c r="BTN166" s="68"/>
      <c r="BTO166" s="68"/>
      <c r="BTP166" s="68"/>
      <c r="BTQ166" s="68"/>
      <c r="BTR166" s="68"/>
      <c r="BTS166" s="68"/>
      <c r="BTT166" s="68"/>
      <c r="BTU166" s="68"/>
      <c r="BTV166" s="68"/>
      <c r="BTW166" s="68"/>
      <c r="BTX166" s="68"/>
      <c r="BTY166" s="68"/>
      <c r="BTZ166" s="68"/>
      <c r="BUA166" s="68"/>
      <c r="BUB166" s="68"/>
      <c r="BUC166" s="68"/>
      <c r="BUD166" s="68"/>
      <c r="BUE166" s="68"/>
      <c r="BUF166" s="68"/>
      <c r="BUG166" s="68"/>
      <c r="BUH166" s="68"/>
      <c r="BUI166" s="68"/>
      <c r="BUJ166" s="68"/>
      <c r="BUK166" s="68"/>
      <c r="BUL166" s="68"/>
      <c r="BUM166" s="68"/>
      <c r="BUN166" s="68"/>
      <c r="BUO166" s="68"/>
      <c r="BUP166" s="68"/>
      <c r="BUQ166" s="68"/>
      <c r="BUR166" s="68"/>
      <c r="BUS166" s="68"/>
      <c r="BUT166" s="68"/>
      <c r="BUU166" s="68"/>
      <c r="BUV166" s="68"/>
      <c r="BUW166" s="68"/>
      <c r="BUX166" s="68"/>
      <c r="BUY166" s="68"/>
      <c r="BUZ166" s="68"/>
      <c r="BVA166" s="68"/>
      <c r="BVB166" s="68"/>
      <c r="BVC166" s="68"/>
      <c r="BVD166" s="68"/>
      <c r="BVE166" s="68"/>
      <c r="BVF166" s="68"/>
      <c r="BVG166" s="68"/>
      <c r="BVH166" s="68"/>
      <c r="BVI166" s="68"/>
      <c r="BVJ166" s="68"/>
      <c r="BVK166" s="68"/>
      <c r="BVL166" s="68"/>
      <c r="BVM166" s="68"/>
      <c r="BVN166" s="68"/>
      <c r="BVO166" s="68"/>
      <c r="BVP166" s="68"/>
      <c r="BVQ166" s="68"/>
      <c r="BVR166" s="68"/>
      <c r="BVS166" s="68"/>
      <c r="BVT166" s="68"/>
      <c r="BVU166" s="68"/>
      <c r="BVV166" s="68"/>
      <c r="BVW166" s="68"/>
      <c r="BVX166" s="68"/>
      <c r="BVY166" s="68"/>
      <c r="BVZ166" s="68"/>
      <c r="BWA166" s="68"/>
      <c r="BWB166" s="68"/>
      <c r="BWC166" s="68"/>
      <c r="BWD166" s="68"/>
      <c r="BWE166" s="68"/>
      <c r="BWF166" s="68"/>
      <c r="BWG166" s="68"/>
      <c r="BWH166" s="68"/>
      <c r="BWI166" s="68"/>
      <c r="BWJ166" s="68"/>
      <c r="BWK166" s="68"/>
      <c r="BWL166" s="68"/>
      <c r="BWM166" s="68"/>
      <c r="BWN166" s="68"/>
      <c r="BWO166" s="68"/>
      <c r="BWP166" s="68"/>
      <c r="BWQ166" s="68"/>
      <c r="BWR166" s="68"/>
      <c r="BWS166" s="68"/>
      <c r="BWT166" s="68"/>
      <c r="BWU166" s="68"/>
      <c r="BWV166" s="68"/>
      <c r="BWW166" s="68"/>
      <c r="BWX166" s="68"/>
      <c r="BWY166" s="68"/>
      <c r="BWZ166" s="68"/>
      <c r="BXA166" s="68"/>
      <c r="BXB166" s="68"/>
      <c r="BXC166" s="68"/>
      <c r="BXD166" s="68"/>
      <c r="BXE166" s="68"/>
      <c r="BXF166" s="68"/>
      <c r="BXG166" s="68"/>
      <c r="BXH166" s="68"/>
      <c r="BXI166" s="68"/>
      <c r="BXJ166" s="68"/>
      <c r="BXK166" s="68"/>
      <c r="BXL166" s="68"/>
      <c r="BXM166" s="68"/>
      <c r="BXN166" s="68"/>
      <c r="BXO166" s="68"/>
      <c r="BXP166" s="68"/>
      <c r="BXQ166" s="68"/>
      <c r="BXR166" s="68"/>
      <c r="BXS166" s="68"/>
      <c r="BXT166" s="68"/>
      <c r="BXU166" s="68"/>
      <c r="BXV166" s="68"/>
      <c r="BXW166" s="68"/>
      <c r="BXX166" s="68"/>
      <c r="BXY166" s="68"/>
      <c r="BXZ166" s="68"/>
      <c r="BYA166" s="68"/>
      <c r="BYB166" s="68"/>
      <c r="BYC166" s="68"/>
      <c r="BYD166" s="68"/>
      <c r="BYE166" s="68"/>
      <c r="BYF166" s="68"/>
      <c r="BYG166" s="68"/>
      <c r="BYH166" s="68"/>
      <c r="BYI166" s="68"/>
      <c r="BYJ166" s="68"/>
      <c r="BYK166" s="68"/>
      <c r="BYL166" s="68"/>
      <c r="BYM166" s="68"/>
      <c r="BYN166" s="68"/>
      <c r="BYO166" s="68"/>
      <c r="BYP166" s="68"/>
      <c r="BYQ166" s="68"/>
      <c r="BYR166" s="68"/>
      <c r="BYS166" s="68"/>
      <c r="BYT166" s="68"/>
      <c r="BYU166" s="68"/>
      <c r="BYV166" s="68"/>
      <c r="BYW166" s="68"/>
      <c r="BYX166" s="68"/>
      <c r="BYY166" s="68"/>
      <c r="BYZ166" s="68"/>
      <c r="BZA166" s="68"/>
      <c r="BZB166" s="68"/>
      <c r="BZC166" s="68"/>
      <c r="BZD166" s="68"/>
      <c r="BZE166" s="68"/>
      <c r="BZF166" s="68"/>
      <c r="BZG166" s="68"/>
      <c r="BZH166" s="68"/>
      <c r="BZI166" s="68"/>
      <c r="BZJ166" s="68"/>
      <c r="BZK166" s="68"/>
      <c r="BZL166" s="68"/>
      <c r="BZM166" s="68"/>
      <c r="BZN166" s="68"/>
      <c r="BZO166" s="68"/>
      <c r="BZP166" s="68"/>
      <c r="BZQ166" s="68"/>
      <c r="BZR166" s="68"/>
      <c r="BZS166" s="68"/>
      <c r="BZT166" s="68"/>
      <c r="BZU166" s="68"/>
      <c r="BZV166" s="68"/>
      <c r="BZW166" s="68"/>
      <c r="BZX166" s="68"/>
      <c r="BZY166" s="68"/>
      <c r="BZZ166" s="68"/>
      <c r="CAA166" s="68"/>
      <c r="CAB166" s="68"/>
      <c r="CAC166" s="68"/>
      <c r="CAD166" s="68"/>
      <c r="CAE166" s="68"/>
      <c r="CAF166" s="68"/>
      <c r="CAG166" s="68"/>
      <c r="CAH166" s="68"/>
      <c r="CAI166" s="68"/>
      <c r="CAJ166" s="68"/>
      <c r="CAK166" s="68"/>
      <c r="CAL166" s="68"/>
      <c r="CAM166" s="68"/>
      <c r="CAN166" s="68"/>
      <c r="CAO166" s="68"/>
      <c r="CAP166" s="68"/>
      <c r="CAQ166" s="68"/>
      <c r="CAR166" s="68"/>
      <c r="CAS166" s="68"/>
      <c r="CAT166" s="68"/>
      <c r="CAU166" s="68"/>
      <c r="CAV166" s="68"/>
      <c r="CAW166" s="68"/>
      <c r="CAX166" s="68"/>
      <c r="CAY166" s="68"/>
      <c r="CAZ166" s="68"/>
      <c r="CBA166" s="68"/>
      <c r="CBB166" s="68"/>
      <c r="CBC166" s="68"/>
      <c r="CBD166" s="68"/>
      <c r="CBE166" s="68"/>
      <c r="CBF166" s="68"/>
      <c r="CBG166" s="68"/>
      <c r="CBH166" s="68"/>
      <c r="CBI166" s="68"/>
      <c r="CBJ166" s="68"/>
      <c r="CBK166" s="68"/>
      <c r="CBL166" s="68"/>
      <c r="CBM166" s="68"/>
      <c r="CBN166" s="68"/>
      <c r="CBO166" s="68"/>
      <c r="CBP166" s="68"/>
      <c r="CBQ166" s="68"/>
      <c r="CBR166" s="68"/>
      <c r="CBS166" s="68"/>
      <c r="CBT166" s="68"/>
      <c r="CBU166" s="68"/>
      <c r="CBV166" s="68"/>
      <c r="CBW166" s="68"/>
      <c r="CBX166" s="68"/>
      <c r="CBY166" s="68"/>
      <c r="CBZ166" s="68"/>
      <c r="CCA166" s="68"/>
      <c r="CCB166" s="68"/>
      <c r="CCC166" s="68"/>
      <c r="CCD166" s="68"/>
      <c r="CCE166" s="68"/>
      <c r="CCF166" s="68"/>
      <c r="CCG166" s="68"/>
      <c r="CCH166" s="68"/>
      <c r="CCI166" s="68"/>
      <c r="CCJ166" s="68"/>
      <c r="CCK166" s="68"/>
      <c r="CCL166" s="68"/>
      <c r="CCM166" s="68"/>
      <c r="CCN166" s="68"/>
      <c r="CCO166" s="68"/>
      <c r="CCP166" s="68"/>
      <c r="CCQ166" s="68"/>
      <c r="CCR166" s="68"/>
      <c r="CCS166" s="68"/>
      <c r="CCT166" s="68"/>
      <c r="CCU166" s="68"/>
      <c r="CCV166" s="68"/>
      <c r="CCW166" s="68"/>
      <c r="CCX166" s="68"/>
      <c r="CCY166" s="68"/>
      <c r="CCZ166" s="68"/>
      <c r="CDA166" s="68"/>
      <c r="CDB166" s="68"/>
      <c r="CDC166" s="68"/>
      <c r="CDD166" s="68"/>
      <c r="CDE166" s="68"/>
      <c r="CDF166" s="68"/>
      <c r="CDG166" s="68"/>
      <c r="CDH166" s="68"/>
      <c r="CDI166" s="68"/>
      <c r="CDJ166" s="68"/>
      <c r="CDK166" s="68"/>
      <c r="CDL166" s="68"/>
      <c r="CDM166" s="68"/>
      <c r="CDN166" s="68"/>
      <c r="CDO166" s="68"/>
      <c r="CDP166" s="68"/>
      <c r="CDQ166" s="68"/>
      <c r="CDR166" s="68"/>
      <c r="CDS166" s="68"/>
      <c r="CDT166" s="68"/>
      <c r="CDU166" s="68"/>
      <c r="CDV166" s="68"/>
      <c r="CDW166" s="68"/>
      <c r="CDX166" s="68"/>
      <c r="CDY166" s="68"/>
      <c r="CDZ166" s="68"/>
      <c r="CEA166" s="68"/>
      <c r="CEB166" s="68"/>
      <c r="CEC166" s="68"/>
      <c r="CED166" s="68"/>
      <c r="CEE166" s="68"/>
      <c r="CEF166" s="68"/>
      <c r="CEG166" s="68"/>
      <c r="CEH166" s="68"/>
      <c r="CEI166" s="68"/>
      <c r="CEJ166" s="68"/>
      <c r="CEK166" s="68"/>
      <c r="CEL166" s="68"/>
      <c r="CEM166" s="68"/>
      <c r="CEN166" s="68"/>
      <c r="CEO166" s="68"/>
      <c r="CEP166" s="68"/>
      <c r="CEQ166" s="68"/>
      <c r="CER166" s="68"/>
      <c r="CES166" s="68"/>
      <c r="CET166" s="68"/>
      <c r="CEU166" s="68"/>
      <c r="CEV166" s="68"/>
      <c r="CEW166" s="68"/>
      <c r="CEX166" s="68"/>
      <c r="CEY166" s="68"/>
      <c r="CEZ166" s="68"/>
      <c r="CFA166" s="68"/>
      <c r="CFB166" s="68"/>
      <c r="CFC166" s="68"/>
      <c r="CFD166" s="68"/>
      <c r="CFE166" s="68"/>
      <c r="CFF166" s="68"/>
      <c r="CFG166" s="68"/>
      <c r="CFH166" s="68"/>
      <c r="CFI166" s="68"/>
      <c r="CFJ166" s="68"/>
      <c r="CFK166" s="68"/>
      <c r="CFL166" s="68"/>
      <c r="CFM166" s="68"/>
      <c r="CFN166" s="68"/>
      <c r="CFO166" s="68"/>
      <c r="CFP166" s="68"/>
      <c r="CFQ166" s="68"/>
      <c r="CFR166" s="68"/>
      <c r="CFS166" s="68"/>
      <c r="CFT166" s="68"/>
      <c r="CFU166" s="68"/>
      <c r="CFV166" s="68"/>
      <c r="CFW166" s="68"/>
      <c r="CFX166" s="68"/>
      <c r="CFY166" s="68"/>
      <c r="CFZ166" s="68"/>
      <c r="CGA166" s="68"/>
      <c r="CGB166" s="68"/>
      <c r="CGC166" s="68"/>
      <c r="CGD166" s="68"/>
      <c r="CGE166" s="68"/>
      <c r="CGF166" s="68"/>
      <c r="CGG166" s="68"/>
      <c r="CGH166" s="68"/>
      <c r="CGI166" s="68"/>
      <c r="CGJ166" s="68"/>
      <c r="CGK166" s="68"/>
      <c r="CGL166" s="68"/>
      <c r="CGM166" s="68"/>
      <c r="CGN166" s="68"/>
      <c r="CGO166" s="68"/>
      <c r="CGP166" s="68"/>
      <c r="CGQ166" s="68"/>
      <c r="CGR166" s="68"/>
      <c r="CGS166" s="68"/>
      <c r="CGT166" s="68"/>
      <c r="CGU166" s="68"/>
      <c r="CGV166" s="68"/>
      <c r="CGW166" s="68"/>
      <c r="CGX166" s="68"/>
      <c r="CGY166" s="68"/>
      <c r="CGZ166" s="68"/>
      <c r="CHA166" s="68"/>
      <c r="CHB166" s="68"/>
      <c r="CHC166" s="68"/>
      <c r="CHD166" s="68"/>
      <c r="CHE166" s="68"/>
      <c r="CHF166" s="68"/>
      <c r="CHG166" s="68"/>
      <c r="CHH166" s="68"/>
      <c r="CHI166" s="68"/>
      <c r="CHJ166" s="68"/>
      <c r="CHK166" s="68"/>
      <c r="CHL166" s="68"/>
      <c r="CHM166" s="68"/>
      <c r="CHN166" s="68"/>
      <c r="CHO166" s="68"/>
      <c r="CHP166" s="68"/>
      <c r="CHQ166" s="68"/>
      <c r="CHR166" s="68"/>
      <c r="CHS166" s="68"/>
      <c r="CHT166" s="68"/>
      <c r="CHU166" s="68"/>
      <c r="CHV166" s="68"/>
      <c r="CHW166" s="68"/>
      <c r="CHX166" s="68"/>
      <c r="CHY166" s="68"/>
      <c r="CHZ166" s="68"/>
      <c r="CIA166" s="68"/>
      <c r="CIB166" s="68"/>
      <c r="CIC166" s="68"/>
      <c r="CID166" s="68"/>
      <c r="CIE166" s="68"/>
      <c r="CIF166" s="68"/>
      <c r="CIG166" s="68"/>
      <c r="CIH166" s="68"/>
      <c r="CII166" s="68"/>
      <c r="CIJ166" s="68"/>
      <c r="CIK166" s="68"/>
      <c r="CIL166" s="68"/>
      <c r="CIM166" s="68"/>
      <c r="CIN166" s="68"/>
      <c r="CIO166" s="68"/>
      <c r="CIP166" s="68"/>
      <c r="CIQ166" s="68"/>
      <c r="CIR166" s="68"/>
      <c r="CIS166" s="68"/>
      <c r="CIT166" s="68"/>
      <c r="CIU166" s="68"/>
      <c r="CIV166" s="68"/>
      <c r="CIW166" s="68"/>
      <c r="CIX166" s="68"/>
      <c r="CIY166" s="68"/>
      <c r="CIZ166" s="68"/>
      <c r="CJA166" s="68"/>
      <c r="CJB166" s="68"/>
      <c r="CJC166" s="68"/>
      <c r="CJD166" s="68"/>
      <c r="CJE166" s="68"/>
      <c r="CJF166" s="68"/>
      <c r="CJG166" s="68"/>
      <c r="CJH166" s="68"/>
      <c r="CJI166" s="68"/>
      <c r="CJJ166" s="68"/>
      <c r="CJK166" s="68"/>
      <c r="CJL166" s="68"/>
      <c r="CJM166" s="68"/>
      <c r="CJN166" s="68"/>
      <c r="CJO166" s="68"/>
      <c r="CJP166" s="68"/>
      <c r="CJQ166" s="68"/>
      <c r="CJR166" s="68"/>
      <c r="CJS166" s="68"/>
      <c r="CJT166" s="68"/>
      <c r="CJU166" s="68"/>
      <c r="CJV166" s="68"/>
      <c r="CJW166" s="68"/>
      <c r="CJX166" s="68"/>
      <c r="CJY166" s="68"/>
      <c r="CJZ166" s="68"/>
      <c r="CKA166" s="68"/>
      <c r="CKB166" s="68"/>
      <c r="CKC166" s="68"/>
      <c r="CKD166" s="68"/>
      <c r="CKE166" s="68"/>
      <c r="CKF166" s="68"/>
      <c r="CKG166" s="68"/>
      <c r="CKH166" s="68"/>
      <c r="CKI166" s="68"/>
      <c r="CKJ166" s="68"/>
      <c r="CKK166" s="68"/>
      <c r="CKL166" s="68"/>
      <c r="CKM166" s="68"/>
      <c r="CKN166" s="68"/>
      <c r="CKO166" s="68"/>
      <c r="CKP166" s="68"/>
      <c r="CKQ166" s="68"/>
      <c r="CKR166" s="68"/>
      <c r="CKS166" s="68"/>
      <c r="CKT166" s="68"/>
      <c r="CKU166" s="68"/>
      <c r="CKV166" s="68"/>
      <c r="CKW166" s="68"/>
      <c r="CKX166" s="68"/>
      <c r="CKY166" s="68"/>
      <c r="CKZ166" s="68"/>
      <c r="CLA166" s="68"/>
      <c r="CLB166" s="68"/>
      <c r="CLC166" s="68"/>
      <c r="CLD166" s="68"/>
      <c r="CLE166" s="68"/>
      <c r="CLF166" s="68"/>
      <c r="CLG166" s="68"/>
      <c r="CLH166" s="68"/>
      <c r="CLI166" s="68"/>
      <c r="CLJ166" s="68"/>
      <c r="CLK166" s="68"/>
      <c r="CLL166" s="68"/>
      <c r="CLM166" s="68"/>
      <c r="CLN166" s="68"/>
      <c r="CLO166" s="68"/>
      <c r="CLP166" s="68"/>
      <c r="CLQ166" s="68"/>
      <c r="CLR166" s="68"/>
      <c r="CLS166" s="68"/>
      <c r="CLT166" s="68"/>
      <c r="CLU166" s="68"/>
      <c r="CLV166" s="68"/>
      <c r="CLW166" s="68"/>
      <c r="CLX166" s="68"/>
      <c r="CLY166" s="68"/>
      <c r="CLZ166" s="68"/>
      <c r="CMA166" s="68"/>
      <c r="CMB166" s="68"/>
      <c r="CMC166" s="68"/>
      <c r="CMD166" s="68"/>
      <c r="CME166" s="68"/>
      <c r="CMF166" s="68"/>
      <c r="CMG166" s="68"/>
      <c r="CMH166" s="68"/>
      <c r="CMI166" s="68"/>
      <c r="CMJ166" s="68"/>
      <c r="CMK166" s="68"/>
      <c r="CML166" s="68"/>
      <c r="CMM166" s="68"/>
      <c r="CMN166" s="68"/>
      <c r="CMO166" s="68"/>
      <c r="CMP166" s="68"/>
      <c r="CMQ166" s="68"/>
      <c r="CMR166" s="68"/>
      <c r="CMS166" s="68"/>
      <c r="CMT166" s="68"/>
      <c r="CMU166" s="68"/>
      <c r="CMV166" s="68"/>
      <c r="CMW166" s="68"/>
      <c r="CMX166" s="68"/>
      <c r="CMY166" s="68"/>
      <c r="CMZ166" s="68"/>
      <c r="CNA166" s="68"/>
      <c r="CNB166" s="68"/>
      <c r="CNC166" s="68"/>
      <c r="CND166" s="68"/>
      <c r="CNE166" s="68"/>
      <c r="CNF166" s="68"/>
      <c r="CNG166" s="68"/>
      <c r="CNH166" s="68"/>
      <c r="CNI166" s="68"/>
      <c r="CNJ166" s="68"/>
      <c r="CNK166" s="68"/>
      <c r="CNL166" s="68"/>
      <c r="CNM166" s="68"/>
      <c r="CNN166" s="68"/>
      <c r="CNO166" s="68"/>
      <c r="CNP166" s="68"/>
      <c r="CNQ166" s="68"/>
      <c r="CNR166" s="68"/>
      <c r="CNS166" s="68"/>
      <c r="CNT166" s="68"/>
      <c r="CNU166" s="68"/>
      <c r="CNV166" s="68"/>
      <c r="CNW166" s="68"/>
      <c r="CNX166" s="68"/>
      <c r="CNY166" s="68"/>
      <c r="CNZ166" s="68"/>
      <c r="COA166" s="68"/>
      <c r="COB166" s="68"/>
      <c r="COC166" s="68"/>
      <c r="COD166" s="68"/>
      <c r="COE166" s="68"/>
      <c r="COF166" s="68"/>
      <c r="COG166" s="68"/>
      <c r="COH166" s="68"/>
      <c r="COI166" s="68"/>
      <c r="COJ166" s="68"/>
      <c r="COK166" s="68"/>
      <c r="COL166" s="68"/>
      <c r="COM166" s="68"/>
      <c r="CON166" s="68"/>
      <c r="COO166" s="68"/>
      <c r="COP166" s="68"/>
      <c r="COQ166" s="68"/>
      <c r="COR166" s="68"/>
      <c r="COS166" s="68"/>
      <c r="COT166" s="68"/>
      <c r="COU166" s="68"/>
      <c r="COV166" s="68"/>
      <c r="COW166" s="68"/>
      <c r="COX166" s="68"/>
      <c r="COY166" s="68"/>
      <c r="COZ166" s="68"/>
      <c r="CPA166" s="68"/>
      <c r="CPB166" s="68"/>
      <c r="CPC166" s="68"/>
      <c r="CPD166" s="68"/>
      <c r="CPE166" s="68"/>
      <c r="CPF166" s="68"/>
      <c r="CPG166" s="68"/>
      <c r="CPH166" s="68"/>
      <c r="CPI166" s="68"/>
      <c r="CPJ166" s="68"/>
      <c r="CPK166" s="68"/>
      <c r="CPL166" s="68"/>
      <c r="CPM166" s="68"/>
      <c r="CPN166" s="68"/>
      <c r="CPO166" s="68"/>
      <c r="CPP166" s="68"/>
      <c r="CPQ166" s="68"/>
      <c r="CPR166" s="68"/>
      <c r="CPS166" s="68"/>
      <c r="CPT166" s="68"/>
      <c r="CPU166" s="68"/>
      <c r="CPV166" s="68"/>
      <c r="CPW166" s="68"/>
      <c r="CPX166" s="68"/>
      <c r="CPY166" s="68"/>
      <c r="CPZ166" s="68"/>
      <c r="CQA166" s="68"/>
      <c r="CQB166" s="68"/>
      <c r="CQC166" s="68"/>
      <c r="CQD166" s="68"/>
      <c r="CQE166" s="68"/>
      <c r="CQF166" s="68"/>
      <c r="CQG166" s="68"/>
      <c r="CQH166" s="68"/>
      <c r="CQI166" s="68"/>
      <c r="CQJ166" s="68"/>
      <c r="CQK166" s="68"/>
      <c r="CQL166" s="68"/>
      <c r="CQM166" s="68"/>
      <c r="CQN166" s="68"/>
      <c r="CQO166" s="68"/>
      <c r="CQP166" s="68"/>
      <c r="CQQ166" s="68"/>
      <c r="CQR166" s="68"/>
      <c r="CQS166" s="68"/>
      <c r="CQT166" s="68"/>
      <c r="CQU166" s="68"/>
      <c r="CQV166" s="68"/>
      <c r="CQW166" s="68"/>
      <c r="CQX166" s="68"/>
      <c r="CQY166" s="68"/>
      <c r="CQZ166" s="68"/>
      <c r="CRA166" s="68"/>
      <c r="CRB166" s="68"/>
      <c r="CRC166" s="68"/>
      <c r="CRD166" s="68"/>
      <c r="CRE166" s="68"/>
      <c r="CRF166" s="68"/>
      <c r="CRG166" s="68"/>
      <c r="CRH166" s="68"/>
      <c r="CRI166" s="68"/>
      <c r="CRJ166" s="68"/>
      <c r="CRK166" s="68"/>
      <c r="CRL166" s="68"/>
      <c r="CRM166" s="68"/>
      <c r="CRN166" s="68"/>
      <c r="CRO166" s="68"/>
      <c r="CRP166" s="68"/>
      <c r="CRQ166" s="68"/>
      <c r="CRR166" s="68"/>
      <c r="CRS166" s="68"/>
      <c r="CRT166" s="68"/>
      <c r="CRU166" s="68"/>
      <c r="CRV166" s="68"/>
      <c r="CRW166" s="68"/>
      <c r="CRX166" s="68"/>
      <c r="CRY166" s="68"/>
      <c r="CRZ166" s="68"/>
      <c r="CSA166" s="68"/>
      <c r="CSB166" s="68"/>
      <c r="CSC166" s="68"/>
      <c r="CSD166" s="68"/>
      <c r="CSE166" s="68"/>
      <c r="CSF166" s="68"/>
      <c r="CSG166" s="68"/>
      <c r="CSH166" s="68"/>
      <c r="CSI166" s="68"/>
      <c r="CSJ166" s="68"/>
      <c r="CSK166" s="68"/>
      <c r="CSL166" s="68"/>
      <c r="CSM166" s="68"/>
      <c r="CSN166" s="68"/>
      <c r="CSO166" s="68"/>
      <c r="CSP166" s="68"/>
      <c r="CSQ166" s="68"/>
      <c r="CSR166" s="68"/>
      <c r="CSS166" s="68"/>
      <c r="CST166" s="68"/>
      <c r="CSU166" s="68"/>
      <c r="CSV166" s="68"/>
      <c r="CSW166" s="68"/>
      <c r="CSX166" s="68"/>
      <c r="CSY166" s="68"/>
      <c r="CSZ166" s="68"/>
      <c r="CTA166" s="68"/>
      <c r="CTB166" s="68"/>
      <c r="CTC166" s="68"/>
      <c r="CTD166" s="68"/>
      <c r="CTE166" s="68"/>
      <c r="CTF166" s="68"/>
      <c r="CTG166" s="68"/>
      <c r="CTH166" s="68"/>
      <c r="CTI166" s="68"/>
      <c r="CTJ166" s="68"/>
      <c r="CTK166" s="68"/>
      <c r="CTL166" s="68"/>
      <c r="CTM166" s="68"/>
      <c r="CTN166" s="68"/>
      <c r="CTO166" s="68"/>
      <c r="CTP166" s="68"/>
      <c r="CTQ166" s="68"/>
      <c r="CTR166" s="68"/>
      <c r="CTS166" s="68"/>
      <c r="CTT166" s="68"/>
      <c r="CTU166" s="68"/>
      <c r="CTV166" s="68"/>
      <c r="CTW166" s="68"/>
      <c r="CTX166" s="68"/>
      <c r="CTY166" s="68"/>
      <c r="CTZ166" s="68"/>
      <c r="CUA166" s="68"/>
      <c r="CUB166" s="68"/>
      <c r="CUC166" s="68"/>
      <c r="CUD166" s="68"/>
      <c r="CUE166" s="68"/>
      <c r="CUF166" s="68"/>
      <c r="CUG166" s="68"/>
      <c r="CUH166" s="68"/>
      <c r="CUI166" s="68"/>
      <c r="CUJ166" s="68"/>
      <c r="CUK166" s="68"/>
      <c r="CUL166" s="68"/>
      <c r="CUM166" s="68"/>
      <c r="CUN166" s="68"/>
      <c r="CUO166" s="68"/>
      <c r="CUP166" s="68"/>
      <c r="CUQ166" s="68"/>
      <c r="CUR166" s="68"/>
      <c r="CUS166" s="68"/>
      <c r="CUT166" s="68"/>
      <c r="CUU166" s="68"/>
      <c r="CUV166" s="68"/>
      <c r="CUW166" s="68"/>
      <c r="CUX166" s="68"/>
      <c r="CUY166" s="68"/>
      <c r="CUZ166" s="68"/>
      <c r="CVA166" s="68"/>
      <c r="CVB166" s="68"/>
      <c r="CVC166" s="68"/>
      <c r="CVD166" s="68"/>
      <c r="CVE166" s="68"/>
      <c r="CVF166" s="68"/>
      <c r="CVG166" s="68"/>
      <c r="CVH166" s="68"/>
      <c r="CVI166" s="68"/>
      <c r="CVJ166" s="68"/>
      <c r="CVK166" s="68"/>
      <c r="CVL166" s="68"/>
      <c r="CVM166" s="68"/>
      <c r="CVN166" s="68"/>
      <c r="CVO166" s="68"/>
      <c r="CVP166" s="68"/>
      <c r="CVQ166" s="68"/>
      <c r="CVR166" s="68"/>
      <c r="CVS166" s="68"/>
      <c r="CVT166" s="68"/>
      <c r="CVU166" s="68"/>
      <c r="CVV166" s="68"/>
      <c r="CVW166" s="68"/>
      <c r="CVX166" s="68"/>
      <c r="CVY166" s="68"/>
      <c r="CVZ166" s="68"/>
      <c r="CWA166" s="68"/>
      <c r="CWB166" s="68"/>
      <c r="CWC166" s="68"/>
      <c r="CWD166" s="68"/>
      <c r="CWE166" s="68"/>
      <c r="CWF166" s="68"/>
      <c r="CWG166" s="68"/>
      <c r="CWH166" s="68"/>
      <c r="CWI166" s="68"/>
      <c r="CWJ166" s="68"/>
      <c r="CWK166" s="68"/>
      <c r="CWL166" s="68"/>
      <c r="CWM166" s="68"/>
      <c r="CWN166" s="68"/>
      <c r="CWO166" s="68"/>
      <c r="CWP166" s="68"/>
      <c r="CWQ166" s="68"/>
      <c r="CWR166" s="68"/>
      <c r="CWS166" s="68"/>
      <c r="CWT166" s="68"/>
      <c r="CWU166" s="68"/>
      <c r="CWV166" s="68"/>
      <c r="CWW166" s="68"/>
      <c r="CWX166" s="68"/>
      <c r="CWY166" s="68"/>
      <c r="CWZ166" s="68"/>
      <c r="CXA166" s="68"/>
      <c r="CXB166" s="68"/>
      <c r="CXC166" s="68"/>
      <c r="CXD166" s="68"/>
      <c r="CXE166" s="68"/>
      <c r="CXF166" s="68"/>
      <c r="CXG166" s="68"/>
      <c r="CXH166" s="68"/>
      <c r="CXI166" s="68"/>
      <c r="CXJ166" s="68"/>
      <c r="CXK166" s="68"/>
      <c r="CXL166" s="68"/>
      <c r="CXM166" s="68"/>
      <c r="CXN166" s="68"/>
      <c r="CXO166" s="68"/>
      <c r="CXP166" s="68"/>
      <c r="CXQ166" s="68"/>
      <c r="CXR166" s="68"/>
      <c r="CXS166" s="68"/>
      <c r="CXT166" s="68"/>
      <c r="CXU166" s="68"/>
      <c r="CXV166" s="68"/>
      <c r="CXW166" s="68"/>
      <c r="CXX166" s="68"/>
      <c r="CXY166" s="68"/>
      <c r="CXZ166" s="68"/>
      <c r="CYA166" s="68"/>
      <c r="CYB166" s="68"/>
      <c r="CYC166" s="68"/>
      <c r="CYD166" s="68"/>
      <c r="CYE166" s="68"/>
      <c r="CYF166" s="68"/>
      <c r="CYG166" s="68"/>
      <c r="CYH166" s="68"/>
      <c r="CYI166" s="68"/>
      <c r="CYJ166" s="68"/>
      <c r="CYK166" s="68"/>
      <c r="CYL166" s="68"/>
      <c r="CYM166" s="68"/>
      <c r="CYN166" s="68"/>
      <c r="CYO166" s="68"/>
      <c r="CYP166" s="68"/>
      <c r="CYQ166" s="68"/>
      <c r="CYR166" s="68"/>
      <c r="CYS166" s="68"/>
      <c r="CYT166" s="68"/>
      <c r="CYU166" s="68"/>
      <c r="CYV166" s="68"/>
      <c r="CYW166" s="68"/>
      <c r="CYX166" s="68"/>
      <c r="CYY166" s="68"/>
      <c r="CYZ166" s="68"/>
      <c r="CZA166" s="68"/>
      <c r="CZB166" s="68"/>
      <c r="CZC166" s="68"/>
      <c r="CZD166" s="68"/>
      <c r="CZE166" s="68"/>
      <c r="CZF166" s="68"/>
      <c r="CZG166" s="68"/>
      <c r="CZH166" s="68"/>
      <c r="CZI166" s="68"/>
      <c r="CZJ166" s="68"/>
      <c r="CZK166" s="68"/>
      <c r="CZL166" s="68"/>
      <c r="CZM166" s="68"/>
      <c r="CZN166" s="68"/>
      <c r="CZO166" s="68"/>
      <c r="CZP166" s="68"/>
      <c r="CZQ166" s="68"/>
      <c r="CZR166" s="68"/>
      <c r="CZS166" s="68"/>
      <c r="CZT166" s="68"/>
      <c r="CZU166" s="68"/>
      <c r="CZV166" s="68"/>
      <c r="CZW166" s="68"/>
      <c r="CZX166" s="68"/>
      <c r="CZY166" s="68"/>
      <c r="CZZ166" s="68"/>
      <c r="DAA166" s="68"/>
      <c r="DAB166" s="68"/>
      <c r="DAC166" s="68"/>
      <c r="DAD166" s="68"/>
      <c r="DAE166" s="68"/>
      <c r="DAF166" s="68"/>
      <c r="DAG166" s="68"/>
      <c r="DAH166" s="68"/>
      <c r="DAI166" s="68"/>
      <c r="DAJ166" s="68"/>
      <c r="DAK166" s="68"/>
      <c r="DAL166" s="68"/>
      <c r="DAM166" s="68"/>
      <c r="DAN166" s="68"/>
      <c r="DAO166" s="68"/>
      <c r="DAP166" s="68"/>
      <c r="DAQ166" s="68"/>
      <c r="DAR166" s="68"/>
      <c r="DAS166" s="68"/>
      <c r="DAT166" s="68"/>
      <c r="DAU166" s="68"/>
      <c r="DAV166" s="68"/>
      <c r="DAW166" s="68"/>
      <c r="DAX166" s="68"/>
      <c r="DAY166" s="68"/>
      <c r="DAZ166" s="68"/>
      <c r="DBA166" s="68"/>
      <c r="DBB166" s="68"/>
      <c r="DBC166" s="68"/>
      <c r="DBD166" s="68"/>
      <c r="DBE166" s="68"/>
      <c r="DBF166" s="68"/>
      <c r="DBG166" s="68"/>
      <c r="DBH166" s="68"/>
      <c r="DBI166" s="68"/>
      <c r="DBJ166" s="68"/>
      <c r="DBK166" s="68"/>
      <c r="DBL166" s="68"/>
      <c r="DBM166" s="68"/>
      <c r="DBN166" s="68"/>
      <c r="DBO166" s="68"/>
      <c r="DBP166" s="68"/>
      <c r="DBQ166" s="68"/>
      <c r="DBR166" s="68"/>
      <c r="DBS166" s="68"/>
      <c r="DBT166" s="68"/>
      <c r="DBU166" s="68"/>
      <c r="DBV166" s="68"/>
      <c r="DBW166" s="68"/>
      <c r="DBX166" s="68"/>
      <c r="DBY166" s="68"/>
      <c r="DBZ166" s="68"/>
      <c r="DCA166" s="68"/>
      <c r="DCB166" s="68"/>
      <c r="DCC166" s="68"/>
      <c r="DCD166" s="68"/>
      <c r="DCE166" s="68"/>
      <c r="DCF166" s="68"/>
      <c r="DCG166" s="68"/>
      <c r="DCH166" s="68"/>
      <c r="DCI166" s="68"/>
      <c r="DCJ166" s="68"/>
      <c r="DCK166" s="68"/>
      <c r="DCL166" s="68"/>
      <c r="DCM166" s="68"/>
      <c r="DCN166" s="68"/>
      <c r="DCO166" s="68"/>
      <c r="DCP166" s="68"/>
      <c r="DCQ166" s="68"/>
      <c r="DCR166" s="68"/>
      <c r="DCS166" s="68"/>
      <c r="DCT166" s="68"/>
      <c r="DCU166" s="68"/>
      <c r="DCV166" s="68"/>
      <c r="DCW166" s="68"/>
      <c r="DCX166" s="68"/>
      <c r="DCY166" s="68"/>
      <c r="DCZ166" s="68"/>
      <c r="DDA166" s="68"/>
      <c r="DDB166" s="68"/>
      <c r="DDC166" s="68"/>
      <c r="DDD166" s="68"/>
      <c r="DDE166" s="68"/>
      <c r="DDF166" s="68"/>
      <c r="DDG166" s="68"/>
      <c r="DDH166" s="68"/>
      <c r="DDI166" s="68"/>
      <c r="DDJ166" s="68"/>
      <c r="DDK166" s="68"/>
      <c r="DDL166" s="68"/>
      <c r="DDM166" s="68"/>
      <c r="DDN166" s="68"/>
      <c r="DDO166" s="68"/>
      <c r="DDP166" s="68"/>
      <c r="DDQ166" s="68"/>
      <c r="DDR166" s="68"/>
      <c r="DDS166" s="68"/>
      <c r="DDT166" s="68"/>
      <c r="DDU166" s="68"/>
      <c r="DDV166" s="68"/>
      <c r="DDW166" s="68"/>
      <c r="DDX166" s="68"/>
      <c r="DDY166" s="68"/>
      <c r="DDZ166" s="68"/>
      <c r="DEA166" s="68"/>
      <c r="DEB166" s="68"/>
      <c r="DEC166" s="68"/>
      <c r="DED166" s="68"/>
      <c r="DEE166" s="68"/>
      <c r="DEF166" s="68"/>
      <c r="DEG166" s="68"/>
      <c r="DEH166" s="68"/>
      <c r="DEI166" s="68"/>
      <c r="DEJ166" s="68"/>
      <c r="DEK166" s="68"/>
      <c r="DEL166" s="68"/>
      <c r="DEM166" s="68"/>
      <c r="DEN166" s="68"/>
      <c r="DEO166" s="68"/>
      <c r="DEP166" s="68"/>
      <c r="DEQ166" s="68"/>
      <c r="DER166" s="68"/>
      <c r="DES166" s="68"/>
      <c r="DET166" s="68"/>
      <c r="DEU166" s="68"/>
      <c r="DEV166" s="68"/>
      <c r="DEW166" s="68"/>
      <c r="DEX166" s="68"/>
      <c r="DEY166" s="68"/>
      <c r="DEZ166" s="68"/>
      <c r="DFA166" s="68"/>
      <c r="DFB166" s="68"/>
      <c r="DFC166" s="68"/>
      <c r="DFD166" s="68"/>
      <c r="DFE166" s="68"/>
      <c r="DFF166" s="68"/>
      <c r="DFG166" s="68"/>
      <c r="DFH166" s="68"/>
      <c r="DFI166" s="68"/>
      <c r="DFJ166" s="68"/>
      <c r="DFK166" s="68"/>
      <c r="DFL166" s="68"/>
      <c r="DFM166" s="68"/>
      <c r="DFN166" s="68"/>
      <c r="DFO166" s="68"/>
      <c r="DFP166" s="68"/>
      <c r="DFQ166" s="68"/>
      <c r="DFR166" s="68"/>
      <c r="DFS166" s="68"/>
      <c r="DFT166" s="68"/>
      <c r="DFU166" s="68"/>
      <c r="DFV166" s="68"/>
      <c r="DFW166" s="68"/>
      <c r="DFX166" s="68"/>
      <c r="DFY166" s="68"/>
      <c r="DFZ166" s="68"/>
      <c r="DGA166" s="68"/>
      <c r="DGB166" s="68"/>
      <c r="DGC166" s="68"/>
      <c r="DGD166" s="68"/>
      <c r="DGE166" s="68"/>
      <c r="DGF166" s="68"/>
      <c r="DGG166" s="68"/>
      <c r="DGH166" s="68"/>
      <c r="DGI166" s="68"/>
      <c r="DGJ166" s="68"/>
      <c r="DGK166" s="68"/>
      <c r="DGL166" s="68"/>
      <c r="DGM166" s="68"/>
      <c r="DGN166" s="68"/>
      <c r="DGO166" s="68"/>
      <c r="DGP166" s="68"/>
      <c r="DGQ166" s="68"/>
      <c r="DGR166" s="68"/>
      <c r="DGS166" s="68"/>
      <c r="DGT166" s="68"/>
      <c r="DGU166" s="68"/>
      <c r="DGV166" s="68"/>
      <c r="DGW166" s="68"/>
      <c r="DGX166" s="68"/>
      <c r="DGY166" s="68"/>
      <c r="DGZ166" s="68"/>
      <c r="DHA166" s="68"/>
      <c r="DHB166" s="68"/>
      <c r="DHC166" s="68"/>
      <c r="DHD166" s="68"/>
      <c r="DHE166" s="68"/>
      <c r="DHF166" s="68"/>
      <c r="DHG166" s="68"/>
      <c r="DHH166" s="68"/>
      <c r="DHI166" s="68"/>
      <c r="DHJ166" s="68"/>
      <c r="DHK166" s="68"/>
      <c r="DHL166" s="68"/>
      <c r="DHM166" s="68"/>
      <c r="DHN166" s="68"/>
      <c r="DHO166" s="68"/>
      <c r="DHP166" s="68"/>
      <c r="DHQ166" s="68"/>
      <c r="DHR166" s="68"/>
      <c r="DHS166" s="68"/>
      <c r="DHT166" s="68"/>
      <c r="DHU166" s="68"/>
      <c r="DHV166" s="68"/>
      <c r="DHW166" s="68"/>
      <c r="DHX166" s="68"/>
      <c r="DHY166" s="68"/>
      <c r="DHZ166" s="68"/>
      <c r="DIA166" s="68"/>
      <c r="DIB166" s="68"/>
      <c r="DIC166" s="68"/>
      <c r="DID166" s="68"/>
      <c r="DIE166" s="68"/>
      <c r="DIF166" s="68"/>
      <c r="DIG166" s="68"/>
      <c r="DIH166" s="68"/>
      <c r="DII166" s="68"/>
      <c r="DIJ166" s="68"/>
      <c r="DIK166" s="68"/>
      <c r="DIL166" s="68"/>
      <c r="DIM166" s="68"/>
      <c r="DIN166" s="68"/>
      <c r="DIO166" s="68"/>
      <c r="DIP166" s="68"/>
      <c r="DIQ166" s="68"/>
      <c r="DIR166" s="68"/>
      <c r="DIS166" s="68"/>
      <c r="DIT166" s="68"/>
      <c r="DIU166" s="68"/>
      <c r="DIV166" s="68"/>
      <c r="DIW166" s="68"/>
      <c r="DIX166" s="68"/>
      <c r="DIY166" s="68"/>
      <c r="DIZ166" s="68"/>
      <c r="DJA166" s="68"/>
      <c r="DJB166" s="68"/>
      <c r="DJC166" s="68"/>
      <c r="DJD166" s="68"/>
      <c r="DJE166" s="68"/>
      <c r="DJF166" s="68"/>
      <c r="DJG166" s="68"/>
      <c r="DJH166" s="68"/>
      <c r="DJI166" s="68"/>
      <c r="DJJ166" s="68"/>
      <c r="DJK166" s="68"/>
      <c r="DJL166" s="68"/>
      <c r="DJM166" s="68"/>
      <c r="DJN166" s="68"/>
      <c r="DJO166" s="68"/>
      <c r="DJP166" s="68"/>
      <c r="DJQ166" s="68"/>
      <c r="DJR166" s="68"/>
      <c r="DJS166" s="68"/>
      <c r="DJT166" s="68"/>
      <c r="DJU166" s="68"/>
      <c r="DJV166" s="68"/>
      <c r="DJW166" s="68"/>
      <c r="DJX166" s="68"/>
      <c r="DJY166" s="68"/>
      <c r="DJZ166" s="68"/>
      <c r="DKA166" s="68"/>
      <c r="DKB166" s="68"/>
      <c r="DKC166" s="68"/>
      <c r="DKD166" s="68"/>
      <c r="DKE166" s="68"/>
      <c r="DKF166" s="68"/>
      <c r="DKG166" s="68"/>
      <c r="DKH166" s="68"/>
      <c r="DKI166" s="68"/>
      <c r="DKJ166" s="68"/>
      <c r="DKK166" s="68"/>
      <c r="DKL166" s="68"/>
      <c r="DKM166" s="68"/>
      <c r="DKN166" s="68"/>
      <c r="DKO166" s="68"/>
      <c r="DKP166" s="68"/>
      <c r="DKQ166" s="68"/>
      <c r="DKR166" s="68"/>
      <c r="DKS166" s="68"/>
      <c r="DKT166" s="68"/>
      <c r="DKU166" s="68"/>
      <c r="DKV166" s="68"/>
      <c r="DKW166" s="68"/>
      <c r="DKX166" s="68"/>
      <c r="DKY166" s="68"/>
      <c r="DKZ166" s="68"/>
      <c r="DLA166" s="68"/>
      <c r="DLB166" s="68"/>
      <c r="DLC166" s="68"/>
      <c r="DLD166" s="68"/>
      <c r="DLE166" s="68"/>
      <c r="DLF166" s="68"/>
      <c r="DLG166" s="68"/>
      <c r="DLH166" s="68"/>
      <c r="DLI166" s="68"/>
      <c r="DLJ166" s="68"/>
      <c r="DLK166" s="68"/>
      <c r="DLL166" s="68"/>
      <c r="DLM166" s="68"/>
      <c r="DLN166" s="68"/>
      <c r="DLO166" s="68"/>
      <c r="DLP166" s="68"/>
      <c r="DLQ166" s="68"/>
      <c r="DLR166" s="68"/>
      <c r="DLS166" s="68"/>
      <c r="DLT166" s="68"/>
      <c r="DLU166" s="68"/>
      <c r="DLV166" s="68"/>
      <c r="DLW166" s="68"/>
      <c r="DLX166" s="68"/>
      <c r="DLY166" s="68"/>
      <c r="DLZ166" s="68"/>
      <c r="DMA166" s="68"/>
      <c r="DMB166" s="68"/>
      <c r="DMC166" s="68"/>
      <c r="DMD166" s="68"/>
      <c r="DME166" s="68"/>
      <c r="DMF166" s="68"/>
      <c r="DMG166" s="68"/>
      <c r="DMH166" s="68"/>
      <c r="DMI166" s="68"/>
      <c r="DMJ166" s="68"/>
      <c r="DMK166" s="68"/>
      <c r="DML166" s="68"/>
      <c r="DMM166" s="68"/>
      <c r="DMN166" s="68"/>
      <c r="DMO166" s="68"/>
      <c r="DMP166" s="68"/>
      <c r="DMQ166" s="68"/>
      <c r="DMR166" s="68"/>
      <c r="DMS166" s="68"/>
      <c r="DMT166" s="68"/>
      <c r="DMU166" s="68"/>
      <c r="DMV166" s="68"/>
      <c r="DMW166" s="68"/>
      <c r="DMX166" s="68"/>
      <c r="DMY166" s="68"/>
      <c r="DMZ166" s="68"/>
      <c r="DNA166" s="68"/>
      <c r="DNB166" s="68"/>
      <c r="DNC166" s="68"/>
      <c r="DND166" s="68"/>
      <c r="DNE166" s="68"/>
      <c r="DNF166" s="68"/>
      <c r="DNG166" s="68"/>
      <c r="DNH166" s="68"/>
      <c r="DNI166" s="68"/>
      <c r="DNJ166" s="68"/>
      <c r="DNK166" s="68"/>
      <c r="DNL166" s="68"/>
      <c r="DNM166" s="68"/>
      <c r="DNN166" s="68"/>
      <c r="DNO166" s="68"/>
      <c r="DNP166" s="68"/>
      <c r="DNQ166" s="68"/>
      <c r="DNR166" s="68"/>
      <c r="DNS166" s="68"/>
      <c r="DNT166" s="68"/>
      <c r="DNU166" s="68"/>
      <c r="DNV166" s="68"/>
      <c r="DNW166" s="68"/>
      <c r="DNX166" s="68"/>
      <c r="DNY166" s="68"/>
      <c r="DNZ166" s="68"/>
      <c r="DOA166" s="68"/>
      <c r="DOB166" s="68"/>
      <c r="DOC166" s="68"/>
      <c r="DOD166" s="68"/>
      <c r="DOE166" s="68"/>
      <c r="DOF166" s="68"/>
      <c r="DOG166" s="68"/>
      <c r="DOH166" s="68"/>
      <c r="DOI166" s="68"/>
      <c r="DOJ166" s="68"/>
      <c r="DOK166" s="68"/>
      <c r="DOL166" s="68"/>
      <c r="DOM166" s="68"/>
      <c r="DON166" s="68"/>
      <c r="DOO166" s="68"/>
      <c r="DOP166" s="68"/>
      <c r="DOQ166" s="68"/>
      <c r="DOR166" s="68"/>
      <c r="DOS166" s="68"/>
      <c r="DOT166" s="68"/>
      <c r="DOU166" s="68"/>
      <c r="DOV166" s="68"/>
      <c r="DOW166" s="68"/>
      <c r="DOX166" s="68"/>
      <c r="DOY166" s="68"/>
      <c r="DOZ166" s="68"/>
      <c r="DPA166" s="68"/>
      <c r="DPB166" s="68"/>
      <c r="DPC166" s="68"/>
      <c r="DPD166" s="68"/>
      <c r="DPE166" s="68"/>
      <c r="DPF166" s="68"/>
      <c r="DPG166" s="68"/>
      <c r="DPH166" s="68"/>
      <c r="DPI166" s="68"/>
      <c r="DPJ166" s="68"/>
      <c r="DPK166" s="68"/>
      <c r="DPL166" s="68"/>
      <c r="DPM166" s="68"/>
      <c r="DPN166" s="68"/>
      <c r="DPO166" s="68"/>
      <c r="DPP166" s="68"/>
      <c r="DPQ166" s="68"/>
      <c r="DPR166" s="68"/>
      <c r="DPS166" s="68"/>
      <c r="DPT166" s="68"/>
      <c r="DPU166" s="68"/>
      <c r="DPV166" s="68"/>
      <c r="DPW166" s="68"/>
      <c r="DPX166" s="68"/>
      <c r="DPY166" s="68"/>
      <c r="DPZ166" s="68"/>
      <c r="DQA166" s="68"/>
      <c r="DQB166" s="68"/>
      <c r="DQC166" s="68"/>
      <c r="DQD166" s="68"/>
      <c r="DQE166" s="68"/>
      <c r="DQF166" s="68"/>
      <c r="DQG166" s="68"/>
      <c r="DQH166" s="68"/>
      <c r="DQI166" s="68"/>
      <c r="DQJ166" s="68"/>
      <c r="DQK166" s="68"/>
      <c r="DQL166" s="68"/>
      <c r="DQM166" s="68"/>
      <c r="DQN166" s="68"/>
      <c r="DQO166" s="68"/>
      <c r="DQP166" s="68"/>
      <c r="DQQ166" s="68"/>
      <c r="DQR166" s="68"/>
      <c r="DQS166" s="68"/>
      <c r="DQT166" s="68"/>
      <c r="DQU166" s="68"/>
      <c r="DQV166" s="68"/>
      <c r="DQW166" s="68"/>
      <c r="DQX166" s="68"/>
      <c r="DQY166" s="68"/>
      <c r="DQZ166" s="68"/>
      <c r="DRA166" s="68"/>
      <c r="DRB166" s="68"/>
      <c r="DRC166" s="68"/>
      <c r="DRD166" s="68"/>
      <c r="DRE166" s="68"/>
      <c r="DRF166" s="68"/>
      <c r="DRG166" s="68"/>
      <c r="DRH166" s="68"/>
      <c r="DRI166" s="68"/>
      <c r="DRJ166" s="68"/>
      <c r="DRK166" s="68"/>
      <c r="DRL166" s="68"/>
      <c r="DRM166" s="68"/>
      <c r="DRN166" s="68"/>
      <c r="DRO166" s="68"/>
      <c r="DRP166" s="68"/>
      <c r="DRQ166" s="68"/>
      <c r="DRR166" s="68"/>
      <c r="DRS166" s="68"/>
      <c r="DRT166" s="68"/>
      <c r="DRU166" s="68"/>
      <c r="DRV166" s="68"/>
      <c r="DRW166" s="68"/>
      <c r="DRX166" s="68"/>
      <c r="DRY166" s="68"/>
      <c r="DRZ166" s="68"/>
      <c r="DSA166" s="68"/>
      <c r="DSB166" s="68"/>
      <c r="DSC166" s="68"/>
      <c r="DSD166" s="68"/>
      <c r="DSE166" s="68"/>
      <c r="DSF166" s="68"/>
      <c r="DSG166" s="68"/>
      <c r="DSH166" s="68"/>
      <c r="DSI166" s="68"/>
      <c r="DSJ166" s="68"/>
      <c r="DSK166" s="68"/>
      <c r="DSL166" s="68"/>
      <c r="DSM166" s="68"/>
      <c r="DSN166" s="68"/>
      <c r="DSO166" s="68"/>
      <c r="DSP166" s="68"/>
      <c r="DSQ166" s="68"/>
      <c r="DSR166" s="68"/>
      <c r="DSS166" s="68"/>
      <c r="DST166" s="68"/>
      <c r="DSU166" s="68"/>
      <c r="DSV166" s="68"/>
      <c r="DSW166" s="68"/>
      <c r="DSX166" s="68"/>
      <c r="DSY166" s="68"/>
      <c r="DSZ166" s="68"/>
      <c r="DTA166" s="68"/>
      <c r="DTB166" s="68"/>
      <c r="DTC166" s="68"/>
      <c r="DTD166" s="68"/>
      <c r="DTE166" s="68"/>
      <c r="DTF166" s="68"/>
      <c r="DTG166" s="68"/>
      <c r="DTH166" s="68"/>
      <c r="DTI166" s="68"/>
      <c r="DTJ166" s="68"/>
      <c r="DTK166" s="68"/>
      <c r="DTL166" s="68"/>
      <c r="DTM166" s="68"/>
      <c r="DTN166" s="68"/>
      <c r="DTO166" s="68"/>
      <c r="DTP166" s="68"/>
      <c r="DTQ166" s="68"/>
      <c r="DTR166" s="68"/>
      <c r="DTS166" s="68"/>
      <c r="DTT166" s="68"/>
      <c r="DTU166" s="68"/>
      <c r="DTV166" s="68"/>
      <c r="DTW166" s="68"/>
      <c r="DTX166" s="68"/>
      <c r="DTY166" s="68"/>
      <c r="DTZ166" s="68"/>
      <c r="DUA166" s="68"/>
      <c r="DUB166" s="68"/>
      <c r="DUC166" s="68"/>
      <c r="DUD166" s="68"/>
      <c r="DUE166" s="68"/>
      <c r="DUF166" s="68"/>
      <c r="DUG166" s="68"/>
      <c r="DUH166" s="68"/>
      <c r="DUI166" s="68"/>
      <c r="DUJ166" s="68"/>
      <c r="DUK166" s="68"/>
      <c r="DUL166" s="68"/>
      <c r="DUM166" s="68"/>
      <c r="DUN166" s="68"/>
      <c r="DUO166" s="68"/>
      <c r="DUP166" s="68"/>
      <c r="DUQ166" s="68"/>
      <c r="DUR166" s="68"/>
      <c r="DUS166" s="68"/>
      <c r="DUT166" s="68"/>
      <c r="DUU166" s="68"/>
      <c r="DUV166" s="68"/>
      <c r="DUW166" s="68"/>
      <c r="DUX166" s="68"/>
      <c r="DUY166" s="68"/>
      <c r="DUZ166" s="68"/>
      <c r="DVA166" s="68"/>
      <c r="DVB166" s="68"/>
      <c r="DVC166" s="68"/>
      <c r="DVD166" s="68"/>
      <c r="DVE166" s="68"/>
      <c r="DVF166" s="68"/>
      <c r="DVG166" s="68"/>
      <c r="DVH166" s="68"/>
      <c r="DVI166" s="68"/>
      <c r="DVJ166" s="68"/>
      <c r="DVK166" s="68"/>
      <c r="DVL166" s="68"/>
      <c r="DVM166" s="68"/>
      <c r="DVN166" s="68"/>
      <c r="DVO166" s="68"/>
      <c r="DVP166" s="68"/>
      <c r="DVQ166" s="68"/>
      <c r="DVR166" s="68"/>
      <c r="DVS166" s="68"/>
      <c r="DVT166" s="68"/>
      <c r="DVU166" s="68"/>
      <c r="DVV166" s="68"/>
      <c r="DVW166" s="68"/>
      <c r="DVX166" s="68"/>
      <c r="DVY166" s="68"/>
      <c r="DVZ166" s="68"/>
      <c r="DWA166" s="68"/>
      <c r="DWB166" s="68"/>
      <c r="DWC166" s="68"/>
      <c r="DWD166" s="68"/>
      <c r="DWE166" s="68"/>
      <c r="DWF166" s="68"/>
      <c r="DWG166" s="68"/>
      <c r="DWH166" s="68"/>
      <c r="DWI166" s="68"/>
      <c r="DWJ166" s="68"/>
      <c r="DWK166" s="68"/>
      <c r="DWL166" s="68"/>
      <c r="DWM166" s="68"/>
      <c r="DWN166" s="68"/>
      <c r="DWO166" s="68"/>
      <c r="DWP166" s="68"/>
      <c r="DWQ166" s="68"/>
      <c r="DWR166" s="68"/>
      <c r="DWS166" s="68"/>
      <c r="DWT166" s="68"/>
      <c r="DWU166" s="68"/>
      <c r="DWV166" s="68"/>
      <c r="DWW166" s="68"/>
      <c r="DWX166" s="68"/>
      <c r="DWY166" s="68"/>
      <c r="DWZ166" s="68"/>
      <c r="DXA166" s="68"/>
      <c r="DXB166" s="68"/>
      <c r="DXC166" s="68"/>
      <c r="DXD166" s="68"/>
      <c r="DXE166" s="68"/>
      <c r="DXF166" s="68"/>
      <c r="DXG166" s="68"/>
      <c r="DXH166" s="68"/>
      <c r="DXI166" s="68"/>
      <c r="DXJ166" s="68"/>
      <c r="DXK166" s="68"/>
      <c r="DXL166" s="68"/>
      <c r="DXM166" s="68"/>
      <c r="DXN166" s="68"/>
      <c r="DXO166" s="68"/>
      <c r="DXP166" s="68"/>
      <c r="DXQ166" s="68"/>
      <c r="DXR166" s="68"/>
      <c r="DXS166" s="68"/>
      <c r="DXT166" s="68"/>
      <c r="DXU166" s="68"/>
      <c r="DXV166" s="68"/>
      <c r="DXW166" s="68"/>
      <c r="DXX166" s="68"/>
      <c r="DXY166" s="68"/>
      <c r="DXZ166" s="68"/>
      <c r="DYA166" s="68"/>
      <c r="DYB166" s="68"/>
      <c r="DYC166" s="68"/>
      <c r="DYD166" s="68"/>
      <c r="DYE166" s="68"/>
      <c r="DYF166" s="68"/>
      <c r="DYG166" s="68"/>
      <c r="DYH166" s="68"/>
      <c r="DYI166" s="68"/>
      <c r="DYJ166" s="68"/>
      <c r="DYK166" s="68"/>
      <c r="DYL166" s="68"/>
      <c r="DYM166" s="68"/>
      <c r="DYN166" s="68"/>
      <c r="DYO166" s="68"/>
      <c r="DYP166" s="68"/>
      <c r="DYQ166" s="68"/>
      <c r="DYR166" s="68"/>
      <c r="DYS166" s="68"/>
      <c r="DYT166" s="68"/>
      <c r="DYU166" s="68"/>
      <c r="DYV166" s="68"/>
      <c r="DYW166" s="68"/>
      <c r="DYX166" s="68"/>
      <c r="DYY166" s="68"/>
      <c r="DYZ166" s="68"/>
      <c r="DZA166" s="68"/>
      <c r="DZB166" s="68"/>
      <c r="DZC166" s="68"/>
      <c r="DZD166" s="68"/>
      <c r="DZE166" s="68"/>
      <c r="DZF166" s="68"/>
      <c r="DZG166" s="68"/>
      <c r="DZH166" s="68"/>
      <c r="DZI166" s="68"/>
      <c r="DZJ166" s="68"/>
      <c r="DZK166" s="68"/>
      <c r="DZL166" s="68"/>
      <c r="DZM166" s="68"/>
      <c r="DZN166" s="68"/>
      <c r="DZO166" s="68"/>
      <c r="DZP166" s="68"/>
      <c r="DZQ166" s="68"/>
      <c r="DZR166" s="68"/>
      <c r="DZS166" s="68"/>
      <c r="DZT166" s="68"/>
      <c r="DZU166" s="68"/>
      <c r="DZV166" s="68"/>
      <c r="DZW166" s="68"/>
      <c r="DZX166" s="68"/>
      <c r="DZY166" s="68"/>
      <c r="DZZ166" s="68"/>
      <c r="EAA166" s="68"/>
      <c r="EAB166" s="68"/>
      <c r="EAC166" s="68"/>
      <c r="EAD166" s="68"/>
      <c r="EAE166" s="68"/>
      <c r="EAF166" s="68"/>
      <c r="EAG166" s="68"/>
      <c r="EAH166" s="68"/>
      <c r="EAI166" s="68"/>
      <c r="EAJ166" s="68"/>
      <c r="EAK166" s="68"/>
      <c r="EAL166" s="68"/>
      <c r="EAM166" s="68"/>
      <c r="EAN166" s="68"/>
      <c r="EAO166" s="68"/>
      <c r="EAP166" s="68"/>
      <c r="EAQ166" s="68"/>
      <c r="EAR166" s="68"/>
      <c r="EAS166" s="68"/>
      <c r="EAT166" s="68"/>
      <c r="EAU166" s="68"/>
      <c r="EAV166" s="68"/>
      <c r="EAW166" s="68"/>
      <c r="EAX166" s="68"/>
      <c r="EAY166" s="68"/>
      <c r="EAZ166" s="68"/>
      <c r="EBA166" s="68"/>
      <c r="EBB166" s="68"/>
      <c r="EBC166" s="68"/>
      <c r="EBD166" s="68"/>
      <c r="EBE166" s="68"/>
      <c r="EBF166" s="68"/>
      <c r="EBG166" s="68"/>
      <c r="EBH166" s="68"/>
      <c r="EBI166" s="68"/>
      <c r="EBJ166" s="68"/>
      <c r="EBK166" s="68"/>
      <c r="EBL166" s="68"/>
      <c r="EBM166" s="68"/>
      <c r="EBN166" s="68"/>
      <c r="EBO166" s="68"/>
      <c r="EBP166" s="68"/>
      <c r="EBQ166" s="68"/>
      <c r="EBR166" s="68"/>
      <c r="EBS166" s="68"/>
      <c r="EBT166" s="68"/>
      <c r="EBU166" s="68"/>
      <c r="EBV166" s="68"/>
      <c r="EBW166" s="68"/>
      <c r="EBX166" s="68"/>
      <c r="EBY166" s="68"/>
      <c r="EBZ166" s="68"/>
      <c r="ECA166" s="68"/>
      <c r="ECB166" s="68"/>
      <c r="ECC166" s="68"/>
      <c r="ECD166" s="68"/>
      <c r="ECE166" s="68"/>
      <c r="ECF166" s="68"/>
      <c r="ECG166" s="68"/>
      <c r="ECH166" s="68"/>
      <c r="ECI166" s="68"/>
      <c r="ECJ166" s="68"/>
      <c r="ECK166" s="68"/>
      <c r="ECL166" s="68"/>
      <c r="ECM166" s="68"/>
      <c r="ECN166" s="68"/>
      <c r="ECO166" s="68"/>
      <c r="ECP166" s="68"/>
      <c r="ECQ166" s="68"/>
      <c r="ECR166" s="68"/>
      <c r="ECS166" s="68"/>
      <c r="ECT166" s="68"/>
      <c r="ECU166" s="68"/>
      <c r="ECV166" s="68"/>
      <c r="ECW166" s="68"/>
      <c r="ECX166" s="68"/>
      <c r="ECY166" s="68"/>
      <c r="ECZ166" s="68"/>
      <c r="EDA166" s="68"/>
      <c r="EDB166" s="68"/>
      <c r="EDC166" s="68"/>
      <c r="EDD166" s="68"/>
      <c r="EDE166" s="68"/>
      <c r="EDF166" s="68"/>
      <c r="EDG166" s="68"/>
      <c r="EDH166" s="68"/>
      <c r="EDI166" s="68"/>
      <c r="EDJ166" s="68"/>
      <c r="EDK166" s="68"/>
      <c r="EDL166" s="68"/>
      <c r="EDM166" s="68"/>
      <c r="EDN166" s="68"/>
      <c r="EDO166" s="68"/>
      <c r="EDP166" s="68"/>
      <c r="EDQ166" s="68"/>
      <c r="EDR166" s="68"/>
      <c r="EDS166" s="68"/>
      <c r="EDT166" s="68"/>
      <c r="EDU166" s="68"/>
      <c r="EDV166" s="68"/>
      <c r="EDW166" s="68"/>
      <c r="EDX166" s="68"/>
      <c r="EDY166" s="68"/>
      <c r="EDZ166" s="68"/>
      <c r="EEA166" s="68"/>
      <c r="EEB166" s="68"/>
      <c r="EEC166" s="68"/>
      <c r="EED166" s="68"/>
      <c r="EEE166" s="68"/>
      <c r="EEF166" s="68"/>
      <c r="EEG166" s="68"/>
      <c r="EEH166" s="68"/>
      <c r="EEI166" s="68"/>
      <c r="EEJ166" s="68"/>
      <c r="EEK166" s="68"/>
      <c r="EEL166" s="68"/>
      <c r="EEM166" s="68"/>
      <c r="EEN166" s="68"/>
      <c r="EEO166" s="68"/>
      <c r="EEP166" s="68"/>
      <c r="EEQ166" s="68"/>
      <c r="EER166" s="68"/>
      <c r="EES166" s="68"/>
      <c r="EET166" s="68"/>
      <c r="EEU166" s="68"/>
      <c r="EEV166" s="68"/>
      <c r="EEW166" s="68"/>
      <c r="EEX166" s="68"/>
      <c r="EEY166" s="68"/>
      <c r="EEZ166" s="68"/>
      <c r="EFA166" s="68"/>
      <c r="EFB166" s="68"/>
      <c r="EFC166" s="68"/>
      <c r="EFD166" s="68"/>
      <c r="EFE166" s="68"/>
      <c r="EFF166" s="68"/>
      <c r="EFG166" s="68"/>
      <c r="EFH166" s="68"/>
      <c r="EFI166" s="68"/>
      <c r="EFJ166" s="68"/>
      <c r="EFK166" s="68"/>
      <c r="EFL166" s="68"/>
      <c r="EFM166" s="68"/>
      <c r="EFN166" s="68"/>
      <c r="EFO166" s="68"/>
      <c r="EFP166" s="68"/>
      <c r="EFQ166" s="68"/>
      <c r="EFR166" s="68"/>
      <c r="EFS166" s="68"/>
      <c r="EFT166" s="68"/>
      <c r="EFU166" s="68"/>
      <c r="EFV166" s="68"/>
      <c r="EFW166" s="68"/>
      <c r="EFX166" s="68"/>
      <c r="EFY166" s="68"/>
      <c r="EFZ166" s="68"/>
      <c r="EGA166" s="68"/>
      <c r="EGB166" s="68"/>
      <c r="EGC166" s="68"/>
      <c r="EGD166" s="68"/>
      <c r="EGE166" s="68"/>
      <c r="EGF166" s="68"/>
      <c r="EGG166" s="68"/>
      <c r="EGH166" s="68"/>
      <c r="EGI166" s="68"/>
      <c r="EGJ166" s="68"/>
      <c r="EGK166" s="68"/>
      <c r="EGL166" s="68"/>
      <c r="EGM166" s="68"/>
      <c r="EGN166" s="68"/>
      <c r="EGO166" s="68"/>
      <c r="EGP166" s="68"/>
      <c r="EGQ166" s="68"/>
      <c r="EGR166" s="68"/>
      <c r="EGS166" s="68"/>
      <c r="EGT166" s="68"/>
      <c r="EGU166" s="68"/>
      <c r="EGV166" s="68"/>
      <c r="EGW166" s="68"/>
      <c r="EGX166" s="68"/>
      <c r="EGY166" s="68"/>
      <c r="EGZ166" s="68"/>
      <c r="EHA166" s="68"/>
      <c r="EHB166" s="68"/>
      <c r="EHC166" s="68"/>
      <c r="EHD166" s="68"/>
      <c r="EHE166" s="68"/>
      <c r="EHF166" s="68"/>
      <c r="EHG166" s="68"/>
      <c r="EHH166" s="68"/>
      <c r="EHI166" s="68"/>
      <c r="EHJ166" s="68"/>
      <c r="EHK166" s="68"/>
      <c r="EHL166" s="68"/>
      <c r="EHM166" s="68"/>
      <c r="EHN166" s="68"/>
      <c r="EHO166" s="68"/>
      <c r="EHP166" s="68"/>
      <c r="EHQ166" s="68"/>
      <c r="EHR166" s="68"/>
      <c r="EHS166" s="68"/>
      <c r="EHT166" s="68"/>
      <c r="EHU166" s="68"/>
      <c r="EHV166" s="68"/>
      <c r="EHW166" s="68"/>
      <c r="EHX166" s="68"/>
      <c r="EHY166" s="68"/>
      <c r="EHZ166" s="68"/>
      <c r="EIA166" s="68"/>
      <c r="EIB166" s="68"/>
      <c r="EIC166" s="68"/>
      <c r="EID166" s="68"/>
      <c r="EIE166" s="68"/>
      <c r="EIF166" s="68"/>
      <c r="EIG166" s="68"/>
      <c r="EIH166" s="68"/>
      <c r="EII166" s="68"/>
      <c r="EIJ166" s="68"/>
      <c r="EIK166" s="68"/>
      <c r="EIL166" s="68"/>
      <c r="EIM166" s="68"/>
      <c r="EIN166" s="68"/>
      <c r="EIO166" s="68"/>
      <c r="EIP166" s="68"/>
      <c r="EIQ166" s="68"/>
      <c r="EIR166" s="68"/>
      <c r="EIS166" s="68"/>
      <c r="EIT166" s="68"/>
      <c r="EIU166" s="68"/>
      <c r="EIV166" s="68"/>
      <c r="EIW166" s="68"/>
      <c r="EIX166" s="68"/>
      <c r="EIY166" s="68"/>
      <c r="EIZ166" s="68"/>
      <c r="EJA166" s="68"/>
      <c r="EJB166" s="68"/>
      <c r="EJC166" s="68"/>
      <c r="EJD166" s="68"/>
      <c r="EJE166" s="68"/>
      <c r="EJF166" s="68"/>
      <c r="EJG166" s="68"/>
      <c r="EJH166" s="68"/>
      <c r="EJI166" s="68"/>
      <c r="EJJ166" s="68"/>
      <c r="EJK166" s="68"/>
      <c r="EJL166" s="68"/>
      <c r="EJM166" s="68"/>
      <c r="EJN166" s="68"/>
      <c r="EJO166" s="68"/>
      <c r="EJP166" s="68"/>
      <c r="EJQ166" s="68"/>
      <c r="EJR166" s="68"/>
      <c r="EJS166" s="68"/>
      <c r="EJT166" s="68"/>
      <c r="EJU166" s="68"/>
      <c r="EJV166" s="68"/>
      <c r="EJW166" s="68"/>
      <c r="EJX166" s="68"/>
      <c r="EJY166" s="68"/>
      <c r="EJZ166" s="68"/>
      <c r="EKA166" s="68"/>
      <c r="EKB166" s="68"/>
      <c r="EKC166" s="68"/>
      <c r="EKD166" s="68"/>
      <c r="EKE166" s="68"/>
      <c r="EKF166" s="68"/>
      <c r="EKG166" s="68"/>
      <c r="EKH166" s="68"/>
      <c r="EKI166" s="68"/>
      <c r="EKJ166" s="68"/>
      <c r="EKK166" s="68"/>
      <c r="EKL166" s="68"/>
      <c r="EKM166" s="68"/>
      <c r="EKN166" s="68"/>
      <c r="EKO166" s="68"/>
      <c r="EKP166" s="68"/>
      <c r="EKQ166" s="68"/>
      <c r="EKR166" s="68"/>
      <c r="EKS166" s="68"/>
      <c r="EKT166" s="68"/>
      <c r="EKU166" s="68"/>
      <c r="EKV166" s="68"/>
      <c r="EKW166" s="68"/>
      <c r="EKX166" s="68"/>
      <c r="EKY166" s="68"/>
      <c r="EKZ166" s="68"/>
      <c r="ELA166" s="68"/>
      <c r="ELB166" s="68"/>
      <c r="ELC166" s="68"/>
      <c r="ELD166" s="68"/>
      <c r="ELE166" s="68"/>
      <c r="ELF166" s="68"/>
      <c r="ELG166" s="68"/>
      <c r="ELH166" s="68"/>
      <c r="ELI166" s="68"/>
      <c r="ELJ166" s="68"/>
      <c r="ELK166" s="68"/>
      <c r="ELL166" s="68"/>
      <c r="ELM166" s="68"/>
      <c r="ELN166" s="68"/>
      <c r="ELO166" s="68"/>
      <c r="ELP166" s="68"/>
      <c r="ELQ166" s="68"/>
      <c r="ELR166" s="68"/>
      <c r="ELS166" s="68"/>
      <c r="ELT166" s="68"/>
      <c r="ELU166" s="68"/>
      <c r="ELV166" s="68"/>
      <c r="ELW166" s="68"/>
      <c r="ELX166" s="68"/>
      <c r="ELY166" s="68"/>
      <c r="ELZ166" s="68"/>
      <c r="EMA166" s="68"/>
      <c r="EMB166" s="68"/>
      <c r="EMC166" s="68"/>
      <c r="EMD166" s="68"/>
      <c r="EME166" s="68"/>
      <c r="EMF166" s="68"/>
      <c r="EMG166" s="68"/>
      <c r="EMH166" s="68"/>
      <c r="EMI166" s="68"/>
      <c r="EMJ166" s="68"/>
      <c r="EMK166" s="68"/>
      <c r="EML166" s="68"/>
      <c r="EMM166" s="68"/>
      <c r="EMN166" s="68"/>
      <c r="EMO166" s="68"/>
      <c r="EMP166" s="68"/>
      <c r="EMQ166" s="68"/>
      <c r="EMR166" s="68"/>
      <c r="EMS166" s="68"/>
      <c r="EMT166" s="68"/>
      <c r="EMU166" s="68"/>
      <c r="EMV166" s="68"/>
      <c r="EMW166" s="68"/>
      <c r="EMX166" s="68"/>
      <c r="EMY166" s="68"/>
      <c r="EMZ166" s="68"/>
      <c r="ENA166" s="68"/>
      <c r="ENB166" s="68"/>
      <c r="ENC166" s="68"/>
      <c r="END166" s="68"/>
      <c r="ENE166" s="68"/>
      <c r="ENF166" s="68"/>
      <c r="ENG166" s="68"/>
      <c r="ENH166" s="68"/>
      <c r="ENI166" s="68"/>
      <c r="ENJ166" s="68"/>
      <c r="ENK166" s="68"/>
      <c r="ENL166" s="68"/>
      <c r="ENM166" s="68"/>
      <c r="ENN166" s="68"/>
      <c r="ENO166" s="68"/>
      <c r="ENP166" s="68"/>
      <c r="ENQ166" s="68"/>
      <c r="ENR166" s="68"/>
      <c r="ENS166" s="68"/>
      <c r="ENT166" s="68"/>
      <c r="ENU166" s="68"/>
      <c r="ENV166" s="68"/>
      <c r="ENW166" s="68"/>
      <c r="ENX166" s="68"/>
      <c r="ENY166" s="68"/>
      <c r="ENZ166" s="68"/>
      <c r="EOA166" s="68"/>
      <c r="EOB166" s="68"/>
      <c r="EOC166" s="68"/>
      <c r="EOD166" s="68"/>
      <c r="EOE166" s="68"/>
      <c r="EOF166" s="68"/>
      <c r="EOG166" s="68"/>
      <c r="EOH166" s="68"/>
      <c r="EOI166" s="68"/>
      <c r="EOJ166" s="68"/>
      <c r="EOK166" s="68"/>
      <c r="EOL166" s="68"/>
      <c r="EOM166" s="68"/>
      <c r="EON166" s="68"/>
      <c r="EOO166" s="68"/>
      <c r="EOP166" s="68"/>
      <c r="EOQ166" s="68"/>
      <c r="EOR166" s="68"/>
      <c r="EOS166" s="68"/>
      <c r="EOT166" s="68"/>
      <c r="EOU166" s="68"/>
      <c r="EOV166" s="68"/>
      <c r="EOW166" s="68"/>
      <c r="EOX166" s="68"/>
      <c r="EOY166" s="68"/>
      <c r="EOZ166" s="68"/>
      <c r="EPA166" s="68"/>
      <c r="EPB166" s="68"/>
      <c r="EPC166" s="68"/>
      <c r="EPD166" s="68"/>
      <c r="EPE166" s="68"/>
      <c r="EPF166" s="68"/>
      <c r="EPG166" s="68"/>
      <c r="EPH166" s="68"/>
      <c r="EPI166" s="68"/>
      <c r="EPJ166" s="68"/>
      <c r="EPK166" s="68"/>
      <c r="EPL166" s="68"/>
      <c r="EPM166" s="68"/>
      <c r="EPN166" s="68"/>
      <c r="EPO166" s="68"/>
      <c r="EPP166" s="68"/>
      <c r="EPQ166" s="68"/>
      <c r="EPR166" s="68"/>
      <c r="EPS166" s="68"/>
      <c r="EPT166" s="68"/>
      <c r="EPU166" s="68"/>
      <c r="EPV166" s="68"/>
      <c r="EPW166" s="68"/>
      <c r="EPX166" s="68"/>
      <c r="EPY166" s="68"/>
      <c r="EPZ166" s="68"/>
      <c r="EQA166" s="68"/>
      <c r="EQB166" s="68"/>
      <c r="EQC166" s="68"/>
      <c r="EQD166" s="68"/>
      <c r="EQE166" s="68"/>
      <c r="EQF166" s="68"/>
      <c r="EQG166" s="68"/>
      <c r="EQH166" s="68"/>
      <c r="EQI166" s="68"/>
      <c r="EQJ166" s="68"/>
      <c r="EQK166" s="68"/>
      <c r="EQL166" s="68"/>
      <c r="EQM166" s="68"/>
      <c r="EQN166" s="68"/>
      <c r="EQO166" s="68"/>
      <c r="EQP166" s="68"/>
      <c r="EQQ166" s="68"/>
      <c r="EQR166" s="68"/>
      <c r="EQS166" s="68"/>
      <c r="EQT166" s="68"/>
      <c r="EQU166" s="68"/>
      <c r="EQV166" s="68"/>
      <c r="EQW166" s="68"/>
      <c r="EQX166" s="68"/>
      <c r="EQY166" s="68"/>
      <c r="EQZ166" s="68"/>
      <c r="ERA166" s="68"/>
      <c r="ERB166" s="68"/>
      <c r="ERC166" s="68"/>
      <c r="ERD166" s="68"/>
      <c r="ERE166" s="68"/>
      <c r="ERF166" s="68"/>
      <c r="ERG166" s="68"/>
      <c r="ERH166" s="68"/>
      <c r="ERI166" s="68"/>
      <c r="ERJ166" s="68"/>
      <c r="ERK166" s="68"/>
      <c r="ERL166" s="68"/>
      <c r="ERM166" s="68"/>
      <c r="ERN166" s="68"/>
      <c r="ERO166" s="68"/>
      <c r="ERP166" s="68"/>
      <c r="ERQ166" s="68"/>
      <c r="ERR166" s="68"/>
      <c r="ERS166" s="68"/>
      <c r="ERT166" s="68"/>
      <c r="ERU166" s="68"/>
      <c r="ERV166" s="68"/>
      <c r="ERW166" s="68"/>
      <c r="ERX166" s="68"/>
      <c r="ERY166" s="68"/>
      <c r="ERZ166" s="68"/>
      <c r="ESA166" s="68"/>
      <c r="ESB166" s="68"/>
      <c r="ESC166" s="68"/>
      <c r="ESD166" s="68"/>
      <c r="ESE166" s="68"/>
      <c r="ESF166" s="68"/>
      <c r="ESG166" s="68"/>
      <c r="ESH166" s="68"/>
      <c r="ESI166" s="68"/>
      <c r="ESJ166" s="68"/>
      <c r="ESK166" s="68"/>
      <c r="ESL166" s="68"/>
      <c r="ESM166" s="68"/>
      <c r="ESN166" s="68"/>
      <c r="ESO166" s="68"/>
      <c r="ESP166" s="68"/>
      <c r="ESQ166" s="68"/>
      <c r="ESR166" s="68"/>
      <c r="ESS166" s="68"/>
      <c r="EST166" s="68"/>
      <c r="ESU166" s="68"/>
      <c r="ESV166" s="68"/>
      <c r="ESW166" s="68"/>
      <c r="ESX166" s="68"/>
      <c r="ESY166" s="68"/>
      <c r="ESZ166" s="68"/>
      <c r="ETA166" s="68"/>
      <c r="ETB166" s="68"/>
      <c r="ETC166" s="68"/>
      <c r="ETD166" s="68"/>
      <c r="ETE166" s="68"/>
      <c r="ETF166" s="68"/>
      <c r="ETG166" s="68"/>
      <c r="ETH166" s="68"/>
      <c r="ETI166" s="68"/>
      <c r="ETJ166" s="68"/>
      <c r="ETK166" s="68"/>
      <c r="ETL166" s="68"/>
      <c r="ETM166" s="68"/>
      <c r="ETN166" s="68"/>
      <c r="ETO166" s="68"/>
      <c r="ETP166" s="68"/>
      <c r="ETQ166" s="68"/>
      <c r="ETR166" s="68"/>
      <c r="ETS166" s="68"/>
      <c r="ETT166" s="68"/>
      <c r="ETU166" s="68"/>
      <c r="ETV166" s="68"/>
      <c r="ETW166" s="68"/>
      <c r="ETX166" s="68"/>
      <c r="ETY166" s="68"/>
      <c r="ETZ166" s="68"/>
      <c r="EUA166" s="68"/>
      <c r="EUB166" s="68"/>
      <c r="EUC166" s="68"/>
      <c r="EUD166" s="68"/>
      <c r="EUE166" s="68"/>
      <c r="EUF166" s="68"/>
      <c r="EUG166" s="68"/>
      <c r="EUH166" s="68"/>
      <c r="EUI166" s="68"/>
      <c r="EUJ166" s="68"/>
      <c r="EUK166" s="68"/>
      <c r="EUL166" s="68"/>
      <c r="EUM166" s="68"/>
      <c r="EUN166" s="68"/>
      <c r="EUO166" s="68"/>
      <c r="EUP166" s="68"/>
      <c r="EUQ166" s="68"/>
      <c r="EUR166" s="68"/>
      <c r="EUS166" s="68"/>
      <c r="EUT166" s="68"/>
      <c r="EUU166" s="68"/>
      <c r="EUV166" s="68"/>
      <c r="EUW166" s="68"/>
      <c r="EUX166" s="68"/>
      <c r="EUY166" s="68"/>
      <c r="EUZ166" s="68"/>
      <c r="EVA166" s="68"/>
      <c r="EVB166" s="68"/>
      <c r="EVC166" s="68"/>
      <c r="EVD166" s="68"/>
      <c r="EVE166" s="68"/>
      <c r="EVF166" s="68"/>
      <c r="EVG166" s="68"/>
      <c r="EVH166" s="68"/>
      <c r="EVI166" s="68"/>
      <c r="EVJ166" s="68"/>
      <c r="EVK166" s="68"/>
      <c r="EVL166" s="68"/>
      <c r="EVM166" s="68"/>
      <c r="EVN166" s="68"/>
      <c r="EVO166" s="68"/>
      <c r="EVP166" s="68"/>
      <c r="EVQ166" s="68"/>
      <c r="EVR166" s="68"/>
      <c r="EVS166" s="68"/>
      <c r="EVT166" s="68"/>
      <c r="EVU166" s="68"/>
      <c r="EVV166" s="68"/>
      <c r="EVW166" s="68"/>
      <c r="EVX166" s="68"/>
      <c r="EVY166" s="68"/>
      <c r="EVZ166" s="68"/>
      <c r="EWA166" s="68"/>
      <c r="EWB166" s="68"/>
      <c r="EWC166" s="68"/>
      <c r="EWD166" s="68"/>
      <c r="EWE166" s="68"/>
      <c r="EWF166" s="68"/>
      <c r="EWG166" s="68"/>
      <c r="EWH166" s="68"/>
      <c r="EWI166" s="68"/>
      <c r="EWJ166" s="68"/>
      <c r="EWK166" s="68"/>
      <c r="EWL166" s="68"/>
      <c r="EWM166" s="68"/>
      <c r="EWN166" s="68"/>
      <c r="EWO166" s="68"/>
      <c r="EWP166" s="68"/>
      <c r="EWQ166" s="68"/>
      <c r="EWR166" s="68"/>
      <c r="EWS166" s="68"/>
      <c r="EWT166" s="68"/>
      <c r="EWU166" s="68"/>
      <c r="EWV166" s="68"/>
      <c r="EWW166" s="68"/>
      <c r="EWX166" s="68"/>
      <c r="EWY166" s="68"/>
      <c r="EWZ166" s="68"/>
      <c r="EXA166" s="68"/>
      <c r="EXB166" s="68"/>
      <c r="EXC166" s="68"/>
      <c r="EXD166" s="68"/>
      <c r="EXE166" s="68"/>
      <c r="EXF166" s="68"/>
      <c r="EXG166" s="68"/>
      <c r="EXH166" s="68"/>
      <c r="EXI166" s="68"/>
      <c r="EXJ166" s="68"/>
      <c r="EXK166" s="68"/>
      <c r="EXL166" s="68"/>
      <c r="EXM166" s="68"/>
      <c r="EXN166" s="68"/>
      <c r="EXO166" s="68"/>
      <c r="EXP166" s="68"/>
      <c r="EXQ166" s="68"/>
      <c r="EXR166" s="68"/>
      <c r="EXS166" s="68"/>
      <c r="EXT166" s="68"/>
      <c r="EXU166" s="68"/>
      <c r="EXV166" s="68"/>
      <c r="EXW166" s="68"/>
      <c r="EXX166" s="68"/>
      <c r="EXY166" s="68"/>
      <c r="EXZ166" s="68"/>
      <c r="EYA166" s="68"/>
      <c r="EYB166" s="68"/>
      <c r="EYC166" s="68"/>
      <c r="EYD166" s="68"/>
      <c r="EYE166" s="68"/>
      <c r="EYF166" s="68"/>
      <c r="EYG166" s="68"/>
      <c r="EYH166" s="68"/>
      <c r="EYI166" s="68"/>
      <c r="EYJ166" s="68"/>
      <c r="EYK166" s="68"/>
      <c r="EYL166" s="68"/>
      <c r="EYM166" s="68"/>
      <c r="EYN166" s="68"/>
      <c r="EYO166" s="68"/>
      <c r="EYP166" s="68"/>
      <c r="EYQ166" s="68"/>
      <c r="EYR166" s="68"/>
      <c r="EYS166" s="68"/>
      <c r="EYT166" s="68"/>
      <c r="EYU166" s="68"/>
      <c r="EYV166" s="68"/>
      <c r="EYW166" s="68"/>
      <c r="EYX166" s="68"/>
      <c r="EYY166" s="68"/>
      <c r="EYZ166" s="68"/>
      <c r="EZA166" s="68"/>
      <c r="EZB166" s="68"/>
      <c r="EZC166" s="68"/>
      <c r="EZD166" s="68"/>
      <c r="EZE166" s="68"/>
      <c r="EZF166" s="68"/>
      <c r="EZG166" s="68"/>
      <c r="EZH166" s="68"/>
      <c r="EZI166" s="68"/>
      <c r="EZJ166" s="68"/>
      <c r="EZK166" s="68"/>
      <c r="EZL166" s="68"/>
      <c r="EZM166" s="68"/>
      <c r="EZN166" s="68"/>
      <c r="EZO166" s="68"/>
      <c r="EZP166" s="68"/>
      <c r="EZQ166" s="68"/>
      <c r="EZR166" s="68"/>
      <c r="EZS166" s="68"/>
      <c r="EZT166" s="68"/>
      <c r="EZU166" s="68"/>
      <c r="EZV166" s="68"/>
      <c r="EZW166" s="68"/>
      <c r="EZX166" s="68"/>
      <c r="EZY166" s="68"/>
      <c r="EZZ166" s="68"/>
      <c r="FAA166" s="68"/>
      <c r="FAB166" s="68"/>
      <c r="FAC166" s="68"/>
      <c r="FAD166" s="68"/>
      <c r="FAE166" s="68"/>
      <c r="FAF166" s="68"/>
      <c r="FAG166" s="68"/>
      <c r="FAH166" s="68"/>
      <c r="FAI166" s="68"/>
      <c r="FAJ166" s="68"/>
      <c r="FAK166" s="68"/>
      <c r="FAL166" s="68"/>
      <c r="FAM166" s="68"/>
      <c r="FAN166" s="68"/>
      <c r="FAO166" s="68"/>
      <c r="FAP166" s="68"/>
      <c r="FAQ166" s="68"/>
      <c r="FAR166" s="68"/>
      <c r="FAS166" s="68"/>
      <c r="FAT166" s="68"/>
      <c r="FAU166" s="68"/>
      <c r="FAV166" s="68"/>
      <c r="FAW166" s="68"/>
      <c r="FAX166" s="68"/>
      <c r="FAY166" s="68"/>
      <c r="FAZ166" s="68"/>
      <c r="FBA166" s="68"/>
      <c r="FBB166" s="68"/>
      <c r="FBC166" s="68"/>
      <c r="FBD166" s="68"/>
      <c r="FBE166" s="68"/>
      <c r="FBF166" s="68"/>
      <c r="FBG166" s="68"/>
      <c r="FBH166" s="68"/>
      <c r="FBI166" s="68"/>
      <c r="FBJ166" s="68"/>
      <c r="FBK166" s="68"/>
      <c r="FBL166" s="68"/>
      <c r="FBM166" s="68"/>
      <c r="FBN166" s="68"/>
      <c r="FBO166" s="68"/>
      <c r="FBP166" s="68"/>
      <c r="FBQ166" s="68"/>
      <c r="FBR166" s="68"/>
      <c r="FBS166" s="68"/>
      <c r="FBT166" s="68"/>
      <c r="FBU166" s="68"/>
      <c r="FBV166" s="68"/>
      <c r="FBW166" s="68"/>
      <c r="FBX166" s="68"/>
      <c r="FBY166" s="68"/>
      <c r="FBZ166" s="68"/>
      <c r="FCA166" s="68"/>
      <c r="FCB166" s="68"/>
      <c r="FCC166" s="68"/>
      <c r="FCD166" s="68"/>
      <c r="FCE166" s="68"/>
      <c r="FCF166" s="68"/>
      <c r="FCG166" s="68"/>
      <c r="FCH166" s="68"/>
      <c r="FCI166" s="68"/>
      <c r="FCJ166" s="68"/>
      <c r="FCK166" s="68"/>
      <c r="FCL166" s="68"/>
      <c r="FCM166" s="68"/>
      <c r="FCN166" s="68"/>
      <c r="FCO166" s="68"/>
      <c r="FCP166" s="68"/>
      <c r="FCQ166" s="68"/>
      <c r="FCR166" s="68"/>
      <c r="FCS166" s="68"/>
      <c r="FCT166" s="68"/>
      <c r="FCU166" s="68"/>
      <c r="FCV166" s="68"/>
      <c r="FCW166" s="68"/>
      <c r="FCX166" s="68"/>
      <c r="FCY166" s="68"/>
      <c r="FCZ166" s="68"/>
      <c r="FDA166" s="68"/>
      <c r="FDB166" s="68"/>
      <c r="FDC166" s="68"/>
      <c r="FDD166" s="68"/>
      <c r="FDE166" s="68"/>
      <c r="FDF166" s="68"/>
      <c r="FDG166" s="68"/>
      <c r="FDH166" s="68"/>
      <c r="FDI166" s="68"/>
      <c r="FDJ166" s="68"/>
      <c r="FDK166" s="68"/>
      <c r="FDL166" s="68"/>
      <c r="FDM166" s="68"/>
      <c r="FDN166" s="68"/>
      <c r="FDO166" s="68"/>
      <c r="FDP166" s="68"/>
      <c r="FDQ166" s="68"/>
      <c r="FDR166" s="68"/>
      <c r="FDS166" s="68"/>
      <c r="FDT166" s="68"/>
      <c r="FDU166" s="68"/>
      <c r="FDV166" s="68"/>
      <c r="FDW166" s="68"/>
      <c r="FDX166" s="68"/>
      <c r="FDY166" s="68"/>
      <c r="FDZ166" s="68"/>
      <c r="FEA166" s="68"/>
      <c r="FEB166" s="68"/>
      <c r="FEC166" s="68"/>
      <c r="FED166" s="68"/>
      <c r="FEE166" s="68"/>
      <c r="FEF166" s="68"/>
      <c r="FEG166" s="68"/>
      <c r="FEH166" s="68"/>
      <c r="FEI166" s="68"/>
      <c r="FEJ166" s="68"/>
      <c r="FEK166" s="68"/>
      <c r="FEL166" s="68"/>
      <c r="FEM166" s="68"/>
      <c r="FEN166" s="68"/>
      <c r="FEO166" s="68"/>
      <c r="FEP166" s="68"/>
      <c r="FEQ166" s="68"/>
      <c r="FER166" s="68"/>
      <c r="FES166" s="68"/>
      <c r="FET166" s="68"/>
      <c r="FEU166" s="68"/>
      <c r="FEV166" s="68"/>
      <c r="FEW166" s="68"/>
      <c r="FEX166" s="68"/>
      <c r="FEY166" s="68"/>
      <c r="FEZ166" s="68"/>
      <c r="FFA166" s="68"/>
      <c r="FFB166" s="68"/>
      <c r="FFC166" s="68"/>
      <c r="FFD166" s="68"/>
      <c r="FFE166" s="68"/>
      <c r="FFF166" s="68"/>
      <c r="FFG166" s="68"/>
      <c r="FFH166" s="68"/>
      <c r="FFI166" s="68"/>
      <c r="FFJ166" s="68"/>
      <c r="FFK166" s="68"/>
      <c r="FFL166" s="68"/>
      <c r="FFM166" s="68"/>
      <c r="FFN166" s="68"/>
      <c r="FFO166" s="68"/>
      <c r="FFP166" s="68"/>
      <c r="FFQ166" s="68"/>
      <c r="FFR166" s="68"/>
      <c r="FFS166" s="68"/>
      <c r="FFT166" s="68"/>
      <c r="FFU166" s="68"/>
      <c r="FFV166" s="68"/>
      <c r="FFW166" s="68"/>
      <c r="FFX166" s="68"/>
      <c r="FFY166" s="68"/>
      <c r="FFZ166" s="68"/>
      <c r="FGA166" s="68"/>
      <c r="FGB166" s="68"/>
      <c r="FGC166" s="68"/>
      <c r="FGD166" s="68"/>
      <c r="FGE166" s="68"/>
      <c r="FGF166" s="68"/>
      <c r="FGG166" s="68"/>
      <c r="FGH166" s="68"/>
      <c r="FGI166" s="68"/>
      <c r="FGJ166" s="68"/>
      <c r="FGK166" s="68"/>
      <c r="FGL166" s="68"/>
      <c r="FGM166" s="68"/>
      <c r="FGN166" s="68"/>
      <c r="FGO166" s="68"/>
      <c r="FGP166" s="68"/>
      <c r="FGQ166" s="68"/>
      <c r="FGR166" s="68"/>
      <c r="FGS166" s="68"/>
      <c r="FGT166" s="68"/>
      <c r="FGU166" s="68"/>
      <c r="FGV166" s="68"/>
      <c r="FGW166" s="68"/>
      <c r="FGX166" s="68"/>
      <c r="FGY166" s="68"/>
      <c r="FGZ166" s="68"/>
      <c r="FHA166" s="68"/>
      <c r="FHB166" s="68"/>
      <c r="FHC166" s="68"/>
      <c r="FHD166" s="68"/>
      <c r="FHE166" s="68"/>
      <c r="FHF166" s="68"/>
      <c r="FHG166" s="68"/>
      <c r="FHH166" s="68"/>
      <c r="FHI166" s="68"/>
      <c r="FHJ166" s="68"/>
      <c r="FHK166" s="68"/>
      <c r="FHL166" s="68"/>
      <c r="FHM166" s="68"/>
      <c r="FHN166" s="68"/>
      <c r="FHO166" s="68"/>
      <c r="FHP166" s="68"/>
      <c r="FHQ166" s="68"/>
      <c r="FHR166" s="68"/>
      <c r="FHS166" s="68"/>
      <c r="FHT166" s="68"/>
      <c r="FHU166" s="68"/>
      <c r="FHV166" s="68"/>
      <c r="FHW166" s="68"/>
      <c r="FHX166" s="68"/>
      <c r="FHY166" s="68"/>
      <c r="FHZ166" s="68"/>
      <c r="FIA166" s="68"/>
      <c r="FIB166" s="68"/>
      <c r="FIC166" s="68"/>
      <c r="FID166" s="68"/>
      <c r="FIE166" s="68"/>
      <c r="FIF166" s="68"/>
      <c r="FIG166" s="68"/>
      <c r="FIH166" s="68"/>
      <c r="FII166" s="68"/>
      <c r="FIJ166" s="68"/>
      <c r="FIK166" s="68"/>
      <c r="FIL166" s="68"/>
      <c r="FIM166" s="68"/>
      <c r="FIN166" s="68"/>
      <c r="FIO166" s="68"/>
      <c r="FIP166" s="68"/>
      <c r="FIQ166" s="68"/>
      <c r="FIR166" s="68"/>
      <c r="FIS166" s="68"/>
      <c r="FIT166" s="68"/>
      <c r="FIU166" s="68"/>
      <c r="FIV166" s="68"/>
      <c r="FIW166" s="68"/>
      <c r="FIX166" s="68"/>
      <c r="FIY166" s="68"/>
      <c r="FIZ166" s="68"/>
      <c r="FJA166" s="68"/>
      <c r="FJB166" s="68"/>
      <c r="FJC166" s="68"/>
      <c r="FJD166" s="68"/>
      <c r="FJE166" s="68"/>
      <c r="FJF166" s="68"/>
      <c r="FJG166" s="68"/>
      <c r="FJH166" s="68"/>
      <c r="FJI166" s="68"/>
      <c r="FJJ166" s="68"/>
      <c r="FJK166" s="68"/>
      <c r="FJL166" s="68"/>
      <c r="FJM166" s="68"/>
      <c r="FJN166" s="68"/>
      <c r="FJO166" s="68"/>
      <c r="FJP166" s="68"/>
      <c r="FJQ166" s="68"/>
      <c r="FJR166" s="68"/>
      <c r="FJS166" s="68"/>
      <c r="FJT166" s="68"/>
      <c r="FJU166" s="68"/>
      <c r="FJV166" s="68"/>
      <c r="FJW166" s="68"/>
      <c r="FJX166" s="68"/>
      <c r="FJY166" s="68"/>
      <c r="FJZ166" s="68"/>
      <c r="FKA166" s="68"/>
      <c r="FKB166" s="68"/>
      <c r="FKC166" s="68"/>
      <c r="FKD166" s="68"/>
      <c r="FKE166" s="68"/>
      <c r="FKF166" s="68"/>
      <c r="FKG166" s="68"/>
      <c r="FKH166" s="68"/>
      <c r="FKI166" s="68"/>
      <c r="FKJ166" s="68"/>
      <c r="FKK166" s="68"/>
      <c r="FKL166" s="68"/>
      <c r="FKM166" s="68"/>
      <c r="FKN166" s="68"/>
      <c r="FKO166" s="68"/>
      <c r="FKP166" s="68"/>
      <c r="FKQ166" s="68"/>
      <c r="FKR166" s="68"/>
      <c r="FKS166" s="68"/>
      <c r="FKT166" s="68"/>
      <c r="FKU166" s="68"/>
      <c r="FKV166" s="68"/>
      <c r="FKW166" s="68"/>
      <c r="FKX166" s="68"/>
      <c r="FKY166" s="68"/>
      <c r="FKZ166" s="68"/>
      <c r="FLA166" s="68"/>
      <c r="FLB166" s="68"/>
      <c r="FLC166" s="68"/>
      <c r="FLD166" s="68"/>
      <c r="FLE166" s="68"/>
      <c r="FLF166" s="68"/>
      <c r="FLG166" s="68"/>
      <c r="FLH166" s="68"/>
      <c r="FLI166" s="68"/>
      <c r="FLJ166" s="68"/>
      <c r="FLK166" s="68"/>
      <c r="FLL166" s="68"/>
      <c r="FLM166" s="68"/>
      <c r="FLN166" s="68"/>
      <c r="FLO166" s="68"/>
      <c r="FLP166" s="68"/>
      <c r="FLQ166" s="68"/>
      <c r="FLR166" s="68"/>
      <c r="FLS166" s="68"/>
      <c r="FLT166" s="68"/>
      <c r="FLU166" s="68"/>
      <c r="FLV166" s="68"/>
      <c r="FLW166" s="68"/>
      <c r="FLX166" s="68"/>
      <c r="FLY166" s="68"/>
      <c r="FLZ166" s="68"/>
      <c r="FMA166" s="68"/>
      <c r="FMB166" s="68"/>
      <c r="FMC166" s="68"/>
      <c r="FMD166" s="68"/>
      <c r="FME166" s="68"/>
      <c r="FMF166" s="68"/>
      <c r="FMG166" s="68"/>
      <c r="FMH166" s="68"/>
      <c r="FMI166" s="68"/>
      <c r="FMJ166" s="68"/>
      <c r="FMK166" s="68"/>
      <c r="FML166" s="68"/>
      <c r="FMM166" s="68"/>
      <c r="FMN166" s="68"/>
      <c r="FMO166" s="68"/>
      <c r="FMP166" s="68"/>
      <c r="FMQ166" s="68"/>
      <c r="FMR166" s="68"/>
      <c r="FMS166" s="68"/>
      <c r="FMT166" s="68"/>
      <c r="FMU166" s="68"/>
      <c r="FMV166" s="68"/>
      <c r="FMW166" s="68"/>
      <c r="FMX166" s="68"/>
      <c r="FMY166" s="68"/>
      <c r="FMZ166" s="68"/>
      <c r="FNA166" s="68"/>
      <c r="FNB166" s="68"/>
      <c r="FNC166" s="68"/>
      <c r="FND166" s="68"/>
      <c r="FNE166" s="68"/>
      <c r="FNF166" s="68"/>
      <c r="FNG166" s="68"/>
      <c r="FNH166" s="68"/>
      <c r="FNI166" s="68"/>
      <c r="FNJ166" s="68"/>
      <c r="FNK166" s="68"/>
      <c r="FNL166" s="68"/>
      <c r="FNM166" s="68"/>
      <c r="FNN166" s="68"/>
      <c r="FNO166" s="68"/>
      <c r="FNP166" s="68"/>
      <c r="FNQ166" s="68"/>
      <c r="FNR166" s="68"/>
      <c r="FNS166" s="68"/>
      <c r="FNT166" s="68"/>
      <c r="FNU166" s="68"/>
      <c r="FNV166" s="68"/>
      <c r="FNW166" s="68"/>
      <c r="FNX166" s="68"/>
      <c r="FNY166" s="68"/>
      <c r="FNZ166" s="68"/>
      <c r="FOA166" s="68"/>
      <c r="FOB166" s="68"/>
      <c r="FOC166" s="68"/>
      <c r="FOD166" s="68"/>
      <c r="FOE166" s="68"/>
      <c r="FOF166" s="68"/>
      <c r="FOG166" s="68"/>
      <c r="FOH166" s="68"/>
      <c r="FOI166" s="68"/>
      <c r="FOJ166" s="68"/>
      <c r="FOK166" s="68"/>
      <c r="FOL166" s="68"/>
      <c r="FOM166" s="68"/>
      <c r="FON166" s="68"/>
      <c r="FOO166" s="68"/>
      <c r="FOP166" s="68"/>
      <c r="FOQ166" s="68"/>
      <c r="FOR166" s="68"/>
      <c r="FOS166" s="68"/>
      <c r="FOT166" s="68"/>
      <c r="FOU166" s="68"/>
      <c r="FOV166" s="68"/>
      <c r="FOW166" s="68"/>
      <c r="FOX166" s="68"/>
      <c r="FOY166" s="68"/>
      <c r="FOZ166" s="68"/>
      <c r="FPA166" s="68"/>
      <c r="FPB166" s="68"/>
      <c r="FPC166" s="68"/>
      <c r="FPD166" s="68"/>
      <c r="FPE166" s="68"/>
      <c r="FPF166" s="68"/>
      <c r="FPG166" s="68"/>
      <c r="FPH166" s="68"/>
      <c r="FPI166" s="68"/>
      <c r="FPJ166" s="68"/>
      <c r="FPK166" s="68"/>
      <c r="FPL166" s="68"/>
      <c r="FPM166" s="68"/>
      <c r="FPN166" s="68"/>
      <c r="FPO166" s="68"/>
      <c r="FPP166" s="68"/>
      <c r="FPQ166" s="68"/>
      <c r="FPR166" s="68"/>
      <c r="FPS166" s="68"/>
      <c r="FPT166" s="68"/>
      <c r="FPU166" s="68"/>
      <c r="FPV166" s="68"/>
      <c r="FPW166" s="68"/>
      <c r="FPX166" s="68"/>
      <c r="FPY166" s="68"/>
      <c r="FPZ166" s="68"/>
      <c r="FQA166" s="68"/>
      <c r="FQB166" s="68"/>
      <c r="FQC166" s="68"/>
      <c r="FQD166" s="68"/>
      <c r="FQE166" s="68"/>
      <c r="FQF166" s="68"/>
      <c r="FQG166" s="68"/>
      <c r="FQH166" s="68"/>
      <c r="FQI166" s="68"/>
      <c r="FQJ166" s="68"/>
      <c r="FQK166" s="68"/>
      <c r="FQL166" s="68"/>
      <c r="FQM166" s="68"/>
      <c r="FQN166" s="68"/>
      <c r="FQO166" s="68"/>
      <c r="FQP166" s="68"/>
      <c r="FQQ166" s="68"/>
      <c r="FQR166" s="68"/>
      <c r="FQS166" s="68"/>
      <c r="FQT166" s="68"/>
      <c r="FQU166" s="68"/>
      <c r="FQV166" s="68"/>
      <c r="FQW166" s="68"/>
      <c r="FQX166" s="68"/>
      <c r="FQY166" s="68"/>
      <c r="FQZ166" s="68"/>
      <c r="FRA166" s="68"/>
      <c r="FRB166" s="68"/>
      <c r="FRC166" s="68"/>
      <c r="FRD166" s="68"/>
      <c r="FRE166" s="68"/>
      <c r="FRF166" s="68"/>
      <c r="FRG166" s="68"/>
      <c r="FRH166" s="68"/>
      <c r="FRI166" s="68"/>
      <c r="FRJ166" s="68"/>
      <c r="FRK166" s="68"/>
      <c r="FRL166" s="68"/>
      <c r="FRM166" s="68"/>
      <c r="FRN166" s="68"/>
      <c r="FRO166" s="68"/>
      <c r="FRP166" s="68"/>
      <c r="FRQ166" s="68"/>
      <c r="FRR166" s="68"/>
      <c r="FRS166" s="68"/>
      <c r="FRT166" s="68"/>
      <c r="FRU166" s="68"/>
      <c r="FRV166" s="68"/>
      <c r="FRW166" s="68"/>
      <c r="FRX166" s="68"/>
      <c r="FRY166" s="68"/>
      <c r="FRZ166" s="68"/>
      <c r="FSA166" s="68"/>
      <c r="FSB166" s="68"/>
      <c r="FSC166" s="68"/>
      <c r="FSD166" s="68"/>
      <c r="FSE166" s="68"/>
      <c r="FSF166" s="68"/>
      <c r="FSG166" s="68"/>
      <c r="FSH166" s="68"/>
      <c r="FSI166" s="68"/>
      <c r="FSJ166" s="68"/>
      <c r="FSK166" s="68"/>
      <c r="FSL166" s="68"/>
      <c r="FSM166" s="68"/>
      <c r="FSN166" s="68"/>
      <c r="FSO166" s="68"/>
      <c r="FSP166" s="68"/>
      <c r="FSQ166" s="68"/>
      <c r="FSR166" s="68"/>
      <c r="FSS166" s="68"/>
      <c r="FST166" s="68"/>
      <c r="FSU166" s="68"/>
      <c r="FSV166" s="68"/>
      <c r="FSW166" s="68"/>
      <c r="FSX166" s="68"/>
      <c r="FSY166" s="68"/>
      <c r="FSZ166" s="68"/>
      <c r="FTA166" s="68"/>
      <c r="FTB166" s="68"/>
      <c r="FTC166" s="68"/>
      <c r="FTD166" s="68"/>
      <c r="FTE166" s="68"/>
      <c r="FTF166" s="68"/>
      <c r="FTG166" s="68"/>
      <c r="FTH166" s="68"/>
      <c r="FTI166" s="68"/>
      <c r="FTJ166" s="68"/>
      <c r="FTK166" s="68"/>
      <c r="FTL166" s="68"/>
      <c r="FTM166" s="68"/>
      <c r="FTN166" s="68"/>
      <c r="FTO166" s="68"/>
      <c r="FTP166" s="68"/>
      <c r="FTQ166" s="68"/>
      <c r="FTR166" s="68"/>
      <c r="FTS166" s="68"/>
      <c r="FTT166" s="68"/>
      <c r="FTU166" s="68"/>
      <c r="FTV166" s="68"/>
      <c r="FTW166" s="68"/>
      <c r="FTX166" s="68"/>
      <c r="FTY166" s="68"/>
      <c r="FTZ166" s="68"/>
      <c r="FUA166" s="68"/>
      <c r="FUB166" s="68"/>
      <c r="FUC166" s="68"/>
      <c r="FUD166" s="68"/>
      <c r="FUE166" s="68"/>
      <c r="FUF166" s="68"/>
      <c r="FUG166" s="68"/>
      <c r="FUH166" s="68"/>
      <c r="FUI166" s="68"/>
      <c r="FUJ166" s="68"/>
      <c r="FUK166" s="68"/>
      <c r="FUL166" s="68"/>
      <c r="FUM166" s="68"/>
      <c r="FUN166" s="68"/>
      <c r="FUO166" s="68"/>
      <c r="FUP166" s="68"/>
      <c r="FUQ166" s="68"/>
      <c r="FUR166" s="68"/>
      <c r="FUS166" s="68"/>
      <c r="FUT166" s="68"/>
      <c r="FUU166" s="68"/>
      <c r="FUV166" s="68"/>
      <c r="FUW166" s="68"/>
      <c r="FUX166" s="68"/>
      <c r="FUY166" s="68"/>
      <c r="FUZ166" s="68"/>
      <c r="FVA166" s="68"/>
      <c r="FVB166" s="68"/>
      <c r="FVC166" s="68"/>
      <c r="FVD166" s="68"/>
      <c r="FVE166" s="68"/>
      <c r="FVF166" s="68"/>
      <c r="FVG166" s="68"/>
      <c r="FVH166" s="68"/>
      <c r="FVI166" s="68"/>
      <c r="FVJ166" s="68"/>
      <c r="FVK166" s="68"/>
      <c r="FVL166" s="68"/>
      <c r="FVM166" s="68"/>
      <c r="FVN166" s="68"/>
      <c r="FVO166" s="68"/>
      <c r="FVP166" s="68"/>
      <c r="FVQ166" s="68"/>
      <c r="FVR166" s="68"/>
      <c r="FVS166" s="68"/>
      <c r="FVT166" s="68"/>
      <c r="FVU166" s="68"/>
      <c r="FVV166" s="68"/>
      <c r="FVW166" s="68"/>
      <c r="FVX166" s="68"/>
      <c r="FVY166" s="68"/>
      <c r="FVZ166" s="68"/>
      <c r="FWA166" s="68"/>
      <c r="FWB166" s="68"/>
      <c r="FWC166" s="68"/>
      <c r="FWD166" s="68"/>
      <c r="FWE166" s="68"/>
      <c r="FWF166" s="68"/>
      <c r="FWG166" s="68"/>
      <c r="FWH166" s="68"/>
      <c r="FWI166" s="68"/>
      <c r="FWJ166" s="68"/>
      <c r="FWK166" s="68"/>
      <c r="FWL166" s="68"/>
      <c r="FWM166" s="68"/>
      <c r="FWN166" s="68"/>
      <c r="FWO166" s="68"/>
      <c r="FWP166" s="68"/>
      <c r="FWQ166" s="68"/>
      <c r="FWR166" s="68"/>
      <c r="FWS166" s="68"/>
      <c r="FWT166" s="68"/>
      <c r="FWU166" s="68"/>
      <c r="FWV166" s="68"/>
      <c r="FWW166" s="68"/>
      <c r="FWX166" s="68"/>
      <c r="FWY166" s="68"/>
      <c r="FWZ166" s="68"/>
      <c r="FXA166" s="68"/>
      <c r="FXB166" s="68"/>
      <c r="FXC166" s="68"/>
      <c r="FXD166" s="68"/>
      <c r="FXE166" s="68"/>
      <c r="FXF166" s="68"/>
      <c r="FXG166" s="68"/>
      <c r="FXH166" s="68"/>
      <c r="FXI166" s="68"/>
      <c r="FXJ166" s="68"/>
      <c r="FXK166" s="68"/>
      <c r="FXL166" s="68"/>
      <c r="FXM166" s="68"/>
      <c r="FXN166" s="68"/>
      <c r="FXO166" s="68"/>
      <c r="FXP166" s="68"/>
      <c r="FXQ166" s="68"/>
      <c r="FXR166" s="68"/>
      <c r="FXS166" s="68"/>
      <c r="FXT166" s="68"/>
      <c r="FXU166" s="68"/>
      <c r="FXV166" s="68"/>
      <c r="FXW166" s="68"/>
      <c r="FXX166" s="68"/>
      <c r="FXY166" s="68"/>
      <c r="FXZ166" s="68"/>
      <c r="FYA166" s="68"/>
      <c r="FYB166" s="68"/>
      <c r="FYC166" s="68"/>
      <c r="FYD166" s="68"/>
      <c r="FYE166" s="68"/>
      <c r="FYF166" s="68"/>
      <c r="FYG166" s="68"/>
      <c r="FYH166" s="68"/>
      <c r="FYI166" s="68"/>
      <c r="FYJ166" s="68"/>
      <c r="FYK166" s="68"/>
      <c r="FYL166" s="68"/>
      <c r="FYM166" s="68"/>
      <c r="FYN166" s="68"/>
      <c r="FYO166" s="68"/>
      <c r="FYP166" s="68"/>
      <c r="FYQ166" s="68"/>
      <c r="FYR166" s="68"/>
      <c r="FYS166" s="68"/>
      <c r="FYT166" s="68"/>
      <c r="FYU166" s="68"/>
      <c r="FYV166" s="68"/>
      <c r="FYW166" s="68"/>
      <c r="FYX166" s="68"/>
      <c r="FYY166" s="68"/>
      <c r="FYZ166" s="68"/>
      <c r="FZA166" s="68"/>
      <c r="FZB166" s="68"/>
      <c r="FZC166" s="68"/>
      <c r="FZD166" s="68"/>
      <c r="FZE166" s="68"/>
      <c r="FZF166" s="68"/>
      <c r="FZG166" s="68"/>
      <c r="FZH166" s="68"/>
      <c r="FZI166" s="68"/>
      <c r="FZJ166" s="68"/>
      <c r="FZK166" s="68"/>
      <c r="FZL166" s="68"/>
      <c r="FZM166" s="68"/>
      <c r="FZN166" s="68"/>
      <c r="FZO166" s="68"/>
      <c r="FZP166" s="68"/>
      <c r="FZQ166" s="68"/>
      <c r="FZR166" s="68"/>
      <c r="FZS166" s="68"/>
      <c r="FZT166" s="68"/>
      <c r="FZU166" s="68"/>
      <c r="FZV166" s="68"/>
      <c r="FZW166" s="68"/>
      <c r="FZX166" s="68"/>
      <c r="FZY166" s="68"/>
      <c r="FZZ166" s="68"/>
      <c r="GAA166" s="68"/>
      <c r="GAB166" s="68"/>
      <c r="GAC166" s="68"/>
      <c r="GAD166" s="68"/>
      <c r="GAE166" s="68"/>
      <c r="GAF166" s="68"/>
      <c r="GAG166" s="68"/>
      <c r="GAH166" s="68"/>
      <c r="GAI166" s="68"/>
      <c r="GAJ166" s="68"/>
      <c r="GAK166" s="68"/>
      <c r="GAL166" s="68"/>
      <c r="GAM166" s="68"/>
      <c r="GAN166" s="68"/>
      <c r="GAO166" s="68"/>
      <c r="GAP166" s="68"/>
      <c r="GAQ166" s="68"/>
      <c r="GAR166" s="68"/>
      <c r="GAS166" s="68"/>
      <c r="GAT166" s="68"/>
      <c r="GAU166" s="68"/>
      <c r="GAV166" s="68"/>
      <c r="GAW166" s="68"/>
      <c r="GAX166" s="68"/>
      <c r="GAY166" s="68"/>
      <c r="GAZ166" s="68"/>
      <c r="GBA166" s="68"/>
      <c r="GBB166" s="68"/>
      <c r="GBC166" s="68"/>
      <c r="GBD166" s="68"/>
      <c r="GBE166" s="68"/>
      <c r="GBF166" s="68"/>
      <c r="GBG166" s="68"/>
      <c r="GBH166" s="68"/>
      <c r="GBI166" s="68"/>
      <c r="GBJ166" s="68"/>
      <c r="GBK166" s="68"/>
      <c r="GBL166" s="68"/>
      <c r="GBM166" s="68"/>
      <c r="GBN166" s="68"/>
      <c r="GBO166" s="68"/>
      <c r="GBP166" s="68"/>
      <c r="GBQ166" s="68"/>
      <c r="GBR166" s="68"/>
      <c r="GBS166" s="68"/>
      <c r="GBT166" s="68"/>
      <c r="GBU166" s="68"/>
      <c r="GBV166" s="68"/>
      <c r="GBW166" s="68"/>
      <c r="GBX166" s="68"/>
      <c r="GBY166" s="68"/>
      <c r="GBZ166" s="68"/>
      <c r="GCA166" s="68"/>
      <c r="GCB166" s="68"/>
      <c r="GCC166" s="68"/>
      <c r="GCD166" s="68"/>
      <c r="GCE166" s="68"/>
      <c r="GCF166" s="68"/>
      <c r="GCG166" s="68"/>
      <c r="GCH166" s="68"/>
      <c r="GCI166" s="68"/>
      <c r="GCJ166" s="68"/>
      <c r="GCK166" s="68"/>
      <c r="GCL166" s="68"/>
      <c r="GCM166" s="68"/>
      <c r="GCN166" s="68"/>
      <c r="GCO166" s="68"/>
      <c r="GCP166" s="68"/>
      <c r="GCQ166" s="68"/>
      <c r="GCR166" s="68"/>
      <c r="GCS166" s="68"/>
      <c r="GCT166" s="68"/>
      <c r="GCU166" s="68"/>
      <c r="GCV166" s="68"/>
      <c r="GCW166" s="68"/>
      <c r="GCX166" s="68"/>
      <c r="GCY166" s="68"/>
      <c r="GCZ166" s="68"/>
      <c r="GDA166" s="68"/>
      <c r="GDB166" s="68"/>
      <c r="GDC166" s="68"/>
      <c r="GDD166" s="68"/>
      <c r="GDE166" s="68"/>
      <c r="GDF166" s="68"/>
      <c r="GDG166" s="68"/>
      <c r="GDH166" s="68"/>
      <c r="GDI166" s="68"/>
      <c r="GDJ166" s="68"/>
      <c r="GDK166" s="68"/>
      <c r="GDL166" s="68"/>
      <c r="GDM166" s="68"/>
      <c r="GDN166" s="68"/>
      <c r="GDO166" s="68"/>
      <c r="GDP166" s="68"/>
      <c r="GDQ166" s="68"/>
      <c r="GDR166" s="68"/>
      <c r="GDS166" s="68"/>
      <c r="GDT166" s="68"/>
      <c r="GDU166" s="68"/>
      <c r="GDV166" s="68"/>
      <c r="GDW166" s="68"/>
      <c r="GDX166" s="68"/>
      <c r="GDY166" s="68"/>
      <c r="GDZ166" s="68"/>
      <c r="GEA166" s="68"/>
      <c r="GEB166" s="68"/>
      <c r="GEC166" s="68"/>
      <c r="GED166" s="68"/>
      <c r="GEE166" s="68"/>
      <c r="GEF166" s="68"/>
      <c r="GEG166" s="68"/>
      <c r="GEH166" s="68"/>
      <c r="GEI166" s="68"/>
      <c r="GEJ166" s="68"/>
      <c r="GEK166" s="68"/>
      <c r="GEL166" s="68"/>
      <c r="GEM166" s="68"/>
      <c r="GEN166" s="68"/>
      <c r="GEO166" s="68"/>
      <c r="GEP166" s="68"/>
      <c r="GEQ166" s="68"/>
      <c r="GER166" s="68"/>
      <c r="GES166" s="68"/>
      <c r="GET166" s="68"/>
      <c r="GEU166" s="68"/>
      <c r="GEV166" s="68"/>
      <c r="GEW166" s="68"/>
      <c r="GEX166" s="68"/>
      <c r="GEY166" s="68"/>
      <c r="GEZ166" s="68"/>
      <c r="GFA166" s="68"/>
      <c r="GFB166" s="68"/>
      <c r="GFC166" s="68"/>
      <c r="GFD166" s="68"/>
      <c r="GFE166" s="68"/>
      <c r="GFF166" s="68"/>
      <c r="GFG166" s="68"/>
      <c r="GFH166" s="68"/>
      <c r="GFI166" s="68"/>
      <c r="GFJ166" s="68"/>
      <c r="GFK166" s="68"/>
      <c r="GFL166" s="68"/>
      <c r="GFM166" s="68"/>
      <c r="GFN166" s="68"/>
      <c r="GFO166" s="68"/>
      <c r="GFP166" s="68"/>
      <c r="GFQ166" s="68"/>
      <c r="GFR166" s="68"/>
      <c r="GFS166" s="68"/>
      <c r="GFT166" s="68"/>
      <c r="GFU166" s="68"/>
      <c r="GFV166" s="68"/>
      <c r="GFW166" s="68"/>
      <c r="GFX166" s="68"/>
      <c r="GFY166" s="68"/>
      <c r="GFZ166" s="68"/>
      <c r="GGA166" s="68"/>
      <c r="GGB166" s="68"/>
      <c r="GGC166" s="68"/>
      <c r="GGD166" s="68"/>
      <c r="GGE166" s="68"/>
      <c r="GGF166" s="68"/>
      <c r="GGG166" s="68"/>
      <c r="GGH166" s="68"/>
      <c r="GGI166" s="68"/>
      <c r="GGJ166" s="68"/>
      <c r="GGK166" s="68"/>
      <c r="GGL166" s="68"/>
      <c r="GGM166" s="68"/>
      <c r="GGN166" s="68"/>
      <c r="GGO166" s="68"/>
      <c r="GGP166" s="68"/>
      <c r="GGQ166" s="68"/>
      <c r="GGR166" s="68"/>
      <c r="GGS166" s="68"/>
      <c r="GGT166" s="68"/>
      <c r="GGU166" s="68"/>
      <c r="GGV166" s="68"/>
      <c r="GGW166" s="68"/>
      <c r="GGX166" s="68"/>
      <c r="GGY166" s="68"/>
      <c r="GGZ166" s="68"/>
      <c r="GHA166" s="68"/>
      <c r="GHB166" s="68"/>
      <c r="GHC166" s="68"/>
      <c r="GHD166" s="68"/>
      <c r="GHE166" s="68"/>
      <c r="GHF166" s="68"/>
      <c r="GHG166" s="68"/>
      <c r="GHH166" s="68"/>
      <c r="GHI166" s="68"/>
      <c r="GHJ166" s="68"/>
      <c r="GHK166" s="68"/>
      <c r="GHL166" s="68"/>
      <c r="GHM166" s="68"/>
      <c r="GHN166" s="68"/>
      <c r="GHO166" s="68"/>
      <c r="GHP166" s="68"/>
      <c r="GHQ166" s="68"/>
      <c r="GHR166" s="68"/>
      <c r="GHS166" s="68"/>
      <c r="GHT166" s="68"/>
      <c r="GHU166" s="68"/>
      <c r="GHV166" s="68"/>
      <c r="GHW166" s="68"/>
      <c r="GHX166" s="68"/>
      <c r="GHY166" s="68"/>
      <c r="GHZ166" s="68"/>
      <c r="GIA166" s="68"/>
      <c r="GIB166" s="68"/>
      <c r="GIC166" s="68"/>
      <c r="GID166" s="68"/>
      <c r="GIE166" s="68"/>
      <c r="GIF166" s="68"/>
      <c r="GIG166" s="68"/>
      <c r="GIH166" s="68"/>
      <c r="GII166" s="68"/>
      <c r="GIJ166" s="68"/>
      <c r="GIK166" s="68"/>
      <c r="GIL166" s="68"/>
      <c r="GIM166" s="68"/>
      <c r="GIN166" s="68"/>
      <c r="GIO166" s="68"/>
      <c r="GIP166" s="68"/>
      <c r="GIQ166" s="68"/>
      <c r="GIR166" s="68"/>
      <c r="GIS166" s="68"/>
      <c r="GIT166" s="68"/>
      <c r="GIU166" s="68"/>
      <c r="GIV166" s="68"/>
      <c r="GIW166" s="68"/>
      <c r="GIX166" s="68"/>
      <c r="GIY166" s="68"/>
      <c r="GIZ166" s="68"/>
      <c r="GJA166" s="68"/>
      <c r="GJB166" s="68"/>
      <c r="GJC166" s="68"/>
      <c r="GJD166" s="68"/>
      <c r="GJE166" s="68"/>
      <c r="GJF166" s="68"/>
      <c r="GJG166" s="68"/>
      <c r="GJH166" s="68"/>
      <c r="GJI166" s="68"/>
      <c r="GJJ166" s="68"/>
      <c r="GJK166" s="68"/>
      <c r="GJL166" s="68"/>
      <c r="GJM166" s="68"/>
      <c r="GJN166" s="68"/>
      <c r="GJO166" s="68"/>
      <c r="GJP166" s="68"/>
      <c r="GJQ166" s="68"/>
      <c r="GJR166" s="68"/>
      <c r="GJS166" s="68"/>
      <c r="GJT166" s="68"/>
      <c r="GJU166" s="68"/>
      <c r="GJV166" s="68"/>
      <c r="GJW166" s="68"/>
      <c r="GJX166" s="68"/>
      <c r="GJY166" s="68"/>
      <c r="GJZ166" s="68"/>
      <c r="GKA166" s="68"/>
      <c r="GKB166" s="68"/>
      <c r="GKC166" s="68"/>
      <c r="GKD166" s="68"/>
      <c r="GKE166" s="68"/>
      <c r="GKF166" s="68"/>
      <c r="GKG166" s="68"/>
      <c r="GKH166" s="68"/>
      <c r="GKI166" s="68"/>
      <c r="GKJ166" s="68"/>
      <c r="GKK166" s="68"/>
      <c r="GKL166" s="68"/>
      <c r="GKM166" s="68"/>
      <c r="GKN166" s="68"/>
      <c r="GKO166" s="68"/>
      <c r="GKP166" s="68"/>
      <c r="GKQ166" s="68"/>
      <c r="GKR166" s="68"/>
      <c r="GKS166" s="68"/>
      <c r="GKT166" s="68"/>
      <c r="GKU166" s="68"/>
      <c r="GKV166" s="68"/>
      <c r="GKW166" s="68"/>
      <c r="GKX166" s="68"/>
      <c r="GKY166" s="68"/>
      <c r="GKZ166" s="68"/>
      <c r="GLA166" s="68"/>
      <c r="GLB166" s="68"/>
      <c r="GLC166" s="68"/>
      <c r="GLD166" s="68"/>
      <c r="GLE166" s="68"/>
      <c r="GLF166" s="68"/>
      <c r="GLG166" s="68"/>
      <c r="GLH166" s="68"/>
      <c r="GLI166" s="68"/>
      <c r="GLJ166" s="68"/>
      <c r="GLK166" s="68"/>
      <c r="GLL166" s="68"/>
      <c r="GLM166" s="68"/>
      <c r="GLN166" s="68"/>
      <c r="GLO166" s="68"/>
      <c r="GLP166" s="68"/>
      <c r="GLQ166" s="68"/>
      <c r="GLR166" s="68"/>
      <c r="GLS166" s="68"/>
      <c r="GLT166" s="68"/>
      <c r="GLU166" s="68"/>
      <c r="GLV166" s="68"/>
      <c r="GLW166" s="68"/>
      <c r="GLX166" s="68"/>
      <c r="GLY166" s="68"/>
      <c r="GLZ166" s="68"/>
      <c r="GMA166" s="68"/>
      <c r="GMB166" s="68"/>
      <c r="GMC166" s="68"/>
      <c r="GMD166" s="68"/>
      <c r="GME166" s="68"/>
      <c r="GMF166" s="68"/>
      <c r="GMG166" s="68"/>
      <c r="GMH166" s="68"/>
      <c r="GMI166" s="68"/>
      <c r="GMJ166" s="68"/>
      <c r="GMK166" s="68"/>
      <c r="GML166" s="68"/>
      <c r="GMM166" s="68"/>
      <c r="GMN166" s="68"/>
      <c r="GMO166" s="68"/>
      <c r="GMP166" s="68"/>
      <c r="GMQ166" s="68"/>
      <c r="GMR166" s="68"/>
      <c r="GMS166" s="68"/>
      <c r="GMT166" s="68"/>
      <c r="GMU166" s="68"/>
      <c r="GMV166" s="68"/>
      <c r="GMW166" s="68"/>
      <c r="GMX166" s="68"/>
      <c r="GMY166" s="68"/>
      <c r="GMZ166" s="68"/>
      <c r="GNA166" s="68"/>
      <c r="GNB166" s="68"/>
      <c r="GNC166" s="68"/>
      <c r="GND166" s="68"/>
      <c r="GNE166" s="68"/>
      <c r="GNF166" s="68"/>
      <c r="GNG166" s="68"/>
      <c r="GNH166" s="68"/>
      <c r="GNI166" s="68"/>
      <c r="GNJ166" s="68"/>
      <c r="GNK166" s="68"/>
      <c r="GNL166" s="68"/>
      <c r="GNM166" s="68"/>
      <c r="GNN166" s="68"/>
      <c r="GNO166" s="68"/>
      <c r="GNP166" s="68"/>
      <c r="GNQ166" s="68"/>
      <c r="GNR166" s="68"/>
      <c r="GNS166" s="68"/>
      <c r="GNT166" s="68"/>
      <c r="GNU166" s="68"/>
      <c r="GNV166" s="68"/>
      <c r="GNW166" s="68"/>
      <c r="GNX166" s="68"/>
      <c r="GNY166" s="68"/>
      <c r="GNZ166" s="68"/>
      <c r="GOA166" s="68"/>
      <c r="GOB166" s="68"/>
      <c r="GOC166" s="68"/>
      <c r="GOD166" s="68"/>
      <c r="GOE166" s="68"/>
      <c r="GOF166" s="68"/>
      <c r="GOG166" s="68"/>
      <c r="GOH166" s="68"/>
      <c r="GOI166" s="68"/>
      <c r="GOJ166" s="68"/>
      <c r="GOK166" s="68"/>
      <c r="GOL166" s="68"/>
      <c r="GOM166" s="68"/>
      <c r="GON166" s="68"/>
      <c r="GOO166" s="68"/>
      <c r="GOP166" s="68"/>
      <c r="GOQ166" s="68"/>
      <c r="GOR166" s="68"/>
      <c r="GOS166" s="68"/>
      <c r="GOT166" s="68"/>
      <c r="GOU166" s="68"/>
      <c r="GOV166" s="68"/>
      <c r="GOW166" s="68"/>
      <c r="GOX166" s="68"/>
      <c r="GOY166" s="68"/>
      <c r="GOZ166" s="68"/>
      <c r="GPA166" s="68"/>
      <c r="GPB166" s="68"/>
      <c r="GPC166" s="68"/>
      <c r="GPD166" s="68"/>
      <c r="GPE166" s="68"/>
      <c r="GPF166" s="68"/>
      <c r="GPG166" s="68"/>
      <c r="GPH166" s="68"/>
      <c r="GPI166" s="68"/>
      <c r="GPJ166" s="68"/>
      <c r="GPK166" s="68"/>
      <c r="GPL166" s="68"/>
      <c r="GPM166" s="68"/>
      <c r="GPN166" s="68"/>
      <c r="GPO166" s="68"/>
      <c r="GPP166" s="68"/>
      <c r="GPQ166" s="68"/>
      <c r="GPR166" s="68"/>
      <c r="GPS166" s="68"/>
      <c r="GPT166" s="68"/>
      <c r="GPU166" s="68"/>
      <c r="GPV166" s="68"/>
      <c r="GPW166" s="68"/>
      <c r="GPX166" s="68"/>
      <c r="GPY166" s="68"/>
      <c r="GPZ166" s="68"/>
      <c r="GQA166" s="68"/>
      <c r="GQB166" s="68"/>
      <c r="GQC166" s="68"/>
      <c r="GQD166" s="68"/>
      <c r="GQE166" s="68"/>
      <c r="GQF166" s="68"/>
      <c r="GQG166" s="68"/>
      <c r="GQH166" s="68"/>
      <c r="GQI166" s="68"/>
      <c r="GQJ166" s="68"/>
      <c r="GQK166" s="68"/>
      <c r="GQL166" s="68"/>
      <c r="GQM166" s="68"/>
      <c r="GQN166" s="68"/>
      <c r="GQO166" s="68"/>
      <c r="GQP166" s="68"/>
      <c r="GQQ166" s="68"/>
      <c r="GQR166" s="68"/>
      <c r="GQS166" s="68"/>
      <c r="GQT166" s="68"/>
      <c r="GQU166" s="68"/>
      <c r="GQV166" s="68"/>
      <c r="GQW166" s="68"/>
      <c r="GQX166" s="68"/>
      <c r="GQY166" s="68"/>
      <c r="GQZ166" s="68"/>
      <c r="GRA166" s="68"/>
      <c r="GRB166" s="68"/>
      <c r="GRC166" s="68"/>
      <c r="GRD166" s="68"/>
      <c r="GRE166" s="68"/>
      <c r="GRF166" s="68"/>
      <c r="GRG166" s="68"/>
      <c r="GRH166" s="68"/>
      <c r="GRI166" s="68"/>
      <c r="GRJ166" s="68"/>
      <c r="GRK166" s="68"/>
      <c r="GRL166" s="68"/>
      <c r="GRM166" s="68"/>
      <c r="GRN166" s="68"/>
      <c r="GRO166" s="68"/>
      <c r="GRP166" s="68"/>
      <c r="GRQ166" s="68"/>
      <c r="GRR166" s="68"/>
      <c r="GRS166" s="68"/>
      <c r="GRT166" s="68"/>
      <c r="GRU166" s="68"/>
      <c r="GRV166" s="68"/>
      <c r="GRW166" s="68"/>
      <c r="GRX166" s="68"/>
      <c r="GRY166" s="68"/>
      <c r="GRZ166" s="68"/>
      <c r="GSA166" s="68"/>
      <c r="GSB166" s="68"/>
      <c r="GSC166" s="68"/>
      <c r="GSD166" s="68"/>
      <c r="GSE166" s="68"/>
      <c r="GSF166" s="68"/>
      <c r="GSG166" s="68"/>
      <c r="GSH166" s="68"/>
      <c r="GSI166" s="68"/>
      <c r="GSJ166" s="68"/>
      <c r="GSK166" s="68"/>
      <c r="GSL166" s="68"/>
      <c r="GSM166" s="68"/>
      <c r="GSN166" s="68"/>
      <c r="GSO166" s="68"/>
      <c r="GSP166" s="68"/>
      <c r="GSQ166" s="68"/>
      <c r="GSR166" s="68"/>
      <c r="GSS166" s="68"/>
      <c r="GST166" s="68"/>
      <c r="GSU166" s="68"/>
      <c r="GSV166" s="68"/>
      <c r="GSW166" s="68"/>
      <c r="GSX166" s="68"/>
      <c r="GSY166" s="68"/>
      <c r="GSZ166" s="68"/>
      <c r="GTA166" s="68"/>
      <c r="GTB166" s="68"/>
      <c r="GTC166" s="68"/>
      <c r="GTD166" s="68"/>
      <c r="GTE166" s="68"/>
      <c r="GTF166" s="68"/>
      <c r="GTG166" s="68"/>
      <c r="GTH166" s="68"/>
      <c r="GTI166" s="68"/>
      <c r="GTJ166" s="68"/>
      <c r="GTK166" s="68"/>
      <c r="GTL166" s="68"/>
      <c r="GTM166" s="68"/>
      <c r="GTN166" s="68"/>
      <c r="GTO166" s="68"/>
      <c r="GTP166" s="68"/>
      <c r="GTQ166" s="68"/>
      <c r="GTR166" s="68"/>
      <c r="GTS166" s="68"/>
      <c r="GTT166" s="68"/>
      <c r="GTU166" s="68"/>
      <c r="GTV166" s="68"/>
      <c r="GTW166" s="68"/>
      <c r="GTX166" s="68"/>
      <c r="GTY166" s="68"/>
      <c r="GTZ166" s="68"/>
      <c r="GUA166" s="68"/>
      <c r="GUB166" s="68"/>
      <c r="GUC166" s="68"/>
      <c r="GUD166" s="68"/>
      <c r="GUE166" s="68"/>
      <c r="GUF166" s="68"/>
      <c r="GUG166" s="68"/>
      <c r="GUH166" s="68"/>
      <c r="GUI166" s="68"/>
      <c r="GUJ166" s="68"/>
      <c r="GUK166" s="68"/>
      <c r="GUL166" s="68"/>
      <c r="GUM166" s="68"/>
      <c r="GUN166" s="68"/>
      <c r="GUO166" s="68"/>
      <c r="GUP166" s="68"/>
      <c r="GUQ166" s="68"/>
      <c r="GUR166" s="68"/>
      <c r="GUS166" s="68"/>
      <c r="GUT166" s="68"/>
      <c r="GUU166" s="68"/>
      <c r="GUV166" s="68"/>
      <c r="GUW166" s="68"/>
      <c r="GUX166" s="68"/>
      <c r="GUY166" s="68"/>
      <c r="GUZ166" s="68"/>
      <c r="GVA166" s="68"/>
      <c r="GVB166" s="68"/>
      <c r="GVC166" s="68"/>
      <c r="GVD166" s="68"/>
      <c r="GVE166" s="68"/>
      <c r="GVF166" s="68"/>
      <c r="GVG166" s="68"/>
      <c r="GVH166" s="68"/>
      <c r="GVI166" s="68"/>
      <c r="GVJ166" s="68"/>
      <c r="GVK166" s="68"/>
      <c r="GVL166" s="68"/>
      <c r="GVM166" s="68"/>
      <c r="GVN166" s="68"/>
      <c r="GVO166" s="68"/>
      <c r="GVP166" s="68"/>
      <c r="GVQ166" s="68"/>
      <c r="GVR166" s="68"/>
      <c r="GVS166" s="68"/>
      <c r="GVT166" s="68"/>
      <c r="GVU166" s="68"/>
      <c r="GVV166" s="68"/>
      <c r="GVW166" s="68"/>
      <c r="GVX166" s="68"/>
      <c r="GVY166" s="68"/>
      <c r="GVZ166" s="68"/>
      <c r="GWA166" s="68"/>
      <c r="GWB166" s="68"/>
      <c r="GWC166" s="68"/>
      <c r="GWD166" s="68"/>
      <c r="GWE166" s="68"/>
      <c r="GWF166" s="68"/>
      <c r="GWG166" s="68"/>
      <c r="GWH166" s="68"/>
      <c r="GWI166" s="68"/>
      <c r="GWJ166" s="68"/>
      <c r="GWK166" s="68"/>
      <c r="GWL166" s="68"/>
      <c r="GWM166" s="68"/>
      <c r="GWN166" s="68"/>
      <c r="GWO166" s="68"/>
      <c r="GWP166" s="68"/>
      <c r="GWQ166" s="68"/>
      <c r="GWR166" s="68"/>
      <c r="GWS166" s="68"/>
      <c r="GWT166" s="68"/>
      <c r="GWU166" s="68"/>
      <c r="GWV166" s="68"/>
      <c r="GWW166" s="68"/>
      <c r="GWX166" s="68"/>
      <c r="GWY166" s="68"/>
      <c r="GWZ166" s="68"/>
      <c r="GXA166" s="68"/>
      <c r="GXB166" s="68"/>
      <c r="GXC166" s="68"/>
      <c r="GXD166" s="68"/>
      <c r="GXE166" s="68"/>
      <c r="GXF166" s="68"/>
      <c r="GXG166" s="68"/>
      <c r="GXH166" s="68"/>
      <c r="GXI166" s="68"/>
      <c r="GXJ166" s="68"/>
      <c r="GXK166" s="68"/>
      <c r="GXL166" s="68"/>
      <c r="GXM166" s="68"/>
      <c r="GXN166" s="68"/>
      <c r="GXO166" s="68"/>
      <c r="GXP166" s="68"/>
      <c r="GXQ166" s="68"/>
      <c r="GXR166" s="68"/>
      <c r="GXS166" s="68"/>
      <c r="GXT166" s="68"/>
      <c r="GXU166" s="68"/>
      <c r="GXV166" s="68"/>
      <c r="GXW166" s="68"/>
      <c r="GXX166" s="68"/>
      <c r="GXY166" s="68"/>
      <c r="GXZ166" s="68"/>
      <c r="GYA166" s="68"/>
      <c r="GYB166" s="68"/>
      <c r="GYC166" s="68"/>
      <c r="GYD166" s="68"/>
      <c r="GYE166" s="68"/>
      <c r="GYF166" s="68"/>
      <c r="GYG166" s="68"/>
      <c r="GYH166" s="68"/>
      <c r="GYI166" s="68"/>
      <c r="GYJ166" s="68"/>
      <c r="GYK166" s="68"/>
      <c r="GYL166" s="68"/>
      <c r="GYM166" s="68"/>
      <c r="GYN166" s="68"/>
      <c r="GYO166" s="68"/>
      <c r="GYP166" s="68"/>
      <c r="GYQ166" s="68"/>
      <c r="GYR166" s="68"/>
      <c r="GYS166" s="68"/>
      <c r="GYT166" s="68"/>
      <c r="GYU166" s="68"/>
      <c r="GYV166" s="68"/>
      <c r="GYW166" s="68"/>
      <c r="GYX166" s="68"/>
      <c r="GYY166" s="68"/>
      <c r="GYZ166" s="68"/>
      <c r="GZA166" s="68"/>
      <c r="GZB166" s="68"/>
      <c r="GZC166" s="68"/>
      <c r="GZD166" s="68"/>
      <c r="GZE166" s="68"/>
      <c r="GZF166" s="68"/>
      <c r="GZG166" s="68"/>
      <c r="GZH166" s="68"/>
      <c r="GZI166" s="68"/>
      <c r="GZJ166" s="68"/>
      <c r="GZK166" s="68"/>
      <c r="GZL166" s="68"/>
      <c r="GZM166" s="68"/>
      <c r="GZN166" s="68"/>
      <c r="GZO166" s="68"/>
      <c r="GZP166" s="68"/>
      <c r="GZQ166" s="68"/>
      <c r="GZR166" s="68"/>
      <c r="GZS166" s="68"/>
      <c r="GZT166" s="68"/>
      <c r="GZU166" s="68"/>
      <c r="GZV166" s="68"/>
      <c r="GZW166" s="68"/>
      <c r="GZX166" s="68"/>
      <c r="GZY166" s="68"/>
      <c r="GZZ166" s="68"/>
      <c r="HAA166" s="68"/>
      <c r="HAB166" s="68"/>
      <c r="HAC166" s="68"/>
      <c r="HAD166" s="68"/>
      <c r="HAE166" s="68"/>
      <c r="HAF166" s="68"/>
      <c r="HAG166" s="68"/>
      <c r="HAH166" s="68"/>
      <c r="HAI166" s="68"/>
      <c r="HAJ166" s="68"/>
      <c r="HAK166" s="68"/>
      <c r="HAL166" s="68"/>
      <c r="HAM166" s="68"/>
      <c r="HAN166" s="68"/>
      <c r="HAO166" s="68"/>
      <c r="HAP166" s="68"/>
      <c r="HAQ166" s="68"/>
      <c r="HAR166" s="68"/>
      <c r="HAS166" s="68"/>
      <c r="HAT166" s="68"/>
      <c r="HAU166" s="68"/>
      <c r="HAV166" s="68"/>
      <c r="HAW166" s="68"/>
      <c r="HAX166" s="68"/>
      <c r="HAY166" s="68"/>
      <c r="HAZ166" s="68"/>
      <c r="HBA166" s="68"/>
      <c r="HBB166" s="68"/>
      <c r="HBC166" s="68"/>
      <c r="HBD166" s="68"/>
      <c r="HBE166" s="68"/>
      <c r="HBF166" s="68"/>
      <c r="HBG166" s="68"/>
      <c r="HBH166" s="68"/>
      <c r="HBI166" s="68"/>
      <c r="HBJ166" s="68"/>
      <c r="HBK166" s="68"/>
      <c r="HBL166" s="68"/>
      <c r="HBM166" s="68"/>
      <c r="HBN166" s="68"/>
      <c r="HBO166" s="68"/>
      <c r="HBP166" s="68"/>
      <c r="HBQ166" s="68"/>
      <c r="HBR166" s="68"/>
      <c r="HBS166" s="68"/>
      <c r="HBT166" s="68"/>
      <c r="HBU166" s="68"/>
      <c r="HBV166" s="68"/>
      <c r="HBW166" s="68"/>
      <c r="HBX166" s="68"/>
      <c r="HBY166" s="68"/>
      <c r="HBZ166" s="68"/>
      <c r="HCA166" s="68"/>
      <c r="HCB166" s="68"/>
      <c r="HCC166" s="68"/>
      <c r="HCD166" s="68"/>
      <c r="HCE166" s="68"/>
      <c r="HCF166" s="68"/>
      <c r="HCG166" s="68"/>
      <c r="HCH166" s="68"/>
      <c r="HCI166" s="68"/>
      <c r="HCJ166" s="68"/>
      <c r="HCK166" s="68"/>
      <c r="HCL166" s="68"/>
      <c r="HCM166" s="68"/>
      <c r="HCN166" s="68"/>
      <c r="HCO166" s="68"/>
      <c r="HCP166" s="68"/>
      <c r="HCQ166" s="68"/>
      <c r="HCR166" s="68"/>
      <c r="HCS166" s="68"/>
      <c r="HCT166" s="68"/>
      <c r="HCU166" s="68"/>
      <c r="HCV166" s="68"/>
      <c r="HCW166" s="68"/>
      <c r="HCX166" s="68"/>
      <c r="HCY166" s="68"/>
      <c r="HCZ166" s="68"/>
      <c r="HDA166" s="68"/>
      <c r="HDB166" s="68"/>
      <c r="HDC166" s="68"/>
      <c r="HDD166" s="68"/>
      <c r="HDE166" s="68"/>
      <c r="HDF166" s="68"/>
      <c r="HDG166" s="68"/>
      <c r="HDH166" s="68"/>
      <c r="HDI166" s="68"/>
      <c r="HDJ166" s="68"/>
      <c r="HDK166" s="68"/>
      <c r="HDL166" s="68"/>
      <c r="HDM166" s="68"/>
      <c r="HDN166" s="68"/>
      <c r="HDO166" s="68"/>
      <c r="HDP166" s="68"/>
      <c r="HDQ166" s="68"/>
      <c r="HDR166" s="68"/>
      <c r="HDS166" s="68"/>
      <c r="HDT166" s="68"/>
      <c r="HDU166" s="68"/>
      <c r="HDV166" s="68"/>
      <c r="HDW166" s="68"/>
      <c r="HDX166" s="68"/>
      <c r="HDY166" s="68"/>
      <c r="HDZ166" s="68"/>
      <c r="HEA166" s="68"/>
      <c r="HEB166" s="68"/>
      <c r="HEC166" s="68"/>
      <c r="HED166" s="68"/>
      <c r="HEE166" s="68"/>
      <c r="HEF166" s="68"/>
      <c r="HEG166" s="68"/>
      <c r="HEH166" s="68"/>
      <c r="HEI166" s="68"/>
      <c r="HEJ166" s="68"/>
      <c r="HEK166" s="68"/>
      <c r="HEL166" s="68"/>
      <c r="HEM166" s="68"/>
      <c r="HEN166" s="68"/>
      <c r="HEO166" s="68"/>
      <c r="HEP166" s="68"/>
      <c r="HEQ166" s="68"/>
      <c r="HER166" s="68"/>
      <c r="HES166" s="68"/>
      <c r="HET166" s="68"/>
      <c r="HEU166" s="68"/>
      <c r="HEV166" s="68"/>
      <c r="HEW166" s="68"/>
      <c r="HEX166" s="68"/>
      <c r="HEY166" s="68"/>
      <c r="HEZ166" s="68"/>
      <c r="HFA166" s="68"/>
      <c r="HFB166" s="68"/>
      <c r="HFC166" s="68"/>
      <c r="HFD166" s="68"/>
      <c r="HFE166" s="68"/>
      <c r="HFF166" s="68"/>
      <c r="HFG166" s="68"/>
      <c r="HFH166" s="68"/>
      <c r="HFI166" s="68"/>
      <c r="HFJ166" s="68"/>
      <c r="HFK166" s="68"/>
      <c r="HFL166" s="68"/>
      <c r="HFM166" s="68"/>
      <c r="HFN166" s="68"/>
      <c r="HFO166" s="68"/>
      <c r="HFP166" s="68"/>
      <c r="HFQ166" s="68"/>
      <c r="HFR166" s="68"/>
      <c r="HFS166" s="68"/>
      <c r="HFT166" s="68"/>
      <c r="HFU166" s="68"/>
      <c r="HFV166" s="68"/>
      <c r="HFW166" s="68"/>
      <c r="HFX166" s="68"/>
      <c r="HFY166" s="68"/>
      <c r="HFZ166" s="68"/>
      <c r="HGA166" s="68"/>
      <c r="HGB166" s="68"/>
      <c r="HGC166" s="68"/>
      <c r="HGD166" s="68"/>
      <c r="HGE166" s="68"/>
      <c r="HGF166" s="68"/>
      <c r="HGG166" s="68"/>
      <c r="HGH166" s="68"/>
      <c r="HGI166" s="68"/>
      <c r="HGJ166" s="68"/>
      <c r="HGK166" s="68"/>
      <c r="HGL166" s="68"/>
      <c r="HGM166" s="68"/>
      <c r="HGN166" s="68"/>
      <c r="HGO166" s="68"/>
      <c r="HGP166" s="68"/>
      <c r="HGQ166" s="68"/>
      <c r="HGR166" s="68"/>
      <c r="HGS166" s="68"/>
      <c r="HGT166" s="68"/>
      <c r="HGU166" s="68"/>
      <c r="HGV166" s="68"/>
      <c r="HGW166" s="68"/>
      <c r="HGX166" s="68"/>
      <c r="HGY166" s="68"/>
      <c r="HGZ166" s="68"/>
      <c r="HHA166" s="68"/>
      <c r="HHB166" s="68"/>
      <c r="HHC166" s="68"/>
      <c r="HHD166" s="68"/>
      <c r="HHE166" s="68"/>
      <c r="HHF166" s="68"/>
      <c r="HHG166" s="68"/>
      <c r="HHH166" s="68"/>
      <c r="HHI166" s="68"/>
      <c r="HHJ166" s="68"/>
      <c r="HHK166" s="68"/>
      <c r="HHL166" s="68"/>
      <c r="HHM166" s="68"/>
      <c r="HHN166" s="68"/>
      <c r="HHO166" s="68"/>
      <c r="HHP166" s="68"/>
      <c r="HHQ166" s="68"/>
      <c r="HHR166" s="68"/>
      <c r="HHS166" s="68"/>
      <c r="HHT166" s="68"/>
      <c r="HHU166" s="68"/>
      <c r="HHV166" s="68"/>
      <c r="HHW166" s="68"/>
      <c r="HHX166" s="68"/>
      <c r="HHY166" s="68"/>
      <c r="HHZ166" s="68"/>
      <c r="HIA166" s="68"/>
      <c r="HIB166" s="68"/>
      <c r="HIC166" s="68"/>
      <c r="HID166" s="68"/>
      <c r="HIE166" s="68"/>
      <c r="HIF166" s="68"/>
      <c r="HIG166" s="68"/>
      <c r="HIH166" s="68"/>
      <c r="HII166" s="68"/>
      <c r="HIJ166" s="68"/>
      <c r="HIK166" s="68"/>
      <c r="HIL166" s="68"/>
      <c r="HIM166" s="68"/>
      <c r="HIN166" s="68"/>
      <c r="HIO166" s="68"/>
      <c r="HIP166" s="68"/>
      <c r="HIQ166" s="68"/>
      <c r="HIR166" s="68"/>
      <c r="HIS166" s="68"/>
      <c r="HIT166" s="68"/>
      <c r="HIU166" s="68"/>
      <c r="HIV166" s="68"/>
      <c r="HIW166" s="68"/>
      <c r="HIX166" s="68"/>
      <c r="HIY166" s="68"/>
      <c r="HIZ166" s="68"/>
      <c r="HJA166" s="68"/>
      <c r="HJB166" s="68"/>
      <c r="HJC166" s="68"/>
      <c r="HJD166" s="68"/>
      <c r="HJE166" s="68"/>
      <c r="HJF166" s="68"/>
      <c r="HJG166" s="68"/>
      <c r="HJH166" s="68"/>
      <c r="HJI166" s="68"/>
      <c r="HJJ166" s="68"/>
      <c r="HJK166" s="68"/>
      <c r="HJL166" s="68"/>
      <c r="HJM166" s="68"/>
      <c r="HJN166" s="68"/>
      <c r="HJO166" s="68"/>
      <c r="HJP166" s="68"/>
      <c r="HJQ166" s="68"/>
      <c r="HJR166" s="68"/>
      <c r="HJS166" s="68"/>
      <c r="HJT166" s="68"/>
      <c r="HJU166" s="68"/>
      <c r="HJV166" s="68"/>
      <c r="HJW166" s="68"/>
      <c r="HJX166" s="68"/>
      <c r="HJY166" s="68"/>
      <c r="HJZ166" s="68"/>
      <c r="HKA166" s="68"/>
      <c r="HKB166" s="68"/>
      <c r="HKC166" s="68"/>
      <c r="HKD166" s="68"/>
      <c r="HKE166" s="68"/>
      <c r="HKF166" s="68"/>
      <c r="HKG166" s="68"/>
      <c r="HKH166" s="68"/>
      <c r="HKI166" s="68"/>
      <c r="HKJ166" s="68"/>
      <c r="HKK166" s="68"/>
      <c r="HKL166" s="68"/>
      <c r="HKM166" s="68"/>
      <c r="HKN166" s="68"/>
      <c r="HKO166" s="68"/>
      <c r="HKP166" s="68"/>
      <c r="HKQ166" s="68"/>
      <c r="HKR166" s="68"/>
      <c r="HKS166" s="68"/>
      <c r="HKT166" s="68"/>
      <c r="HKU166" s="68"/>
      <c r="HKV166" s="68"/>
      <c r="HKW166" s="68"/>
      <c r="HKX166" s="68"/>
      <c r="HKY166" s="68"/>
      <c r="HKZ166" s="68"/>
      <c r="HLA166" s="68"/>
      <c r="HLB166" s="68"/>
      <c r="HLC166" s="68"/>
      <c r="HLD166" s="68"/>
      <c r="HLE166" s="68"/>
      <c r="HLF166" s="68"/>
      <c r="HLG166" s="68"/>
      <c r="HLH166" s="68"/>
      <c r="HLI166" s="68"/>
      <c r="HLJ166" s="68"/>
      <c r="HLK166" s="68"/>
      <c r="HLL166" s="68"/>
      <c r="HLM166" s="68"/>
      <c r="HLN166" s="68"/>
      <c r="HLO166" s="68"/>
      <c r="HLP166" s="68"/>
      <c r="HLQ166" s="68"/>
      <c r="HLR166" s="68"/>
      <c r="HLS166" s="68"/>
      <c r="HLT166" s="68"/>
      <c r="HLU166" s="68"/>
      <c r="HLV166" s="68"/>
      <c r="HLW166" s="68"/>
      <c r="HLX166" s="68"/>
      <c r="HLY166" s="68"/>
      <c r="HLZ166" s="68"/>
      <c r="HMA166" s="68"/>
      <c r="HMB166" s="68"/>
      <c r="HMC166" s="68"/>
      <c r="HMD166" s="68"/>
      <c r="HME166" s="68"/>
      <c r="HMF166" s="68"/>
      <c r="HMG166" s="68"/>
      <c r="HMH166" s="68"/>
      <c r="HMI166" s="68"/>
      <c r="HMJ166" s="68"/>
      <c r="HMK166" s="68"/>
      <c r="HML166" s="68"/>
      <c r="HMM166" s="68"/>
      <c r="HMN166" s="68"/>
      <c r="HMO166" s="68"/>
      <c r="HMP166" s="68"/>
      <c r="HMQ166" s="68"/>
      <c r="HMR166" s="68"/>
      <c r="HMS166" s="68"/>
      <c r="HMT166" s="68"/>
      <c r="HMU166" s="68"/>
      <c r="HMV166" s="68"/>
      <c r="HMW166" s="68"/>
      <c r="HMX166" s="68"/>
      <c r="HMY166" s="68"/>
      <c r="HMZ166" s="68"/>
      <c r="HNA166" s="68"/>
      <c r="HNB166" s="68"/>
      <c r="HNC166" s="68"/>
      <c r="HND166" s="68"/>
      <c r="HNE166" s="68"/>
      <c r="HNF166" s="68"/>
      <c r="HNG166" s="68"/>
      <c r="HNH166" s="68"/>
      <c r="HNI166" s="68"/>
      <c r="HNJ166" s="68"/>
      <c r="HNK166" s="68"/>
      <c r="HNL166" s="68"/>
      <c r="HNM166" s="68"/>
      <c r="HNN166" s="68"/>
      <c r="HNO166" s="68"/>
      <c r="HNP166" s="68"/>
      <c r="HNQ166" s="68"/>
      <c r="HNR166" s="68"/>
      <c r="HNS166" s="68"/>
      <c r="HNT166" s="68"/>
      <c r="HNU166" s="68"/>
      <c r="HNV166" s="68"/>
      <c r="HNW166" s="68"/>
      <c r="HNX166" s="68"/>
      <c r="HNY166" s="68"/>
      <c r="HNZ166" s="68"/>
      <c r="HOA166" s="68"/>
      <c r="HOB166" s="68"/>
      <c r="HOC166" s="68"/>
      <c r="HOD166" s="68"/>
      <c r="HOE166" s="68"/>
      <c r="HOF166" s="68"/>
      <c r="HOG166" s="68"/>
      <c r="HOH166" s="68"/>
      <c r="HOI166" s="68"/>
      <c r="HOJ166" s="68"/>
      <c r="HOK166" s="68"/>
      <c r="HOL166" s="68"/>
      <c r="HOM166" s="68"/>
      <c r="HON166" s="68"/>
      <c r="HOO166" s="68"/>
      <c r="HOP166" s="68"/>
      <c r="HOQ166" s="68"/>
      <c r="HOR166" s="68"/>
      <c r="HOS166" s="68"/>
      <c r="HOT166" s="68"/>
      <c r="HOU166" s="68"/>
      <c r="HOV166" s="68"/>
      <c r="HOW166" s="68"/>
      <c r="HOX166" s="68"/>
      <c r="HOY166" s="68"/>
      <c r="HOZ166" s="68"/>
      <c r="HPA166" s="68"/>
      <c r="HPB166" s="68"/>
      <c r="HPC166" s="68"/>
      <c r="HPD166" s="68"/>
      <c r="HPE166" s="68"/>
      <c r="HPF166" s="68"/>
      <c r="HPG166" s="68"/>
      <c r="HPH166" s="68"/>
      <c r="HPI166" s="68"/>
      <c r="HPJ166" s="68"/>
      <c r="HPK166" s="68"/>
      <c r="HPL166" s="68"/>
      <c r="HPM166" s="68"/>
      <c r="HPN166" s="68"/>
      <c r="HPO166" s="68"/>
      <c r="HPP166" s="68"/>
      <c r="HPQ166" s="68"/>
      <c r="HPR166" s="68"/>
      <c r="HPS166" s="68"/>
      <c r="HPT166" s="68"/>
      <c r="HPU166" s="68"/>
      <c r="HPV166" s="68"/>
      <c r="HPW166" s="68"/>
      <c r="HPX166" s="68"/>
      <c r="HPY166" s="68"/>
      <c r="HPZ166" s="68"/>
      <c r="HQA166" s="68"/>
      <c r="HQB166" s="68"/>
      <c r="HQC166" s="68"/>
      <c r="HQD166" s="68"/>
      <c r="HQE166" s="68"/>
      <c r="HQF166" s="68"/>
      <c r="HQG166" s="68"/>
      <c r="HQH166" s="68"/>
      <c r="HQI166" s="68"/>
      <c r="HQJ166" s="68"/>
      <c r="HQK166" s="68"/>
      <c r="HQL166" s="68"/>
      <c r="HQM166" s="68"/>
      <c r="HQN166" s="68"/>
      <c r="HQO166" s="68"/>
      <c r="HQP166" s="68"/>
      <c r="HQQ166" s="68"/>
      <c r="HQR166" s="68"/>
      <c r="HQS166" s="68"/>
      <c r="HQT166" s="68"/>
      <c r="HQU166" s="68"/>
      <c r="HQV166" s="68"/>
      <c r="HQW166" s="68"/>
      <c r="HQX166" s="68"/>
      <c r="HQY166" s="68"/>
      <c r="HQZ166" s="68"/>
      <c r="HRA166" s="68"/>
      <c r="HRB166" s="68"/>
      <c r="HRC166" s="68"/>
      <c r="HRD166" s="68"/>
      <c r="HRE166" s="68"/>
      <c r="HRF166" s="68"/>
      <c r="HRG166" s="68"/>
      <c r="HRH166" s="68"/>
      <c r="HRI166" s="68"/>
      <c r="HRJ166" s="68"/>
      <c r="HRK166" s="68"/>
      <c r="HRL166" s="68"/>
      <c r="HRM166" s="68"/>
      <c r="HRN166" s="68"/>
      <c r="HRO166" s="68"/>
      <c r="HRP166" s="68"/>
      <c r="HRQ166" s="68"/>
      <c r="HRR166" s="68"/>
      <c r="HRS166" s="68"/>
      <c r="HRT166" s="68"/>
      <c r="HRU166" s="68"/>
      <c r="HRV166" s="68"/>
      <c r="HRW166" s="68"/>
      <c r="HRX166" s="68"/>
      <c r="HRY166" s="68"/>
      <c r="HRZ166" s="68"/>
      <c r="HSA166" s="68"/>
      <c r="HSB166" s="68"/>
      <c r="HSC166" s="68"/>
      <c r="HSD166" s="68"/>
      <c r="HSE166" s="68"/>
      <c r="HSF166" s="68"/>
      <c r="HSG166" s="68"/>
      <c r="HSH166" s="68"/>
      <c r="HSI166" s="68"/>
      <c r="HSJ166" s="68"/>
      <c r="HSK166" s="68"/>
      <c r="HSL166" s="68"/>
      <c r="HSM166" s="68"/>
      <c r="HSN166" s="68"/>
      <c r="HSO166" s="68"/>
      <c r="HSP166" s="68"/>
      <c r="HSQ166" s="68"/>
      <c r="HSR166" s="68"/>
      <c r="HSS166" s="68"/>
      <c r="HST166" s="68"/>
      <c r="HSU166" s="68"/>
      <c r="HSV166" s="68"/>
      <c r="HSW166" s="68"/>
      <c r="HSX166" s="68"/>
      <c r="HSY166" s="68"/>
      <c r="HSZ166" s="68"/>
      <c r="HTA166" s="68"/>
      <c r="HTB166" s="68"/>
      <c r="HTC166" s="68"/>
      <c r="HTD166" s="68"/>
      <c r="HTE166" s="68"/>
      <c r="HTF166" s="68"/>
      <c r="HTG166" s="68"/>
      <c r="HTH166" s="68"/>
      <c r="HTI166" s="68"/>
      <c r="HTJ166" s="68"/>
      <c r="HTK166" s="68"/>
      <c r="HTL166" s="68"/>
      <c r="HTM166" s="68"/>
      <c r="HTN166" s="68"/>
      <c r="HTO166" s="68"/>
      <c r="HTP166" s="68"/>
      <c r="HTQ166" s="68"/>
      <c r="HTR166" s="68"/>
      <c r="HTS166" s="68"/>
      <c r="HTT166" s="68"/>
      <c r="HTU166" s="68"/>
      <c r="HTV166" s="68"/>
      <c r="HTW166" s="68"/>
      <c r="HTX166" s="68"/>
      <c r="HTY166" s="68"/>
      <c r="HTZ166" s="68"/>
      <c r="HUA166" s="68"/>
      <c r="HUB166" s="68"/>
      <c r="HUC166" s="68"/>
      <c r="HUD166" s="68"/>
      <c r="HUE166" s="68"/>
      <c r="HUF166" s="68"/>
      <c r="HUG166" s="68"/>
      <c r="HUH166" s="68"/>
      <c r="HUI166" s="68"/>
      <c r="HUJ166" s="68"/>
      <c r="HUK166" s="68"/>
      <c r="HUL166" s="68"/>
      <c r="HUM166" s="68"/>
      <c r="HUN166" s="68"/>
      <c r="HUO166" s="68"/>
      <c r="HUP166" s="68"/>
      <c r="HUQ166" s="68"/>
      <c r="HUR166" s="68"/>
      <c r="HUS166" s="68"/>
      <c r="HUT166" s="68"/>
      <c r="HUU166" s="68"/>
      <c r="HUV166" s="68"/>
      <c r="HUW166" s="68"/>
      <c r="HUX166" s="68"/>
      <c r="HUY166" s="68"/>
      <c r="HUZ166" s="68"/>
      <c r="HVA166" s="68"/>
      <c r="HVB166" s="68"/>
      <c r="HVC166" s="68"/>
      <c r="HVD166" s="68"/>
      <c r="HVE166" s="68"/>
      <c r="HVF166" s="68"/>
      <c r="HVG166" s="68"/>
      <c r="HVH166" s="68"/>
      <c r="HVI166" s="68"/>
      <c r="HVJ166" s="68"/>
      <c r="HVK166" s="68"/>
      <c r="HVL166" s="68"/>
      <c r="HVM166" s="68"/>
      <c r="HVN166" s="68"/>
      <c r="HVO166" s="68"/>
      <c r="HVP166" s="68"/>
      <c r="HVQ166" s="68"/>
      <c r="HVR166" s="68"/>
      <c r="HVS166" s="68"/>
      <c r="HVT166" s="68"/>
      <c r="HVU166" s="68"/>
      <c r="HVV166" s="68"/>
      <c r="HVW166" s="68"/>
      <c r="HVX166" s="68"/>
      <c r="HVY166" s="68"/>
      <c r="HVZ166" s="68"/>
      <c r="HWA166" s="68"/>
      <c r="HWB166" s="68"/>
      <c r="HWC166" s="68"/>
      <c r="HWD166" s="68"/>
      <c r="HWE166" s="68"/>
      <c r="HWF166" s="68"/>
      <c r="HWG166" s="68"/>
      <c r="HWH166" s="68"/>
      <c r="HWI166" s="68"/>
      <c r="HWJ166" s="68"/>
      <c r="HWK166" s="68"/>
      <c r="HWL166" s="68"/>
      <c r="HWM166" s="68"/>
      <c r="HWN166" s="68"/>
      <c r="HWO166" s="68"/>
      <c r="HWP166" s="68"/>
      <c r="HWQ166" s="68"/>
      <c r="HWR166" s="68"/>
      <c r="HWS166" s="68"/>
      <c r="HWT166" s="68"/>
      <c r="HWU166" s="68"/>
      <c r="HWV166" s="68"/>
      <c r="HWW166" s="68"/>
      <c r="HWX166" s="68"/>
      <c r="HWY166" s="68"/>
      <c r="HWZ166" s="68"/>
      <c r="HXA166" s="68"/>
      <c r="HXB166" s="68"/>
      <c r="HXC166" s="68"/>
      <c r="HXD166" s="68"/>
      <c r="HXE166" s="68"/>
      <c r="HXF166" s="68"/>
      <c r="HXG166" s="68"/>
      <c r="HXH166" s="68"/>
      <c r="HXI166" s="68"/>
      <c r="HXJ166" s="68"/>
      <c r="HXK166" s="68"/>
      <c r="HXL166" s="68"/>
      <c r="HXM166" s="68"/>
      <c r="HXN166" s="68"/>
      <c r="HXO166" s="68"/>
      <c r="HXP166" s="68"/>
      <c r="HXQ166" s="68"/>
      <c r="HXR166" s="68"/>
      <c r="HXS166" s="68"/>
      <c r="HXT166" s="68"/>
      <c r="HXU166" s="68"/>
      <c r="HXV166" s="68"/>
      <c r="HXW166" s="68"/>
      <c r="HXX166" s="68"/>
      <c r="HXY166" s="68"/>
      <c r="HXZ166" s="68"/>
      <c r="HYA166" s="68"/>
      <c r="HYB166" s="68"/>
      <c r="HYC166" s="68"/>
      <c r="HYD166" s="68"/>
      <c r="HYE166" s="68"/>
      <c r="HYF166" s="68"/>
      <c r="HYG166" s="68"/>
      <c r="HYH166" s="68"/>
      <c r="HYI166" s="68"/>
      <c r="HYJ166" s="68"/>
      <c r="HYK166" s="68"/>
      <c r="HYL166" s="68"/>
      <c r="HYM166" s="68"/>
      <c r="HYN166" s="68"/>
      <c r="HYO166" s="68"/>
      <c r="HYP166" s="68"/>
      <c r="HYQ166" s="68"/>
      <c r="HYR166" s="68"/>
      <c r="HYS166" s="68"/>
      <c r="HYT166" s="68"/>
      <c r="HYU166" s="68"/>
      <c r="HYV166" s="68"/>
      <c r="HYW166" s="68"/>
      <c r="HYX166" s="68"/>
      <c r="HYY166" s="68"/>
      <c r="HYZ166" s="68"/>
      <c r="HZA166" s="68"/>
      <c r="HZB166" s="68"/>
      <c r="HZC166" s="68"/>
      <c r="HZD166" s="68"/>
      <c r="HZE166" s="68"/>
      <c r="HZF166" s="68"/>
      <c r="HZG166" s="68"/>
      <c r="HZH166" s="68"/>
      <c r="HZI166" s="68"/>
      <c r="HZJ166" s="68"/>
      <c r="HZK166" s="68"/>
      <c r="HZL166" s="68"/>
      <c r="HZM166" s="68"/>
      <c r="HZN166" s="68"/>
      <c r="HZO166" s="68"/>
      <c r="HZP166" s="68"/>
      <c r="HZQ166" s="68"/>
      <c r="HZR166" s="68"/>
      <c r="HZS166" s="68"/>
      <c r="HZT166" s="68"/>
      <c r="HZU166" s="68"/>
      <c r="HZV166" s="68"/>
      <c r="HZW166" s="68"/>
      <c r="HZX166" s="68"/>
      <c r="HZY166" s="68"/>
      <c r="HZZ166" s="68"/>
      <c r="IAA166" s="68"/>
      <c r="IAB166" s="68"/>
      <c r="IAC166" s="68"/>
      <c r="IAD166" s="68"/>
      <c r="IAE166" s="68"/>
      <c r="IAF166" s="68"/>
      <c r="IAG166" s="68"/>
      <c r="IAH166" s="68"/>
      <c r="IAI166" s="68"/>
      <c r="IAJ166" s="68"/>
      <c r="IAK166" s="68"/>
      <c r="IAL166" s="68"/>
      <c r="IAM166" s="68"/>
      <c r="IAN166" s="68"/>
      <c r="IAO166" s="68"/>
      <c r="IAP166" s="68"/>
      <c r="IAQ166" s="68"/>
      <c r="IAR166" s="68"/>
      <c r="IAS166" s="68"/>
      <c r="IAT166" s="68"/>
      <c r="IAU166" s="68"/>
      <c r="IAV166" s="68"/>
      <c r="IAW166" s="68"/>
      <c r="IAX166" s="68"/>
      <c r="IAY166" s="68"/>
      <c r="IAZ166" s="68"/>
      <c r="IBA166" s="68"/>
      <c r="IBB166" s="68"/>
      <c r="IBC166" s="68"/>
      <c r="IBD166" s="68"/>
      <c r="IBE166" s="68"/>
      <c r="IBF166" s="68"/>
      <c r="IBG166" s="68"/>
      <c r="IBH166" s="68"/>
      <c r="IBI166" s="68"/>
      <c r="IBJ166" s="68"/>
      <c r="IBK166" s="68"/>
      <c r="IBL166" s="68"/>
      <c r="IBM166" s="68"/>
      <c r="IBN166" s="68"/>
      <c r="IBO166" s="68"/>
      <c r="IBP166" s="68"/>
      <c r="IBQ166" s="68"/>
      <c r="IBR166" s="68"/>
      <c r="IBS166" s="68"/>
      <c r="IBT166" s="68"/>
      <c r="IBU166" s="68"/>
      <c r="IBV166" s="68"/>
      <c r="IBW166" s="68"/>
      <c r="IBX166" s="68"/>
      <c r="IBY166" s="68"/>
      <c r="IBZ166" s="68"/>
      <c r="ICA166" s="68"/>
      <c r="ICB166" s="68"/>
      <c r="ICC166" s="68"/>
      <c r="ICD166" s="68"/>
      <c r="ICE166" s="68"/>
      <c r="ICF166" s="68"/>
      <c r="ICG166" s="68"/>
      <c r="ICH166" s="68"/>
      <c r="ICI166" s="68"/>
      <c r="ICJ166" s="68"/>
      <c r="ICK166" s="68"/>
      <c r="ICL166" s="68"/>
      <c r="ICM166" s="68"/>
      <c r="ICN166" s="68"/>
      <c r="ICO166" s="68"/>
      <c r="ICP166" s="68"/>
      <c r="ICQ166" s="68"/>
      <c r="ICR166" s="68"/>
      <c r="ICS166" s="68"/>
      <c r="ICT166" s="68"/>
      <c r="ICU166" s="68"/>
      <c r="ICV166" s="68"/>
      <c r="ICW166" s="68"/>
      <c r="ICX166" s="68"/>
      <c r="ICY166" s="68"/>
      <c r="ICZ166" s="68"/>
      <c r="IDA166" s="68"/>
      <c r="IDB166" s="68"/>
      <c r="IDC166" s="68"/>
      <c r="IDD166" s="68"/>
      <c r="IDE166" s="68"/>
      <c r="IDF166" s="68"/>
      <c r="IDG166" s="68"/>
      <c r="IDH166" s="68"/>
      <c r="IDI166" s="68"/>
      <c r="IDJ166" s="68"/>
      <c r="IDK166" s="68"/>
      <c r="IDL166" s="68"/>
      <c r="IDM166" s="68"/>
      <c r="IDN166" s="68"/>
      <c r="IDO166" s="68"/>
      <c r="IDP166" s="68"/>
      <c r="IDQ166" s="68"/>
      <c r="IDR166" s="68"/>
      <c r="IDS166" s="68"/>
      <c r="IDT166" s="68"/>
      <c r="IDU166" s="68"/>
      <c r="IDV166" s="68"/>
      <c r="IDW166" s="68"/>
      <c r="IDX166" s="68"/>
      <c r="IDY166" s="68"/>
      <c r="IDZ166" s="68"/>
      <c r="IEA166" s="68"/>
      <c r="IEB166" s="68"/>
      <c r="IEC166" s="68"/>
      <c r="IED166" s="68"/>
      <c r="IEE166" s="68"/>
      <c r="IEF166" s="68"/>
      <c r="IEG166" s="68"/>
      <c r="IEH166" s="68"/>
      <c r="IEI166" s="68"/>
      <c r="IEJ166" s="68"/>
      <c r="IEK166" s="68"/>
      <c r="IEL166" s="68"/>
      <c r="IEM166" s="68"/>
      <c r="IEN166" s="68"/>
      <c r="IEO166" s="68"/>
      <c r="IEP166" s="68"/>
      <c r="IEQ166" s="68"/>
      <c r="IER166" s="68"/>
      <c r="IES166" s="68"/>
      <c r="IET166" s="68"/>
      <c r="IEU166" s="68"/>
      <c r="IEV166" s="68"/>
      <c r="IEW166" s="68"/>
      <c r="IEX166" s="68"/>
      <c r="IEY166" s="68"/>
      <c r="IEZ166" s="68"/>
      <c r="IFA166" s="68"/>
      <c r="IFB166" s="68"/>
      <c r="IFC166" s="68"/>
      <c r="IFD166" s="68"/>
      <c r="IFE166" s="68"/>
      <c r="IFF166" s="68"/>
      <c r="IFG166" s="68"/>
      <c r="IFH166" s="68"/>
      <c r="IFI166" s="68"/>
      <c r="IFJ166" s="68"/>
      <c r="IFK166" s="68"/>
      <c r="IFL166" s="68"/>
      <c r="IFM166" s="68"/>
      <c r="IFN166" s="68"/>
      <c r="IFO166" s="68"/>
      <c r="IFP166" s="68"/>
      <c r="IFQ166" s="68"/>
      <c r="IFR166" s="68"/>
      <c r="IFS166" s="68"/>
      <c r="IFT166" s="68"/>
      <c r="IFU166" s="68"/>
      <c r="IFV166" s="68"/>
      <c r="IFW166" s="68"/>
      <c r="IFX166" s="68"/>
      <c r="IFY166" s="68"/>
      <c r="IFZ166" s="68"/>
      <c r="IGA166" s="68"/>
      <c r="IGB166" s="68"/>
      <c r="IGC166" s="68"/>
      <c r="IGD166" s="68"/>
      <c r="IGE166" s="68"/>
      <c r="IGF166" s="68"/>
      <c r="IGG166" s="68"/>
      <c r="IGH166" s="68"/>
      <c r="IGI166" s="68"/>
      <c r="IGJ166" s="68"/>
      <c r="IGK166" s="68"/>
      <c r="IGL166" s="68"/>
      <c r="IGM166" s="68"/>
      <c r="IGN166" s="68"/>
      <c r="IGO166" s="68"/>
      <c r="IGP166" s="68"/>
      <c r="IGQ166" s="68"/>
      <c r="IGR166" s="68"/>
      <c r="IGS166" s="68"/>
      <c r="IGT166" s="68"/>
      <c r="IGU166" s="68"/>
      <c r="IGV166" s="68"/>
      <c r="IGW166" s="68"/>
      <c r="IGX166" s="68"/>
      <c r="IGY166" s="68"/>
      <c r="IGZ166" s="68"/>
      <c r="IHA166" s="68"/>
      <c r="IHB166" s="68"/>
      <c r="IHC166" s="68"/>
      <c r="IHD166" s="68"/>
      <c r="IHE166" s="68"/>
      <c r="IHF166" s="68"/>
      <c r="IHG166" s="68"/>
      <c r="IHH166" s="68"/>
      <c r="IHI166" s="68"/>
      <c r="IHJ166" s="68"/>
      <c r="IHK166" s="68"/>
      <c r="IHL166" s="68"/>
      <c r="IHM166" s="68"/>
      <c r="IHN166" s="68"/>
      <c r="IHO166" s="68"/>
      <c r="IHP166" s="68"/>
      <c r="IHQ166" s="68"/>
      <c r="IHR166" s="68"/>
      <c r="IHS166" s="68"/>
      <c r="IHT166" s="68"/>
      <c r="IHU166" s="68"/>
      <c r="IHV166" s="68"/>
      <c r="IHW166" s="68"/>
      <c r="IHX166" s="68"/>
      <c r="IHY166" s="68"/>
      <c r="IHZ166" s="68"/>
      <c r="IIA166" s="68"/>
      <c r="IIB166" s="68"/>
      <c r="IIC166" s="68"/>
      <c r="IID166" s="68"/>
      <c r="IIE166" s="68"/>
      <c r="IIF166" s="68"/>
      <c r="IIG166" s="68"/>
      <c r="IIH166" s="68"/>
      <c r="III166" s="68"/>
      <c r="IIJ166" s="68"/>
      <c r="IIK166" s="68"/>
      <c r="IIL166" s="68"/>
      <c r="IIM166" s="68"/>
      <c r="IIN166" s="68"/>
      <c r="IIO166" s="68"/>
      <c r="IIP166" s="68"/>
      <c r="IIQ166" s="68"/>
      <c r="IIR166" s="68"/>
      <c r="IIS166" s="68"/>
      <c r="IIT166" s="68"/>
      <c r="IIU166" s="68"/>
      <c r="IIV166" s="68"/>
      <c r="IIW166" s="68"/>
      <c r="IIX166" s="68"/>
      <c r="IIY166" s="68"/>
      <c r="IIZ166" s="68"/>
      <c r="IJA166" s="68"/>
      <c r="IJB166" s="68"/>
      <c r="IJC166" s="68"/>
      <c r="IJD166" s="68"/>
      <c r="IJE166" s="68"/>
      <c r="IJF166" s="68"/>
      <c r="IJG166" s="68"/>
      <c r="IJH166" s="68"/>
      <c r="IJI166" s="68"/>
      <c r="IJJ166" s="68"/>
      <c r="IJK166" s="68"/>
      <c r="IJL166" s="68"/>
      <c r="IJM166" s="68"/>
      <c r="IJN166" s="68"/>
      <c r="IJO166" s="68"/>
      <c r="IJP166" s="68"/>
      <c r="IJQ166" s="68"/>
      <c r="IJR166" s="68"/>
      <c r="IJS166" s="68"/>
      <c r="IJT166" s="68"/>
      <c r="IJU166" s="68"/>
      <c r="IJV166" s="68"/>
      <c r="IJW166" s="68"/>
      <c r="IJX166" s="68"/>
      <c r="IJY166" s="68"/>
      <c r="IJZ166" s="68"/>
      <c r="IKA166" s="68"/>
      <c r="IKB166" s="68"/>
      <c r="IKC166" s="68"/>
      <c r="IKD166" s="68"/>
      <c r="IKE166" s="68"/>
      <c r="IKF166" s="68"/>
      <c r="IKG166" s="68"/>
      <c r="IKH166" s="68"/>
      <c r="IKI166" s="68"/>
      <c r="IKJ166" s="68"/>
      <c r="IKK166" s="68"/>
      <c r="IKL166" s="68"/>
      <c r="IKM166" s="68"/>
      <c r="IKN166" s="68"/>
      <c r="IKO166" s="68"/>
      <c r="IKP166" s="68"/>
      <c r="IKQ166" s="68"/>
      <c r="IKR166" s="68"/>
      <c r="IKS166" s="68"/>
      <c r="IKT166" s="68"/>
      <c r="IKU166" s="68"/>
      <c r="IKV166" s="68"/>
      <c r="IKW166" s="68"/>
      <c r="IKX166" s="68"/>
      <c r="IKY166" s="68"/>
      <c r="IKZ166" s="68"/>
      <c r="ILA166" s="68"/>
      <c r="ILB166" s="68"/>
      <c r="ILC166" s="68"/>
      <c r="ILD166" s="68"/>
      <c r="ILE166" s="68"/>
      <c r="ILF166" s="68"/>
      <c r="ILG166" s="68"/>
      <c r="ILH166" s="68"/>
      <c r="ILI166" s="68"/>
      <c r="ILJ166" s="68"/>
      <c r="ILK166" s="68"/>
      <c r="ILL166" s="68"/>
      <c r="ILM166" s="68"/>
      <c r="ILN166" s="68"/>
      <c r="ILO166" s="68"/>
      <c r="ILP166" s="68"/>
      <c r="ILQ166" s="68"/>
      <c r="ILR166" s="68"/>
      <c r="ILS166" s="68"/>
      <c r="ILT166" s="68"/>
      <c r="ILU166" s="68"/>
      <c r="ILV166" s="68"/>
      <c r="ILW166" s="68"/>
      <c r="ILX166" s="68"/>
      <c r="ILY166" s="68"/>
      <c r="ILZ166" s="68"/>
      <c r="IMA166" s="68"/>
      <c r="IMB166" s="68"/>
      <c r="IMC166" s="68"/>
      <c r="IMD166" s="68"/>
      <c r="IME166" s="68"/>
      <c r="IMF166" s="68"/>
      <c r="IMG166" s="68"/>
      <c r="IMH166" s="68"/>
      <c r="IMI166" s="68"/>
      <c r="IMJ166" s="68"/>
      <c r="IMK166" s="68"/>
      <c r="IML166" s="68"/>
      <c r="IMM166" s="68"/>
      <c r="IMN166" s="68"/>
      <c r="IMO166" s="68"/>
      <c r="IMP166" s="68"/>
      <c r="IMQ166" s="68"/>
      <c r="IMR166" s="68"/>
      <c r="IMS166" s="68"/>
      <c r="IMT166" s="68"/>
      <c r="IMU166" s="68"/>
      <c r="IMV166" s="68"/>
      <c r="IMW166" s="68"/>
      <c r="IMX166" s="68"/>
      <c r="IMY166" s="68"/>
      <c r="IMZ166" s="68"/>
      <c r="INA166" s="68"/>
      <c r="INB166" s="68"/>
      <c r="INC166" s="68"/>
      <c r="IND166" s="68"/>
      <c r="INE166" s="68"/>
      <c r="INF166" s="68"/>
      <c r="ING166" s="68"/>
      <c r="INH166" s="68"/>
      <c r="INI166" s="68"/>
      <c r="INJ166" s="68"/>
      <c r="INK166" s="68"/>
      <c r="INL166" s="68"/>
      <c r="INM166" s="68"/>
      <c r="INN166" s="68"/>
      <c r="INO166" s="68"/>
      <c r="INP166" s="68"/>
      <c r="INQ166" s="68"/>
      <c r="INR166" s="68"/>
      <c r="INS166" s="68"/>
      <c r="INT166" s="68"/>
      <c r="INU166" s="68"/>
      <c r="INV166" s="68"/>
      <c r="INW166" s="68"/>
      <c r="INX166" s="68"/>
      <c r="INY166" s="68"/>
      <c r="INZ166" s="68"/>
      <c r="IOA166" s="68"/>
      <c r="IOB166" s="68"/>
      <c r="IOC166" s="68"/>
      <c r="IOD166" s="68"/>
      <c r="IOE166" s="68"/>
      <c r="IOF166" s="68"/>
      <c r="IOG166" s="68"/>
      <c r="IOH166" s="68"/>
      <c r="IOI166" s="68"/>
      <c r="IOJ166" s="68"/>
      <c r="IOK166" s="68"/>
      <c r="IOL166" s="68"/>
      <c r="IOM166" s="68"/>
      <c r="ION166" s="68"/>
      <c r="IOO166" s="68"/>
      <c r="IOP166" s="68"/>
      <c r="IOQ166" s="68"/>
      <c r="IOR166" s="68"/>
      <c r="IOS166" s="68"/>
      <c r="IOT166" s="68"/>
      <c r="IOU166" s="68"/>
      <c r="IOV166" s="68"/>
      <c r="IOW166" s="68"/>
      <c r="IOX166" s="68"/>
      <c r="IOY166" s="68"/>
      <c r="IOZ166" s="68"/>
      <c r="IPA166" s="68"/>
      <c r="IPB166" s="68"/>
      <c r="IPC166" s="68"/>
      <c r="IPD166" s="68"/>
      <c r="IPE166" s="68"/>
      <c r="IPF166" s="68"/>
      <c r="IPG166" s="68"/>
      <c r="IPH166" s="68"/>
      <c r="IPI166" s="68"/>
      <c r="IPJ166" s="68"/>
      <c r="IPK166" s="68"/>
      <c r="IPL166" s="68"/>
      <c r="IPM166" s="68"/>
      <c r="IPN166" s="68"/>
      <c r="IPO166" s="68"/>
      <c r="IPP166" s="68"/>
      <c r="IPQ166" s="68"/>
      <c r="IPR166" s="68"/>
      <c r="IPS166" s="68"/>
      <c r="IPT166" s="68"/>
      <c r="IPU166" s="68"/>
      <c r="IPV166" s="68"/>
      <c r="IPW166" s="68"/>
      <c r="IPX166" s="68"/>
      <c r="IPY166" s="68"/>
      <c r="IPZ166" s="68"/>
      <c r="IQA166" s="68"/>
      <c r="IQB166" s="68"/>
      <c r="IQC166" s="68"/>
      <c r="IQD166" s="68"/>
      <c r="IQE166" s="68"/>
      <c r="IQF166" s="68"/>
      <c r="IQG166" s="68"/>
      <c r="IQH166" s="68"/>
      <c r="IQI166" s="68"/>
      <c r="IQJ166" s="68"/>
      <c r="IQK166" s="68"/>
      <c r="IQL166" s="68"/>
      <c r="IQM166" s="68"/>
      <c r="IQN166" s="68"/>
      <c r="IQO166" s="68"/>
      <c r="IQP166" s="68"/>
      <c r="IQQ166" s="68"/>
      <c r="IQR166" s="68"/>
      <c r="IQS166" s="68"/>
      <c r="IQT166" s="68"/>
      <c r="IQU166" s="68"/>
      <c r="IQV166" s="68"/>
      <c r="IQW166" s="68"/>
      <c r="IQX166" s="68"/>
      <c r="IQY166" s="68"/>
      <c r="IQZ166" s="68"/>
      <c r="IRA166" s="68"/>
      <c r="IRB166" s="68"/>
      <c r="IRC166" s="68"/>
      <c r="IRD166" s="68"/>
      <c r="IRE166" s="68"/>
      <c r="IRF166" s="68"/>
      <c r="IRG166" s="68"/>
      <c r="IRH166" s="68"/>
      <c r="IRI166" s="68"/>
      <c r="IRJ166" s="68"/>
      <c r="IRK166" s="68"/>
      <c r="IRL166" s="68"/>
      <c r="IRM166" s="68"/>
      <c r="IRN166" s="68"/>
      <c r="IRO166" s="68"/>
      <c r="IRP166" s="68"/>
      <c r="IRQ166" s="68"/>
      <c r="IRR166" s="68"/>
      <c r="IRS166" s="68"/>
      <c r="IRT166" s="68"/>
      <c r="IRU166" s="68"/>
      <c r="IRV166" s="68"/>
      <c r="IRW166" s="68"/>
      <c r="IRX166" s="68"/>
      <c r="IRY166" s="68"/>
      <c r="IRZ166" s="68"/>
      <c r="ISA166" s="68"/>
      <c r="ISB166" s="68"/>
      <c r="ISC166" s="68"/>
      <c r="ISD166" s="68"/>
      <c r="ISE166" s="68"/>
      <c r="ISF166" s="68"/>
      <c r="ISG166" s="68"/>
      <c r="ISH166" s="68"/>
      <c r="ISI166" s="68"/>
      <c r="ISJ166" s="68"/>
      <c r="ISK166" s="68"/>
      <c r="ISL166" s="68"/>
      <c r="ISM166" s="68"/>
      <c r="ISN166" s="68"/>
      <c r="ISO166" s="68"/>
      <c r="ISP166" s="68"/>
      <c r="ISQ166" s="68"/>
      <c r="ISR166" s="68"/>
      <c r="ISS166" s="68"/>
      <c r="IST166" s="68"/>
      <c r="ISU166" s="68"/>
      <c r="ISV166" s="68"/>
      <c r="ISW166" s="68"/>
      <c r="ISX166" s="68"/>
      <c r="ISY166" s="68"/>
      <c r="ISZ166" s="68"/>
      <c r="ITA166" s="68"/>
      <c r="ITB166" s="68"/>
      <c r="ITC166" s="68"/>
      <c r="ITD166" s="68"/>
      <c r="ITE166" s="68"/>
      <c r="ITF166" s="68"/>
      <c r="ITG166" s="68"/>
      <c r="ITH166" s="68"/>
      <c r="ITI166" s="68"/>
      <c r="ITJ166" s="68"/>
      <c r="ITK166" s="68"/>
      <c r="ITL166" s="68"/>
      <c r="ITM166" s="68"/>
      <c r="ITN166" s="68"/>
      <c r="ITO166" s="68"/>
      <c r="ITP166" s="68"/>
      <c r="ITQ166" s="68"/>
      <c r="ITR166" s="68"/>
      <c r="ITS166" s="68"/>
      <c r="ITT166" s="68"/>
      <c r="ITU166" s="68"/>
      <c r="ITV166" s="68"/>
      <c r="ITW166" s="68"/>
      <c r="ITX166" s="68"/>
      <c r="ITY166" s="68"/>
      <c r="ITZ166" s="68"/>
      <c r="IUA166" s="68"/>
      <c r="IUB166" s="68"/>
      <c r="IUC166" s="68"/>
      <c r="IUD166" s="68"/>
      <c r="IUE166" s="68"/>
      <c r="IUF166" s="68"/>
      <c r="IUG166" s="68"/>
      <c r="IUH166" s="68"/>
      <c r="IUI166" s="68"/>
      <c r="IUJ166" s="68"/>
      <c r="IUK166" s="68"/>
      <c r="IUL166" s="68"/>
      <c r="IUM166" s="68"/>
      <c r="IUN166" s="68"/>
      <c r="IUO166" s="68"/>
      <c r="IUP166" s="68"/>
      <c r="IUQ166" s="68"/>
      <c r="IUR166" s="68"/>
      <c r="IUS166" s="68"/>
      <c r="IUT166" s="68"/>
      <c r="IUU166" s="68"/>
      <c r="IUV166" s="68"/>
      <c r="IUW166" s="68"/>
      <c r="IUX166" s="68"/>
      <c r="IUY166" s="68"/>
      <c r="IUZ166" s="68"/>
      <c r="IVA166" s="68"/>
      <c r="IVB166" s="68"/>
      <c r="IVC166" s="68"/>
      <c r="IVD166" s="68"/>
      <c r="IVE166" s="68"/>
      <c r="IVF166" s="68"/>
      <c r="IVG166" s="68"/>
      <c r="IVH166" s="68"/>
      <c r="IVI166" s="68"/>
      <c r="IVJ166" s="68"/>
      <c r="IVK166" s="68"/>
      <c r="IVL166" s="68"/>
      <c r="IVM166" s="68"/>
      <c r="IVN166" s="68"/>
      <c r="IVO166" s="68"/>
      <c r="IVP166" s="68"/>
      <c r="IVQ166" s="68"/>
      <c r="IVR166" s="68"/>
      <c r="IVS166" s="68"/>
      <c r="IVT166" s="68"/>
      <c r="IVU166" s="68"/>
      <c r="IVV166" s="68"/>
      <c r="IVW166" s="68"/>
      <c r="IVX166" s="68"/>
      <c r="IVY166" s="68"/>
      <c r="IVZ166" s="68"/>
      <c r="IWA166" s="68"/>
      <c r="IWB166" s="68"/>
      <c r="IWC166" s="68"/>
      <c r="IWD166" s="68"/>
      <c r="IWE166" s="68"/>
      <c r="IWF166" s="68"/>
      <c r="IWG166" s="68"/>
      <c r="IWH166" s="68"/>
      <c r="IWI166" s="68"/>
      <c r="IWJ166" s="68"/>
      <c r="IWK166" s="68"/>
      <c r="IWL166" s="68"/>
      <c r="IWM166" s="68"/>
      <c r="IWN166" s="68"/>
      <c r="IWO166" s="68"/>
      <c r="IWP166" s="68"/>
      <c r="IWQ166" s="68"/>
      <c r="IWR166" s="68"/>
      <c r="IWS166" s="68"/>
      <c r="IWT166" s="68"/>
      <c r="IWU166" s="68"/>
      <c r="IWV166" s="68"/>
      <c r="IWW166" s="68"/>
      <c r="IWX166" s="68"/>
      <c r="IWY166" s="68"/>
      <c r="IWZ166" s="68"/>
      <c r="IXA166" s="68"/>
      <c r="IXB166" s="68"/>
      <c r="IXC166" s="68"/>
      <c r="IXD166" s="68"/>
      <c r="IXE166" s="68"/>
      <c r="IXF166" s="68"/>
      <c r="IXG166" s="68"/>
      <c r="IXH166" s="68"/>
      <c r="IXI166" s="68"/>
      <c r="IXJ166" s="68"/>
      <c r="IXK166" s="68"/>
      <c r="IXL166" s="68"/>
      <c r="IXM166" s="68"/>
      <c r="IXN166" s="68"/>
      <c r="IXO166" s="68"/>
      <c r="IXP166" s="68"/>
      <c r="IXQ166" s="68"/>
      <c r="IXR166" s="68"/>
      <c r="IXS166" s="68"/>
      <c r="IXT166" s="68"/>
      <c r="IXU166" s="68"/>
      <c r="IXV166" s="68"/>
      <c r="IXW166" s="68"/>
      <c r="IXX166" s="68"/>
      <c r="IXY166" s="68"/>
      <c r="IXZ166" s="68"/>
      <c r="IYA166" s="68"/>
      <c r="IYB166" s="68"/>
      <c r="IYC166" s="68"/>
      <c r="IYD166" s="68"/>
      <c r="IYE166" s="68"/>
      <c r="IYF166" s="68"/>
      <c r="IYG166" s="68"/>
      <c r="IYH166" s="68"/>
      <c r="IYI166" s="68"/>
      <c r="IYJ166" s="68"/>
      <c r="IYK166" s="68"/>
      <c r="IYL166" s="68"/>
      <c r="IYM166" s="68"/>
      <c r="IYN166" s="68"/>
      <c r="IYO166" s="68"/>
      <c r="IYP166" s="68"/>
      <c r="IYQ166" s="68"/>
      <c r="IYR166" s="68"/>
      <c r="IYS166" s="68"/>
      <c r="IYT166" s="68"/>
      <c r="IYU166" s="68"/>
      <c r="IYV166" s="68"/>
      <c r="IYW166" s="68"/>
      <c r="IYX166" s="68"/>
      <c r="IYY166" s="68"/>
      <c r="IYZ166" s="68"/>
      <c r="IZA166" s="68"/>
      <c r="IZB166" s="68"/>
      <c r="IZC166" s="68"/>
      <c r="IZD166" s="68"/>
      <c r="IZE166" s="68"/>
      <c r="IZF166" s="68"/>
      <c r="IZG166" s="68"/>
      <c r="IZH166" s="68"/>
      <c r="IZI166" s="68"/>
      <c r="IZJ166" s="68"/>
      <c r="IZK166" s="68"/>
      <c r="IZL166" s="68"/>
      <c r="IZM166" s="68"/>
      <c r="IZN166" s="68"/>
      <c r="IZO166" s="68"/>
      <c r="IZP166" s="68"/>
      <c r="IZQ166" s="68"/>
      <c r="IZR166" s="68"/>
      <c r="IZS166" s="68"/>
      <c r="IZT166" s="68"/>
      <c r="IZU166" s="68"/>
      <c r="IZV166" s="68"/>
      <c r="IZW166" s="68"/>
      <c r="IZX166" s="68"/>
      <c r="IZY166" s="68"/>
      <c r="IZZ166" s="68"/>
      <c r="JAA166" s="68"/>
      <c r="JAB166" s="68"/>
      <c r="JAC166" s="68"/>
      <c r="JAD166" s="68"/>
      <c r="JAE166" s="68"/>
      <c r="JAF166" s="68"/>
      <c r="JAG166" s="68"/>
      <c r="JAH166" s="68"/>
      <c r="JAI166" s="68"/>
      <c r="JAJ166" s="68"/>
      <c r="JAK166" s="68"/>
      <c r="JAL166" s="68"/>
      <c r="JAM166" s="68"/>
      <c r="JAN166" s="68"/>
      <c r="JAO166" s="68"/>
      <c r="JAP166" s="68"/>
      <c r="JAQ166" s="68"/>
      <c r="JAR166" s="68"/>
      <c r="JAS166" s="68"/>
      <c r="JAT166" s="68"/>
      <c r="JAU166" s="68"/>
      <c r="JAV166" s="68"/>
      <c r="JAW166" s="68"/>
      <c r="JAX166" s="68"/>
      <c r="JAY166" s="68"/>
      <c r="JAZ166" s="68"/>
      <c r="JBA166" s="68"/>
      <c r="JBB166" s="68"/>
      <c r="JBC166" s="68"/>
      <c r="JBD166" s="68"/>
      <c r="JBE166" s="68"/>
      <c r="JBF166" s="68"/>
      <c r="JBG166" s="68"/>
      <c r="JBH166" s="68"/>
      <c r="JBI166" s="68"/>
      <c r="JBJ166" s="68"/>
      <c r="JBK166" s="68"/>
      <c r="JBL166" s="68"/>
      <c r="JBM166" s="68"/>
      <c r="JBN166" s="68"/>
      <c r="JBO166" s="68"/>
      <c r="JBP166" s="68"/>
      <c r="JBQ166" s="68"/>
      <c r="JBR166" s="68"/>
      <c r="JBS166" s="68"/>
      <c r="JBT166" s="68"/>
      <c r="JBU166" s="68"/>
      <c r="JBV166" s="68"/>
      <c r="JBW166" s="68"/>
      <c r="JBX166" s="68"/>
      <c r="JBY166" s="68"/>
      <c r="JBZ166" s="68"/>
      <c r="JCA166" s="68"/>
      <c r="JCB166" s="68"/>
      <c r="JCC166" s="68"/>
      <c r="JCD166" s="68"/>
      <c r="JCE166" s="68"/>
      <c r="JCF166" s="68"/>
      <c r="JCG166" s="68"/>
      <c r="JCH166" s="68"/>
      <c r="JCI166" s="68"/>
      <c r="JCJ166" s="68"/>
      <c r="JCK166" s="68"/>
      <c r="JCL166" s="68"/>
      <c r="JCM166" s="68"/>
      <c r="JCN166" s="68"/>
      <c r="JCO166" s="68"/>
      <c r="JCP166" s="68"/>
      <c r="JCQ166" s="68"/>
      <c r="JCR166" s="68"/>
      <c r="JCS166" s="68"/>
      <c r="JCT166" s="68"/>
      <c r="JCU166" s="68"/>
      <c r="JCV166" s="68"/>
      <c r="JCW166" s="68"/>
      <c r="JCX166" s="68"/>
      <c r="JCY166" s="68"/>
      <c r="JCZ166" s="68"/>
      <c r="JDA166" s="68"/>
      <c r="JDB166" s="68"/>
      <c r="JDC166" s="68"/>
      <c r="JDD166" s="68"/>
      <c r="JDE166" s="68"/>
      <c r="JDF166" s="68"/>
      <c r="JDG166" s="68"/>
      <c r="JDH166" s="68"/>
      <c r="JDI166" s="68"/>
      <c r="JDJ166" s="68"/>
      <c r="JDK166" s="68"/>
      <c r="JDL166" s="68"/>
      <c r="JDM166" s="68"/>
      <c r="JDN166" s="68"/>
      <c r="JDO166" s="68"/>
      <c r="JDP166" s="68"/>
      <c r="JDQ166" s="68"/>
      <c r="JDR166" s="68"/>
      <c r="JDS166" s="68"/>
      <c r="JDT166" s="68"/>
      <c r="JDU166" s="68"/>
      <c r="JDV166" s="68"/>
      <c r="JDW166" s="68"/>
      <c r="JDX166" s="68"/>
      <c r="JDY166" s="68"/>
      <c r="JDZ166" s="68"/>
      <c r="JEA166" s="68"/>
      <c r="JEB166" s="68"/>
      <c r="JEC166" s="68"/>
      <c r="JED166" s="68"/>
      <c r="JEE166" s="68"/>
      <c r="JEF166" s="68"/>
      <c r="JEG166" s="68"/>
      <c r="JEH166" s="68"/>
      <c r="JEI166" s="68"/>
      <c r="JEJ166" s="68"/>
      <c r="JEK166" s="68"/>
      <c r="JEL166" s="68"/>
      <c r="JEM166" s="68"/>
      <c r="JEN166" s="68"/>
      <c r="JEO166" s="68"/>
      <c r="JEP166" s="68"/>
      <c r="JEQ166" s="68"/>
      <c r="JER166" s="68"/>
      <c r="JES166" s="68"/>
      <c r="JET166" s="68"/>
      <c r="JEU166" s="68"/>
      <c r="JEV166" s="68"/>
      <c r="JEW166" s="68"/>
      <c r="JEX166" s="68"/>
      <c r="JEY166" s="68"/>
      <c r="JEZ166" s="68"/>
      <c r="JFA166" s="68"/>
      <c r="JFB166" s="68"/>
      <c r="JFC166" s="68"/>
      <c r="JFD166" s="68"/>
      <c r="JFE166" s="68"/>
      <c r="JFF166" s="68"/>
      <c r="JFG166" s="68"/>
      <c r="JFH166" s="68"/>
      <c r="JFI166" s="68"/>
      <c r="JFJ166" s="68"/>
      <c r="JFK166" s="68"/>
      <c r="JFL166" s="68"/>
      <c r="JFM166" s="68"/>
      <c r="JFN166" s="68"/>
      <c r="JFO166" s="68"/>
      <c r="JFP166" s="68"/>
      <c r="JFQ166" s="68"/>
      <c r="JFR166" s="68"/>
      <c r="JFS166" s="68"/>
      <c r="JFT166" s="68"/>
      <c r="JFU166" s="68"/>
      <c r="JFV166" s="68"/>
      <c r="JFW166" s="68"/>
      <c r="JFX166" s="68"/>
      <c r="JFY166" s="68"/>
      <c r="JFZ166" s="68"/>
      <c r="JGA166" s="68"/>
      <c r="JGB166" s="68"/>
      <c r="JGC166" s="68"/>
      <c r="JGD166" s="68"/>
      <c r="JGE166" s="68"/>
      <c r="JGF166" s="68"/>
      <c r="JGG166" s="68"/>
      <c r="JGH166" s="68"/>
      <c r="JGI166" s="68"/>
      <c r="JGJ166" s="68"/>
      <c r="JGK166" s="68"/>
      <c r="JGL166" s="68"/>
      <c r="JGM166" s="68"/>
      <c r="JGN166" s="68"/>
      <c r="JGO166" s="68"/>
      <c r="JGP166" s="68"/>
      <c r="JGQ166" s="68"/>
      <c r="JGR166" s="68"/>
      <c r="JGS166" s="68"/>
      <c r="JGT166" s="68"/>
      <c r="JGU166" s="68"/>
      <c r="JGV166" s="68"/>
      <c r="JGW166" s="68"/>
      <c r="JGX166" s="68"/>
      <c r="JGY166" s="68"/>
      <c r="JGZ166" s="68"/>
      <c r="JHA166" s="68"/>
      <c r="JHB166" s="68"/>
      <c r="JHC166" s="68"/>
      <c r="JHD166" s="68"/>
      <c r="JHE166" s="68"/>
      <c r="JHF166" s="68"/>
      <c r="JHG166" s="68"/>
      <c r="JHH166" s="68"/>
      <c r="JHI166" s="68"/>
      <c r="JHJ166" s="68"/>
      <c r="JHK166" s="68"/>
      <c r="JHL166" s="68"/>
      <c r="JHM166" s="68"/>
      <c r="JHN166" s="68"/>
      <c r="JHO166" s="68"/>
      <c r="JHP166" s="68"/>
      <c r="JHQ166" s="68"/>
      <c r="JHR166" s="68"/>
      <c r="JHS166" s="68"/>
      <c r="JHT166" s="68"/>
      <c r="JHU166" s="68"/>
      <c r="JHV166" s="68"/>
      <c r="JHW166" s="68"/>
      <c r="JHX166" s="68"/>
      <c r="JHY166" s="68"/>
      <c r="JHZ166" s="68"/>
      <c r="JIA166" s="68"/>
      <c r="JIB166" s="68"/>
      <c r="JIC166" s="68"/>
      <c r="JID166" s="68"/>
      <c r="JIE166" s="68"/>
      <c r="JIF166" s="68"/>
      <c r="JIG166" s="68"/>
      <c r="JIH166" s="68"/>
      <c r="JII166" s="68"/>
      <c r="JIJ166" s="68"/>
      <c r="JIK166" s="68"/>
      <c r="JIL166" s="68"/>
      <c r="JIM166" s="68"/>
      <c r="JIN166" s="68"/>
      <c r="JIO166" s="68"/>
      <c r="JIP166" s="68"/>
      <c r="JIQ166" s="68"/>
      <c r="JIR166" s="68"/>
      <c r="JIS166" s="68"/>
      <c r="JIT166" s="68"/>
      <c r="JIU166" s="68"/>
      <c r="JIV166" s="68"/>
      <c r="JIW166" s="68"/>
      <c r="JIX166" s="68"/>
      <c r="JIY166" s="68"/>
      <c r="JIZ166" s="68"/>
      <c r="JJA166" s="68"/>
      <c r="JJB166" s="68"/>
      <c r="JJC166" s="68"/>
      <c r="JJD166" s="68"/>
      <c r="JJE166" s="68"/>
      <c r="JJF166" s="68"/>
      <c r="JJG166" s="68"/>
      <c r="JJH166" s="68"/>
      <c r="JJI166" s="68"/>
      <c r="JJJ166" s="68"/>
      <c r="JJK166" s="68"/>
      <c r="JJL166" s="68"/>
      <c r="JJM166" s="68"/>
      <c r="JJN166" s="68"/>
      <c r="JJO166" s="68"/>
      <c r="JJP166" s="68"/>
      <c r="JJQ166" s="68"/>
      <c r="JJR166" s="68"/>
      <c r="JJS166" s="68"/>
      <c r="JJT166" s="68"/>
      <c r="JJU166" s="68"/>
      <c r="JJV166" s="68"/>
      <c r="JJW166" s="68"/>
      <c r="JJX166" s="68"/>
      <c r="JJY166" s="68"/>
      <c r="JJZ166" s="68"/>
      <c r="JKA166" s="68"/>
      <c r="JKB166" s="68"/>
      <c r="JKC166" s="68"/>
      <c r="JKD166" s="68"/>
      <c r="JKE166" s="68"/>
      <c r="JKF166" s="68"/>
      <c r="JKG166" s="68"/>
      <c r="JKH166" s="68"/>
      <c r="JKI166" s="68"/>
      <c r="JKJ166" s="68"/>
      <c r="JKK166" s="68"/>
      <c r="JKL166" s="68"/>
      <c r="JKM166" s="68"/>
      <c r="JKN166" s="68"/>
      <c r="JKO166" s="68"/>
      <c r="JKP166" s="68"/>
      <c r="JKQ166" s="68"/>
      <c r="JKR166" s="68"/>
      <c r="JKS166" s="68"/>
      <c r="JKT166" s="68"/>
      <c r="JKU166" s="68"/>
      <c r="JKV166" s="68"/>
      <c r="JKW166" s="68"/>
      <c r="JKX166" s="68"/>
      <c r="JKY166" s="68"/>
      <c r="JKZ166" s="68"/>
      <c r="JLA166" s="68"/>
      <c r="JLB166" s="68"/>
      <c r="JLC166" s="68"/>
      <c r="JLD166" s="68"/>
      <c r="JLE166" s="68"/>
      <c r="JLF166" s="68"/>
      <c r="JLG166" s="68"/>
      <c r="JLH166" s="68"/>
      <c r="JLI166" s="68"/>
      <c r="JLJ166" s="68"/>
      <c r="JLK166" s="68"/>
      <c r="JLL166" s="68"/>
      <c r="JLM166" s="68"/>
      <c r="JLN166" s="68"/>
      <c r="JLO166" s="68"/>
      <c r="JLP166" s="68"/>
      <c r="JLQ166" s="68"/>
      <c r="JLR166" s="68"/>
      <c r="JLS166" s="68"/>
      <c r="JLT166" s="68"/>
      <c r="JLU166" s="68"/>
      <c r="JLV166" s="68"/>
      <c r="JLW166" s="68"/>
      <c r="JLX166" s="68"/>
      <c r="JLY166" s="68"/>
      <c r="JLZ166" s="68"/>
      <c r="JMA166" s="68"/>
      <c r="JMB166" s="68"/>
      <c r="JMC166" s="68"/>
      <c r="JMD166" s="68"/>
      <c r="JME166" s="68"/>
      <c r="JMF166" s="68"/>
      <c r="JMG166" s="68"/>
      <c r="JMH166" s="68"/>
      <c r="JMI166" s="68"/>
      <c r="JMJ166" s="68"/>
      <c r="JMK166" s="68"/>
      <c r="JML166" s="68"/>
      <c r="JMM166" s="68"/>
      <c r="JMN166" s="68"/>
      <c r="JMO166" s="68"/>
      <c r="JMP166" s="68"/>
      <c r="JMQ166" s="68"/>
      <c r="JMR166" s="68"/>
      <c r="JMS166" s="68"/>
      <c r="JMT166" s="68"/>
      <c r="JMU166" s="68"/>
      <c r="JMV166" s="68"/>
      <c r="JMW166" s="68"/>
      <c r="JMX166" s="68"/>
      <c r="JMY166" s="68"/>
      <c r="JMZ166" s="68"/>
      <c r="JNA166" s="68"/>
      <c r="JNB166" s="68"/>
      <c r="JNC166" s="68"/>
      <c r="JND166" s="68"/>
      <c r="JNE166" s="68"/>
      <c r="JNF166" s="68"/>
      <c r="JNG166" s="68"/>
      <c r="JNH166" s="68"/>
      <c r="JNI166" s="68"/>
      <c r="JNJ166" s="68"/>
      <c r="JNK166" s="68"/>
      <c r="JNL166" s="68"/>
      <c r="JNM166" s="68"/>
      <c r="JNN166" s="68"/>
      <c r="JNO166" s="68"/>
      <c r="JNP166" s="68"/>
      <c r="JNQ166" s="68"/>
      <c r="JNR166" s="68"/>
      <c r="JNS166" s="68"/>
      <c r="JNT166" s="68"/>
      <c r="JNU166" s="68"/>
      <c r="JNV166" s="68"/>
      <c r="JNW166" s="68"/>
      <c r="JNX166" s="68"/>
      <c r="JNY166" s="68"/>
      <c r="JNZ166" s="68"/>
      <c r="JOA166" s="68"/>
      <c r="JOB166" s="68"/>
      <c r="JOC166" s="68"/>
      <c r="JOD166" s="68"/>
      <c r="JOE166" s="68"/>
      <c r="JOF166" s="68"/>
      <c r="JOG166" s="68"/>
      <c r="JOH166" s="68"/>
      <c r="JOI166" s="68"/>
      <c r="JOJ166" s="68"/>
      <c r="JOK166" s="68"/>
      <c r="JOL166" s="68"/>
      <c r="JOM166" s="68"/>
      <c r="JON166" s="68"/>
      <c r="JOO166" s="68"/>
      <c r="JOP166" s="68"/>
      <c r="JOQ166" s="68"/>
      <c r="JOR166" s="68"/>
      <c r="JOS166" s="68"/>
      <c r="JOT166" s="68"/>
      <c r="JOU166" s="68"/>
      <c r="JOV166" s="68"/>
      <c r="JOW166" s="68"/>
      <c r="JOX166" s="68"/>
      <c r="JOY166" s="68"/>
      <c r="JOZ166" s="68"/>
      <c r="JPA166" s="68"/>
      <c r="JPB166" s="68"/>
      <c r="JPC166" s="68"/>
      <c r="JPD166" s="68"/>
      <c r="JPE166" s="68"/>
      <c r="JPF166" s="68"/>
      <c r="JPG166" s="68"/>
      <c r="JPH166" s="68"/>
      <c r="JPI166" s="68"/>
      <c r="JPJ166" s="68"/>
      <c r="JPK166" s="68"/>
      <c r="JPL166" s="68"/>
      <c r="JPM166" s="68"/>
      <c r="JPN166" s="68"/>
      <c r="JPO166" s="68"/>
      <c r="JPP166" s="68"/>
      <c r="JPQ166" s="68"/>
      <c r="JPR166" s="68"/>
      <c r="JPS166" s="68"/>
      <c r="JPT166" s="68"/>
      <c r="JPU166" s="68"/>
      <c r="JPV166" s="68"/>
      <c r="JPW166" s="68"/>
      <c r="JPX166" s="68"/>
      <c r="JPY166" s="68"/>
      <c r="JPZ166" s="68"/>
      <c r="JQA166" s="68"/>
      <c r="JQB166" s="68"/>
      <c r="JQC166" s="68"/>
      <c r="JQD166" s="68"/>
      <c r="JQE166" s="68"/>
      <c r="JQF166" s="68"/>
      <c r="JQG166" s="68"/>
      <c r="JQH166" s="68"/>
      <c r="JQI166" s="68"/>
      <c r="JQJ166" s="68"/>
      <c r="JQK166" s="68"/>
      <c r="JQL166" s="68"/>
      <c r="JQM166" s="68"/>
      <c r="JQN166" s="68"/>
      <c r="JQO166" s="68"/>
      <c r="JQP166" s="68"/>
      <c r="JQQ166" s="68"/>
      <c r="JQR166" s="68"/>
      <c r="JQS166" s="68"/>
      <c r="JQT166" s="68"/>
      <c r="JQU166" s="68"/>
      <c r="JQV166" s="68"/>
      <c r="JQW166" s="68"/>
      <c r="JQX166" s="68"/>
      <c r="JQY166" s="68"/>
      <c r="JQZ166" s="68"/>
      <c r="JRA166" s="68"/>
      <c r="JRB166" s="68"/>
      <c r="JRC166" s="68"/>
      <c r="JRD166" s="68"/>
      <c r="JRE166" s="68"/>
      <c r="JRF166" s="68"/>
      <c r="JRG166" s="68"/>
      <c r="JRH166" s="68"/>
      <c r="JRI166" s="68"/>
      <c r="JRJ166" s="68"/>
      <c r="JRK166" s="68"/>
      <c r="JRL166" s="68"/>
      <c r="JRM166" s="68"/>
      <c r="JRN166" s="68"/>
      <c r="JRO166" s="68"/>
      <c r="JRP166" s="68"/>
      <c r="JRQ166" s="68"/>
      <c r="JRR166" s="68"/>
      <c r="JRS166" s="68"/>
      <c r="JRT166" s="68"/>
      <c r="JRU166" s="68"/>
      <c r="JRV166" s="68"/>
      <c r="JRW166" s="68"/>
      <c r="JRX166" s="68"/>
      <c r="JRY166" s="68"/>
      <c r="JRZ166" s="68"/>
      <c r="JSA166" s="68"/>
      <c r="JSB166" s="68"/>
      <c r="JSC166" s="68"/>
      <c r="JSD166" s="68"/>
      <c r="JSE166" s="68"/>
      <c r="JSF166" s="68"/>
      <c r="JSG166" s="68"/>
      <c r="JSH166" s="68"/>
      <c r="JSI166" s="68"/>
      <c r="JSJ166" s="68"/>
      <c r="JSK166" s="68"/>
      <c r="JSL166" s="68"/>
      <c r="JSM166" s="68"/>
      <c r="JSN166" s="68"/>
      <c r="JSO166" s="68"/>
      <c r="JSP166" s="68"/>
      <c r="JSQ166" s="68"/>
      <c r="JSR166" s="68"/>
      <c r="JSS166" s="68"/>
      <c r="JST166" s="68"/>
      <c r="JSU166" s="68"/>
      <c r="JSV166" s="68"/>
      <c r="JSW166" s="68"/>
      <c r="JSX166" s="68"/>
      <c r="JSY166" s="68"/>
      <c r="JSZ166" s="68"/>
      <c r="JTA166" s="68"/>
      <c r="JTB166" s="68"/>
      <c r="JTC166" s="68"/>
      <c r="JTD166" s="68"/>
      <c r="JTE166" s="68"/>
      <c r="JTF166" s="68"/>
      <c r="JTG166" s="68"/>
      <c r="JTH166" s="68"/>
      <c r="JTI166" s="68"/>
      <c r="JTJ166" s="68"/>
      <c r="JTK166" s="68"/>
      <c r="JTL166" s="68"/>
      <c r="JTM166" s="68"/>
      <c r="JTN166" s="68"/>
      <c r="JTO166" s="68"/>
      <c r="JTP166" s="68"/>
      <c r="JTQ166" s="68"/>
      <c r="JTR166" s="68"/>
      <c r="JTS166" s="68"/>
      <c r="JTT166" s="68"/>
      <c r="JTU166" s="68"/>
      <c r="JTV166" s="68"/>
      <c r="JTW166" s="68"/>
      <c r="JTX166" s="68"/>
      <c r="JTY166" s="68"/>
      <c r="JTZ166" s="68"/>
      <c r="JUA166" s="68"/>
      <c r="JUB166" s="68"/>
      <c r="JUC166" s="68"/>
      <c r="JUD166" s="68"/>
      <c r="JUE166" s="68"/>
      <c r="JUF166" s="68"/>
      <c r="JUG166" s="68"/>
      <c r="JUH166" s="68"/>
      <c r="JUI166" s="68"/>
      <c r="JUJ166" s="68"/>
      <c r="JUK166" s="68"/>
      <c r="JUL166" s="68"/>
      <c r="JUM166" s="68"/>
      <c r="JUN166" s="68"/>
      <c r="JUO166" s="68"/>
      <c r="JUP166" s="68"/>
      <c r="JUQ166" s="68"/>
      <c r="JUR166" s="68"/>
      <c r="JUS166" s="68"/>
      <c r="JUT166" s="68"/>
      <c r="JUU166" s="68"/>
      <c r="JUV166" s="68"/>
      <c r="JUW166" s="68"/>
      <c r="JUX166" s="68"/>
      <c r="JUY166" s="68"/>
      <c r="JUZ166" s="68"/>
      <c r="JVA166" s="68"/>
      <c r="JVB166" s="68"/>
      <c r="JVC166" s="68"/>
      <c r="JVD166" s="68"/>
      <c r="JVE166" s="68"/>
      <c r="JVF166" s="68"/>
      <c r="JVG166" s="68"/>
      <c r="JVH166" s="68"/>
      <c r="JVI166" s="68"/>
      <c r="JVJ166" s="68"/>
      <c r="JVK166" s="68"/>
      <c r="JVL166" s="68"/>
      <c r="JVM166" s="68"/>
      <c r="JVN166" s="68"/>
      <c r="JVO166" s="68"/>
      <c r="JVP166" s="68"/>
      <c r="JVQ166" s="68"/>
      <c r="JVR166" s="68"/>
      <c r="JVS166" s="68"/>
      <c r="JVT166" s="68"/>
      <c r="JVU166" s="68"/>
      <c r="JVV166" s="68"/>
      <c r="JVW166" s="68"/>
      <c r="JVX166" s="68"/>
      <c r="JVY166" s="68"/>
      <c r="JVZ166" s="68"/>
      <c r="JWA166" s="68"/>
      <c r="JWB166" s="68"/>
      <c r="JWC166" s="68"/>
      <c r="JWD166" s="68"/>
      <c r="JWE166" s="68"/>
      <c r="JWF166" s="68"/>
      <c r="JWG166" s="68"/>
      <c r="JWH166" s="68"/>
      <c r="JWI166" s="68"/>
      <c r="JWJ166" s="68"/>
      <c r="JWK166" s="68"/>
      <c r="JWL166" s="68"/>
      <c r="JWM166" s="68"/>
      <c r="JWN166" s="68"/>
      <c r="JWO166" s="68"/>
      <c r="JWP166" s="68"/>
      <c r="JWQ166" s="68"/>
      <c r="JWR166" s="68"/>
      <c r="JWS166" s="68"/>
      <c r="JWT166" s="68"/>
      <c r="JWU166" s="68"/>
      <c r="JWV166" s="68"/>
      <c r="JWW166" s="68"/>
      <c r="JWX166" s="68"/>
      <c r="JWY166" s="68"/>
      <c r="JWZ166" s="68"/>
      <c r="JXA166" s="68"/>
      <c r="JXB166" s="68"/>
      <c r="JXC166" s="68"/>
      <c r="JXD166" s="68"/>
      <c r="JXE166" s="68"/>
      <c r="JXF166" s="68"/>
      <c r="JXG166" s="68"/>
      <c r="JXH166" s="68"/>
      <c r="JXI166" s="68"/>
      <c r="JXJ166" s="68"/>
      <c r="JXK166" s="68"/>
      <c r="JXL166" s="68"/>
      <c r="JXM166" s="68"/>
      <c r="JXN166" s="68"/>
      <c r="JXO166" s="68"/>
      <c r="JXP166" s="68"/>
      <c r="JXQ166" s="68"/>
      <c r="JXR166" s="68"/>
      <c r="JXS166" s="68"/>
      <c r="JXT166" s="68"/>
      <c r="JXU166" s="68"/>
      <c r="JXV166" s="68"/>
      <c r="JXW166" s="68"/>
      <c r="JXX166" s="68"/>
      <c r="JXY166" s="68"/>
      <c r="JXZ166" s="68"/>
      <c r="JYA166" s="68"/>
      <c r="JYB166" s="68"/>
      <c r="JYC166" s="68"/>
      <c r="JYD166" s="68"/>
      <c r="JYE166" s="68"/>
      <c r="JYF166" s="68"/>
      <c r="JYG166" s="68"/>
      <c r="JYH166" s="68"/>
      <c r="JYI166" s="68"/>
      <c r="JYJ166" s="68"/>
      <c r="JYK166" s="68"/>
      <c r="JYL166" s="68"/>
      <c r="JYM166" s="68"/>
      <c r="JYN166" s="68"/>
      <c r="JYO166" s="68"/>
      <c r="JYP166" s="68"/>
      <c r="JYQ166" s="68"/>
      <c r="JYR166" s="68"/>
      <c r="JYS166" s="68"/>
      <c r="JYT166" s="68"/>
      <c r="JYU166" s="68"/>
      <c r="JYV166" s="68"/>
      <c r="JYW166" s="68"/>
      <c r="JYX166" s="68"/>
      <c r="JYY166" s="68"/>
      <c r="JYZ166" s="68"/>
      <c r="JZA166" s="68"/>
      <c r="JZB166" s="68"/>
      <c r="JZC166" s="68"/>
      <c r="JZD166" s="68"/>
      <c r="JZE166" s="68"/>
      <c r="JZF166" s="68"/>
      <c r="JZG166" s="68"/>
      <c r="JZH166" s="68"/>
      <c r="JZI166" s="68"/>
      <c r="JZJ166" s="68"/>
      <c r="JZK166" s="68"/>
      <c r="JZL166" s="68"/>
      <c r="JZM166" s="68"/>
      <c r="JZN166" s="68"/>
      <c r="JZO166" s="68"/>
      <c r="JZP166" s="68"/>
      <c r="JZQ166" s="68"/>
      <c r="JZR166" s="68"/>
      <c r="JZS166" s="68"/>
      <c r="JZT166" s="68"/>
      <c r="JZU166" s="68"/>
      <c r="JZV166" s="68"/>
      <c r="JZW166" s="68"/>
      <c r="JZX166" s="68"/>
      <c r="JZY166" s="68"/>
      <c r="JZZ166" s="68"/>
      <c r="KAA166" s="68"/>
      <c r="KAB166" s="68"/>
      <c r="KAC166" s="68"/>
      <c r="KAD166" s="68"/>
      <c r="KAE166" s="68"/>
      <c r="KAF166" s="68"/>
      <c r="KAG166" s="68"/>
      <c r="KAH166" s="68"/>
      <c r="KAI166" s="68"/>
      <c r="KAJ166" s="68"/>
      <c r="KAK166" s="68"/>
      <c r="KAL166" s="68"/>
      <c r="KAM166" s="68"/>
      <c r="KAN166" s="68"/>
      <c r="KAO166" s="68"/>
      <c r="KAP166" s="68"/>
      <c r="KAQ166" s="68"/>
      <c r="KAR166" s="68"/>
      <c r="KAS166" s="68"/>
      <c r="KAT166" s="68"/>
      <c r="KAU166" s="68"/>
      <c r="KAV166" s="68"/>
      <c r="KAW166" s="68"/>
      <c r="KAX166" s="68"/>
      <c r="KAY166" s="68"/>
      <c r="KAZ166" s="68"/>
      <c r="KBA166" s="68"/>
      <c r="KBB166" s="68"/>
      <c r="KBC166" s="68"/>
      <c r="KBD166" s="68"/>
      <c r="KBE166" s="68"/>
      <c r="KBF166" s="68"/>
      <c r="KBG166" s="68"/>
      <c r="KBH166" s="68"/>
      <c r="KBI166" s="68"/>
      <c r="KBJ166" s="68"/>
      <c r="KBK166" s="68"/>
      <c r="KBL166" s="68"/>
      <c r="KBM166" s="68"/>
      <c r="KBN166" s="68"/>
      <c r="KBO166" s="68"/>
      <c r="KBP166" s="68"/>
      <c r="KBQ166" s="68"/>
      <c r="KBR166" s="68"/>
      <c r="KBS166" s="68"/>
      <c r="KBT166" s="68"/>
      <c r="KBU166" s="68"/>
      <c r="KBV166" s="68"/>
      <c r="KBW166" s="68"/>
      <c r="KBX166" s="68"/>
      <c r="KBY166" s="68"/>
      <c r="KBZ166" s="68"/>
      <c r="KCA166" s="68"/>
      <c r="KCB166" s="68"/>
      <c r="KCC166" s="68"/>
      <c r="KCD166" s="68"/>
      <c r="KCE166" s="68"/>
      <c r="KCF166" s="68"/>
      <c r="KCG166" s="68"/>
      <c r="KCH166" s="68"/>
      <c r="KCI166" s="68"/>
      <c r="KCJ166" s="68"/>
      <c r="KCK166" s="68"/>
      <c r="KCL166" s="68"/>
      <c r="KCM166" s="68"/>
      <c r="KCN166" s="68"/>
      <c r="KCO166" s="68"/>
      <c r="KCP166" s="68"/>
      <c r="KCQ166" s="68"/>
      <c r="KCR166" s="68"/>
      <c r="KCS166" s="68"/>
      <c r="KCT166" s="68"/>
      <c r="KCU166" s="68"/>
      <c r="KCV166" s="68"/>
      <c r="KCW166" s="68"/>
      <c r="KCX166" s="68"/>
      <c r="KCY166" s="68"/>
      <c r="KCZ166" s="68"/>
      <c r="KDA166" s="68"/>
      <c r="KDB166" s="68"/>
      <c r="KDC166" s="68"/>
      <c r="KDD166" s="68"/>
      <c r="KDE166" s="68"/>
      <c r="KDF166" s="68"/>
      <c r="KDG166" s="68"/>
      <c r="KDH166" s="68"/>
      <c r="KDI166" s="68"/>
      <c r="KDJ166" s="68"/>
      <c r="KDK166" s="68"/>
      <c r="KDL166" s="68"/>
      <c r="KDM166" s="68"/>
      <c r="KDN166" s="68"/>
      <c r="KDO166" s="68"/>
      <c r="KDP166" s="68"/>
      <c r="KDQ166" s="68"/>
      <c r="KDR166" s="68"/>
      <c r="KDS166" s="68"/>
      <c r="KDT166" s="68"/>
      <c r="KDU166" s="68"/>
      <c r="KDV166" s="68"/>
      <c r="KDW166" s="68"/>
      <c r="KDX166" s="68"/>
      <c r="KDY166" s="68"/>
      <c r="KDZ166" s="68"/>
      <c r="KEA166" s="68"/>
      <c r="KEB166" s="68"/>
      <c r="KEC166" s="68"/>
      <c r="KED166" s="68"/>
      <c r="KEE166" s="68"/>
      <c r="KEF166" s="68"/>
      <c r="KEG166" s="68"/>
      <c r="KEH166" s="68"/>
      <c r="KEI166" s="68"/>
      <c r="KEJ166" s="68"/>
      <c r="KEK166" s="68"/>
      <c r="KEL166" s="68"/>
      <c r="KEM166" s="68"/>
      <c r="KEN166" s="68"/>
      <c r="KEO166" s="68"/>
      <c r="KEP166" s="68"/>
      <c r="KEQ166" s="68"/>
      <c r="KER166" s="68"/>
      <c r="KES166" s="68"/>
      <c r="KET166" s="68"/>
      <c r="KEU166" s="68"/>
      <c r="KEV166" s="68"/>
      <c r="KEW166" s="68"/>
      <c r="KEX166" s="68"/>
      <c r="KEY166" s="68"/>
      <c r="KEZ166" s="68"/>
      <c r="KFA166" s="68"/>
      <c r="KFB166" s="68"/>
      <c r="KFC166" s="68"/>
      <c r="KFD166" s="68"/>
      <c r="KFE166" s="68"/>
      <c r="KFF166" s="68"/>
      <c r="KFG166" s="68"/>
      <c r="KFH166" s="68"/>
      <c r="KFI166" s="68"/>
      <c r="KFJ166" s="68"/>
      <c r="KFK166" s="68"/>
      <c r="KFL166" s="68"/>
      <c r="KFM166" s="68"/>
      <c r="KFN166" s="68"/>
      <c r="KFO166" s="68"/>
      <c r="KFP166" s="68"/>
      <c r="KFQ166" s="68"/>
      <c r="KFR166" s="68"/>
      <c r="KFS166" s="68"/>
      <c r="KFT166" s="68"/>
      <c r="KFU166" s="68"/>
      <c r="KFV166" s="68"/>
      <c r="KFW166" s="68"/>
      <c r="KFX166" s="68"/>
      <c r="KFY166" s="68"/>
      <c r="KFZ166" s="68"/>
      <c r="KGA166" s="68"/>
      <c r="KGB166" s="68"/>
      <c r="KGC166" s="68"/>
      <c r="KGD166" s="68"/>
      <c r="KGE166" s="68"/>
      <c r="KGF166" s="68"/>
      <c r="KGG166" s="68"/>
      <c r="KGH166" s="68"/>
      <c r="KGI166" s="68"/>
      <c r="KGJ166" s="68"/>
      <c r="KGK166" s="68"/>
      <c r="KGL166" s="68"/>
      <c r="KGM166" s="68"/>
      <c r="KGN166" s="68"/>
      <c r="KGO166" s="68"/>
      <c r="KGP166" s="68"/>
      <c r="KGQ166" s="68"/>
      <c r="KGR166" s="68"/>
      <c r="KGS166" s="68"/>
      <c r="KGT166" s="68"/>
      <c r="KGU166" s="68"/>
      <c r="KGV166" s="68"/>
      <c r="KGW166" s="68"/>
      <c r="KGX166" s="68"/>
      <c r="KGY166" s="68"/>
      <c r="KGZ166" s="68"/>
      <c r="KHA166" s="68"/>
      <c r="KHB166" s="68"/>
      <c r="KHC166" s="68"/>
      <c r="KHD166" s="68"/>
      <c r="KHE166" s="68"/>
      <c r="KHF166" s="68"/>
      <c r="KHG166" s="68"/>
      <c r="KHH166" s="68"/>
      <c r="KHI166" s="68"/>
      <c r="KHJ166" s="68"/>
      <c r="KHK166" s="68"/>
      <c r="KHL166" s="68"/>
      <c r="KHM166" s="68"/>
      <c r="KHN166" s="68"/>
      <c r="KHO166" s="68"/>
      <c r="KHP166" s="68"/>
      <c r="KHQ166" s="68"/>
      <c r="KHR166" s="68"/>
      <c r="KHS166" s="68"/>
      <c r="KHT166" s="68"/>
      <c r="KHU166" s="68"/>
      <c r="KHV166" s="68"/>
      <c r="KHW166" s="68"/>
      <c r="KHX166" s="68"/>
      <c r="KHY166" s="68"/>
      <c r="KHZ166" s="68"/>
      <c r="KIA166" s="68"/>
      <c r="KIB166" s="68"/>
      <c r="KIC166" s="68"/>
      <c r="KID166" s="68"/>
      <c r="KIE166" s="68"/>
      <c r="KIF166" s="68"/>
      <c r="KIG166" s="68"/>
      <c r="KIH166" s="68"/>
      <c r="KII166" s="68"/>
      <c r="KIJ166" s="68"/>
      <c r="KIK166" s="68"/>
      <c r="KIL166" s="68"/>
      <c r="KIM166" s="68"/>
      <c r="KIN166" s="68"/>
      <c r="KIO166" s="68"/>
      <c r="KIP166" s="68"/>
      <c r="KIQ166" s="68"/>
      <c r="KIR166" s="68"/>
      <c r="KIS166" s="68"/>
      <c r="KIT166" s="68"/>
      <c r="KIU166" s="68"/>
      <c r="KIV166" s="68"/>
      <c r="KIW166" s="68"/>
      <c r="KIX166" s="68"/>
      <c r="KIY166" s="68"/>
      <c r="KIZ166" s="68"/>
      <c r="KJA166" s="68"/>
      <c r="KJB166" s="68"/>
      <c r="KJC166" s="68"/>
      <c r="KJD166" s="68"/>
      <c r="KJE166" s="68"/>
      <c r="KJF166" s="68"/>
      <c r="KJG166" s="68"/>
      <c r="KJH166" s="68"/>
      <c r="KJI166" s="68"/>
      <c r="KJJ166" s="68"/>
      <c r="KJK166" s="68"/>
      <c r="KJL166" s="68"/>
      <c r="KJM166" s="68"/>
      <c r="KJN166" s="68"/>
      <c r="KJO166" s="68"/>
      <c r="KJP166" s="68"/>
      <c r="KJQ166" s="68"/>
      <c r="KJR166" s="68"/>
      <c r="KJS166" s="68"/>
      <c r="KJT166" s="68"/>
      <c r="KJU166" s="68"/>
      <c r="KJV166" s="68"/>
      <c r="KJW166" s="68"/>
      <c r="KJX166" s="68"/>
      <c r="KJY166" s="68"/>
      <c r="KJZ166" s="68"/>
      <c r="KKA166" s="68"/>
      <c r="KKB166" s="68"/>
      <c r="KKC166" s="68"/>
      <c r="KKD166" s="68"/>
      <c r="KKE166" s="68"/>
      <c r="KKF166" s="68"/>
      <c r="KKG166" s="68"/>
      <c r="KKH166" s="68"/>
      <c r="KKI166" s="68"/>
      <c r="KKJ166" s="68"/>
      <c r="KKK166" s="68"/>
      <c r="KKL166" s="68"/>
      <c r="KKM166" s="68"/>
      <c r="KKN166" s="68"/>
      <c r="KKO166" s="68"/>
      <c r="KKP166" s="68"/>
      <c r="KKQ166" s="68"/>
      <c r="KKR166" s="68"/>
      <c r="KKS166" s="68"/>
      <c r="KKT166" s="68"/>
      <c r="KKU166" s="68"/>
      <c r="KKV166" s="68"/>
      <c r="KKW166" s="68"/>
      <c r="KKX166" s="68"/>
      <c r="KKY166" s="68"/>
      <c r="KKZ166" s="68"/>
      <c r="KLA166" s="68"/>
      <c r="KLB166" s="68"/>
      <c r="KLC166" s="68"/>
      <c r="KLD166" s="68"/>
      <c r="KLE166" s="68"/>
      <c r="KLF166" s="68"/>
      <c r="KLG166" s="68"/>
      <c r="KLH166" s="68"/>
      <c r="KLI166" s="68"/>
      <c r="KLJ166" s="68"/>
      <c r="KLK166" s="68"/>
      <c r="KLL166" s="68"/>
      <c r="KLM166" s="68"/>
      <c r="KLN166" s="68"/>
      <c r="KLO166" s="68"/>
      <c r="KLP166" s="68"/>
      <c r="KLQ166" s="68"/>
      <c r="KLR166" s="68"/>
      <c r="KLS166" s="68"/>
      <c r="KLT166" s="68"/>
      <c r="KLU166" s="68"/>
      <c r="KLV166" s="68"/>
      <c r="KLW166" s="68"/>
      <c r="KLX166" s="68"/>
      <c r="KLY166" s="68"/>
      <c r="KLZ166" s="68"/>
      <c r="KMA166" s="68"/>
      <c r="KMB166" s="68"/>
      <c r="KMC166" s="68"/>
      <c r="KMD166" s="68"/>
      <c r="KME166" s="68"/>
      <c r="KMF166" s="68"/>
      <c r="KMG166" s="68"/>
      <c r="KMH166" s="68"/>
      <c r="KMI166" s="68"/>
      <c r="KMJ166" s="68"/>
      <c r="KMK166" s="68"/>
      <c r="KML166" s="68"/>
      <c r="KMM166" s="68"/>
      <c r="KMN166" s="68"/>
      <c r="KMO166" s="68"/>
      <c r="KMP166" s="68"/>
      <c r="KMQ166" s="68"/>
      <c r="KMR166" s="68"/>
      <c r="KMS166" s="68"/>
      <c r="KMT166" s="68"/>
      <c r="KMU166" s="68"/>
      <c r="KMV166" s="68"/>
      <c r="KMW166" s="68"/>
      <c r="KMX166" s="68"/>
      <c r="KMY166" s="68"/>
      <c r="KMZ166" s="68"/>
      <c r="KNA166" s="68"/>
      <c r="KNB166" s="68"/>
      <c r="KNC166" s="68"/>
      <c r="KND166" s="68"/>
      <c r="KNE166" s="68"/>
      <c r="KNF166" s="68"/>
      <c r="KNG166" s="68"/>
      <c r="KNH166" s="68"/>
      <c r="KNI166" s="68"/>
      <c r="KNJ166" s="68"/>
      <c r="KNK166" s="68"/>
      <c r="KNL166" s="68"/>
      <c r="KNM166" s="68"/>
      <c r="KNN166" s="68"/>
      <c r="KNO166" s="68"/>
      <c r="KNP166" s="68"/>
      <c r="KNQ166" s="68"/>
      <c r="KNR166" s="68"/>
      <c r="KNS166" s="68"/>
      <c r="KNT166" s="68"/>
      <c r="KNU166" s="68"/>
      <c r="KNV166" s="68"/>
      <c r="KNW166" s="68"/>
      <c r="KNX166" s="68"/>
      <c r="KNY166" s="68"/>
      <c r="KNZ166" s="68"/>
      <c r="KOA166" s="68"/>
      <c r="KOB166" s="68"/>
      <c r="KOC166" s="68"/>
      <c r="KOD166" s="68"/>
      <c r="KOE166" s="68"/>
      <c r="KOF166" s="68"/>
      <c r="KOG166" s="68"/>
      <c r="KOH166" s="68"/>
      <c r="KOI166" s="68"/>
      <c r="KOJ166" s="68"/>
      <c r="KOK166" s="68"/>
      <c r="KOL166" s="68"/>
      <c r="KOM166" s="68"/>
      <c r="KON166" s="68"/>
      <c r="KOO166" s="68"/>
      <c r="KOP166" s="68"/>
      <c r="KOQ166" s="68"/>
      <c r="KOR166" s="68"/>
      <c r="KOS166" s="68"/>
      <c r="KOT166" s="68"/>
      <c r="KOU166" s="68"/>
      <c r="KOV166" s="68"/>
      <c r="KOW166" s="68"/>
      <c r="KOX166" s="68"/>
      <c r="KOY166" s="68"/>
      <c r="KOZ166" s="68"/>
      <c r="KPA166" s="68"/>
      <c r="KPB166" s="68"/>
      <c r="KPC166" s="68"/>
      <c r="KPD166" s="68"/>
      <c r="KPE166" s="68"/>
      <c r="KPF166" s="68"/>
      <c r="KPG166" s="68"/>
      <c r="KPH166" s="68"/>
      <c r="KPI166" s="68"/>
      <c r="KPJ166" s="68"/>
      <c r="KPK166" s="68"/>
      <c r="KPL166" s="68"/>
      <c r="KPM166" s="68"/>
      <c r="KPN166" s="68"/>
      <c r="KPO166" s="68"/>
      <c r="KPP166" s="68"/>
      <c r="KPQ166" s="68"/>
      <c r="KPR166" s="68"/>
      <c r="KPS166" s="68"/>
      <c r="KPT166" s="68"/>
      <c r="KPU166" s="68"/>
      <c r="KPV166" s="68"/>
      <c r="KPW166" s="68"/>
      <c r="KPX166" s="68"/>
      <c r="KPY166" s="68"/>
      <c r="KPZ166" s="68"/>
      <c r="KQA166" s="68"/>
      <c r="KQB166" s="68"/>
      <c r="KQC166" s="68"/>
      <c r="KQD166" s="68"/>
      <c r="KQE166" s="68"/>
      <c r="KQF166" s="68"/>
      <c r="KQG166" s="68"/>
      <c r="KQH166" s="68"/>
      <c r="KQI166" s="68"/>
      <c r="KQJ166" s="68"/>
      <c r="KQK166" s="68"/>
      <c r="KQL166" s="68"/>
      <c r="KQM166" s="68"/>
      <c r="KQN166" s="68"/>
      <c r="KQO166" s="68"/>
      <c r="KQP166" s="68"/>
      <c r="KQQ166" s="68"/>
      <c r="KQR166" s="68"/>
      <c r="KQS166" s="68"/>
      <c r="KQT166" s="68"/>
      <c r="KQU166" s="68"/>
      <c r="KQV166" s="68"/>
      <c r="KQW166" s="68"/>
      <c r="KQX166" s="68"/>
      <c r="KQY166" s="68"/>
      <c r="KQZ166" s="68"/>
      <c r="KRA166" s="68"/>
      <c r="KRB166" s="68"/>
      <c r="KRC166" s="68"/>
      <c r="KRD166" s="68"/>
      <c r="KRE166" s="68"/>
      <c r="KRF166" s="68"/>
      <c r="KRG166" s="68"/>
      <c r="KRH166" s="68"/>
      <c r="KRI166" s="68"/>
      <c r="KRJ166" s="68"/>
      <c r="KRK166" s="68"/>
      <c r="KRL166" s="68"/>
      <c r="KRM166" s="68"/>
      <c r="KRN166" s="68"/>
      <c r="KRO166" s="68"/>
      <c r="KRP166" s="68"/>
      <c r="KRQ166" s="68"/>
      <c r="KRR166" s="68"/>
      <c r="KRS166" s="68"/>
      <c r="KRT166" s="68"/>
      <c r="KRU166" s="68"/>
      <c r="KRV166" s="68"/>
      <c r="KRW166" s="68"/>
      <c r="KRX166" s="68"/>
      <c r="KRY166" s="68"/>
      <c r="KRZ166" s="68"/>
      <c r="KSA166" s="68"/>
      <c r="KSB166" s="68"/>
      <c r="KSC166" s="68"/>
      <c r="KSD166" s="68"/>
      <c r="KSE166" s="68"/>
      <c r="KSF166" s="68"/>
      <c r="KSG166" s="68"/>
      <c r="KSH166" s="68"/>
      <c r="KSI166" s="68"/>
      <c r="KSJ166" s="68"/>
      <c r="KSK166" s="68"/>
      <c r="KSL166" s="68"/>
      <c r="KSM166" s="68"/>
      <c r="KSN166" s="68"/>
      <c r="KSO166" s="68"/>
      <c r="KSP166" s="68"/>
      <c r="KSQ166" s="68"/>
      <c r="KSR166" s="68"/>
      <c r="KSS166" s="68"/>
      <c r="KST166" s="68"/>
      <c r="KSU166" s="68"/>
      <c r="KSV166" s="68"/>
      <c r="KSW166" s="68"/>
      <c r="KSX166" s="68"/>
      <c r="KSY166" s="68"/>
      <c r="KSZ166" s="68"/>
      <c r="KTA166" s="68"/>
      <c r="KTB166" s="68"/>
      <c r="KTC166" s="68"/>
      <c r="KTD166" s="68"/>
      <c r="KTE166" s="68"/>
      <c r="KTF166" s="68"/>
      <c r="KTG166" s="68"/>
      <c r="KTH166" s="68"/>
      <c r="KTI166" s="68"/>
      <c r="KTJ166" s="68"/>
      <c r="KTK166" s="68"/>
      <c r="KTL166" s="68"/>
      <c r="KTM166" s="68"/>
      <c r="KTN166" s="68"/>
      <c r="KTO166" s="68"/>
      <c r="KTP166" s="68"/>
      <c r="KTQ166" s="68"/>
      <c r="KTR166" s="68"/>
      <c r="KTS166" s="68"/>
      <c r="KTT166" s="68"/>
      <c r="KTU166" s="68"/>
      <c r="KTV166" s="68"/>
      <c r="KTW166" s="68"/>
      <c r="KTX166" s="68"/>
      <c r="KTY166" s="68"/>
      <c r="KTZ166" s="68"/>
      <c r="KUA166" s="68"/>
      <c r="KUB166" s="68"/>
      <c r="KUC166" s="68"/>
      <c r="KUD166" s="68"/>
      <c r="KUE166" s="68"/>
      <c r="KUF166" s="68"/>
      <c r="KUG166" s="68"/>
      <c r="KUH166" s="68"/>
      <c r="KUI166" s="68"/>
      <c r="KUJ166" s="68"/>
      <c r="KUK166" s="68"/>
      <c r="KUL166" s="68"/>
      <c r="KUM166" s="68"/>
      <c r="KUN166" s="68"/>
      <c r="KUO166" s="68"/>
      <c r="KUP166" s="68"/>
      <c r="KUQ166" s="68"/>
      <c r="KUR166" s="68"/>
      <c r="KUS166" s="68"/>
      <c r="KUT166" s="68"/>
      <c r="KUU166" s="68"/>
      <c r="KUV166" s="68"/>
      <c r="KUW166" s="68"/>
      <c r="KUX166" s="68"/>
      <c r="KUY166" s="68"/>
      <c r="KUZ166" s="68"/>
      <c r="KVA166" s="68"/>
      <c r="KVB166" s="68"/>
      <c r="KVC166" s="68"/>
      <c r="KVD166" s="68"/>
      <c r="KVE166" s="68"/>
      <c r="KVF166" s="68"/>
      <c r="KVG166" s="68"/>
      <c r="KVH166" s="68"/>
      <c r="KVI166" s="68"/>
      <c r="KVJ166" s="68"/>
      <c r="KVK166" s="68"/>
      <c r="KVL166" s="68"/>
      <c r="KVM166" s="68"/>
      <c r="KVN166" s="68"/>
      <c r="KVO166" s="68"/>
      <c r="KVP166" s="68"/>
      <c r="KVQ166" s="68"/>
      <c r="KVR166" s="68"/>
      <c r="KVS166" s="68"/>
      <c r="KVT166" s="68"/>
      <c r="KVU166" s="68"/>
      <c r="KVV166" s="68"/>
      <c r="KVW166" s="68"/>
      <c r="KVX166" s="68"/>
      <c r="KVY166" s="68"/>
      <c r="KVZ166" s="68"/>
      <c r="KWA166" s="68"/>
      <c r="KWB166" s="68"/>
      <c r="KWC166" s="68"/>
      <c r="KWD166" s="68"/>
      <c r="KWE166" s="68"/>
      <c r="KWF166" s="68"/>
      <c r="KWG166" s="68"/>
      <c r="KWH166" s="68"/>
      <c r="KWI166" s="68"/>
      <c r="KWJ166" s="68"/>
      <c r="KWK166" s="68"/>
      <c r="KWL166" s="68"/>
      <c r="KWM166" s="68"/>
      <c r="KWN166" s="68"/>
      <c r="KWO166" s="68"/>
      <c r="KWP166" s="68"/>
      <c r="KWQ166" s="68"/>
      <c r="KWR166" s="68"/>
      <c r="KWS166" s="68"/>
      <c r="KWT166" s="68"/>
      <c r="KWU166" s="68"/>
      <c r="KWV166" s="68"/>
      <c r="KWW166" s="68"/>
      <c r="KWX166" s="68"/>
      <c r="KWY166" s="68"/>
      <c r="KWZ166" s="68"/>
      <c r="KXA166" s="68"/>
      <c r="KXB166" s="68"/>
      <c r="KXC166" s="68"/>
      <c r="KXD166" s="68"/>
      <c r="KXE166" s="68"/>
      <c r="KXF166" s="68"/>
      <c r="KXG166" s="68"/>
      <c r="KXH166" s="68"/>
      <c r="KXI166" s="68"/>
      <c r="KXJ166" s="68"/>
      <c r="KXK166" s="68"/>
      <c r="KXL166" s="68"/>
      <c r="KXM166" s="68"/>
      <c r="KXN166" s="68"/>
      <c r="KXO166" s="68"/>
      <c r="KXP166" s="68"/>
      <c r="KXQ166" s="68"/>
      <c r="KXR166" s="68"/>
      <c r="KXS166" s="68"/>
      <c r="KXT166" s="68"/>
      <c r="KXU166" s="68"/>
      <c r="KXV166" s="68"/>
      <c r="KXW166" s="68"/>
      <c r="KXX166" s="68"/>
      <c r="KXY166" s="68"/>
      <c r="KXZ166" s="68"/>
      <c r="KYA166" s="68"/>
      <c r="KYB166" s="68"/>
      <c r="KYC166" s="68"/>
      <c r="KYD166" s="68"/>
      <c r="KYE166" s="68"/>
      <c r="KYF166" s="68"/>
    </row>
    <row r="167" spans="1:8092" s="34" customFormat="1" ht="30" customHeight="1" thickBot="1">
      <c r="A167" s="61"/>
      <c r="B167" s="110" t="s">
        <v>214</v>
      </c>
      <c r="C167" s="110"/>
      <c r="D167" s="110"/>
      <c r="E167" s="544" t="str" cm="1">
        <f t="array" ref="E167">_xlfn.IFS( E166&lt;=0.3, "F", E166&lt;=0.44, "E", E166&lt;=0.54, "D", E166&lt;=0.64, "C", E166&lt;=0.74, "B", E166&lt;=1, "A" )</f>
        <v>F</v>
      </c>
      <c r="F167" s="545"/>
      <c r="G167" s="48"/>
      <c r="H167" s="46"/>
      <c r="I167" s="92"/>
      <c r="J167" s="92"/>
      <c r="K167" s="92"/>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c r="IU167" s="68"/>
      <c r="IV167" s="68"/>
      <c r="IW167" s="68"/>
      <c r="IX167" s="68"/>
      <c r="IY167" s="68"/>
      <c r="IZ167" s="68"/>
      <c r="JA167" s="68"/>
      <c r="JB167" s="68"/>
      <c r="JC167" s="68"/>
      <c r="JD167" s="68"/>
      <c r="JE167" s="68"/>
      <c r="JF167" s="68"/>
      <c r="JG167" s="68"/>
      <c r="JH167" s="68"/>
      <c r="JI167" s="68"/>
      <c r="JJ167" s="68"/>
      <c r="JK167" s="68"/>
      <c r="JL167" s="68"/>
      <c r="JM167" s="68"/>
      <c r="JN167" s="68"/>
      <c r="JO167" s="68"/>
      <c r="JP167" s="68"/>
      <c r="JQ167" s="68"/>
      <c r="JR167" s="68"/>
      <c r="JS167" s="68"/>
      <c r="JT167" s="68"/>
      <c r="JU167" s="68"/>
      <c r="JV167" s="68"/>
      <c r="JW167" s="68"/>
      <c r="JX167" s="68"/>
      <c r="JY167" s="68"/>
      <c r="JZ167" s="68"/>
      <c r="KA167" s="68"/>
      <c r="KB167" s="68"/>
      <c r="KC167" s="68"/>
      <c r="KD167" s="68"/>
      <c r="KE167" s="68"/>
      <c r="KF167" s="68"/>
      <c r="KG167" s="68"/>
      <c r="KH167" s="68"/>
      <c r="KI167" s="68"/>
      <c r="KJ167" s="68"/>
      <c r="KK167" s="68"/>
      <c r="KL167" s="68"/>
      <c r="KM167" s="68"/>
      <c r="KN167" s="68"/>
      <c r="KO167" s="68"/>
      <c r="KP167" s="68"/>
      <c r="KQ167" s="68"/>
      <c r="KR167" s="68"/>
      <c r="KS167" s="68"/>
      <c r="KT167" s="68"/>
      <c r="KU167" s="68"/>
      <c r="KV167" s="68"/>
      <c r="KW167" s="68"/>
      <c r="KX167" s="68"/>
      <c r="KY167" s="68"/>
      <c r="KZ167" s="68"/>
      <c r="LA167" s="68"/>
      <c r="LB167" s="68"/>
      <c r="LC167" s="68"/>
      <c r="LD167" s="68"/>
      <c r="LE167" s="68"/>
      <c r="LF167" s="68"/>
      <c r="LG167" s="68"/>
      <c r="LH167" s="68"/>
      <c r="LI167" s="68"/>
      <c r="LJ167" s="68"/>
      <c r="LK167" s="68"/>
      <c r="LL167" s="68"/>
      <c r="LM167" s="68"/>
      <c r="LN167" s="68"/>
      <c r="LO167" s="68"/>
      <c r="LP167" s="68"/>
      <c r="LQ167" s="68"/>
      <c r="LR167" s="68"/>
      <c r="LS167" s="68"/>
      <c r="LT167" s="68"/>
      <c r="LU167" s="68"/>
      <c r="LV167" s="68"/>
      <c r="LW167" s="68"/>
      <c r="LX167" s="68"/>
      <c r="LY167" s="68"/>
      <c r="LZ167" s="68"/>
      <c r="MA167" s="68"/>
      <c r="MB167" s="68"/>
      <c r="MC167" s="68"/>
      <c r="MD167" s="68"/>
      <c r="ME167" s="68"/>
      <c r="MF167" s="68"/>
      <c r="MG167" s="68"/>
      <c r="MH167" s="68"/>
      <c r="MI167" s="68"/>
      <c r="MJ167" s="68"/>
      <c r="MK167" s="68"/>
      <c r="ML167" s="68"/>
      <c r="MM167" s="68"/>
      <c r="MN167" s="68"/>
      <c r="MO167" s="68"/>
      <c r="MP167" s="68"/>
      <c r="MQ167" s="68"/>
      <c r="MR167" s="68"/>
      <c r="MS167" s="68"/>
      <c r="MT167" s="68"/>
      <c r="MU167" s="68"/>
      <c r="MV167" s="68"/>
      <c r="MW167" s="68"/>
      <c r="MX167" s="68"/>
      <c r="MY167" s="68"/>
      <c r="MZ167" s="68"/>
      <c r="NA167" s="68"/>
      <c r="NB167" s="68"/>
      <c r="NC167" s="68"/>
      <c r="ND167" s="68"/>
      <c r="NE167" s="68"/>
      <c r="NF167" s="68"/>
      <c r="NG167" s="68"/>
      <c r="NH167" s="68"/>
      <c r="NI167" s="68"/>
      <c r="NJ167" s="68"/>
      <c r="NK167" s="68"/>
      <c r="NL167" s="68"/>
      <c r="NM167" s="68"/>
      <c r="NN167" s="68"/>
      <c r="NO167" s="68"/>
      <c r="NP167" s="68"/>
      <c r="NQ167" s="68"/>
      <c r="NR167" s="68"/>
      <c r="NS167" s="68"/>
      <c r="NT167" s="68"/>
      <c r="NU167" s="68"/>
      <c r="NV167" s="68"/>
      <c r="NW167" s="68"/>
      <c r="NX167" s="68"/>
      <c r="NY167" s="68"/>
      <c r="NZ167" s="68"/>
      <c r="OA167" s="68"/>
      <c r="OB167" s="68"/>
      <c r="OC167" s="68"/>
      <c r="OD167" s="68"/>
      <c r="OE167" s="68"/>
      <c r="OF167" s="68"/>
      <c r="OG167" s="68"/>
      <c r="OH167" s="68"/>
      <c r="OI167" s="68"/>
      <c r="OJ167" s="68"/>
      <c r="OK167" s="68"/>
      <c r="OL167" s="68"/>
      <c r="OM167" s="68"/>
      <c r="ON167" s="68"/>
      <c r="OO167" s="68"/>
      <c r="OP167" s="68"/>
      <c r="OQ167" s="68"/>
      <c r="OR167" s="68"/>
      <c r="OS167" s="68"/>
      <c r="OT167" s="68"/>
      <c r="OU167" s="68"/>
      <c r="OV167" s="68"/>
      <c r="OW167" s="68"/>
      <c r="OX167" s="68"/>
      <c r="OY167" s="68"/>
      <c r="OZ167" s="68"/>
      <c r="PA167" s="68"/>
      <c r="PB167" s="68"/>
      <c r="PC167" s="68"/>
      <c r="PD167" s="68"/>
      <c r="PE167" s="68"/>
      <c r="PF167" s="68"/>
      <c r="PG167" s="68"/>
      <c r="PH167" s="68"/>
      <c r="PI167" s="68"/>
      <c r="PJ167" s="68"/>
      <c r="PK167" s="68"/>
      <c r="PL167" s="68"/>
      <c r="PM167" s="68"/>
      <c r="PN167" s="68"/>
      <c r="PO167" s="68"/>
      <c r="PP167" s="68"/>
      <c r="PQ167" s="68"/>
      <c r="PR167" s="68"/>
      <c r="PS167" s="68"/>
      <c r="PT167" s="68"/>
      <c r="PU167" s="68"/>
      <c r="PV167" s="68"/>
      <c r="PW167" s="68"/>
      <c r="PX167" s="68"/>
      <c r="PY167" s="68"/>
      <c r="PZ167" s="68"/>
      <c r="QA167" s="68"/>
      <c r="QB167" s="68"/>
      <c r="QC167" s="68"/>
      <c r="QD167" s="68"/>
      <c r="QE167" s="68"/>
      <c r="QF167" s="68"/>
      <c r="QG167" s="68"/>
      <c r="QH167" s="68"/>
      <c r="QI167" s="68"/>
      <c r="QJ167" s="68"/>
      <c r="QK167" s="68"/>
      <c r="QL167" s="68"/>
      <c r="QM167" s="68"/>
      <c r="QN167" s="68"/>
      <c r="QO167" s="68"/>
      <c r="QP167" s="68"/>
      <c r="QQ167" s="68"/>
      <c r="QR167" s="68"/>
      <c r="QS167" s="68"/>
      <c r="QT167" s="68"/>
      <c r="QU167" s="68"/>
      <c r="QV167" s="68"/>
      <c r="QW167" s="68"/>
      <c r="QX167" s="68"/>
      <c r="QY167" s="68"/>
      <c r="QZ167" s="68"/>
      <c r="RA167" s="68"/>
      <c r="RB167" s="68"/>
      <c r="RC167" s="68"/>
      <c r="RD167" s="68"/>
      <c r="RE167" s="68"/>
      <c r="RF167" s="68"/>
      <c r="RG167" s="68"/>
      <c r="RH167" s="68"/>
      <c r="RI167" s="68"/>
      <c r="RJ167" s="68"/>
      <c r="RK167" s="68"/>
      <c r="RL167" s="68"/>
      <c r="RM167" s="68"/>
      <c r="RN167" s="68"/>
      <c r="RO167" s="68"/>
      <c r="RP167" s="68"/>
      <c r="RQ167" s="68"/>
      <c r="RR167" s="68"/>
      <c r="RS167" s="68"/>
      <c r="RT167" s="68"/>
      <c r="RU167" s="68"/>
      <c r="RV167" s="68"/>
      <c r="RW167" s="68"/>
      <c r="RX167" s="68"/>
      <c r="RY167" s="68"/>
      <c r="RZ167" s="68"/>
      <c r="SA167" s="68"/>
      <c r="SB167" s="68"/>
      <c r="SC167" s="68"/>
      <c r="SD167" s="68"/>
      <c r="SE167" s="68"/>
      <c r="SF167" s="68"/>
      <c r="SG167" s="68"/>
      <c r="SH167" s="68"/>
      <c r="SI167" s="68"/>
      <c r="SJ167" s="68"/>
      <c r="SK167" s="68"/>
      <c r="SL167" s="68"/>
      <c r="SM167" s="68"/>
      <c r="SN167" s="68"/>
      <c r="SO167" s="68"/>
      <c r="SP167" s="68"/>
      <c r="SQ167" s="68"/>
      <c r="SR167" s="68"/>
      <c r="SS167" s="68"/>
      <c r="ST167" s="68"/>
      <c r="SU167" s="68"/>
      <c r="SV167" s="68"/>
      <c r="SW167" s="68"/>
      <c r="SX167" s="68"/>
      <c r="SY167" s="68"/>
      <c r="SZ167" s="68"/>
      <c r="TA167" s="68"/>
      <c r="TB167" s="68"/>
      <c r="TC167" s="68"/>
      <c r="TD167" s="68"/>
      <c r="TE167" s="68"/>
      <c r="TF167" s="68"/>
      <c r="TG167" s="68"/>
      <c r="TH167" s="68"/>
      <c r="TI167" s="68"/>
      <c r="TJ167" s="68"/>
      <c r="TK167" s="68"/>
      <c r="TL167" s="68"/>
      <c r="TM167" s="68"/>
      <c r="TN167" s="68"/>
      <c r="TO167" s="68"/>
      <c r="TP167" s="68"/>
      <c r="TQ167" s="68"/>
      <c r="TR167" s="68"/>
      <c r="TS167" s="68"/>
      <c r="TT167" s="68"/>
      <c r="TU167" s="68"/>
      <c r="TV167" s="68"/>
      <c r="TW167" s="68"/>
      <c r="TX167" s="68"/>
      <c r="TY167" s="68"/>
      <c r="TZ167" s="68"/>
      <c r="UA167" s="68"/>
      <c r="UB167" s="68"/>
      <c r="UC167" s="68"/>
      <c r="UD167" s="68"/>
      <c r="UE167" s="68"/>
      <c r="UF167" s="68"/>
      <c r="UG167" s="68"/>
      <c r="UH167" s="68"/>
      <c r="UI167" s="68"/>
      <c r="UJ167" s="68"/>
      <c r="UK167" s="68"/>
      <c r="UL167" s="68"/>
      <c r="UM167" s="68"/>
      <c r="UN167" s="68"/>
      <c r="UO167" s="68"/>
      <c r="UP167" s="68"/>
      <c r="UQ167" s="68"/>
      <c r="UR167" s="68"/>
      <c r="US167" s="68"/>
      <c r="UT167" s="68"/>
      <c r="UU167" s="68"/>
      <c r="UV167" s="68"/>
      <c r="UW167" s="68"/>
      <c r="UX167" s="68"/>
      <c r="UY167" s="68"/>
      <c r="UZ167" s="68"/>
      <c r="VA167" s="68"/>
      <c r="VB167" s="68"/>
      <c r="VC167" s="68"/>
      <c r="VD167" s="68"/>
      <c r="VE167" s="68"/>
      <c r="VF167" s="68"/>
      <c r="VG167" s="68"/>
      <c r="VH167" s="68"/>
      <c r="VI167" s="68"/>
      <c r="VJ167" s="68"/>
      <c r="VK167" s="68"/>
      <c r="VL167" s="68"/>
      <c r="VM167" s="68"/>
      <c r="VN167" s="68"/>
      <c r="VO167" s="68"/>
      <c r="VP167" s="68"/>
      <c r="VQ167" s="68"/>
      <c r="VR167" s="68"/>
      <c r="VS167" s="68"/>
      <c r="VT167" s="68"/>
      <c r="VU167" s="68"/>
      <c r="VV167" s="68"/>
      <c r="VW167" s="68"/>
      <c r="VX167" s="68"/>
      <c r="VY167" s="68"/>
      <c r="VZ167" s="68"/>
      <c r="WA167" s="68"/>
      <c r="WB167" s="68"/>
      <c r="WC167" s="68"/>
      <c r="WD167" s="68"/>
      <c r="WE167" s="68"/>
      <c r="WF167" s="68"/>
      <c r="WG167" s="68"/>
      <c r="WH167" s="68"/>
      <c r="WI167" s="68"/>
      <c r="WJ167" s="68"/>
      <c r="WK167" s="68"/>
      <c r="WL167" s="68"/>
      <c r="WM167" s="68"/>
      <c r="WN167" s="68"/>
      <c r="WO167" s="68"/>
      <c r="WP167" s="68"/>
      <c r="WQ167" s="68"/>
      <c r="WR167" s="68"/>
      <c r="WS167" s="68"/>
      <c r="WT167" s="68"/>
      <c r="WU167" s="68"/>
      <c r="WV167" s="68"/>
      <c r="WW167" s="68"/>
      <c r="WX167" s="68"/>
      <c r="WY167" s="68"/>
      <c r="WZ167" s="68"/>
      <c r="XA167" s="68"/>
      <c r="XB167" s="68"/>
      <c r="XC167" s="68"/>
      <c r="XD167" s="68"/>
      <c r="XE167" s="68"/>
      <c r="XF167" s="68"/>
      <c r="XG167" s="68"/>
      <c r="XH167" s="68"/>
      <c r="XI167" s="68"/>
      <c r="XJ167" s="68"/>
      <c r="XK167" s="68"/>
      <c r="XL167" s="68"/>
      <c r="XM167" s="68"/>
      <c r="XN167" s="68"/>
      <c r="XO167" s="68"/>
      <c r="XP167" s="68"/>
      <c r="XQ167" s="68"/>
      <c r="XR167" s="68"/>
      <c r="XS167" s="68"/>
      <c r="XT167" s="68"/>
      <c r="XU167" s="68"/>
      <c r="XV167" s="68"/>
      <c r="XW167" s="68"/>
      <c r="XX167" s="68"/>
      <c r="XY167" s="68"/>
      <c r="XZ167" s="68"/>
      <c r="YA167" s="68"/>
      <c r="YB167" s="68"/>
      <c r="YC167" s="68"/>
      <c r="YD167" s="68"/>
      <c r="YE167" s="68"/>
      <c r="YF167" s="68"/>
      <c r="YG167" s="68"/>
      <c r="YH167" s="68"/>
      <c r="YI167" s="68"/>
      <c r="YJ167" s="68"/>
      <c r="YK167" s="68"/>
      <c r="YL167" s="68"/>
      <c r="YM167" s="68"/>
      <c r="YN167" s="68"/>
      <c r="YO167" s="68"/>
      <c r="YP167" s="68"/>
      <c r="YQ167" s="68"/>
      <c r="YR167" s="68"/>
      <c r="YS167" s="68"/>
      <c r="YT167" s="68"/>
      <c r="YU167" s="68"/>
      <c r="YV167" s="68"/>
      <c r="YW167" s="68"/>
      <c r="YX167" s="68"/>
      <c r="YY167" s="68"/>
      <c r="YZ167" s="68"/>
      <c r="ZA167" s="68"/>
      <c r="ZB167" s="68"/>
      <c r="ZC167" s="68"/>
      <c r="ZD167" s="68"/>
      <c r="ZE167" s="68"/>
      <c r="ZF167" s="68"/>
      <c r="ZG167" s="68"/>
      <c r="ZH167" s="68"/>
      <c r="ZI167" s="68"/>
      <c r="ZJ167" s="68"/>
      <c r="ZK167" s="68"/>
      <c r="ZL167" s="68"/>
      <c r="ZM167" s="68"/>
      <c r="ZN167" s="68"/>
      <c r="ZO167" s="68"/>
      <c r="ZP167" s="68"/>
      <c r="ZQ167" s="68"/>
      <c r="ZR167" s="68"/>
      <c r="ZS167" s="68"/>
      <c r="ZT167" s="68"/>
      <c r="ZU167" s="68"/>
      <c r="ZV167" s="68"/>
      <c r="ZW167" s="68"/>
      <c r="ZX167" s="68"/>
      <c r="ZY167" s="68"/>
      <c r="ZZ167" s="68"/>
      <c r="AAA167" s="68"/>
      <c r="AAB167" s="68"/>
      <c r="AAC167" s="68"/>
      <c r="AAD167" s="68"/>
      <c r="AAE167" s="68"/>
      <c r="AAF167" s="68"/>
      <c r="AAG167" s="68"/>
      <c r="AAH167" s="68"/>
      <c r="AAI167" s="68"/>
      <c r="AAJ167" s="68"/>
      <c r="AAK167" s="68"/>
      <c r="AAL167" s="68"/>
      <c r="AAM167" s="68"/>
      <c r="AAN167" s="68"/>
      <c r="AAO167" s="68"/>
      <c r="AAP167" s="68"/>
      <c r="AAQ167" s="68"/>
      <c r="AAR167" s="68"/>
      <c r="AAS167" s="68"/>
      <c r="AAT167" s="68"/>
      <c r="AAU167" s="68"/>
      <c r="AAV167" s="68"/>
      <c r="AAW167" s="68"/>
      <c r="AAX167" s="68"/>
      <c r="AAY167" s="68"/>
      <c r="AAZ167" s="68"/>
      <c r="ABA167" s="68"/>
      <c r="ABB167" s="68"/>
      <c r="ABC167" s="68"/>
      <c r="ABD167" s="68"/>
      <c r="ABE167" s="68"/>
      <c r="ABF167" s="68"/>
      <c r="ABG167" s="68"/>
      <c r="ABH167" s="68"/>
      <c r="ABI167" s="68"/>
      <c r="ABJ167" s="68"/>
      <c r="ABK167" s="68"/>
      <c r="ABL167" s="68"/>
      <c r="ABM167" s="68"/>
      <c r="ABN167" s="68"/>
      <c r="ABO167" s="68"/>
      <c r="ABP167" s="68"/>
      <c r="ABQ167" s="68"/>
      <c r="ABR167" s="68"/>
      <c r="ABS167" s="68"/>
      <c r="ABT167" s="68"/>
      <c r="ABU167" s="68"/>
      <c r="ABV167" s="68"/>
      <c r="ABW167" s="68"/>
      <c r="ABX167" s="68"/>
      <c r="ABY167" s="68"/>
      <c r="ABZ167" s="68"/>
      <c r="ACA167" s="68"/>
      <c r="ACB167" s="68"/>
      <c r="ACC167" s="68"/>
      <c r="ACD167" s="68"/>
      <c r="ACE167" s="68"/>
      <c r="ACF167" s="68"/>
      <c r="ACG167" s="68"/>
      <c r="ACH167" s="68"/>
      <c r="ACI167" s="68"/>
      <c r="ACJ167" s="68"/>
      <c r="ACK167" s="68"/>
      <c r="ACL167" s="68"/>
      <c r="ACM167" s="68"/>
      <c r="ACN167" s="68"/>
      <c r="ACO167" s="68"/>
      <c r="ACP167" s="68"/>
      <c r="ACQ167" s="68"/>
      <c r="ACR167" s="68"/>
      <c r="ACS167" s="68"/>
      <c r="ACT167" s="68"/>
      <c r="ACU167" s="68"/>
      <c r="ACV167" s="68"/>
      <c r="ACW167" s="68"/>
      <c r="ACX167" s="68"/>
      <c r="ACY167" s="68"/>
      <c r="ACZ167" s="68"/>
      <c r="ADA167" s="68"/>
      <c r="ADB167" s="68"/>
      <c r="ADC167" s="68"/>
      <c r="ADD167" s="68"/>
      <c r="ADE167" s="68"/>
      <c r="ADF167" s="68"/>
      <c r="ADG167" s="68"/>
      <c r="ADH167" s="68"/>
      <c r="ADI167" s="68"/>
      <c r="ADJ167" s="68"/>
      <c r="ADK167" s="68"/>
      <c r="ADL167" s="68"/>
      <c r="ADM167" s="68"/>
      <c r="ADN167" s="68"/>
      <c r="ADO167" s="68"/>
      <c r="ADP167" s="68"/>
      <c r="ADQ167" s="68"/>
      <c r="ADR167" s="68"/>
      <c r="ADS167" s="68"/>
      <c r="ADT167" s="68"/>
      <c r="ADU167" s="68"/>
      <c r="ADV167" s="68"/>
      <c r="ADW167" s="68"/>
      <c r="ADX167" s="68"/>
      <c r="ADY167" s="68"/>
      <c r="ADZ167" s="68"/>
      <c r="AEA167" s="68"/>
      <c r="AEB167" s="68"/>
      <c r="AEC167" s="68"/>
      <c r="AED167" s="68"/>
      <c r="AEE167" s="68"/>
      <c r="AEF167" s="68"/>
      <c r="AEG167" s="68"/>
      <c r="AEH167" s="68"/>
      <c r="AEI167" s="68"/>
      <c r="AEJ167" s="68"/>
      <c r="AEK167" s="68"/>
      <c r="AEL167" s="68"/>
      <c r="AEM167" s="68"/>
      <c r="AEN167" s="68"/>
      <c r="AEO167" s="68"/>
      <c r="AEP167" s="68"/>
      <c r="AEQ167" s="68"/>
      <c r="AER167" s="68"/>
      <c r="AES167" s="68"/>
      <c r="AET167" s="68"/>
      <c r="AEU167" s="68"/>
      <c r="AEV167" s="68"/>
      <c r="AEW167" s="68"/>
      <c r="AEX167" s="68"/>
      <c r="AEY167" s="68"/>
      <c r="AEZ167" s="68"/>
      <c r="AFA167" s="68"/>
      <c r="AFB167" s="68"/>
      <c r="AFC167" s="68"/>
      <c r="AFD167" s="68"/>
      <c r="AFE167" s="68"/>
      <c r="AFF167" s="68"/>
      <c r="AFG167" s="68"/>
      <c r="AFH167" s="68"/>
      <c r="AFI167" s="68"/>
      <c r="AFJ167" s="68"/>
      <c r="AFK167" s="68"/>
      <c r="AFL167" s="68"/>
      <c r="AFM167" s="68"/>
      <c r="AFN167" s="68"/>
      <c r="AFO167" s="68"/>
      <c r="AFP167" s="68"/>
      <c r="AFQ167" s="68"/>
      <c r="AFR167" s="68"/>
      <c r="AFS167" s="68"/>
      <c r="AFT167" s="68"/>
      <c r="AFU167" s="68"/>
      <c r="AFV167" s="68"/>
      <c r="AFW167" s="68"/>
      <c r="AFX167" s="68"/>
      <c r="AFY167" s="68"/>
      <c r="AFZ167" s="68"/>
      <c r="AGA167" s="68"/>
      <c r="AGB167" s="68"/>
      <c r="AGC167" s="68"/>
      <c r="AGD167" s="68"/>
      <c r="AGE167" s="68"/>
      <c r="AGF167" s="68"/>
      <c r="AGG167" s="68"/>
      <c r="AGH167" s="68"/>
      <c r="AGI167" s="68"/>
      <c r="AGJ167" s="68"/>
      <c r="AGK167" s="68"/>
      <c r="AGL167" s="68"/>
      <c r="AGM167" s="68"/>
      <c r="AGN167" s="68"/>
      <c r="AGO167" s="68"/>
      <c r="AGP167" s="68"/>
      <c r="AGQ167" s="68"/>
      <c r="AGR167" s="68"/>
      <c r="AGS167" s="68"/>
      <c r="AGT167" s="68"/>
      <c r="AGU167" s="68"/>
      <c r="AGV167" s="68"/>
      <c r="AGW167" s="68"/>
      <c r="AGX167" s="68"/>
      <c r="AGY167" s="68"/>
      <c r="AGZ167" s="68"/>
      <c r="AHA167" s="68"/>
      <c r="AHB167" s="68"/>
      <c r="AHC167" s="68"/>
      <c r="AHD167" s="68"/>
      <c r="AHE167" s="68"/>
      <c r="AHF167" s="68"/>
      <c r="AHG167" s="68"/>
      <c r="AHH167" s="68"/>
      <c r="AHI167" s="68"/>
      <c r="AHJ167" s="68"/>
      <c r="AHK167" s="68"/>
      <c r="AHL167" s="68"/>
      <c r="AHM167" s="68"/>
      <c r="AHN167" s="68"/>
      <c r="AHO167" s="68"/>
      <c r="AHP167" s="68"/>
      <c r="AHQ167" s="68"/>
      <c r="AHR167" s="68"/>
      <c r="AHS167" s="68"/>
      <c r="AHT167" s="68"/>
      <c r="AHU167" s="68"/>
      <c r="AHV167" s="68"/>
      <c r="AHW167" s="68"/>
      <c r="AHX167" s="68"/>
      <c r="AHY167" s="68"/>
      <c r="AHZ167" s="68"/>
      <c r="AIA167" s="68"/>
      <c r="AIB167" s="68"/>
      <c r="AIC167" s="68"/>
      <c r="AID167" s="68"/>
      <c r="AIE167" s="68"/>
      <c r="AIF167" s="68"/>
      <c r="AIG167" s="68"/>
      <c r="AIH167" s="68"/>
      <c r="AII167" s="68"/>
      <c r="AIJ167" s="68"/>
      <c r="AIK167" s="68"/>
      <c r="AIL167" s="68"/>
      <c r="AIM167" s="68"/>
      <c r="AIN167" s="68"/>
      <c r="AIO167" s="68"/>
      <c r="AIP167" s="68"/>
      <c r="AIQ167" s="68"/>
      <c r="AIR167" s="68"/>
      <c r="AIS167" s="68"/>
      <c r="AIT167" s="68"/>
      <c r="AIU167" s="68"/>
      <c r="AIV167" s="68"/>
      <c r="AIW167" s="68"/>
      <c r="AIX167" s="68"/>
      <c r="AIY167" s="68"/>
      <c r="AIZ167" s="68"/>
      <c r="AJA167" s="68"/>
      <c r="AJB167" s="68"/>
      <c r="AJC167" s="68"/>
      <c r="AJD167" s="68"/>
      <c r="AJE167" s="68"/>
      <c r="AJF167" s="68"/>
      <c r="AJG167" s="68"/>
      <c r="AJH167" s="68"/>
      <c r="AJI167" s="68"/>
      <c r="AJJ167" s="68"/>
      <c r="AJK167" s="68"/>
      <c r="AJL167" s="68"/>
      <c r="AJM167" s="68"/>
      <c r="AJN167" s="68"/>
      <c r="AJO167" s="68"/>
      <c r="AJP167" s="68"/>
      <c r="AJQ167" s="68"/>
      <c r="AJR167" s="68"/>
      <c r="AJS167" s="68"/>
      <c r="AJT167" s="68"/>
      <c r="AJU167" s="68"/>
      <c r="AJV167" s="68"/>
      <c r="AJW167" s="68"/>
      <c r="AJX167" s="68"/>
      <c r="AJY167" s="68"/>
      <c r="AJZ167" s="68"/>
      <c r="AKA167" s="68"/>
      <c r="AKB167" s="68"/>
      <c r="AKC167" s="68"/>
      <c r="AKD167" s="68"/>
      <c r="AKE167" s="68"/>
      <c r="AKF167" s="68"/>
      <c r="AKG167" s="68"/>
      <c r="AKH167" s="68"/>
      <c r="AKI167" s="68"/>
      <c r="AKJ167" s="68"/>
      <c r="AKK167" s="68"/>
      <c r="AKL167" s="68"/>
      <c r="AKM167" s="68"/>
      <c r="AKN167" s="68"/>
      <c r="AKO167" s="68"/>
      <c r="AKP167" s="68"/>
      <c r="AKQ167" s="68"/>
      <c r="AKR167" s="68"/>
      <c r="AKS167" s="68"/>
      <c r="AKT167" s="68"/>
      <c r="AKU167" s="68"/>
      <c r="AKV167" s="68"/>
      <c r="AKW167" s="68"/>
      <c r="AKX167" s="68"/>
      <c r="AKY167" s="68"/>
      <c r="AKZ167" s="68"/>
      <c r="ALA167" s="68"/>
      <c r="ALB167" s="68"/>
      <c r="ALC167" s="68"/>
      <c r="ALD167" s="68"/>
      <c r="ALE167" s="68"/>
      <c r="ALF167" s="68"/>
      <c r="ALG167" s="68"/>
      <c r="ALH167" s="68"/>
      <c r="ALI167" s="68"/>
      <c r="ALJ167" s="68"/>
      <c r="ALK167" s="68"/>
      <c r="ALL167" s="68"/>
      <c r="ALM167" s="68"/>
      <c r="ALN167" s="68"/>
      <c r="ALO167" s="68"/>
      <c r="ALP167" s="68"/>
      <c r="ALQ167" s="68"/>
      <c r="ALR167" s="68"/>
      <c r="ALS167" s="68"/>
      <c r="ALT167" s="68"/>
      <c r="ALU167" s="68"/>
      <c r="ALV167" s="68"/>
      <c r="ALW167" s="68"/>
      <c r="ALX167" s="68"/>
      <c r="ALY167" s="68"/>
      <c r="ALZ167" s="68"/>
      <c r="AMA167" s="68"/>
      <c r="AMB167" s="68"/>
      <c r="AMC167" s="68"/>
      <c r="AMD167" s="68"/>
      <c r="AME167" s="68"/>
      <c r="AMF167" s="68"/>
      <c r="AMG167" s="68"/>
      <c r="AMH167" s="68"/>
      <c r="AMI167" s="68"/>
      <c r="AMJ167" s="68"/>
      <c r="AMK167" s="68"/>
      <c r="AML167" s="68"/>
      <c r="AMM167" s="68"/>
      <c r="AMN167" s="68"/>
      <c r="AMO167" s="68"/>
      <c r="AMP167" s="68"/>
      <c r="AMQ167" s="68"/>
      <c r="AMR167" s="68"/>
      <c r="AMS167" s="68"/>
      <c r="AMT167" s="68"/>
      <c r="AMU167" s="68"/>
      <c r="AMV167" s="68"/>
      <c r="AMW167" s="68"/>
      <c r="AMX167" s="68"/>
      <c r="AMY167" s="68"/>
      <c r="AMZ167" s="68"/>
      <c r="ANA167" s="68"/>
      <c r="ANB167" s="68"/>
      <c r="ANC167" s="68"/>
      <c r="AND167" s="68"/>
      <c r="ANE167" s="68"/>
      <c r="ANF167" s="68"/>
      <c r="ANG167" s="68"/>
      <c r="ANH167" s="68"/>
      <c r="ANI167" s="68"/>
      <c r="ANJ167" s="68"/>
      <c r="ANK167" s="68"/>
      <c r="ANL167" s="68"/>
      <c r="ANM167" s="68"/>
      <c r="ANN167" s="68"/>
      <c r="ANO167" s="68"/>
      <c r="ANP167" s="68"/>
      <c r="ANQ167" s="68"/>
      <c r="ANR167" s="68"/>
      <c r="ANS167" s="68"/>
      <c r="ANT167" s="68"/>
      <c r="ANU167" s="68"/>
      <c r="ANV167" s="68"/>
      <c r="ANW167" s="68"/>
      <c r="ANX167" s="68"/>
      <c r="ANY167" s="68"/>
      <c r="ANZ167" s="68"/>
      <c r="AOA167" s="68"/>
      <c r="AOB167" s="68"/>
      <c r="AOC167" s="68"/>
      <c r="AOD167" s="68"/>
      <c r="AOE167" s="68"/>
      <c r="AOF167" s="68"/>
      <c r="AOG167" s="68"/>
      <c r="AOH167" s="68"/>
      <c r="AOI167" s="68"/>
      <c r="AOJ167" s="68"/>
      <c r="AOK167" s="68"/>
      <c r="AOL167" s="68"/>
      <c r="AOM167" s="68"/>
      <c r="AON167" s="68"/>
      <c r="AOO167" s="68"/>
      <c r="AOP167" s="68"/>
      <c r="AOQ167" s="68"/>
      <c r="AOR167" s="68"/>
      <c r="AOS167" s="68"/>
      <c r="AOT167" s="68"/>
      <c r="AOU167" s="68"/>
      <c r="AOV167" s="68"/>
      <c r="AOW167" s="68"/>
      <c r="AOX167" s="68"/>
      <c r="AOY167" s="68"/>
      <c r="AOZ167" s="68"/>
      <c r="APA167" s="68"/>
      <c r="APB167" s="68"/>
      <c r="APC167" s="68"/>
      <c r="APD167" s="68"/>
      <c r="APE167" s="68"/>
      <c r="APF167" s="68"/>
      <c r="APG167" s="68"/>
      <c r="APH167" s="68"/>
      <c r="API167" s="68"/>
      <c r="APJ167" s="68"/>
      <c r="APK167" s="68"/>
      <c r="APL167" s="68"/>
      <c r="APM167" s="68"/>
      <c r="APN167" s="68"/>
      <c r="APO167" s="68"/>
      <c r="APP167" s="68"/>
      <c r="APQ167" s="68"/>
      <c r="APR167" s="68"/>
      <c r="APS167" s="68"/>
      <c r="APT167" s="68"/>
      <c r="APU167" s="68"/>
      <c r="APV167" s="68"/>
      <c r="APW167" s="68"/>
      <c r="APX167" s="68"/>
      <c r="APY167" s="68"/>
      <c r="APZ167" s="68"/>
      <c r="AQA167" s="68"/>
      <c r="AQB167" s="68"/>
      <c r="AQC167" s="68"/>
      <c r="AQD167" s="68"/>
      <c r="AQE167" s="68"/>
      <c r="AQF167" s="68"/>
      <c r="AQG167" s="68"/>
      <c r="AQH167" s="68"/>
      <c r="AQI167" s="68"/>
      <c r="AQJ167" s="68"/>
      <c r="AQK167" s="68"/>
      <c r="AQL167" s="68"/>
      <c r="AQM167" s="68"/>
      <c r="AQN167" s="68"/>
      <c r="AQO167" s="68"/>
      <c r="AQP167" s="68"/>
      <c r="AQQ167" s="68"/>
      <c r="AQR167" s="68"/>
      <c r="AQS167" s="68"/>
      <c r="AQT167" s="68"/>
      <c r="AQU167" s="68"/>
      <c r="AQV167" s="68"/>
      <c r="AQW167" s="68"/>
      <c r="AQX167" s="68"/>
      <c r="AQY167" s="68"/>
      <c r="AQZ167" s="68"/>
      <c r="ARA167" s="68"/>
      <c r="ARB167" s="68"/>
      <c r="ARC167" s="68"/>
      <c r="ARD167" s="68"/>
      <c r="ARE167" s="68"/>
      <c r="ARF167" s="68"/>
      <c r="ARG167" s="68"/>
      <c r="ARH167" s="68"/>
      <c r="ARI167" s="68"/>
      <c r="ARJ167" s="68"/>
      <c r="ARK167" s="68"/>
      <c r="ARL167" s="68"/>
      <c r="ARM167" s="68"/>
      <c r="ARN167" s="68"/>
      <c r="ARO167" s="68"/>
      <c r="ARP167" s="68"/>
      <c r="ARQ167" s="68"/>
      <c r="ARR167" s="68"/>
      <c r="ARS167" s="68"/>
      <c r="ART167" s="68"/>
      <c r="ARU167" s="68"/>
      <c r="ARV167" s="68"/>
      <c r="ARW167" s="68"/>
      <c r="ARX167" s="68"/>
      <c r="ARY167" s="68"/>
      <c r="ARZ167" s="68"/>
      <c r="ASA167" s="68"/>
      <c r="ASB167" s="68"/>
      <c r="ASC167" s="68"/>
      <c r="ASD167" s="68"/>
      <c r="ASE167" s="68"/>
      <c r="ASF167" s="68"/>
      <c r="ASG167" s="68"/>
      <c r="ASH167" s="68"/>
      <c r="ASI167" s="68"/>
      <c r="ASJ167" s="68"/>
      <c r="ASK167" s="68"/>
      <c r="ASL167" s="68"/>
      <c r="ASM167" s="68"/>
      <c r="ASN167" s="68"/>
      <c r="ASO167" s="68"/>
      <c r="ASP167" s="68"/>
      <c r="ASQ167" s="68"/>
      <c r="ASR167" s="68"/>
      <c r="ASS167" s="68"/>
      <c r="AST167" s="68"/>
      <c r="ASU167" s="68"/>
      <c r="ASV167" s="68"/>
      <c r="ASW167" s="68"/>
      <c r="ASX167" s="68"/>
      <c r="ASY167" s="68"/>
      <c r="ASZ167" s="68"/>
      <c r="ATA167" s="68"/>
      <c r="ATB167" s="68"/>
      <c r="ATC167" s="68"/>
      <c r="ATD167" s="68"/>
      <c r="ATE167" s="68"/>
      <c r="ATF167" s="68"/>
      <c r="ATG167" s="68"/>
      <c r="ATH167" s="68"/>
      <c r="ATI167" s="68"/>
      <c r="ATJ167" s="68"/>
      <c r="ATK167" s="68"/>
      <c r="ATL167" s="68"/>
      <c r="ATM167" s="68"/>
      <c r="ATN167" s="68"/>
      <c r="ATO167" s="68"/>
      <c r="ATP167" s="68"/>
      <c r="ATQ167" s="68"/>
      <c r="ATR167" s="68"/>
      <c r="ATS167" s="68"/>
      <c r="ATT167" s="68"/>
      <c r="ATU167" s="68"/>
      <c r="ATV167" s="68"/>
      <c r="ATW167" s="68"/>
      <c r="ATX167" s="68"/>
      <c r="ATY167" s="68"/>
      <c r="ATZ167" s="68"/>
      <c r="AUA167" s="68"/>
      <c r="AUB167" s="68"/>
      <c r="AUC167" s="68"/>
      <c r="AUD167" s="68"/>
      <c r="AUE167" s="68"/>
      <c r="AUF167" s="68"/>
      <c r="AUG167" s="68"/>
      <c r="AUH167" s="68"/>
      <c r="AUI167" s="68"/>
      <c r="AUJ167" s="68"/>
      <c r="AUK167" s="68"/>
      <c r="AUL167" s="68"/>
      <c r="AUM167" s="68"/>
      <c r="AUN167" s="68"/>
      <c r="AUO167" s="68"/>
      <c r="AUP167" s="68"/>
      <c r="AUQ167" s="68"/>
      <c r="AUR167" s="68"/>
      <c r="AUS167" s="68"/>
      <c r="AUT167" s="68"/>
      <c r="AUU167" s="68"/>
      <c r="AUV167" s="68"/>
      <c r="AUW167" s="68"/>
      <c r="AUX167" s="68"/>
      <c r="AUY167" s="68"/>
      <c r="AUZ167" s="68"/>
      <c r="AVA167" s="68"/>
      <c r="AVB167" s="68"/>
      <c r="AVC167" s="68"/>
      <c r="AVD167" s="68"/>
      <c r="AVE167" s="68"/>
      <c r="AVF167" s="68"/>
      <c r="AVG167" s="68"/>
      <c r="AVH167" s="68"/>
      <c r="AVI167" s="68"/>
      <c r="AVJ167" s="68"/>
      <c r="AVK167" s="68"/>
      <c r="AVL167" s="68"/>
      <c r="AVM167" s="68"/>
      <c r="AVN167" s="68"/>
      <c r="AVO167" s="68"/>
      <c r="AVP167" s="68"/>
      <c r="AVQ167" s="68"/>
      <c r="AVR167" s="68"/>
      <c r="AVS167" s="68"/>
      <c r="AVT167" s="68"/>
      <c r="AVU167" s="68"/>
      <c r="AVV167" s="68"/>
      <c r="AVW167" s="68"/>
      <c r="AVX167" s="68"/>
      <c r="AVY167" s="68"/>
      <c r="AVZ167" s="68"/>
      <c r="AWA167" s="68"/>
      <c r="AWB167" s="68"/>
      <c r="AWC167" s="68"/>
      <c r="AWD167" s="68"/>
      <c r="AWE167" s="68"/>
      <c r="AWF167" s="68"/>
      <c r="AWG167" s="68"/>
      <c r="AWH167" s="68"/>
      <c r="AWI167" s="68"/>
      <c r="AWJ167" s="68"/>
      <c r="AWK167" s="68"/>
      <c r="AWL167" s="68"/>
      <c r="AWM167" s="68"/>
      <c r="AWN167" s="68"/>
      <c r="AWO167" s="68"/>
      <c r="AWP167" s="68"/>
      <c r="AWQ167" s="68"/>
      <c r="AWR167" s="68"/>
      <c r="AWS167" s="68"/>
      <c r="AWT167" s="68"/>
      <c r="AWU167" s="68"/>
      <c r="AWV167" s="68"/>
      <c r="AWW167" s="68"/>
      <c r="AWX167" s="68"/>
      <c r="AWY167" s="68"/>
      <c r="AWZ167" s="68"/>
      <c r="AXA167" s="68"/>
      <c r="AXB167" s="68"/>
      <c r="AXC167" s="68"/>
      <c r="AXD167" s="68"/>
      <c r="AXE167" s="68"/>
      <c r="AXF167" s="68"/>
      <c r="AXG167" s="68"/>
      <c r="AXH167" s="68"/>
      <c r="AXI167" s="68"/>
      <c r="AXJ167" s="68"/>
      <c r="AXK167" s="68"/>
      <c r="AXL167" s="68"/>
      <c r="AXM167" s="68"/>
      <c r="AXN167" s="68"/>
      <c r="AXO167" s="68"/>
      <c r="AXP167" s="68"/>
      <c r="AXQ167" s="68"/>
      <c r="AXR167" s="68"/>
      <c r="AXS167" s="68"/>
      <c r="AXT167" s="68"/>
      <c r="AXU167" s="68"/>
      <c r="AXV167" s="68"/>
      <c r="AXW167" s="68"/>
      <c r="AXX167" s="68"/>
      <c r="AXY167" s="68"/>
      <c r="AXZ167" s="68"/>
      <c r="AYA167" s="68"/>
      <c r="AYB167" s="68"/>
      <c r="AYC167" s="68"/>
      <c r="AYD167" s="68"/>
      <c r="AYE167" s="68"/>
      <c r="AYF167" s="68"/>
      <c r="AYG167" s="68"/>
      <c r="AYH167" s="68"/>
      <c r="AYI167" s="68"/>
      <c r="AYJ167" s="68"/>
      <c r="AYK167" s="68"/>
      <c r="AYL167" s="68"/>
      <c r="AYM167" s="68"/>
      <c r="AYN167" s="68"/>
      <c r="AYO167" s="68"/>
      <c r="AYP167" s="68"/>
      <c r="AYQ167" s="68"/>
      <c r="AYR167" s="68"/>
      <c r="AYS167" s="68"/>
      <c r="AYT167" s="68"/>
      <c r="AYU167" s="68"/>
      <c r="AYV167" s="68"/>
      <c r="AYW167" s="68"/>
      <c r="AYX167" s="68"/>
      <c r="AYY167" s="68"/>
      <c r="AYZ167" s="68"/>
      <c r="AZA167" s="68"/>
      <c r="AZB167" s="68"/>
      <c r="AZC167" s="68"/>
      <c r="AZD167" s="68"/>
      <c r="AZE167" s="68"/>
      <c r="AZF167" s="68"/>
      <c r="AZG167" s="68"/>
      <c r="AZH167" s="68"/>
      <c r="AZI167" s="68"/>
      <c r="AZJ167" s="68"/>
      <c r="AZK167" s="68"/>
      <c r="AZL167" s="68"/>
      <c r="AZM167" s="68"/>
      <c r="AZN167" s="68"/>
      <c r="AZO167" s="68"/>
      <c r="AZP167" s="68"/>
      <c r="AZQ167" s="68"/>
      <c r="AZR167" s="68"/>
      <c r="AZS167" s="68"/>
      <c r="AZT167" s="68"/>
      <c r="AZU167" s="68"/>
      <c r="AZV167" s="68"/>
      <c r="AZW167" s="68"/>
      <c r="AZX167" s="68"/>
      <c r="AZY167" s="68"/>
      <c r="AZZ167" s="68"/>
      <c r="BAA167" s="68"/>
      <c r="BAB167" s="68"/>
      <c r="BAC167" s="68"/>
      <c r="BAD167" s="68"/>
      <c r="BAE167" s="68"/>
      <c r="BAF167" s="68"/>
      <c r="BAG167" s="68"/>
      <c r="BAH167" s="68"/>
      <c r="BAI167" s="68"/>
      <c r="BAJ167" s="68"/>
      <c r="BAK167" s="68"/>
      <c r="BAL167" s="68"/>
      <c r="BAM167" s="68"/>
      <c r="BAN167" s="68"/>
      <c r="BAO167" s="68"/>
      <c r="BAP167" s="68"/>
      <c r="BAQ167" s="68"/>
      <c r="BAR167" s="68"/>
      <c r="BAS167" s="68"/>
      <c r="BAT167" s="68"/>
      <c r="BAU167" s="68"/>
      <c r="BAV167" s="68"/>
      <c r="BAW167" s="68"/>
      <c r="BAX167" s="68"/>
      <c r="BAY167" s="68"/>
      <c r="BAZ167" s="68"/>
      <c r="BBA167" s="68"/>
      <c r="BBB167" s="68"/>
      <c r="BBC167" s="68"/>
      <c r="BBD167" s="68"/>
      <c r="BBE167" s="68"/>
      <c r="BBF167" s="68"/>
      <c r="BBG167" s="68"/>
      <c r="BBH167" s="68"/>
      <c r="BBI167" s="68"/>
      <c r="BBJ167" s="68"/>
      <c r="BBK167" s="68"/>
      <c r="BBL167" s="68"/>
      <c r="BBM167" s="68"/>
      <c r="BBN167" s="68"/>
      <c r="BBO167" s="68"/>
      <c r="BBP167" s="68"/>
      <c r="BBQ167" s="68"/>
      <c r="BBR167" s="68"/>
      <c r="BBS167" s="68"/>
      <c r="BBT167" s="68"/>
      <c r="BBU167" s="68"/>
      <c r="BBV167" s="68"/>
      <c r="BBW167" s="68"/>
      <c r="BBX167" s="68"/>
      <c r="BBY167" s="68"/>
      <c r="BBZ167" s="68"/>
      <c r="BCA167" s="68"/>
      <c r="BCB167" s="68"/>
      <c r="BCC167" s="68"/>
      <c r="BCD167" s="68"/>
      <c r="BCE167" s="68"/>
      <c r="BCF167" s="68"/>
      <c r="BCG167" s="68"/>
      <c r="BCH167" s="68"/>
      <c r="BCI167" s="68"/>
      <c r="BCJ167" s="68"/>
      <c r="BCK167" s="68"/>
      <c r="BCL167" s="68"/>
      <c r="BCM167" s="68"/>
      <c r="BCN167" s="68"/>
      <c r="BCO167" s="68"/>
      <c r="BCP167" s="68"/>
      <c r="BCQ167" s="68"/>
      <c r="BCR167" s="68"/>
      <c r="BCS167" s="68"/>
      <c r="BCT167" s="68"/>
      <c r="BCU167" s="68"/>
      <c r="BCV167" s="68"/>
      <c r="BCW167" s="68"/>
      <c r="BCX167" s="68"/>
      <c r="BCY167" s="68"/>
      <c r="BCZ167" s="68"/>
      <c r="BDA167" s="68"/>
      <c r="BDB167" s="68"/>
      <c r="BDC167" s="68"/>
      <c r="BDD167" s="68"/>
      <c r="BDE167" s="68"/>
      <c r="BDF167" s="68"/>
      <c r="BDG167" s="68"/>
      <c r="BDH167" s="68"/>
      <c r="BDI167" s="68"/>
      <c r="BDJ167" s="68"/>
      <c r="BDK167" s="68"/>
      <c r="BDL167" s="68"/>
      <c r="BDM167" s="68"/>
      <c r="BDN167" s="68"/>
      <c r="BDO167" s="68"/>
      <c r="BDP167" s="68"/>
      <c r="BDQ167" s="68"/>
      <c r="BDR167" s="68"/>
      <c r="BDS167" s="68"/>
      <c r="BDT167" s="68"/>
      <c r="BDU167" s="68"/>
      <c r="BDV167" s="68"/>
      <c r="BDW167" s="68"/>
      <c r="BDX167" s="68"/>
      <c r="BDY167" s="68"/>
      <c r="BDZ167" s="68"/>
      <c r="BEA167" s="68"/>
      <c r="BEB167" s="68"/>
      <c r="BEC167" s="68"/>
      <c r="BED167" s="68"/>
      <c r="BEE167" s="68"/>
      <c r="BEF167" s="68"/>
      <c r="BEG167" s="68"/>
      <c r="BEH167" s="68"/>
      <c r="BEI167" s="68"/>
      <c r="BEJ167" s="68"/>
      <c r="BEK167" s="68"/>
      <c r="BEL167" s="68"/>
      <c r="BEM167" s="68"/>
      <c r="BEN167" s="68"/>
      <c r="BEO167" s="68"/>
      <c r="BEP167" s="68"/>
      <c r="BEQ167" s="68"/>
      <c r="BER167" s="68"/>
      <c r="BES167" s="68"/>
      <c r="BET167" s="68"/>
      <c r="BEU167" s="68"/>
      <c r="BEV167" s="68"/>
      <c r="BEW167" s="68"/>
      <c r="BEX167" s="68"/>
      <c r="BEY167" s="68"/>
      <c r="BEZ167" s="68"/>
      <c r="BFA167" s="68"/>
      <c r="BFB167" s="68"/>
      <c r="BFC167" s="68"/>
      <c r="BFD167" s="68"/>
      <c r="BFE167" s="68"/>
      <c r="BFF167" s="68"/>
      <c r="BFG167" s="68"/>
      <c r="BFH167" s="68"/>
      <c r="BFI167" s="68"/>
      <c r="BFJ167" s="68"/>
      <c r="BFK167" s="68"/>
      <c r="BFL167" s="68"/>
      <c r="BFM167" s="68"/>
      <c r="BFN167" s="68"/>
      <c r="BFO167" s="68"/>
      <c r="BFP167" s="68"/>
      <c r="BFQ167" s="68"/>
      <c r="BFR167" s="68"/>
      <c r="BFS167" s="68"/>
      <c r="BFT167" s="68"/>
      <c r="BFU167" s="68"/>
      <c r="BFV167" s="68"/>
      <c r="BFW167" s="68"/>
      <c r="BFX167" s="68"/>
      <c r="BFY167" s="68"/>
      <c r="BFZ167" s="68"/>
      <c r="BGA167" s="68"/>
      <c r="BGB167" s="68"/>
      <c r="BGC167" s="68"/>
      <c r="BGD167" s="68"/>
      <c r="BGE167" s="68"/>
      <c r="BGF167" s="68"/>
      <c r="BGG167" s="68"/>
      <c r="BGH167" s="68"/>
      <c r="BGI167" s="68"/>
      <c r="BGJ167" s="68"/>
      <c r="BGK167" s="68"/>
      <c r="BGL167" s="68"/>
      <c r="BGM167" s="68"/>
      <c r="BGN167" s="68"/>
      <c r="BGO167" s="68"/>
      <c r="BGP167" s="68"/>
      <c r="BGQ167" s="68"/>
      <c r="BGR167" s="68"/>
      <c r="BGS167" s="68"/>
      <c r="BGT167" s="68"/>
      <c r="BGU167" s="68"/>
      <c r="BGV167" s="68"/>
      <c r="BGW167" s="68"/>
      <c r="BGX167" s="68"/>
      <c r="BGY167" s="68"/>
      <c r="BGZ167" s="68"/>
      <c r="BHA167" s="68"/>
      <c r="BHB167" s="68"/>
      <c r="BHC167" s="68"/>
      <c r="BHD167" s="68"/>
      <c r="BHE167" s="68"/>
      <c r="BHF167" s="68"/>
      <c r="BHG167" s="68"/>
      <c r="BHH167" s="68"/>
      <c r="BHI167" s="68"/>
      <c r="BHJ167" s="68"/>
      <c r="BHK167" s="68"/>
      <c r="BHL167" s="68"/>
      <c r="BHM167" s="68"/>
      <c r="BHN167" s="68"/>
      <c r="BHO167" s="68"/>
      <c r="BHP167" s="68"/>
      <c r="BHQ167" s="68"/>
      <c r="BHR167" s="68"/>
      <c r="BHS167" s="68"/>
      <c r="BHT167" s="68"/>
      <c r="BHU167" s="68"/>
      <c r="BHV167" s="68"/>
      <c r="BHW167" s="68"/>
      <c r="BHX167" s="68"/>
      <c r="BHY167" s="68"/>
      <c r="BHZ167" s="68"/>
      <c r="BIA167" s="68"/>
      <c r="BIB167" s="68"/>
      <c r="BIC167" s="68"/>
      <c r="BID167" s="68"/>
      <c r="BIE167" s="68"/>
      <c r="BIF167" s="68"/>
      <c r="BIG167" s="68"/>
      <c r="BIH167" s="68"/>
      <c r="BII167" s="68"/>
      <c r="BIJ167" s="68"/>
      <c r="BIK167" s="68"/>
      <c r="BIL167" s="68"/>
      <c r="BIM167" s="68"/>
      <c r="BIN167" s="68"/>
      <c r="BIO167" s="68"/>
      <c r="BIP167" s="68"/>
      <c r="BIQ167" s="68"/>
      <c r="BIR167" s="68"/>
      <c r="BIS167" s="68"/>
      <c r="BIT167" s="68"/>
      <c r="BIU167" s="68"/>
      <c r="BIV167" s="68"/>
      <c r="BIW167" s="68"/>
      <c r="BIX167" s="68"/>
      <c r="BIY167" s="68"/>
      <c r="BIZ167" s="68"/>
      <c r="BJA167" s="68"/>
      <c r="BJB167" s="68"/>
      <c r="BJC167" s="68"/>
      <c r="BJD167" s="68"/>
      <c r="BJE167" s="68"/>
      <c r="BJF167" s="68"/>
      <c r="BJG167" s="68"/>
      <c r="BJH167" s="68"/>
      <c r="BJI167" s="68"/>
      <c r="BJJ167" s="68"/>
      <c r="BJK167" s="68"/>
      <c r="BJL167" s="68"/>
      <c r="BJM167" s="68"/>
      <c r="BJN167" s="68"/>
      <c r="BJO167" s="68"/>
      <c r="BJP167" s="68"/>
      <c r="BJQ167" s="68"/>
      <c r="BJR167" s="68"/>
      <c r="BJS167" s="68"/>
      <c r="BJT167" s="68"/>
      <c r="BJU167" s="68"/>
      <c r="BJV167" s="68"/>
      <c r="BJW167" s="68"/>
      <c r="BJX167" s="68"/>
      <c r="BJY167" s="68"/>
      <c r="BJZ167" s="68"/>
      <c r="BKA167" s="68"/>
      <c r="BKB167" s="68"/>
      <c r="BKC167" s="68"/>
      <c r="BKD167" s="68"/>
      <c r="BKE167" s="68"/>
      <c r="BKF167" s="68"/>
      <c r="BKG167" s="68"/>
      <c r="BKH167" s="68"/>
      <c r="BKI167" s="68"/>
      <c r="BKJ167" s="68"/>
      <c r="BKK167" s="68"/>
      <c r="BKL167" s="68"/>
      <c r="BKM167" s="68"/>
      <c r="BKN167" s="68"/>
      <c r="BKO167" s="68"/>
      <c r="BKP167" s="68"/>
      <c r="BKQ167" s="68"/>
      <c r="BKR167" s="68"/>
      <c r="BKS167" s="68"/>
      <c r="BKT167" s="68"/>
      <c r="BKU167" s="68"/>
      <c r="BKV167" s="68"/>
      <c r="BKW167" s="68"/>
      <c r="BKX167" s="68"/>
      <c r="BKY167" s="68"/>
      <c r="BKZ167" s="68"/>
      <c r="BLA167" s="68"/>
      <c r="BLB167" s="68"/>
      <c r="BLC167" s="68"/>
      <c r="BLD167" s="68"/>
      <c r="BLE167" s="68"/>
      <c r="BLF167" s="68"/>
      <c r="BLG167" s="68"/>
      <c r="BLH167" s="68"/>
      <c r="BLI167" s="68"/>
      <c r="BLJ167" s="68"/>
      <c r="BLK167" s="68"/>
      <c r="BLL167" s="68"/>
      <c r="BLM167" s="68"/>
      <c r="BLN167" s="68"/>
      <c r="BLO167" s="68"/>
      <c r="BLP167" s="68"/>
      <c r="BLQ167" s="68"/>
      <c r="BLR167" s="68"/>
      <c r="BLS167" s="68"/>
      <c r="BLT167" s="68"/>
      <c r="BLU167" s="68"/>
      <c r="BLV167" s="68"/>
      <c r="BLW167" s="68"/>
      <c r="BLX167" s="68"/>
      <c r="BLY167" s="68"/>
      <c r="BLZ167" s="68"/>
      <c r="BMA167" s="68"/>
      <c r="BMB167" s="68"/>
      <c r="BMC167" s="68"/>
      <c r="BMD167" s="68"/>
      <c r="BME167" s="68"/>
      <c r="BMF167" s="68"/>
      <c r="BMG167" s="68"/>
      <c r="BMH167" s="68"/>
      <c r="BMI167" s="68"/>
      <c r="BMJ167" s="68"/>
      <c r="BMK167" s="68"/>
      <c r="BML167" s="68"/>
      <c r="BMM167" s="68"/>
      <c r="BMN167" s="68"/>
      <c r="BMO167" s="68"/>
      <c r="BMP167" s="68"/>
      <c r="BMQ167" s="68"/>
      <c r="BMR167" s="68"/>
      <c r="BMS167" s="68"/>
      <c r="BMT167" s="68"/>
      <c r="BMU167" s="68"/>
      <c r="BMV167" s="68"/>
      <c r="BMW167" s="68"/>
      <c r="BMX167" s="68"/>
      <c r="BMY167" s="68"/>
      <c r="BMZ167" s="68"/>
      <c r="BNA167" s="68"/>
      <c r="BNB167" s="68"/>
      <c r="BNC167" s="68"/>
      <c r="BND167" s="68"/>
      <c r="BNE167" s="68"/>
      <c r="BNF167" s="68"/>
      <c r="BNG167" s="68"/>
      <c r="BNH167" s="68"/>
      <c r="BNI167" s="68"/>
      <c r="BNJ167" s="68"/>
      <c r="BNK167" s="68"/>
      <c r="BNL167" s="68"/>
      <c r="BNM167" s="68"/>
      <c r="BNN167" s="68"/>
      <c r="BNO167" s="68"/>
      <c r="BNP167" s="68"/>
      <c r="BNQ167" s="68"/>
      <c r="BNR167" s="68"/>
      <c r="BNS167" s="68"/>
      <c r="BNT167" s="68"/>
      <c r="BNU167" s="68"/>
      <c r="BNV167" s="68"/>
      <c r="BNW167" s="68"/>
      <c r="BNX167" s="68"/>
      <c r="BNY167" s="68"/>
      <c r="BNZ167" s="68"/>
      <c r="BOA167" s="68"/>
      <c r="BOB167" s="68"/>
      <c r="BOC167" s="68"/>
      <c r="BOD167" s="68"/>
      <c r="BOE167" s="68"/>
      <c r="BOF167" s="68"/>
      <c r="BOG167" s="68"/>
      <c r="BOH167" s="68"/>
      <c r="BOI167" s="68"/>
      <c r="BOJ167" s="68"/>
      <c r="BOK167" s="68"/>
      <c r="BOL167" s="68"/>
      <c r="BOM167" s="68"/>
      <c r="BON167" s="68"/>
      <c r="BOO167" s="68"/>
      <c r="BOP167" s="68"/>
      <c r="BOQ167" s="68"/>
      <c r="BOR167" s="68"/>
      <c r="BOS167" s="68"/>
      <c r="BOT167" s="68"/>
      <c r="BOU167" s="68"/>
      <c r="BOV167" s="68"/>
      <c r="BOW167" s="68"/>
      <c r="BOX167" s="68"/>
      <c r="BOY167" s="68"/>
      <c r="BOZ167" s="68"/>
      <c r="BPA167" s="68"/>
      <c r="BPB167" s="68"/>
      <c r="BPC167" s="68"/>
      <c r="BPD167" s="68"/>
      <c r="BPE167" s="68"/>
      <c r="BPF167" s="68"/>
      <c r="BPG167" s="68"/>
      <c r="BPH167" s="68"/>
      <c r="BPI167" s="68"/>
      <c r="BPJ167" s="68"/>
      <c r="BPK167" s="68"/>
      <c r="BPL167" s="68"/>
      <c r="BPM167" s="68"/>
      <c r="BPN167" s="68"/>
      <c r="BPO167" s="68"/>
      <c r="BPP167" s="68"/>
      <c r="BPQ167" s="68"/>
      <c r="BPR167" s="68"/>
      <c r="BPS167" s="68"/>
      <c r="BPT167" s="68"/>
      <c r="BPU167" s="68"/>
      <c r="BPV167" s="68"/>
      <c r="BPW167" s="68"/>
      <c r="BPX167" s="68"/>
      <c r="BPY167" s="68"/>
      <c r="BPZ167" s="68"/>
      <c r="BQA167" s="68"/>
      <c r="BQB167" s="68"/>
      <c r="BQC167" s="68"/>
      <c r="BQD167" s="68"/>
      <c r="BQE167" s="68"/>
      <c r="BQF167" s="68"/>
      <c r="BQG167" s="68"/>
      <c r="BQH167" s="68"/>
      <c r="BQI167" s="68"/>
      <c r="BQJ167" s="68"/>
      <c r="BQK167" s="68"/>
      <c r="BQL167" s="68"/>
      <c r="BQM167" s="68"/>
      <c r="BQN167" s="68"/>
      <c r="BQO167" s="68"/>
      <c r="BQP167" s="68"/>
      <c r="BQQ167" s="68"/>
      <c r="BQR167" s="68"/>
      <c r="BQS167" s="68"/>
      <c r="BQT167" s="68"/>
      <c r="BQU167" s="68"/>
      <c r="BQV167" s="68"/>
      <c r="BQW167" s="68"/>
      <c r="BQX167" s="68"/>
      <c r="BQY167" s="68"/>
      <c r="BQZ167" s="68"/>
      <c r="BRA167" s="68"/>
      <c r="BRB167" s="68"/>
      <c r="BRC167" s="68"/>
      <c r="BRD167" s="68"/>
      <c r="BRE167" s="68"/>
      <c r="BRF167" s="68"/>
      <c r="BRG167" s="68"/>
      <c r="BRH167" s="68"/>
      <c r="BRI167" s="68"/>
      <c r="BRJ167" s="68"/>
      <c r="BRK167" s="68"/>
      <c r="BRL167" s="68"/>
      <c r="BRM167" s="68"/>
      <c r="BRN167" s="68"/>
      <c r="BRO167" s="68"/>
      <c r="BRP167" s="68"/>
      <c r="BRQ167" s="68"/>
      <c r="BRR167" s="68"/>
      <c r="BRS167" s="68"/>
      <c r="BRT167" s="68"/>
      <c r="BRU167" s="68"/>
      <c r="BRV167" s="68"/>
      <c r="BRW167" s="68"/>
      <c r="BRX167" s="68"/>
      <c r="BRY167" s="68"/>
      <c r="BRZ167" s="68"/>
      <c r="BSA167" s="68"/>
      <c r="BSB167" s="68"/>
      <c r="BSC167" s="68"/>
      <c r="BSD167" s="68"/>
      <c r="BSE167" s="68"/>
      <c r="BSF167" s="68"/>
      <c r="BSG167" s="68"/>
      <c r="BSH167" s="68"/>
      <c r="BSI167" s="68"/>
      <c r="BSJ167" s="68"/>
      <c r="BSK167" s="68"/>
      <c r="BSL167" s="68"/>
      <c r="BSM167" s="68"/>
      <c r="BSN167" s="68"/>
      <c r="BSO167" s="68"/>
      <c r="BSP167" s="68"/>
      <c r="BSQ167" s="68"/>
      <c r="BSR167" s="68"/>
      <c r="BSS167" s="68"/>
      <c r="BST167" s="68"/>
      <c r="BSU167" s="68"/>
      <c r="BSV167" s="68"/>
      <c r="BSW167" s="68"/>
      <c r="BSX167" s="68"/>
      <c r="BSY167" s="68"/>
      <c r="BSZ167" s="68"/>
      <c r="BTA167" s="68"/>
      <c r="BTB167" s="68"/>
      <c r="BTC167" s="68"/>
      <c r="BTD167" s="68"/>
      <c r="BTE167" s="68"/>
      <c r="BTF167" s="68"/>
      <c r="BTG167" s="68"/>
      <c r="BTH167" s="68"/>
      <c r="BTI167" s="68"/>
      <c r="BTJ167" s="68"/>
      <c r="BTK167" s="68"/>
      <c r="BTL167" s="68"/>
      <c r="BTM167" s="68"/>
      <c r="BTN167" s="68"/>
      <c r="BTO167" s="68"/>
      <c r="BTP167" s="68"/>
      <c r="BTQ167" s="68"/>
      <c r="BTR167" s="68"/>
      <c r="BTS167" s="68"/>
      <c r="BTT167" s="68"/>
      <c r="BTU167" s="68"/>
      <c r="BTV167" s="68"/>
      <c r="BTW167" s="68"/>
      <c r="BTX167" s="68"/>
      <c r="BTY167" s="68"/>
      <c r="BTZ167" s="68"/>
      <c r="BUA167" s="68"/>
      <c r="BUB167" s="68"/>
      <c r="BUC167" s="68"/>
      <c r="BUD167" s="68"/>
      <c r="BUE167" s="68"/>
      <c r="BUF167" s="68"/>
      <c r="BUG167" s="68"/>
      <c r="BUH167" s="68"/>
      <c r="BUI167" s="68"/>
      <c r="BUJ167" s="68"/>
      <c r="BUK167" s="68"/>
      <c r="BUL167" s="68"/>
      <c r="BUM167" s="68"/>
      <c r="BUN167" s="68"/>
      <c r="BUO167" s="68"/>
      <c r="BUP167" s="68"/>
      <c r="BUQ167" s="68"/>
      <c r="BUR167" s="68"/>
      <c r="BUS167" s="68"/>
      <c r="BUT167" s="68"/>
      <c r="BUU167" s="68"/>
      <c r="BUV167" s="68"/>
      <c r="BUW167" s="68"/>
      <c r="BUX167" s="68"/>
      <c r="BUY167" s="68"/>
      <c r="BUZ167" s="68"/>
      <c r="BVA167" s="68"/>
      <c r="BVB167" s="68"/>
      <c r="BVC167" s="68"/>
      <c r="BVD167" s="68"/>
      <c r="BVE167" s="68"/>
      <c r="BVF167" s="68"/>
      <c r="BVG167" s="68"/>
      <c r="BVH167" s="68"/>
      <c r="BVI167" s="68"/>
      <c r="BVJ167" s="68"/>
      <c r="BVK167" s="68"/>
      <c r="BVL167" s="68"/>
      <c r="BVM167" s="68"/>
      <c r="BVN167" s="68"/>
      <c r="BVO167" s="68"/>
      <c r="BVP167" s="68"/>
      <c r="BVQ167" s="68"/>
      <c r="BVR167" s="68"/>
      <c r="BVS167" s="68"/>
      <c r="BVT167" s="68"/>
      <c r="BVU167" s="68"/>
      <c r="BVV167" s="68"/>
      <c r="BVW167" s="68"/>
      <c r="BVX167" s="68"/>
      <c r="BVY167" s="68"/>
      <c r="BVZ167" s="68"/>
      <c r="BWA167" s="68"/>
      <c r="BWB167" s="68"/>
      <c r="BWC167" s="68"/>
      <c r="BWD167" s="68"/>
      <c r="BWE167" s="68"/>
      <c r="BWF167" s="68"/>
      <c r="BWG167" s="68"/>
      <c r="BWH167" s="68"/>
      <c r="BWI167" s="68"/>
      <c r="BWJ167" s="68"/>
      <c r="BWK167" s="68"/>
      <c r="BWL167" s="68"/>
      <c r="BWM167" s="68"/>
      <c r="BWN167" s="68"/>
      <c r="BWO167" s="68"/>
      <c r="BWP167" s="68"/>
      <c r="BWQ167" s="68"/>
      <c r="BWR167" s="68"/>
      <c r="BWS167" s="68"/>
      <c r="BWT167" s="68"/>
      <c r="BWU167" s="68"/>
      <c r="BWV167" s="68"/>
      <c r="BWW167" s="68"/>
      <c r="BWX167" s="68"/>
      <c r="BWY167" s="68"/>
      <c r="BWZ167" s="68"/>
      <c r="BXA167" s="68"/>
      <c r="BXB167" s="68"/>
      <c r="BXC167" s="68"/>
      <c r="BXD167" s="68"/>
      <c r="BXE167" s="68"/>
      <c r="BXF167" s="68"/>
      <c r="BXG167" s="68"/>
      <c r="BXH167" s="68"/>
      <c r="BXI167" s="68"/>
      <c r="BXJ167" s="68"/>
      <c r="BXK167" s="68"/>
      <c r="BXL167" s="68"/>
      <c r="BXM167" s="68"/>
      <c r="BXN167" s="68"/>
      <c r="BXO167" s="68"/>
      <c r="BXP167" s="68"/>
      <c r="BXQ167" s="68"/>
      <c r="BXR167" s="68"/>
      <c r="BXS167" s="68"/>
      <c r="BXT167" s="68"/>
      <c r="BXU167" s="68"/>
      <c r="BXV167" s="68"/>
      <c r="BXW167" s="68"/>
      <c r="BXX167" s="68"/>
      <c r="BXY167" s="68"/>
      <c r="BXZ167" s="68"/>
      <c r="BYA167" s="68"/>
      <c r="BYB167" s="68"/>
      <c r="BYC167" s="68"/>
      <c r="BYD167" s="68"/>
      <c r="BYE167" s="68"/>
      <c r="BYF167" s="68"/>
      <c r="BYG167" s="68"/>
      <c r="BYH167" s="68"/>
      <c r="BYI167" s="68"/>
      <c r="BYJ167" s="68"/>
      <c r="BYK167" s="68"/>
      <c r="BYL167" s="68"/>
      <c r="BYM167" s="68"/>
      <c r="BYN167" s="68"/>
      <c r="BYO167" s="68"/>
      <c r="BYP167" s="68"/>
      <c r="BYQ167" s="68"/>
      <c r="BYR167" s="68"/>
      <c r="BYS167" s="68"/>
      <c r="BYT167" s="68"/>
      <c r="BYU167" s="68"/>
      <c r="BYV167" s="68"/>
      <c r="BYW167" s="68"/>
      <c r="BYX167" s="68"/>
      <c r="BYY167" s="68"/>
      <c r="BYZ167" s="68"/>
      <c r="BZA167" s="68"/>
      <c r="BZB167" s="68"/>
      <c r="BZC167" s="68"/>
      <c r="BZD167" s="68"/>
      <c r="BZE167" s="68"/>
      <c r="BZF167" s="68"/>
      <c r="BZG167" s="68"/>
      <c r="BZH167" s="68"/>
      <c r="BZI167" s="68"/>
      <c r="BZJ167" s="68"/>
      <c r="BZK167" s="68"/>
      <c r="BZL167" s="68"/>
      <c r="BZM167" s="68"/>
      <c r="BZN167" s="68"/>
      <c r="BZO167" s="68"/>
      <c r="BZP167" s="68"/>
      <c r="BZQ167" s="68"/>
      <c r="BZR167" s="68"/>
      <c r="BZS167" s="68"/>
      <c r="BZT167" s="68"/>
      <c r="BZU167" s="68"/>
      <c r="BZV167" s="68"/>
      <c r="BZW167" s="68"/>
      <c r="BZX167" s="68"/>
      <c r="BZY167" s="68"/>
      <c r="BZZ167" s="68"/>
      <c r="CAA167" s="68"/>
      <c r="CAB167" s="68"/>
      <c r="CAC167" s="68"/>
      <c r="CAD167" s="68"/>
      <c r="CAE167" s="68"/>
      <c r="CAF167" s="68"/>
      <c r="CAG167" s="68"/>
      <c r="CAH167" s="68"/>
      <c r="CAI167" s="68"/>
      <c r="CAJ167" s="68"/>
      <c r="CAK167" s="68"/>
      <c r="CAL167" s="68"/>
      <c r="CAM167" s="68"/>
      <c r="CAN167" s="68"/>
      <c r="CAO167" s="68"/>
      <c r="CAP167" s="68"/>
      <c r="CAQ167" s="68"/>
      <c r="CAR167" s="68"/>
      <c r="CAS167" s="68"/>
      <c r="CAT167" s="68"/>
      <c r="CAU167" s="68"/>
      <c r="CAV167" s="68"/>
      <c r="CAW167" s="68"/>
      <c r="CAX167" s="68"/>
      <c r="CAY167" s="68"/>
      <c r="CAZ167" s="68"/>
      <c r="CBA167" s="68"/>
      <c r="CBB167" s="68"/>
      <c r="CBC167" s="68"/>
      <c r="CBD167" s="68"/>
      <c r="CBE167" s="68"/>
      <c r="CBF167" s="68"/>
      <c r="CBG167" s="68"/>
      <c r="CBH167" s="68"/>
      <c r="CBI167" s="68"/>
      <c r="CBJ167" s="68"/>
      <c r="CBK167" s="68"/>
      <c r="CBL167" s="68"/>
      <c r="CBM167" s="68"/>
      <c r="CBN167" s="68"/>
      <c r="CBO167" s="68"/>
      <c r="CBP167" s="68"/>
      <c r="CBQ167" s="68"/>
      <c r="CBR167" s="68"/>
      <c r="CBS167" s="68"/>
      <c r="CBT167" s="68"/>
      <c r="CBU167" s="68"/>
      <c r="CBV167" s="68"/>
      <c r="CBW167" s="68"/>
      <c r="CBX167" s="68"/>
      <c r="CBY167" s="68"/>
      <c r="CBZ167" s="68"/>
      <c r="CCA167" s="68"/>
      <c r="CCB167" s="68"/>
      <c r="CCC167" s="68"/>
      <c r="CCD167" s="68"/>
      <c r="CCE167" s="68"/>
      <c r="CCF167" s="68"/>
      <c r="CCG167" s="68"/>
      <c r="CCH167" s="68"/>
      <c r="CCI167" s="68"/>
      <c r="CCJ167" s="68"/>
      <c r="CCK167" s="68"/>
      <c r="CCL167" s="68"/>
      <c r="CCM167" s="68"/>
      <c r="CCN167" s="68"/>
      <c r="CCO167" s="68"/>
      <c r="CCP167" s="68"/>
      <c r="CCQ167" s="68"/>
      <c r="CCR167" s="68"/>
      <c r="CCS167" s="68"/>
      <c r="CCT167" s="68"/>
      <c r="CCU167" s="68"/>
      <c r="CCV167" s="68"/>
      <c r="CCW167" s="68"/>
      <c r="CCX167" s="68"/>
      <c r="CCY167" s="68"/>
      <c r="CCZ167" s="68"/>
      <c r="CDA167" s="68"/>
      <c r="CDB167" s="68"/>
      <c r="CDC167" s="68"/>
      <c r="CDD167" s="68"/>
      <c r="CDE167" s="68"/>
      <c r="CDF167" s="68"/>
      <c r="CDG167" s="68"/>
      <c r="CDH167" s="68"/>
      <c r="CDI167" s="68"/>
      <c r="CDJ167" s="68"/>
      <c r="CDK167" s="68"/>
      <c r="CDL167" s="68"/>
      <c r="CDM167" s="68"/>
      <c r="CDN167" s="68"/>
      <c r="CDO167" s="68"/>
      <c r="CDP167" s="68"/>
      <c r="CDQ167" s="68"/>
      <c r="CDR167" s="68"/>
      <c r="CDS167" s="68"/>
      <c r="CDT167" s="68"/>
      <c r="CDU167" s="68"/>
      <c r="CDV167" s="68"/>
      <c r="CDW167" s="68"/>
      <c r="CDX167" s="68"/>
      <c r="CDY167" s="68"/>
      <c r="CDZ167" s="68"/>
      <c r="CEA167" s="68"/>
      <c r="CEB167" s="68"/>
      <c r="CEC167" s="68"/>
      <c r="CED167" s="68"/>
      <c r="CEE167" s="68"/>
      <c r="CEF167" s="68"/>
      <c r="CEG167" s="68"/>
      <c r="CEH167" s="68"/>
      <c r="CEI167" s="68"/>
      <c r="CEJ167" s="68"/>
      <c r="CEK167" s="68"/>
      <c r="CEL167" s="68"/>
      <c r="CEM167" s="68"/>
      <c r="CEN167" s="68"/>
      <c r="CEO167" s="68"/>
      <c r="CEP167" s="68"/>
      <c r="CEQ167" s="68"/>
      <c r="CER167" s="68"/>
      <c r="CES167" s="68"/>
      <c r="CET167" s="68"/>
      <c r="CEU167" s="68"/>
      <c r="CEV167" s="68"/>
      <c r="CEW167" s="68"/>
      <c r="CEX167" s="68"/>
      <c r="CEY167" s="68"/>
      <c r="CEZ167" s="68"/>
      <c r="CFA167" s="68"/>
      <c r="CFB167" s="68"/>
      <c r="CFC167" s="68"/>
      <c r="CFD167" s="68"/>
      <c r="CFE167" s="68"/>
      <c r="CFF167" s="68"/>
      <c r="CFG167" s="68"/>
      <c r="CFH167" s="68"/>
      <c r="CFI167" s="68"/>
      <c r="CFJ167" s="68"/>
      <c r="CFK167" s="68"/>
      <c r="CFL167" s="68"/>
      <c r="CFM167" s="68"/>
      <c r="CFN167" s="68"/>
      <c r="CFO167" s="68"/>
      <c r="CFP167" s="68"/>
      <c r="CFQ167" s="68"/>
      <c r="CFR167" s="68"/>
      <c r="CFS167" s="68"/>
      <c r="CFT167" s="68"/>
      <c r="CFU167" s="68"/>
      <c r="CFV167" s="68"/>
      <c r="CFW167" s="68"/>
      <c r="CFX167" s="68"/>
      <c r="CFY167" s="68"/>
      <c r="CFZ167" s="68"/>
      <c r="CGA167" s="68"/>
      <c r="CGB167" s="68"/>
      <c r="CGC167" s="68"/>
      <c r="CGD167" s="68"/>
      <c r="CGE167" s="68"/>
      <c r="CGF167" s="68"/>
      <c r="CGG167" s="68"/>
      <c r="CGH167" s="68"/>
      <c r="CGI167" s="68"/>
      <c r="CGJ167" s="68"/>
      <c r="CGK167" s="68"/>
      <c r="CGL167" s="68"/>
      <c r="CGM167" s="68"/>
      <c r="CGN167" s="68"/>
      <c r="CGO167" s="68"/>
      <c r="CGP167" s="68"/>
      <c r="CGQ167" s="68"/>
      <c r="CGR167" s="68"/>
      <c r="CGS167" s="68"/>
      <c r="CGT167" s="68"/>
      <c r="CGU167" s="68"/>
      <c r="CGV167" s="68"/>
      <c r="CGW167" s="68"/>
      <c r="CGX167" s="68"/>
      <c r="CGY167" s="68"/>
      <c r="CGZ167" s="68"/>
      <c r="CHA167" s="68"/>
      <c r="CHB167" s="68"/>
      <c r="CHC167" s="68"/>
      <c r="CHD167" s="68"/>
      <c r="CHE167" s="68"/>
      <c r="CHF167" s="68"/>
      <c r="CHG167" s="68"/>
      <c r="CHH167" s="68"/>
      <c r="CHI167" s="68"/>
      <c r="CHJ167" s="68"/>
      <c r="CHK167" s="68"/>
      <c r="CHL167" s="68"/>
      <c r="CHM167" s="68"/>
      <c r="CHN167" s="68"/>
      <c r="CHO167" s="68"/>
      <c r="CHP167" s="68"/>
      <c r="CHQ167" s="68"/>
      <c r="CHR167" s="68"/>
      <c r="CHS167" s="68"/>
      <c r="CHT167" s="68"/>
      <c r="CHU167" s="68"/>
      <c r="CHV167" s="68"/>
      <c r="CHW167" s="68"/>
      <c r="CHX167" s="68"/>
      <c r="CHY167" s="68"/>
      <c r="CHZ167" s="68"/>
      <c r="CIA167" s="68"/>
      <c r="CIB167" s="68"/>
      <c r="CIC167" s="68"/>
      <c r="CID167" s="68"/>
      <c r="CIE167" s="68"/>
      <c r="CIF167" s="68"/>
      <c r="CIG167" s="68"/>
      <c r="CIH167" s="68"/>
      <c r="CII167" s="68"/>
      <c r="CIJ167" s="68"/>
      <c r="CIK167" s="68"/>
      <c r="CIL167" s="68"/>
      <c r="CIM167" s="68"/>
      <c r="CIN167" s="68"/>
      <c r="CIO167" s="68"/>
      <c r="CIP167" s="68"/>
      <c r="CIQ167" s="68"/>
      <c r="CIR167" s="68"/>
      <c r="CIS167" s="68"/>
      <c r="CIT167" s="68"/>
      <c r="CIU167" s="68"/>
      <c r="CIV167" s="68"/>
      <c r="CIW167" s="68"/>
      <c r="CIX167" s="68"/>
      <c r="CIY167" s="68"/>
      <c r="CIZ167" s="68"/>
      <c r="CJA167" s="68"/>
      <c r="CJB167" s="68"/>
      <c r="CJC167" s="68"/>
      <c r="CJD167" s="68"/>
      <c r="CJE167" s="68"/>
      <c r="CJF167" s="68"/>
      <c r="CJG167" s="68"/>
      <c r="CJH167" s="68"/>
      <c r="CJI167" s="68"/>
      <c r="CJJ167" s="68"/>
      <c r="CJK167" s="68"/>
      <c r="CJL167" s="68"/>
      <c r="CJM167" s="68"/>
      <c r="CJN167" s="68"/>
      <c r="CJO167" s="68"/>
      <c r="CJP167" s="68"/>
      <c r="CJQ167" s="68"/>
      <c r="CJR167" s="68"/>
      <c r="CJS167" s="68"/>
      <c r="CJT167" s="68"/>
      <c r="CJU167" s="68"/>
      <c r="CJV167" s="68"/>
      <c r="CJW167" s="68"/>
      <c r="CJX167" s="68"/>
      <c r="CJY167" s="68"/>
      <c r="CJZ167" s="68"/>
      <c r="CKA167" s="68"/>
      <c r="CKB167" s="68"/>
      <c r="CKC167" s="68"/>
      <c r="CKD167" s="68"/>
      <c r="CKE167" s="68"/>
      <c r="CKF167" s="68"/>
      <c r="CKG167" s="68"/>
      <c r="CKH167" s="68"/>
      <c r="CKI167" s="68"/>
      <c r="CKJ167" s="68"/>
      <c r="CKK167" s="68"/>
      <c r="CKL167" s="68"/>
      <c r="CKM167" s="68"/>
      <c r="CKN167" s="68"/>
      <c r="CKO167" s="68"/>
      <c r="CKP167" s="68"/>
      <c r="CKQ167" s="68"/>
      <c r="CKR167" s="68"/>
      <c r="CKS167" s="68"/>
      <c r="CKT167" s="68"/>
      <c r="CKU167" s="68"/>
      <c r="CKV167" s="68"/>
      <c r="CKW167" s="68"/>
      <c r="CKX167" s="68"/>
      <c r="CKY167" s="68"/>
      <c r="CKZ167" s="68"/>
      <c r="CLA167" s="68"/>
      <c r="CLB167" s="68"/>
      <c r="CLC167" s="68"/>
      <c r="CLD167" s="68"/>
      <c r="CLE167" s="68"/>
      <c r="CLF167" s="68"/>
      <c r="CLG167" s="68"/>
      <c r="CLH167" s="68"/>
      <c r="CLI167" s="68"/>
      <c r="CLJ167" s="68"/>
      <c r="CLK167" s="68"/>
      <c r="CLL167" s="68"/>
      <c r="CLM167" s="68"/>
      <c r="CLN167" s="68"/>
      <c r="CLO167" s="68"/>
      <c r="CLP167" s="68"/>
      <c r="CLQ167" s="68"/>
      <c r="CLR167" s="68"/>
      <c r="CLS167" s="68"/>
      <c r="CLT167" s="68"/>
      <c r="CLU167" s="68"/>
      <c r="CLV167" s="68"/>
      <c r="CLW167" s="68"/>
      <c r="CLX167" s="68"/>
      <c r="CLY167" s="68"/>
      <c r="CLZ167" s="68"/>
      <c r="CMA167" s="68"/>
      <c r="CMB167" s="68"/>
      <c r="CMC167" s="68"/>
      <c r="CMD167" s="68"/>
      <c r="CME167" s="68"/>
      <c r="CMF167" s="68"/>
      <c r="CMG167" s="68"/>
      <c r="CMH167" s="68"/>
      <c r="CMI167" s="68"/>
      <c r="CMJ167" s="68"/>
      <c r="CMK167" s="68"/>
      <c r="CML167" s="68"/>
      <c r="CMM167" s="68"/>
      <c r="CMN167" s="68"/>
      <c r="CMO167" s="68"/>
      <c r="CMP167" s="68"/>
      <c r="CMQ167" s="68"/>
      <c r="CMR167" s="68"/>
      <c r="CMS167" s="68"/>
      <c r="CMT167" s="68"/>
      <c r="CMU167" s="68"/>
      <c r="CMV167" s="68"/>
      <c r="CMW167" s="68"/>
      <c r="CMX167" s="68"/>
      <c r="CMY167" s="68"/>
      <c r="CMZ167" s="68"/>
      <c r="CNA167" s="68"/>
      <c r="CNB167" s="68"/>
      <c r="CNC167" s="68"/>
      <c r="CND167" s="68"/>
      <c r="CNE167" s="68"/>
      <c r="CNF167" s="68"/>
      <c r="CNG167" s="68"/>
      <c r="CNH167" s="68"/>
      <c r="CNI167" s="68"/>
      <c r="CNJ167" s="68"/>
      <c r="CNK167" s="68"/>
      <c r="CNL167" s="68"/>
      <c r="CNM167" s="68"/>
      <c r="CNN167" s="68"/>
      <c r="CNO167" s="68"/>
      <c r="CNP167" s="68"/>
      <c r="CNQ167" s="68"/>
      <c r="CNR167" s="68"/>
      <c r="CNS167" s="68"/>
      <c r="CNT167" s="68"/>
      <c r="CNU167" s="68"/>
      <c r="CNV167" s="68"/>
      <c r="CNW167" s="68"/>
      <c r="CNX167" s="68"/>
      <c r="CNY167" s="68"/>
      <c r="CNZ167" s="68"/>
      <c r="COA167" s="68"/>
      <c r="COB167" s="68"/>
      <c r="COC167" s="68"/>
      <c r="COD167" s="68"/>
      <c r="COE167" s="68"/>
      <c r="COF167" s="68"/>
      <c r="COG167" s="68"/>
      <c r="COH167" s="68"/>
      <c r="COI167" s="68"/>
      <c r="COJ167" s="68"/>
      <c r="COK167" s="68"/>
      <c r="COL167" s="68"/>
      <c r="COM167" s="68"/>
      <c r="CON167" s="68"/>
      <c r="COO167" s="68"/>
      <c r="COP167" s="68"/>
      <c r="COQ167" s="68"/>
      <c r="COR167" s="68"/>
      <c r="COS167" s="68"/>
      <c r="COT167" s="68"/>
      <c r="COU167" s="68"/>
      <c r="COV167" s="68"/>
      <c r="COW167" s="68"/>
      <c r="COX167" s="68"/>
      <c r="COY167" s="68"/>
      <c r="COZ167" s="68"/>
      <c r="CPA167" s="68"/>
      <c r="CPB167" s="68"/>
      <c r="CPC167" s="68"/>
      <c r="CPD167" s="68"/>
      <c r="CPE167" s="68"/>
      <c r="CPF167" s="68"/>
      <c r="CPG167" s="68"/>
      <c r="CPH167" s="68"/>
      <c r="CPI167" s="68"/>
      <c r="CPJ167" s="68"/>
      <c r="CPK167" s="68"/>
      <c r="CPL167" s="68"/>
      <c r="CPM167" s="68"/>
      <c r="CPN167" s="68"/>
      <c r="CPO167" s="68"/>
      <c r="CPP167" s="68"/>
      <c r="CPQ167" s="68"/>
      <c r="CPR167" s="68"/>
      <c r="CPS167" s="68"/>
      <c r="CPT167" s="68"/>
      <c r="CPU167" s="68"/>
      <c r="CPV167" s="68"/>
      <c r="CPW167" s="68"/>
      <c r="CPX167" s="68"/>
      <c r="CPY167" s="68"/>
      <c r="CPZ167" s="68"/>
      <c r="CQA167" s="68"/>
      <c r="CQB167" s="68"/>
      <c r="CQC167" s="68"/>
      <c r="CQD167" s="68"/>
      <c r="CQE167" s="68"/>
      <c r="CQF167" s="68"/>
      <c r="CQG167" s="68"/>
      <c r="CQH167" s="68"/>
      <c r="CQI167" s="68"/>
      <c r="CQJ167" s="68"/>
      <c r="CQK167" s="68"/>
      <c r="CQL167" s="68"/>
      <c r="CQM167" s="68"/>
      <c r="CQN167" s="68"/>
      <c r="CQO167" s="68"/>
      <c r="CQP167" s="68"/>
      <c r="CQQ167" s="68"/>
      <c r="CQR167" s="68"/>
      <c r="CQS167" s="68"/>
      <c r="CQT167" s="68"/>
      <c r="CQU167" s="68"/>
      <c r="CQV167" s="68"/>
      <c r="CQW167" s="68"/>
      <c r="CQX167" s="68"/>
      <c r="CQY167" s="68"/>
      <c r="CQZ167" s="68"/>
      <c r="CRA167" s="68"/>
      <c r="CRB167" s="68"/>
      <c r="CRC167" s="68"/>
      <c r="CRD167" s="68"/>
      <c r="CRE167" s="68"/>
      <c r="CRF167" s="68"/>
      <c r="CRG167" s="68"/>
      <c r="CRH167" s="68"/>
      <c r="CRI167" s="68"/>
      <c r="CRJ167" s="68"/>
      <c r="CRK167" s="68"/>
      <c r="CRL167" s="68"/>
      <c r="CRM167" s="68"/>
      <c r="CRN167" s="68"/>
      <c r="CRO167" s="68"/>
      <c r="CRP167" s="68"/>
      <c r="CRQ167" s="68"/>
      <c r="CRR167" s="68"/>
      <c r="CRS167" s="68"/>
      <c r="CRT167" s="68"/>
      <c r="CRU167" s="68"/>
      <c r="CRV167" s="68"/>
      <c r="CRW167" s="68"/>
      <c r="CRX167" s="68"/>
      <c r="CRY167" s="68"/>
      <c r="CRZ167" s="68"/>
      <c r="CSA167" s="68"/>
      <c r="CSB167" s="68"/>
      <c r="CSC167" s="68"/>
      <c r="CSD167" s="68"/>
      <c r="CSE167" s="68"/>
      <c r="CSF167" s="68"/>
      <c r="CSG167" s="68"/>
      <c r="CSH167" s="68"/>
      <c r="CSI167" s="68"/>
      <c r="CSJ167" s="68"/>
      <c r="CSK167" s="68"/>
      <c r="CSL167" s="68"/>
      <c r="CSM167" s="68"/>
      <c r="CSN167" s="68"/>
      <c r="CSO167" s="68"/>
      <c r="CSP167" s="68"/>
      <c r="CSQ167" s="68"/>
      <c r="CSR167" s="68"/>
      <c r="CSS167" s="68"/>
      <c r="CST167" s="68"/>
      <c r="CSU167" s="68"/>
      <c r="CSV167" s="68"/>
      <c r="CSW167" s="68"/>
      <c r="CSX167" s="68"/>
      <c r="CSY167" s="68"/>
      <c r="CSZ167" s="68"/>
      <c r="CTA167" s="68"/>
      <c r="CTB167" s="68"/>
      <c r="CTC167" s="68"/>
      <c r="CTD167" s="68"/>
      <c r="CTE167" s="68"/>
      <c r="CTF167" s="68"/>
      <c r="CTG167" s="68"/>
      <c r="CTH167" s="68"/>
      <c r="CTI167" s="68"/>
      <c r="CTJ167" s="68"/>
      <c r="CTK167" s="68"/>
      <c r="CTL167" s="68"/>
      <c r="CTM167" s="68"/>
      <c r="CTN167" s="68"/>
      <c r="CTO167" s="68"/>
      <c r="CTP167" s="68"/>
      <c r="CTQ167" s="68"/>
      <c r="CTR167" s="68"/>
      <c r="CTS167" s="68"/>
      <c r="CTT167" s="68"/>
      <c r="CTU167" s="68"/>
      <c r="CTV167" s="68"/>
      <c r="CTW167" s="68"/>
      <c r="CTX167" s="68"/>
      <c r="CTY167" s="68"/>
      <c r="CTZ167" s="68"/>
      <c r="CUA167" s="68"/>
      <c r="CUB167" s="68"/>
      <c r="CUC167" s="68"/>
      <c r="CUD167" s="68"/>
      <c r="CUE167" s="68"/>
      <c r="CUF167" s="68"/>
      <c r="CUG167" s="68"/>
      <c r="CUH167" s="68"/>
      <c r="CUI167" s="68"/>
      <c r="CUJ167" s="68"/>
      <c r="CUK167" s="68"/>
      <c r="CUL167" s="68"/>
      <c r="CUM167" s="68"/>
      <c r="CUN167" s="68"/>
      <c r="CUO167" s="68"/>
      <c r="CUP167" s="68"/>
      <c r="CUQ167" s="68"/>
      <c r="CUR167" s="68"/>
      <c r="CUS167" s="68"/>
      <c r="CUT167" s="68"/>
      <c r="CUU167" s="68"/>
      <c r="CUV167" s="68"/>
      <c r="CUW167" s="68"/>
      <c r="CUX167" s="68"/>
      <c r="CUY167" s="68"/>
      <c r="CUZ167" s="68"/>
      <c r="CVA167" s="68"/>
      <c r="CVB167" s="68"/>
      <c r="CVC167" s="68"/>
      <c r="CVD167" s="68"/>
      <c r="CVE167" s="68"/>
      <c r="CVF167" s="68"/>
      <c r="CVG167" s="68"/>
      <c r="CVH167" s="68"/>
      <c r="CVI167" s="68"/>
      <c r="CVJ167" s="68"/>
      <c r="CVK167" s="68"/>
      <c r="CVL167" s="68"/>
      <c r="CVM167" s="68"/>
      <c r="CVN167" s="68"/>
      <c r="CVO167" s="68"/>
      <c r="CVP167" s="68"/>
      <c r="CVQ167" s="68"/>
      <c r="CVR167" s="68"/>
      <c r="CVS167" s="68"/>
      <c r="CVT167" s="68"/>
      <c r="CVU167" s="68"/>
      <c r="CVV167" s="68"/>
      <c r="CVW167" s="68"/>
      <c r="CVX167" s="68"/>
      <c r="CVY167" s="68"/>
      <c r="CVZ167" s="68"/>
      <c r="CWA167" s="68"/>
      <c r="CWB167" s="68"/>
      <c r="CWC167" s="68"/>
      <c r="CWD167" s="68"/>
      <c r="CWE167" s="68"/>
      <c r="CWF167" s="68"/>
      <c r="CWG167" s="68"/>
      <c r="CWH167" s="68"/>
      <c r="CWI167" s="68"/>
      <c r="CWJ167" s="68"/>
      <c r="CWK167" s="68"/>
      <c r="CWL167" s="68"/>
      <c r="CWM167" s="68"/>
      <c r="CWN167" s="68"/>
      <c r="CWO167" s="68"/>
      <c r="CWP167" s="68"/>
      <c r="CWQ167" s="68"/>
      <c r="CWR167" s="68"/>
      <c r="CWS167" s="68"/>
      <c r="CWT167" s="68"/>
      <c r="CWU167" s="68"/>
      <c r="CWV167" s="68"/>
      <c r="CWW167" s="68"/>
      <c r="CWX167" s="68"/>
      <c r="CWY167" s="68"/>
      <c r="CWZ167" s="68"/>
      <c r="CXA167" s="68"/>
      <c r="CXB167" s="68"/>
      <c r="CXC167" s="68"/>
      <c r="CXD167" s="68"/>
      <c r="CXE167" s="68"/>
      <c r="CXF167" s="68"/>
      <c r="CXG167" s="68"/>
      <c r="CXH167" s="68"/>
      <c r="CXI167" s="68"/>
      <c r="CXJ167" s="68"/>
      <c r="CXK167" s="68"/>
      <c r="CXL167" s="68"/>
      <c r="CXM167" s="68"/>
      <c r="CXN167" s="68"/>
      <c r="CXO167" s="68"/>
      <c r="CXP167" s="68"/>
      <c r="CXQ167" s="68"/>
      <c r="CXR167" s="68"/>
      <c r="CXS167" s="68"/>
      <c r="CXT167" s="68"/>
      <c r="CXU167" s="68"/>
      <c r="CXV167" s="68"/>
      <c r="CXW167" s="68"/>
      <c r="CXX167" s="68"/>
      <c r="CXY167" s="68"/>
      <c r="CXZ167" s="68"/>
      <c r="CYA167" s="68"/>
      <c r="CYB167" s="68"/>
      <c r="CYC167" s="68"/>
      <c r="CYD167" s="68"/>
      <c r="CYE167" s="68"/>
      <c r="CYF167" s="68"/>
      <c r="CYG167" s="68"/>
      <c r="CYH167" s="68"/>
      <c r="CYI167" s="68"/>
      <c r="CYJ167" s="68"/>
      <c r="CYK167" s="68"/>
      <c r="CYL167" s="68"/>
      <c r="CYM167" s="68"/>
      <c r="CYN167" s="68"/>
      <c r="CYO167" s="68"/>
      <c r="CYP167" s="68"/>
      <c r="CYQ167" s="68"/>
      <c r="CYR167" s="68"/>
      <c r="CYS167" s="68"/>
      <c r="CYT167" s="68"/>
      <c r="CYU167" s="68"/>
      <c r="CYV167" s="68"/>
      <c r="CYW167" s="68"/>
      <c r="CYX167" s="68"/>
      <c r="CYY167" s="68"/>
      <c r="CYZ167" s="68"/>
      <c r="CZA167" s="68"/>
      <c r="CZB167" s="68"/>
      <c r="CZC167" s="68"/>
      <c r="CZD167" s="68"/>
      <c r="CZE167" s="68"/>
      <c r="CZF167" s="68"/>
      <c r="CZG167" s="68"/>
      <c r="CZH167" s="68"/>
      <c r="CZI167" s="68"/>
      <c r="CZJ167" s="68"/>
      <c r="CZK167" s="68"/>
      <c r="CZL167" s="68"/>
      <c r="CZM167" s="68"/>
      <c r="CZN167" s="68"/>
      <c r="CZO167" s="68"/>
      <c r="CZP167" s="68"/>
      <c r="CZQ167" s="68"/>
      <c r="CZR167" s="68"/>
      <c r="CZS167" s="68"/>
      <c r="CZT167" s="68"/>
      <c r="CZU167" s="68"/>
      <c r="CZV167" s="68"/>
      <c r="CZW167" s="68"/>
      <c r="CZX167" s="68"/>
      <c r="CZY167" s="68"/>
      <c r="CZZ167" s="68"/>
      <c r="DAA167" s="68"/>
      <c r="DAB167" s="68"/>
      <c r="DAC167" s="68"/>
      <c r="DAD167" s="68"/>
      <c r="DAE167" s="68"/>
      <c r="DAF167" s="68"/>
      <c r="DAG167" s="68"/>
      <c r="DAH167" s="68"/>
      <c r="DAI167" s="68"/>
      <c r="DAJ167" s="68"/>
      <c r="DAK167" s="68"/>
      <c r="DAL167" s="68"/>
      <c r="DAM167" s="68"/>
      <c r="DAN167" s="68"/>
      <c r="DAO167" s="68"/>
      <c r="DAP167" s="68"/>
      <c r="DAQ167" s="68"/>
      <c r="DAR167" s="68"/>
      <c r="DAS167" s="68"/>
      <c r="DAT167" s="68"/>
      <c r="DAU167" s="68"/>
      <c r="DAV167" s="68"/>
      <c r="DAW167" s="68"/>
      <c r="DAX167" s="68"/>
      <c r="DAY167" s="68"/>
      <c r="DAZ167" s="68"/>
      <c r="DBA167" s="68"/>
      <c r="DBB167" s="68"/>
      <c r="DBC167" s="68"/>
      <c r="DBD167" s="68"/>
      <c r="DBE167" s="68"/>
      <c r="DBF167" s="68"/>
      <c r="DBG167" s="68"/>
      <c r="DBH167" s="68"/>
      <c r="DBI167" s="68"/>
      <c r="DBJ167" s="68"/>
      <c r="DBK167" s="68"/>
      <c r="DBL167" s="68"/>
      <c r="DBM167" s="68"/>
      <c r="DBN167" s="68"/>
      <c r="DBO167" s="68"/>
      <c r="DBP167" s="68"/>
      <c r="DBQ167" s="68"/>
      <c r="DBR167" s="68"/>
      <c r="DBS167" s="68"/>
      <c r="DBT167" s="68"/>
      <c r="DBU167" s="68"/>
      <c r="DBV167" s="68"/>
      <c r="DBW167" s="68"/>
      <c r="DBX167" s="68"/>
      <c r="DBY167" s="68"/>
      <c r="DBZ167" s="68"/>
      <c r="DCA167" s="68"/>
      <c r="DCB167" s="68"/>
      <c r="DCC167" s="68"/>
      <c r="DCD167" s="68"/>
      <c r="DCE167" s="68"/>
      <c r="DCF167" s="68"/>
      <c r="DCG167" s="68"/>
      <c r="DCH167" s="68"/>
      <c r="DCI167" s="68"/>
      <c r="DCJ167" s="68"/>
      <c r="DCK167" s="68"/>
      <c r="DCL167" s="68"/>
      <c r="DCM167" s="68"/>
      <c r="DCN167" s="68"/>
      <c r="DCO167" s="68"/>
      <c r="DCP167" s="68"/>
      <c r="DCQ167" s="68"/>
      <c r="DCR167" s="68"/>
      <c r="DCS167" s="68"/>
      <c r="DCT167" s="68"/>
      <c r="DCU167" s="68"/>
      <c r="DCV167" s="68"/>
      <c r="DCW167" s="68"/>
      <c r="DCX167" s="68"/>
      <c r="DCY167" s="68"/>
      <c r="DCZ167" s="68"/>
      <c r="DDA167" s="68"/>
      <c r="DDB167" s="68"/>
      <c r="DDC167" s="68"/>
      <c r="DDD167" s="68"/>
      <c r="DDE167" s="68"/>
      <c r="DDF167" s="68"/>
      <c r="DDG167" s="68"/>
      <c r="DDH167" s="68"/>
      <c r="DDI167" s="68"/>
      <c r="DDJ167" s="68"/>
      <c r="DDK167" s="68"/>
      <c r="DDL167" s="68"/>
      <c r="DDM167" s="68"/>
      <c r="DDN167" s="68"/>
      <c r="DDO167" s="68"/>
      <c r="DDP167" s="68"/>
      <c r="DDQ167" s="68"/>
      <c r="DDR167" s="68"/>
      <c r="DDS167" s="68"/>
      <c r="DDT167" s="68"/>
      <c r="DDU167" s="68"/>
      <c r="DDV167" s="68"/>
      <c r="DDW167" s="68"/>
      <c r="DDX167" s="68"/>
      <c r="DDY167" s="68"/>
      <c r="DDZ167" s="68"/>
      <c r="DEA167" s="68"/>
      <c r="DEB167" s="68"/>
      <c r="DEC167" s="68"/>
      <c r="DED167" s="68"/>
      <c r="DEE167" s="68"/>
      <c r="DEF167" s="68"/>
      <c r="DEG167" s="68"/>
      <c r="DEH167" s="68"/>
      <c r="DEI167" s="68"/>
      <c r="DEJ167" s="68"/>
      <c r="DEK167" s="68"/>
      <c r="DEL167" s="68"/>
      <c r="DEM167" s="68"/>
      <c r="DEN167" s="68"/>
      <c r="DEO167" s="68"/>
      <c r="DEP167" s="68"/>
      <c r="DEQ167" s="68"/>
      <c r="DER167" s="68"/>
      <c r="DES167" s="68"/>
      <c r="DET167" s="68"/>
      <c r="DEU167" s="68"/>
      <c r="DEV167" s="68"/>
      <c r="DEW167" s="68"/>
      <c r="DEX167" s="68"/>
      <c r="DEY167" s="68"/>
      <c r="DEZ167" s="68"/>
      <c r="DFA167" s="68"/>
      <c r="DFB167" s="68"/>
      <c r="DFC167" s="68"/>
      <c r="DFD167" s="68"/>
      <c r="DFE167" s="68"/>
      <c r="DFF167" s="68"/>
      <c r="DFG167" s="68"/>
      <c r="DFH167" s="68"/>
      <c r="DFI167" s="68"/>
      <c r="DFJ167" s="68"/>
      <c r="DFK167" s="68"/>
      <c r="DFL167" s="68"/>
      <c r="DFM167" s="68"/>
      <c r="DFN167" s="68"/>
      <c r="DFO167" s="68"/>
      <c r="DFP167" s="68"/>
      <c r="DFQ167" s="68"/>
      <c r="DFR167" s="68"/>
      <c r="DFS167" s="68"/>
      <c r="DFT167" s="68"/>
      <c r="DFU167" s="68"/>
      <c r="DFV167" s="68"/>
      <c r="DFW167" s="68"/>
      <c r="DFX167" s="68"/>
      <c r="DFY167" s="68"/>
      <c r="DFZ167" s="68"/>
      <c r="DGA167" s="68"/>
      <c r="DGB167" s="68"/>
      <c r="DGC167" s="68"/>
      <c r="DGD167" s="68"/>
      <c r="DGE167" s="68"/>
      <c r="DGF167" s="68"/>
      <c r="DGG167" s="68"/>
      <c r="DGH167" s="68"/>
      <c r="DGI167" s="68"/>
      <c r="DGJ167" s="68"/>
      <c r="DGK167" s="68"/>
      <c r="DGL167" s="68"/>
      <c r="DGM167" s="68"/>
      <c r="DGN167" s="68"/>
      <c r="DGO167" s="68"/>
      <c r="DGP167" s="68"/>
      <c r="DGQ167" s="68"/>
      <c r="DGR167" s="68"/>
      <c r="DGS167" s="68"/>
      <c r="DGT167" s="68"/>
      <c r="DGU167" s="68"/>
      <c r="DGV167" s="68"/>
      <c r="DGW167" s="68"/>
      <c r="DGX167" s="68"/>
      <c r="DGY167" s="68"/>
      <c r="DGZ167" s="68"/>
      <c r="DHA167" s="68"/>
      <c r="DHB167" s="68"/>
      <c r="DHC167" s="68"/>
      <c r="DHD167" s="68"/>
      <c r="DHE167" s="68"/>
      <c r="DHF167" s="68"/>
      <c r="DHG167" s="68"/>
      <c r="DHH167" s="68"/>
      <c r="DHI167" s="68"/>
      <c r="DHJ167" s="68"/>
      <c r="DHK167" s="68"/>
      <c r="DHL167" s="68"/>
      <c r="DHM167" s="68"/>
      <c r="DHN167" s="68"/>
      <c r="DHO167" s="68"/>
      <c r="DHP167" s="68"/>
      <c r="DHQ167" s="68"/>
      <c r="DHR167" s="68"/>
      <c r="DHS167" s="68"/>
      <c r="DHT167" s="68"/>
      <c r="DHU167" s="68"/>
      <c r="DHV167" s="68"/>
      <c r="DHW167" s="68"/>
      <c r="DHX167" s="68"/>
      <c r="DHY167" s="68"/>
      <c r="DHZ167" s="68"/>
      <c r="DIA167" s="68"/>
      <c r="DIB167" s="68"/>
      <c r="DIC167" s="68"/>
      <c r="DID167" s="68"/>
      <c r="DIE167" s="68"/>
      <c r="DIF167" s="68"/>
      <c r="DIG167" s="68"/>
      <c r="DIH167" s="68"/>
      <c r="DII167" s="68"/>
      <c r="DIJ167" s="68"/>
      <c r="DIK167" s="68"/>
      <c r="DIL167" s="68"/>
      <c r="DIM167" s="68"/>
      <c r="DIN167" s="68"/>
      <c r="DIO167" s="68"/>
      <c r="DIP167" s="68"/>
      <c r="DIQ167" s="68"/>
      <c r="DIR167" s="68"/>
      <c r="DIS167" s="68"/>
      <c r="DIT167" s="68"/>
      <c r="DIU167" s="68"/>
      <c r="DIV167" s="68"/>
      <c r="DIW167" s="68"/>
      <c r="DIX167" s="68"/>
      <c r="DIY167" s="68"/>
      <c r="DIZ167" s="68"/>
      <c r="DJA167" s="68"/>
      <c r="DJB167" s="68"/>
      <c r="DJC167" s="68"/>
      <c r="DJD167" s="68"/>
      <c r="DJE167" s="68"/>
      <c r="DJF167" s="68"/>
      <c r="DJG167" s="68"/>
      <c r="DJH167" s="68"/>
      <c r="DJI167" s="68"/>
      <c r="DJJ167" s="68"/>
      <c r="DJK167" s="68"/>
      <c r="DJL167" s="68"/>
      <c r="DJM167" s="68"/>
      <c r="DJN167" s="68"/>
      <c r="DJO167" s="68"/>
      <c r="DJP167" s="68"/>
      <c r="DJQ167" s="68"/>
      <c r="DJR167" s="68"/>
      <c r="DJS167" s="68"/>
      <c r="DJT167" s="68"/>
      <c r="DJU167" s="68"/>
      <c r="DJV167" s="68"/>
      <c r="DJW167" s="68"/>
      <c r="DJX167" s="68"/>
      <c r="DJY167" s="68"/>
      <c r="DJZ167" s="68"/>
      <c r="DKA167" s="68"/>
      <c r="DKB167" s="68"/>
      <c r="DKC167" s="68"/>
      <c r="DKD167" s="68"/>
      <c r="DKE167" s="68"/>
      <c r="DKF167" s="68"/>
      <c r="DKG167" s="68"/>
      <c r="DKH167" s="68"/>
      <c r="DKI167" s="68"/>
      <c r="DKJ167" s="68"/>
      <c r="DKK167" s="68"/>
      <c r="DKL167" s="68"/>
      <c r="DKM167" s="68"/>
      <c r="DKN167" s="68"/>
      <c r="DKO167" s="68"/>
      <c r="DKP167" s="68"/>
      <c r="DKQ167" s="68"/>
      <c r="DKR167" s="68"/>
      <c r="DKS167" s="68"/>
      <c r="DKT167" s="68"/>
      <c r="DKU167" s="68"/>
      <c r="DKV167" s="68"/>
      <c r="DKW167" s="68"/>
      <c r="DKX167" s="68"/>
      <c r="DKY167" s="68"/>
      <c r="DKZ167" s="68"/>
      <c r="DLA167" s="68"/>
      <c r="DLB167" s="68"/>
      <c r="DLC167" s="68"/>
      <c r="DLD167" s="68"/>
      <c r="DLE167" s="68"/>
      <c r="DLF167" s="68"/>
      <c r="DLG167" s="68"/>
      <c r="DLH167" s="68"/>
      <c r="DLI167" s="68"/>
      <c r="DLJ167" s="68"/>
      <c r="DLK167" s="68"/>
      <c r="DLL167" s="68"/>
      <c r="DLM167" s="68"/>
      <c r="DLN167" s="68"/>
      <c r="DLO167" s="68"/>
      <c r="DLP167" s="68"/>
      <c r="DLQ167" s="68"/>
      <c r="DLR167" s="68"/>
      <c r="DLS167" s="68"/>
      <c r="DLT167" s="68"/>
      <c r="DLU167" s="68"/>
      <c r="DLV167" s="68"/>
      <c r="DLW167" s="68"/>
      <c r="DLX167" s="68"/>
      <c r="DLY167" s="68"/>
      <c r="DLZ167" s="68"/>
      <c r="DMA167" s="68"/>
      <c r="DMB167" s="68"/>
      <c r="DMC167" s="68"/>
      <c r="DMD167" s="68"/>
      <c r="DME167" s="68"/>
      <c r="DMF167" s="68"/>
      <c r="DMG167" s="68"/>
      <c r="DMH167" s="68"/>
      <c r="DMI167" s="68"/>
      <c r="DMJ167" s="68"/>
      <c r="DMK167" s="68"/>
      <c r="DML167" s="68"/>
      <c r="DMM167" s="68"/>
      <c r="DMN167" s="68"/>
      <c r="DMO167" s="68"/>
      <c r="DMP167" s="68"/>
      <c r="DMQ167" s="68"/>
      <c r="DMR167" s="68"/>
      <c r="DMS167" s="68"/>
      <c r="DMT167" s="68"/>
      <c r="DMU167" s="68"/>
      <c r="DMV167" s="68"/>
      <c r="DMW167" s="68"/>
      <c r="DMX167" s="68"/>
      <c r="DMY167" s="68"/>
      <c r="DMZ167" s="68"/>
      <c r="DNA167" s="68"/>
      <c r="DNB167" s="68"/>
      <c r="DNC167" s="68"/>
      <c r="DND167" s="68"/>
      <c r="DNE167" s="68"/>
      <c r="DNF167" s="68"/>
      <c r="DNG167" s="68"/>
      <c r="DNH167" s="68"/>
      <c r="DNI167" s="68"/>
      <c r="DNJ167" s="68"/>
      <c r="DNK167" s="68"/>
      <c r="DNL167" s="68"/>
      <c r="DNM167" s="68"/>
      <c r="DNN167" s="68"/>
      <c r="DNO167" s="68"/>
      <c r="DNP167" s="68"/>
      <c r="DNQ167" s="68"/>
      <c r="DNR167" s="68"/>
      <c r="DNS167" s="68"/>
      <c r="DNT167" s="68"/>
      <c r="DNU167" s="68"/>
      <c r="DNV167" s="68"/>
      <c r="DNW167" s="68"/>
      <c r="DNX167" s="68"/>
      <c r="DNY167" s="68"/>
      <c r="DNZ167" s="68"/>
      <c r="DOA167" s="68"/>
      <c r="DOB167" s="68"/>
      <c r="DOC167" s="68"/>
      <c r="DOD167" s="68"/>
      <c r="DOE167" s="68"/>
      <c r="DOF167" s="68"/>
      <c r="DOG167" s="68"/>
      <c r="DOH167" s="68"/>
      <c r="DOI167" s="68"/>
      <c r="DOJ167" s="68"/>
      <c r="DOK167" s="68"/>
      <c r="DOL167" s="68"/>
      <c r="DOM167" s="68"/>
      <c r="DON167" s="68"/>
      <c r="DOO167" s="68"/>
      <c r="DOP167" s="68"/>
      <c r="DOQ167" s="68"/>
      <c r="DOR167" s="68"/>
      <c r="DOS167" s="68"/>
      <c r="DOT167" s="68"/>
      <c r="DOU167" s="68"/>
      <c r="DOV167" s="68"/>
      <c r="DOW167" s="68"/>
      <c r="DOX167" s="68"/>
      <c r="DOY167" s="68"/>
      <c r="DOZ167" s="68"/>
      <c r="DPA167" s="68"/>
      <c r="DPB167" s="68"/>
      <c r="DPC167" s="68"/>
      <c r="DPD167" s="68"/>
      <c r="DPE167" s="68"/>
      <c r="DPF167" s="68"/>
      <c r="DPG167" s="68"/>
      <c r="DPH167" s="68"/>
      <c r="DPI167" s="68"/>
      <c r="DPJ167" s="68"/>
      <c r="DPK167" s="68"/>
      <c r="DPL167" s="68"/>
      <c r="DPM167" s="68"/>
      <c r="DPN167" s="68"/>
      <c r="DPO167" s="68"/>
      <c r="DPP167" s="68"/>
      <c r="DPQ167" s="68"/>
      <c r="DPR167" s="68"/>
      <c r="DPS167" s="68"/>
      <c r="DPT167" s="68"/>
      <c r="DPU167" s="68"/>
      <c r="DPV167" s="68"/>
      <c r="DPW167" s="68"/>
      <c r="DPX167" s="68"/>
      <c r="DPY167" s="68"/>
      <c r="DPZ167" s="68"/>
      <c r="DQA167" s="68"/>
      <c r="DQB167" s="68"/>
      <c r="DQC167" s="68"/>
      <c r="DQD167" s="68"/>
      <c r="DQE167" s="68"/>
      <c r="DQF167" s="68"/>
      <c r="DQG167" s="68"/>
      <c r="DQH167" s="68"/>
      <c r="DQI167" s="68"/>
      <c r="DQJ167" s="68"/>
      <c r="DQK167" s="68"/>
      <c r="DQL167" s="68"/>
      <c r="DQM167" s="68"/>
      <c r="DQN167" s="68"/>
      <c r="DQO167" s="68"/>
      <c r="DQP167" s="68"/>
      <c r="DQQ167" s="68"/>
      <c r="DQR167" s="68"/>
      <c r="DQS167" s="68"/>
      <c r="DQT167" s="68"/>
      <c r="DQU167" s="68"/>
      <c r="DQV167" s="68"/>
      <c r="DQW167" s="68"/>
      <c r="DQX167" s="68"/>
      <c r="DQY167" s="68"/>
      <c r="DQZ167" s="68"/>
      <c r="DRA167" s="68"/>
      <c r="DRB167" s="68"/>
      <c r="DRC167" s="68"/>
      <c r="DRD167" s="68"/>
      <c r="DRE167" s="68"/>
      <c r="DRF167" s="68"/>
      <c r="DRG167" s="68"/>
      <c r="DRH167" s="68"/>
      <c r="DRI167" s="68"/>
      <c r="DRJ167" s="68"/>
      <c r="DRK167" s="68"/>
      <c r="DRL167" s="68"/>
      <c r="DRM167" s="68"/>
      <c r="DRN167" s="68"/>
      <c r="DRO167" s="68"/>
      <c r="DRP167" s="68"/>
      <c r="DRQ167" s="68"/>
      <c r="DRR167" s="68"/>
      <c r="DRS167" s="68"/>
      <c r="DRT167" s="68"/>
      <c r="DRU167" s="68"/>
      <c r="DRV167" s="68"/>
      <c r="DRW167" s="68"/>
      <c r="DRX167" s="68"/>
      <c r="DRY167" s="68"/>
      <c r="DRZ167" s="68"/>
      <c r="DSA167" s="68"/>
      <c r="DSB167" s="68"/>
      <c r="DSC167" s="68"/>
      <c r="DSD167" s="68"/>
      <c r="DSE167" s="68"/>
      <c r="DSF167" s="68"/>
      <c r="DSG167" s="68"/>
      <c r="DSH167" s="68"/>
      <c r="DSI167" s="68"/>
      <c r="DSJ167" s="68"/>
      <c r="DSK167" s="68"/>
      <c r="DSL167" s="68"/>
      <c r="DSM167" s="68"/>
      <c r="DSN167" s="68"/>
      <c r="DSO167" s="68"/>
      <c r="DSP167" s="68"/>
      <c r="DSQ167" s="68"/>
      <c r="DSR167" s="68"/>
      <c r="DSS167" s="68"/>
      <c r="DST167" s="68"/>
      <c r="DSU167" s="68"/>
      <c r="DSV167" s="68"/>
      <c r="DSW167" s="68"/>
      <c r="DSX167" s="68"/>
      <c r="DSY167" s="68"/>
      <c r="DSZ167" s="68"/>
      <c r="DTA167" s="68"/>
      <c r="DTB167" s="68"/>
      <c r="DTC167" s="68"/>
      <c r="DTD167" s="68"/>
      <c r="DTE167" s="68"/>
      <c r="DTF167" s="68"/>
      <c r="DTG167" s="68"/>
      <c r="DTH167" s="68"/>
      <c r="DTI167" s="68"/>
      <c r="DTJ167" s="68"/>
      <c r="DTK167" s="68"/>
      <c r="DTL167" s="68"/>
      <c r="DTM167" s="68"/>
      <c r="DTN167" s="68"/>
      <c r="DTO167" s="68"/>
      <c r="DTP167" s="68"/>
      <c r="DTQ167" s="68"/>
      <c r="DTR167" s="68"/>
      <c r="DTS167" s="68"/>
      <c r="DTT167" s="68"/>
      <c r="DTU167" s="68"/>
      <c r="DTV167" s="68"/>
      <c r="DTW167" s="68"/>
      <c r="DTX167" s="68"/>
      <c r="DTY167" s="68"/>
      <c r="DTZ167" s="68"/>
      <c r="DUA167" s="68"/>
      <c r="DUB167" s="68"/>
      <c r="DUC167" s="68"/>
      <c r="DUD167" s="68"/>
      <c r="DUE167" s="68"/>
      <c r="DUF167" s="68"/>
      <c r="DUG167" s="68"/>
      <c r="DUH167" s="68"/>
      <c r="DUI167" s="68"/>
      <c r="DUJ167" s="68"/>
      <c r="DUK167" s="68"/>
      <c r="DUL167" s="68"/>
      <c r="DUM167" s="68"/>
      <c r="DUN167" s="68"/>
      <c r="DUO167" s="68"/>
      <c r="DUP167" s="68"/>
      <c r="DUQ167" s="68"/>
      <c r="DUR167" s="68"/>
      <c r="DUS167" s="68"/>
      <c r="DUT167" s="68"/>
      <c r="DUU167" s="68"/>
      <c r="DUV167" s="68"/>
      <c r="DUW167" s="68"/>
      <c r="DUX167" s="68"/>
      <c r="DUY167" s="68"/>
      <c r="DUZ167" s="68"/>
      <c r="DVA167" s="68"/>
      <c r="DVB167" s="68"/>
      <c r="DVC167" s="68"/>
      <c r="DVD167" s="68"/>
      <c r="DVE167" s="68"/>
      <c r="DVF167" s="68"/>
      <c r="DVG167" s="68"/>
      <c r="DVH167" s="68"/>
      <c r="DVI167" s="68"/>
      <c r="DVJ167" s="68"/>
      <c r="DVK167" s="68"/>
      <c r="DVL167" s="68"/>
      <c r="DVM167" s="68"/>
      <c r="DVN167" s="68"/>
      <c r="DVO167" s="68"/>
      <c r="DVP167" s="68"/>
      <c r="DVQ167" s="68"/>
      <c r="DVR167" s="68"/>
      <c r="DVS167" s="68"/>
      <c r="DVT167" s="68"/>
      <c r="DVU167" s="68"/>
      <c r="DVV167" s="68"/>
      <c r="DVW167" s="68"/>
      <c r="DVX167" s="68"/>
      <c r="DVY167" s="68"/>
      <c r="DVZ167" s="68"/>
      <c r="DWA167" s="68"/>
      <c r="DWB167" s="68"/>
      <c r="DWC167" s="68"/>
      <c r="DWD167" s="68"/>
      <c r="DWE167" s="68"/>
      <c r="DWF167" s="68"/>
      <c r="DWG167" s="68"/>
      <c r="DWH167" s="68"/>
      <c r="DWI167" s="68"/>
      <c r="DWJ167" s="68"/>
      <c r="DWK167" s="68"/>
      <c r="DWL167" s="68"/>
      <c r="DWM167" s="68"/>
      <c r="DWN167" s="68"/>
      <c r="DWO167" s="68"/>
      <c r="DWP167" s="68"/>
      <c r="DWQ167" s="68"/>
      <c r="DWR167" s="68"/>
      <c r="DWS167" s="68"/>
      <c r="DWT167" s="68"/>
      <c r="DWU167" s="68"/>
      <c r="DWV167" s="68"/>
      <c r="DWW167" s="68"/>
      <c r="DWX167" s="68"/>
      <c r="DWY167" s="68"/>
      <c r="DWZ167" s="68"/>
      <c r="DXA167" s="68"/>
      <c r="DXB167" s="68"/>
      <c r="DXC167" s="68"/>
      <c r="DXD167" s="68"/>
      <c r="DXE167" s="68"/>
      <c r="DXF167" s="68"/>
      <c r="DXG167" s="68"/>
      <c r="DXH167" s="68"/>
      <c r="DXI167" s="68"/>
      <c r="DXJ167" s="68"/>
      <c r="DXK167" s="68"/>
      <c r="DXL167" s="68"/>
      <c r="DXM167" s="68"/>
      <c r="DXN167" s="68"/>
      <c r="DXO167" s="68"/>
      <c r="DXP167" s="68"/>
      <c r="DXQ167" s="68"/>
      <c r="DXR167" s="68"/>
      <c r="DXS167" s="68"/>
      <c r="DXT167" s="68"/>
      <c r="DXU167" s="68"/>
      <c r="DXV167" s="68"/>
      <c r="DXW167" s="68"/>
      <c r="DXX167" s="68"/>
      <c r="DXY167" s="68"/>
      <c r="DXZ167" s="68"/>
      <c r="DYA167" s="68"/>
      <c r="DYB167" s="68"/>
      <c r="DYC167" s="68"/>
      <c r="DYD167" s="68"/>
      <c r="DYE167" s="68"/>
      <c r="DYF167" s="68"/>
      <c r="DYG167" s="68"/>
      <c r="DYH167" s="68"/>
      <c r="DYI167" s="68"/>
      <c r="DYJ167" s="68"/>
      <c r="DYK167" s="68"/>
      <c r="DYL167" s="68"/>
      <c r="DYM167" s="68"/>
      <c r="DYN167" s="68"/>
      <c r="DYO167" s="68"/>
      <c r="DYP167" s="68"/>
      <c r="DYQ167" s="68"/>
      <c r="DYR167" s="68"/>
      <c r="DYS167" s="68"/>
      <c r="DYT167" s="68"/>
      <c r="DYU167" s="68"/>
      <c r="DYV167" s="68"/>
      <c r="DYW167" s="68"/>
      <c r="DYX167" s="68"/>
      <c r="DYY167" s="68"/>
      <c r="DYZ167" s="68"/>
      <c r="DZA167" s="68"/>
      <c r="DZB167" s="68"/>
      <c r="DZC167" s="68"/>
      <c r="DZD167" s="68"/>
      <c r="DZE167" s="68"/>
      <c r="DZF167" s="68"/>
      <c r="DZG167" s="68"/>
      <c r="DZH167" s="68"/>
      <c r="DZI167" s="68"/>
      <c r="DZJ167" s="68"/>
      <c r="DZK167" s="68"/>
      <c r="DZL167" s="68"/>
      <c r="DZM167" s="68"/>
      <c r="DZN167" s="68"/>
      <c r="DZO167" s="68"/>
      <c r="DZP167" s="68"/>
      <c r="DZQ167" s="68"/>
      <c r="DZR167" s="68"/>
      <c r="DZS167" s="68"/>
      <c r="DZT167" s="68"/>
      <c r="DZU167" s="68"/>
      <c r="DZV167" s="68"/>
      <c r="DZW167" s="68"/>
      <c r="DZX167" s="68"/>
      <c r="DZY167" s="68"/>
      <c r="DZZ167" s="68"/>
      <c r="EAA167" s="68"/>
      <c r="EAB167" s="68"/>
      <c r="EAC167" s="68"/>
      <c r="EAD167" s="68"/>
      <c r="EAE167" s="68"/>
      <c r="EAF167" s="68"/>
      <c r="EAG167" s="68"/>
      <c r="EAH167" s="68"/>
      <c r="EAI167" s="68"/>
      <c r="EAJ167" s="68"/>
      <c r="EAK167" s="68"/>
      <c r="EAL167" s="68"/>
      <c r="EAM167" s="68"/>
      <c r="EAN167" s="68"/>
      <c r="EAO167" s="68"/>
      <c r="EAP167" s="68"/>
      <c r="EAQ167" s="68"/>
      <c r="EAR167" s="68"/>
      <c r="EAS167" s="68"/>
      <c r="EAT167" s="68"/>
      <c r="EAU167" s="68"/>
      <c r="EAV167" s="68"/>
      <c r="EAW167" s="68"/>
      <c r="EAX167" s="68"/>
      <c r="EAY167" s="68"/>
      <c r="EAZ167" s="68"/>
      <c r="EBA167" s="68"/>
      <c r="EBB167" s="68"/>
      <c r="EBC167" s="68"/>
      <c r="EBD167" s="68"/>
      <c r="EBE167" s="68"/>
      <c r="EBF167" s="68"/>
      <c r="EBG167" s="68"/>
      <c r="EBH167" s="68"/>
      <c r="EBI167" s="68"/>
      <c r="EBJ167" s="68"/>
      <c r="EBK167" s="68"/>
      <c r="EBL167" s="68"/>
      <c r="EBM167" s="68"/>
      <c r="EBN167" s="68"/>
      <c r="EBO167" s="68"/>
      <c r="EBP167" s="68"/>
      <c r="EBQ167" s="68"/>
      <c r="EBR167" s="68"/>
      <c r="EBS167" s="68"/>
      <c r="EBT167" s="68"/>
      <c r="EBU167" s="68"/>
      <c r="EBV167" s="68"/>
      <c r="EBW167" s="68"/>
      <c r="EBX167" s="68"/>
      <c r="EBY167" s="68"/>
      <c r="EBZ167" s="68"/>
      <c r="ECA167" s="68"/>
      <c r="ECB167" s="68"/>
      <c r="ECC167" s="68"/>
      <c r="ECD167" s="68"/>
      <c r="ECE167" s="68"/>
      <c r="ECF167" s="68"/>
      <c r="ECG167" s="68"/>
      <c r="ECH167" s="68"/>
      <c r="ECI167" s="68"/>
      <c r="ECJ167" s="68"/>
      <c r="ECK167" s="68"/>
      <c r="ECL167" s="68"/>
      <c r="ECM167" s="68"/>
      <c r="ECN167" s="68"/>
      <c r="ECO167" s="68"/>
      <c r="ECP167" s="68"/>
      <c r="ECQ167" s="68"/>
      <c r="ECR167" s="68"/>
      <c r="ECS167" s="68"/>
      <c r="ECT167" s="68"/>
      <c r="ECU167" s="68"/>
      <c r="ECV167" s="68"/>
      <c r="ECW167" s="68"/>
      <c r="ECX167" s="68"/>
      <c r="ECY167" s="68"/>
      <c r="ECZ167" s="68"/>
      <c r="EDA167" s="68"/>
      <c r="EDB167" s="68"/>
      <c r="EDC167" s="68"/>
      <c r="EDD167" s="68"/>
      <c r="EDE167" s="68"/>
      <c r="EDF167" s="68"/>
      <c r="EDG167" s="68"/>
      <c r="EDH167" s="68"/>
      <c r="EDI167" s="68"/>
      <c r="EDJ167" s="68"/>
      <c r="EDK167" s="68"/>
      <c r="EDL167" s="68"/>
      <c r="EDM167" s="68"/>
      <c r="EDN167" s="68"/>
      <c r="EDO167" s="68"/>
      <c r="EDP167" s="68"/>
      <c r="EDQ167" s="68"/>
      <c r="EDR167" s="68"/>
      <c r="EDS167" s="68"/>
      <c r="EDT167" s="68"/>
      <c r="EDU167" s="68"/>
      <c r="EDV167" s="68"/>
      <c r="EDW167" s="68"/>
      <c r="EDX167" s="68"/>
      <c r="EDY167" s="68"/>
      <c r="EDZ167" s="68"/>
      <c r="EEA167" s="68"/>
      <c r="EEB167" s="68"/>
      <c r="EEC167" s="68"/>
      <c r="EED167" s="68"/>
      <c r="EEE167" s="68"/>
      <c r="EEF167" s="68"/>
      <c r="EEG167" s="68"/>
      <c r="EEH167" s="68"/>
      <c r="EEI167" s="68"/>
      <c r="EEJ167" s="68"/>
      <c r="EEK167" s="68"/>
      <c r="EEL167" s="68"/>
      <c r="EEM167" s="68"/>
      <c r="EEN167" s="68"/>
      <c r="EEO167" s="68"/>
      <c r="EEP167" s="68"/>
      <c r="EEQ167" s="68"/>
      <c r="EER167" s="68"/>
      <c r="EES167" s="68"/>
      <c r="EET167" s="68"/>
      <c r="EEU167" s="68"/>
      <c r="EEV167" s="68"/>
      <c r="EEW167" s="68"/>
      <c r="EEX167" s="68"/>
      <c r="EEY167" s="68"/>
      <c r="EEZ167" s="68"/>
      <c r="EFA167" s="68"/>
      <c r="EFB167" s="68"/>
      <c r="EFC167" s="68"/>
      <c r="EFD167" s="68"/>
      <c r="EFE167" s="68"/>
      <c r="EFF167" s="68"/>
      <c r="EFG167" s="68"/>
      <c r="EFH167" s="68"/>
      <c r="EFI167" s="68"/>
      <c r="EFJ167" s="68"/>
      <c r="EFK167" s="68"/>
      <c r="EFL167" s="68"/>
      <c r="EFM167" s="68"/>
      <c r="EFN167" s="68"/>
      <c r="EFO167" s="68"/>
      <c r="EFP167" s="68"/>
      <c r="EFQ167" s="68"/>
      <c r="EFR167" s="68"/>
      <c r="EFS167" s="68"/>
      <c r="EFT167" s="68"/>
      <c r="EFU167" s="68"/>
      <c r="EFV167" s="68"/>
      <c r="EFW167" s="68"/>
      <c r="EFX167" s="68"/>
      <c r="EFY167" s="68"/>
      <c r="EFZ167" s="68"/>
      <c r="EGA167" s="68"/>
      <c r="EGB167" s="68"/>
      <c r="EGC167" s="68"/>
      <c r="EGD167" s="68"/>
      <c r="EGE167" s="68"/>
      <c r="EGF167" s="68"/>
      <c r="EGG167" s="68"/>
      <c r="EGH167" s="68"/>
      <c r="EGI167" s="68"/>
      <c r="EGJ167" s="68"/>
      <c r="EGK167" s="68"/>
      <c r="EGL167" s="68"/>
      <c r="EGM167" s="68"/>
      <c r="EGN167" s="68"/>
      <c r="EGO167" s="68"/>
      <c r="EGP167" s="68"/>
      <c r="EGQ167" s="68"/>
      <c r="EGR167" s="68"/>
      <c r="EGS167" s="68"/>
      <c r="EGT167" s="68"/>
      <c r="EGU167" s="68"/>
      <c r="EGV167" s="68"/>
      <c r="EGW167" s="68"/>
      <c r="EGX167" s="68"/>
      <c r="EGY167" s="68"/>
      <c r="EGZ167" s="68"/>
      <c r="EHA167" s="68"/>
      <c r="EHB167" s="68"/>
      <c r="EHC167" s="68"/>
      <c r="EHD167" s="68"/>
      <c r="EHE167" s="68"/>
      <c r="EHF167" s="68"/>
      <c r="EHG167" s="68"/>
      <c r="EHH167" s="68"/>
      <c r="EHI167" s="68"/>
      <c r="EHJ167" s="68"/>
      <c r="EHK167" s="68"/>
      <c r="EHL167" s="68"/>
      <c r="EHM167" s="68"/>
      <c r="EHN167" s="68"/>
      <c r="EHO167" s="68"/>
      <c r="EHP167" s="68"/>
      <c r="EHQ167" s="68"/>
      <c r="EHR167" s="68"/>
      <c r="EHS167" s="68"/>
      <c r="EHT167" s="68"/>
      <c r="EHU167" s="68"/>
      <c r="EHV167" s="68"/>
      <c r="EHW167" s="68"/>
      <c r="EHX167" s="68"/>
      <c r="EHY167" s="68"/>
      <c r="EHZ167" s="68"/>
      <c r="EIA167" s="68"/>
      <c r="EIB167" s="68"/>
      <c r="EIC167" s="68"/>
      <c r="EID167" s="68"/>
      <c r="EIE167" s="68"/>
      <c r="EIF167" s="68"/>
      <c r="EIG167" s="68"/>
      <c r="EIH167" s="68"/>
      <c r="EII167" s="68"/>
      <c r="EIJ167" s="68"/>
      <c r="EIK167" s="68"/>
      <c r="EIL167" s="68"/>
      <c r="EIM167" s="68"/>
      <c r="EIN167" s="68"/>
      <c r="EIO167" s="68"/>
      <c r="EIP167" s="68"/>
      <c r="EIQ167" s="68"/>
      <c r="EIR167" s="68"/>
      <c r="EIS167" s="68"/>
      <c r="EIT167" s="68"/>
      <c r="EIU167" s="68"/>
      <c r="EIV167" s="68"/>
      <c r="EIW167" s="68"/>
      <c r="EIX167" s="68"/>
      <c r="EIY167" s="68"/>
      <c r="EIZ167" s="68"/>
      <c r="EJA167" s="68"/>
      <c r="EJB167" s="68"/>
      <c r="EJC167" s="68"/>
      <c r="EJD167" s="68"/>
      <c r="EJE167" s="68"/>
      <c r="EJF167" s="68"/>
      <c r="EJG167" s="68"/>
      <c r="EJH167" s="68"/>
      <c r="EJI167" s="68"/>
      <c r="EJJ167" s="68"/>
      <c r="EJK167" s="68"/>
      <c r="EJL167" s="68"/>
      <c r="EJM167" s="68"/>
      <c r="EJN167" s="68"/>
      <c r="EJO167" s="68"/>
      <c r="EJP167" s="68"/>
      <c r="EJQ167" s="68"/>
      <c r="EJR167" s="68"/>
      <c r="EJS167" s="68"/>
      <c r="EJT167" s="68"/>
      <c r="EJU167" s="68"/>
      <c r="EJV167" s="68"/>
      <c r="EJW167" s="68"/>
      <c r="EJX167" s="68"/>
      <c r="EJY167" s="68"/>
      <c r="EJZ167" s="68"/>
      <c r="EKA167" s="68"/>
      <c r="EKB167" s="68"/>
      <c r="EKC167" s="68"/>
      <c r="EKD167" s="68"/>
      <c r="EKE167" s="68"/>
      <c r="EKF167" s="68"/>
      <c r="EKG167" s="68"/>
      <c r="EKH167" s="68"/>
      <c r="EKI167" s="68"/>
      <c r="EKJ167" s="68"/>
      <c r="EKK167" s="68"/>
      <c r="EKL167" s="68"/>
      <c r="EKM167" s="68"/>
      <c r="EKN167" s="68"/>
      <c r="EKO167" s="68"/>
      <c r="EKP167" s="68"/>
      <c r="EKQ167" s="68"/>
      <c r="EKR167" s="68"/>
      <c r="EKS167" s="68"/>
      <c r="EKT167" s="68"/>
      <c r="EKU167" s="68"/>
      <c r="EKV167" s="68"/>
      <c r="EKW167" s="68"/>
      <c r="EKX167" s="68"/>
      <c r="EKY167" s="68"/>
      <c r="EKZ167" s="68"/>
      <c r="ELA167" s="68"/>
      <c r="ELB167" s="68"/>
      <c r="ELC167" s="68"/>
      <c r="ELD167" s="68"/>
      <c r="ELE167" s="68"/>
      <c r="ELF167" s="68"/>
      <c r="ELG167" s="68"/>
      <c r="ELH167" s="68"/>
      <c r="ELI167" s="68"/>
      <c r="ELJ167" s="68"/>
      <c r="ELK167" s="68"/>
      <c r="ELL167" s="68"/>
      <c r="ELM167" s="68"/>
      <c r="ELN167" s="68"/>
      <c r="ELO167" s="68"/>
      <c r="ELP167" s="68"/>
      <c r="ELQ167" s="68"/>
      <c r="ELR167" s="68"/>
      <c r="ELS167" s="68"/>
      <c r="ELT167" s="68"/>
      <c r="ELU167" s="68"/>
      <c r="ELV167" s="68"/>
      <c r="ELW167" s="68"/>
      <c r="ELX167" s="68"/>
      <c r="ELY167" s="68"/>
      <c r="ELZ167" s="68"/>
      <c r="EMA167" s="68"/>
      <c r="EMB167" s="68"/>
      <c r="EMC167" s="68"/>
      <c r="EMD167" s="68"/>
      <c r="EME167" s="68"/>
      <c r="EMF167" s="68"/>
      <c r="EMG167" s="68"/>
      <c r="EMH167" s="68"/>
      <c r="EMI167" s="68"/>
      <c r="EMJ167" s="68"/>
      <c r="EMK167" s="68"/>
      <c r="EML167" s="68"/>
      <c r="EMM167" s="68"/>
      <c r="EMN167" s="68"/>
      <c r="EMO167" s="68"/>
      <c r="EMP167" s="68"/>
      <c r="EMQ167" s="68"/>
      <c r="EMR167" s="68"/>
      <c r="EMS167" s="68"/>
      <c r="EMT167" s="68"/>
      <c r="EMU167" s="68"/>
      <c r="EMV167" s="68"/>
      <c r="EMW167" s="68"/>
      <c r="EMX167" s="68"/>
      <c r="EMY167" s="68"/>
      <c r="EMZ167" s="68"/>
      <c r="ENA167" s="68"/>
      <c r="ENB167" s="68"/>
      <c r="ENC167" s="68"/>
      <c r="END167" s="68"/>
      <c r="ENE167" s="68"/>
      <c r="ENF167" s="68"/>
      <c r="ENG167" s="68"/>
      <c r="ENH167" s="68"/>
      <c r="ENI167" s="68"/>
      <c r="ENJ167" s="68"/>
      <c r="ENK167" s="68"/>
      <c r="ENL167" s="68"/>
      <c r="ENM167" s="68"/>
      <c r="ENN167" s="68"/>
      <c r="ENO167" s="68"/>
      <c r="ENP167" s="68"/>
      <c r="ENQ167" s="68"/>
      <c r="ENR167" s="68"/>
      <c r="ENS167" s="68"/>
      <c r="ENT167" s="68"/>
      <c r="ENU167" s="68"/>
      <c r="ENV167" s="68"/>
      <c r="ENW167" s="68"/>
      <c r="ENX167" s="68"/>
      <c r="ENY167" s="68"/>
      <c r="ENZ167" s="68"/>
      <c r="EOA167" s="68"/>
      <c r="EOB167" s="68"/>
      <c r="EOC167" s="68"/>
      <c r="EOD167" s="68"/>
      <c r="EOE167" s="68"/>
      <c r="EOF167" s="68"/>
      <c r="EOG167" s="68"/>
      <c r="EOH167" s="68"/>
      <c r="EOI167" s="68"/>
      <c r="EOJ167" s="68"/>
      <c r="EOK167" s="68"/>
      <c r="EOL167" s="68"/>
      <c r="EOM167" s="68"/>
      <c r="EON167" s="68"/>
      <c r="EOO167" s="68"/>
      <c r="EOP167" s="68"/>
      <c r="EOQ167" s="68"/>
      <c r="EOR167" s="68"/>
      <c r="EOS167" s="68"/>
      <c r="EOT167" s="68"/>
      <c r="EOU167" s="68"/>
      <c r="EOV167" s="68"/>
      <c r="EOW167" s="68"/>
      <c r="EOX167" s="68"/>
      <c r="EOY167" s="68"/>
      <c r="EOZ167" s="68"/>
      <c r="EPA167" s="68"/>
      <c r="EPB167" s="68"/>
      <c r="EPC167" s="68"/>
      <c r="EPD167" s="68"/>
      <c r="EPE167" s="68"/>
      <c r="EPF167" s="68"/>
      <c r="EPG167" s="68"/>
      <c r="EPH167" s="68"/>
      <c r="EPI167" s="68"/>
      <c r="EPJ167" s="68"/>
      <c r="EPK167" s="68"/>
      <c r="EPL167" s="68"/>
      <c r="EPM167" s="68"/>
      <c r="EPN167" s="68"/>
      <c r="EPO167" s="68"/>
      <c r="EPP167" s="68"/>
      <c r="EPQ167" s="68"/>
      <c r="EPR167" s="68"/>
      <c r="EPS167" s="68"/>
      <c r="EPT167" s="68"/>
      <c r="EPU167" s="68"/>
      <c r="EPV167" s="68"/>
      <c r="EPW167" s="68"/>
      <c r="EPX167" s="68"/>
      <c r="EPY167" s="68"/>
      <c r="EPZ167" s="68"/>
      <c r="EQA167" s="68"/>
      <c r="EQB167" s="68"/>
      <c r="EQC167" s="68"/>
      <c r="EQD167" s="68"/>
      <c r="EQE167" s="68"/>
      <c r="EQF167" s="68"/>
      <c r="EQG167" s="68"/>
      <c r="EQH167" s="68"/>
      <c r="EQI167" s="68"/>
      <c r="EQJ167" s="68"/>
      <c r="EQK167" s="68"/>
      <c r="EQL167" s="68"/>
      <c r="EQM167" s="68"/>
      <c r="EQN167" s="68"/>
      <c r="EQO167" s="68"/>
      <c r="EQP167" s="68"/>
      <c r="EQQ167" s="68"/>
      <c r="EQR167" s="68"/>
      <c r="EQS167" s="68"/>
      <c r="EQT167" s="68"/>
      <c r="EQU167" s="68"/>
      <c r="EQV167" s="68"/>
      <c r="EQW167" s="68"/>
      <c r="EQX167" s="68"/>
      <c r="EQY167" s="68"/>
      <c r="EQZ167" s="68"/>
      <c r="ERA167" s="68"/>
      <c r="ERB167" s="68"/>
      <c r="ERC167" s="68"/>
      <c r="ERD167" s="68"/>
      <c r="ERE167" s="68"/>
      <c r="ERF167" s="68"/>
      <c r="ERG167" s="68"/>
      <c r="ERH167" s="68"/>
      <c r="ERI167" s="68"/>
      <c r="ERJ167" s="68"/>
      <c r="ERK167" s="68"/>
      <c r="ERL167" s="68"/>
      <c r="ERM167" s="68"/>
      <c r="ERN167" s="68"/>
      <c r="ERO167" s="68"/>
      <c r="ERP167" s="68"/>
      <c r="ERQ167" s="68"/>
      <c r="ERR167" s="68"/>
      <c r="ERS167" s="68"/>
      <c r="ERT167" s="68"/>
      <c r="ERU167" s="68"/>
      <c r="ERV167" s="68"/>
      <c r="ERW167" s="68"/>
      <c r="ERX167" s="68"/>
      <c r="ERY167" s="68"/>
      <c r="ERZ167" s="68"/>
      <c r="ESA167" s="68"/>
      <c r="ESB167" s="68"/>
      <c r="ESC167" s="68"/>
      <c r="ESD167" s="68"/>
      <c r="ESE167" s="68"/>
      <c r="ESF167" s="68"/>
      <c r="ESG167" s="68"/>
      <c r="ESH167" s="68"/>
      <c r="ESI167" s="68"/>
      <c r="ESJ167" s="68"/>
      <c r="ESK167" s="68"/>
      <c r="ESL167" s="68"/>
      <c r="ESM167" s="68"/>
      <c r="ESN167" s="68"/>
      <c r="ESO167" s="68"/>
      <c r="ESP167" s="68"/>
      <c r="ESQ167" s="68"/>
      <c r="ESR167" s="68"/>
      <c r="ESS167" s="68"/>
      <c r="EST167" s="68"/>
      <c r="ESU167" s="68"/>
      <c r="ESV167" s="68"/>
      <c r="ESW167" s="68"/>
      <c r="ESX167" s="68"/>
      <c r="ESY167" s="68"/>
      <c r="ESZ167" s="68"/>
      <c r="ETA167" s="68"/>
      <c r="ETB167" s="68"/>
      <c r="ETC167" s="68"/>
      <c r="ETD167" s="68"/>
      <c r="ETE167" s="68"/>
      <c r="ETF167" s="68"/>
      <c r="ETG167" s="68"/>
      <c r="ETH167" s="68"/>
      <c r="ETI167" s="68"/>
      <c r="ETJ167" s="68"/>
      <c r="ETK167" s="68"/>
      <c r="ETL167" s="68"/>
      <c r="ETM167" s="68"/>
      <c r="ETN167" s="68"/>
      <c r="ETO167" s="68"/>
      <c r="ETP167" s="68"/>
      <c r="ETQ167" s="68"/>
      <c r="ETR167" s="68"/>
      <c r="ETS167" s="68"/>
      <c r="ETT167" s="68"/>
      <c r="ETU167" s="68"/>
      <c r="ETV167" s="68"/>
      <c r="ETW167" s="68"/>
      <c r="ETX167" s="68"/>
      <c r="ETY167" s="68"/>
      <c r="ETZ167" s="68"/>
      <c r="EUA167" s="68"/>
      <c r="EUB167" s="68"/>
      <c r="EUC167" s="68"/>
      <c r="EUD167" s="68"/>
      <c r="EUE167" s="68"/>
      <c r="EUF167" s="68"/>
      <c r="EUG167" s="68"/>
      <c r="EUH167" s="68"/>
      <c r="EUI167" s="68"/>
      <c r="EUJ167" s="68"/>
      <c r="EUK167" s="68"/>
      <c r="EUL167" s="68"/>
      <c r="EUM167" s="68"/>
      <c r="EUN167" s="68"/>
      <c r="EUO167" s="68"/>
      <c r="EUP167" s="68"/>
      <c r="EUQ167" s="68"/>
      <c r="EUR167" s="68"/>
      <c r="EUS167" s="68"/>
      <c r="EUT167" s="68"/>
      <c r="EUU167" s="68"/>
      <c r="EUV167" s="68"/>
      <c r="EUW167" s="68"/>
      <c r="EUX167" s="68"/>
      <c r="EUY167" s="68"/>
      <c r="EUZ167" s="68"/>
      <c r="EVA167" s="68"/>
      <c r="EVB167" s="68"/>
      <c r="EVC167" s="68"/>
      <c r="EVD167" s="68"/>
      <c r="EVE167" s="68"/>
      <c r="EVF167" s="68"/>
      <c r="EVG167" s="68"/>
      <c r="EVH167" s="68"/>
      <c r="EVI167" s="68"/>
      <c r="EVJ167" s="68"/>
      <c r="EVK167" s="68"/>
      <c r="EVL167" s="68"/>
      <c r="EVM167" s="68"/>
      <c r="EVN167" s="68"/>
      <c r="EVO167" s="68"/>
      <c r="EVP167" s="68"/>
      <c r="EVQ167" s="68"/>
      <c r="EVR167" s="68"/>
      <c r="EVS167" s="68"/>
      <c r="EVT167" s="68"/>
      <c r="EVU167" s="68"/>
      <c r="EVV167" s="68"/>
      <c r="EVW167" s="68"/>
      <c r="EVX167" s="68"/>
      <c r="EVY167" s="68"/>
      <c r="EVZ167" s="68"/>
      <c r="EWA167" s="68"/>
      <c r="EWB167" s="68"/>
      <c r="EWC167" s="68"/>
      <c r="EWD167" s="68"/>
      <c r="EWE167" s="68"/>
      <c r="EWF167" s="68"/>
      <c r="EWG167" s="68"/>
      <c r="EWH167" s="68"/>
      <c r="EWI167" s="68"/>
      <c r="EWJ167" s="68"/>
      <c r="EWK167" s="68"/>
      <c r="EWL167" s="68"/>
      <c r="EWM167" s="68"/>
      <c r="EWN167" s="68"/>
      <c r="EWO167" s="68"/>
      <c r="EWP167" s="68"/>
      <c r="EWQ167" s="68"/>
      <c r="EWR167" s="68"/>
      <c r="EWS167" s="68"/>
      <c r="EWT167" s="68"/>
      <c r="EWU167" s="68"/>
      <c r="EWV167" s="68"/>
      <c r="EWW167" s="68"/>
      <c r="EWX167" s="68"/>
      <c r="EWY167" s="68"/>
      <c r="EWZ167" s="68"/>
      <c r="EXA167" s="68"/>
      <c r="EXB167" s="68"/>
      <c r="EXC167" s="68"/>
      <c r="EXD167" s="68"/>
      <c r="EXE167" s="68"/>
      <c r="EXF167" s="68"/>
      <c r="EXG167" s="68"/>
      <c r="EXH167" s="68"/>
      <c r="EXI167" s="68"/>
      <c r="EXJ167" s="68"/>
      <c r="EXK167" s="68"/>
      <c r="EXL167" s="68"/>
      <c r="EXM167" s="68"/>
      <c r="EXN167" s="68"/>
      <c r="EXO167" s="68"/>
      <c r="EXP167" s="68"/>
      <c r="EXQ167" s="68"/>
      <c r="EXR167" s="68"/>
      <c r="EXS167" s="68"/>
      <c r="EXT167" s="68"/>
      <c r="EXU167" s="68"/>
      <c r="EXV167" s="68"/>
      <c r="EXW167" s="68"/>
      <c r="EXX167" s="68"/>
      <c r="EXY167" s="68"/>
      <c r="EXZ167" s="68"/>
      <c r="EYA167" s="68"/>
      <c r="EYB167" s="68"/>
      <c r="EYC167" s="68"/>
      <c r="EYD167" s="68"/>
      <c r="EYE167" s="68"/>
      <c r="EYF167" s="68"/>
      <c r="EYG167" s="68"/>
      <c r="EYH167" s="68"/>
      <c r="EYI167" s="68"/>
      <c r="EYJ167" s="68"/>
      <c r="EYK167" s="68"/>
      <c r="EYL167" s="68"/>
      <c r="EYM167" s="68"/>
      <c r="EYN167" s="68"/>
      <c r="EYO167" s="68"/>
      <c r="EYP167" s="68"/>
      <c r="EYQ167" s="68"/>
      <c r="EYR167" s="68"/>
      <c r="EYS167" s="68"/>
      <c r="EYT167" s="68"/>
      <c r="EYU167" s="68"/>
      <c r="EYV167" s="68"/>
      <c r="EYW167" s="68"/>
      <c r="EYX167" s="68"/>
      <c r="EYY167" s="68"/>
      <c r="EYZ167" s="68"/>
      <c r="EZA167" s="68"/>
      <c r="EZB167" s="68"/>
      <c r="EZC167" s="68"/>
      <c r="EZD167" s="68"/>
      <c r="EZE167" s="68"/>
      <c r="EZF167" s="68"/>
      <c r="EZG167" s="68"/>
      <c r="EZH167" s="68"/>
      <c r="EZI167" s="68"/>
      <c r="EZJ167" s="68"/>
      <c r="EZK167" s="68"/>
      <c r="EZL167" s="68"/>
      <c r="EZM167" s="68"/>
      <c r="EZN167" s="68"/>
      <c r="EZO167" s="68"/>
      <c r="EZP167" s="68"/>
      <c r="EZQ167" s="68"/>
      <c r="EZR167" s="68"/>
      <c r="EZS167" s="68"/>
      <c r="EZT167" s="68"/>
      <c r="EZU167" s="68"/>
      <c r="EZV167" s="68"/>
      <c r="EZW167" s="68"/>
      <c r="EZX167" s="68"/>
      <c r="EZY167" s="68"/>
      <c r="EZZ167" s="68"/>
      <c r="FAA167" s="68"/>
      <c r="FAB167" s="68"/>
      <c r="FAC167" s="68"/>
      <c r="FAD167" s="68"/>
      <c r="FAE167" s="68"/>
      <c r="FAF167" s="68"/>
      <c r="FAG167" s="68"/>
      <c r="FAH167" s="68"/>
      <c r="FAI167" s="68"/>
      <c r="FAJ167" s="68"/>
      <c r="FAK167" s="68"/>
      <c r="FAL167" s="68"/>
      <c r="FAM167" s="68"/>
      <c r="FAN167" s="68"/>
      <c r="FAO167" s="68"/>
      <c r="FAP167" s="68"/>
      <c r="FAQ167" s="68"/>
      <c r="FAR167" s="68"/>
      <c r="FAS167" s="68"/>
      <c r="FAT167" s="68"/>
      <c r="FAU167" s="68"/>
      <c r="FAV167" s="68"/>
      <c r="FAW167" s="68"/>
      <c r="FAX167" s="68"/>
      <c r="FAY167" s="68"/>
      <c r="FAZ167" s="68"/>
      <c r="FBA167" s="68"/>
      <c r="FBB167" s="68"/>
      <c r="FBC167" s="68"/>
      <c r="FBD167" s="68"/>
      <c r="FBE167" s="68"/>
      <c r="FBF167" s="68"/>
      <c r="FBG167" s="68"/>
      <c r="FBH167" s="68"/>
      <c r="FBI167" s="68"/>
      <c r="FBJ167" s="68"/>
      <c r="FBK167" s="68"/>
      <c r="FBL167" s="68"/>
      <c r="FBM167" s="68"/>
      <c r="FBN167" s="68"/>
      <c r="FBO167" s="68"/>
      <c r="FBP167" s="68"/>
      <c r="FBQ167" s="68"/>
      <c r="FBR167" s="68"/>
      <c r="FBS167" s="68"/>
      <c r="FBT167" s="68"/>
      <c r="FBU167" s="68"/>
      <c r="FBV167" s="68"/>
      <c r="FBW167" s="68"/>
      <c r="FBX167" s="68"/>
      <c r="FBY167" s="68"/>
      <c r="FBZ167" s="68"/>
      <c r="FCA167" s="68"/>
      <c r="FCB167" s="68"/>
      <c r="FCC167" s="68"/>
      <c r="FCD167" s="68"/>
      <c r="FCE167" s="68"/>
      <c r="FCF167" s="68"/>
      <c r="FCG167" s="68"/>
      <c r="FCH167" s="68"/>
      <c r="FCI167" s="68"/>
      <c r="FCJ167" s="68"/>
      <c r="FCK167" s="68"/>
      <c r="FCL167" s="68"/>
      <c r="FCM167" s="68"/>
      <c r="FCN167" s="68"/>
      <c r="FCO167" s="68"/>
      <c r="FCP167" s="68"/>
      <c r="FCQ167" s="68"/>
      <c r="FCR167" s="68"/>
      <c r="FCS167" s="68"/>
      <c r="FCT167" s="68"/>
      <c r="FCU167" s="68"/>
      <c r="FCV167" s="68"/>
      <c r="FCW167" s="68"/>
      <c r="FCX167" s="68"/>
      <c r="FCY167" s="68"/>
      <c r="FCZ167" s="68"/>
      <c r="FDA167" s="68"/>
      <c r="FDB167" s="68"/>
      <c r="FDC167" s="68"/>
      <c r="FDD167" s="68"/>
      <c r="FDE167" s="68"/>
      <c r="FDF167" s="68"/>
      <c r="FDG167" s="68"/>
      <c r="FDH167" s="68"/>
      <c r="FDI167" s="68"/>
      <c r="FDJ167" s="68"/>
      <c r="FDK167" s="68"/>
      <c r="FDL167" s="68"/>
      <c r="FDM167" s="68"/>
      <c r="FDN167" s="68"/>
      <c r="FDO167" s="68"/>
      <c r="FDP167" s="68"/>
      <c r="FDQ167" s="68"/>
      <c r="FDR167" s="68"/>
      <c r="FDS167" s="68"/>
      <c r="FDT167" s="68"/>
      <c r="FDU167" s="68"/>
      <c r="FDV167" s="68"/>
      <c r="FDW167" s="68"/>
      <c r="FDX167" s="68"/>
      <c r="FDY167" s="68"/>
      <c r="FDZ167" s="68"/>
      <c r="FEA167" s="68"/>
      <c r="FEB167" s="68"/>
      <c r="FEC167" s="68"/>
      <c r="FED167" s="68"/>
      <c r="FEE167" s="68"/>
      <c r="FEF167" s="68"/>
      <c r="FEG167" s="68"/>
      <c r="FEH167" s="68"/>
      <c r="FEI167" s="68"/>
      <c r="FEJ167" s="68"/>
      <c r="FEK167" s="68"/>
      <c r="FEL167" s="68"/>
      <c r="FEM167" s="68"/>
      <c r="FEN167" s="68"/>
      <c r="FEO167" s="68"/>
      <c r="FEP167" s="68"/>
      <c r="FEQ167" s="68"/>
      <c r="FER167" s="68"/>
      <c r="FES167" s="68"/>
      <c r="FET167" s="68"/>
      <c r="FEU167" s="68"/>
      <c r="FEV167" s="68"/>
      <c r="FEW167" s="68"/>
      <c r="FEX167" s="68"/>
      <c r="FEY167" s="68"/>
      <c r="FEZ167" s="68"/>
      <c r="FFA167" s="68"/>
      <c r="FFB167" s="68"/>
      <c r="FFC167" s="68"/>
      <c r="FFD167" s="68"/>
      <c r="FFE167" s="68"/>
      <c r="FFF167" s="68"/>
      <c r="FFG167" s="68"/>
      <c r="FFH167" s="68"/>
      <c r="FFI167" s="68"/>
      <c r="FFJ167" s="68"/>
      <c r="FFK167" s="68"/>
      <c r="FFL167" s="68"/>
      <c r="FFM167" s="68"/>
      <c r="FFN167" s="68"/>
      <c r="FFO167" s="68"/>
      <c r="FFP167" s="68"/>
      <c r="FFQ167" s="68"/>
      <c r="FFR167" s="68"/>
      <c r="FFS167" s="68"/>
      <c r="FFT167" s="68"/>
      <c r="FFU167" s="68"/>
      <c r="FFV167" s="68"/>
      <c r="FFW167" s="68"/>
      <c r="FFX167" s="68"/>
      <c r="FFY167" s="68"/>
      <c r="FFZ167" s="68"/>
      <c r="FGA167" s="68"/>
      <c r="FGB167" s="68"/>
      <c r="FGC167" s="68"/>
      <c r="FGD167" s="68"/>
      <c r="FGE167" s="68"/>
      <c r="FGF167" s="68"/>
      <c r="FGG167" s="68"/>
      <c r="FGH167" s="68"/>
      <c r="FGI167" s="68"/>
      <c r="FGJ167" s="68"/>
      <c r="FGK167" s="68"/>
      <c r="FGL167" s="68"/>
      <c r="FGM167" s="68"/>
      <c r="FGN167" s="68"/>
      <c r="FGO167" s="68"/>
      <c r="FGP167" s="68"/>
      <c r="FGQ167" s="68"/>
      <c r="FGR167" s="68"/>
      <c r="FGS167" s="68"/>
      <c r="FGT167" s="68"/>
      <c r="FGU167" s="68"/>
      <c r="FGV167" s="68"/>
      <c r="FGW167" s="68"/>
      <c r="FGX167" s="68"/>
      <c r="FGY167" s="68"/>
      <c r="FGZ167" s="68"/>
      <c r="FHA167" s="68"/>
      <c r="FHB167" s="68"/>
      <c r="FHC167" s="68"/>
      <c r="FHD167" s="68"/>
      <c r="FHE167" s="68"/>
      <c r="FHF167" s="68"/>
      <c r="FHG167" s="68"/>
      <c r="FHH167" s="68"/>
      <c r="FHI167" s="68"/>
      <c r="FHJ167" s="68"/>
      <c r="FHK167" s="68"/>
      <c r="FHL167" s="68"/>
      <c r="FHM167" s="68"/>
      <c r="FHN167" s="68"/>
      <c r="FHO167" s="68"/>
      <c r="FHP167" s="68"/>
      <c r="FHQ167" s="68"/>
      <c r="FHR167" s="68"/>
      <c r="FHS167" s="68"/>
      <c r="FHT167" s="68"/>
      <c r="FHU167" s="68"/>
      <c r="FHV167" s="68"/>
      <c r="FHW167" s="68"/>
      <c r="FHX167" s="68"/>
      <c r="FHY167" s="68"/>
      <c r="FHZ167" s="68"/>
      <c r="FIA167" s="68"/>
      <c r="FIB167" s="68"/>
      <c r="FIC167" s="68"/>
      <c r="FID167" s="68"/>
      <c r="FIE167" s="68"/>
      <c r="FIF167" s="68"/>
      <c r="FIG167" s="68"/>
      <c r="FIH167" s="68"/>
      <c r="FII167" s="68"/>
      <c r="FIJ167" s="68"/>
      <c r="FIK167" s="68"/>
      <c r="FIL167" s="68"/>
      <c r="FIM167" s="68"/>
      <c r="FIN167" s="68"/>
      <c r="FIO167" s="68"/>
      <c r="FIP167" s="68"/>
      <c r="FIQ167" s="68"/>
      <c r="FIR167" s="68"/>
      <c r="FIS167" s="68"/>
      <c r="FIT167" s="68"/>
      <c r="FIU167" s="68"/>
      <c r="FIV167" s="68"/>
      <c r="FIW167" s="68"/>
      <c r="FIX167" s="68"/>
      <c r="FIY167" s="68"/>
      <c r="FIZ167" s="68"/>
      <c r="FJA167" s="68"/>
      <c r="FJB167" s="68"/>
      <c r="FJC167" s="68"/>
      <c r="FJD167" s="68"/>
      <c r="FJE167" s="68"/>
      <c r="FJF167" s="68"/>
      <c r="FJG167" s="68"/>
      <c r="FJH167" s="68"/>
      <c r="FJI167" s="68"/>
      <c r="FJJ167" s="68"/>
      <c r="FJK167" s="68"/>
      <c r="FJL167" s="68"/>
      <c r="FJM167" s="68"/>
      <c r="FJN167" s="68"/>
      <c r="FJO167" s="68"/>
      <c r="FJP167" s="68"/>
      <c r="FJQ167" s="68"/>
      <c r="FJR167" s="68"/>
      <c r="FJS167" s="68"/>
      <c r="FJT167" s="68"/>
      <c r="FJU167" s="68"/>
      <c r="FJV167" s="68"/>
      <c r="FJW167" s="68"/>
      <c r="FJX167" s="68"/>
      <c r="FJY167" s="68"/>
      <c r="FJZ167" s="68"/>
      <c r="FKA167" s="68"/>
      <c r="FKB167" s="68"/>
      <c r="FKC167" s="68"/>
      <c r="FKD167" s="68"/>
      <c r="FKE167" s="68"/>
      <c r="FKF167" s="68"/>
      <c r="FKG167" s="68"/>
      <c r="FKH167" s="68"/>
      <c r="FKI167" s="68"/>
      <c r="FKJ167" s="68"/>
      <c r="FKK167" s="68"/>
      <c r="FKL167" s="68"/>
      <c r="FKM167" s="68"/>
      <c r="FKN167" s="68"/>
      <c r="FKO167" s="68"/>
      <c r="FKP167" s="68"/>
      <c r="FKQ167" s="68"/>
      <c r="FKR167" s="68"/>
      <c r="FKS167" s="68"/>
      <c r="FKT167" s="68"/>
      <c r="FKU167" s="68"/>
      <c r="FKV167" s="68"/>
      <c r="FKW167" s="68"/>
      <c r="FKX167" s="68"/>
      <c r="FKY167" s="68"/>
      <c r="FKZ167" s="68"/>
      <c r="FLA167" s="68"/>
      <c r="FLB167" s="68"/>
      <c r="FLC167" s="68"/>
      <c r="FLD167" s="68"/>
      <c r="FLE167" s="68"/>
      <c r="FLF167" s="68"/>
      <c r="FLG167" s="68"/>
      <c r="FLH167" s="68"/>
      <c r="FLI167" s="68"/>
      <c r="FLJ167" s="68"/>
      <c r="FLK167" s="68"/>
      <c r="FLL167" s="68"/>
      <c r="FLM167" s="68"/>
      <c r="FLN167" s="68"/>
      <c r="FLO167" s="68"/>
      <c r="FLP167" s="68"/>
      <c r="FLQ167" s="68"/>
      <c r="FLR167" s="68"/>
      <c r="FLS167" s="68"/>
      <c r="FLT167" s="68"/>
      <c r="FLU167" s="68"/>
      <c r="FLV167" s="68"/>
      <c r="FLW167" s="68"/>
      <c r="FLX167" s="68"/>
      <c r="FLY167" s="68"/>
      <c r="FLZ167" s="68"/>
      <c r="FMA167" s="68"/>
      <c r="FMB167" s="68"/>
      <c r="FMC167" s="68"/>
      <c r="FMD167" s="68"/>
      <c r="FME167" s="68"/>
      <c r="FMF167" s="68"/>
      <c r="FMG167" s="68"/>
      <c r="FMH167" s="68"/>
      <c r="FMI167" s="68"/>
      <c r="FMJ167" s="68"/>
      <c r="FMK167" s="68"/>
      <c r="FML167" s="68"/>
      <c r="FMM167" s="68"/>
      <c r="FMN167" s="68"/>
      <c r="FMO167" s="68"/>
      <c r="FMP167" s="68"/>
      <c r="FMQ167" s="68"/>
      <c r="FMR167" s="68"/>
      <c r="FMS167" s="68"/>
      <c r="FMT167" s="68"/>
      <c r="FMU167" s="68"/>
      <c r="FMV167" s="68"/>
      <c r="FMW167" s="68"/>
      <c r="FMX167" s="68"/>
      <c r="FMY167" s="68"/>
      <c r="FMZ167" s="68"/>
      <c r="FNA167" s="68"/>
      <c r="FNB167" s="68"/>
      <c r="FNC167" s="68"/>
      <c r="FND167" s="68"/>
      <c r="FNE167" s="68"/>
      <c r="FNF167" s="68"/>
      <c r="FNG167" s="68"/>
      <c r="FNH167" s="68"/>
      <c r="FNI167" s="68"/>
      <c r="FNJ167" s="68"/>
      <c r="FNK167" s="68"/>
      <c r="FNL167" s="68"/>
      <c r="FNM167" s="68"/>
      <c r="FNN167" s="68"/>
      <c r="FNO167" s="68"/>
      <c r="FNP167" s="68"/>
      <c r="FNQ167" s="68"/>
      <c r="FNR167" s="68"/>
      <c r="FNS167" s="68"/>
      <c r="FNT167" s="68"/>
      <c r="FNU167" s="68"/>
      <c r="FNV167" s="68"/>
      <c r="FNW167" s="68"/>
      <c r="FNX167" s="68"/>
      <c r="FNY167" s="68"/>
      <c r="FNZ167" s="68"/>
      <c r="FOA167" s="68"/>
      <c r="FOB167" s="68"/>
      <c r="FOC167" s="68"/>
      <c r="FOD167" s="68"/>
      <c r="FOE167" s="68"/>
      <c r="FOF167" s="68"/>
      <c r="FOG167" s="68"/>
      <c r="FOH167" s="68"/>
      <c r="FOI167" s="68"/>
      <c r="FOJ167" s="68"/>
      <c r="FOK167" s="68"/>
      <c r="FOL167" s="68"/>
      <c r="FOM167" s="68"/>
      <c r="FON167" s="68"/>
      <c r="FOO167" s="68"/>
      <c r="FOP167" s="68"/>
      <c r="FOQ167" s="68"/>
      <c r="FOR167" s="68"/>
      <c r="FOS167" s="68"/>
      <c r="FOT167" s="68"/>
      <c r="FOU167" s="68"/>
      <c r="FOV167" s="68"/>
      <c r="FOW167" s="68"/>
      <c r="FOX167" s="68"/>
      <c r="FOY167" s="68"/>
      <c r="FOZ167" s="68"/>
      <c r="FPA167" s="68"/>
      <c r="FPB167" s="68"/>
      <c r="FPC167" s="68"/>
      <c r="FPD167" s="68"/>
      <c r="FPE167" s="68"/>
      <c r="FPF167" s="68"/>
      <c r="FPG167" s="68"/>
      <c r="FPH167" s="68"/>
      <c r="FPI167" s="68"/>
      <c r="FPJ167" s="68"/>
      <c r="FPK167" s="68"/>
      <c r="FPL167" s="68"/>
      <c r="FPM167" s="68"/>
      <c r="FPN167" s="68"/>
      <c r="FPO167" s="68"/>
      <c r="FPP167" s="68"/>
      <c r="FPQ167" s="68"/>
      <c r="FPR167" s="68"/>
      <c r="FPS167" s="68"/>
      <c r="FPT167" s="68"/>
      <c r="FPU167" s="68"/>
      <c r="FPV167" s="68"/>
      <c r="FPW167" s="68"/>
      <c r="FPX167" s="68"/>
      <c r="FPY167" s="68"/>
      <c r="FPZ167" s="68"/>
      <c r="FQA167" s="68"/>
      <c r="FQB167" s="68"/>
      <c r="FQC167" s="68"/>
      <c r="FQD167" s="68"/>
      <c r="FQE167" s="68"/>
      <c r="FQF167" s="68"/>
      <c r="FQG167" s="68"/>
      <c r="FQH167" s="68"/>
      <c r="FQI167" s="68"/>
      <c r="FQJ167" s="68"/>
      <c r="FQK167" s="68"/>
      <c r="FQL167" s="68"/>
      <c r="FQM167" s="68"/>
      <c r="FQN167" s="68"/>
      <c r="FQO167" s="68"/>
      <c r="FQP167" s="68"/>
      <c r="FQQ167" s="68"/>
      <c r="FQR167" s="68"/>
      <c r="FQS167" s="68"/>
      <c r="FQT167" s="68"/>
      <c r="FQU167" s="68"/>
      <c r="FQV167" s="68"/>
      <c r="FQW167" s="68"/>
      <c r="FQX167" s="68"/>
      <c r="FQY167" s="68"/>
      <c r="FQZ167" s="68"/>
      <c r="FRA167" s="68"/>
      <c r="FRB167" s="68"/>
      <c r="FRC167" s="68"/>
      <c r="FRD167" s="68"/>
      <c r="FRE167" s="68"/>
      <c r="FRF167" s="68"/>
      <c r="FRG167" s="68"/>
      <c r="FRH167" s="68"/>
      <c r="FRI167" s="68"/>
      <c r="FRJ167" s="68"/>
      <c r="FRK167" s="68"/>
      <c r="FRL167" s="68"/>
      <c r="FRM167" s="68"/>
      <c r="FRN167" s="68"/>
      <c r="FRO167" s="68"/>
      <c r="FRP167" s="68"/>
      <c r="FRQ167" s="68"/>
      <c r="FRR167" s="68"/>
      <c r="FRS167" s="68"/>
      <c r="FRT167" s="68"/>
      <c r="FRU167" s="68"/>
      <c r="FRV167" s="68"/>
      <c r="FRW167" s="68"/>
      <c r="FRX167" s="68"/>
      <c r="FRY167" s="68"/>
      <c r="FRZ167" s="68"/>
      <c r="FSA167" s="68"/>
      <c r="FSB167" s="68"/>
      <c r="FSC167" s="68"/>
      <c r="FSD167" s="68"/>
      <c r="FSE167" s="68"/>
      <c r="FSF167" s="68"/>
      <c r="FSG167" s="68"/>
      <c r="FSH167" s="68"/>
      <c r="FSI167" s="68"/>
      <c r="FSJ167" s="68"/>
      <c r="FSK167" s="68"/>
      <c r="FSL167" s="68"/>
      <c r="FSM167" s="68"/>
      <c r="FSN167" s="68"/>
      <c r="FSO167" s="68"/>
      <c r="FSP167" s="68"/>
      <c r="FSQ167" s="68"/>
      <c r="FSR167" s="68"/>
      <c r="FSS167" s="68"/>
      <c r="FST167" s="68"/>
      <c r="FSU167" s="68"/>
      <c r="FSV167" s="68"/>
      <c r="FSW167" s="68"/>
      <c r="FSX167" s="68"/>
      <c r="FSY167" s="68"/>
      <c r="FSZ167" s="68"/>
      <c r="FTA167" s="68"/>
      <c r="FTB167" s="68"/>
      <c r="FTC167" s="68"/>
      <c r="FTD167" s="68"/>
      <c r="FTE167" s="68"/>
      <c r="FTF167" s="68"/>
      <c r="FTG167" s="68"/>
      <c r="FTH167" s="68"/>
      <c r="FTI167" s="68"/>
      <c r="FTJ167" s="68"/>
      <c r="FTK167" s="68"/>
      <c r="FTL167" s="68"/>
      <c r="FTM167" s="68"/>
      <c r="FTN167" s="68"/>
      <c r="FTO167" s="68"/>
      <c r="FTP167" s="68"/>
      <c r="FTQ167" s="68"/>
      <c r="FTR167" s="68"/>
      <c r="FTS167" s="68"/>
      <c r="FTT167" s="68"/>
      <c r="FTU167" s="68"/>
      <c r="FTV167" s="68"/>
      <c r="FTW167" s="68"/>
      <c r="FTX167" s="68"/>
      <c r="FTY167" s="68"/>
      <c r="FTZ167" s="68"/>
      <c r="FUA167" s="68"/>
      <c r="FUB167" s="68"/>
      <c r="FUC167" s="68"/>
      <c r="FUD167" s="68"/>
      <c r="FUE167" s="68"/>
      <c r="FUF167" s="68"/>
      <c r="FUG167" s="68"/>
      <c r="FUH167" s="68"/>
      <c r="FUI167" s="68"/>
      <c r="FUJ167" s="68"/>
      <c r="FUK167" s="68"/>
      <c r="FUL167" s="68"/>
      <c r="FUM167" s="68"/>
      <c r="FUN167" s="68"/>
      <c r="FUO167" s="68"/>
      <c r="FUP167" s="68"/>
      <c r="FUQ167" s="68"/>
      <c r="FUR167" s="68"/>
      <c r="FUS167" s="68"/>
      <c r="FUT167" s="68"/>
      <c r="FUU167" s="68"/>
      <c r="FUV167" s="68"/>
      <c r="FUW167" s="68"/>
      <c r="FUX167" s="68"/>
      <c r="FUY167" s="68"/>
      <c r="FUZ167" s="68"/>
      <c r="FVA167" s="68"/>
      <c r="FVB167" s="68"/>
      <c r="FVC167" s="68"/>
      <c r="FVD167" s="68"/>
      <c r="FVE167" s="68"/>
      <c r="FVF167" s="68"/>
      <c r="FVG167" s="68"/>
      <c r="FVH167" s="68"/>
      <c r="FVI167" s="68"/>
      <c r="FVJ167" s="68"/>
      <c r="FVK167" s="68"/>
      <c r="FVL167" s="68"/>
      <c r="FVM167" s="68"/>
      <c r="FVN167" s="68"/>
      <c r="FVO167" s="68"/>
      <c r="FVP167" s="68"/>
      <c r="FVQ167" s="68"/>
      <c r="FVR167" s="68"/>
      <c r="FVS167" s="68"/>
      <c r="FVT167" s="68"/>
      <c r="FVU167" s="68"/>
      <c r="FVV167" s="68"/>
      <c r="FVW167" s="68"/>
      <c r="FVX167" s="68"/>
      <c r="FVY167" s="68"/>
      <c r="FVZ167" s="68"/>
      <c r="FWA167" s="68"/>
      <c r="FWB167" s="68"/>
      <c r="FWC167" s="68"/>
      <c r="FWD167" s="68"/>
      <c r="FWE167" s="68"/>
      <c r="FWF167" s="68"/>
      <c r="FWG167" s="68"/>
      <c r="FWH167" s="68"/>
      <c r="FWI167" s="68"/>
      <c r="FWJ167" s="68"/>
      <c r="FWK167" s="68"/>
      <c r="FWL167" s="68"/>
      <c r="FWM167" s="68"/>
      <c r="FWN167" s="68"/>
      <c r="FWO167" s="68"/>
      <c r="FWP167" s="68"/>
      <c r="FWQ167" s="68"/>
      <c r="FWR167" s="68"/>
      <c r="FWS167" s="68"/>
      <c r="FWT167" s="68"/>
      <c r="FWU167" s="68"/>
      <c r="FWV167" s="68"/>
      <c r="FWW167" s="68"/>
      <c r="FWX167" s="68"/>
      <c r="FWY167" s="68"/>
      <c r="FWZ167" s="68"/>
      <c r="FXA167" s="68"/>
      <c r="FXB167" s="68"/>
      <c r="FXC167" s="68"/>
      <c r="FXD167" s="68"/>
      <c r="FXE167" s="68"/>
      <c r="FXF167" s="68"/>
      <c r="FXG167" s="68"/>
      <c r="FXH167" s="68"/>
      <c r="FXI167" s="68"/>
      <c r="FXJ167" s="68"/>
      <c r="FXK167" s="68"/>
      <c r="FXL167" s="68"/>
      <c r="FXM167" s="68"/>
      <c r="FXN167" s="68"/>
      <c r="FXO167" s="68"/>
      <c r="FXP167" s="68"/>
      <c r="FXQ167" s="68"/>
      <c r="FXR167" s="68"/>
      <c r="FXS167" s="68"/>
      <c r="FXT167" s="68"/>
      <c r="FXU167" s="68"/>
      <c r="FXV167" s="68"/>
      <c r="FXW167" s="68"/>
      <c r="FXX167" s="68"/>
      <c r="FXY167" s="68"/>
      <c r="FXZ167" s="68"/>
      <c r="FYA167" s="68"/>
      <c r="FYB167" s="68"/>
      <c r="FYC167" s="68"/>
      <c r="FYD167" s="68"/>
      <c r="FYE167" s="68"/>
      <c r="FYF167" s="68"/>
      <c r="FYG167" s="68"/>
      <c r="FYH167" s="68"/>
      <c r="FYI167" s="68"/>
      <c r="FYJ167" s="68"/>
      <c r="FYK167" s="68"/>
      <c r="FYL167" s="68"/>
      <c r="FYM167" s="68"/>
      <c r="FYN167" s="68"/>
      <c r="FYO167" s="68"/>
      <c r="FYP167" s="68"/>
      <c r="FYQ167" s="68"/>
      <c r="FYR167" s="68"/>
      <c r="FYS167" s="68"/>
      <c r="FYT167" s="68"/>
      <c r="FYU167" s="68"/>
      <c r="FYV167" s="68"/>
      <c r="FYW167" s="68"/>
      <c r="FYX167" s="68"/>
      <c r="FYY167" s="68"/>
      <c r="FYZ167" s="68"/>
      <c r="FZA167" s="68"/>
      <c r="FZB167" s="68"/>
      <c r="FZC167" s="68"/>
      <c r="FZD167" s="68"/>
      <c r="FZE167" s="68"/>
      <c r="FZF167" s="68"/>
      <c r="FZG167" s="68"/>
      <c r="FZH167" s="68"/>
      <c r="FZI167" s="68"/>
      <c r="FZJ167" s="68"/>
      <c r="FZK167" s="68"/>
      <c r="FZL167" s="68"/>
      <c r="FZM167" s="68"/>
      <c r="FZN167" s="68"/>
      <c r="FZO167" s="68"/>
      <c r="FZP167" s="68"/>
      <c r="FZQ167" s="68"/>
      <c r="FZR167" s="68"/>
      <c r="FZS167" s="68"/>
      <c r="FZT167" s="68"/>
      <c r="FZU167" s="68"/>
      <c r="FZV167" s="68"/>
      <c r="FZW167" s="68"/>
      <c r="FZX167" s="68"/>
      <c r="FZY167" s="68"/>
      <c r="FZZ167" s="68"/>
      <c r="GAA167" s="68"/>
      <c r="GAB167" s="68"/>
      <c r="GAC167" s="68"/>
      <c r="GAD167" s="68"/>
      <c r="GAE167" s="68"/>
      <c r="GAF167" s="68"/>
      <c r="GAG167" s="68"/>
      <c r="GAH167" s="68"/>
      <c r="GAI167" s="68"/>
      <c r="GAJ167" s="68"/>
      <c r="GAK167" s="68"/>
      <c r="GAL167" s="68"/>
      <c r="GAM167" s="68"/>
      <c r="GAN167" s="68"/>
      <c r="GAO167" s="68"/>
      <c r="GAP167" s="68"/>
      <c r="GAQ167" s="68"/>
      <c r="GAR167" s="68"/>
      <c r="GAS167" s="68"/>
      <c r="GAT167" s="68"/>
      <c r="GAU167" s="68"/>
      <c r="GAV167" s="68"/>
      <c r="GAW167" s="68"/>
      <c r="GAX167" s="68"/>
      <c r="GAY167" s="68"/>
      <c r="GAZ167" s="68"/>
      <c r="GBA167" s="68"/>
      <c r="GBB167" s="68"/>
      <c r="GBC167" s="68"/>
      <c r="GBD167" s="68"/>
      <c r="GBE167" s="68"/>
      <c r="GBF167" s="68"/>
      <c r="GBG167" s="68"/>
      <c r="GBH167" s="68"/>
      <c r="GBI167" s="68"/>
      <c r="GBJ167" s="68"/>
      <c r="GBK167" s="68"/>
      <c r="GBL167" s="68"/>
      <c r="GBM167" s="68"/>
      <c r="GBN167" s="68"/>
      <c r="GBO167" s="68"/>
      <c r="GBP167" s="68"/>
      <c r="GBQ167" s="68"/>
      <c r="GBR167" s="68"/>
      <c r="GBS167" s="68"/>
      <c r="GBT167" s="68"/>
      <c r="GBU167" s="68"/>
      <c r="GBV167" s="68"/>
      <c r="GBW167" s="68"/>
      <c r="GBX167" s="68"/>
      <c r="GBY167" s="68"/>
      <c r="GBZ167" s="68"/>
      <c r="GCA167" s="68"/>
      <c r="GCB167" s="68"/>
      <c r="GCC167" s="68"/>
      <c r="GCD167" s="68"/>
      <c r="GCE167" s="68"/>
      <c r="GCF167" s="68"/>
      <c r="GCG167" s="68"/>
      <c r="GCH167" s="68"/>
      <c r="GCI167" s="68"/>
      <c r="GCJ167" s="68"/>
      <c r="GCK167" s="68"/>
      <c r="GCL167" s="68"/>
      <c r="GCM167" s="68"/>
      <c r="GCN167" s="68"/>
      <c r="GCO167" s="68"/>
      <c r="GCP167" s="68"/>
      <c r="GCQ167" s="68"/>
      <c r="GCR167" s="68"/>
      <c r="GCS167" s="68"/>
      <c r="GCT167" s="68"/>
      <c r="GCU167" s="68"/>
      <c r="GCV167" s="68"/>
      <c r="GCW167" s="68"/>
      <c r="GCX167" s="68"/>
      <c r="GCY167" s="68"/>
      <c r="GCZ167" s="68"/>
      <c r="GDA167" s="68"/>
      <c r="GDB167" s="68"/>
      <c r="GDC167" s="68"/>
      <c r="GDD167" s="68"/>
      <c r="GDE167" s="68"/>
      <c r="GDF167" s="68"/>
      <c r="GDG167" s="68"/>
      <c r="GDH167" s="68"/>
      <c r="GDI167" s="68"/>
      <c r="GDJ167" s="68"/>
      <c r="GDK167" s="68"/>
      <c r="GDL167" s="68"/>
      <c r="GDM167" s="68"/>
      <c r="GDN167" s="68"/>
      <c r="GDO167" s="68"/>
      <c r="GDP167" s="68"/>
      <c r="GDQ167" s="68"/>
      <c r="GDR167" s="68"/>
      <c r="GDS167" s="68"/>
      <c r="GDT167" s="68"/>
      <c r="GDU167" s="68"/>
      <c r="GDV167" s="68"/>
      <c r="GDW167" s="68"/>
      <c r="GDX167" s="68"/>
      <c r="GDY167" s="68"/>
      <c r="GDZ167" s="68"/>
      <c r="GEA167" s="68"/>
      <c r="GEB167" s="68"/>
      <c r="GEC167" s="68"/>
      <c r="GED167" s="68"/>
      <c r="GEE167" s="68"/>
      <c r="GEF167" s="68"/>
      <c r="GEG167" s="68"/>
      <c r="GEH167" s="68"/>
      <c r="GEI167" s="68"/>
      <c r="GEJ167" s="68"/>
      <c r="GEK167" s="68"/>
      <c r="GEL167" s="68"/>
      <c r="GEM167" s="68"/>
      <c r="GEN167" s="68"/>
      <c r="GEO167" s="68"/>
      <c r="GEP167" s="68"/>
      <c r="GEQ167" s="68"/>
      <c r="GER167" s="68"/>
      <c r="GES167" s="68"/>
      <c r="GET167" s="68"/>
      <c r="GEU167" s="68"/>
      <c r="GEV167" s="68"/>
      <c r="GEW167" s="68"/>
      <c r="GEX167" s="68"/>
      <c r="GEY167" s="68"/>
      <c r="GEZ167" s="68"/>
      <c r="GFA167" s="68"/>
      <c r="GFB167" s="68"/>
      <c r="GFC167" s="68"/>
      <c r="GFD167" s="68"/>
      <c r="GFE167" s="68"/>
      <c r="GFF167" s="68"/>
      <c r="GFG167" s="68"/>
      <c r="GFH167" s="68"/>
      <c r="GFI167" s="68"/>
      <c r="GFJ167" s="68"/>
      <c r="GFK167" s="68"/>
      <c r="GFL167" s="68"/>
      <c r="GFM167" s="68"/>
      <c r="GFN167" s="68"/>
      <c r="GFO167" s="68"/>
      <c r="GFP167" s="68"/>
      <c r="GFQ167" s="68"/>
      <c r="GFR167" s="68"/>
      <c r="GFS167" s="68"/>
      <c r="GFT167" s="68"/>
      <c r="GFU167" s="68"/>
      <c r="GFV167" s="68"/>
      <c r="GFW167" s="68"/>
      <c r="GFX167" s="68"/>
      <c r="GFY167" s="68"/>
      <c r="GFZ167" s="68"/>
      <c r="GGA167" s="68"/>
      <c r="GGB167" s="68"/>
      <c r="GGC167" s="68"/>
      <c r="GGD167" s="68"/>
      <c r="GGE167" s="68"/>
      <c r="GGF167" s="68"/>
      <c r="GGG167" s="68"/>
      <c r="GGH167" s="68"/>
      <c r="GGI167" s="68"/>
      <c r="GGJ167" s="68"/>
      <c r="GGK167" s="68"/>
      <c r="GGL167" s="68"/>
      <c r="GGM167" s="68"/>
      <c r="GGN167" s="68"/>
      <c r="GGO167" s="68"/>
      <c r="GGP167" s="68"/>
      <c r="GGQ167" s="68"/>
      <c r="GGR167" s="68"/>
      <c r="GGS167" s="68"/>
      <c r="GGT167" s="68"/>
      <c r="GGU167" s="68"/>
      <c r="GGV167" s="68"/>
      <c r="GGW167" s="68"/>
      <c r="GGX167" s="68"/>
      <c r="GGY167" s="68"/>
      <c r="GGZ167" s="68"/>
      <c r="GHA167" s="68"/>
      <c r="GHB167" s="68"/>
      <c r="GHC167" s="68"/>
      <c r="GHD167" s="68"/>
      <c r="GHE167" s="68"/>
      <c r="GHF167" s="68"/>
      <c r="GHG167" s="68"/>
      <c r="GHH167" s="68"/>
      <c r="GHI167" s="68"/>
      <c r="GHJ167" s="68"/>
      <c r="GHK167" s="68"/>
      <c r="GHL167" s="68"/>
      <c r="GHM167" s="68"/>
      <c r="GHN167" s="68"/>
      <c r="GHO167" s="68"/>
      <c r="GHP167" s="68"/>
      <c r="GHQ167" s="68"/>
      <c r="GHR167" s="68"/>
      <c r="GHS167" s="68"/>
      <c r="GHT167" s="68"/>
      <c r="GHU167" s="68"/>
      <c r="GHV167" s="68"/>
      <c r="GHW167" s="68"/>
      <c r="GHX167" s="68"/>
      <c r="GHY167" s="68"/>
      <c r="GHZ167" s="68"/>
      <c r="GIA167" s="68"/>
      <c r="GIB167" s="68"/>
      <c r="GIC167" s="68"/>
      <c r="GID167" s="68"/>
      <c r="GIE167" s="68"/>
      <c r="GIF167" s="68"/>
      <c r="GIG167" s="68"/>
      <c r="GIH167" s="68"/>
      <c r="GII167" s="68"/>
      <c r="GIJ167" s="68"/>
      <c r="GIK167" s="68"/>
      <c r="GIL167" s="68"/>
      <c r="GIM167" s="68"/>
      <c r="GIN167" s="68"/>
      <c r="GIO167" s="68"/>
      <c r="GIP167" s="68"/>
      <c r="GIQ167" s="68"/>
      <c r="GIR167" s="68"/>
      <c r="GIS167" s="68"/>
      <c r="GIT167" s="68"/>
      <c r="GIU167" s="68"/>
      <c r="GIV167" s="68"/>
      <c r="GIW167" s="68"/>
      <c r="GIX167" s="68"/>
      <c r="GIY167" s="68"/>
      <c r="GIZ167" s="68"/>
      <c r="GJA167" s="68"/>
      <c r="GJB167" s="68"/>
      <c r="GJC167" s="68"/>
      <c r="GJD167" s="68"/>
      <c r="GJE167" s="68"/>
      <c r="GJF167" s="68"/>
      <c r="GJG167" s="68"/>
      <c r="GJH167" s="68"/>
      <c r="GJI167" s="68"/>
      <c r="GJJ167" s="68"/>
      <c r="GJK167" s="68"/>
      <c r="GJL167" s="68"/>
      <c r="GJM167" s="68"/>
      <c r="GJN167" s="68"/>
      <c r="GJO167" s="68"/>
      <c r="GJP167" s="68"/>
      <c r="GJQ167" s="68"/>
      <c r="GJR167" s="68"/>
      <c r="GJS167" s="68"/>
      <c r="GJT167" s="68"/>
      <c r="GJU167" s="68"/>
      <c r="GJV167" s="68"/>
      <c r="GJW167" s="68"/>
      <c r="GJX167" s="68"/>
      <c r="GJY167" s="68"/>
      <c r="GJZ167" s="68"/>
      <c r="GKA167" s="68"/>
      <c r="GKB167" s="68"/>
      <c r="GKC167" s="68"/>
      <c r="GKD167" s="68"/>
      <c r="GKE167" s="68"/>
      <c r="GKF167" s="68"/>
      <c r="GKG167" s="68"/>
      <c r="GKH167" s="68"/>
      <c r="GKI167" s="68"/>
      <c r="GKJ167" s="68"/>
      <c r="GKK167" s="68"/>
      <c r="GKL167" s="68"/>
      <c r="GKM167" s="68"/>
      <c r="GKN167" s="68"/>
      <c r="GKO167" s="68"/>
      <c r="GKP167" s="68"/>
      <c r="GKQ167" s="68"/>
      <c r="GKR167" s="68"/>
      <c r="GKS167" s="68"/>
      <c r="GKT167" s="68"/>
      <c r="GKU167" s="68"/>
      <c r="GKV167" s="68"/>
      <c r="GKW167" s="68"/>
      <c r="GKX167" s="68"/>
      <c r="GKY167" s="68"/>
      <c r="GKZ167" s="68"/>
      <c r="GLA167" s="68"/>
      <c r="GLB167" s="68"/>
      <c r="GLC167" s="68"/>
      <c r="GLD167" s="68"/>
      <c r="GLE167" s="68"/>
      <c r="GLF167" s="68"/>
      <c r="GLG167" s="68"/>
      <c r="GLH167" s="68"/>
      <c r="GLI167" s="68"/>
      <c r="GLJ167" s="68"/>
      <c r="GLK167" s="68"/>
      <c r="GLL167" s="68"/>
      <c r="GLM167" s="68"/>
      <c r="GLN167" s="68"/>
      <c r="GLO167" s="68"/>
      <c r="GLP167" s="68"/>
      <c r="GLQ167" s="68"/>
      <c r="GLR167" s="68"/>
      <c r="GLS167" s="68"/>
      <c r="GLT167" s="68"/>
      <c r="GLU167" s="68"/>
      <c r="GLV167" s="68"/>
      <c r="GLW167" s="68"/>
      <c r="GLX167" s="68"/>
      <c r="GLY167" s="68"/>
      <c r="GLZ167" s="68"/>
      <c r="GMA167" s="68"/>
      <c r="GMB167" s="68"/>
      <c r="GMC167" s="68"/>
      <c r="GMD167" s="68"/>
      <c r="GME167" s="68"/>
      <c r="GMF167" s="68"/>
      <c r="GMG167" s="68"/>
      <c r="GMH167" s="68"/>
      <c r="GMI167" s="68"/>
      <c r="GMJ167" s="68"/>
      <c r="GMK167" s="68"/>
      <c r="GML167" s="68"/>
      <c r="GMM167" s="68"/>
      <c r="GMN167" s="68"/>
      <c r="GMO167" s="68"/>
      <c r="GMP167" s="68"/>
      <c r="GMQ167" s="68"/>
      <c r="GMR167" s="68"/>
      <c r="GMS167" s="68"/>
      <c r="GMT167" s="68"/>
      <c r="GMU167" s="68"/>
      <c r="GMV167" s="68"/>
      <c r="GMW167" s="68"/>
      <c r="GMX167" s="68"/>
      <c r="GMY167" s="68"/>
      <c r="GMZ167" s="68"/>
      <c r="GNA167" s="68"/>
      <c r="GNB167" s="68"/>
      <c r="GNC167" s="68"/>
      <c r="GND167" s="68"/>
      <c r="GNE167" s="68"/>
      <c r="GNF167" s="68"/>
      <c r="GNG167" s="68"/>
      <c r="GNH167" s="68"/>
      <c r="GNI167" s="68"/>
      <c r="GNJ167" s="68"/>
      <c r="GNK167" s="68"/>
      <c r="GNL167" s="68"/>
      <c r="GNM167" s="68"/>
      <c r="GNN167" s="68"/>
      <c r="GNO167" s="68"/>
      <c r="GNP167" s="68"/>
      <c r="GNQ167" s="68"/>
      <c r="GNR167" s="68"/>
      <c r="GNS167" s="68"/>
      <c r="GNT167" s="68"/>
      <c r="GNU167" s="68"/>
      <c r="GNV167" s="68"/>
      <c r="GNW167" s="68"/>
      <c r="GNX167" s="68"/>
      <c r="GNY167" s="68"/>
      <c r="GNZ167" s="68"/>
      <c r="GOA167" s="68"/>
      <c r="GOB167" s="68"/>
      <c r="GOC167" s="68"/>
      <c r="GOD167" s="68"/>
      <c r="GOE167" s="68"/>
      <c r="GOF167" s="68"/>
      <c r="GOG167" s="68"/>
      <c r="GOH167" s="68"/>
      <c r="GOI167" s="68"/>
      <c r="GOJ167" s="68"/>
      <c r="GOK167" s="68"/>
      <c r="GOL167" s="68"/>
      <c r="GOM167" s="68"/>
      <c r="GON167" s="68"/>
      <c r="GOO167" s="68"/>
      <c r="GOP167" s="68"/>
      <c r="GOQ167" s="68"/>
      <c r="GOR167" s="68"/>
      <c r="GOS167" s="68"/>
      <c r="GOT167" s="68"/>
      <c r="GOU167" s="68"/>
      <c r="GOV167" s="68"/>
      <c r="GOW167" s="68"/>
      <c r="GOX167" s="68"/>
      <c r="GOY167" s="68"/>
      <c r="GOZ167" s="68"/>
      <c r="GPA167" s="68"/>
      <c r="GPB167" s="68"/>
      <c r="GPC167" s="68"/>
      <c r="GPD167" s="68"/>
      <c r="GPE167" s="68"/>
      <c r="GPF167" s="68"/>
      <c r="GPG167" s="68"/>
      <c r="GPH167" s="68"/>
      <c r="GPI167" s="68"/>
      <c r="GPJ167" s="68"/>
      <c r="GPK167" s="68"/>
      <c r="GPL167" s="68"/>
      <c r="GPM167" s="68"/>
      <c r="GPN167" s="68"/>
      <c r="GPO167" s="68"/>
      <c r="GPP167" s="68"/>
      <c r="GPQ167" s="68"/>
      <c r="GPR167" s="68"/>
      <c r="GPS167" s="68"/>
      <c r="GPT167" s="68"/>
      <c r="GPU167" s="68"/>
      <c r="GPV167" s="68"/>
      <c r="GPW167" s="68"/>
      <c r="GPX167" s="68"/>
      <c r="GPY167" s="68"/>
      <c r="GPZ167" s="68"/>
      <c r="GQA167" s="68"/>
      <c r="GQB167" s="68"/>
      <c r="GQC167" s="68"/>
      <c r="GQD167" s="68"/>
      <c r="GQE167" s="68"/>
      <c r="GQF167" s="68"/>
      <c r="GQG167" s="68"/>
      <c r="GQH167" s="68"/>
      <c r="GQI167" s="68"/>
      <c r="GQJ167" s="68"/>
      <c r="GQK167" s="68"/>
      <c r="GQL167" s="68"/>
      <c r="GQM167" s="68"/>
      <c r="GQN167" s="68"/>
      <c r="GQO167" s="68"/>
      <c r="GQP167" s="68"/>
      <c r="GQQ167" s="68"/>
      <c r="GQR167" s="68"/>
      <c r="GQS167" s="68"/>
      <c r="GQT167" s="68"/>
      <c r="GQU167" s="68"/>
      <c r="GQV167" s="68"/>
      <c r="GQW167" s="68"/>
      <c r="GQX167" s="68"/>
      <c r="GQY167" s="68"/>
      <c r="GQZ167" s="68"/>
      <c r="GRA167" s="68"/>
      <c r="GRB167" s="68"/>
      <c r="GRC167" s="68"/>
      <c r="GRD167" s="68"/>
      <c r="GRE167" s="68"/>
      <c r="GRF167" s="68"/>
      <c r="GRG167" s="68"/>
      <c r="GRH167" s="68"/>
      <c r="GRI167" s="68"/>
      <c r="GRJ167" s="68"/>
      <c r="GRK167" s="68"/>
      <c r="GRL167" s="68"/>
      <c r="GRM167" s="68"/>
      <c r="GRN167" s="68"/>
      <c r="GRO167" s="68"/>
      <c r="GRP167" s="68"/>
      <c r="GRQ167" s="68"/>
      <c r="GRR167" s="68"/>
      <c r="GRS167" s="68"/>
      <c r="GRT167" s="68"/>
      <c r="GRU167" s="68"/>
      <c r="GRV167" s="68"/>
      <c r="GRW167" s="68"/>
      <c r="GRX167" s="68"/>
      <c r="GRY167" s="68"/>
      <c r="GRZ167" s="68"/>
      <c r="GSA167" s="68"/>
      <c r="GSB167" s="68"/>
      <c r="GSC167" s="68"/>
      <c r="GSD167" s="68"/>
      <c r="GSE167" s="68"/>
      <c r="GSF167" s="68"/>
      <c r="GSG167" s="68"/>
      <c r="GSH167" s="68"/>
      <c r="GSI167" s="68"/>
      <c r="GSJ167" s="68"/>
      <c r="GSK167" s="68"/>
      <c r="GSL167" s="68"/>
      <c r="GSM167" s="68"/>
      <c r="GSN167" s="68"/>
      <c r="GSO167" s="68"/>
      <c r="GSP167" s="68"/>
      <c r="GSQ167" s="68"/>
      <c r="GSR167" s="68"/>
      <c r="GSS167" s="68"/>
      <c r="GST167" s="68"/>
      <c r="GSU167" s="68"/>
      <c r="GSV167" s="68"/>
      <c r="GSW167" s="68"/>
      <c r="GSX167" s="68"/>
      <c r="GSY167" s="68"/>
      <c r="GSZ167" s="68"/>
      <c r="GTA167" s="68"/>
      <c r="GTB167" s="68"/>
      <c r="GTC167" s="68"/>
      <c r="GTD167" s="68"/>
      <c r="GTE167" s="68"/>
      <c r="GTF167" s="68"/>
      <c r="GTG167" s="68"/>
      <c r="GTH167" s="68"/>
      <c r="GTI167" s="68"/>
      <c r="GTJ167" s="68"/>
      <c r="GTK167" s="68"/>
      <c r="GTL167" s="68"/>
      <c r="GTM167" s="68"/>
      <c r="GTN167" s="68"/>
      <c r="GTO167" s="68"/>
      <c r="GTP167" s="68"/>
      <c r="GTQ167" s="68"/>
      <c r="GTR167" s="68"/>
      <c r="GTS167" s="68"/>
      <c r="GTT167" s="68"/>
      <c r="GTU167" s="68"/>
      <c r="GTV167" s="68"/>
      <c r="GTW167" s="68"/>
      <c r="GTX167" s="68"/>
      <c r="GTY167" s="68"/>
      <c r="GTZ167" s="68"/>
      <c r="GUA167" s="68"/>
      <c r="GUB167" s="68"/>
      <c r="GUC167" s="68"/>
      <c r="GUD167" s="68"/>
      <c r="GUE167" s="68"/>
      <c r="GUF167" s="68"/>
      <c r="GUG167" s="68"/>
      <c r="GUH167" s="68"/>
      <c r="GUI167" s="68"/>
      <c r="GUJ167" s="68"/>
      <c r="GUK167" s="68"/>
      <c r="GUL167" s="68"/>
      <c r="GUM167" s="68"/>
      <c r="GUN167" s="68"/>
      <c r="GUO167" s="68"/>
      <c r="GUP167" s="68"/>
      <c r="GUQ167" s="68"/>
      <c r="GUR167" s="68"/>
      <c r="GUS167" s="68"/>
      <c r="GUT167" s="68"/>
      <c r="GUU167" s="68"/>
      <c r="GUV167" s="68"/>
      <c r="GUW167" s="68"/>
      <c r="GUX167" s="68"/>
      <c r="GUY167" s="68"/>
      <c r="GUZ167" s="68"/>
      <c r="GVA167" s="68"/>
      <c r="GVB167" s="68"/>
      <c r="GVC167" s="68"/>
      <c r="GVD167" s="68"/>
      <c r="GVE167" s="68"/>
      <c r="GVF167" s="68"/>
      <c r="GVG167" s="68"/>
      <c r="GVH167" s="68"/>
      <c r="GVI167" s="68"/>
      <c r="GVJ167" s="68"/>
      <c r="GVK167" s="68"/>
      <c r="GVL167" s="68"/>
      <c r="GVM167" s="68"/>
      <c r="GVN167" s="68"/>
      <c r="GVO167" s="68"/>
      <c r="GVP167" s="68"/>
      <c r="GVQ167" s="68"/>
      <c r="GVR167" s="68"/>
      <c r="GVS167" s="68"/>
      <c r="GVT167" s="68"/>
      <c r="GVU167" s="68"/>
      <c r="GVV167" s="68"/>
      <c r="GVW167" s="68"/>
      <c r="GVX167" s="68"/>
      <c r="GVY167" s="68"/>
      <c r="GVZ167" s="68"/>
      <c r="GWA167" s="68"/>
      <c r="GWB167" s="68"/>
      <c r="GWC167" s="68"/>
      <c r="GWD167" s="68"/>
      <c r="GWE167" s="68"/>
      <c r="GWF167" s="68"/>
      <c r="GWG167" s="68"/>
      <c r="GWH167" s="68"/>
      <c r="GWI167" s="68"/>
      <c r="GWJ167" s="68"/>
      <c r="GWK167" s="68"/>
      <c r="GWL167" s="68"/>
      <c r="GWM167" s="68"/>
      <c r="GWN167" s="68"/>
      <c r="GWO167" s="68"/>
      <c r="GWP167" s="68"/>
      <c r="GWQ167" s="68"/>
      <c r="GWR167" s="68"/>
      <c r="GWS167" s="68"/>
      <c r="GWT167" s="68"/>
      <c r="GWU167" s="68"/>
      <c r="GWV167" s="68"/>
      <c r="GWW167" s="68"/>
      <c r="GWX167" s="68"/>
      <c r="GWY167" s="68"/>
      <c r="GWZ167" s="68"/>
      <c r="GXA167" s="68"/>
      <c r="GXB167" s="68"/>
      <c r="GXC167" s="68"/>
      <c r="GXD167" s="68"/>
      <c r="GXE167" s="68"/>
      <c r="GXF167" s="68"/>
      <c r="GXG167" s="68"/>
      <c r="GXH167" s="68"/>
      <c r="GXI167" s="68"/>
      <c r="GXJ167" s="68"/>
      <c r="GXK167" s="68"/>
      <c r="GXL167" s="68"/>
      <c r="GXM167" s="68"/>
      <c r="GXN167" s="68"/>
      <c r="GXO167" s="68"/>
      <c r="GXP167" s="68"/>
      <c r="GXQ167" s="68"/>
      <c r="GXR167" s="68"/>
      <c r="GXS167" s="68"/>
      <c r="GXT167" s="68"/>
      <c r="GXU167" s="68"/>
      <c r="GXV167" s="68"/>
      <c r="GXW167" s="68"/>
      <c r="GXX167" s="68"/>
      <c r="GXY167" s="68"/>
      <c r="GXZ167" s="68"/>
      <c r="GYA167" s="68"/>
      <c r="GYB167" s="68"/>
      <c r="GYC167" s="68"/>
      <c r="GYD167" s="68"/>
      <c r="GYE167" s="68"/>
      <c r="GYF167" s="68"/>
      <c r="GYG167" s="68"/>
      <c r="GYH167" s="68"/>
      <c r="GYI167" s="68"/>
      <c r="GYJ167" s="68"/>
      <c r="GYK167" s="68"/>
      <c r="GYL167" s="68"/>
      <c r="GYM167" s="68"/>
      <c r="GYN167" s="68"/>
      <c r="GYO167" s="68"/>
      <c r="GYP167" s="68"/>
      <c r="GYQ167" s="68"/>
      <c r="GYR167" s="68"/>
      <c r="GYS167" s="68"/>
      <c r="GYT167" s="68"/>
      <c r="GYU167" s="68"/>
      <c r="GYV167" s="68"/>
      <c r="GYW167" s="68"/>
      <c r="GYX167" s="68"/>
      <c r="GYY167" s="68"/>
      <c r="GYZ167" s="68"/>
      <c r="GZA167" s="68"/>
      <c r="GZB167" s="68"/>
      <c r="GZC167" s="68"/>
      <c r="GZD167" s="68"/>
      <c r="GZE167" s="68"/>
      <c r="GZF167" s="68"/>
      <c r="GZG167" s="68"/>
      <c r="GZH167" s="68"/>
      <c r="GZI167" s="68"/>
      <c r="GZJ167" s="68"/>
      <c r="GZK167" s="68"/>
      <c r="GZL167" s="68"/>
      <c r="GZM167" s="68"/>
      <c r="GZN167" s="68"/>
      <c r="GZO167" s="68"/>
      <c r="GZP167" s="68"/>
      <c r="GZQ167" s="68"/>
      <c r="GZR167" s="68"/>
      <c r="GZS167" s="68"/>
      <c r="GZT167" s="68"/>
      <c r="GZU167" s="68"/>
      <c r="GZV167" s="68"/>
      <c r="GZW167" s="68"/>
      <c r="GZX167" s="68"/>
      <c r="GZY167" s="68"/>
      <c r="GZZ167" s="68"/>
      <c r="HAA167" s="68"/>
      <c r="HAB167" s="68"/>
      <c r="HAC167" s="68"/>
      <c r="HAD167" s="68"/>
      <c r="HAE167" s="68"/>
      <c r="HAF167" s="68"/>
      <c r="HAG167" s="68"/>
      <c r="HAH167" s="68"/>
      <c r="HAI167" s="68"/>
      <c r="HAJ167" s="68"/>
      <c r="HAK167" s="68"/>
      <c r="HAL167" s="68"/>
      <c r="HAM167" s="68"/>
      <c r="HAN167" s="68"/>
      <c r="HAO167" s="68"/>
      <c r="HAP167" s="68"/>
      <c r="HAQ167" s="68"/>
      <c r="HAR167" s="68"/>
      <c r="HAS167" s="68"/>
      <c r="HAT167" s="68"/>
      <c r="HAU167" s="68"/>
      <c r="HAV167" s="68"/>
      <c r="HAW167" s="68"/>
      <c r="HAX167" s="68"/>
      <c r="HAY167" s="68"/>
      <c r="HAZ167" s="68"/>
      <c r="HBA167" s="68"/>
      <c r="HBB167" s="68"/>
      <c r="HBC167" s="68"/>
      <c r="HBD167" s="68"/>
      <c r="HBE167" s="68"/>
      <c r="HBF167" s="68"/>
      <c r="HBG167" s="68"/>
      <c r="HBH167" s="68"/>
      <c r="HBI167" s="68"/>
      <c r="HBJ167" s="68"/>
      <c r="HBK167" s="68"/>
      <c r="HBL167" s="68"/>
      <c r="HBM167" s="68"/>
      <c r="HBN167" s="68"/>
      <c r="HBO167" s="68"/>
      <c r="HBP167" s="68"/>
      <c r="HBQ167" s="68"/>
      <c r="HBR167" s="68"/>
      <c r="HBS167" s="68"/>
      <c r="HBT167" s="68"/>
      <c r="HBU167" s="68"/>
      <c r="HBV167" s="68"/>
      <c r="HBW167" s="68"/>
      <c r="HBX167" s="68"/>
      <c r="HBY167" s="68"/>
      <c r="HBZ167" s="68"/>
      <c r="HCA167" s="68"/>
      <c r="HCB167" s="68"/>
      <c r="HCC167" s="68"/>
      <c r="HCD167" s="68"/>
      <c r="HCE167" s="68"/>
      <c r="HCF167" s="68"/>
      <c r="HCG167" s="68"/>
      <c r="HCH167" s="68"/>
      <c r="HCI167" s="68"/>
      <c r="HCJ167" s="68"/>
      <c r="HCK167" s="68"/>
      <c r="HCL167" s="68"/>
      <c r="HCM167" s="68"/>
      <c r="HCN167" s="68"/>
      <c r="HCO167" s="68"/>
      <c r="HCP167" s="68"/>
      <c r="HCQ167" s="68"/>
      <c r="HCR167" s="68"/>
      <c r="HCS167" s="68"/>
      <c r="HCT167" s="68"/>
      <c r="HCU167" s="68"/>
      <c r="HCV167" s="68"/>
      <c r="HCW167" s="68"/>
      <c r="HCX167" s="68"/>
      <c r="HCY167" s="68"/>
      <c r="HCZ167" s="68"/>
      <c r="HDA167" s="68"/>
      <c r="HDB167" s="68"/>
      <c r="HDC167" s="68"/>
      <c r="HDD167" s="68"/>
      <c r="HDE167" s="68"/>
      <c r="HDF167" s="68"/>
      <c r="HDG167" s="68"/>
      <c r="HDH167" s="68"/>
      <c r="HDI167" s="68"/>
      <c r="HDJ167" s="68"/>
      <c r="HDK167" s="68"/>
      <c r="HDL167" s="68"/>
      <c r="HDM167" s="68"/>
      <c r="HDN167" s="68"/>
      <c r="HDO167" s="68"/>
      <c r="HDP167" s="68"/>
      <c r="HDQ167" s="68"/>
      <c r="HDR167" s="68"/>
      <c r="HDS167" s="68"/>
      <c r="HDT167" s="68"/>
      <c r="HDU167" s="68"/>
      <c r="HDV167" s="68"/>
      <c r="HDW167" s="68"/>
      <c r="HDX167" s="68"/>
      <c r="HDY167" s="68"/>
      <c r="HDZ167" s="68"/>
      <c r="HEA167" s="68"/>
      <c r="HEB167" s="68"/>
      <c r="HEC167" s="68"/>
      <c r="HED167" s="68"/>
      <c r="HEE167" s="68"/>
      <c r="HEF167" s="68"/>
      <c r="HEG167" s="68"/>
      <c r="HEH167" s="68"/>
      <c r="HEI167" s="68"/>
      <c r="HEJ167" s="68"/>
      <c r="HEK167" s="68"/>
      <c r="HEL167" s="68"/>
      <c r="HEM167" s="68"/>
      <c r="HEN167" s="68"/>
      <c r="HEO167" s="68"/>
      <c r="HEP167" s="68"/>
      <c r="HEQ167" s="68"/>
      <c r="HER167" s="68"/>
      <c r="HES167" s="68"/>
      <c r="HET167" s="68"/>
      <c r="HEU167" s="68"/>
      <c r="HEV167" s="68"/>
      <c r="HEW167" s="68"/>
      <c r="HEX167" s="68"/>
      <c r="HEY167" s="68"/>
      <c r="HEZ167" s="68"/>
      <c r="HFA167" s="68"/>
      <c r="HFB167" s="68"/>
      <c r="HFC167" s="68"/>
      <c r="HFD167" s="68"/>
      <c r="HFE167" s="68"/>
      <c r="HFF167" s="68"/>
      <c r="HFG167" s="68"/>
      <c r="HFH167" s="68"/>
      <c r="HFI167" s="68"/>
      <c r="HFJ167" s="68"/>
      <c r="HFK167" s="68"/>
      <c r="HFL167" s="68"/>
      <c r="HFM167" s="68"/>
      <c r="HFN167" s="68"/>
      <c r="HFO167" s="68"/>
      <c r="HFP167" s="68"/>
      <c r="HFQ167" s="68"/>
      <c r="HFR167" s="68"/>
      <c r="HFS167" s="68"/>
      <c r="HFT167" s="68"/>
      <c r="HFU167" s="68"/>
      <c r="HFV167" s="68"/>
      <c r="HFW167" s="68"/>
      <c r="HFX167" s="68"/>
      <c r="HFY167" s="68"/>
      <c r="HFZ167" s="68"/>
      <c r="HGA167" s="68"/>
      <c r="HGB167" s="68"/>
      <c r="HGC167" s="68"/>
      <c r="HGD167" s="68"/>
      <c r="HGE167" s="68"/>
      <c r="HGF167" s="68"/>
      <c r="HGG167" s="68"/>
      <c r="HGH167" s="68"/>
      <c r="HGI167" s="68"/>
      <c r="HGJ167" s="68"/>
      <c r="HGK167" s="68"/>
      <c r="HGL167" s="68"/>
      <c r="HGM167" s="68"/>
      <c r="HGN167" s="68"/>
      <c r="HGO167" s="68"/>
      <c r="HGP167" s="68"/>
      <c r="HGQ167" s="68"/>
      <c r="HGR167" s="68"/>
      <c r="HGS167" s="68"/>
      <c r="HGT167" s="68"/>
      <c r="HGU167" s="68"/>
      <c r="HGV167" s="68"/>
      <c r="HGW167" s="68"/>
      <c r="HGX167" s="68"/>
      <c r="HGY167" s="68"/>
      <c r="HGZ167" s="68"/>
      <c r="HHA167" s="68"/>
      <c r="HHB167" s="68"/>
      <c r="HHC167" s="68"/>
      <c r="HHD167" s="68"/>
      <c r="HHE167" s="68"/>
      <c r="HHF167" s="68"/>
      <c r="HHG167" s="68"/>
      <c r="HHH167" s="68"/>
      <c r="HHI167" s="68"/>
      <c r="HHJ167" s="68"/>
      <c r="HHK167" s="68"/>
      <c r="HHL167" s="68"/>
      <c r="HHM167" s="68"/>
      <c r="HHN167" s="68"/>
      <c r="HHO167" s="68"/>
      <c r="HHP167" s="68"/>
      <c r="HHQ167" s="68"/>
      <c r="HHR167" s="68"/>
      <c r="HHS167" s="68"/>
      <c r="HHT167" s="68"/>
      <c r="HHU167" s="68"/>
      <c r="HHV167" s="68"/>
      <c r="HHW167" s="68"/>
      <c r="HHX167" s="68"/>
      <c r="HHY167" s="68"/>
      <c r="HHZ167" s="68"/>
      <c r="HIA167" s="68"/>
      <c r="HIB167" s="68"/>
      <c r="HIC167" s="68"/>
      <c r="HID167" s="68"/>
      <c r="HIE167" s="68"/>
      <c r="HIF167" s="68"/>
      <c r="HIG167" s="68"/>
      <c r="HIH167" s="68"/>
      <c r="HII167" s="68"/>
      <c r="HIJ167" s="68"/>
      <c r="HIK167" s="68"/>
      <c r="HIL167" s="68"/>
      <c r="HIM167" s="68"/>
      <c r="HIN167" s="68"/>
      <c r="HIO167" s="68"/>
      <c r="HIP167" s="68"/>
      <c r="HIQ167" s="68"/>
      <c r="HIR167" s="68"/>
      <c r="HIS167" s="68"/>
      <c r="HIT167" s="68"/>
      <c r="HIU167" s="68"/>
      <c r="HIV167" s="68"/>
      <c r="HIW167" s="68"/>
      <c r="HIX167" s="68"/>
      <c r="HIY167" s="68"/>
      <c r="HIZ167" s="68"/>
      <c r="HJA167" s="68"/>
      <c r="HJB167" s="68"/>
      <c r="HJC167" s="68"/>
      <c r="HJD167" s="68"/>
      <c r="HJE167" s="68"/>
      <c r="HJF167" s="68"/>
      <c r="HJG167" s="68"/>
      <c r="HJH167" s="68"/>
      <c r="HJI167" s="68"/>
      <c r="HJJ167" s="68"/>
      <c r="HJK167" s="68"/>
      <c r="HJL167" s="68"/>
      <c r="HJM167" s="68"/>
      <c r="HJN167" s="68"/>
      <c r="HJO167" s="68"/>
      <c r="HJP167" s="68"/>
      <c r="HJQ167" s="68"/>
      <c r="HJR167" s="68"/>
      <c r="HJS167" s="68"/>
      <c r="HJT167" s="68"/>
      <c r="HJU167" s="68"/>
      <c r="HJV167" s="68"/>
      <c r="HJW167" s="68"/>
      <c r="HJX167" s="68"/>
      <c r="HJY167" s="68"/>
      <c r="HJZ167" s="68"/>
      <c r="HKA167" s="68"/>
      <c r="HKB167" s="68"/>
      <c r="HKC167" s="68"/>
      <c r="HKD167" s="68"/>
      <c r="HKE167" s="68"/>
      <c r="HKF167" s="68"/>
      <c r="HKG167" s="68"/>
      <c r="HKH167" s="68"/>
      <c r="HKI167" s="68"/>
      <c r="HKJ167" s="68"/>
      <c r="HKK167" s="68"/>
      <c r="HKL167" s="68"/>
      <c r="HKM167" s="68"/>
      <c r="HKN167" s="68"/>
      <c r="HKO167" s="68"/>
      <c r="HKP167" s="68"/>
      <c r="HKQ167" s="68"/>
      <c r="HKR167" s="68"/>
      <c r="HKS167" s="68"/>
      <c r="HKT167" s="68"/>
      <c r="HKU167" s="68"/>
      <c r="HKV167" s="68"/>
      <c r="HKW167" s="68"/>
      <c r="HKX167" s="68"/>
      <c r="HKY167" s="68"/>
      <c r="HKZ167" s="68"/>
      <c r="HLA167" s="68"/>
      <c r="HLB167" s="68"/>
      <c r="HLC167" s="68"/>
      <c r="HLD167" s="68"/>
      <c r="HLE167" s="68"/>
      <c r="HLF167" s="68"/>
      <c r="HLG167" s="68"/>
      <c r="HLH167" s="68"/>
      <c r="HLI167" s="68"/>
      <c r="HLJ167" s="68"/>
      <c r="HLK167" s="68"/>
      <c r="HLL167" s="68"/>
      <c r="HLM167" s="68"/>
      <c r="HLN167" s="68"/>
      <c r="HLO167" s="68"/>
      <c r="HLP167" s="68"/>
      <c r="HLQ167" s="68"/>
      <c r="HLR167" s="68"/>
      <c r="HLS167" s="68"/>
      <c r="HLT167" s="68"/>
      <c r="HLU167" s="68"/>
      <c r="HLV167" s="68"/>
      <c r="HLW167" s="68"/>
      <c r="HLX167" s="68"/>
      <c r="HLY167" s="68"/>
      <c r="HLZ167" s="68"/>
      <c r="HMA167" s="68"/>
      <c r="HMB167" s="68"/>
      <c r="HMC167" s="68"/>
      <c r="HMD167" s="68"/>
      <c r="HME167" s="68"/>
      <c r="HMF167" s="68"/>
      <c r="HMG167" s="68"/>
      <c r="HMH167" s="68"/>
      <c r="HMI167" s="68"/>
      <c r="HMJ167" s="68"/>
      <c r="HMK167" s="68"/>
      <c r="HML167" s="68"/>
      <c r="HMM167" s="68"/>
      <c r="HMN167" s="68"/>
      <c r="HMO167" s="68"/>
      <c r="HMP167" s="68"/>
      <c r="HMQ167" s="68"/>
      <c r="HMR167" s="68"/>
      <c r="HMS167" s="68"/>
      <c r="HMT167" s="68"/>
      <c r="HMU167" s="68"/>
      <c r="HMV167" s="68"/>
      <c r="HMW167" s="68"/>
      <c r="HMX167" s="68"/>
      <c r="HMY167" s="68"/>
      <c r="HMZ167" s="68"/>
      <c r="HNA167" s="68"/>
      <c r="HNB167" s="68"/>
      <c r="HNC167" s="68"/>
      <c r="HND167" s="68"/>
      <c r="HNE167" s="68"/>
      <c r="HNF167" s="68"/>
      <c r="HNG167" s="68"/>
      <c r="HNH167" s="68"/>
      <c r="HNI167" s="68"/>
      <c r="HNJ167" s="68"/>
      <c r="HNK167" s="68"/>
      <c r="HNL167" s="68"/>
      <c r="HNM167" s="68"/>
      <c r="HNN167" s="68"/>
      <c r="HNO167" s="68"/>
      <c r="HNP167" s="68"/>
      <c r="HNQ167" s="68"/>
      <c r="HNR167" s="68"/>
      <c r="HNS167" s="68"/>
      <c r="HNT167" s="68"/>
      <c r="HNU167" s="68"/>
      <c r="HNV167" s="68"/>
      <c r="HNW167" s="68"/>
      <c r="HNX167" s="68"/>
      <c r="HNY167" s="68"/>
      <c r="HNZ167" s="68"/>
      <c r="HOA167" s="68"/>
      <c r="HOB167" s="68"/>
      <c r="HOC167" s="68"/>
      <c r="HOD167" s="68"/>
      <c r="HOE167" s="68"/>
      <c r="HOF167" s="68"/>
      <c r="HOG167" s="68"/>
      <c r="HOH167" s="68"/>
      <c r="HOI167" s="68"/>
      <c r="HOJ167" s="68"/>
      <c r="HOK167" s="68"/>
      <c r="HOL167" s="68"/>
      <c r="HOM167" s="68"/>
      <c r="HON167" s="68"/>
      <c r="HOO167" s="68"/>
      <c r="HOP167" s="68"/>
      <c r="HOQ167" s="68"/>
      <c r="HOR167" s="68"/>
      <c r="HOS167" s="68"/>
      <c r="HOT167" s="68"/>
      <c r="HOU167" s="68"/>
      <c r="HOV167" s="68"/>
      <c r="HOW167" s="68"/>
      <c r="HOX167" s="68"/>
      <c r="HOY167" s="68"/>
      <c r="HOZ167" s="68"/>
      <c r="HPA167" s="68"/>
      <c r="HPB167" s="68"/>
      <c r="HPC167" s="68"/>
      <c r="HPD167" s="68"/>
      <c r="HPE167" s="68"/>
      <c r="HPF167" s="68"/>
      <c r="HPG167" s="68"/>
      <c r="HPH167" s="68"/>
      <c r="HPI167" s="68"/>
      <c r="HPJ167" s="68"/>
      <c r="HPK167" s="68"/>
      <c r="HPL167" s="68"/>
      <c r="HPM167" s="68"/>
      <c r="HPN167" s="68"/>
      <c r="HPO167" s="68"/>
      <c r="HPP167" s="68"/>
      <c r="HPQ167" s="68"/>
      <c r="HPR167" s="68"/>
      <c r="HPS167" s="68"/>
      <c r="HPT167" s="68"/>
      <c r="HPU167" s="68"/>
      <c r="HPV167" s="68"/>
      <c r="HPW167" s="68"/>
      <c r="HPX167" s="68"/>
      <c r="HPY167" s="68"/>
      <c r="HPZ167" s="68"/>
      <c r="HQA167" s="68"/>
      <c r="HQB167" s="68"/>
      <c r="HQC167" s="68"/>
      <c r="HQD167" s="68"/>
      <c r="HQE167" s="68"/>
      <c r="HQF167" s="68"/>
      <c r="HQG167" s="68"/>
      <c r="HQH167" s="68"/>
      <c r="HQI167" s="68"/>
      <c r="HQJ167" s="68"/>
      <c r="HQK167" s="68"/>
      <c r="HQL167" s="68"/>
      <c r="HQM167" s="68"/>
      <c r="HQN167" s="68"/>
      <c r="HQO167" s="68"/>
      <c r="HQP167" s="68"/>
      <c r="HQQ167" s="68"/>
      <c r="HQR167" s="68"/>
      <c r="HQS167" s="68"/>
      <c r="HQT167" s="68"/>
      <c r="HQU167" s="68"/>
      <c r="HQV167" s="68"/>
      <c r="HQW167" s="68"/>
      <c r="HQX167" s="68"/>
      <c r="HQY167" s="68"/>
      <c r="HQZ167" s="68"/>
      <c r="HRA167" s="68"/>
      <c r="HRB167" s="68"/>
      <c r="HRC167" s="68"/>
      <c r="HRD167" s="68"/>
      <c r="HRE167" s="68"/>
      <c r="HRF167" s="68"/>
      <c r="HRG167" s="68"/>
      <c r="HRH167" s="68"/>
      <c r="HRI167" s="68"/>
      <c r="HRJ167" s="68"/>
      <c r="HRK167" s="68"/>
      <c r="HRL167" s="68"/>
      <c r="HRM167" s="68"/>
      <c r="HRN167" s="68"/>
      <c r="HRO167" s="68"/>
      <c r="HRP167" s="68"/>
      <c r="HRQ167" s="68"/>
      <c r="HRR167" s="68"/>
      <c r="HRS167" s="68"/>
      <c r="HRT167" s="68"/>
      <c r="HRU167" s="68"/>
      <c r="HRV167" s="68"/>
      <c r="HRW167" s="68"/>
      <c r="HRX167" s="68"/>
      <c r="HRY167" s="68"/>
      <c r="HRZ167" s="68"/>
      <c r="HSA167" s="68"/>
      <c r="HSB167" s="68"/>
      <c r="HSC167" s="68"/>
      <c r="HSD167" s="68"/>
      <c r="HSE167" s="68"/>
      <c r="HSF167" s="68"/>
      <c r="HSG167" s="68"/>
      <c r="HSH167" s="68"/>
      <c r="HSI167" s="68"/>
      <c r="HSJ167" s="68"/>
      <c r="HSK167" s="68"/>
      <c r="HSL167" s="68"/>
      <c r="HSM167" s="68"/>
      <c r="HSN167" s="68"/>
      <c r="HSO167" s="68"/>
      <c r="HSP167" s="68"/>
      <c r="HSQ167" s="68"/>
      <c r="HSR167" s="68"/>
      <c r="HSS167" s="68"/>
      <c r="HST167" s="68"/>
      <c r="HSU167" s="68"/>
      <c r="HSV167" s="68"/>
      <c r="HSW167" s="68"/>
      <c r="HSX167" s="68"/>
      <c r="HSY167" s="68"/>
      <c r="HSZ167" s="68"/>
      <c r="HTA167" s="68"/>
      <c r="HTB167" s="68"/>
      <c r="HTC167" s="68"/>
      <c r="HTD167" s="68"/>
      <c r="HTE167" s="68"/>
      <c r="HTF167" s="68"/>
      <c r="HTG167" s="68"/>
      <c r="HTH167" s="68"/>
      <c r="HTI167" s="68"/>
      <c r="HTJ167" s="68"/>
      <c r="HTK167" s="68"/>
      <c r="HTL167" s="68"/>
      <c r="HTM167" s="68"/>
      <c r="HTN167" s="68"/>
      <c r="HTO167" s="68"/>
      <c r="HTP167" s="68"/>
      <c r="HTQ167" s="68"/>
      <c r="HTR167" s="68"/>
      <c r="HTS167" s="68"/>
      <c r="HTT167" s="68"/>
      <c r="HTU167" s="68"/>
      <c r="HTV167" s="68"/>
      <c r="HTW167" s="68"/>
      <c r="HTX167" s="68"/>
      <c r="HTY167" s="68"/>
      <c r="HTZ167" s="68"/>
      <c r="HUA167" s="68"/>
      <c r="HUB167" s="68"/>
      <c r="HUC167" s="68"/>
      <c r="HUD167" s="68"/>
      <c r="HUE167" s="68"/>
      <c r="HUF167" s="68"/>
      <c r="HUG167" s="68"/>
      <c r="HUH167" s="68"/>
      <c r="HUI167" s="68"/>
      <c r="HUJ167" s="68"/>
      <c r="HUK167" s="68"/>
      <c r="HUL167" s="68"/>
      <c r="HUM167" s="68"/>
      <c r="HUN167" s="68"/>
      <c r="HUO167" s="68"/>
      <c r="HUP167" s="68"/>
      <c r="HUQ167" s="68"/>
      <c r="HUR167" s="68"/>
      <c r="HUS167" s="68"/>
      <c r="HUT167" s="68"/>
      <c r="HUU167" s="68"/>
      <c r="HUV167" s="68"/>
      <c r="HUW167" s="68"/>
      <c r="HUX167" s="68"/>
      <c r="HUY167" s="68"/>
      <c r="HUZ167" s="68"/>
      <c r="HVA167" s="68"/>
      <c r="HVB167" s="68"/>
      <c r="HVC167" s="68"/>
      <c r="HVD167" s="68"/>
      <c r="HVE167" s="68"/>
      <c r="HVF167" s="68"/>
      <c r="HVG167" s="68"/>
      <c r="HVH167" s="68"/>
      <c r="HVI167" s="68"/>
      <c r="HVJ167" s="68"/>
      <c r="HVK167" s="68"/>
      <c r="HVL167" s="68"/>
      <c r="HVM167" s="68"/>
      <c r="HVN167" s="68"/>
      <c r="HVO167" s="68"/>
      <c r="HVP167" s="68"/>
      <c r="HVQ167" s="68"/>
      <c r="HVR167" s="68"/>
      <c r="HVS167" s="68"/>
      <c r="HVT167" s="68"/>
      <c r="HVU167" s="68"/>
      <c r="HVV167" s="68"/>
      <c r="HVW167" s="68"/>
      <c r="HVX167" s="68"/>
      <c r="HVY167" s="68"/>
      <c r="HVZ167" s="68"/>
      <c r="HWA167" s="68"/>
      <c r="HWB167" s="68"/>
      <c r="HWC167" s="68"/>
      <c r="HWD167" s="68"/>
      <c r="HWE167" s="68"/>
      <c r="HWF167" s="68"/>
      <c r="HWG167" s="68"/>
      <c r="HWH167" s="68"/>
      <c r="HWI167" s="68"/>
      <c r="HWJ167" s="68"/>
      <c r="HWK167" s="68"/>
      <c r="HWL167" s="68"/>
      <c r="HWM167" s="68"/>
      <c r="HWN167" s="68"/>
      <c r="HWO167" s="68"/>
      <c r="HWP167" s="68"/>
      <c r="HWQ167" s="68"/>
      <c r="HWR167" s="68"/>
      <c r="HWS167" s="68"/>
      <c r="HWT167" s="68"/>
      <c r="HWU167" s="68"/>
      <c r="HWV167" s="68"/>
      <c r="HWW167" s="68"/>
      <c r="HWX167" s="68"/>
      <c r="HWY167" s="68"/>
      <c r="HWZ167" s="68"/>
      <c r="HXA167" s="68"/>
      <c r="HXB167" s="68"/>
      <c r="HXC167" s="68"/>
      <c r="HXD167" s="68"/>
      <c r="HXE167" s="68"/>
      <c r="HXF167" s="68"/>
      <c r="HXG167" s="68"/>
      <c r="HXH167" s="68"/>
      <c r="HXI167" s="68"/>
      <c r="HXJ167" s="68"/>
      <c r="HXK167" s="68"/>
      <c r="HXL167" s="68"/>
      <c r="HXM167" s="68"/>
      <c r="HXN167" s="68"/>
      <c r="HXO167" s="68"/>
      <c r="HXP167" s="68"/>
      <c r="HXQ167" s="68"/>
      <c r="HXR167" s="68"/>
      <c r="HXS167" s="68"/>
      <c r="HXT167" s="68"/>
      <c r="HXU167" s="68"/>
      <c r="HXV167" s="68"/>
      <c r="HXW167" s="68"/>
      <c r="HXX167" s="68"/>
      <c r="HXY167" s="68"/>
      <c r="HXZ167" s="68"/>
      <c r="HYA167" s="68"/>
      <c r="HYB167" s="68"/>
      <c r="HYC167" s="68"/>
      <c r="HYD167" s="68"/>
      <c r="HYE167" s="68"/>
      <c r="HYF167" s="68"/>
      <c r="HYG167" s="68"/>
      <c r="HYH167" s="68"/>
      <c r="HYI167" s="68"/>
      <c r="HYJ167" s="68"/>
      <c r="HYK167" s="68"/>
      <c r="HYL167" s="68"/>
      <c r="HYM167" s="68"/>
      <c r="HYN167" s="68"/>
      <c r="HYO167" s="68"/>
      <c r="HYP167" s="68"/>
      <c r="HYQ167" s="68"/>
      <c r="HYR167" s="68"/>
      <c r="HYS167" s="68"/>
      <c r="HYT167" s="68"/>
      <c r="HYU167" s="68"/>
      <c r="HYV167" s="68"/>
      <c r="HYW167" s="68"/>
      <c r="HYX167" s="68"/>
      <c r="HYY167" s="68"/>
      <c r="HYZ167" s="68"/>
      <c r="HZA167" s="68"/>
      <c r="HZB167" s="68"/>
      <c r="HZC167" s="68"/>
      <c r="HZD167" s="68"/>
      <c r="HZE167" s="68"/>
      <c r="HZF167" s="68"/>
      <c r="HZG167" s="68"/>
      <c r="HZH167" s="68"/>
      <c r="HZI167" s="68"/>
      <c r="HZJ167" s="68"/>
      <c r="HZK167" s="68"/>
      <c r="HZL167" s="68"/>
      <c r="HZM167" s="68"/>
      <c r="HZN167" s="68"/>
      <c r="HZO167" s="68"/>
      <c r="HZP167" s="68"/>
      <c r="HZQ167" s="68"/>
      <c r="HZR167" s="68"/>
      <c r="HZS167" s="68"/>
      <c r="HZT167" s="68"/>
      <c r="HZU167" s="68"/>
      <c r="HZV167" s="68"/>
      <c r="HZW167" s="68"/>
      <c r="HZX167" s="68"/>
      <c r="HZY167" s="68"/>
      <c r="HZZ167" s="68"/>
      <c r="IAA167" s="68"/>
      <c r="IAB167" s="68"/>
      <c r="IAC167" s="68"/>
      <c r="IAD167" s="68"/>
      <c r="IAE167" s="68"/>
      <c r="IAF167" s="68"/>
      <c r="IAG167" s="68"/>
      <c r="IAH167" s="68"/>
      <c r="IAI167" s="68"/>
      <c r="IAJ167" s="68"/>
      <c r="IAK167" s="68"/>
      <c r="IAL167" s="68"/>
      <c r="IAM167" s="68"/>
      <c r="IAN167" s="68"/>
      <c r="IAO167" s="68"/>
      <c r="IAP167" s="68"/>
      <c r="IAQ167" s="68"/>
      <c r="IAR167" s="68"/>
      <c r="IAS167" s="68"/>
      <c r="IAT167" s="68"/>
      <c r="IAU167" s="68"/>
      <c r="IAV167" s="68"/>
      <c r="IAW167" s="68"/>
      <c r="IAX167" s="68"/>
      <c r="IAY167" s="68"/>
      <c r="IAZ167" s="68"/>
      <c r="IBA167" s="68"/>
      <c r="IBB167" s="68"/>
      <c r="IBC167" s="68"/>
      <c r="IBD167" s="68"/>
      <c r="IBE167" s="68"/>
      <c r="IBF167" s="68"/>
      <c r="IBG167" s="68"/>
      <c r="IBH167" s="68"/>
      <c r="IBI167" s="68"/>
      <c r="IBJ167" s="68"/>
      <c r="IBK167" s="68"/>
      <c r="IBL167" s="68"/>
      <c r="IBM167" s="68"/>
      <c r="IBN167" s="68"/>
      <c r="IBO167" s="68"/>
      <c r="IBP167" s="68"/>
      <c r="IBQ167" s="68"/>
      <c r="IBR167" s="68"/>
      <c r="IBS167" s="68"/>
      <c r="IBT167" s="68"/>
      <c r="IBU167" s="68"/>
      <c r="IBV167" s="68"/>
      <c r="IBW167" s="68"/>
      <c r="IBX167" s="68"/>
      <c r="IBY167" s="68"/>
      <c r="IBZ167" s="68"/>
      <c r="ICA167" s="68"/>
      <c r="ICB167" s="68"/>
      <c r="ICC167" s="68"/>
      <c r="ICD167" s="68"/>
      <c r="ICE167" s="68"/>
      <c r="ICF167" s="68"/>
      <c r="ICG167" s="68"/>
      <c r="ICH167" s="68"/>
      <c r="ICI167" s="68"/>
      <c r="ICJ167" s="68"/>
      <c r="ICK167" s="68"/>
      <c r="ICL167" s="68"/>
      <c r="ICM167" s="68"/>
      <c r="ICN167" s="68"/>
      <c r="ICO167" s="68"/>
      <c r="ICP167" s="68"/>
      <c r="ICQ167" s="68"/>
      <c r="ICR167" s="68"/>
      <c r="ICS167" s="68"/>
      <c r="ICT167" s="68"/>
      <c r="ICU167" s="68"/>
      <c r="ICV167" s="68"/>
      <c r="ICW167" s="68"/>
      <c r="ICX167" s="68"/>
      <c r="ICY167" s="68"/>
      <c r="ICZ167" s="68"/>
      <c r="IDA167" s="68"/>
      <c r="IDB167" s="68"/>
      <c r="IDC167" s="68"/>
      <c r="IDD167" s="68"/>
      <c r="IDE167" s="68"/>
      <c r="IDF167" s="68"/>
      <c r="IDG167" s="68"/>
      <c r="IDH167" s="68"/>
      <c r="IDI167" s="68"/>
      <c r="IDJ167" s="68"/>
      <c r="IDK167" s="68"/>
      <c r="IDL167" s="68"/>
      <c r="IDM167" s="68"/>
      <c r="IDN167" s="68"/>
      <c r="IDO167" s="68"/>
      <c r="IDP167" s="68"/>
      <c r="IDQ167" s="68"/>
      <c r="IDR167" s="68"/>
      <c r="IDS167" s="68"/>
      <c r="IDT167" s="68"/>
      <c r="IDU167" s="68"/>
      <c r="IDV167" s="68"/>
      <c r="IDW167" s="68"/>
      <c r="IDX167" s="68"/>
      <c r="IDY167" s="68"/>
      <c r="IDZ167" s="68"/>
      <c r="IEA167" s="68"/>
      <c r="IEB167" s="68"/>
      <c r="IEC167" s="68"/>
      <c r="IED167" s="68"/>
      <c r="IEE167" s="68"/>
      <c r="IEF167" s="68"/>
      <c r="IEG167" s="68"/>
      <c r="IEH167" s="68"/>
      <c r="IEI167" s="68"/>
      <c r="IEJ167" s="68"/>
      <c r="IEK167" s="68"/>
      <c r="IEL167" s="68"/>
      <c r="IEM167" s="68"/>
      <c r="IEN167" s="68"/>
      <c r="IEO167" s="68"/>
      <c r="IEP167" s="68"/>
      <c r="IEQ167" s="68"/>
      <c r="IER167" s="68"/>
      <c r="IES167" s="68"/>
      <c r="IET167" s="68"/>
      <c r="IEU167" s="68"/>
      <c r="IEV167" s="68"/>
      <c r="IEW167" s="68"/>
      <c r="IEX167" s="68"/>
      <c r="IEY167" s="68"/>
      <c r="IEZ167" s="68"/>
      <c r="IFA167" s="68"/>
      <c r="IFB167" s="68"/>
      <c r="IFC167" s="68"/>
      <c r="IFD167" s="68"/>
      <c r="IFE167" s="68"/>
      <c r="IFF167" s="68"/>
      <c r="IFG167" s="68"/>
      <c r="IFH167" s="68"/>
      <c r="IFI167" s="68"/>
      <c r="IFJ167" s="68"/>
      <c r="IFK167" s="68"/>
      <c r="IFL167" s="68"/>
      <c r="IFM167" s="68"/>
      <c r="IFN167" s="68"/>
      <c r="IFO167" s="68"/>
      <c r="IFP167" s="68"/>
      <c r="IFQ167" s="68"/>
      <c r="IFR167" s="68"/>
      <c r="IFS167" s="68"/>
      <c r="IFT167" s="68"/>
      <c r="IFU167" s="68"/>
      <c r="IFV167" s="68"/>
      <c r="IFW167" s="68"/>
      <c r="IFX167" s="68"/>
      <c r="IFY167" s="68"/>
      <c r="IFZ167" s="68"/>
      <c r="IGA167" s="68"/>
      <c r="IGB167" s="68"/>
      <c r="IGC167" s="68"/>
      <c r="IGD167" s="68"/>
      <c r="IGE167" s="68"/>
      <c r="IGF167" s="68"/>
      <c r="IGG167" s="68"/>
      <c r="IGH167" s="68"/>
      <c r="IGI167" s="68"/>
      <c r="IGJ167" s="68"/>
      <c r="IGK167" s="68"/>
      <c r="IGL167" s="68"/>
      <c r="IGM167" s="68"/>
      <c r="IGN167" s="68"/>
      <c r="IGO167" s="68"/>
      <c r="IGP167" s="68"/>
      <c r="IGQ167" s="68"/>
      <c r="IGR167" s="68"/>
      <c r="IGS167" s="68"/>
      <c r="IGT167" s="68"/>
      <c r="IGU167" s="68"/>
      <c r="IGV167" s="68"/>
      <c r="IGW167" s="68"/>
      <c r="IGX167" s="68"/>
      <c r="IGY167" s="68"/>
      <c r="IGZ167" s="68"/>
      <c r="IHA167" s="68"/>
      <c r="IHB167" s="68"/>
      <c r="IHC167" s="68"/>
      <c r="IHD167" s="68"/>
      <c r="IHE167" s="68"/>
      <c r="IHF167" s="68"/>
      <c r="IHG167" s="68"/>
      <c r="IHH167" s="68"/>
      <c r="IHI167" s="68"/>
      <c r="IHJ167" s="68"/>
      <c r="IHK167" s="68"/>
      <c r="IHL167" s="68"/>
      <c r="IHM167" s="68"/>
      <c r="IHN167" s="68"/>
      <c r="IHO167" s="68"/>
      <c r="IHP167" s="68"/>
      <c r="IHQ167" s="68"/>
      <c r="IHR167" s="68"/>
      <c r="IHS167" s="68"/>
      <c r="IHT167" s="68"/>
      <c r="IHU167" s="68"/>
      <c r="IHV167" s="68"/>
      <c r="IHW167" s="68"/>
      <c r="IHX167" s="68"/>
      <c r="IHY167" s="68"/>
      <c r="IHZ167" s="68"/>
      <c r="IIA167" s="68"/>
      <c r="IIB167" s="68"/>
      <c r="IIC167" s="68"/>
      <c r="IID167" s="68"/>
      <c r="IIE167" s="68"/>
      <c r="IIF167" s="68"/>
      <c r="IIG167" s="68"/>
      <c r="IIH167" s="68"/>
      <c r="III167" s="68"/>
      <c r="IIJ167" s="68"/>
      <c r="IIK167" s="68"/>
      <c r="IIL167" s="68"/>
      <c r="IIM167" s="68"/>
      <c r="IIN167" s="68"/>
      <c r="IIO167" s="68"/>
      <c r="IIP167" s="68"/>
      <c r="IIQ167" s="68"/>
      <c r="IIR167" s="68"/>
      <c r="IIS167" s="68"/>
      <c r="IIT167" s="68"/>
      <c r="IIU167" s="68"/>
      <c r="IIV167" s="68"/>
      <c r="IIW167" s="68"/>
      <c r="IIX167" s="68"/>
      <c r="IIY167" s="68"/>
      <c r="IIZ167" s="68"/>
      <c r="IJA167" s="68"/>
      <c r="IJB167" s="68"/>
      <c r="IJC167" s="68"/>
      <c r="IJD167" s="68"/>
      <c r="IJE167" s="68"/>
      <c r="IJF167" s="68"/>
      <c r="IJG167" s="68"/>
      <c r="IJH167" s="68"/>
      <c r="IJI167" s="68"/>
      <c r="IJJ167" s="68"/>
      <c r="IJK167" s="68"/>
      <c r="IJL167" s="68"/>
      <c r="IJM167" s="68"/>
      <c r="IJN167" s="68"/>
      <c r="IJO167" s="68"/>
      <c r="IJP167" s="68"/>
      <c r="IJQ167" s="68"/>
      <c r="IJR167" s="68"/>
      <c r="IJS167" s="68"/>
      <c r="IJT167" s="68"/>
      <c r="IJU167" s="68"/>
      <c r="IJV167" s="68"/>
      <c r="IJW167" s="68"/>
      <c r="IJX167" s="68"/>
      <c r="IJY167" s="68"/>
      <c r="IJZ167" s="68"/>
      <c r="IKA167" s="68"/>
      <c r="IKB167" s="68"/>
      <c r="IKC167" s="68"/>
      <c r="IKD167" s="68"/>
      <c r="IKE167" s="68"/>
      <c r="IKF167" s="68"/>
      <c r="IKG167" s="68"/>
      <c r="IKH167" s="68"/>
      <c r="IKI167" s="68"/>
      <c r="IKJ167" s="68"/>
      <c r="IKK167" s="68"/>
      <c r="IKL167" s="68"/>
      <c r="IKM167" s="68"/>
      <c r="IKN167" s="68"/>
      <c r="IKO167" s="68"/>
      <c r="IKP167" s="68"/>
      <c r="IKQ167" s="68"/>
      <c r="IKR167" s="68"/>
      <c r="IKS167" s="68"/>
      <c r="IKT167" s="68"/>
      <c r="IKU167" s="68"/>
      <c r="IKV167" s="68"/>
      <c r="IKW167" s="68"/>
      <c r="IKX167" s="68"/>
      <c r="IKY167" s="68"/>
      <c r="IKZ167" s="68"/>
      <c r="ILA167" s="68"/>
      <c r="ILB167" s="68"/>
      <c r="ILC167" s="68"/>
      <c r="ILD167" s="68"/>
      <c r="ILE167" s="68"/>
      <c r="ILF167" s="68"/>
      <c r="ILG167" s="68"/>
      <c r="ILH167" s="68"/>
      <c r="ILI167" s="68"/>
      <c r="ILJ167" s="68"/>
      <c r="ILK167" s="68"/>
      <c r="ILL167" s="68"/>
      <c r="ILM167" s="68"/>
      <c r="ILN167" s="68"/>
      <c r="ILO167" s="68"/>
      <c r="ILP167" s="68"/>
      <c r="ILQ167" s="68"/>
      <c r="ILR167" s="68"/>
      <c r="ILS167" s="68"/>
      <c r="ILT167" s="68"/>
      <c r="ILU167" s="68"/>
      <c r="ILV167" s="68"/>
      <c r="ILW167" s="68"/>
      <c r="ILX167" s="68"/>
      <c r="ILY167" s="68"/>
      <c r="ILZ167" s="68"/>
      <c r="IMA167" s="68"/>
      <c r="IMB167" s="68"/>
      <c r="IMC167" s="68"/>
      <c r="IMD167" s="68"/>
      <c r="IME167" s="68"/>
      <c r="IMF167" s="68"/>
      <c r="IMG167" s="68"/>
      <c r="IMH167" s="68"/>
      <c r="IMI167" s="68"/>
      <c r="IMJ167" s="68"/>
      <c r="IMK167" s="68"/>
      <c r="IML167" s="68"/>
      <c r="IMM167" s="68"/>
      <c r="IMN167" s="68"/>
      <c r="IMO167" s="68"/>
      <c r="IMP167" s="68"/>
      <c r="IMQ167" s="68"/>
      <c r="IMR167" s="68"/>
      <c r="IMS167" s="68"/>
      <c r="IMT167" s="68"/>
      <c r="IMU167" s="68"/>
      <c r="IMV167" s="68"/>
      <c r="IMW167" s="68"/>
      <c r="IMX167" s="68"/>
      <c r="IMY167" s="68"/>
      <c r="IMZ167" s="68"/>
      <c r="INA167" s="68"/>
      <c r="INB167" s="68"/>
      <c r="INC167" s="68"/>
      <c r="IND167" s="68"/>
      <c r="INE167" s="68"/>
      <c r="INF167" s="68"/>
      <c r="ING167" s="68"/>
      <c r="INH167" s="68"/>
      <c r="INI167" s="68"/>
      <c r="INJ167" s="68"/>
      <c r="INK167" s="68"/>
      <c r="INL167" s="68"/>
      <c r="INM167" s="68"/>
      <c r="INN167" s="68"/>
      <c r="INO167" s="68"/>
      <c r="INP167" s="68"/>
      <c r="INQ167" s="68"/>
      <c r="INR167" s="68"/>
      <c r="INS167" s="68"/>
      <c r="INT167" s="68"/>
      <c r="INU167" s="68"/>
      <c r="INV167" s="68"/>
      <c r="INW167" s="68"/>
      <c r="INX167" s="68"/>
      <c r="INY167" s="68"/>
      <c r="INZ167" s="68"/>
      <c r="IOA167" s="68"/>
      <c r="IOB167" s="68"/>
      <c r="IOC167" s="68"/>
      <c r="IOD167" s="68"/>
      <c r="IOE167" s="68"/>
      <c r="IOF167" s="68"/>
      <c r="IOG167" s="68"/>
      <c r="IOH167" s="68"/>
      <c r="IOI167" s="68"/>
      <c r="IOJ167" s="68"/>
      <c r="IOK167" s="68"/>
      <c r="IOL167" s="68"/>
      <c r="IOM167" s="68"/>
      <c r="ION167" s="68"/>
      <c r="IOO167" s="68"/>
      <c r="IOP167" s="68"/>
      <c r="IOQ167" s="68"/>
      <c r="IOR167" s="68"/>
      <c r="IOS167" s="68"/>
      <c r="IOT167" s="68"/>
      <c r="IOU167" s="68"/>
      <c r="IOV167" s="68"/>
      <c r="IOW167" s="68"/>
      <c r="IOX167" s="68"/>
      <c r="IOY167" s="68"/>
      <c r="IOZ167" s="68"/>
      <c r="IPA167" s="68"/>
      <c r="IPB167" s="68"/>
      <c r="IPC167" s="68"/>
      <c r="IPD167" s="68"/>
      <c r="IPE167" s="68"/>
      <c r="IPF167" s="68"/>
      <c r="IPG167" s="68"/>
      <c r="IPH167" s="68"/>
      <c r="IPI167" s="68"/>
      <c r="IPJ167" s="68"/>
      <c r="IPK167" s="68"/>
      <c r="IPL167" s="68"/>
      <c r="IPM167" s="68"/>
      <c r="IPN167" s="68"/>
      <c r="IPO167" s="68"/>
      <c r="IPP167" s="68"/>
      <c r="IPQ167" s="68"/>
      <c r="IPR167" s="68"/>
      <c r="IPS167" s="68"/>
      <c r="IPT167" s="68"/>
      <c r="IPU167" s="68"/>
      <c r="IPV167" s="68"/>
      <c r="IPW167" s="68"/>
      <c r="IPX167" s="68"/>
      <c r="IPY167" s="68"/>
      <c r="IPZ167" s="68"/>
      <c r="IQA167" s="68"/>
      <c r="IQB167" s="68"/>
      <c r="IQC167" s="68"/>
      <c r="IQD167" s="68"/>
      <c r="IQE167" s="68"/>
      <c r="IQF167" s="68"/>
      <c r="IQG167" s="68"/>
      <c r="IQH167" s="68"/>
      <c r="IQI167" s="68"/>
      <c r="IQJ167" s="68"/>
      <c r="IQK167" s="68"/>
      <c r="IQL167" s="68"/>
      <c r="IQM167" s="68"/>
      <c r="IQN167" s="68"/>
      <c r="IQO167" s="68"/>
      <c r="IQP167" s="68"/>
      <c r="IQQ167" s="68"/>
      <c r="IQR167" s="68"/>
      <c r="IQS167" s="68"/>
      <c r="IQT167" s="68"/>
      <c r="IQU167" s="68"/>
      <c r="IQV167" s="68"/>
      <c r="IQW167" s="68"/>
      <c r="IQX167" s="68"/>
      <c r="IQY167" s="68"/>
      <c r="IQZ167" s="68"/>
      <c r="IRA167" s="68"/>
      <c r="IRB167" s="68"/>
      <c r="IRC167" s="68"/>
      <c r="IRD167" s="68"/>
      <c r="IRE167" s="68"/>
      <c r="IRF167" s="68"/>
      <c r="IRG167" s="68"/>
      <c r="IRH167" s="68"/>
      <c r="IRI167" s="68"/>
      <c r="IRJ167" s="68"/>
      <c r="IRK167" s="68"/>
      <c r="IRL167" s="68"/>
      <c r="IRM167" s="68"/>
      <c r="IRN167" s="68"/>
      <c r="IRO167" s="68"/>
      <c r="IRP167" s="68"/>
      <c r="IRQ167" s="68"/>
      <c r="IRR167" s="68"/>
      <c r="IRS167" s="68"/>
      <c r="IRT167" s="68"/>
      <c r="IRU167" s="68"/>
      <c r="IRV167" s="68"/>
      <c r="IRW167" s="68"/>
      <c r="IRX167" s="68"/>
      <c r="IRY167" s="68"/>
      <c r="IRZ167" s="68"/>
      <c r="ISA167" s="68"/>
      <c r="ISB167" s="68"/>
      <c r="ISC167" s="68"/>
      <c r="ISD167" s="68"/>
      <c r="ISE167" s="68"/>
      <c r="ISF167" s="68"/>
      <c r="ISG167" s="68"/>
      <c r="ISH167" s="68"/>
      <c r="ISI167" s="68"/>
      <c r="ISJ167" s="68"/>
      <c r="ISK167" s="68"/>
      <c r="ISL167" s="68"/>
      <c r="ISM167" s="68"/>
      <c r="ISN167" s="68"/>
      <c r="ISO167" s="68"/>
      <c r="ISP167" s="68"/>
      <c r="ISQ167" s="68"/>
      <c r="ISR167" s="68"/>
      <c r="ISS167" s="68"/>
      <c r="IST167" s="68"/>
      <c r="ISU167" s="68"/>
      <c r="ISV167" s="68"/>
      <c r="ISW167" s="68"/>
      <c r="ISX167" s="68"/>
      <c r="ISY167" s="68"/>
      <c r="ISZ167" s="68"/>
      <c r="ITA167" s="68"/>
      <c r="ITB167" s="68"/>
      <c r="ITC167" s="68"/>
      <c r="ITD167" s="68"/>
      <c r="ITE167" s="68"/>
      <c r="ITF167" s="68"/>
      <c r="ITG167" s="68"/>
      <c r="ITH167" s="68"/>
      <c r="ITI167" s="68"/>
      <c r="ITJ167" s="68"/>
      <c r="ITK167" s="68"/>
      <c r="ITL167" s="68"/>
      <c r="ITM167" s="68"/>
      <c r="ITN167" s="68"/>
      <c r="ITO167" s="68"/>
      <c r="ITP167" s="68"/>
      <c r="ITQ167" s="68"/>
      <c r="ITR167" s="68"/>
      <c r="ITS167" s="68"/>
      <c r="ITT167" s="68"/>
      <c r="ITU167" s="68"/>
      <c r="ITV167" s="68"/>
      <c r="ITW167" s="68"/>
      <c r="ITX167" s="68"/>
      <c r="ITY167" s="68"/>
      <c r="ITZ167" s="68"/>
      <c r="IUA167" s="68"/>
      <c r="IUB167" s="68"/>
      <c r="IUC167" s="68"/>
      <c r="IUD167" s="68"/>
      <c r="IUE167" s="68"/>
      <c r="IUF167" s="68"/>
      <c r="IUG167" s="68"/>
      <c r="IUH167" s="68"/>
      <c r="IUI167" s="68"/>
      <c r="IUJ167" s="68"/>
      <c r="IUK167" s="68"/>
      <c r="IUL167" s="68"/>
      <c r="IUM167" s="68"/>
      <c r="IUN167" s="68"/>
      <c r="IUO167" s="68"/>
      <c r="IUP167" s="68"/>
      <c r="IUQ167" s="68"/>
      <c r="IUR167" s="68"/>
      <c r="IUS167" s="68"/>
      <c r="IUT167" s="68"/>
      <c r="IUU167" s="68"/>
      <c r="IUV167" s="68"/>
      <c r="IUW167" s="68"/>
      <c r="IUX167" s="68"/>
      <c r="IUY167" s="68"/>
      <c r="IUZ167" s="68"/>
      <c r="IVA167" s="68"/>
      <c r="IVB167" s="68"/>
      <c r="IVC167" s="68"/>
      <c r="IVD167" s="68"/>
      <c r="IVE167" s="68"/>
      <c r="IVF167" s="68"/>
      <c r="IVG167" s="68"/>
      <c r="IVH167" s="68"/>
      <c r="IVI167" s="68"/>
      <c r="IVJ167" s="68"/>
      <c r="IVK167" s="68"/>
      <c r="IVL167" s="68"/>
      <c r="IVM167" s="68"/>
      <c r="IVN167" s="68"/>
      <c r="IVO167" s="68"/>
      <c r="IVP167" s="68"/>
      <c r="IVQ167" s="68"/>
      <c r="IVR167" s="68"/>
      <c r="IVS167" s="68"/>
      <c r="IVT167" s="68"/>
      <c r="IVU167" s="68"/>
      <c r="IVV167" s="68"/>
      <c r="IVW167" s="68"/>
      <c r="IVX167" s="68"/>
      <c r="IVY167" s="68"/>
      <c r="IVZ167" s="68"/>
      <c r="IWA167" s="68"/>
      <c r="IWB167" s="68"/>
      <c r="IWC167" s="68"/>
      <c r="IWD167" s="68"/>
      <c r="IWE167" s="68"/>
      <c r="IWF167" s="68"/>
      <c r="IWG167" s="68"/>
      <c r="IWH167" s="68"/>
      <c r="IWI167" s="68"/>
      <c r="IWJ167" s="68"/>
      <c r="IWK167" s="68"/>
      <c r="IWL167" s="68"/>
      <c r="IWM167" s="68"/>
      <c r="IWN167" s="68"/>
      <c r="IWO167" s="68"/>
      <c r="IWP167" s="68"/>
      <c r="IWQ167" s="68"/>
      <c r="IWR167" s="68"/>
      <c r="IWS167" s="68"/>
      <c r="IWT167" s="68"/>
      <c r="IWU167" s="68"/>
      <c r="IWV167" s="68"/>
      <c r="IWW167" s="68"/>
      <c r="IWX167" s="68"/>
      <c r="IWY167" s="68"/>
      <c r="IWZ167" s="68"/>
      <c r="IXA167" s="68"/>
      <c r="IXB167" s="68"/>
      <c r="IXC167" s="68"/>
      <c r="IXD167" s="68"/>
      <c r="IXE167" s="68"/>
      <c r="IXF167" s="68"/>
      <c r="IXG167" s="68"/>
      <c r="IXH167" s="68"/>
      <c r="IXI167" s="68"/>
      <c r="IXJ167" s="68"/>
      <c r="IXK167" s="68"/>
      <c r="IXL167" s="68"/>
      <c r="IXM167" s="68"/>
      <c r="IXN167" s="68"/>
      <c r="IXO167" s="68"/>
      <c r="IXP167" s="68"/>
      <c r="IXQ167" s="68"/>
      <c r="IXR167" s="68"/>
      <c r="IXS167" s="68"/>
      <c r="IXT167" s="68"/>
      <c r="IXU167" s="68"/>
      <c r="IXV167" s="68"/>
      <c r="IXW167" s="68"/>
      <c r="IXX167" s="68"/>
      <c r="IXY167" s="68"/>
      <c r="IXZ167" s="68"/>
      <c r="IYA167" s="68"/>
      <c r="IYB167" s="68"/>
      <c r="IYC167" s="68"/>
      <c r="IYD167" s="68"/>
      <c r="IYE167" s="68"/>
      <c r="IYF167" s="68"/>
      <c r="IYG167" s="68"/>
      <c r="IYH167" s="68"/>
      <c r="IYI167" s="68"/>
      <c r="IYJ167" s="68"/>
      <c r="IYK167" s="68"/>
      <c r="IYL167" s="68"/>
      <c r="IYM167" s="68"/>
      <c r="IYN167" s="68"/>
      <c r="IYO167" s="68"/>
      <c r="IYP167" s="68"/>
      <c r="IYQ167" s="68"/>
      <c r="IYR167" s="68"/>
      <c r="IYS167" s="68"/>
      <c r="IYT167" s="68"/>
      <c r="IYU167" s="68"/>
      <c r="IYV167" s="68"/>
      <c r="IYW167" s="68"/>
      <c r="IYX167" s="68"/>
      <c r="IYY167" s="68"/>
      <c r="IYZ167" s="68"/>
      <c r="IZA167" s="68"/>
      <c r="IZB167" s="68"/>
      <c r="IZC167" s="68"/>
      <c r="IZD167" s="68"/>
      <c r="IZE167" s="68"/>
      <c r="IZF167" s="68"/>
      <c r="IZG167" s="68"/>
      <c r="IZH167" s="68"/>
      <c r="IZI167" s="68"/>
      <c r="IZJ167" s="68"/>
      <c r="IZK167" s="68"/>
      <c r="IZL167" s="68"/>
      <c r="IZM167" s="68"/>
      <c r="IZN167" s="68"/>
      <c r="IZO167" s="68"/>
      <c r="IZP167" s="68"/>
      <c r="IZQ167" s="68"/>
      <c r="IZR167" s="68"/>
      <c r="IZS167" s="68"/>
      <c r="IZT167" s="68"/>
      <c r="IZU167" s="68"/>
      <c r="IZV167" s="68"/>
      <c r="IZW167" s="68"/>
      <c r="IZX167" s="68"/>
      <c r="IZY167" s="68"/>
      <c r="IZZ167" s="68"/>
      <c r="JAA167" s="68"/>
      <c r="JAB167" s="68"/>
      <c r="JAC167" s="68"/>
      <c r="JAD167" s="68"/>
      <c r="JAE167" s="68"/>
      <c r="JAF167" s="68"/>
      <c r="JAG167" s="68"/>
      <c r="JAH167" s="68"/>
      <c r="JAI167" s="68"/>
      <c r="JAJ167" s="68"/>
      <c r="JAK167" s="68"/>
      <c r="JAL167" s="68"/>
      <c r="JAM167" s="68"/>
      <c r="JAN167" s="68"/>
      <c r="JAO167" s="68"/>
      <c r="JAP167" s="68"/>
      <c r="JAQ167" s="68"/>
      <c r="JAR167" s="68"/>
      <c r="JAS167" s="68"/>
      <c r="JAT167" s="68"/>
      <c r="JAU167" s="68"/>
      <c r="JAV167" s="68"/>
      <c r="JAW167" s="68"/>
      <c r="JAX167" s="68"/>
      <c r="JAY167" s="68"/>
      <c r="JAZ167" s="68"/>
      <c r="JBA167" s="68"/>
      <c r="JBB167" s="68"/>
      <c r="JBC167" s="68"/>
      <c r="JBD167" s="68"/>
      <c r="JBE167" s="68"/>
      <c r="JBF167" s="68"/>
      <c r="JBG167" s="68"/>
      <c r="JBH167" s="68"/>
      <c r="JBI167" s="68"/>
      <c r="JBJ167" s="68"/>
      <c r="JBK167" s="68"/>
      <c r="JBL167" s="68"/>
      <c r="JBM167" s="68"/>
      <c r="JBN167" s="68"/>
      <c r="JBO167" s="68"/>
      <c r="JBP167" s="68"/>
      <c r="JBQ167" s="68"/>
      <c r="JBR167" s="68"/>
      <c r="JBS167" s="68"/>
      <c r="JBT167" s="68"/>
      <c r="JBU167" s="68"/>
      <c r="JBV167" s="68"/>
      <c r="JBW167" s="68"/>
      <c r="JBX167" s="68"/>
      <c r="JBY167" s="68"/>
      <c r="JBZ167" s="68"/>
      <c r="JCA167" s="68"/>
      <c r="JCB167" s="68"/>
      <c r="JCC167" s="68"/>
      <c r="JCD167" s="68"/>
      <c r="JCE167" s="68"/>
      <c r="JCF167" s="68"/>
      <c r="JCG167" s="68"/>
      <c r="JCH167" s="68"/>
      <c r="JCI167" s="68"/>
      <c r="JCJ167" s="68"/>
      <c r="JCK167" s="68"/>
      <c r="JCL167" s="68"/>
      <c r="JCM167" s="68"/>
      <c r="JCN167" s="68"/>
      <c r="JCO167" s="68"/>
      <c r="JCP167" s="68"/>
      <c r="JCQ167" s="68"/>
      <c r="JCR167" s="68"/>
      <c r="JCS167" s="68"/>
      <c r="JCT167" s="68"/>
      <c r="JCU167" s="68"/>
      <c r="JCV167" s="68"/>
      <c r="JCW167" s="68"/>
      <c r="JCX167" s="68"/>
      <c r="JCY167" s="68"/>
      <c r="JCZ167" s="68"/>
      <c r="JDA167" s="68"/>
      <c r="JDB167" s="68"/>
      <c r="JDC167" s="68"/>
      <c r="JDD167" s="68"/>
      <c r="JDE167" s="68"/>
      <c r="JDF167" s="68"/>
      <c r="JDG167" s="68"/>
      <c r="JDH167" s="68"/>
      <c r="JDI167" s="68"/>
      <c r="JDJ167" s="68"/>
      <c r="JDK167" s="68"/>
      <c r="JDL167" s="68"/>
      <c r="JDM167" s="68"/>
      <c r="JDN167" s="68"/>
      <c r="JDO167" s="68"/>
      <c r="JDP167" s="68"/>
      <c r="JDQ167" s="68"/>
      <c r="JDR167" s="68"/>
      <c r="JDS167" s="68"/>
      <c r="JDT167" s="68"/>
      <c r="JDU167" s="68"/>
      <c r="JDV167" s="68"/>
      <c r="JDW167" s="68"/>
      <c r="JDX167" s="68"/>
      <c r="JDY167" s="68"/>
      <c r="JDZ167" s="68"/>
      <c r="JEA167" s="68"/>
      <c r="JEB167" s="68"/>
      <c r="JEC167" s="68"/>
      <c r="JED167" s="68"/>
      <c r="JEE167" s="68"/>
      <c r="JEF167" s="68"/>
      <c r="JEG167" s="68"/>
      <c r="JEH167" s="68"/>
      <c r="JEI167" s="68"/>
      <c r="JEJ167" s="68"/>
      <c r="JEK167" s="68"/>
      <c r="JEL167" s="68"/>
      <c r="JEM167" s="68"/>
      <c r="JEN167" s="68"/>
      <c r="JEO167" s="68"/>
      <c r="JEP167" s="68"/>
      <c r="JEQ167" s="68"/>
      <c r="JER167" s="68"/>
      <c r="JES167" s="68"/>
      <c r="JET167" s="68"/>
      <c r="JEU167" s="68"/>
      <c r="JEV167" s="68"/>
      <c r="JEW167" s="68"/>
      <c r="JEX167" s="68"/>
      <c r="JEY167" s="68"/>
      <c r="JEZ167" s="68"/>
      <c r="JFA167" s="68"/>
      <c r="JFB167" s="68"/>
      <c r="JFC167" s="68"/>
      <c r="JFD167" s="68"/>
      <c r="JFE167" s="68"/>
      <c r="JFF167" s="68"/>
      <c r="JFG167" s="68"/>
      <c r="JFH167" s="68"/>
      <c r="JFI167" s="68"/>
      <c r="JFJ167" s="68"/>
      <c r="JFK167" s="68"/>
      <c r="JFL167" s="68"/>
      <c r="JFM167" s="68"/>
      <c r="JFN167" s="68"/>
      <c r="JFO167" s="68"/>
      <c r="JFP167" s="68"/>
      <c r="JFQ167" s="68"/>
      <c r="JFR167" s="68"/>
      <c r="JFS167" s="68"/>
      <c r="JFT167" s="68"/>
      <c r="JFU167" s="68"/>
      <c r="JFV167" s="68"/>
      <c r="JFW167" s="68"/>
      <c r="JFX167" s="68"/>
      <c r="JFY167" s="68"/>
      <c r="JFZ167" s="68"/>
      <c r="JGA167" s="68"/>
      <c r="JGB167" s="68"/>
      <c r="JGC167" s="68"/>
      <c r="JGD167" s="68"/>
      <c r="JGE167" s="68"/>
      <c r="JGF167" s="68"/>
      <c r="JGG167" s="68"/>
      <c r="JGH167" s="68"/>
      <c r="JGI167" s="68"/>
      <c r="JGJ167" s="68"/>
      <c r="JGK167" s="68"/>
      <c r="JGL167" s="68"/>
      <c r="JGM167" s="68"/>
      <c r="JGN167" s="68"/>
      <c r="JGO167" s="68"/>
      <c r="JGP167" s="68"/>
      <c r="JGQ167" s="68"/>
      <c r="JGR167" s="68"/>
      <c r="JGS167" s="68"/>
      <c r="JGT167" s="68"/>
      <c r="JGU167" s="68"/>
      <c r="JGV167" s="68"/>
      <c r="JGW167" s="68"/>
      <c r="JGX167" s="68"/>
      <c r="JGY167" s="68"/>
      <c r="JGZ167" s="68"/>
      <c r="JHA167" s="68"/>
      <c r="JHB167" s="68"/>
      <c r="JHC167" s="68"/>
      <c r="JHD167" s="68"/>
      <c r="JHE167" s="68"/>
      <c r="JHF167" s="68"/>
      <c r="JHG167" s="68"/>
      <c r="JHH167" s="68"/>
      <c r="JHI167" s="68"/>
      <c r="JHJ167" s="68"/>
      <c r="JHK167" s="68"/>
      <c r="JHL167" s="68"/>
      <c r="JHM167" s="68"/>
      <c r="JHN167" s="68"/>
      <c r="JHO167" s="68"/>
      <c r="JHP167" s="68"/>
      <c r="JHQ167" s="68"/>
      <c r="JHR167" s="68"/>
      <c r="JHS167" s="68"/>
      <c r="JHT167" s="68"/>
      <c r="JHU167" s="68"/>
      <c r="JHV167" s="68"/>
      <c r="JHW167" s="68"/>
      <c r="JHX167" s="68"/>
      <c r="JHY167" s="68"/>
      <c r="JHZ167" s="68"/>
      <c r="JIA167" s="68"/>
      <c r="JIB167" s="68"/>
      <c r="JIC167" s="68"/>
      <c r="JID167" s="68"/>
      <c r="JIE167" s="68"/>
      <c r="JIF167" s="68"/>
      <c r="JIG167" s="68"/>
      <c r="JIH167" s="68"/>
      <c r="JII167" s="68"/>
      <c r="JIJ167" s="68"/>
      <c r="JIK167" s="68"/>
      <c r="JIL167" s="68"/>
      <c r="JIM167" s="68"/>
      <c r="JIN167" s="68"/>
      <c r="JIO167" s="68"/>
      <c r="JIP167" s="68"/>
      <c r="JIQ167" s="68"/>
      <c r="JIR167" s="68"/>
      <c r="JIS167" s="68"/>
      <c r="JIT167" s="68"/>
      <c r="JIU167" s="68"/>
      <c r="JIV167" s="68"/>
      <c r="JIW167" s="68"/>
      <c r="JIX167" s="68"/>
      <c r="JIY167" s="68"/>
      <c r="JIZ167" s="68"/>
      <c r="JJA167" s="68"/>
      <c r="JJB167" s="68"/>
      <c r="JJC167" s="68"/>
      <c r="JJD167" s="68"/>
      <c r="JJE167" s="68"/>
      <c r="JJF167" s="68"/>
      <c r="JJG167" s="68"/>
      <c r="JJH167" s="68"/>
      <c r="JJI167" s="68"/>
      <c r="JJJ167" s="68"/>
      <c r="JJK167" s="68"/>
      <c r="JJL167" s="68"/>
      <c r="JJM167" s="68"/>
      <c r="JJN167" s="68"/>
      <c r="JJO167" s="68"/>
      <c r="JJP167" s="68"/>
      <c r="JJQ167" s="68"/>
      <c r="JJR167" s="68"/>
      <c r="JJS167" s="68"/>
      <c r="JJT167" s="68"/>
      <c r="JJU167" s="68"/>
      <c r="JJV167" s="68"/>
      <c r="JJW167" s="68"/>
      <c r="JJX167" s="68"/>
      <c r="JJY167" s="68"/>
      <c r="JJZ167" s="68"/>
      <c r="JKA167" s="68"/>
      <c r="JKB167" s="68"/>
      <c r="JKC167" s="68"/>
      <c r="JKD167" s="68"/>
      <c r="JKE167" s="68"/>
      <c r="JKF167" s="68"/>
      <c r="JKG167" s="68"/>
      <c r="JKH167" s="68"/>
      <c r="JKI167" s="68"/>
      <c r="JKJ167" s="68"/>
      <c r="JKK167" s="68"/>
      <c r="JKL167" s="68"/>
      <c r="JKM167" s="68"/>
      <c r="JKN167" s="68"/>
      <c r="JKO167" s="68"/>
      <c r="JKP167" s="68"/>
      <c r="JKQ167" s="68"/>
      <c r="JKR167" s="68"/>
      <c r="JKS167" s="68"/>
      <c r="JKT167" s="68"/>
      <c r="JKU167" s="68"/>
      <c r="JKV167" s="68"/>
      <c r="JKW167" s="68"/>
      <c r="JKX167" s="68"/>
      <c r="JKY167" s="68"/>
      <c r="JKZ167" s="68"/>
      <c r="JLA167" s="68"/>
      <c r="JLB167" s="68"/>
      <c r="JLC167" s="68"/>
      <c r="JLD167" s="68"/>
      <c r="JLE167" s="68"/>
      <c r="JLF167" s="68"/>
      <c r="JLG167" s="68"/>
      <c r="JLH167" s="68"/>
      <c r="JLI167" s="68"/>
      <c r="JLJ167" s="68"/>
      <c r="JLK167" s="68"/>
      <c r="JLL167" s="68"/>
      <c r="JLM167" s="68"/>
      <c r="JLN167" s="68"/>
      <c r="JLO167" s="68"/>
      <c r="JLP167" s="68"/>
      <c r="JLQ167" s="68"/>
      <c r="JLR167" s="68"/>
      <c r="JLS167" s="68"/>
      <c r="JLT167" s="68"/>
      <c r="JLU167" s="68"/>
      <c r="JLV167" s="68"/>
      <c r="JLW167" s="68"/>
      <c r="JLX167" s="68"/>
      <c r="JLY167" s="68"/>
      <c r="JLZ167" s="68"/>
      <c r="JMA167" s="68"/>
      <c r="JMB167" s="68"/>
      <c r="JMC167" s="68"/>
      <c r="JMD167" s="68"/>
      <c r="JME167" s="68"/>
      <c r="JMF167" s="68"/>
      <c r="JMG167" s="68"/>
      <c r="JMH167" s="68"/>
      <c r="JMI167" s="68"/>
      <c r="JMJ167" s="68"/>
      <c r="JMK167" s="68"/>
      <c r="JML167" s="68"/>
      <c r="JMM167" s="68"/>
      <c r="JMN167" s="68"/>
      <c r="JMO167" s="68"/>
      <c r="JMP167" s="68"/>
      <c r="JMQ167" s="68"/>
      <c r="JMR167" s="68"/>
      <c r="JMS167" s="68"/>
      <c r="JMT167" s="68"/>
      <c r="JMU167" s="68"/>
      <c r="JMV167" s="68"/>
      <c r="JMW167" s="68"/>
      <c r="JMX167" s="68"/>
      <c r="JMY167" s="68"/>
      <c r="JMZ167" s="68"/>
      <c r="JNA167" s="68"/>
      <c r="JNB167" s="68"/>
      <c r="JNC167" s="68"/>
      <c r="JND167" s="68"/>
      <c r="JNE167" s="68"/>
      <c r="JNF167" s="68"/>
      <c r="JNG167" s="68"/>
      <c r="JNH167" s="68"/>
      <c r="JNI167" s="68"/>
      <c r="JNJ167" s="68"/>
      <c r="JNK167" s="68"/>
      <c r="JNL167" s="68"/>
      <c r="JNM167" s="68"/>
      <c r="JNN167" s="68"/>
      <c r="JNO167" s="68"/>
      <c r="JNP167" s="68"/>
      <c r="JNQ167" s="68"/>
      <c r="JNR167" s="68"/>
      <c r="JNS167" s="68"/>
      <c r="JNT167" s="68"/>
      <c r="JNU167" s="68"/>
      <c r="JNV167" s="68"/>
      <c r="JNW167" s="68"/>
      <c r="JNX167" s="68"/>
      <c r="JNY167" s="68"/>
      <c r="JNZ167" s="68"/>
      <c r="JOA167" s="68"/>
      <c r="JOB167" s="68"/>
      <c r="JOC167" s="68"/>
      <c r="JOD167" s="68"/>
      <c r="JOE167" s="68"/>
      <c r="JOF167" s="68"/>
      <c r="JOG167" s="68"/>
      <c r="JOH167" s="68"/>
      <c r="JOI167" s="68"/>
      <c r="JOJ167" s="68"/>
      <c r="JOK167" s="68"/>
      <c r="JOL167" s="68"/>
      <c r="JOM167" s="68"/>
      <c r="JON167" s="68"/>
      <c r="JOO167" s="68"/>
      <c r="JOP167" s="68"/>
      <c r="JOQ167" s="68"/>
      <c r="JOR167" s="68"/>
      <c r="JOS167" s="68"/>
      <c r="JOT167" s="68"/>
      <c r="JOU167" s="68"/>
      <c r="JOV167" s="68"/>
      <c r="JOW167" s="68"/>
      <c r="JOX167" s="68"/>
      <c r="JOY167" s="68"/>
      <c r="JOZ167" s="68"/>
      <c r="JPA167" s="68"/>
      <c r="JPB167" s="68"/>
      <c r="JPC167" s="68"/>
      <c r="JPD167" s="68"/>
      <c r="JPE167" s="68"/>
      <c r="JPF167" s="68"/>
      <c r="JPG167" s="68"/>
      <c r="JPH167" s="68"/>
      <c r="JPI167" s="68"/>
      <c r="JPJ167" s="68"/>
      <c r="JPK167" s="68"/>
      <c r="JPL167" s="68"/>
      <c r="JPM167" s="68"/>
      <c r="JPN167" s="68"/>
      <c r="JPO167" s="68"/>
      <c r="JPP167" s="68"/>
      <c r="JPQ167" s="68"/>
      <c r="JPR167" s="68"/>
      <c r="JPS167" s="68"/>
      <c r="JPT167" s="68"/>
      <c r="JPU167" s="68"/>
      <c r="JPV167" s="68"/>
      <c r="JPW167" s="68"/>
      <c r="JPX167" s="68"/>
      <c r="JPY167" s="68"/>
      <c r="JPZ167" s="68"/>
      <c r="JQA167" s="68"/>
      <c r="JQB167" s="68"/>
      <c r="JQC167" s="68"/>
      <c r="JQD167" s="68"/>
      <c r="JQE167" s="68"/>
      <c r="JQF167" s="68"/>
      <c r="JQG167" s="68"/>
      <c r="JQH167" s="68"/>
      <c r="JQI167" s="68"/>
      <c r="JQJ167" s="68"/>
      <c r="JQK167" s="68"/>
      <c r="JQL167" s="68"/>
      <c r="JQM167" s="68"/>
      <c r="JQN167" s="68"/>
      <c r="JQO167" s="68"/>
      <c r="JQP167" s="68"/>
      <c r="JQQ167" s="68"/>
      <c r="JQR167" s="68"/>
      <c r="JQS167" s="68"/>
      <c r="JQT167" s="68"/>
      <c r="JQU167" s="68"/>
      <c r="JQV167" s="68"/>
      <c r="JQW167" s="68"/>
      <c r="JQX167" s="68"/>
      <c r="JQY167" s="68"/>
      <c r="JQZ167" s="68"/>
      <c r="JRA167" s="68"/>
      <c r="JRB167" s="68"/>
      <c r="JRC167" s="68"/>
      <c r="JRD167" s="68"/>
      <c r="JRE167" s="68"/>
      <c r="JRF167" s="68"/>
      <c r="JRG167" s="68"/>
      <c r="JRH167" s="68"/>
      <c r="JRI167" s="68"/>
      <c r="JRJ167" s="68"/>
      <c r="JRK167" s="68"/>
      <c r="JRL167" s="68"/>
      <c r="JRM167" s="68"/>
      <c r="JRN167" s="68"/>
      <c r="JRO167" s="68"/>
      <c r="JRP167" s="68"/>
      <c r="JRQ167" s="68"/>
      <c r="JRR167" s="68"/>
      <c r="JRS167" s="68"/>
      <c r="JRT167" s="68"/>
      <c r="JRU167" s="68"/>
      <c r="JRV167" s="68"/>
      <c r="JRW167" s="68"/>
      <c r="JRX167" s="68"/>
      <c r="JRY167" s="68"/>
      <c r="JRZ167" s="68"/>
      <c r="JSA167" s="68"/>
      <c r="JSB167" s="68"/>
      <c r="JSC167" s="68"/>
      <c r="JSD167" s="68"/>
      <c r="JSE167" s="68"/>
      <c r="JSF167" s="68"/>
      <c r="JSG167" s="68"/>
      <c r="JSH167" s="68"/>
      <c r="JSI167" s="68"/>
      <c r="JSJ167" s="68"/>
      <c r="JSK167" s="68"/>
      <c r="JSL167" s="68"/>
      <c r="JSM167" s="68"/>
      <c r="JSN167" s="68"/>
      <c r="JSO167" s="68"/>
      <c r="JSP167" s="68"/>
      <c r="JSQ167" s="68"/>
      <c r="JSR167" s="68"/>
      <c r="JSS167" s="68"/>
      <c r="JST167" s="68"/>
      <c r="JSU167" s="68"/>
      <c r="JSV167" s="68"/>
      <c r="JSW167" s="68"/>
      <c r="JSX167" s="68"/>
      <c r="JSY167" s="68"/>
      <c r="JSZ167" s="68"/>
      <c r="JTA167" s="68"/>
      <c r="JTB167" s="68"/>
      <c r="JTC167" s="68"/>
      <c r="JTD167" s="68"/>
      <c r="JTE167" s="68"/>
      <c r="JTF167" s="68"/>
      <c r="JTG167" s="68"/>
      <c r="JTH167" s="68"/>
      <c r="JTI167" s="68"/>
      <c r="JTJ167" s="68"/>
      <c r="JTK167" s="68"/>
      <c r="JTL167" s="68"/>
      <c r="JTM167" s="68"/>
      <c r="JTN167" s="68"/>
      <c r="JTO167" s="68"/>
      <c r="JTP167" s="68"/>
      <c r="JTQ167" s="68"/>
      <c r="JTR167" s="68"/>
      <c r="JTS167" s="68"/>
      <c r="JTT167" s="68"/>
      <c r="JTU167" s="68"/>
      <c r="JTV167" s="68"/>
      <c r="JTW167" s="68"/>
      <c r="JTX167" s="68"/>
      <c r="JTY167" s="68"/>
      <c r="JTZ167" s="68"/>
      <c r="JUA167" s="68"/>
      <c r="JUB167" s="68"/>
      <c r="JUC167" s="68"/>
      <c r="JUD167" s="68"/>
      <c r="JUE167" s="68"/>
      <c r="JUF167" s="68"/>
      <c r="JUG167" s="68"/>
      <c r="JUH167" s="68"/>
      <c r="JUI167" s="68"/>
      <c r="JUJ167" s="68"/>
      <c r="JUK167" s="68"/>
      <c r="JUL167" s="68"/>
      <c r="JUM167" s="68"/>
      <c r="JUN167" s="68"/>
      <c r="JUO167" s="68"/>
      <c r="JUP167" s="68"/>
      <c r="JUQ167" s="68"/>
      <c r="JUR167" s="68"/>
      <c r="JUS167" s="68"/>
      <c r="JUT167" s="68"/>
      <c r="JUU167" s="68"/>
      <c r="JUV167" s="68"/>
      <c r="JUW167" s="68"/>
      <c r="JUX167" s="68"/>
      <c r="JUY167" s="68"/>
      <c r="JUZ167" s="68"/>
      <c r="JVA167" s="68"/>
      <c r="JVB167" s="68"/>
      <c r="JVC167" s="68"/>
      <c r="JVD167" s="68"/>
      <c r="JVE167" s="68"/>
      <c r="JVF167" s="68"/>
      <c r="JVG167" s="68"/>
      <c r="JVH167" s="68"/>
      <c r="JVI167" s="68"/>
      <c r="JVJ167" s="68"/>
      <c r="JVK167" s="68"/>
      <c r="JVL167" s="68"/>
      <c r="JVM167" s="68"/>
      <c r="JVN167" s="68"/>
      <c r="JVO167" s="68"/>
      <c r="JVP167" s="68"/>
      <c r="JVQ167" s="68"/>
      <c r="JVR167" s="68"/>
      <c r="JVS167" s="68"/>
      <c r="JVT167" s="68"/>
      <c r="JVU167" s="68"/>
      <c r="JVV167" s="68"/>
      <c r="JVW167" s="68"/>
      <c r="JVX167" s="68"/>
      <c r="JVY167" s="68"/>
      <c r="JVZ167" s="68"/>
      <c r="JWA167" s="68"/>
      <c r="JWB167" s="68"/>
      <c r="JWC167" s="68"/>
      <c r="JWD167" s="68"/>
      <c r="JWE167" s="68"/>
      <c r="JWF167" s="68"/>
      <c r="JWG167" s="68"/>
      <c r="JWH167" s="68"/>
      <c r="JWI167" s="68"/>
      <c r="JWJ167" s="68"/>
      <c r="JWK167" s="68"/>
      <c r="JWL167" s="68"/>
      <c r="JWM167" s="68"/>
      <c r="JWN167" s="68"/>
      <c r="JWO167" s="68"/>
      <c r="JWP167" s="68"/>
      <c r="JWQ167" s="68"/>
      <c r="JWR167" s="68"/>
      <c r="JWS167" s="68"/>
      <c r="JWT167" s="68"/>
      <c r="JWU167" s="68"/>
      <c r="JWV167" s="68"/>
      <c r="JWW167" s="68"/>
      <c r="JWX167" s="68"/>
      <c r="JWY167" s="68"/>
      <c r="JWZ167" s="68"/>
      <c r="JXA167" s="68"/>
      <c r="JXB167" s="68"/>
      <c r="JXC167" s="68"/>
      <c r="JXD167" s="68"/>
      <c r="JXE167" s="68"/>
      <c r="JXF167" s="68"/>
      <c r="JXG167" s="68"/>
      <c r="JXH167" s="68"/>
      <c r="JXI167" s="68"/>
      <c r="JXJ167" s="68"/>
      <c r="JXK167" s="68"/>
      <c r="JXL167" s="68"/>
      <c r="JXM167" s="68"/>
      <c r="JXN167" s="68"/>
      <c r="JXO167" s="68"/>
      <c r="JXP167" s="68"/>
      <c r="JXQ167" s="68"/>
      <c r="JXR167" s="68"/>
      <c r="JXS167" s="68"/>
      <c r="JXT167" s="68"/>
      <c r="JXU167" s="68"/>
      <c r="JXV167" s="68"/>
      <c r="JXW167" s="68"/>
      <c r="JXX167" s="68"/>
      <c r="JXY167" s="68"/>
      <c r="JXZ167" s="68"/>
      <c r="JYA167" s="68"/>
      <c r="JYB167" s="68"/>
      <c r="JYC167" s="68"/>
      <c r="JYD167" s="68"/>
      <c r="JYE167" s="68"/>
      <c r="JYF167" s="68"/>
      <c r="JYG167" s="68"/>
      <c r="JYH167" s="68"/>
      <c r="JYI167" s="68"/>
      <c r="JYJ167" s="68"/>
      <c r="JYK167" s="68"/>
      <c r="JYL167" s="68"/>
      <c r="JYM167" s="68"/>
      <c r="JYN167" s="68"/>
      <c r="JYO167" s="68"/>
      <c r="JYP167" s="68"/>
      <c r="JYQ167" s="68"/>
      <c r="JYR167" s="68"/>
      <c r="JYS167" s="68"/>
      <c r="JYT167" s="68"/>
      <c r="JYU167" s="68"/>
      <c r="JYV167" s="68"/>
      <c r="JYW167" s="68"/>
      <c r="JYX167" s="68"/>
      <c r="JYY167" s="68"/>
      <c r="JYZ167" s="68"/>
      <c r="JZA167" s="68"/>
      <c r="JZB167" s="68"/>
      <c r="JZC167" s="68"/>
      <c r="JZD167" s="68"/>
      <c r="JZE167" s="68"/>
      <c r="JZF167" s="68"/>
      <c r="JZG167" s="68"/>
      <c r="JZH167" s="68"/>
      <c r="JZI167" s="68"/>
      <c r="JZJ167" s="68"/>
      <c r="JZK167" s="68"/>
      <c r="JZL167" s="68"/>
      <c r="JZM167" s="68"/>
      <c r="JZN167" s="68"/>
      <c r="JZO167" s="68"/>
      <c r="JZP167" s="68"/>
      <c r="JZQ167" s="68"/>
      <c r="JZR167" s="68"/>
      <c r="JZS167" s="68"/>
      <c r="JZT167" s="68"/>
      <c r="JZU167" s="68"/>
      <c r="JZV167" s="68"/>
      <c r="JZW167" s="68"/>
      <c r="JZX167" s="68"/>
      <c r="JZY167" s="68"/>
      <c r="JZZ167" s="68"/>
      <c r="KAA167" s="68"/>
      <c r="KAB167" s="68"/>
      <c r="KAC167" s="68"/>
      <c r="KAD167" s="68"/>
      <c r="KAE167" s="68"/>
      <c r="KAF167" s="68"/>
      <c r="KAG167" s="68"/>
      <c r="KAH167" s="68"/>
      <c r="KAI167" s="68"/>
      <c r="KAJ167" s="68"/>
      <c r="KAK167" s="68"/>
      <c r="KAL167" s="68"/>
      <c r="KAM167" s="68"/>
      <c r="KAN167" s="68"/>
      <c r="KAO167" s="68"/>
      <c r="KAP167" s="68"/>
      <c r="KAQ167" s="68"/>
      <c r="KAR167" s="68"/>
      <c r="KAS167" s="68"/>
      <c r="KAT167" s="68"/>
      <c r="KAU167" s="68"/>
      <c r="KAV167" s="68"/>
      <c r="KAW167" s="68"/>
      <c r="KAX167" s="68"/>
      <c r="KAY167" s="68"/>
      <c r="KAZ167" s="68"/>
      <c r="KBA167" s="68"/>
      <c r="KBB167" s="68"/>
      <c r="KBC167" s="68"/>
      <c r="KBD167" s="68"/>
      <c r="KBE167" s="68"/>
      <c r="KBF167" s="68"/>
      <c r="KBG167" s="68"/>
      <c r="KBH167" s="68"/>
      <c r="KBI167" s="68"/>
      <c r="KBJ167" s="68"/>
      <c r="KBK167" s="68"/>
      <c r="KBL167" s="68"/>
      <c r="KBM167" s="68"/>
      <c r="KBN167" s="68"/>
      <c r="KBO167" s="68"/>
      <c r="KBP167" s="68"/>
      <c r="KBQ167" s="68"/>
      <c r="KBR167" s="68"/>
      <c r="KBS167" s="68"/>
      <c r="KBT167" s="68"/>
      <c r="KBU167" s="68"/>
      <c r="KBV167" s="68"/>
      <c r="KBW167" s="68"/>
      <c r="KBX167" s="68"/>
      <c r="KBY167" s="68"/>
      <c r="KBZ167" s="68"/>
      <c r="KCA167" s="68"/>
      <c r="KCB167" s="68"/>
      <c r="KCC167" s="68"/>
      <c r="KCD167" s="68"/>
      <c r="KCE167" s="68"/>
      <c r="KCF167" s="68"/>
      <c r="KCG167" s="68"/>
      <c r="KCH167" s="68"/>
      <c r="KCI167" s="68"/>
      <c r="KCJ167" s="68"/>
      <c r="KCK167" s="68"/>
      <c r="KCL167" s="68"/>
      <c r="KCM167" s="68"/>
      <c r="KCN167" s="68"/>
      <c r="KCO167" s="68"/>
      <c r="KCP167" s="68"/>
      <c r="KCQ167" s="68"/>
      <c r="KCR167" s="68"/>
      <c r="KCS167" s="68"/>
      <c r="KCT167" s="68"/>
      <c r="KCU167" s="68"/>
      <c r="KCV167" s="68"/>
      <c r="KCW167" s="68"/>
      <c r="KCX167" s="68"/>
      <c r="KCY167" s="68"/>
      <c r="KCZ167" s="68"/>
      <c r="KDA167" s="68"/>
      <c r="KDB167" s="68"/>
      <c r="KDC167" s="68"/>
      <c r="KDD167" s="68"/>
      <c r="KDE167" s="68"/>
      <c r="KDF167" s="68"/>
      <c r="KDG167" s="68"/>
      <c r="KDH167" s="68"/>
      <c r="KDI167" s="68"/>
      <c r="KDJ167" s="68"/>
      <c r="KDK167" s="68"/>
      <c r="KDL167" s="68"/>
      <c r="KDM167" s="68"/>
      <c r="KDN167" s="68"/>
      <c r="KDO167" s="68"/>
      <c r="KDP167" s="68"/>
      <c r="KDQ167" s="68"/>
      <c r="KDR167" s="68"/>
      <c r="KDS167" s="68"/>
      <c r="KDT167" s="68"/>
      <c r="KDU167" s="68"/>
      <c r="KDV167" s="68"/>
      <c r="KDW167" s="68"/>
      <c r="KDX167" s="68"/>
      <c r="KDY167" s="68"/>
      <c r="KDZ167" s="68"/>
      <c r="KEA167" s="68"/>
      <c r="KEB167" s="68"/>
      <c r="KEC167" s="68"/>
      <c r="KED167" s="68"/>
      <c r="KEE167" s="68"/>
      <c r="KEF167" s="68"/>
      <c r="KEG167" s="68"/>
      <c r="KEH167" s="68"/>
      <c r="KEI167" s="68"/>
      <c r="KEJ167" s="68"/>
      <c r="KEK167" s="68"/>
      <c r="KEL167" s="68"/>
      <c r="KEM167" s="68"/>
      <c r="KEN167" s="68"/>
      <c r="KEO167" s="68"/>
      <c r="KEP167" s="68"/>
      <c r="KEQ167" s="68"/>
      <c r="KER167" s="68"/>
      <c r="KES167" s="68"/>
      <c r="KET167" s="68"/>
      <c r="KEU167" s="68"/>
      <c r="KEV167" s="68"/>
      <c r="KEW167" s="68"/>
      <c r="KEX167" s="68"/>
      <c r="KEY167" s="68"/>
      <c r="KEZ167" s="68"/>
      <c r="KFA167" s="68"/>
      <c r="KFB167" s="68"/>
      <c r="KFC167" s="68"/>
      <c r="KFD167" s="68"/>
      <c r="KFE167" s="68"/>
      <c r="KFF167" s="68"/>
      <c r="KFG167" s="68"/>
      <c r="KFH167" s="68"/>
      <c r="KFI167" s="68"/>
      <c r="KFJ167" s="68"/>
      <c r="KFK167" s="68"/>
      <c r="KFL167" s="68"/>
      <c r="KFM167" s="68"/>
      <c r="KFN167" s="68"/>
      <c r="KFO167" s="68"/>
      <c r="KFP167" s="68"/>
      <c r="KFQ167" s="68"/>
      <c r="KFR167" s="68"/>
      <c r="KFS167" s="68"/>
      <c r="KFT167" s="68"/>
      <c r="KFU167" s="68"/>
      <c r="KFV167" s="68"/>
      <c r="KFW167" s="68"/>
      <c r="KFX167" s="68"/>
      <c r="KFY167" s="68"/>
      <c r="KFZ167" s="68"/>
      <c r="KGA167" s="68"/>
      <c r="KGB167" s="68"/>
      <c r="KGC167" s="68"/>
      <c r="KGD167" s="68"/>
      <c r="KGE167" s="68"/>
      <c r="KGF167" s="68"/>
      <c r="KGG167" s="68"/>
      <c r="KGH167" s="68"/>
      <c r="KGI167" s="68"/>
      <c r="KGJ167" s="68"/>
      <c r="KGK167" s="68"/>
      <c r="KGL167" s="68"/>
      <c r="KGM167" s="68"/>
      <c r="KGN167" s="68"/>
      <c r="KGO167" s="68"/>
      <c r="KGP167" s="68"/>
      <c r="KGQ167" s="68"/>
      <c r="KGR167" s="68"/>
      <c r="KGS167" s="68"/>
      <c r="KGT167" s="68"/>
      <c r="KGU167" s="68"/>
      <c r="KGV167" s="68"/>
      <c r="KGW167" s="68"/>
      <c r="KGX167" s="68"/>
      <c r="KGY167" s="68"/>
      <c r="KGZ167" s="68"/>
      <c r="KHA167" s="68"/>
      <c r="KHB167" s="68"/>
      <c r="KHC167" s="68"/>
      <c r="KHD167" s="68"/>
      <c r="KHE167" s="68"/>
      <c r="KHF167" s="68"/>
      <c r="KHG167" s="68"/>
      <c r="KHH167" s="68"/>
      <c r="KHI167" s="68"/>
      <c r="KHJ167" s="68"/>
      <c r="KHK167" s="68"/>
      <c r="KHL167" s="68"/>
      <c r="KHM167" s="68"/>
      <c r="KHN167" s="68"/>
      <c r="KHO167" s="68"/>
      <c r="KHP167" s="68"/>
      <c r="KHQ167" s="68"/>
      <c r="KHR167" s="68"/>
      <c r="KHS167" s="68"/>
      <c r="KHT167" s="68"/>
      <c r="KHU167" s="68"/>
      <c r="KHV167" s="68"/>
      <c r="KHW167" s="68"/>
      <c r="KHX167" s="68"/>
      <c r="KHY167" s="68"/>
      <c r="KHZ167" s="68"/>
      <c r="KIA167" s="68"/>
      <c r="KIB167" s="68"/>
      <c r="KIC167" s="68"/>
      <c r="KID167" s="68"/>
      <c r="KIE167" s="68"/>
      <c r="KIF167" s="68"/>
      <c r="KIG167" s="68"/>
      <c r="KIH167" s="68"/>
      <c r="KII167" s="68"/>
      <c r="KIJ167" s="68"/>
      <c r="KIK167" s="68"/>
      <c r="KIL167" s="68"/>
      <c r="KIM167" s="68"/>
      <c r="KIN167" s="68"/>
      <c r="KIO167" s="68"/>
      <c r="KIP167" s="68"/>
      <c r="KIQ167" s="68"/>
      <c r="KIR167" s="68"/>
      <c r="KIS167" s="68"/>
      <c r="KIT167" s="68"/>
      <c r="KIU167" s="68"/>
      <c r="KIV167" s="68"/>
      <c r="KIW167" s="68"/>
      <c r="KIX167" s="68"/>
      <c r="KIY167" s="68"/>
      <c r="KIZ167" s="68"/>
      <c r="KJA167" s="68"/>
      <c r="KJB167" s="68"/>
      <c r="KJC167" s="68"/>
      <c r="KJD167" s="68"/>
      <c r="KJE167" s="68"/>
      <c r="KJF167" s="68"/>
      <c r="KJG167" s="68"/>
      <c r="KJH167" s="68"/>
      <c r="KJI167" s="68"/>
      <c r="KJJ167" s="68"/>
      <c r="KJK167" s="68"/>
      <c r="KJL167" s="68"/>
      <c r="KJM167" s="68"/>
      <c r="KJN167" s="68"/>
      <c r="KJO167" s="68"/>
      <c r="KJP167" s="68"/>
      <c r="KJQ167" s="68"/>
      <c r="KJR167" s="68"/>
      <c r="KJS167" s="68"/>
      <c r="KJT167" s="68"/>
      <c r="KJU167" s="68"/>
      <c r="KJV167" s="68"/>
      <c r="KJW167" s="68"/>
      <c r="KJX167" s="68"/>
      <c r="KJY167" s="68"/>
      <c r="KJZ167" s="68"/>
      <c r="KKA167" s="68"/>
      <c r="KKB167" s="68"/>
      <c r="KKC167" s="68"/>
      <c r="KKD167" s="68"/>
      <c r="KKE167" s="68"/>
      <c r="KKF167" s="68"/>
      <c r="KKG167" s="68"/>
      <c r="KKH167" s="68"/>
      <c r="KKI167" s="68"/>
      <c r="KKJ167" s="68"/>
      <c r="KKK167" s="68"/>
      <c r="KKL167" s="68"/>
      <c r="KKM167" s="68"/>
      <c r="KKN167" s="68"/>
      <c r="KKO167" s="68"/>
      <c r="KKP167" s="68"/>
      <c r="KKQ167" s="68"/>
      <c r="KKR167" s="68"/>
      <c r="KKS167" s="68"/>
      <c r="KKT167" s="68"/>
      <c r="KKU167" s="68"/>
      <c r="KKV167" s="68"/>
      <c r="KKW167" s="68"/>
      <c r="KKX167" s="68"/>
      <c r="KKY167" s="68"/>
      <c r="KKZ167" s="68"/>
      <c r="KLA167" s="68"/>
      <c r="KLB167" s="68"/>
      <c r="KLC167" s="68"/>
      <c r="KLD167" s="68"/>
      <c r="KLE167" s="68"/>
      <c r="KLF167" s="68"/>
      <c r="KLG167" s="68"/>
      <c r="KLH167" s="68"/>
      <c r="KLI167" s="68"/>
      <c r="KLJ167" s="68"/>
      <c r="KLK167" s="68"/>
      <c r="KLL167" s="68"/>
      <c r="KLM167" s="68"/>
      <c r="KLN167" s="68"/>
      <c r="KLO167" s="68"/>
      <c r="KLP167" s="68"/>
      <c r="KLQ167" s="68"/>
      <c r="KLR167" s="68"/>
      <c r="KLS167" s="68"/>
      <c r="KLT167" s="68"/>
      <c r="KLU167" s="68"/>
      <c r="KLV167" s="68"/>
      <c r="KLW167" s="68"/>
      <c r="KLX167" s="68"/>
      <c r="KLY167" s="68"/>
      <c r="KLZ167" s="68"/>
      <c r="KMA167" s="68"/>
      <c r="KMB167" s="68"/>
      <c r="KMC167" s="68"/>
      <c r="KMD167" s="68"/>
      <c r="KME167" s="68"/>
      <c r="KMF167" s="68"/>
      <c r="KMG167" s="68"/>
      <c r="KMH167" s="68"/>
      <c r="KMI167" s="68"/>
      <c r="KMJ167" s="68"/>
      <c r="KMK167" s="68"/>
      <c r="KML167" s="68"/>
      <c r="KMM167" s="68"/>
      <c r="KMN167" s="68"/>
      <c r="KMO167" s="68"/>
      <c r="KMP167" s="68"/>
      <c r="KMQ167" s="68"/>
      <c r="KMR167" s="68"/>
      <c r="KMS167" s="68"/>
      <c r="KMT167" s="68"/>
      <c r="KMU167" s="68"/>
      <c r="KMV167" s="68"/>
      <c r="KMW167" s="68"/>
      <c r="KMX167" s="68"/>
      <c r="KMY167" s="68"/>
      <c r="KMZ167" s="68"/>
      <c r="KNA167" s="68"/>
      <c r="KNB167" s="68"/>
      <c r="KNC167" s="68"/>
      <c r="KND167" s="68"/>
      <c r="KNE167" s="68"/>
      <c r="KNF167" s="68"/>
      <c r="KNG167" s="68"/>
      <c r="KNH167" s="68"/>
      <c r="KNI167" s="68"/>
      <c r="KNJ167" s="68"/>
      <c r="KNK167" s="68"/>
      <c r="KNL167" s="68"/>
      <c r="KNM167" s="68"/>
      <c r="KNN167" s="68"/>
      <c r="KNO167" s="68"/>
      <c r="KNP167" s="68"/>
      <c r="KNQ167" s="68"/>
      <c r="KNR167" s="68"/>
      <c r="KNS167" s="68"/>
      <c r="KNT167" s="68"/>
      <c r="KNU167" s="68"/>
      <c r="KNV167" s="68"/>
      <c r="KNW167" s="68"/>
      <c r="KNX167" s="68"/>
      <c r="KNY167" s="68"/>
      <c r="KNZ167" s="68"/>
      <c r="KOA167" s="68"/>
      <c r="KOB167" s="68"/>
      <c r="KOC167" s="68"/>
      <c r="KOD167" s="68"/>
      <c r="KOE167" s="68"/>
      <c r="KOF167" s="68"/>
      <c r="KOG167" s="68"/>
      <c r="KOH167" s="68"/>
      <c r="KOI167" s="68"/>
      <c r="KOJ167" s="68"/>
      <c r="KOK167" s="68"/>
      <c r="KOL167" s="68"/>
      <c r="KOM167" s="68"/>
      <c r="KON167" s="68"/>
      <c r="KOO167" s="68"/>
      <c r="KOP167" s="68"/>
      <c r="KOQ167" s="68"/>
      <c r="KOR167" s="68"/>
      <c r="KOS167" s="68"/>
      <c r="KOT167" s="68"/>
      <c r="KOU167" s="68"/>
      <c r="KOV167" s="68"/>
      <c r="KOW167" s="68"/>
      <c r="KOX167" s="68"/>
      <c r="KOY167" s="68"/>
      <c r="KOZ167" s="68"/>
      <c r="KPA167" s="68"/>
      <c r="KPB167" s="68"/>
      <c r="KPC167" s="68"/>
      <c r="KPD167" s="68"/>
      <c r="KPE167" s="68"/>
      <c r="KPF167" s="68"/>
      <c r="KPG167" s="68"/>
      <c r="KPH167" s="68"/>
      <c r="KPI167" s="68"/>
      <c r="KPJ167" s="68"/>
      <c r="KPK167" s="68"/>
      <c r="KPL167" s="68"/>
      <c r="KPM167" s="68"/>
      <c r="KPN167" s="68"/>
      <c r="KPO167" s="68"/>
      <c r="KPP167" s="68"/>
      <c r="KPQ167" s="68"/>
      <c r="KPR167" s="68"/>
      <c r="KPS167" s="68"/>
      <c r="KPT167" s="68"/>
      <c r="KPU167" s="68"/>
      <c r="KPV167" s="68"/>
      <c r="KPW167" s="68"/>
      <c r="KPX167" s="68"/>
      <c r="KPY167" s="68"/>
      <c r="KPZ167" s="68"/>
      <c r="KQA167" s="68"/>
      <c r="KQB167" s="68"/>
      <c r="KQC167" s="68"/>
      <c r="KQD167" s="68"/>
      <c r="KQE167" s="68"/>
      <c r="KQF167" s="68"/>
      <c r="KQG167" s="68"/>
      <c r="KQH167" s="68"/>
      <c r="KQI167" s="68"/>
      <c r="KQJ167" s="68"/>
      <c r="KQK167" s="68"/>
      <c r="KQL167" s="68"/>
      <c r="KQM167" s="68"/>
      <c r="KQN167" s="68"/>
      <c r="KQO167" s="68"/>
      <c r="KQP167" s="68"/>
      <c r="KQQ167" s="68"/>
      <c r="KQR167" s="68"/>
      <c r="KQS167" s="68"/>
      <c r="KQT167" s="68"/>
      <c r="KQU167" s="68"/>
      <c r="KQV167" s="68"/>
      <c r="KQW167" s="68"/>
      <c r="KQX167" s="68"/>
      <c r="KQY167" s="68"/>
      <c r="KQZ167" s="68"/>
      <c r="KRA167" s="68"/>
      <c r="KRB167" s="68"/>
      <c r="KRC167" s="68"/>
      <c r="KRD167" s="68"/>
      <c r="KRE167" s="68"/>
      <c r="KRF167" s="68"/>
      <c r="KRG167" s="68"/>
      <c r="KRH167" s="68"/>
      <c r="KRI167" s="68"/>
      <c r="KRJ167" s="68"/>
      <c r="KRK167" s="68"/>
      <c r="KRL167" s="68"/>
      <c r="KRM167" s="68"/>
      <c r="KRN167" s="68"/>
      <c r="KRO167" s="68"/>
      <c r="KRP167" s="68"/>
      <c r="KRQ167" s="68"/>
      <c r="KRR167" s="68"/>
      <c r="KRS167" s="68"/>
      <c r="KRT167" s="68"/>
      <c r="KRU167" s="68"/>
      <c r="KRV167" s="68"/>
      <c r="KRW167" s="68"/>
      <c r="KRX167" s="68"/>
      <c r="KRY167" s="68"/>
      <c r="KRZ167" s="68"/>
      <c r="KSA167" s="68"/>
      <c r="KSB167" s="68"/>
      <c r="KSC167" s="68"/>
      <c r="KSD167" s="68"/>
      <c r="KSE167" s="68"/>
      <c r="KSF167" s="68"/>
      <c r="KSG167" s="68"/>
      <c r="KSH167" s="68"/>
      <c r="KSI167" s="68"/>
      <c r="KSJ167" s="68"/>
      <c r="KSK167" s="68"/>
      <c r="KSL167" s="68"/>
      <c r="KSM167" s="68"/>
      <c r="KSN167" s="68"/>
      <c r="KSO167" s="68"/>
      <c r="KSP167" s="68"/>
      <c r="KSQ167" s="68"/>
      <c r="KSR167" s="68"/>
      <c r="KSS167" s="68"/>
      <c r="KST167" s="68"/>
      <c r="KSU167" s="68"/>
      <c r="KSV167" s="68"/>
      <c r="KSW167" s="68"/>
      <c r="KSX167" s="68"/>
      <c r="KSY167" s="68"/>
      <c r="KSZ167" s="68"/>
      <c r="KTA167" s="68"/>
      <c r="KTB167" s="68"/>
      <c r="KTC167" s="68"/>
      <c r="KTD167" s="68"/>
      <c r="KTE167" s="68"/>
      <c r="KTF167" s="68"/>
      <c r="KTG167" s="68"/>
      <c r="KTH167" s="68"/>
      <c r="KTI167" s="68"/>
      <c r="KTJ167" s="68"/>
      <c r="KTK167" s="68"/>
      <c r="KTL167" s="68"/>
      <c r="KTM167" s="68"/>
      <c r="KTN167" s="68"/>
      <c r="KTO167" s="68"/>
      <c r="KTP167" s="68"/>
      <c r="KTQ167" s="68"/>
      <c r="KTR167" s="68"/>
      <c r="KTS167" s="68"/>
      <c r="KTT167" s="68"/>
      <c r="KTU167" s="68"/>
      <c r="KTV167" s="68"/>
      <c r="KTW167" s="68"/>
      <c r="KTX167" s="68"/>
      <c r="KTY167" s="68"/>
      <c r="KTZ167" s="68"/>
      <c r="KUA167" s="68"/>
      <c r="KUB167" s="68"/>
      <c r="KUC167" s="68"/>
      <c r="KUD167" s="68"/>
      <c r="KUE167" s="68"/>
      <c r="KUF167" s="68"/>
      <c r="KUG167" s="68"/>
      <c r="KUH167" s="68"/>
      <c r="KUI167" s="68"/>
      <c r="KUJ167" s="68"/>
      <c r="KUK167" s="68"/>
      <c r="KUL167" s="68"/>
      <c r="KUM167" s="68"/>
      <c r="KUN167" s="68"/>
      <c r="KUO167" s="68"/>
      <c r="KUP167" s="68"/>
      <c r="KUQ167" s="68"/>
      <c r="KUR167" s="68"/>
      <c r="KUS167" s="68"/>
      <c r="KUT167" s="68"/>
      <c r="KUU167" s="68"/>
      <c r="KUV167" s="68"/>
      <c r="KUW167" s="68"/>
      <c r="KUX167" s="68"/>
      <c r="KUY167" s="68"/>
      <c r="KUZ167" s="68"/>
      <c r="KVA167" s="68"/>
      <c r="KVB167" s="68"/>
      <c r="KVC167" s="68"/>
      <c r="KVD167" s="68"/>
      <c r="KVE167" s="68"/>
      <c r="KVF167" s="68"/>
      <c r="KVG167" s="68"/>
      <c r="KVH167" s="68"/>
      <c r="KVI167" s="68"/>
      <c r="KVJ167" s="68"/>
      <c r="KVK167" s="68"/>
      <c r="KVL167" s="68"/>
      <c r="KVM167" s="68"/>
      <c r="KVN167" s="68"/>
      <c r="KVO167" s="68"/>
      <c r="KVP167" s="68"/>
      <c r="KVQ167" s="68"/>
      <c r="KVR167" s="68"/>
      <c r="KVS167" s="68"/>
      <c r="KVT167" s="68"/>
      <c r="KVU167" s="68"/>
      <c r="KVV167" s="68"/>
      <c r="KVW167" s="68"/>
      <c r="KVX167" s="68"/>
      <c r="KVY167" s="68"/>
      <c r="KVZ167" s="68"/>
      <c r="KWA167" s="68"/>
      <c r="KWB167" s="68"/>
      <c r="KWC167" s="68"/>
      <c r="KWD167" s="68"/>
      <c r="KWE167" s="68"/>
      <c r="KWF167" s="68"/>
      <c r="KWG167" s="68"/>
      <c r="KWH167" s="68"/>
      <c r="KWI167" s="68"/>
      <c r="KWJ167" s="68"/>
      <c r="KWK167" s="68"/>
      <c r="KWL167" s="68"/>
      <c r="KWM167" s="68"/>
      <c r="KWN167" s="68"/>
      <c r="KWO167" s="68"/>
      <c r="KWP167" s="68"/>
      <c r="KWQ167" s="68"/>
      <c r="KWR167" s="68"/>
      <c r="KWS167" s="68"/>
      <c r="KWT167" s="68"/>
      <c r="KWU167" s="68"/>
      <c r="KWV167" s="68"/>
      <c r="KWW167" s="68"/>
      <c r="KWX167" s="68"/>
      <c r="KWY167" s="68"/>
      <c r="KWZ167" s="68"/>
      <c r="KXA167" s="68"/>
      <c r="KXB167" s="68"/>
      <c r="KXC167" s="68"/>
      <c r="KXD167" s="68"/>
      <c r="KXE167" s="68"/>
      <c r="KXF167" s="68"/>
      <c r="KXG167" s="68"/>
      <c r="KXH167" s="68"/>
      <c r="KXI167" s="68"/>
      <c r="KXJ167" s="68"/>
      <c r="KXK167" s="68"/>
      <c r="KXL167" s="68"/>
      <c r="KXM167" s="68"/>
      <c r="KXN167" s="68"/>
      <c r="KXO167" s="68"/>
      <c r="KXP167" s="68"/>
      <c r="KXQ167" s="68"/>
      <c r="KXR167" s="68"/>
      <c r="KXS167" s="68"/>
      <c r="KXT167" s="68"/>
      <c r="KXU167" s="68"/>
      <c r="KXV167" s="68"/>
      <c r="KXW167" s="68"/>
      <c r="KXX167" s="68"/>
      <c r="KXY167" s="68"/>
      <c r="KXZ167" s="68"/>
      <c r="KYA167" s="68"/>
      <c r="KYB167" s="68"/>
      <c r="KYC167" s="68"/>
      <c r="KYD167" s="68"/>
      <c r="KYE167" s="68"/>
      <c r="KYF167" s="68"/>
    </row>
    <row r="168" spans="1:8092" s="26" customFormat="1">
      <c r="A168" s="24"/>
      <c r="B168" s="12"/>
      <c r="C168" s="12"/>
      <c r="D168" s="12"/>
      <c r="E168" s="12"/>
      <c r="F168" s="12"/>
      <c r="H168" s="12"/>
      <c r="I168" s="9"/>
      <c r="J168" s="9"/>
      <c r="K168" s="66"/>
    </row>
    <row r="169" spans="1:8092" ht="40.15" customHeight="1">
      <c r="A169" s="540" t="s">
        <v>215</v>
      </c>
      <c r="B169" s="541"/>
      <c r="C169" s="541"/>
      <c r="D169" s="541"/>
      <c r="E169" s="541"/>
      <c r="F169" s="541"/>
      <c r="G169" s="541"/>
      <c r="H169" s="45"/>
      <c r="I169" s="92"/>
      <c r="J169" s="92"/>
      <c r="K169" s="92"/>
    </row>
    <row r="170" spans="1:8092" s="24" customFormat="1" ht="100.15" customHeight="1">
      <c r="A170" s="546"/>
      <c r="B170" s="547"/>
      <c r="C170" s="547"/>
      <c r="D170" s="547"/>
      <c r="E170" s="547"/>
      <c r="F170" s="547"/>
      <c r="G170" s="547"/>
      <c r="H170" s="12"/>
      <c r="I170" s="9"/>
      <c r="J170" s="9"/>
      <c r="K170" s="9"/>
    </row>
    <row r="172" spans="1:8092" ht="18" customHeight="1"/>
    <row r="173" spans="1:8092" ht="18" customHeight="1"/>
    <row r="174" spans="1:8092" ht="18" customHeight="1"/>
    <row r="175" spans="1:8092" ht="18" customHeight="1"/>
    <row r="176" spans="1:8092" ht="18" customHeight="1"/>
    <row r="177" spans="2:8092" ht="18" customHeight="1"/>
    <row r="178" spans="2:8092" ht="18" customHeight="1"/>
    <row r="179" spans="2:8092" ht="18" customHeight="1"/>
    <row r="180" spans="2:8092" s="24" customFormat="1" ht="18" customHeight="1">
      <c r="B180" s="12"/>
      <c r="C180" s="12"/>
      <c r="D180" s="12"/>
      <c r="E180" s="12"/>
      <c r="F180" s="12"/>
      <c r="G180" s="12"/>
      <c r="H180" s="12"/>
      <c r="I180" s="9"/>
      <c r="J180" s="9"/>
      <c r="K180" s="9"/>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row>
    <row r="181" spans="2:8092" s="24" customFormat="1" ht="18" customHeight="1">
      <c r="B181" s="12"/>
      <c r="C181" s="12"/>
      <c r="D181" s="12"/>
      <c r="E181" s="12"/>
      <c r="F181" s="12"/>
      <c r="G181" s="12"/>
      <c r="H181" s="12"/>
      <c r="I181" s="9"/>
      <c r="J181" s="9"/>
      <c r="K181" s="9"/>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row>
    <row r="182" spans="2:8092" s="24" customFormat="1" ht="18" customHeight="1">
      <c r="B182" s="12"/>
      <c r="C182" s="12"/>
      <c r="D182" s="12"/>
      <c r="E182" s="12"/>
      <c r="F182" s="12"/>
      <c r="G182" s="12"/>
      <c r="H182" s="12"/>
      <c r="I182" s="9"/>
      <c r="J182" s="9"/>
      <c r="K182" s="9"/>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row>
    <row r="183" spans="2:8092" s="24" customFormat="1" ht="18" customHeight="1">
      <c r="B183" s="12"/>
      <c r="C183" s="12"/>
      <c r="D183" s="12"/>
      <c r="E183" s="12"/>
      <c r="F183" s="12"/>
      <c r="G183" s="12"/>
      <c r="H183" s="12"/>
      <c r="I183" s="9"/>
      <c r="J183" s="9"/>
      <c r="K183" s="9"/>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row>
    <row r="184" spans="2:8092" s="24" customFormat="1" ht="30" customHeight="1">
      <c r="B184" s="12"/>
      <c r="C184" s="12"/>
      <c r="D184" s="12"/>
      <c r="E184" s="12"/>
      <c r="F184" s="12"/>
      <c r="G184" s="12"/>
      <c r="H184" s="12"/>
      <c r="I184" s="9"/>
      <c r="J184" s="9"/>
      <c r="K184" s="9"/>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row>
  </sheetData>
  <sheetProtection algorithmName="SHA-512" hashValue="nDgSfdlrxmJEStCNzQZhYsu8C03BBKndWt3+2aJSgTGTrdslbslRF9WQXfRBCbjTEEPfKxUMPVsJ6y7hxdS/qw==" saltValue="KGXXR9txEHyVmEVR9cdiLg==" spinCount="100000" sheet="1" objects="1" scenarios="1" selectLockedCells="1"/>
  <protectedRanges>
    <protectedRange sqref="B95 C28:D28 B29 C34:D34 E56:J56 B56 C148:D148 C127:D127 C119:D119 C90:D90 C82:D82 C71 C57:D57 C46:D46 K153" name="Range3"/>
    <protectedRange sqref="C13:F13 J124:J126 K73:K74 K57:K59 K45:K46 K36 K162 C88:F89 K29 C16:F17 K84 J34 B148 C77:H78 C51:H55 C40:I44 C38:I38 B25:B26 G82:J82 G127:K127 G119:J119 G71:J71 G57:J57 G46:J46 G28:J28 G90:J90 G148:J148 B34 B46 B57 B71 B82 B90 B119 B127 C93:F94 J122 C122:F122 B28 J51:J55 C146:F146 C124:F125 C147:D147 C126:D126 C118:D118 C86:F86 E79:F80 C70:D70 C56:D56 C45:D45 C75:F76 B15:B17 C24:F27 C81:D81 E95:F95 B21:F22 C31:F33 J89 J93:J105 C97:F105" name="Range2"/>
    <protectedRange sqref="B19 C18:F19" name="Range2_1"/>
    <protectedRange sqref="B20:F20" name="Range2_2"/>
    <protectedRange sqref="C23:F23" name="Range2_2_2"/>
    <protectedRange sqref="A54:A56" name="Range3_1_1"/>
    <protectedRange sqref="J123 C123:F123" name="Range2_3"/>
    <protectedRange sqref="C143:D143" name="Range3_3"/>
    <protectedRange sqref="E144:J144 G143:J143 C140:J140 B143 E141:F141 C130:F130 E131:F131 C142:D142 C132:H132 J134:J139 C134:H139" name="Range2_6"/>
    <protectedRange sqref="C107:F109 J107:J109" name="Range2_4_2"/>
    <protectedRange sqref="C115:F117" name="Range2_1_2_2"/>
    <protectedRange sqref="J110 C110:F114" name="Range2_5_1_3"/>
    <protectedRange sqref="J106 C106:F106" name="Range2_7_1"/>
    <protectedRange sqref="J50 G50:H50" name="Range2_4_1"/>
    <protectedRange sqref="E50:F50" name="Range2_3_1_1"/>
    <protectedRange sqref="C50:D50" name="Range2_5_1_1"/>
    <protectedRange sqref="C79:D80" name="Range2_3_5"/>
    <protectedRange sqref="C85:F85" name="Range2_2_1"/>
    <protectedRange sqref="C87:F87" name="Range2_4"/>
    <protectedRange sqref="J86:J88" name="Range2_5"/>
    <protectedRange sqref="J85" name="Range2_4_1_1"/>
    <protectedRange sqref="I77:I78 J75:J80" name="Range2_3_5_4"/>
    <protectedRange sqref="J115:J117" name="Range2_1_2_2_1"/>
    <protectedRange sqref="J111:J114" name="Range2_5_1_3_1"/>
    <protectedRange sqref="J130:J132" name="Range2_6_1"/>
    <protectedRange sqref="J146" name="Range2_5_2"/>
    <protectedRange sqref="B23:B24" name="Range2_1_1_1"/>
    <protectedRange sqref="B18" name="Range2_1_1_2"/>
    <protectedRange sqref="K60:K61" name="Range3_1"/>
    <protectedRange sqref="D62:D64 D66:D67 J62:J69 E62:H69 C62:C69" name="Range2_1_6_1"/>
    <protectedRange sqref="D71" name="Range3_3_1"/>
  </protectedRanges>
  <mergeCells count="21">
    <mergeCell ref="A3:B3"/>
    <mergeCell ref="A1:G1"/>
    <mergeCell ref="C2:D2"/>
    <mergeCell ref="E2:F2"/>
    <mergeCell ref="E155:F155"/>
    <mergeCell ref="A169:G169"/>
    <mergeCell ref="A170:G170"/>
    <mergeCell ref="A4:B4"/>
    <mergeCell ref="A5:B5"/>
    <mergeCell ref="E166:F166"/>
    <mergeCell ref="E167:F167"/>
    <mergeCell ref="E161:F161"/>
    <mergeCell ref="E162:F162"/>
    <mergeCell ref="E163:F163"/>
    <mergeCell ref="E164:F164"/>
    <mergeCell ref="E165:F165"/>
    <mergeCell ref="E156:F156"/>
    <mergeCell ref="E157:F157"/>
    <mergeCell ref="E158:F158"/>
    <mergeCell ref="E159:F159"/>
    <mergeCell ref="E160:F160"/>
  </mergeCells>
  <conditionalFormatting sqref="D4">
    <cfRule type="cellIs" dxfId="98" priority="1" operator="greaterThan">
      <formula>0.75</formula>
    </cfRule>
    <cfRule type="cellIs" dxfId="97" priority="2" operator="greaterThan">
      <formula>0.65</formula>
    </cfRule>
    <cfRule type="cellIs" dxfId="96" priority="3" operator="greaterThan">
      <formula>0.55</formula>
    </cfRule>
    <cfRule type="cellIs" dxfId="95" priority="4" operator="greaterThan">
      <formula>0.45</formula>
    </cfRule>
    <cfRule type="cellIs" dxfId="94" priority="5" operator="greaterThan">
      <formula>0.3</formula>
    </cfRule>
    <cfRule type="cellIs" dxfId="93" priority="6" operator="lessThanOrEqual">
      <formula>0.3</formula>
    </cfRule>
  </conditionalFormatting>
  <conditionalFormatting sqref="E155:E166">
    <cfRule type="cellIs" dxfId="92" priority="7" operator="greaterThan">
      <formula>0.75</formula>
    </cfRule>
    <cfRule type="cellIs" dxfId="91" priority="8" operator="greaterThan">
      <formula>0.65</formula>
    </cfRule>
    <cfRule type="cellIs" dxfId="90" priority="9" operator="greaterThan">
      <formula>0.55</formula>
    </cfRule>
    <cfRule type="cellIs" dxfId="89" priority="10" operator="greaterThan">
      <formula>0.45</formula>
    </cfRule>
    <cfRule type="cellIs" dxfId="88" priority="11" operator="greaterThan">
      <formula>0.3</formula>
    </cfRule>
    <cfRule type="cellIs" dxfId="87" priority="12" operator="lessThanOrEqual">
      <formula>0.3</formula>
    </cfRule>
  </conditionalFormatting>
  <conditionalFormatting sqref="E156:E166">
    <cfRule type="cellIs" dxfId="86" priority="31" operator="greaterThan">
      <formula>0.9</formula>
    </cfRule>
    <cfRule type="cellIs" dxfId="85" priority="32" operator="greaterThan">
      <formula>0.8</formula>
    </cfRule>
    <cfRule type="cellIs" dxfId="84" priority="33" operator="greaterThan">
      <formula>0.65</formula>
    </cfRule>
    <cfRule type="cellIs" dxfId="83" priority="34" operator="greaterThan">
      <formula>0.5</formula>
    </cfRule>
    <cfRule type="cellIs" dxfId="82" priority="35" operator="greaterThan">
      <formula>0.25</formula>
    </cfRule>
    <cfRule type="cellIs" dxfId="81" priority="36" operator="greaterThan">
      <formula>0.1</formula>
    </cfRule>
  </conditionalFormatting>
  <conditionalFormatting sqref="E167">
    <cfRule type="cellIs" dxfId="80" priority="19" operator="equal">
      <formula>"A"</formula>
    </cfRule>
    <cfRule type="cellIs" dxfId="79" priority="20" operator="equal">
      <formula>"B"</formula>
    </cfRule>
    <cfRule type="cellIs" dxfId="78" priority="21" operator="equal">
      <formula>"C"</formula>
    </cfRule>
    <cfRule type="cellIs" dxfId="77" priority="22" operator="equal">
      <formula>"D"</formula>
    </cfRule>
    <cfRule type="cellIs" dxfId="76" priority="23" operator="equal">
      <formula>"F"</formula>
    </cfRule>
    <cfRule type="cellIs" dxfId="75" priority="24" operator="equal">
      <formula>"E"</formula>
    </cfRule>
  </conditionalFormatting>
  <dataValidations count="12">
    <dataValidation showInputMessage="1" showErrorMessage="1" sqref="B15 B23:B24 B18" xr:uid="{7EC1A152-3725-4337-AE68-167AEB6A886D}"/>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D456E15D-8E6B-4B30-8A01-E91AE9C87CFE}"/>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71BB6960-53EF-4E08-BA6D-BC9E8F33BD20}"/>
    <dataValidation allowBlank="1" showInputMessage="1" showErrorMessage="1" promptTitle="Flood Risk" prompt="Please see accompanying Guidance document for links to maps indicating Flood Risk Zones in the Borough" sqref="K144 A130 H130:I130 I131" xr:uid="{C2AD586C-7F47-4B21-984D-45EF71B100A5}"/>
    <dataValidation allowBlank="1" showInputMessage="1" showErrorMessage="1" promptTitle="Flood Risk Assessment" prompt="Required for sites in high risk flood zones only" sqref="A131:A132 G131:H131" xr:uid="{BF589678-1037-4C18-A2BD-162EBDE93284}"/>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18" xr:uid="{99C967B4-F326-4562-ACB8-A44FB40C41CF}"/>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19" xr:uid="{3370C405-ABB6-41BC-836E-49D8D05807B6}"/>
    <dataValidation allowBlank="1" showInputMessage="1" showErrorMessage="1" promptTitle="Rainwater harvesting" prompt="This refers to using collected rainwater for internal water consumption, such as for flushing toilets or providing water to run a washing machine." sqref="A42" xr:uid="{01F6A7C4-9626-4E37-9201-0190E9C612F6}"/>
    <dataValidation allowBlank="1" showInputMessage="1" showErrorMessage="1" promptTitle="Drainage Hierarchy" prompt="For links to further information on these measures please refer to the accompanying Guidance." sqref="E133:J133 B133" xr:uid="{6078EE4A-ABC9-4578-A6D2-FEA11716C399}"/>
    <dataValidation allowBlank="1" showInputMessage="1" showErrorMessage="1" promptTitle="Transport statements" prompt="Please see DM DPD policy on Transport and Parking which provides guideline information for what is required in Transport Statements." sqref="K92" xr:uid="{668C06A9-06DC-4617-9B77-3A9C949E081E}"/>
    <dataValidation allowBlank="1" showInputMessage="1" showErrorMessage="1" promptTitle="Cycle storage space" prompt="Standard space requirements are set out in the Council's Parking Standards DM DPD Appendix 4" sqref="A88 I88" xr:uid="{A624B078-98A3-4A37-8966-39927438CBC2}"/>
    <dataValidation allowBlank="1" showInputMessage="1" showErrorMessage="1" promptTitle="Biomass information form" prompt="Please see the linked guidance for further details on LBRUT's policy on biomass boilers, and for further information about the operation of this technology." sqref="K81 H76 I75:I76" xr:uid="{676A58CB-528C-4405-ACA5-C0E310BA574D}"/>
  </dataValidations>
  <pageMargins left="0.7" right="0.7" top="0.75" bottom="0.75" header="0.3" footer="0.3"/>
  <pageSetup scale="26"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64514" r:id="rId5" name="Check Box 2">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64515" r:id="rId6" name="Check Box 3">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64516" r:id="rId7" name="Check Box 4">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64517" r:id="rId8" name="Check Box 5">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64518" r:id="rId9" name="Check Box 6">
              <controlPr locked="0" defaultSize="0" autoFill="0" autoLine="0" autoPict="0">
                <anchor moveWithCells="1">
                  <from>
                    <xdr:col>11</xdr:col>
                    <xdr:colOff>0</xdr:colOff>
                    <xdr:row>71</xdr:row>
                    <xdr:rowOff>142875</xdr:rowOff>
                  </from>
                  <to>
                    <xdr:col>11</xdr:col>
                    <xdr:colOff>381000</xdr:colOff>
                    <xdr:row>71</xdr:row>
                    <xdr:rowOff>161925</xdr:rowOff>
                  </to>
                </anchor>
              </controlPr>
            </control>
          </mc:Choice>
        </mc:AlternateContent>
        <mc:AlternateContent xmlns:mc="http://schemas.openxmlformats.org/markup-compatibility/2006">
          <mc:Choice Requires="x14">
            <control shapeId="64519"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20" r:id="rId11" name="Check Box 8">
              <controlPr locked="0" defaultSize="0" autoFill="0" autoLine="0" autoPict="0">
                <anchor moveWithCells="1">
                  <from>
                    <xdr:col>11</xdr:col>
                    <xdr:colOff>0</xdr:colOff>
                    <xdr:row>74</xdr:row>
                    <xdr:rowOff>0</xdr:rowOff>
                  </from>
                  <to>
                    <xdr:col>11</xdr:col>
                    <xdr:colOff>314325</xdr:colOff>
                    <xdr:row>74</xdr:row>
                    <xdr:rowOff>9525</xdr:rowOff>
                  </to>
                </anchor>
              </controlPr>
            </control>
          </mc:Choice>
        </mc:AlternateContent>
        <mc:AlternateContent xmlns:mc="http://schemas.openxmlformats.org/markup-compatibility/2006">
          <mc:Choice Requires="x14">
            <control shapeId="64521" r:id="rId12" name="Check Box 9">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64522"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23"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24" r:id="rId15" name="Check Box 12">
              <controlPr locked="0" defaultSize="0" autoFill="0" autoLine="0" autoPict="0">
                <anchor moveWithCells="1">
                  <from>
                    <xdr:col>11</xdr:col>
                    <xdr:colOff>0</xdr:colOff>
                    <xdr:row>95</xdr:row>
                    <xdr:rowOff>0</xdr:rowOff>
                  </from>
                  <to>
                    <xdr:col>12</xdr:col>
                    <xdr:colOff>257175</xdr:colOff>
                    <xdr:row>95</xdr:row>
                    <xdr:rowOff>0</xdr:rowOff>
                  </to>
                </anchor>
              </controlPr>
            </control>
          </mc:Choice>
        </mc:AlternateContent>
        <mc:AlternateContent xmlns:mc="http://schemas.openxmlformats.org/markup-compatibility/2006">
          <mc:Choice Requires="x14">
            <control shapeId="64525" r:id="rId16" name="Check Box 13">
              <controlPr locked="0" defaultSize="0" autoFill="0" autoLine="0" autoPict="0">
                <anchor moveWithCells="1">
                  <from>
                    <xdr:col>11</xdr:col>
                    <xdr:colOff>0</xdr:colOff>
                    <xdr:row>95</xdr:row>
                    <xdr:rowOff>0</xdr:rowOff>
                  </from>
                  <to>
                    <xdr:col>12</xdr:col>
                    <xdr:colOff>257175</xdr:colOff>
                    <xdr:row>95</xdr:row>
                    <xdr:rowOff>0</xdr:rowOff>
                  </to>
                </anchor>
              </controlPr>
            </control>
          </mc:Choice>
        </mc:AlternateContent>
        <mc:AlternateContent xmlns:mc="http://schemas.openxmlformats.org/markup-compatibility/2006">
          <mc:Choice Requires="x14">
            <control shapeId="64526" r:id="rId17" name="Check Box 14">
              <controlPr locked="0" defaultSize="0" autoFill="0" autoLine="0" autoPict="0">
                <anchor moveWithCells="1">
                  <from>
                    <xdr:col>11</xdr:col>
                    <xdr:colOff>0</xdr:colOff>
                    <xdr:row>95</xdr:row>
                    <xdr:rowOff>0</xdr:rowOff>
                  </from>
                  <to>
                    <xdr:col>11</xdr:col>
                    <xdr:colOff>571500</xdr:colOff>
                    <xdr:row>95</xdr:row>
                    <xdr:rowOff>0</xdr:rowOff>
                  </to>
                </anchor>
              </controlPr>
            </control>
          </mc:Choice>
        </mc:AlternateContent>
        <mc:AlternateContent xmlns:mc="http://schemas.openxmlformats.org/markup-compatibility/2006">
          <mc:Choice Requires="x14">
            <control shapeId="64527" r:id="rId18" name="Check Box 15">
              <controlPr locked="0" defaultSize="0" autoFill="0" autoLine="0" autoPict="0">
                <anchor moveWithCells="1">
                  <from>
                    <xdr:col>11</xdr:col>
                    <xdr:colOff>0</xdr:colOff>
                    <xdr:row>95</xdr:row>
                    <xdr:rowOff>0</xdr:rowOff>
                  </from>
                  <to>
                    <xdr:col>12</xdr:col>
                    <xdr:colOff>38100</xdr:colOff>
                    <xdr:row>95</xdr:row>
                    <xdr:rowOff>0</xdr:rowOff>
                  </to>
                </anchor>
              </controlPr>
            </control>
          </mc:Choice>
        </mc:AlternateContent>
        <mc:AlternateContent xmlns:mc="http://schemas.openxmlformats.org/markup-compatibility/2006">
          <mc:Choice Requires="x14">
            <control shapeId="64528" r:id="rId19" name="Check Box 16">
              <controlPr locked="0" defaultSize="0" autoFill="0" autoLine="0" autoPict="0">
                <anchor moveWithCells="1">
                  <from>
                    <xdr:col>11</xdr:col>
                    <xdr:colOff>0</xdr:colOff>
                    <xdr:row>95</xdr:row>
                    <xdr:rowOff>0</xdr:rowOff>
                  </from>
                  <to>
                    <xdr:col>12</xdr:col>
                    <xdr:colOff>257175</xdr:colOff>
                    <xdr:row>95</xdr:row>
                    <xdr:rowOff>0</xdr:rowOff>
                  </to>
                </anchor>
              </controlPr>
            </control>
          </mc:Choice>
        </mc:AlternateContent>
        <mc:AlternateContent xmlns:mc="http://schemas.openxmlformats.org/markup-compatibility/2006">
          <mc:Choice Requires="x14">
            <control shapeId="64529" r:id="rId20" name="Check Box 17">
              <controlPr locked="0" defaultSize="0" autoFill="0" autoLine="0" autoPict="0">
                <anchor moveWithCells="1">
                  <from>
                    <xdr:col>11</xdr:col>
                    <xdr:colOff>0</xdr:colOff>
                    <xdr:row>36</xdr:row>
                    <xdr:rowOff>0</xdr:rowOff>
                  </from>
                  <to>
                    <xdr:col>12</xdr:col>
                    <xdr:colOff>257175</xdr:colOff>
                    <xdr:row>36</xdr:row>
                    <xdr:rowOff>0</xdr:rowOff>
                  </to>
                </anchor>
              </controlPr>
            </control>
          </mc:Choice>
        </mc:AlternateContent>
        <mc:AlternateContent xmlns:mc="http://schemas.openxmlformats.org/markup-compatibility/2006">
          <mc:Choice Requires="x14">
            <control shapeId="64530" r:id="rId21" name="Check Box 18">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64531" r:id="rId22" name="Check Box 19">
              <controlPr locked="0" defaultSize="0" autoFill="0" autoLine="0" autoPict="0">
                <anchor moveWithCells="1">
                  <from>
                    <xdr:col>11</xdr:col>
                    <xdr:colOff>0</xdr:colOff>
                    <xdr:row>76</xdr:row>
                    <xdr:rowOff>0</xdr:rowOff>
                  </from>
                  <to>
                    <xdr:col>11</xdr:col>
                    <xdr:colOff>314325</xdr:colOff>
                    <xdr:row>76</xdr:row>
                    <xdr:rowOff>0</xdr:rowOff>
                  </to>
                </anchor>
              </controlPr>
            </control>
          </mc:Choice>
        </mc:AlternateContent>
        <mc:AlternateContent xmlns:mc="http://schemas.openxmlformats.org/markup-compatibility/2006">
          <mc:Choice Requires="x14">
            <control shapeId="64532"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3"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4"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5"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6"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7"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8" r:id="rId29" name="Check Box 26">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64539" r:id="rId30" name="Check Box 27">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64540" r:id="rId31" name="Check Box 28">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64541" r:id="rId32" name="Check Box 29">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64542" r:id="rId33" name="Check Box 30">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64543" r:id="rId34" name="Check Box 31">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97E059FA-8114-401C-A360-A1D255CA285D}">
            <xm:f>Introduction!$C$27="No"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6483E524-BFFC-4FF4-A805-E8833B3E7C08}">
          <x14:formula1>
            <xm:f>'drop down options'!$H$15:$H$19</xm:f>
          </x14:formula1>
          <xm:sqref>B93</xm:sqref>
        </x14:dataValidation>
        <x14:dataValidation type="list" showInputMessage="1" showErrorMessage="1" xr:uid="{98ADA3AB-43A0-42AE-8E97-BA4322A06277}">
          <x14:formula1>
            <xm:f>'drop down options'!$T$3:$T$8</xm:f>
          </x14:formula1>
          <xm:sqref>B17</xm:sqref>
        </x14:dataValidation>
        <x14:dataValidation type="list" allowBlank="1" showInputMessage="1" showErrorMessage="1" xr:uid="{8BB8D42A-C381-49D3-879F-0C2FDD9BE12D}">
          <x14:formula1>
            <xm:f>'drop down options'!$D$15:$D$20</xm:f>
          </x14:formula1>
          <xm:sqref>B32</xm:sqref>
        </x14:dataValidation>
        <x14:dataValidation type="list" allowBlank="1" showInputMessage="1" showErrorMessage="1" xr:uid="{A9C1A087-BC32-44E1-B133-9B26779909A0}">
          <x14:formula1>
            <xm:f>'drop down options'!$B$3:$B$6</xm:f>
          </x14:formula1>
          <xm:sqref>B13 B130:B131 B100:B102 B97:B98 B79:B80 B40:B44 B38 B94 B20 B122:B125 B115 B104:B110 B75:B77 B85:B88</xm:sqref>
        </x14:dataValidation>
        <x14:dataValidation type="list" allowBlank="1" showInputMessage="1" showErrorMessage="1" xr:uid="{3A7D3082-2D3C-4990-ACD2-02940E4694B1}">
          <x14:formula1>
            <xm:f>'drop down options'!$F$3:$F$7</xm:f>
          </x14:formula1>
          <xm:sqref>B135:B139 B51:B55</xm:sqref>
        </x14:dataValidation>
        <x14:dataValidation type="list" allowBlank="1" showInputMessage="1" showErrorMessage="1" xr:uid="{8ECAEC46-6630-496F-808F-CB629E7F9DE1}">
          <x14:formula1>
            <xm:f>'drop down options'!$H$3:$H$6</xm:f>
          </x14:formula1>
          <xm:sqref>B50 B134</xm:sqref>
        </x14:dataValidation>
        <x14:dataValidation type="list" allowBlank="1" showInputMessage="1" showErrorMessage="1" xr:uid="{A0670BFE-458B-427D-8334-D1C01BC92271}">
          <x14:formula1>
            <xm:f>'drop down options'!$B$11:$B$14</xm:f>
          </x14:formula1>
          <xm:sqref>B19</xm:sqref>
        </x14:dataValidation>
        <x14:dataValidation type="list" showInputMessage="1" showErrorMessage="1" xr:uid="{2308151D-0D14-4BEB-A42F-39EC80F0DD66}">
          <x14:formula1>
            <xm:f>'drop down options'!$R$3:$R$8</xm:f>
          </x14:formula1>
          <xm:sqref>B16</xm:sqref>
        </x14:dataValidation>
        <x14:dataValidation type="list" allowBlank="1" showInputMessage="1" showErrorMessage="1" xr:uid="{13C1EB40-2C8D-445A-A430-8918ED051B96}">
          <x14:formula1>
            <xm:f>'drop down options'!$B$3:$B$5</xm:f>
          </x14:formula1>
          <xm:sqref>B89 B146 B62:B64 B67:B69</xm:sqref>
        </x14:dataValidation>
        <x14:dataValidation type="list" allowBlank="1" showInputMessage="1" showErrorMessage="1" xr:uid="{CFB623CD-9E99-40DE-B4AC-CC183E799BA2}">
          <x14:formula1>
            <xm:f>'drop down options'!$D$3:$D$7</xm:f>
          </x14:formula1>
          <xm:sqref>B31</xm:sqref>
        </x14:dataValidation>
        <x14:dataValidation type="list" allowBlank="1" showInputMessage="1" showErrorMessage="1" xr:uid="{7F280E95-4DF7-4D93-9427-6FC59AF6AEBF}">
          <x14:formula1>
            <xm:f>'drop down options'!$K$3:$K$6</xm:f>
          </x14:formula1>
          <xm:sqref>B78</xm:sqref>
        </x14:dataValidation>
        <x14:dataValidation type="list" allowBlank="1" showInputMessage="1" showErrorMessage="1" xr:uid="{AEE2D44C-348B-4A2D-9D8F-1108D5898261}">
          <x14:formula1>
            <xm:f>'drop down options'!$N$2:$N$5</xm:f>
          </x14:formula1>
          <xm:sqref>B140</xm:sqref>
        </x14:dataValidation>
        <x14:dataValidation type="list" allowBlank="1" showInputMessage="1" showErrorMessage="1" xr:uid="{8782C1B7-757C-4B35-8DE4-51E45BE80137}">
          <x14:formula1>
            <xm:f>'drop down options'!$O$13:$O$17</xm:f>
          </x14:formula1>
          <xm:sqref>B132</xm:sqref>
        </x14:dataValidation>
        <x14:dataValidation type="list" allowBlank="1" showInputMessage="1" showErrorMessage="1" xr:uid="{026B9C7E-0BA4-4E16-B9A0-B3A9716CFF1F}">
          <x14:formula1>
            <xm:f>'drop down options'!$B$44:$B$47</xm:f>
          </x14:formula1>
          <xm:sqref>B117</xm:sqref>
        </x14:dataValidation>
        <x14:dataValidation type="list" allowBlank="1" showInputMessage="1" showErrorMessage="1" xr:uid="{9EDCF048-0DEB-4BD4-8E47-4EA173C44ED2}">
          <x14:formula1>
            <xm:f>'drop down options'!$B$39:$B$42</xm:f>
          </x14:formula1>
          <xm:sqref>B113</xm:sqref>
        </x14:dataValidation>
        <x14:dataValidation type="list" allowBlank="1" showInputMessage="1" showErrorMessage="1" xr:uid="{E9A49E39-D7CB-4EC3-9668-725674B746A5}">
          <x14:formula1>
            <xm:f>'drop down options'!$B$32:$B$37</xm:f>
          </x14:formula1>
          <xm:sqref>B111</xm:sqref>
        </x14:dataValidation>
        <x14:dataValidation type="list" allowBlank="1" showInputMessage="1" showErrorMessage="1" xr:uid="{EF522ECA-9E1E-4D73-B206-2A2C4AF9B0C9}">
          <x14:formula1>
            <xm:f>'drop down options'!$E$9:$E$14</xm:f>
          </x14:formula1>
          <xm:sqref>B65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4628C-4F00-491A-AA3C-4E07347DF3B1}">
  <sheetPr codeName="Sheet8">
    <tabColor theme="4" tint="0.59999389629810485"/>
    <pageSetUpPr fitToPage="1"/>
  </sheetPr>
  <dimension ref="A1:KYF184"/>
  <sheetViews>
    <sheetView showGridLines="0" zoomScale="60" zoomScaleNormal="60" workbookViewId="0">
      <pane ySplit="4" topLeftCell="A5" activePane="bottomLeft" state="frozen"/>
      <selection pane="bottomLeft" activeCell="B30" sqref="B30"/>
    </sheetView>
  </sheetViews>
  <sheetFormatPr defaultColWidth="8.85546875" defaultRowHeight="15.75"/>
  <cols>
    <col min="1" max="1" width="137" style="24" bestFit="1" customWidth="1"/>
    <col min="2" max="2" width="60.7109375" style="12" customWidth="1"/>
    <col min="3" max="4" width="14.7109375" style="12" customWidth="1"/>
    <col min="5" max="6" width="18.7109375" style="12" customWidth="1"/>
    <col min="7" max="7" width="80.7109375" style="12" customWidth="1"/>
    <col min="8" max="8" width="33.42578125" style="12" customWidth="1"/>
    <col min="9" max="11" width="14.7109375" style="9" hidden="1" customWidth="1"/>
    <col min="12" max="12" width="8.85546875" style="27" customWidth="1"/>
    <col min="13" max="16384" width="8.85546875" style="27"/>
  </cols>
  <sheetData>
    <row r="1" spans="1:11" ht="30" customHeight="1" thickBot="1">
      <c r="A1" s="565" t="s">
        <v>239</v>
      </c>
      <c r="B1" s="566"/>
      <c r="C1" s="566"/>
      <c r="D1" s="566"/>
      <c r="E1" s="566"/>
      <c r="F1" s="566"/>
      <c r="G1" s="567"/>
      <c r="H1" s="9"/>
    </row>
    <row r="2" spans="1:11" ht="40.15" customHeight="1">
      <c r="A2" s="112" t="s">
        <v>70</v>
      </c>
      <c r="B2" s="135" t="s">
        <v>71</v>
      </c>
      <c r="C2" s="536" t="s">
        <v>72</v>
      </c>
      <c r="D2" s="537"/>
      <c r="E2" s="538" t="s">
        <v>73</v>
      </c>
      <c r="F2" s="539"/>
      <c r="G2" s="136" t="s">
        <v>74</v>
      </c>
      <c r="H2" s="36"/>
      <c r="I2" s="90" t="s">
        <v>75</v>
      </c>
      <c r="J2" s="90" t="s">
        <v>76</v>
      </c>
      <c r="K2" s="92" t="s">
        <v>77</v>
      </c>
    </row>
    <row r="3" spans="1:11" s="129" customFormat="1" ht="30" customHeight="1" thickBot="1">
      <c r="A3" s="531"/>
      <c r="B3" s="532"/>
      <c r="C3" s="121" t="s">
        <v>78</v>
      </c>
      <c r="D3" s="122" t="s">
        <v>79</v>
      </c>
      <c r="E3" s="123" t="s">
        <v>80</v>
      </c>
      <c r="F3" s="124" t="s">
        <v>81</v>
      </c>
      <c r="G3" s="125"/>
      <c r="H3" s="126"/>
      <c r="I3" s="127"/>
      <c r="J3" s="127"/>
      <c r="K3" s="128"/>
    </row>
    <row r="4" spans="1:11" ht="30" customHeight="1" thickBot="1">
      <c r="A4" s="548"/>
      <c r="B4" s="549"/>
      <c r="C4" s="107" t="s">
        <v>82</v>
      </c>
      <c r="D4" s="168">
        <f>E166</f>
        <v>0</v>
      </c>
      <c r="E4" s="21"/>
      <c r="F4" s="47"/>
      <c r="G4" s="10"/>
      <c r="H4" s="37"/>
      <c r="I4" s="91"/>
      <c r="J4" s="91"/>
      <c r="K4" s="92"/>
    </row>
    <row r="5" spans="1:11" ht="49.9" customHeight="1">
      <c r="A5" s="550" t="s">
        <v>83</v>
      </c>
      <c r="B5" s="551"/>
      <c r="C5" s="70"/>
      <c r="D5" s="71"/>
      <c r="E5" s="72"/>
      <c r="F5" s="73"/>
      <c r="G5" s="69"/>
      <c r="H5" s="9"/>
      <c r="I5" s="92"/>
      <c r="J5" s="92"/>
      <c r="K5" s="90"/>
    </row>
    <row r="6" spans="1:11" ht="25.9" customHeight="1">
      <c r="A6" s="188" t="s">
        <v>84</v>
      </c>
      <c r="B6" s="258"/>
      <c r="C6" s="50"/>
      <c r="D6" s="23"/>
      <c r="E6" s="266"/>
      <c r="F6" s="267"/>
      <c r="G6" s="357"/>
      <c r="I6" s="92"/>
      <c r="J6" s="92"/>
      <c r="K6" s="92"/>
    </row>
    <row r="7" spans="1:11" ht="25.9" customHeight="1">
      <c r="A7" s="188" t="s">
        <v>85</v>
      </c>
      <c r="B7" s="258"/>
      <c r="C7" s="50"/>
      <c r="D7" s="23"/>
      <c r="E7" s="266"/>
      <c r="F7" s="267"/>
      <c r="G7" s="357"/>
      <c r="I7" s="92"/>
      <c r="J7" s="92"/>
      <c r="K7" s="92"/>
    </row>
    <row r="8" spans="1:11" ht="72.599999999999994" customHeight="1">
      <c r="A8" s="188" t="s">
        <v>86</v>
      </c>
      <c r="B8" s="258"/>
      <c r="C8" s="50"/>
      <c r="D8" s="23"/>
      <c r="E8" s="266"/>
      <c r="F8" s="267"/>
      <c r="G8" s="357"/>
      <c r="I8" s="92"/>
      <c r="J8" s="92"/>
      <c r="K8" s="92"/>
    </row>
    <row r="9" spans="1:11" ht="25.9" customHeight="1">
      <c r="A9" s="188" t="s">
        <v>87</v>
      </c>
      <c r="B9" s="258"/>
      <c r="C9" s="50"/>
      <c r="D9" s="23"/>
      <c r="E9" s="266"/>
      <c r="F9" s="267"/>
      <c r="G9" s="357"/>
      <c r="I9" s="92"/>
      <c r="J9" s="92"/>
      <c r="K9" s="92"/>
    </row>
    <row r="10" spans="1:11" ht="25.9" customHeight="1" thickBot="1">
      <c r="A10" s="220" t="s">
        <v>235</v>
      </c>
      <c r="B10" s="258"/>
      <c r="C10" s="50"/>
      <c r="D10" s="23"/>
      <c r="E10" s="266"/>
      <c r="F10" s="267"/>
      <c r="G10" s="357"/>
      <c r="I10" s="92"/>
      <c r="J10" s="92"/>
      <c r="K10" s="92"/>
    </row>
    <row r="11" spans="1:11" ht="40.15" customHeight="1">
      <c r="A11" s="178" t="s">
        <v>89</v>
      </c>
      <c r="B11" s="247"/>
      <c r="C11" s="101"/>
      <c r="D11" s="102"/>
      <c r="E11" s="268"/>
      <c r="F11" s="269"/>
      <c r="G11" s="361"/>
      <c r="H11" s="9"/>
      <c r="I11" s="92"/>
      <c r="J11" s="92"/>
      <c r="K11" s="92"/>
    </row>
    <row r="12" spans="1:11" ht="25.9" customHeight="1">
      <c r="A12" s="16" t="s">
        <v>90</v>
      </c>
      <c r="B12" s="251"/>
      <c r="C12" s="53"/>
      <c r="D12" s="54"/>
      <c r="E12" s="270"/>
      <c r="F12" s="271"/>
      <c r="G12" s="357"/>
      <c r="H12" s="38"/>
      <c r="I12" s="89"/>
      <c r="J12" s="89"/>
      <c r="K12" s="89"/>
    </row>
    <row r="13" spans="1:11" ht="51.6" customHeight="1">
      <c r="A13" s="191" t="s">
        <v>91</v>
      </c>
      <c r="B13" s="252" t="s">
        <v>19</v>
      </c>
      <c r="C13" s="55"/>
      <c r="D13" s="56"/>
      <c r="E13" s="272"/>
      <c r="F13" s="273"/>
      <c r="G13" s="362" t="s">
        <v>368</v>
      </c>
      <c r="H13" s="39"/>
      <c r="I13" s="89"/>
      <c r="J13" s="89"/>
      <c r="K13" s="89"/>
    </row>
    <row r="14" spans="1:11" ht="25.9" customHeight="1">
      <c r="A14" s="17" t="s">
        <v>92</v>
      </c>
      <c r="B14" s="244"/>
      <c r="C14" s="57"/>
      <c r="D14" s="58"/>
      <c r="E14" s="274"/>
      <c r="F14" s="275"/>
      <c r="G14" s="357"/>
      <c r="H14" s="39"/>
      <c r="I14" s="89"/>
      <c r="J14" s="89"/>
      <c r="K14" s="89"/>
    </row>
    <row r="15" spans="1:11" ht="45">
      <c r="A15" s="215" t="s">
        <v>217</v>
      </c>
      <c r="B15" s="299">
        <v>0</v>
      </c>
      <c r="C15" s="57"/>
      <c r="D15" s="58"/>
      <c r="E15" s="274"/>
      <c r="F15" s="275"/>
      <c r="G15" s="364" t="s">
        <v>406</v>
      </c>
      <c r="H15" s="39"/>
      <c r="I15" s="89"/>
      <c r="J15" s="89"/>
      <c r="K15" s="89"/>
    </row>
    <row r="16" spans="1:11" ht="25.9" customHeight="1">
      <c r="A16" s="194" t="s">
        <v>94</v>
      </c>
      <c r="B16" s="299" t="s">
        <v>19</v>
      </c>
      <c r="C16" s="55">
        <f>J16</f>
        <v>40</v>
      </c>
      <c r="D16" s="56">
        <f>MIN(J16:K16)</f>
        <v>0</v>
      </c>
      <c r="E16" s="272"/>
      <c r="F16" s="273"/>
      <c r="G16" s="364"/>
      <c r="H16" s="39"/>
      <c r="I16" s="89">
        <v>40</v>
      </c>
      <c r="J16" s="89" cm="1">
        <f t="array" ref="J16">_xlfn.IFS(B17="Select from dropdown menu",40, B17="&gt;=100% achievable",40,B17="&gt;=60% achievable",30,B17="&gt;=50% achievable",20,B17="&gt;=35% achievable",10,B17="&lt;35% achievable",0)</f>
        <v>40</v>
      </c>
      <c r="K16" s="89" cm="1">
        <f t="array" ref="K16">_xlfn.IFS(B16="&gt;=100%",40,B16="&gt;=60%",30,B16="&gt;=50%",20,B16="&gt;=35%",10,B16="&lt;35%",0,B16="Select from dropdown menu",0)</f>
        <v>0</v>
      </c>
    </row>
    <row r="17" spans="1:8092" ht="30">
      <c r="A17" s="194" t="s">
        <v>95</v>
      </c>
      <c r="B17" s="299" t="s">
        <v>19</v>
      </c>
      <c r="C17" s="55"/>
      <c r="D17" s="56"/>
      <c r="E17" s="272"/>
      <c r="F17" s="273"/>
      <c r="G17" s="364"/>
      <c r="H17" s="39"/>
      <c r="I17" s="89"/>
      <c r="J17" s="89"/>
      <c r="K17" s="89"/>
    </row>
    <row r="18" spans="1:8092" ht="25.9" customHeight="1">
      <c r="A18" s="194" t="s">
        <v>97</v>
      </c>
      <c r="B18" s="242">
        <v>0</v>
      </c>
      <c r="C18" s="55"/>
      <c r="D18" s="56"/>
      <c r="E18" s="272"/>
      <c r="F18" s="273"/>
      <c r="G18" s="364"/>
      <c r="H18" s="39"/>
      <c r="I18" s="89"/>
      <c r="J18" s="89"/>
      <c r="K18" s="89"/>
    </row>
    <row r="19" spans="1:8092" ht="30">
      <c r="A19" s="195" t="s">
        <v>98</v>
      </c>
      <c r="B19" s="252" t="s">
        <v>19</v>
      </c>
      <c r="C19" s="55">
        <f>J19</f>
        <v>10</v>
      </c>
      <c r="D19" s="56">
        <f>MIN(J19:K19)</f>
        <v>0</v>
      </c>
      <c r="E19" s="272"/>
      <c r="F19" s="273"/>
      <c r="G19" s="365" t="s">
        <v>409</v>
      </c>
      <c r="H19" s="27"/>
      <c r="I19" s="89">
        <v>10</v>
      </c>
      <c r="J19" s="89" cm="1">
        <f t="array" ref="J19">_xlfn.IFS(B19="&gt;=15% Be Lean Achieved",10,B19="&gt;=10% Be Lean Achieved",10,B19="&lt;15% Be Lean Achieved",I19,B19="&lt;10% Be Lean Achieved",10,B19="Select from dropdown menu",10,B19="N/A (10% not technically achivable)",0,B19="N/A (15% not technically achievable)",0)</f>
        <v>10</v>
      </c>
      <c r="K19" s="89" cm="1">
        <f t="array" ref="K19">_xlfn.IFS(B19="&gt;=15% Be Lean Achieved",10,B19="&gt;=10% Be Lean Achieved",10,B19="&lt;15% Be Lean Achieved",0,B19="&lt;10% Be Lean Achieved",0,B19="Select from dropdown menu",0,B19="N/A (10% not technically achivable)",0,B19="N/A (15% not technically achievable)",0)</f>
        <v>0</v>
      </c>
    </row>
    <row r="20" spans="1:8092" ht="25.9" customHeight="1">
      <c r="A20" s="27" t="s">
        <v>236</v>
      </c>
      <c r="B20" s="252" t="s">
        <v>19</v>
      </c>
      <c r="C20" s="55">
        <f>J20</f>
        <v>1</v>
      </c>
      <c r="D20" s="56">
        <f>MIN(J20:K20)</f>
        <v>0</v>
      </c>
      <c r="E20" s="272"/>
      <c r="F20" s="273"/>
      <c r="G20" s="365" t="s">
        <v>369</v>
      </c>
      <c r="H20" s="27"/>
      <c r="I20" s="92">
        <v>1</v>
      </c>
      <c r="J20" s="89">
        <f>IF(B20="N/A",0,I20)</f>
        <v>1</v>
      </c>
      <c r="K20" s="89">
        <f>IF(B20="Yes",J20,0)</f>
        <v>0</v>
      </c>
    </row>
    <row r="21" spans="1:8092" ht="25.9" customHeight="1">
      <c r="A21" s="194" t="s">
        <v>100</v>
      </c>
      <c r="B21" s="252" t="s">
        <v>101</v>
      </c>
      <c r="C21" s="55"/>
      <c r="D21" s="56"/>
      <c r="E21" s="272"/>
      <c r="F21" s="273"/>
      <c r="G21" s="365"/>
      <c r="H21" s="27"/>
      <c r="I21" s="89"/>
      <c r="J21" s="89"/>
      <c r="K21" s="89"/>
    </row>
    <row r="22" spans="1:8092" ht="25.9" customHeight="1">
      <c r="A22" s="194" t="s">
        <v>102</v>
      </c>
      <c r="B22" s="252" t="s">
        <v>101</v>
      </c>
      <c r="C22" s="55"/>
      <c r="D22" s="56"/>
      <c r="E22" s="272"/>
      <c r="F22" s="273"/>
      <c r="G22" s="365"/>
      <c r="H22" s="27"/>
      <c r="I22" s="89"/>
      <c r="J22" s="89"/>
      <c r="K22" s="89"/>
    </row>
    <row r="23" spans="1:8092" ht="25.9" customHeight="1">
      <c r="A23" s="194" t="s">
        <v>103</v>
      </c>
      <c r="B23" s="242">
        <v>0</v>
      </c>
      <c r="C23" s="55"/>
      <c r="D23" s="56"/>
      <c r="E23" s="272"/>
      <c r="F23" s="273"/>
      <c r="G23" s="365"/>
      <c r="H23" s="27"/>
      <c r="I23" s="89"/>
      <c r="J23" s="89"/>
      <c r="K23" s="89"/>
    </row>
    <row r="24" spans="1:8092" ht="25.9" customHeight="1">
      <c r="A24" s="194" t="s">
        <v>104</v>
      </c>
      <c r="B24" s="242">
        <v>0</v>
      </c>
      <c r="C24" s="55"/>
      <c r="D24" s="56"/>
      <c r="E24" s="272"/>
      <c r="F24" s="273"/>
      <c r="G24" s="366"/>
      <c r="H24" s="38"/>
      <c r="I24" s="89"/>
      <c r="J24" s="89"/>
      <c r="K24" s="89"/>
    </row>
    <row r="25" spans="1:8092" ht="25.9" customHeight="1">
      <c r="A25" s="188" t="s">
        <v>105</v>
      </c>
      <c r="B25" s="252" t="s">
        <v>101</v>
      </c>
      <c r="C25" s="55"/>
      <c r="D25" s="56"/>
      <c r="E25" s="272"/>
      <c r="F25" s="273"/>
      <c r="G25" s="367"/>
      <c r="H25" s="38"/>
      <c r="I25" s="89"/>
      <c r="J25" s="89"/>
      <c r="K25" s="89"/>
    </row>
    <row r="26" spans="1:8092" ht="57" customHeight="1" thickBot="1">
      <c r="A26" s="196" t="s">
        <v>106</v>
      </c>
      <c r="B26" s="300">
        <v>0</v>
      </c>
      <c r="C26" s="55"/>
      <c r="D26" s="56"/>
      <c r="E26" s="272"/>
      <c r="F26" s="273"/>
      <c r="G26" s="365" t="s">
        <v>370</v>
      </c>
      <c r="I26" s="92"/>
      <c r="J26" s="92"/>
      <c r="K26" s="92"/>
    </row>
    <row r="27" spans="1:8092" ht="15" customHeight="1">
      <c r="A27" s="15"/>
      <c r="B27" s="244"/>
      <c r="C27" s="141" t="s">
        <v>107</v>
      </c>
      <c r="D27" s="142"/>
      <c r="E27" s="280"/>
      <c r="F27" s="281"/>
      <c r="G27" s="357"/>
      <c r="I27" s="92"/>
      <c r="J27" s="92"/>
      <c r="K27" s="92"/>
    </row>
    <row r="28" spans="1:8092" ht="40.15" customHeight="1">
      <c r="A28" s="197" t="s">
        <v>108</v>
      </c>
      <c r="B28" s="245" t="s">
        <v>109</v>
      </c>
      <c r="C28" s="143">
        <f>SUM(C13:C26)</f>
        <v>51</v>
      </c>
      <c r="D28" s="144">
        <f>SUM(D13:D27)</f>
        <v>0</v>
      </c>
      <c r="E28" s="266"/>
      <c r="F28" s="267"/>
      <c r="G28" s="366"/>
      <c r="H28" s="27"/>
      <c r="I28" s="92"/>
      <c r="J28" s="92"/>
      <c r="K28" s="92"/>
    </row>
    <row r="29" spans="1:8092" ht="15" customHeight="1" thickBot="1">
      <c r="A29" s="77"/>
      <c r="B29" s="246"/>
      <c r="C29" s="145" t="s">
        <v>110</v>
      </c>
      <c r="D29" s="167">
        <f>_xlfn.PERCENTOF(D28,C28)</f>
        <v>0</v>
      </c>
      <c r="E29" s="282"/>
      <c r="F29" s="283"/>
      <c r="G29" s="368"/>
      <c r="H29" s="35"/>
      <c r="I29" s="89"/>
      <c r="J29" s="89"/>
      <c r="K29" s="92"/>
    </row>
    <row r="30" spans="1:8092" ht="40.15" customHeight="1">
      <c r="A30" s="113" t="s">
        <v>111</v>
      </c>
      <c r="B30" s="247"/>
      <c r="C30" s="78"/>
      <c r="D30" s="79"/>
      <c r="E30" s="268"/>
      <c r="F30" s="269"/>
      <c r="G30" s="361"/>
      <c r="H30" s="9"/>
      <c r="I30" s="92"/>
      <c r="J30" s="92"/>
      <c r="K30" s="89"/>
    </row>
    <row r="31" spans="1:8092" s="29" customFormat="1" ht="25.9" customHeight="1">
      <c r="A31" s="219" t="s">
        <v>112</v>
      </c>
      <c r="B31" s="248" t="s">
        <v>19</v>
      </c>
      <c r="C31" s="55">
        <f>J31</f>
        <v>16</v>
      </c>
      <c r="D31" s="56">
        <f>MIN(J31:K31)</f>
        <v>0</v>
      </c>
      <c r="E31" s="272"/>
      <c r="F31" s="273"/>
      <c r="G31" s="357" t="s">
        <v>403</v>
      </c>
      <c r="H31" s="38"/>
      <c r="I31" s="89">
        <v>16</v>
      </c>
      <c r="J31" s="89" cm="1">
        <f t="array" ref="J31">_xlfn.IFS(B32="N/A",0,B32="Outstanding Achievable",16,B32="Excellent Achievable",8,B32="Very Good Achievable",4,B32="Good Achievable",0,B32="Select from dropdown menu",16,B32="5 Stars achievable",16,B32="4 Stars achievable",8,B32="3 Stars achievable",4,B32="2 Stars achievable",0)</f>
        <v>16</v>
      </c>
      <c r="K31" s="92"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31.15" customHeight="1" thickBot="1">
      <c r="A32" s="229" t="s">
        <v>219</v>
      </c>
      <c r="B32" s="248" t="s">
        <v>19</v>
      </c>
      <c r="C32" s="55"/>
      <c r="D32" s="56"/>
      <c r="E32" s="272"/>
      <c r="F32" s="273"/>
      <c r="G32" s="366"/>
      <c r="H32" s="38"/>
      <c r="I32" s="89"/>
      <c r="J32" s="89"/>
      <c r="K32" s="9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c r="A33" s="15"/>
      <c r="B33" s="244"/>
      <c r="C33" s="141" t="s">
        <v>107</v>
      </c>
      <c r="D33" s="142"/>
      <c r="E33" s="307"/>
      <c r="F33" s="308"/>
      <c r="G33" s="367"/>
      <c r="I33" s="92"/>
      <c r="J33" s="92"/>
      <c r="K33" s="89"/>
    </row>
    <row r="34" spans="1:8092" ht="40.15" customHeight="1">
      <c r="A34" s="197" t="s">
        <v>108</v>
      </c>
      <c r="B34" s="245" t="s">
        <v>109</v>
      </c>
      <c r="C34" s="143">
        <f>SUM(C31:C32)</f>
        <v>16</v>
      </c>
      <c r="D34" s="144">
        <f>SUM(D31:D33)</f>
        <v>0</v>
      </c>
      <c r="E34" s="266"/>
      <c r="F34" s="267"/>
      <c r="G34" s="369"/>
      <c r="H34" s="9"/>
      <c r="I34" s="92"/>
      <c r="J34" s="92"/>
      <c r="K34" s="92"/>
    </row>
    <row r="35" spans="1:8092" ht="15" customHeight="1" thickBot="1">
      <c r="A35" s="80"/>
      <c r="B35" s="250"/>
      <c r="C35" s="145" t="s">
        <v>110</v>
      </c>
      <c r="D35" s="167">
        <f>_xlfn.PERCENTOF(D34,C34)</f>
        <v>0</v>
      </c>
      <c r="E35" s="284"/>
      <c r="F35" s="285"/>
      <c r="G35" s="370"/>
      <c r="H35" s="40"/>
      <c r="I35" s="93"/>
      <c r="J35" s="93"/>
      <c r="K35" s="92"/>
    </row>
    <row r="36" spans="1:8092" ht="40.15" customHeight="1">
      <c r="A36" s="113" t="s">
        <v>114</v>
      </c>
      <c r="B36" s="247"/>
      <c r="C36" s="81"/>
      <c r="D36" s="79"/>
      <c r="E36" s="268"/>
      <c r="F36" s="269"/>
      <c r="G36" s="361"/>
      <c r="H36" s="9"/>
      <c r="I36" s="92"/>
      <c r="J36" s="92"/>
      <c r="K36" s="92"/>
    </row>
    <row r="37" spans="1:8092" s="29" customFormat="1" ht="25.9" customHeight="1">
      <c r="A37" s="16" t="s">
        <v>115</v>
      </c>
      <c r="B37" s="251"/>
      <c r="C37" s="59"/>
      <c r="D37" s="60"/>
      <c r="E37" s="270"/>
      <c r="F37" s="271"/>
      <c r="G37" s="357"/>
      <c r="H37" s="39"/>
      <c r="I37" s="89"/>
      <c r="J37" s="89"/>
      <c r="K37" s="92"/>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28.15" customHeight="1">
      <c r="A38" s="191" t="s">
        <v>237</v>
      </c>
      <c r="B38" s="252" t="s">
        <v>19</v>
      </c>
      <c r="C38" s="55">
        <f>J38</f>
        <v>4</v>
      </c>
      <c r="D38" s="56">
        <f>K38</f>
        <v>0</v>
      </c>
      <c r="E38" s="272"/>
      <c r="F38" s="273"/>
      <c r="G38" s="366" t="s">
        <v>372</v>
      </c>
      <c r="H38" s="27"/>
      <c r="I38" s="92">
        <v>4</v>
      </c>
      <c r="J38" s="92">
        <f>IF(B38="N/A",0,I38)</f>
        <v>4</v>
      </c>
      <c r="K38" s="89">
        <f>IF(B38="Yes",J38,0)</f>
        <v>0</v>
      </c>
    </row>
    <row r="39" spans="1:8092" ht="25.9" customHeight="1">
      <c r="A39" s="109" t="s">
        <v>117</v>
      </c>
      <c r="B39" s="253"/>
      <c r="C39" s="51"/>
      <c r="D39" s="52"/>
      <c r="E39" s="266"/>
      <c r="F39" s="267"/>
      <c r="G39" s="357"/>
      <c r="I39" s="92"/>
      <c r="J39" s="92"/>
      <c r="K39" s="89"/>
    </row>
    <row r="40" spans="1:8092" ht="25.9" customHeight="1">
      <c r="A40" s="200" t="s">
        <v>118</v>
      </c>
      <c r="B40" s="252" t="s">
        <v>19</v>
      </c>
      <c r="C40" s="55">
        <f>J40</f>
        <v>1</v>
      </c>
      <c r="D40" s="56">
        <f>K40</f>
        <v>0</v>
      </c>
      <c r="E40" s="272"/>
      <c r="F40" s="273"/>
      <c r="G40" s="366"/>
      <c r="H40" s="27"/>
      <c r="I40" s="92">
        <v>1</v>
      </c>
      <c r="J40" s="92">
        <f>IF(B40="N/A",0,I40)</f>
        <v>1</v>
      </c>
      <c r="K40" s="89">
        <f>IF(B40="Yes",J40,0)</f>
        <v>0</v>
      </c>
    </row>
    <row r="41" spans="1:8092" ht="25.9" customHeight="1">
      <c r="A41" s="200" t="s">
        <v>119</v>
      </c>
      <c r="B41" s="252" t="s">
        <v>19</v>
      </c>
      <c r="C41" s="55">
        <f t="shared" ref="C41:D44" si="0">J41</f>
        <v>1</v>
      </c>
      <c r="D41" s="56">
        <f t="shared" si="0"/>
        <v>0</v>
      </c>
      <c r="E41" s="272"/>
      <c r="F41" s="273"/>
      <c r="G41" s="366"/>
      <c r="H41" s="27"/>
      <c r="I41" s="92">
        <v>1</v>
      </c>
      <c r="J41" s="92">
        <f>IF(B41="N/A",0,I41)</f>
        <v>1</v>
      </c>
      <c r="K41" s="89">
        <f>IF(B41="Yes",J41,0)</f>
        <v>0</v>
      </c>
    </row>
    <row r="42" spans="1:8092" ht="25.9" customHeight="1">
      <c r="A42" s="200" t="s">
        <v>120</v>
      </c>
      <c r="B42" s="252" t="s">
        <v>19</v>
      </c>
      <c r="C42" s="55">
        <f t="shared" si="0"/>
        <v>2</v>
      </c>
      <c r="D42" s="56">
        <f t="shared" si="0"/>
        <v>0</v>
      </c>
      <c r="E42" s="272"/>
      <c r="F42" s="273"/>
      <c r="G42" s="366"/>
      <c r="H42" s="27"/>
      <c r="I42" s="92">
        <v>2</v>
      </c>
      <c r="J42" s="92">
        <f>IF(B42="N/A",0,I42)</f>
        <v>2</v>
      </c>
      <c r="K42" s="89">
        <f>IF(B42="Yes",J42,0)</f>
        <v>0</v>
      </c>
    </row>
    <row r="43" spans="1:8092" ht="25.9" customHeight="1">
      <c r="A43" s="200" t="s">
        <v>121</v>
      </c>
      <c r="B43" s="252" t="s">
        <v>19</v>
      </c>
      <c r="C43" s="55">
        <f t="shared" si="0"/>
        <v>2</v>
      </c>
      <c r="D43" s="56">
        <f t="shared" si="0"/>
        <v>0</v>
      </c>
      <c r="E43" s="272"/>
      <c r="F43" s="273"/>
      <c r="G43" s="366"/>
      <c r="H43" s="27"/>
      <c r="I43" s="92">
        <v>2</v>
      </c>
      <c r="J43" s="92">
        <f>IF(B43="N/A",0,I43)</f>
        <v>2</v>
      </c>
      <c r="K43" s="89">
        <f>IF(B43="Yes",J43,0)</f>
        <v>0</v>
      </c>
    </row>
    <row r="44" spans="1:8092" ht="25.9" customHeight="1" thickBot="1">
      <c r="A44" s="200" t="s">
        <v>122</v>
      </c>
      <c r="B44" s="252" t="s">
        <v>19</v>
      </c>
      <c r="C44" s="55">
        <f t="shared" si="0"/>
        <v>1</v>
      </c>
      <c r="D44" s="56">
        <f t="shared" si="0"/>
        <v>0</v>
      </c>
      <c r="E44" s="272"/>
      <c r="F44" s="273"/>
      <c r="G44" s="366"/>
      <c r="H44" s="27"/>
      <c r="I44" s="92">
        <v>1</v>
      </c>
      <c r="J44" s="92">
        <f>IF(B44="N/A",0,I44)</f>
        <v>1</v>
      </c>
      <c r="K44" s="89">
        <f>IF(B44="Yes",J44,0)</f>
        <v>0</v>
      </c>
    </row>
    <row r="45" spans="1:8092" ht="15" customHeight="1">
      <c r="A45" s="15"/>
      <c r="B45" s="253"/>
      <c r="C45" s="141" t="s">
        <v>107</v>
      </c>
      <c r="D45" s="142"/>
      <c r="E45" s="266"/>
      <c r="F45" s="267"/>
      <c r="G45" s="357"/>
      <c r="I45" s="92"/>
      <c r="J45" s="92"/>
      <c r="K45" s="92"/>
    </row>
    <row r="46" spans="1:8092" ht="40.15" customHeight="1">
      <c r="A46" s="197" t="s">
        <v>108</v>
      </c>
      <c r="B46" s="245" t="s">
        <v>109</v>
      </c>
      <c r="C46" s="143">
        <f>SUM(C38:C44)</f>
        <v>11</v>
      </c>
      <c r="D46" s="144">
        <f>SUM(D38:D45)</f>
        <v>0</v>
      </c>
      <c r="E46" s="266"/>
      <c r="F46" s="267"/>
      <c r="G46" s="366"/>
      <c r="H46" s="27"/>
      <c r="I46" s="92"/>
      <c r="J46" s="92"/>
      <c r="K46" s="92"/>
    </row>
    <row r="47" spans="1:8092" ht="15" customHeight="1" thickBot="1">
      <c r="A47" s="74"/>
      <c r="B47" s="246"/>
      <c r="C47" s="145" t="s">
        <v>110</v>
      </c>
      <c r="D47" s="167">
        <f>_xlfn.PERCENTOF(D46,C46)</f>
        <v>0</v>
      </c>
      <c r="E47" s="286"/>
      <c r="F47" s="287"/>
      <c r="G47" s="358"/>
      <c r="I47" s="92"/>
      <c r="J47" s="92"/>
      <c r="K47" s="92"/>
    </row>
    <row r="48" spans="1:8092" ht="40.15" customHeight="1">
      <c r="A48" s="113" t="s">
        <v>123</v>
      </c>
      <c r="B48" s="247"/>
      <c r="C48" s="81"/>
      <c r="D48" s="79"/>
      <c r="E48" s="268"/>
      <c r="F48" s="269"/>
      <c r="G48" s="361"/>
      <c r="H48" s="9"/>
      <c r="I48" s="92"/>
      <c r="J48" s="92"/>
      <c r="K48" s="92"/>
    </row>
    <row r="49" spans="1:12" ht="63">
      <c r="A49" s="201" t="s">
        <v>124</v>
      </c>
      <c r="B49" s="244"/>
      <c r="C49" s="51"/>
      <c r="D49" s="52"/>
      <c r="E49" s="274"/>
      <c r="F49" s="275"/>
      <c r="G49" s="357" t="s">
        <v>373</v>
      </c>
      <c r="H49" s="25"/>
      <c r="I49" s="95"/>
      <c r="J49" s="95"/>
      <c r="K49" s="92"/>
    </row>
    <row r="50" spans="1:12" ht="32.450000000000003" customHeight="1">
      <c r="A50" s="233" t="s">
        <v>125</v>
      </c>
      <c r="B50" s="245" t="s">
        <v>19</v>
      </c>
      <c r="C50" s="139">
        <f>J50</f>
        <v>5</v>
      </c>
      <c r="D50" s="140">
        <f>K50</f>
        <v>0</v>
      </c>
      <c r="E50" s="272"/>
      <c r="F50" s="273"/>
      <c r="G50" s="366"/>
      <c r="H50" s="27"/>
      <c r="I50" s="97">
        <v>5</v>
      </c>
      <c r="J50" s="92">
        <f t="shared" ref="J50:J55" si="1">IF(B50="N/A (Provide explanation in further information option below)",0,I50)</f>
        <v>5</v>
      </c>
      <c r="K50" s="94" cm="1">
        <f t="array" ref="K50">_xlfn.IFS(B50="Not implemented as all targets are met higher up the hierarchy",J50,B50="Implemented",J50,B50="Select from dropdown menu",0,B50="not implemented",0,B50="N/A (Provide explanation in further information option below)",0)</f>
        <v>0</v>
      </c>
    </row>
    <row r="51" spans="1:12" ht="25.9" customHeight="1">
      <c r="A51" s="202" t="s">
        <v>126</v>
      </c>
      <c r="B51" s="245" t="s">
        <v>19</v>
      </c>
      <c r="C51" s="139">
        <f t="shared" ref="C51:D55" si="2">J51</f>
        <v>4</v>
      </c>
      <c r="D51" s="140">
        <f t="shared" si="2"/>
        <v>0</v>
      </c>
      <c r="E51" s="272"/>
      <c r="F51" s="273"/>
      <c r="G51" s="366"/>
      <c r="H51" s="27"/>
      <c r="I51" s="97">
        <v>4</v>
      </c>
      <c r="J51" s="92">
        <f t="shared" si="1"/>
        <v>4</v>
      </c>
      <c r="K51" s="94" cm="1">
        <f t="array" ref="K51">_xlfn.IFS(B51="Not implemented as all targets are met higher up the hierarchy",J51,B51="Implemented",J51,B51="Select from dropdown menu",0,B51="Not implemented (without all targets being met higher up the hierarchy)",0,B51="N/A (Provide explanation in further information option below)",0)</f>
        <v>0</v>
      </c>
    </row>
    <row r="52" spans="1:12" ht="25.9" customHeight="1">
      <c r="A52" s="202" t="s">
        <v>127</v>
      </c>
      <c r="B52" s="245" t="s">
        <v>19</v>
      </c>
      <c r="C52" s="139">
        <f t="shared" si="2"/>
        <v>3</v>
      </c>
      <c r="D52" s="140">
        <f>K52</f>
        <v>0</v>
      </c>
      <c r="E52" s="272"/>
      <c r="F52" s="273"/>
      <c r="G52" s="366"/>
      <c r="H52" s="27"/>
      <c r="I52" s="97">
        <v>3</v>
      </c>
      <c r="J52" s="92">
        <f t="shared" si="1"/>
        <v>3</v>
      </c>
      <c r="K52" s="94" cm="1">
        <f t="array" ref="K52">_xlfn.IFS(B52="Not implemented as all targets are met higher up the hierarchy",J52,B52="Implemented",J52,B52="Select from dropdown menu",0,B52="Not implemented (without all targets being met higher up the hierarchy)",0,B52="N/A (Provide explanation in further information option below)",0)</f>
        <v>0</v>
      </c>
    </row>
    <row r="53" spans="1:12" ht="25.9" customHeight="1">
      <c r="A53" s="202" t="s">
        <v>128</v>
      </c>
      <c r="B53" s="245" t="s">
        <v>19</v>
      </c>
      <c r="C53" s="139">
        <f t="shared" si="2"/>
        <v>2</v>
      </c>
      <c r="D53" s="140">
        <f t="shared" si="2"/>
        <v>0</v>
      </c>
      <c r="E53" s="272"/>
      <c r="F53" s="273"/>
      <c r="G53" s="366"/>
      <c r="H53" s="27"/>
      <c r="I53" s="97">
        <v>2</v>
      </c>
      <c r="J53" s="92">
        <f t="shared" si="1"/>
        <v>2</v>
      </c>
      <c r="K53" s="94" cm="1">
        <f t="array" ref="K53">_xlfn.IFS(B53="Not implemented as all targets are met higher up the hierarchy",J53,B53="Implemented",J53,B53="Select from dropdown menu",0,B53="Not implemented (without all targets being met higher up the hierarchy)",0,B53="N/A (Provide explanation in further information option below)",0)</f>
        <v>0</v>
      </c>
    </row>
    <row r="54" spans="1:12" ht="25.9" customHeight="1">
      <c r="A54" s="203" t="s">
        <v>129</v>
      </c>
      <c r="B54" s="245" t="s">
        <v>19</v>
      </c>
      <c r="C54" s="139">
        <f t="shared" si="2"/>
        <v>1</v>
      </c>
      <c r="D54" s="140">
        <f t="shared" si="2"/>
        <v>0</v>
      </c>
      <c r="E54" s="272"/>
      <c r="F54" s="273"/>
      <c r="G54" s="366"/>
      <c r="H54" s="27"/>
      <c r="I54" s="97">
        <v>1</v>
      </c>
      <c r="J54" s="92">
        <f t="shared" si="1"/>
        <v>1</v>
      </c>
      <c r="K54" s="94"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12" ht="25.9" customHeight="1" thickBot="1">
      <c r="A55" s="202" t="s">
        <v>130</v>
      </c>
      <c r="B55" s="245" t="s">
        <v>19</v>
      </c>
      <c r="C55" s="139">
        <f t="shared" si="2"/>
        <v>0</v>
      </c>
      <c r="D55" s="140">
        <f t="shared" si="2"/>
        <v>0</v>
      </c>
      <c r="E55" s="272"/>
      <c r="F55" s="273"/>
      <c r="G55" s="366"/>
      <c r="H55" s="148"/>
      <c r="I55" s="97">
        <v>0</v>
      </c>
      <c r="J55" s="92">
        <f t="shared" si="1"/>
        <v>0</v>
      </c>
      <c r="K55" s="94"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12" ht="15" customHeight="1">
      <c r="A56" s="204"/>
      <c r="B56" s="253"/>
      <c r="C56" s="141" t="s">
        <v>107</v>
      </c>
      <c r="D56" s="142"/>
      <c r="E56" s="266"/>
      <c r="F56" s="267"/>
      <c r="G56" s="357"/>
      <c r="I56" s="92"/>
      <c r="J56" s="92"/>
      <c r="K56" s="94"/>
    </row>
    <row r="57" spans="1:12" ht="40.15" customHeight="1">
      <c r="A57" s="205" t="s">
        <v>108</v>
      </c>
      <c r="B57" s="254" t="s">
        <v>109</v>
      </c>
      <c r="C57" s="143">
        <f>SUM(C50:C55)</f>
        <v>15</v>
      </c>
      <c r="D57" s="144">
        <f>SUM(D50:D56)</f>
        <v>0</v>
      </c>
      <c r="E57" s="266"/>
      <c r="F57" s="267"/>
      <c r="G57" s="366"/>
      <c r="H57" s="27"/>
      <c r="I57" s="92"/>
      <c r="J57" s="92"/>
      <c r="K57" s="92"/>
    </row>
    <row r="58" spans="1:12" ht="15" customHeight="1" thickBot="1">
      <c r="A58" s="74"/>
      <c r="B58" s="246"/>
      <c r="C58" s="145" t="s">
        <v>110</v>
      </c>
      <c r="D58" s="167">
        <f>_xlfn.PERCENTOF(D57,C57)</f>
        <v>0</v>
      </c>
      <c r="E58" s="286"/>
      <c r="F58" s="287"/>
      <c r="G58" s="358"/>
      <c r="I58" s="92"/>
      <c r="J58" s="92"/>
      <c r="K58" s="92"/>
    </row>
    <row r="59" spans="1:12" ht="40.15" customHeight="1">
      <c r="A59" s="113" t="s">
        <v>131</v>
      </c>
      <c r="B59" s="247"/>
      <c r="C59" s="81"/>
      <c r="D59" s="79"/>
      <c r="E59" s="268"/>
      <c r="F59" s="269"/>
      <c r="G59" s="361"/>
      <c r="H59" s="9"/>
      <c r="I59" s="92"/>
      <c r="J59" s="92"/>
      <c r="K59" s="92"/>
    </row>
    <row r="60" spans="1:12" ht="25.9" customHeight="1">
      <c r="A60" s="230" t="s">
        <v>132</v>
      </c>
      <c r="B60" s="255"/>
      <c r="C60" s="51"/>
      <c r="D60" s="483"/>
      <c r="E60" s="288"/>
      <c r="F60" s="289"/>
      <c r="G60" s="357" t="s">
        <v>374</v>
      </c>
      <c r="H60" s="41"/>
      <c r="I60" s="331"/>
      <c r="J60" s="331"/>
      <c r="K60" s="322"/>
      <c r="L60" s="104"/>
    </row>
    <row r="61" spans="1:12" ht="25.9" customHeight="1">
      <c r="A61" s="492" t="s">
        <v>133</v>
      </c>
      <c r="B61" s="255"/>
      <c r="C61" s="51"/>
      <c r="D61" s="483"/>
      <c r="E61" s="288"/>
      <c r="F61" s="289"/>
      <c r="G61" s="357"/>
      <c r="H61" s="41"/>
      <c r="I61" s="331"/>
      <c r="J61" s="331"/>
      <c r="K61" s="322"/>
      <c r="L61" s="104"/>
    </row>
    <row r="62" spans="1:12" ht="25.9" customHeight="1">
      <c r="A62" s="484" t="s">
        <v>134</v>
      </c>
      <c r="B62" s="301" t="s">
        <v>19</v>
      </c>
      <c r="C62" s="485">
        <f>J62</f>
        <v>10</v>
      </c>
      <c r="D62" s="486">
        <f>K62</f>
        <v>0</v>
      </c>
      <c r="E62" s="272"/>
      <c r="F62" s="273"/>
      <c r="G62" s="366"/>
      <c r="H62" s="27"/>
      <c r="I62" s="329">
        <v>10</v>
      </c>
      <c r="J62" s="322">
        <f>IF(COUNTIF(B62:B65,"Select from dropdown menu")&gt;0,
     10,
     IF(COUNTIF(B62:B65,"Yes")&gt;0,
          10,
          IF(COUNTIF(B62:B64,"No")=3,0,0)))</f>
        <v>10</v>
      </c>
      <c r="K62" s="331">
        <f>IF(B62="Yes",J62,0)</f>
        <v>0</v>
      </c>
      <c r="L62" s="104"/>
    </row>
    <row r="63" spans="1:12" ht="25.9" customHeight="1">
      <c r="A63" s="484" t="s">
        <v>135</v>
      </c>
      <c r="B63" s="301" t="s">
        <v>19</v>
      </c>
      <c r="C63" s="487"/>
      <c r="D63" s="486">
        <f>K63</f>
        <v>0</v>
      </c>
      <c r="E63" s="272"/>
      <c r="F63" s="273"/>
      <c r="G63" s="366"/>
      <c r="H63" s="27"/>
      <c r="I63" s="329">
        <v>5</v>
      </c>
      <c r="J63" s="322">
        <v>5</v>
      </c>
      <c r="K63" s="331">
        <f>IF(B62="Yes",0,IF(B63="Yes",J63,0))</f>
        <v>0</v>
      </c>
      <c r="L63" s="104"/>
    </row>
    <row r="64" spans="1:12" ht="25.9" customHeight="1">
      <c r="A64" s="488" t="s">
        <v>136</v>
      </c>
      <c r="B64" s="301" t="s">
        <v>19</v>
      </c>
      <c r="C64" s="104"/>
      <c r="D64" s="486">
        <f>K64</f>
        <v>0</v>
      </c>
      <c r="E64" s="272"/>
      <c r="F64" s="273"/>
      <c r="G64" s="366"/>
      <c r="H64" s="27"/>
      <c r="I64" s="329">
        <v>0</v>
      </c>
      <c r="J64" s="322">
        <v>0</v>
      </c>
      <c r="K64" s="331">
        <f>J64</f>
        <v>0</v>
      </c>
      <c r="L64" s="104"/>
    </row>
    <row r="65" spans="1:12" ht="25.9" customHeight="1">
      <c r="A65" s="494" t="s">
        <v>137</v>
      </c>
      <c r="B65" s="254" t="s">
        <v>19</v>
      </c>
      <c r="C65" s="55">
        <f>J65</f>
        <v>2</v>
      </c>
      <c r="D65" s="489">
        <f>K65</f>
        <v>0</v>
      </c>
      <c r="E65" s="272"/>
      <c r="F65" s="273"/>
      <c r="G65" s="366" t="s">
        <v>411</v>
      </c>
      <c r="H65" s="27"/>
      <c r="I65" s="329">
        <v>2</v>
      </c>
      <c r="J65" s="322">
        <v>2</v>
      </c>
      <c r="K65" s="331">
        <f>IF(B65="Select from dropdown menu",0,
IF(B65="Yes - connection not currently feasible, but provision will be made for a future connection.",2,
IF(B65="Yes - connection not currently feasible, and no provision will be made for a future connection.",0,
IF(B65="Yes - connection is feasible, but the development will not be connected.",-5,
IF(OR(B65="N/A - connection feasible as selected above.",
       B65="N/A - Minor Residential Development"),2,
IF(B65="No - feasibility not assessed.",-5,""))))))</f>
        <v>0</v>
      </c>
      <c r="L65" s="104"/>
    </row>
    <row r="66" spans="1:12" ht="25.9" customHeight="1">
      <c r="A66" s="493" t="s">
        <v>138</v>
      </c>
      <c r="B66" s="490"/>
      <c r="C66" s="55"/>
      <c r="D66" s="182"/>
      <c r="E66" s="272"/>
      <c r="F66" s="273"/>
      <c r="G66" s="366"/>
      <c r="H66" s="27"/>
      <c r="I66" s="329"/>
      <c r="J66" s="322"/>
      <c r="K66" s="331"/>
      <c r="L66" s="104"/>
    </row>
    <row r="67" spans="1:12" ht="25.9" customHeight="1">
      <c r="A67" s="484" t="s">
        <v>139</v>
      </c>
      <c r="B67" s="301" t="s">
        <v>19</v>
      </c>
      <c r="C67" s="55">
        <f>IF(C62=10,0,IF(C62=0,10,""))</f>
        <v>0</v>
      </c>
      <c r="D67" s="487">
        <f>K67</f>
        <v>0</v>
      </c>
      <c r="E67" s="272"/>
      <c r="F67" s="273"/>
      <c r="G67" s="366"/>
      <c r="H67" s="27"/>
      <c r="I67" s="329">
        <v>10</v>
      </c>
      <c r="J67" s="322">
        <v>10</v>
      </c>
      <c r="K67" s="331">
        <f>IF(OR(B62="Yes",B63="Yes",B64="Yes"),0,IF(B67="Yes",J67,0))</f>
        <v>0</v>
      </c>
      <c r="L67" s="104"/>
    </row>
    <row r="68" spans="1:12" ht="25.9" customHeight="1">
      <c r="A68" s="484" t="s">
        <v>140</v>
      </c>
      <c r="B68" s="301" t="s">
        <v>19</v>
      </c>
      <c r="C68" s="55"/>
      <c r="D68" s="491">
        <f>K68</f>
        <v>0</v>
      </c>
      <c r="E68" s="272"/>
      <c r="F68" s="273"/>
      <c r="G68" s="366"/>
      <c r="H68" s="27"/>
      <c r="I68" s="329">
        <v>5</v>
      </c>
      <c r="J68" s="322">
        <v>5</v>
      </c>
      <c r="K68" s="331">
        <f>IF(OR(B63="Yes",B64="Yes",B65="Yes",B67="Yes"),0,IF(B68="Yes",J68,0))</f>
        <v>0</v>
      </c>
      <c r="L68" s="104"/>
    </row>
    <row r="69" spans="1:12" ht="25.9" customHeight="1" thickBot="1">
      <c r="A69" s="484" t="s">
        <v>141</v>
      </c>
      <c r="B69" s="301" t="s">
        <v>19</v>
      </c>
      <c r="C69" s="55"/>
      <c r="D69" s="487">
        <f>K69</f>
        <v>0</v>
      </c>
      <c r="E69" s="272"/>
      <c r="F69" s="273"/>
      <c r="G69" s="366"/>
      <c r="H69" s="27"/>
      <c r="I69" s="329">
        <v>0</v>
      </c>
      <c r="J69" s="322">
        <v>0</v>
      </c>
      <c r="K69" s="331">
        <f>J69</f>
        <v>0</v>
      </c>
      <c r="L69" s="104"/>
    </row>
    <row r="70" spans="1:12" ht="15" customHeight="1">
      <c r="A70" s="19"/>
      <c r="B70" s="251"/>
      <c r="C70" s="141" t="s">
        <v>107</v>
      </c>
      <c r="D70" s="142"/>
      <c r="E70" s="270"/>
      <c r="F70" s="271"/>
      <c r="G70" s="369"/>
      <c r="H70" s="9"/>
      <c r="I70" s="92"/>
      <c r="J70" s="92"/>
      <c r="K70" s="96"/>
    </row>
    <row r="71" spans="1:12" ht="40.15" customHeight="1">
      <c r="A71" s="197" t="s">
        <v>108</v>
      </c>
      <c r="B71" s="245" t="s">
        <v>109</v>
      </c>
      <c r="C71" s="143">
        <v>12</v>
      </c>
      <c r="D71" s="144">
        <f>MIN(SUM(D61:D70), 12)</f>
        <v>0</v>
      </c>
      <c r="E71" s="266"/>
      <c r="F71" s="267"/>
      <c r="G71" s="366"/>
      <c r="H71" s="27"/>
      <c r="I71" s="92"/>
      <c r="J71" s="92"/>
      <c r="K71" s="96"/>
    </row>
    <row r="72" spans="1:12" ht="15" customHeight="1" thickBot="1">
      <c r="A72" s="74"/>
      <c r="B72" s="256"/>
      <c r="C72" s="145" t="s">
        <v>110</v>
      </c>
      <c r="D72" s="167">
        <f>_xlfn.PERCENTOF(D71,C71)</f>
        <v>0</v>
      </c>
      <c r="E72" s="286"/>
      <c r="F72" s="287"/>
      <c r="G72" s="358"/>
      <c r="I72" s="92"/>
      <c r="J72" s="92"/>
      <c r="K72" s="89"/>
    </row>
    <row r="73" spans="1:12" ht="40.15" customHeight="1">
      <c r="A73" s="113" t="s">
        <v>142</v>
      </c>
      <c r="B73" s="247"/>
      <c r="C73" s="81"/>
      <c r="D73" s="79"/>
      <c r="E73" s="268"/>
      <c r="F73" s="269"/>
      <c r="G73" s="361"/>
      <c r="H73" s="9"/>
      <c r="I73" s="92"/>
      <c r="J73" s="92"/>
      <c r="K73" s="92"/>
    </row>
    <row r="74" spans="1:12" ht="25.9" customHeight="1">
      <c r="A74" s="32" t="s">
        <v>143</v>
      </c>
      <c r="B74" s="257"/>
      <c r="C74" s="51"/>
      <c r="D74" s="52"/>
      <c r="E74" s="290"/>
      <c r="F74" s="291"/>
      <c r="G74" s="371" t="s">
        <v>377</v>
      </c>
      <c r="H74" s="33"/>
      <c r="I74" s="94"/>
      <c r="J74" s="94"/>
      <c r="K74" s="92"/>
    </row>
    <row r="75" spans="1:12" ht="25.9" customHeight="1">
      <c r="A75" s="337" t="s">
        <v>144</v>
      </c>
      <c r="B75" s="248" t="s">
        <v>19</v>
      </c>
      <c r="C75" s="55">
        <f t="shared" ref="C75:D77" si="3">J75</f>
        <v>3</v>
      </c>
      <c r="D75" s="56">
        <f t="shared" si="3"/>
        <v>0</v>
      </c>
      <c r="E75" s="272"/>
      <c r="F75" s="273"/>
      <c r="G75" s="365" t="s">
        <v>375</v>
      </c>
      <c r="H75" s="35"/>
      <c r="I75" s="326">
        <v>3</v>
      </c>
      <c r="J75" s="322">
        <f>IF(B75="N/A",0,I75)</f>
        <v>3</v>
      </c>
      <c r="K75" s="326">
        <f>IF(B75="Yes",J75,0)</f>
        <v>0</v>
      </c>
    </row>
    <row r="76" spans="1:12" ht="25.9" customHeight="1">
      <c r="A76" s="336" t="s">
        <v>145</v>
      </c>
      <c r="B76" s="248" t="s">
        <v>19</v>
      </c>
      <c r="C76" s="55">
        <f t="shared" si="3"/>
        <v>2</v>
      </c>
      <c r="D76" s="56">
        <f t="shared" si="3"/>
        <v>0</v>
      </c>
      <c r="E76" s="272"/>
      <c r="F76" s="273"/>
      <c r="G76" s="372"/>
      <c r="H76" s="35"/>
      <c r="I76" s="326">
        <v>2</v>
      </c>
      <c r="J76" s="322">
        <f>IF(B76="N/A",0,I76)</f>
        <v>2</v>
      </c>
      <c r="K76" s="326">
        <f>IF(B76="Yes",J76,0)</f>
        <v>0</v>
      </c>
    </row>
    <row r="77" spans="1:12" ht="25.9" customHeight="1">
      <c r="A77" s="337" t="s">
        <v>146</v>
      </c>
      <c r="B77" s="248" t="s">
        <v>19</v>
      </c>
      <c r="C77" s="55">
        <f t="shared" si="3"/>
        <v>2</v>
      </c>
      <c r="D77" s="56">
        <f t="shared" si="3"/>
        <v>0</v>
      </c>
      <c r="E77" s="272"/>
      <c r="F77" s="273"/>
      <c r="G77" s="366" t="s">
        <v>379</v>
      </c>
      <c r="H77" s="27"/>
      <c r="I77" s="322">
        <v>2</v>
      </c>
      <c r="J77" s="322">
        <f>IF(B77="N/A",0,I77)</f>
        <v>2</v>
      </c>
      <c r="K77" s="98">
        <f>IF(B77="Yes",J77,0)</f>
        <v>0</v>
      </c>
    </row>
    <row r="78" spans="1:12" ht="25.9" customHeight="1">
      <c r="A78" s="206" t="s">
        <v>147</v>
      </c>
      <c r="B78" s="251"/>
      <c r="C78" s="55"/>
      <c r="D78" s="56"/>
      <c r="E78" s="272"/>
      <c r="F78" s="273"/>
      <c r="G78" s="366"/>
      <c r="H78" s="27"/>
      <c r="I78" s="322"/>
      <c r="J78" s="322"/>
      <c r="K78" s="98"/>
    </row>
    <row r="79" spans="1:12" ht="30" customHeight="1">
      <c r="A79" s="338" t="s">
        <v>148</v>
      </c>
      <c r="B79" s="258" t="s">
        <v>19</v>
      </c>
      <c r="C79" s="55">
        <f>J79</f>
        <v>2</v>
      </c>
      <c r="D79" s="56">
        <f>K79</f>
        <v>0</v>
      </c>
      <c r="E79" s="272"/>
      <c r="F79" s="273"/>
      <c r="G79" s="365" t="s">
        <v>378</v>
      </c>
      <c r="H79" s="35"/>
      <c r="I79" s="326">
        <v>2</v>
      </c>
      <c r="J79" s="322">
        <f>IF(B79="N/A",0,I79)</f>
        <v>2</v>
      </c>
      <c r="K79" s="326">
        <f>IF(B79="Yes",J79,0)</f>
        <v>0</v>
      </c>
    </row>
    <row r="80" spans="1:12" ht="30" customHeight="1" thickBot="1">
      <c r="A80" s="228" t="s">
        <v>149</v>
      </c>
      <c r="B80" s="258" t="s">
        <v>19</v>
      </c>
      <c r="C80" s="55">
        <f>J80</f>
        <v>2</v>
      </c>
      <c r="D80" s="56">
        <f>K80</f>
        <v>0</v>
      </c>
      <c r="E80" s="272"/>
      <c r="F80" s="273"/>
      <c r="G80" s="365" t="s">
        <v>376</v>
      </c>
      <c r="H80" s="35"/>
      <c r="I80" s="326">
        <v>2</v>
      </c>
      <c r="J80" s="322">
        <f>IF(B80="N/A",0,I80)</f>
        <v>2</v>
      </c>
      <c r="K80" s="326">
        <f>IF(B80="Yes",J80,0)</f>
        <v>0</v>
      </c>
    </row>
    <row r="81" spans="1:8092" ht="15" customHeight="1">
      <c r="A81" s="14"/>
      <c r="B81" s="253"/>
      <c r="C81" s="141" t="s">
        <v>107</v>
      </c>
      <c r="D81" s="142"/>
      <c r="E81" s="288"/>
      <c r="F81" s="289"/>
      <c r="G81" s="365"/>
      <c r="H81" s="35"/>
      <c r="I81" s="89"/>
      <c r="J81" s="89"/>
      <c r="K81" s="99"/>
    </row>
    <row r="82" spans="1:8092" ht="40.15" customHeight="1">
      <c r="A82" s="197" t="s">
        <v>108</v>
      </c>
      <c r="B82" s="245" t="s">
        <v>109</v>
      </c>
      <c r="C82" s="143">
        <f>SUM(C75:C80)</f>
        <v>11</v>
      </c>
      <c r="D82" s="144">
        <f>SUM(D75:D81)</f>
        <v>0</v>
      </c>
      <c r="E82" s="266"/>
      <c r="F82" s="267"/>
      <c r="G82" s="366"/>
      <c r="H82" s="27"/>
      <c r="I82" s="92"/>
      <c r="J82" s="92"/>
      <c r="K82" s="89"/>
    </row>
    <row r="83" spans="1:8092" ht="15" customHeight="1" thickBot="1">
      <c r="A83" s="32"/>
      <c r="B83" s="257"/>
      <c r="C83" s="145" t="s">
        <v>110</v>
      </c>
      <c r="D83" s="167">
        <f>_xlfn.PERCENTOF(D82,C82)</f>
        <v>0</v>
      </c>
      <c r="E83" s="290"/>
      <c r="F83" s="291"/>
      <c r="G83" s="371"/>
      <c r="H83" s="33"/>
      <c r="I83" s="94"/>
      <c r="J83" s="94"/>
      <c r="K83" s="89"/>
    </row>
    <row r="84" spans="1:8092" s="67" customFormat="1" ht="40.15" customHeight="1">
      <c r="A84" s="113" t="s">
        <v>150</v>
      </c>
      <c r="B84" s="247"/>
      <c r="C84" s="81"/>
      <c r="D84" s="79"/>
      <c r="E84" s="268"/>
      <c r="F84" s="269"/>
      <c r="G84" s="361"/>
      <c r="H84" s="9"/>
      <c r="I84" s="92"/>
      <c r="J84" s="92"/>
      <c r="K84" s="92"/>
    </row>
    <row r="85" spans="1:8092" ht="30">
      <c r="A85" s="228" t="s">
        <v>151</v>
      </c>
      <c r="B85" s="237" t="s">
        <v>19</v>
      </c>
      <c r="C85" s="55">
        <f t="shared" ref="C85:D88" si="4">J85</f>
        <v>2</v>
      </c>
      <c r="D85" s="56">
        <f t="shared" si="4"/>
        <v>0</v>
      </c>
      <c r="E85" s="272"/>
      <c r="F85" s="273"/>
      <c r="G85" s="357" t="s">
        <v>383</v>
      </c>
      <c r="H85" s="35"/>
      <c r="I85" s="89">
        <v>2</v>
      </c>
      <c r="J85" s="92">
        <f>IF(B85="N/A",0,I85)</f>
        <v>2</v>
      </c>
      <c r="K85" s="89">
        <f>IF(B85="Yes",J85,0)</f>
        <v>0</v>
      </c>
    </row>
    <row r="86" spans="1:8092" ht="30">
      <c r="A86" s="335" t="s">
        <v>152</v>
      </c>
      <c r="B86" s="237" t="s">
        <v>19</v>
      </c>
      <c r="C86" s="55">
        <f t="shared" si="4"/>
        <v>2</v>
      </c>
      <c r="D86" s="56">
        <f t="shared" si="4"/>
        <v>0</v>
      </c>
      <c r="E86" s="272"/>
      <c r="F86" s="273"/>
      <c r="G86" s="357"/>
      <c r="H86" s="35"/>
      <c r="I86" s="89">
        <v>2</v>
      </c>
      <c r="J86" s="92">
        <f>IF(B86="N/A",0,I86)</f>
        <v>2</v>
      </c>
      <c r="K86" s="89">
        <f>IF(B86="Yes",J86,0)</f>
        <v>0</v>
      </c>
    </row>
    <row r="87" spans="1:8092" ht="30">
      <c r="A87" s="30" t="s">
        <v>153</v>
      </c>
      <c r="B87" s="237" t="s">
        <v>19</v>
      </c>
      <c r="C87" s="55">
        <f t="shared" si="4"/>
        <v>3</v>
      </c>
      <c r="D87" s="56">
        <f t="shared" si="4"/>
        <v>0</v>
      </c>
      <c r="E87" s="272"/>
      <c r="F87" s="273"/>
      <c r="G87" s="373" t="s">
        <v>381</v>
      </c>
      <c r="H87" s="42"/>
      <c r="I87" s="89">
        <v>3</v>
      </c>
      <c r="J87" s="92">
        <f>IF(B87="N/A",0,I87)</f>
        <v>3</v>
      </c>
      <c r="K87" s="89">
        <f>IF(B87="Yes",J87,0)</f>
        <v>0</v>
      </c>
    </row>
    <row r="88" spans="1:8092" ht="25.9" customHeight="1" thickBot="1">
      <c r="A88" s="191" t="s">
        <v>154</v>
      </c>
      <c r="B88" s="237" t="s">
        <v>19</v>
      </c>
      <c r="C88" s="55">
        <f t="shared" si="4"/>
        <v>2</v>
      </c>
      <c r="D88" s="56">
        <f t="shared" si="4"/>
        <v>0</v>
      </c>
      <c r="E88" s="272"/>
      <c r="F88" s="273"/>
      <c r="G88" s="365" t="s">
        <v>382</v>
      </c>
      <c r="H88" s="35"/>
      <c r="I88" s="89">
        <v>2</v>
      </c>
      <c r="J88" s="92">
        <f>IF(B88="N/A",0,I88)</f>
        <v>2</v>
      </c>
      <c r="K88" s="89">
        <f>IF(B88="Yes",J88,0)</f>
        <v>0</v>
      </c>
    </row>
    <row r="89" spans="1:8092" s="30" customFormat="1" ht="15" customHeight="1">
      <c r="A89" s="14"/>
      <c r="B89" s="259"/>
      <c r="C89" s="141" t="s">
        <v>107</v>
      </c>
      <c r="D89" s="142"/>
      <c r="E89" s="292"/>
      <c r="F89" s="293"/>
      <c r="G89" s="365"/>
      <c r="H89" s="35"/>
      <c r="I89" s="89"/>
      <c r="J89" s="92"/>
      <c r="K89" s="89"/>
    </row>
    <row r="90" spans="1:8092" ht="40.15" customHeight="1">
      <c r="A90" s="197" t="s">
        <v>108</v>
      </c>
      <c r="B90" s="245" t="s">
        <v>109</v>
      </c>
      <c r="C90" s="143">
        <f>SUM(C86:C88)</f>
        <v>7</v>
      </c>
      <c r="D90" s="144">
        <f>SUM(D86:D89)</f>
        <v>0</v>
      </c>
      <c r="E90" s="266"/>
      <c r="F90" s="267"/>
      <c r="G90" s="366"/>
      <c r="H90" s="27"/>
      <c r="I90" s="92"/>
      <c r="J90" s="92"/>
      <c r="K90" s="89"/>
    </row>
    <row r="91" spans="1:8092" ht="15" customHeight="1" thickBot="1">
      <c r="A91" s="74"/>
      <c r="B91" s="246"/>
      <c r="C91" s="145" t="s">
        <v>110</v>
      </c>
      <c r="D91" s="167">
        <f>_xlfn.PERCENTOF(D90,C90)</f>
        <v>0</v>
      </c>
      <c r="E91" s="286"/>
      <c r="F91" s="287"/>
      <c r="G91" s="358"/>
      <c r="I91" s="92"/>
      <c r="J91" s="92"/>
      <c r="K91" s="92"/>
    </row>
    <row r="92" spans="1:8092" ht="40.15" customHeight="1">
      <c r="A92" s="113" t="s">
        <v>155</v>
      </c>
      <c r="B92" s="247"/>
      <c r="C92" s="81"/>
      <c r="D92" s="79"/>
      <c r="E92" s="268"/>
      <c r="F92" s="269"/>
      <c r="G92" s="361"/>
      <c r="H92" s="9"/>
      <c r="I92" s="92"/>
      <c r="J92" s="92"/>
      <c r="K92" s="89"/>
    </row>
    <row r="93" spans="1:8092" ht="25.9" customHeight="1">
      <c r="A93" s="191" t="s">
        <v>156</v>
      </c>
      <c r="B93" s="258" t="s">
        <v>19</v>
      </c>
      <c r="C93" s="55">
        <f>J93</f>
        <v>2</v>
      </c>
      <c r="D93" s="56">
        <f>K93</f>
        <v>0</v>
      </c>
      <c r="E93" s="272"/>
      <c r="F93" s="273"/>
      <c r="G93" s="357" t="s">
        <v>384</v>
      </c>
      <c r="I93" s="89">
        <v>2</v>
      </c>
      <c r="J93" s="92">
        <f>IF(B93="N/A / Exempt",0,I93)</f>
        <v>2</v>
      </c>
      <c r="K93" s="326" cm="1">
        <f t="array" ref="K93">_xlfn.IFS(B93="20% or higher",J93,B93="Between 10% and 19.9% ",1,B93="Less than 10%",0,B93="N/A / Exempt",0,B93="Select from dropdown menu",0)</f>
        <v>0</v>
      </c>
    </row>
    <row r="94" spans="1:8092" ht="25.9" customHeight="1">
      <c r="A94" s="191" t="s">
        <v>157</v>
      </c>
      <c r="B94" s="258" t="s">
        <v>19</v>
      </c>
      <c r="C94" s="55">
        <f>J94</f>
        <v>2</v>
      </c>
      <c r="D94" s="56">
        <f>K94</f>
        <v>0</v>
      </c>
      <c r="E94" s="272"/>
      <c r="F94" s="273"/>
      <c r="G94" s="365"/>
      <c r="H94" s="35"/>
      <c r="I94" s="89">
        <v>2</v>
      </c>
      <c r="J94" s="92">
        <f>IF(B94="N/A",0,I94)</f>
        <v>2</v>
      </c>
      <c r="K94" s="89">
        <f>IF(B94="Yes",J94,0)</f>
        <v>0</v>
      </c>
    </row>
    <row r="95" spans="1:8092" ht="25.9" customHeight="1">
      <c r="A95" s="200" t="s">
        <v>158</v>
      </c>
      <c r="B95" s="258" t="s">
        <v>101</v>
      </c>
      <c r="C95" s="51"/>
      <c r="D95" s="52"/>
      <c r="E95" s="272"/>
      <c r="F95" s="273"/>
      <c r="G95" s="357"/>
      <c r="I95" s="92"/>
      <c r="J95" s="92">
        <f t="shared" ref="J95:J106" si="5">IF(B95="N/A",0,I95)</f>
        <v>0</v>
      </c>
      <c r="K95" s="92"/>
    </row>
    <row r="96" spans="1:8092" s="29" customFormat="1" ht="25.9" customHeight="1">
      <c r="A96" s="109" t="s">
        <v>159</v>
      </c>
      <c r="B96" s="260"/>
      <c r="C96" s="51"/>
      <c r="D96" s="52"/>
      <c r="E96" s="266"/>
      <c r="F96" s="267"/>
      <c r="G96" s="357" t="s">
        <v>400</v>
      </c>
      <c r="H96" s="12"/>
      <c r="I96" s="97"/>
      <c r="J96" s="92">
        <f t="shared" si="5"/>
        <v>0</v>
      </c>
      <c r="K96" s="89"/>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c r="ALJ96" s="27"/>
      <c r="ALK96" s="27"/>
      <c r="ALL96" s="27"/>
      <c r="ALM96" s="27"/>
      <c r="ALN96" s="27"/>
      <c r="ALO96" s="27"/>
      <c r="ALP96" s="27"/>
      <c r="ALQ96" s="27"/>
      <c r="ALR96" s="27"/>
      <c r="ALS96" s="27"/>
      <c r="ALT96" s="27"/>
      <c r="ALU96" s="27"/>
      <c r="ALV96" s="27"/>
      <c r="ALW96" s="27"/>
      <c r="ALX96" s="27"/>
      <c r="ALY96" s="27"/>
      <c r="ALZ96" s="27"/>
      <c r="AMA96" s="27"/>
      <c r="AMB96" s="27"/>
      <c r="AMC96" s="27"/>
      <c r="AMD96" s="27"/>
      <c r="AME96" s="27"/>
      <c r="AMF96" s="27"/>
      <c r="AMG96" s="27"/>
      <c r="AMH96" s="27"/>
      <c r="AMI96" s="27"/>
      <c r="AMJ96" s="27"/>
      <c r="AMK96" s="27"/>
      <c r="AML96" s="27"/>
      <c r="AMM96" s="27"/>
      <c r="AMN96" s="27"/>
      <c r="AMO96" s="27"/>
      <c r="AMP96" s="27"/>
      <c r="AMQ96" s="27"/>
      <c r="AMR96" s="27"/>
      <c r="AMS96" s="27"/>
      <c r="AMT96" s="27"/>
      <c r="AMU96" s="27"/>
      <c r="AMV96" s="27"/>
      <c r="AMW96" s="27"/>
      <c r="AMX96" s="27"/>
      <c r="AMY96" s="27"/>
      <c r="AMZ96" s="27"/>
      <c r="ANA96" s="27"/>
      <c r="ANB96" s="27"/>
      <c r="ANC96" s="27"/>
      <c r="AND96" s="27"/>
      <c r="ANE96" s="27"/>
      <c r="ANF96" s="27"/>
      <c r="ANG96" s="27"/>
      <c r="ANH96" s="27"/>
      <c r="ANI96" s="27"/>
      <c r="ANJ96" s="27"/>
      <c r="ANK96" s="27"/>
      <c r="ANL96" s="27"/>
      <c r="ANM96" s="27"/>
      <c r="ANN96" s="27"/>
      <c r="ANO96" s="27"/>
      <c r="ANP96" s="27"/>
      <c r="ANQ96" s="27"/>
      <c r="ANR96" s="27"/>
      <c r="ANS96" s="27"/>
      <c r="ANT96" s="27"/>
      <c r="ANU96" s="27"/>
      <c r="ANV96" s="27"/>
      <c r="ANW96" s="27"/>
      <c r="ANX96" s="27"/>
      <c r="ANY96" s="27"/>
      <c r="ANZ96" s="27"/>
      <c r="AOA96" s="27"/>
      <c r="AOB96" s="27"/>
      <c r="AOC96" s="27"/>
      <c r="AOD96" s="27"/>
      <c r="AOE96" s="27"/>
      <c r="AOF96" s="27"/>
      <c r="AOG96" s="27"/>
      <c r="AOH96" s="27"/>
      <c r="AOI96" s="27"/>
      <c r="AOJ96" s="27"/>
      <c r="AOK96" s="27"/>
      <c r="AOL96" s="27"/>
      <c r="AOM96" s="27"/>
      <c r="AON96" s="27"/>
      <c r="AOO96" s="27"/>
      <c r="AOP96" s="27"/>
      <c r="AOQ96" s="27"/>
      <c r="AOR96" s="27"/>
      <c r="AOS96" s="27"/>
      <c r="AOT96" s="27"/>
      <c r="AOU96" s="27"/>
      <c r="AOV96" s="27"/>
      <c r="AOW96" s="27"/>
      <c r="AOX96" s="27"/>
      <c r="AOY96" s="27"/>
      <c r="AOZ96" s="27"/>
      <c r="APA96" s="27"/>
      <c r="APB96" s="27"/>
      <c r="APC96" s="27"/>
      <c r="APD96" s="27"/>
      <c r="APE96" s="27"/>
      <c r="APF96" s="27"/>
      <c r="APG96" s="27"/>
      <c r="APH96" s="27"/>
      <c r="API96" s="27"/>
      <c r="APJ96" s="27"/>
      <c r="APK96" s="27"/>
      <c r="APL96" s="27"/>
      <c r="APM96" s="27"/>
      <c r="APN96" s="27"/>
      <c r="APO96" s="27"/>
      <c r="APP96" s="27"/>
      <c r="APQ96" s="27"/>
      <c r="APR96" s="27"/>
      <c r="APS96" s="27"/>
      <c r="APT96" s="27"/>
      <c r="APU96" s="27"/>
      <c r="APV96" s="27"/>
      <c r="APW96" s="27"/>
      <c r="APX96" s="27"/>
      <c r="APY96" s="27"/>
      <c r="APZ96" s="27"/>
      <c r="AQA96" s="27"/>
      <c r="AQB96" s="27"/>
      <c r="AQC96" s="27"/>
      <c r="AQD96" s="27"/>
      <c r="AQE96" s="27"/>
      <c r="AQF96" s="27"/>
      <c r="AQG96" s="27"/>
      <c r="AQH96" s="27"/>
      <c r="AQI96" s="27"/>
      <c r="AQJ96" s="27"/>
      <c r="AQK96" s="27"/>
      <c r="AQL96" s="27"/>
      <c r="AQM96" s="27"/>
      <c r="AQN96" s="27"/>
      <c r="AQO96" s="27"/>
      <c r="AQP96" s="27"/>
      <c r="AQQ96" s="27"/>
      <c r="AQR96" s="27"/>
      <c r="AQS96" s="27"/>
      <c r="AQT96" s="27"/>
      <c r="AQU96" s="27"/>
      <c r="AQV96" s="27"/>
      <c r="AQW96" s="27"/>
      <c r="AQX96" s="27"/>
      <c r="AQY96" s="27"/>
      <c r="AQZ96" s="27"/>
      <c r="ARA96" s="27"/>
      <c r="ARB96" s="27"/>
      <c r="ARC96" s="27"/>
      <c r="ARD96" s="27"/>
      <c r="ARE96" s="27"/>
      <c r="ARF96" s="27"/>
      <c r="ARG96" s="27"/>
      <c r="ARH96" s="27"/>
      <c r="ARI96" s="27"/>
      <c r="ARJ96" s="27"/>
      <c r="ARK96" s="27"/>
      <c r="ARL96" s="27"/>
      <c r="ARM96" s="27"/>
      <c r="ARN96" s="27"/>
      <c r="ARO96" s="27"/>
      <c r="ARP96" s="27"/>
      <c r="ARQ96" s="27"/>
      <c r="ARR96" s="27"/>
      <c r="ARS96" s="27"/>
      <c r="ART96" s="27"/>
      <c r="ARU96" s="27"/>
      <c r="ARV96" s="27"/>
      <c r="ARW96" s="27"/>
      <c r="ARX96" s="27"/>
      <c r="ARY96" s="27"/>
      <c r="ARZ96" s="27"/>
      <c r="ASA96" s="27"/>
      <c r="ASB96" s="27"/>
      <c r="ASC96" s="27"/>
      <c r="ASD96" s="27"/>
      <c r="ASE96" s="27"/>
      <c r="ASF96" s="27"/>
      <c r="ASG96" s="27"/>
      <c r="ASH96" s="27"/>
      <c r="ASI96" s="27"/>
      <c r="ASJ96" s="27"/>
      <c r="ASK96" s="27"/>
      <c r="ASL96" s="27"/>
      <c r="ASM96" s="27"/>
      <c r="ASN96" s="27"/>
      <c r="ASO96" s="27"/>
      <c r="ASP96" s="27"/>
      <c r="ASQ96" s="27"/>
      <c r="ASR96" s="27"/>
      <c r="ASS96" s="27"/>
      <c r="AST96" s="27"/>
      <c r="ASU96" s="27"/>
      <c r="ASV96" s="27"/>
      <c r="ASW96" s="27"/>
      <c r="ASX96" s="27"/>
      <c r="ASY96" s="27"/>
      <c r="ASZ96" s="27"/>
      <c r="ATA96" s="27"/>
      <c r="ATB96" s="27"/>
      <c r="ATC96" s="27"/>
      <c r="ATD96" s="27"/>
      <c r="ATE96" s="27"/>
      <c r="ATF96" s="27"/>
      <c r="ATG96" s="27"/>
      <c r="ATH96" s="27"/>
      <c r="ATI96" s="27"/>
      <c r="ATJ96" s="27"/>
      <c r="ATK96" s="27"/>
      <c r="ATL96" s="27"/>
      <c r="ATM96" s="27"/>
      <c r="ATN96" s="27"/>
      <c r="ATO96" s="27"/>
      <c r="ATP96" s="27"/>
      <c r="ATQ96" s="27"/>
      <c r="ATR96" s="27"/>
      <c r="ATS96" s="27"/>
      <c r="ATT96" s="27"/>
      <c r="ATU96" s="27"/>
      <c r="ATV96" s="27"/>
      <c r="ATW96" s="27"/>
      <c r="ATX96" s="27"/>
      <c r="ATY96" s="27"/>
      <c r="ATZ96" s="27"/>
      <c r="AUA96" s="27"/>
      <c r="AUB96" s="27"/>
      <c r="AUC96" s="27"/>
      <c r="AUD96" s="27"/>
      <c r="AUE96" s="27"/>
      <c r="AUF96" s="27"/>
      <c r="AUG96" s="27"/>
      <c r="AUH96" s="27"/>
      <c r="AUI96" s="27"/>
      <c r="AUJ96" s="27"/>
      <c r="AUK96" s="27"/>
      <c r="AUL96" s="27"/>
      <c r="AUM96" s="27"/>
      <c r="AUN96" s="27"/>
      <c r="AUO96" s="27"/>
      <c r="AUP96" s="27"/>
      <c r="AUQ96" s="27"/>
      <c r="AUR96" s="27"/>
      <c r="AUS96" s="27"/>
      <c r="AUT96" s="27"/>
      <c r="AUU96" s="27"/>
      <c r="AUV96" s="27"/>
      <c r="AUW96" s="27"/>
      <c r="AUX96" s="27"/>
      <c r="AUY96" s="27"/>
      <c r="AUZ96" s="27"/>
      <c r="AVA96" s="27"/>
      <c r="AVB96" s="27"/>
      <c r="AVC96" s="27"/>
      <c r="AVD96" s="27"/>
      <c r="AVE96" s="27"/>
      <c r="AVF96" s="27"/>
      <c r="AVG96" s="27"/>
      <c r="AVH96" s="27"/>
      <c r="AVI96" s="27"/>
      <c r="AVJ96" s="27"/>
      <c r="AVK96" s="27"/>
      <c r="AVL96" s="27"/>
      <c r="AVM96" s="27"/>
      <c r="AVN96" s="27"/>
      <c r="AVO96" s="27"/>
      <c r="AVP96" s="27"/>
      <c r="AVQ96" s="27"/>
      <c r="AVR96" s="27"/>
      <c r="AVS96" s="27"/>
      <c r="AVT96" s="27"/>
      <c r="AVU96" s="27"/>
      <c r="AVV96" s="27"/>
      <c r="AVW96" s="27"/>
      <c r="AVX96" s="27"/>
      <c r="AVY96" s="27"/>
      <c r="AVZ96" s="27"/>
      <c r="AWA96" s="27"/>
      <c r="AWB96" s="27"/>
      <c r="AWC96" s="27"/>
      <c r="AWD96" s="27"/>
      <c r="AWE96" s="27"/>
      <c r="AWF96" s="27"/>
      <c r="AWG96" s="27"/>
      <c r="AWH96" s="27"/>
      <c r="AWI96" s="27"/>
      <c r="AWJ96" s="27"/>
      <c r="AWK96" s="27"/>
      <c r="AWL96" s="27"/>
      <c r="AWM96" s="27"/>
      <c r="AWN96" s="27"/>
      <c r="AWO96" s="27"/>
      <c r="AWP96" s="27"/>
      <c r="AWQ96" s="27"/>
      <c r="AWR96" s="27"/>
      <c r="AWS96" s="27"/>
      <c r="AWT96" s="27"/>
      <c r="AWU96" s="27"/>
      <c r="AWV96" s="27"/>
      <c r="AWW96" s="27"/>
      <c r="AWX96" s="27"/>
      <c r="AWY96" s="27"/>
      <c r="AWZ96" s="27"/>
      <c r="AXA96" s="27"/>
      <c r="AXB96" s="27"/>
      <c r="AXC96" s="27"/>
      <c r="AXD96" s="27"/>
      <c r="AXE96" s="27"/>
      <c r="AXF96" s="27"/>
      <c r="AXG96" s="27"/>
      <c r="AXH96" s="27"/>
      <c r="AXI96" s="27"/>
      <c r="AXJ96" s="27"/>
      <c r="AXK96" s="27"/>
      <c r="AXL96" s="27"/>
      <c r="AXM96" s="27"/>
      <c r="AXN96" s="27"/>
      <c r="AXO96" s="27"/>
      <c r="AXP96" s="27"/>
      <c r="AXQ96" s="27"/>
      <c r="AXR96" s="27"/>
      <c r="AXS96" s="27"/>
      <c r="AXT96" s="27"/>
      <c r="AXU96" s="27"/>
      <c r="AXV96" s="27"/>
      <c r="AXW96" s="27"/>
      <c r="AXX96" s="27"/>
      <c r="AXY96" s="27"/>
      <c r="AXZ96" s="27"/>
      <c r="AYA96" s="27"/>
      <c r="AYB96" s="27"/>
      <c r="AYC96" s="27"/>
      <c r="AYD96" s="27"/>
      <c r="AYE96" s="27"/>
      <c r="AYF96" s="27"/>
      <c r="AYG96" s="27"/>
      <c r="AYH96" s="27"/>
      <c r="AYI96" s="27"/>
      <c r="AYJ96" s="27"/>
      <c r="AYK96" s="27"/>
      <c r="AYL96" s="27"/>
      <c r="AYM96" s="27"/>
      <c r="AYN96" s="27"/>
      <c r="AYO96" s="27"/>
      <c r="AYP96" s="27"/>
      <c r="AYQ96" s="27"/>
      <c r="AYR96" s="27"/>
      <c r="AYS96" s="27"/>
      <c r="AYT96" s="27"/>
      <c r="AYU96" s="27"/>
      <c r="AYV96" s="27"/>
      <c r="AYW96" s="27"/>
      <c r="AYX96" s="27"/>
      <c r="AYY96" s="27"/>
      <c r="AYZ96" s="27"/>
      <c r="AZA96" s="27"/>
      <c r="AZB96" s="27"/>
      <c r="AZC96" s="27"/>
      <c r="AZD96" s="27"/>
      <c r="AZE96" s="27"/>
      <c r="AZF96" s="27"/>
      <c r="AZG96" s="27"/>
      <c r="AZH96" s="27"/>
      <c r="AZI96" s="27"/>
      <c r="AZJ96" s="27"/>
      <c r="AZK96" s="27"/>
      <c r="AZL96" s="27"/>
      <c r="AZM96" s="27"/>
      <c r="AZN96" s="27"/>
      <c r="AZO96" s="27"/>
      <c r="AZP96" s="27"/>
      <c r="AZQ96" s="27"/>
      <c r="AZR96" s="27"/>
      <c r="AZS96" s="27"/>
      <c r="AZT96" s="27"/>
      <c r="AZU96" s="27"/>
      <c r="AZV96" s="27"/>
      <c r="AZW96" s="27"/>
      <c r="AZX96" s="27"/>
      <c r="AZY96" s="27"/>
      <c r="AZZ96" s="27"/>
      <c r="BAA96" s="27"/>
      <c r="BAB96" s="27"/>
      <c r="BAC96" s="27"/>
      <c r="BAD96" s="27"/>
      <c r="BAE96" s="27"/>
      <c r="BAF96" s="27"/>
      <c r="BAG96" s="27"/>
      <c r="BAH96" s="27"/>
      <c r="BAI96" s="27"/>
      <c r="BAJ96" s="27"/>
      <c r="BAK96" s="27"/>
      <c r="BAL96" s="27"/>
      <c r="BAM96" s="27"/>
      <c r="BAN96" s="27"/>
      <c r="BAO96" s="27"/>
      <c r="BAP96" s="27"/>
      <c r="BAQ96" s="27"/>
      <c r="BAR96" s="27"/>
      <c r="BAS96" s="27"/>
      <c r="BAT96" s="27"/>
      <c r="BAU96" s="27"/>
      <c r="BAV96" s="27"/>
      <c r="BAW96" s="27"/>
      <c r="BAX96" s="27"/>
      <c r="BAY96" s="27"/>
      <c r="BAZ96" s="27"/>
      <c r="BBA96" s="27"/>
      <c r="BBB96" s="27"/>
      <c r="BBC96" s="27"/>
      <c r="BBD96" s="27"/>
      <c r="BBE96" s="27"/>
      <c r="BBF96" s="27"/>
      <c r="BBG96" s="27"/>
      <c r="BBH96" s="27"/>
      <c r="BBI96" s="27"/>
      <c r="BBJ96" s="27"/>
      <c r="BBK96" s="27"/>
      <c r="BBL96" s="27"/>
      <c r="BBM96" s="27"/>
      <c r="BBN96" s="27"/>
      <c r="BBO96" s="27"/>
      <c r="BBP96" s="27"/>
      <c r="BBQ96" s="27"/>
      <c r="BBR96" s="27"/>
      <c r="BBS96" s="27"/>
      <c r="BBT96" s="27"/>
      <c r="BBU96" s="27"/>
      <c r="BBV96" s="27"/>
      <c r="BBW96" s="27"/>
      <c r="BBX96" s="27"/>
      <c r="BBY96" s="27"/>
      <c r="BBZ96" s="27"/>
      <c r="BCA96" s="27"/>
      <c r="BCB96" s="27"/>
      <c r="BCC96" s="27"/>
      <c r="BCD96" s="27"/>
      <c r="BCE96" s="27"/>
      <c r="BCF96" s="27"/>
      <c r="BCG96" s="27"/>
      <c r="BCH96" s="27"/>
      <c r="BCI96" s="27"/>
      <c r="BCJ96" s="27"/>
      <c r="BCK96" s="27"/>
      <c r="BCL96" s="27"/>
      <c r="BCM96" s="27"/>
      <c r="BCN96" s="27"/>
      <c r="BCO96" s="27"/>
      <c r="BCP96" s="27"/>
      <c r="BCQ96" s="27"/>
      <c r="BCR96" s="27"/>
      <c r="BCS96" s="27"/>
      <c r="BCT96" s="27"/>
      <c r="BCU96" s="27"/>
      <c r="BCV96" s="27"/>
      <c r="BCW96" s="27"/>
      <c r="BCX96" s="27"/>
      <c r="BCY96" s="27"/>
      <c r="BCZ96" s="27"/>
      <c r="BDA96" s="27"/>
      <c r="BDB96" s="27"/>
      <c r="BDC96" s="27"/>
      <c r="BDD96" s="27"/>
      <c r="BDE96" s="27"/>
      <c r="BDF96" s="27"/>
      <c r="BDG96" s="27"/>
      <c r="BDH96" s="27"/>
      <c r="BDI96" s="27"/>
      <c r="BDJ96" s="27"/>
      <c r="BDK96" s="27"/>
      <c r="BDL96" s="27"/>
      <c r="BDM96" s="27"/>
      <c r="BDN96" s="27"/>
      <c r="BDO96" s="27"/>
      <c r="BDP96" s="27"/>
      <c r="BDQ96" s="27"/>
      <c r="BDR96" s="27"/>
      <c r="BDS96" s="27"/>
      <c r="BDT96" s="27"/>
      <c r="BDU96" s="27"/>
      <c r="BDV96" s="27"/>
      <c r="BDW96" s="27"/>
      <c r="BDX96" s="27"/>
      <c r="BDY96" s="27"/>
      <c r="BDZ96" s="27"/>
      <c r="BEA96" s="27"/>
      <c r="BEB96" s="27"/>
      <c r="BEC96" s="27"/>
      <c r="BED96" s="27"/>
      <c r="BEE96" s="27"/>
      <c r="BEF96" s="27"/>
      <c r="BEG96" s="27"/>
      <c r="BEH96" s="27"/>
      <c r="BEI96" s="27"/>
      <c r="BEJ96" s="27"/>
      <c r="BEK96" s="27"/>
      <c r="BEL96" s="27"/>
      <c r="BEM96" s="27"/>
      <c r="BEN96" s="27"/>
      <c r="BEO96" s="27"/>
      <c r="BEP96" s="27"/>
      <c r="BEQ96" s="27"/>
      <c r="BER96" s="27"/>
      <c r="BES96" s="27"/>
      <c r="BET96" s="27"/>
      <c r="BEU96" s="27"/>
      <c r="BEV96" s="27"/>
      <c r="BEW96" s="27"/>
      <c r="BEX96" s="27"/>
      <c r="BEY96" s="27"/>
      <c r="BEZ96" s="27"/>
      <c r="BFA96" s="27"/>
      <c r="BFB96" s="27"/>
      <c r="BFC96" s="27"/>
      <c r="BFD96" s="27"/>
      <c r="BFE96" s="27"/>
      <c r="BFF96" s="27"/>
      <c r="BFG96" s="27"/>
      <c r="BFH96" s="27"/>
      <c r="BFI96" s="27"/>
      <c r="BFJ96" s="27"/>
      <c r="BFK96" s="27"/>
      <c r="BFL96" s="27"/>
      <c r="BFM96" s="27"/>
      <c r="BFN96" s="27"/>
      <c r="BFO96" s="27"/>
      <c r="BFP96" s="27"/>
      <c r="BFQ96" s="27"/>
      <c r="BFR96" s="27"/>
      <c r="BFS96" s="27"/>
      <c r="BFT96" s="27"/>
      <c r="BFU96" s="27"/>
      <c r="BFV96" s="27"/>
      <c r="BFW96" s="27"/>
      <c r="BFX96" s="27"/>
      <c r="BFY96" s="27"/>
      <c r="BFZ96" s="27"/>
      <c r="BGA96" s="27"/>
      <c r="BGB96" s="27"/>
      <c r="BGC96" s="27"/>
      <c r="BGD96" s="27"/>
      <c r="BGE96" s="27"/>
      <c r="BGF96" s="27"/>
      <c r="BGG96" s="27"/>
      <c r="BGH96" s="27"/>
      <c r="BGI96" s="27"/>
      <c r="BGJ96" s="27"/>
      <c r="BGK96" s="27"/>
      <c r="BGL96" s="27"/>
      <c r="BGM96" s="27"/>
      <c r="BGN96" s="27"/>
      <c r="BGO96" s="27"/>
      <c r="BGP96" s="27"/>
      <c r="BGQ96" s="27"/>
      <c r="BGR96" s="27"/>
      <c r="BGS96" s="27"/>
      <c r="BGT96" s="27"/>
      <c r="BGU96" s="27"/>
      <c r="BGV96" s="27"/>
      <c r="BGW96" s="27"/>
      <c r="BGX96" s="27"/>
      <c r="BGY96" s="27"/>
      <c r="BGZ96" s="27"/>
      <c r="BHA96" s="27"/>
      <c r="BHB96" s="27"/>
      <c r="BHC96" s="27"/>
      <c r="BHD96" s="27"/>
      <c r="BHE96" s="27"/>
      <c r="BHF96" s="27"/>
      <c r="BHG96" s="27"/>
      <c r="BHH96" s="27"/>
      <c r="BHI96" s="27"/>
      <c r="BHJ96" s="27"/>
      <c r="BHK96" s="27"/>
      <c r="BHL96" s="27"/>
      <c r="BHM96" s="27"/>
      <c r="BHN96" s="27"/>
      <c r="BHO96" s="27"/>
      <c r="BHP96" s="27"/>
      <c r="BHQ96" s="27"/>
      <c r="BHR96" s="27"/>
      <c r="BHS96" s="27"/>
      <c r="BHT96" s="27"/>
      <c r="BHU96" s="27"/>
      <c r="BHV96" s="27"/>
      <c r="BHW96" s="27"/>
      <c r="BHX96" s="27"/>
      <c r="BHY96" s="27"/>
      <c r="BHZ96" s="27"/>
      <c r="BIA96" s="27"/>
      <c r="BIB96" s="27"/>
      <c r="BIC96" s="27"/>
      <c r="BID96" s="27"/>
      <c r="BIE96" s="27"/>
      <c r="BIF96" s="27"/>
      <c r="BIG96" s="27"/>
      <c r="BIH96" s="27"/>
      <c r="BII96" s="27"/>
      <c r="BIJ96" s="27"/>
      <c r="BIK96" s="27"/>
      <c r="BIL96" s="27"/>
      <c r="BIM96" s="27"/>
      <c r="BIN96" s="27"/>
      <c r="BIO96" s="27"/>
      <c r="BIP96" s="27"/>
      <c r="BIQ96" s="27"/>
      <c r="BIR96" s="27"/>
      <c r="BIS96" s="27"/>
      <c r="BIT96" s="27"/>
      <c r="BIU96" s="27"/>
      <c r="BIV96" s="27"/>
      <c r="BIW96" s="27"/>
      <c r="BIX96" s="27"/>
      <c r="BIY96" s="27"/>
      <c r="BIZ96" s="27"/>
      <c r="BJA96" s="27"/>
      <c r="BJB96" s="27"/>
      <c r="BJC96" s="27"/>
      <c r="BJD96" s="27"/>
      <c r="BJE96" s="27"/>
      <c r="BJF96" s="27"/>
      <c r="BJG96" s="27"/>
      <c r="BJH96" s="27"/>
      <c r="BJI96" s="27"/>
      <c r="BJJ96" s="27"/>
      <c r="BJK96" s="27"/>
      <c r="BJL96" s="27"/>
      <c r="BJM96" s="27"/>
      <c r="BJN96" s="27"/>
      <c r="BJO96" s="27"/>
      <c r="BJP96" s="27"/>
      <c r="BJQ96" s="27"/>
      <c r="BJR96" s="27"/>
      <c r="BJS96" s="27"/>
      <c r="BJT96" s="27"/>
      <c r="BJU96" s="27"/>
      <c r="BJV96" s="27"/>
      <c r="BJW96" s="27"/>
      <c r="BJX96" s="27"/>
      <c r="BJY96" s="27"/>
      <c r="BJZ96" s="27"/>
      <c r="BKA96" s="27"/>
      <c r="BKB96" s="27"/>
      <c r="BKC96" s="27"/>
      <c r="BKD96" s="27"/>
      <c r="BKE96" s="27"/>
      <c r="BKF96" s="27"/>
      <c r="BKG96" s="27"/>
      <c r="BKH96" s="27"/>
      <c r="BKI96" s="27"/>
      <c r="BKJ96" s="27"/>
      <c r="BKK96" s="27"/>
      <c r="BKL96" s="27"/>
      <c r="BKM96" s="27"/>
      <c r="BKN96" s="27"/>
      <c r="BKO96" s="27"/>
      <c r="BKP96" s="27"/>
      <c r="BKQ96" s="27"/>
      <c r="BKR96" s="27"/>
      <c r="BKS96" s="27"/>
      <c r="BKT96" s="27"/>
      <c r="BKU96" s="27"/>
      <c r="BKV96" s="27"/>
      <c r="BKW96" s="27"/>
      <c r="BKX96" s="27"/>
      <c r="BKY96" s="27"/>
      <c r="BKZ96" s="27"/>
      <c r="BLA96" s="27"/>
      <c r="BLB96" s="27"/>
      <c r="BLC96" s="27"/>
      <c r="BLD96" s="27"/>
      <c r="BLE96" s="27"/>
      <c r="BLF96" s="27"/>
      <c r="BLG96" s="27"/>
      <c r="BLH96" s="27"/>
      <c r="BLI96" s="27"/>
      <c r="BLJ96" s="27"/>
      <c r="BLK96" s="27"/>
      <c r="BLL96" s="27"/>
      <c r="BLM96" s="27"/>
      <c r="BLN96" s="27"/>
      <c r="BLO96" s="27"/>
      <c r="BLP96" s="27"/>
      <c r="BLQ96" s="27"/>
      <c r="BLR96" s="27"/>
      <c r="BLS96" s="27"/>
      <c r="BLT96" s="27"/>
      <c r="BLU96" s="27"/>
      <c r="BLV96" s="27"/>
      <c r="BLW96" s="27"/>
      <c r="BLX96" s="27"/>
      <c r="BLY96" s="27"/>
      <c r="BLZ96" s="27"/>
      <c r="BMA96" s="27"/>
      <c r="BMB96" s="27"/>
      <c r="BMC96" s="27"/>
      <c r="BMD96" s="27"/>
      <c r="BME96" s="27"/>
      <c r="BMF96" s="27"/>
      <c r="BMG96" s="27"/>
      <c r="BMH96" s="27"/>
      <c r="BMI96" s="27"/>
      <c r="BMJ96" s="27"/>
      <c r="BMK96" s="27"/>
      <c r="BML96" s="27"/>
      <c r="BMM96" s="27"/>
      <c r="BMN96" s="27"/>
      <c r="BMO96" s="27"/>
      <c r="BMP96" s="27"/>
      <c r="BMQ96" s="27"/>
      <c r="BMR96" s="27"/>
      <c r="BMS96" s="27"/>
      <c r="BMT96" s="27"/>
      <c r="BMU96" s="27"/>
      <c r="BMV96" s="27"/>
      <c r="BMW96" s="27"/>
      <c r="BMX96" s="27"/>
      <c r="BMY96" s="27"/>
      <c r="BMZ96" s="27"/>
      <c r="BNA96" s="27"/>
      <c r="BNB96" s="27"/>
      <c r="BNC96" s="27"/>
      <c r="BND96" s="27"/>
      <c r="BNE96" s="27"/>
      <c r="BNF96" s="27"/>
      <c r="BNG96" s="27"/>
      <c r="BNH96" s="27"/>
      <c r="BNI96" s="27"/>
      <c r="BNJ96" s="27"/>
      <c r="BNK96" s="27"/>
      <c r="BNL96" s="27"/>
      <c r="BNM96" s="27"/>
      <c r="BNN96" s="27"/>
      <c r="BNO96" s="27"/>
      <c r="BNP96" s="27"/>
      <c r="BNQ96" s="27"/>
      <c r="BNR96" s="27"/>
      <c r="BNS96" s="27"/>
      <c r="BNT96" s="27"/>
      <c r="BNU96" s="27"/>
      <c r="BNV96" s="27"/>
      <c r="BNW96" s="27"/>
      <c r="BNX96" s="27"/>
      <c r="BNY96" s="27"/>
      <c r="BNZ96" s="27"/>
      <c r="BOA96" s="27"/>
      <c r="BOB96" s="27"/>
      <c r="BOC96" s="27"/>
      <c r="BOD96" s="27"/>
      <c r="BOE96" s="27"/>
      <c r="BOF96" s="27"/>
      <c r="BOG96" s="27"/>
      <c r="BOH96" s="27"/>
      <c r="BOI96" s="27"/>
      <c r="BOJ96" s="27"/>
      <c r="BOK96" s="27"/>
      <c r="BOL96" s="27"/>
      <c r="BOM96" s="27"/>
      <c r="BON96" s="27"/>
      <c r="BOO96" s="27"/>
      <c r="BOP96" s="27"/>
      <c r="BOQ96" s="27"/>
      <c r="BOR96" s="27"/>
      <c r="BOS96" s="27"/>
      <c r="BOT96" s="27"/>
      <c r="BOU96" s="27"/>
      <c r="BOV96" s="27"/>
      <c r="BOW96" s="27"/>
      <c r="BOX96" s="27"/>
      <c r="BOY96" s="27"/>
      <c r="BOZ96" s="27"/>
      <c r="BPA96" s="27"/>
      <c r="BPB96" s="27"/>
      <c r="BPC96" s="27"/>
      <c r="BPD96" s="27"/>
      <c r="BPE96" s="27"/>
      <c r="BPF96" s="27"/>
      <c r="BPG96" s="27"/>
      <c r="BPH96" s="27"/>
      <c r="BPI96" s="27"/>
      <c r="BPJ96" s="27"/>
      <c r="BPK96" s="27"/>
      <c r="BPL96" s="27"/>
      <c r="BPM96" s="27"/>
      <c r="BPN96" s="27"/>
      <c r="BPO96" s="27"/>
      <c r="BPP96" s="27"/>
      <c r="BPQ96" s="27"/>
      <c r="BPR96" s="27"/>
      <c r="BPS96" s="27"/>
      <c r="BPT96" s="27"/>
      <c r="BPU96" s="27"/>
      <c r="BPV96" s="27"/>
      <c r="BPW96" s="27"/>
      <c r="BPX96" s="27"/>
      <c r="BPY96" s="27"/>
      <c r="BPZ96" s="27"/>
      <c r="BQA96" s="27"/>
      <c r="BQB96" s="27"/>
      <c r="BQC96" s="27"/>
      <c r="BQD96" s="27"/>
      <c r="BQE96" s="27"/>
      <c r="BQF96" s="27"/>
      <c r="BQG96" s="27"/>
      <c r="BQH96" s="27"/>
      <c r="BQI96" s="27"/>
      <c r="BQJ96" s="27"/>
      <c r="BQK96" s="27"/>
      <c r="BQL96" s="27"/>
      <c r="BQM96" s="27"/>
      <c r="BQN96" s="27"/>
      <c r="BQO96" s="27"/>
      <c r="BQP96" s="27"/>
      <c r="BQQ96" s="27"/>
      <c r="BQR96" s="27"/>
      <c r="BQS96" s="27"/>
      <c r="BQT96" s="27"/>
      <c r="BQU96" s="27"/>
      <c r="BQV96" s="27"/>
      <c r="BQW96" s="27"/>
      <c r="BQX96" s="27"/>
      <c r="BQY96" s="27"/>
      <c r="BQZ96" s="27"/>
      <c r="BRA96" s="27"/>
      <c r="BRB96" s="27"/>
      <c r="BRC96" s="27"/>
      <c r="BRD96" s="27"/>
      <c r="BRE96" s="27"/>
      <c r="BRF96" s="27"/>
      <c r="BRG96" s="27"/>
      <c r="BRH96" s="27"/>
      <c r="BRI96" s="27"/>
      <c r="BRJ96" s="27"/>
      <c r="BRK96" s="27"/>
      <c r="BRL96" s="27"/>
      <c r="BRM96" s="27"/>
      <c r="BRN96" s="27"/>
      <c r="BRO96" s="27"/>
      <c r="BRP96" s="27"/>
      <c r="BRQ96" s="27"/>
      <c r="BRR96" s="27"/>
      <c r="BRS96" s="27"/>
      <c r="BRT96" s="27"/>
      <c r="BRU96" s="27"/>
      <c r="BRV96" s="27"/>
      <c r="BRW96" s="27"/>
      <c r="BRX96" s="27"/>
      <c r="BRY96" s="27"/>
      <c r="BRZ96" s="27"/>
      <c r="BSA96" s="27"/>
      <c r="BSB96" s="27"/>
      <c r="BSC96" s="27"/>
      <c r="BSD96" s="27"/>
      <c r="BSE96" s="27"/>
      <c r="BSF96" s="27"/>
      <c r="BSG96" s="27"/>
      <c r="BSH96" s="27"/>
      <c r="BSI96" s="27"/>
      <c r="BSJ96" s="27"/>
      <c r="BSK96" s="27"/>
      <c r="BSL96" s="27"/>
      <c r="BSM96" s="27"/>
      <c r="BSN96" s="27"/>
      <c r="BSO96" s="27"/>
      <c r="BSP96" s="27"/>
      <c r="BSQ96" s="27"/>
      <c r="BSR96" s="27"/>
      <c r="BSS96" s="27"/>
      <c r="BST96" s="27"/>
      <c r="BSU96" s="27"/>
      <c r="BSV96" s="27"/>
      <c r="BSW96" s="27"/>
      <c r="BSX96" s="27"/>
      <c r="BSY96" s="27"/>
      <c r="BSZ96" s="27"/>
      <c r="BTA96" s="27"/>
      <c r="BTB96" s="27"/>
      <c r="BTC96" s="27"/>
      <c r="BTD96" s="27"/>
      <c r="BTE96" s="27"/>
      <c r="BTF96" s="27"/>
      <c r="BTG96" s="27"/>
      <c r="BTH96" s="27"/>
      <c r="BTI96" s="27"/>
      <c r="BTJ96" s="27"/>
      <c r="BTK96" s="27"/>
      <c r="BTL96" s="27"/>
      <c r="BTM96" s="27"/>
      <c r="BTN96" s="27"/>
      <c r="BTO96" s="27"/>
      <c r="BTP96" s="27"/>
      <c r="BTQ96" s="27"/>
      <c r="BTR96" s="27"/>
      <c r="BTS96" s="27"/>
      <c r="BTT96" s="27"/>
      <c r="BTU96" s="27"/>
      <c r="BTV96" s="27"/>
      <c r="BTW96" s="27"/>
      <c r="BTX96" s="27"/>
      <c r="BTY96" s="27"/>
      <c r="BTZ96" s="27"/>
      <c r="BUA96" s="27"/>
      <c r="BUB96" s="27"/>
      <c r="BUC96" s="27"/>
      <c r="BUD96" s="27"/>
      <c r="BUE96" s="27"/>
      <c r="BUF96" s="27"/>
      <c r="BUG96" s="27"/>
      <c r="BUH96" s="27"/>
      <c r="BUI96" s="27"/>
      <c r="BUJ96" s="27"/>
      <c r="BUK96" s="27"/>
      <c r="BUL96" s="27"/>
      <c r="BUM96" s="27"/>
      <c r="BUN96" s="27"/>
      <c r="BUO96" s="27"/>
      <c r="BUP96" s="27"/>
      <c r="BUQ96" s="27"/>
      <c r="BUR96" s="27"/>
      <c r="BUS96" s="27"/>
      <c r="BUT96" s="27"/>
      <c r="BUU96" s="27"/>
      <c r="BUV96" s="27"/>
      <c r="BUW96" s="27"/>
      <c r="BUX96" s="27"/>
      <c r="BUY96" s="27"/>
      <c r="BUZ96" s="27"/>
      <c r="BVA96" s="27"/>
      <c r="BVB96" s="27"/>
      <c r="BVC96" s="27"/>
      <c r="BVD96" s="27"/>
      <c r="BVE96" s="27"/>
      <c r="BVF96" s="27"/>
      <c r="BVG96" s="27"/>
      <c r="BVH96" s="27"/>
      <c r="BVI96" s="27"/>
      <c r="BVJ96" s="27"/>
      <c r="BVK96" s="27"/>
      <c r="BVL96" s="27"/>
      <c r="BVM96" s="27"/>
      <c r="BVN96" s="27"/>
      <c r="BVO96" s="27"/>
      <c r="BVP96" s="27"/>
      <c r="BVQ96" s="27"/>
      <c r="BVR96" s="27"/>
      <c r="BVS96" s="27"/>
      <c r="BVT96" s="27"/>
      <c r="BVU96" s="27"/>
      <c r="BVV96" s="27"/>
      <c r="BVW96" s="27"/>
      <c r="BVX96" s="27"/>
      <c r="BVY96" s="27"/>
      <c r="BVZ96" s="27"/>
      <c r="BWA96" s="27"/>
      <c r="BWB96" s="27"/>
      <c r="BWC96" s="27"/>
      <c r="BWD96" s="27"/>
      <c r="BWE96" s="27"/>
      <c r="BWF96" s="27"/>
      <c r="BWG96" s="27"/>
      <c r="BWH96" s="27"/>
      <c r="BWI96" s="27"/>
      <c r="BWJ96" s="27"/>
      <c r="BWK96" s="27"/>
      <c r="BWL96" s="27"/>
      <c r="BWM96" s="27"/>
      <c r="BWN96" s="27"/>
      <c r="BWO96" s="27"/>
      <c r="BWP96" s="27"/>
      <c r="BWQ96" s="27"/>
      <c r="BWR96" s="27"/>
      <c r="BWS96" s="27"/>
      <c r="BWT96" s="27"/>
      <c r="BWU96" s="27"/>
      <c r="BWV96" s="27"/>
      <c r="BWW96" s="27"/>
      <c r="BWX96" s="27"/>
      <c r="BWY96" s="27"/>
      <c r="BWZ96" s="27"/>
      <c r="BXA96" s="27"/>
      <c r="BXB96" s="27"/>
      <c r="BXC96" s="27"/>
      <c r="BXD96" s="27"/>
      <c r="BXE96" s="27"/>
      <c r="BXF96" s="27"/>
      <c r="BXG96" s="27"/>
      <c r="BXH96" s="27"/>
      <c r="BXI96" s="27"/>
      <c r="BXJ96" s="27"/>
      <c r="BXK96" s="27"/>
      <c r="BXL96" s="27"/>
      <c r="BXM96" s="27"/>
      <c r="BXN96" s="27"/>
      <c r="BXO96" s="27"/>
      <c r="BXP96" s="27"/>
      <c r="BXQ96" s="27"/>
      <c r="BXR96" s="27"/>
      <c r="BXS96" s="27"/>
      <c r="BXT96" s="27"/>
      <c r="BXU96" s="27"/>
      <c r="BXV96" s="27"/>
      <c r="BXW96" s="27"/>
      <c r="BXX96" s="27"/>
      <c r="BXY96" s="27"/>
      <c r="BXZ96" s="27"/>
      <c r="BYA96" s="27"/>
      <c r="BYB96" s="27"/>
      <c r="BYC96" s="27"/>
      <c r="BYD96" s="27"/>
      <c r="BYE96" s="27"/>
      <c r="BYF96" s="27"/>
      <c r="BYG96" s="27"/>
      <c r="BYH96" s="27"/>
      <c r="BYI96" s="27"/>
      <c r="BYJ96" s="27"/>
      <c r="BYK96" s="27"/>
      <c r="BYL96" s="27"/>
      <c r="BYM96" s="27"/>
      <c r="BYN96" s="27"/>
      <c r="BYO96" s="27"/>
      <c r="BYP96" s="27"/>
      <c r="BYQ96" s="27"/>
      <c r="BYR96" s="27"/>
      <c r="BYS96" s="27"/>
      <c r="BYT96" s="27"/>
      <c r="BYU96" s="27"/>
      <c r="BYV96" s="27"/>
      <c r="BYW96" s="27"/>
      <c r="BYX96" s="27"/>
      <c r="BYY96" s="27"/>
      <c r="BYZ96" s="27"/>
      <c r="BZA96" s="27"/>
      <c r="BZB96" s="27"/>
      <c r="BZC96" s="27"/>
      <c r="BZD96" s="27"/>
      <c r="BZE96" s="27"/>
      <c r="BZF96" s="27"/>
      <c r="BZG96" s="27"/>
      <c r="BZH96" s="27"/>
      <c r="BZI96" s="27"/>
      <c r="BZJ96" s="27"/>
      <c r="BZK96" s="27"/>
      <c r="BZL96" s="27"/>
      <c r="BZM96" s="27"/>
      <c r="BZN96" s="27"/>
      <c r="BZO96" s="27"/>
      <c r="BZP96" s="27"/>
      <c r="BZQ96" s="27"/>
      <c r="BZR96" s="27"/>
      <c r="BZS96" s="27"/>
      <c r="BZT96" s="27"/>
      <c r="BZU96" s="27"/>
      <c r="BZV96" s="27"/>
      <c r="BZW96" s="27"/>
      <c r="BZX96" s="27"/>
      <c r="BZY96" s="27"/>
      <c r="BZZ96" s="27"/>
      <c r="CAA96" s="27"/>
      <c r="CAB96" s="27"/>
      <c r="CAC96" s="27"/>
      <c r="CAD96" s="27"/>
      <c r="CAE96" s="27"/>
      <c r="CAF96" s="27"/>
      <c r="CAG96" s="27"/>
      <c r="CAH96" s="27"/>
      <c r="CAI96" s="27"/>
      <c r="CAJ96" s="27"/>
      <c r="CAK96" s="27"/>
      <c r="CAL96" s="27"/>
      <c r="CAM96" s="27"/>
      <c r="CAN96" s="27"/>
      <c r="CAO96" s="27"/>
      <c r="CAP96" s="27"/>
      <c r="CAQ96" s="27"/>
      <c r="CAR96" s="27"/>
      <c r="CAS96" s="27"/>
      <c r="CAT96" s="27"/>
      <c r="CAU96" s="27"/>
      <c r="CAV96" s="27"/>
      <c r="CAW96" s="27"/>
      <c r="CAX96" s="27"/>
      <c r="CAY96" s="27"/>
      <c r="CAZ96" s="27"/>
      <c r="CBA96" s="27"/>
      <c r="CBB96" s="27"/>
      <c r="CBC96" s="27"/>
      <c r="CBD96" s="27"/>
      <c r="CBE96" s="27"/>
      <c r="CBF96" s="27"/>
      <c r="CBG96" s="27"/>
      <c r="CBH96" s="27"/>
      <c r="CBI96" s="27"/>
      <c r="CBJ96" s="27"/>
      <c r="CBK96" s="27"/>
      <c r="CBL96" s="27"/>
      <c r="CBM96" s="27"/>
      <c r="CBN96" s="27"/>
      <c r="CBO96" s="27"/>
      <c r="CBP96" s="27"/>
      <c r="CBQ96" s="27"/>
      <c r="CBR96" s="27"/>
      <c r="CBS96" s="27"/>
      <c r="CBT96" s="27"/>
      <c r="CBU96" s="27"/>
      <c r="CBV96" s="27"/>
      <c r="CBW96" s="27"/>
      <c r="CBX96" s="27"/>
      <c r="CBY96" s="27"/>
      <c r="CBZ96" s="27"/>
      <c r="CCA96" s="27"/>
      <c r="CCB96" s="27"/>
      <c r="CCC96" s="27"/>
      <c r="CCD96" s="27"/>
      <c r="CCE96" s="27"/>
      <c r="CCF96" s="27"/>
      <c r="CCG96" s="27"/>
      <c r="CCH96" s="27"/>
      <c r="CCI96" s="27"/>
      <c r="CCJ96" s="27"/>
      <c r="CCK96" s="27"/>
      <c r="CCL96" s="27"/>
      <c r="CCM96" s="27"/>
      <c r="CCN96" s="27"/>
      <c r="CCO96" s="27"/>
      <c r="CCP96" s="27"/>
      <c r="CCQ96" s="27"/>
      <c r="CCR96" s="27"/>
      <c r="CCS96" s="27"/>
      <c r="CCT96" s="27"/>
      <c r="CCU96" s="27"/>
      <c r="CCV96" s="27"/>
      <c r="CCW96" s="27"/>
      <c r="CCX96" s="27"/>
      <c r="CCY96" s="27"/>
      <c r="CCZ96" s="27"/>
      <c r="CDA96" s="27"/>
      <c r="CDB96" s="27"/>
      <c r="CDC96" s="27"/>
      <c r="CDD96" s="27"/>
      <c r="CDE96" s="27"/>
      <c r="CDF96" s="27"/>
      <c r="CDG96" s="27"/>
      <c r="CDH96" s="27"/>
      <c r="CDI96" s="27"/>
      <c r="CDJ96" s="27"/>
      <c r="CDK96" s="27"/>
      <c r="CDL96" s="27"/>
      <c r="CDM96" s="27"/>
      <c r="CDN96" s="27"/>
      <c r="CDO96" s="27"/>
      <c r="CDP96" s="27"/>
      <c r="CDQ96" s="27"/>
      <c r="CDR96" s="27"/>
      <c r="CDS96" s="27"/>
      <c r="CDT96" s="27"/>
      <c r="CDU96" s="27"/>
      <c r="CDV96" s="27"/>
      <c r="CDW96" s="27"/>
      <c r="CDX96" s="27"/>
      <c r="CDY96" s="27"/>
      <c r="CDZ96" s="27"/>
      <c r="CEA96" s="27"/>
      <c r="CEB96" s="27"/>
      <c r="CEC96" s="27"/>
      <c r="CED96" s="27"/>
      <c r="CEE96" s="27"/>
      <c r="CEF96" s="27"/>
      <c r="CEG96" s="27"/>
      <c r="CEH96" s="27"/>
      <c r="CEI96" s="27"/>
      <c r="CEJ96" s="27"/>
      <c r="CEK96" s="27"/>
      <c r="CEL96" s="27"/>
      <c r="CEM96" s="27"/>
      <c r="CEN96" s="27"/>
      <c r="CEO96" s="27"/>
      <c r="CEP96" s="27"/>
      <c r="CEQ96" s="27"/>
      <c r="CER96" s="27"/>
      <c r="CES96" s="27"/>
      <c r="CET96" s="27"/>
      <c r="CEU96" s="27"/>
      <c r="CEV96" s="27"/>
      <c r="CEW96" s="27"/>
      <c r="CEX96" s="27"/>
      <c r="CEY96" s="27"/>
      <c r="CEZ96" s="27"/>
      <c r="CFA96" s="27"/>
      <c r="CFB96" s="27"/>
      <c r="CFC96" s="27"/>
      <c r="CFD96" s="27"/>
      <c r="CFE96" s="27"/>
      <c r="CFF96" s="27"/>
      <c r="CFG96" s="27"/>
      <c r="CFH96" s="27"/>
      <c r="CFI96" s="27"/>
      <c r="CFJ96" s="27"/>
      <c r="CFK96" s="27"/>
      <c r="CFL96" s="27"/>
      <c r="CFM96" s="27"/>
      <c r="CFN96" s="27"/>
      <c r="CFO96" s="27"/>
      <c r="CFP96" s="27"/>
      <c r="CFQ96" s="27"/>
      <c r="CFR96" s="27"/>
      <c r="CFS96" s="27"/>
      <c r="CFT96" s="27"/>
      <c r="CFU96" s="27"/>
      <c r="CFV96" s="27"/>
      <c r="CFW96" s="27"/>
      <c r="CFX96" s="27"/>
      <c r="CFY96" s="27"/>
      <c r="CFZ96" s="27"/>
      <c r="CGA96" s="27"/>
      <c r="CGB96" s="27"/>
      <c r="CGC96" s="27"/>
      <c r="CGD96" s="27"/>
      <c r="CGE96" s="27"/>
      <c r="CGF96" s="27"/>
      <c r="CGG96" s="27"/>
      <c r="CGH96" s="27"/>
      <c r="CGI96" s="27"/>
      <c r="CGJ96" s="27"/>
      <c r="CGK96" s="27"/>
      <c r="CGL96" s="27"/>
      <c r="CGM96" s="27"/>
      <c r="CGN96" s="27"/>
      <c r="CGO96" s="27"/>
      <c r="CGP96" s="27"/>
      <c r="CGQ96" s="27"/>
      <c r="CGR96" s="27"/>
      <c r="CGS96" s="27"/>
      <c r="CGT96" s="27"/>
      <c r="CGU96" s="27"/>
      <c r="CGV96" s="27"/>
      <c r="CGW96" s="27"/>
      <c r="CGX96" s="27"/>
      <c r="CGY96" s="27"/>
      <c r="CGZ96" s="27"/>
      <c r="CHA96" s="27"/>
      <c r="CHB96" s="27"/>
      <c r="CHC96" s="27"/>
      <c r="CHD96" s="27"/>
      <c r="CHE96" s="27"/>
      <c r="CHF96" s="27"/>
      <c r="CHG96" s="27"/>
      <c r="CHH96" s="27"/>
      <c r="CHI96" s="27"/>
      <c r="CHJ96" s="27"/>
      <c r="CHK96" s="27"/>
      <c r="CHL96" s="27"/>
      <c r="CHM96" s="27"/>
      <c r="CHN96" s="27"/>
      <c r="CHO96" s="27"/>
      <c r="CHP96" s="27"/>
      <c r="CHQ96" s="27"/>
      <c r="CHR96" s="27"/>
      <c r="CHS96" s="27"/>
      <c r="CHT96" s="27"/>
      <c r="CHU96" s="27"/>
      <c r="CHV96" s="27"/>
      <c r="CHW96" s="27"/>
      <c r="CHX96" s="27"/>
      <c r="CHY96" s="27"/>
      <c r="CHZ96" s="27"/>
      <c r="CIA96" s="27"/>
      <c r="CIB96" s="27"/>
      <c r="CIC96" s="27"/>
      <c r="CID96" s="27"/>
      <c r="CIE96" s="27"/>
      <c r="CIF96" s="27"/>
      <c r="CIG96" s="27"/>
      <c r="CIH96" s="27"/>
      <c r="CII96" s="27"/>
      <c r="CIJ96" s="27"/>
      <c r="CIK96" s="27"/>
      <c r="CIL96" s="27"/>
      <c r="CIM96" s="27"/>
      <c r="CIN96" s="27"/>
      <c r="CIO96" s="27"/>
      <c r="CIP96" s="27"/>
      <c r="CIQ96" s="27"/>
      <c r="CIR96" s="27"/>
      <c r="CIS96" s="27"/>
      <c r="CIT96" s="27"/>
      <c r="CIU96" s="27"/>
      <c r="CIV96" s="27"/>
      <c r="CIW96" s="27"/>
      <c r="CIX96" s="27"/>
      <c r="CIY96" s="27"/>
      <c r="CIZ96" s="27"/>
      <c r="CJA96" s="27"/>
      <c r="CJB96" s="27"/>
      <c r="CJC96" s="27"/>
      <c r="CJD96" s="27"/>
      <c r="CJE96" s="27"/>
      <c r="CJF96" s="27"/>
      <c r="CJG96" s="27"/>
      <c r="CJH96" s="27"/>
      <c r="CJI96" s="27"/>
      <c r="CJJ96" s="27"/>
      <c r="CJK96" s="27"/>
      <c r="CJL96" s="27"/>
      <c r="CJM96" s="27"/>
      <c r="CJN96" s="27"/>
      <c r="CJO96" s="27"/>
      <c r="CJP96" s="27"/>
      <c r="CJQ96" s="27"/>
      <c r="CJR96" s="27"/>
      <c r="CJS96" s="27"/>
      <c r="CJT96" s="27"/>
      <c r="CJU96" s="27"/>
      <c r="CJV96" s="27"/>
      <c r="CJW96" s="27"/>
      <c r="CJX96" s="27"/>
      <c r="CJY96" s="27"/>
      <c r="CJZ96" s="27"/>
      <c r="CKA96" s="27"/>
      <c r="CKB96" s="27"/>
      <c r="CKC96" s="27"/>
      <c r="CKD96" s="27"/>
      <c r="CKE96" s="27"/>
      <c r="CKF96" s="27"/>
      <c r="CKG96" s="27"/>
      <c r="CKH96" s="27"/>
      <c r="CKI96" s="27"/>
      <c r="CKJ96" s="27"/>
      <c r="CKK96" s="27"/>
      <c r="CKL96" s="27"/>
      <c r="CKM96" s="27"/>
      <c r="CKN96" s="27"/>
      <c r="CKO96" s="27"/>
      <c r="CKP96" s="27"/>
      <c r="CKQ96" s="27"/>
      <c r="CKR96" s="27"/>
      <c r="CKS96" s="27"/>
      <c r="CKT96" s="27"/>
      <c r="CKU96" s="27"/>
      <c r="CKV96" s="27"/>
      <c r="CKW96" s="27"/>
      <c r="CKX96" s="27"/>
      <c r="CKY96" s="27"/>
      <c r="CKZ96" s="27"/>
      <c r="CLA96" s="27"/>
      <c r="CLB96" s="27"/>
      <c r="CLC96" s="27"/>
      <c r="CLD96" s="27"/>
      <c r="CLE96" s="27"/>
      <c r="CLF96" s="27"/>
      <c r="CLG96" s="27"/>
      <c r="CLH96" s="27"/>
      <c r="CLI96" s="27"/>
      <c r="CLJ96" s="27"/>
      <c r="CLK96" s="27"/>
      <c r="CLL96" s="27"/>
      <c r="CLM96" s="27"/>
      <c r="CLN96" s="27"/>
      <c r="CLO96" s="27"/>
      <c r="CLP96" s="27"/>
      <c r="CLQ96" s="27"/>
      <c r="CLR96" s="27"/>
      <c r="CLS96" s="27"/>
      <c r="CLT96" s="27"/>
      <c r="CLU96" s="27"/>
      <c r="CLV96" s="27"/>
      <c r="CLW96" s="27"/>
      <c r="CLX96" s="27"/>
      <c r="CLY96" s="27"/>
      <c r="CLZ96" s="27"/>
      <c r="CMA96" s="27"/>
      <c r="CMB96" s="27"/>
      <c r="CMC96" s="27"/>
      <c r="CMD96" s="27"/>
      <c r="CME96" s="27"/>
      <c r="CMF96" s="27"/>
      <c r="CMG96" s="27"/>
      <c r="CMH96" s="27"/>
      <c r="CMI96" s="27"/>
      <c r="CMJ96" s="27"/>
      <c r="CMK96" s="27"/>
      <c r="CML96" s="27"/>
      <c r="CMM96" s="27"/>
      <c r="CMN96" s="27"/>
      <c r="CMO96" s="27"/>
      <c r="CMP96" s="27"/>
      <c r="CMQ96" s="27"/>
      <c r="CMR96" s="27"/>
      <c r="CMS96" s="27"/>
      <c r="CMT96" s="27"/>
      <c r="CMU96" s="27"/>
      <c r="CMV96" s="27"/>
      <c r="CMW96" s="27"/>
      <c r="CMX96" s="27"/>
      <c r="CMY96" s="27"/>
      <c r="CMZ96" s="27"/>
      <c r="CNA96" s="27"/>
      <c r="CNB96" s="27"/>
      <c r="CNC96" s="27"/>
      <c r="CND96" s="27"/>
      <c r="CNE96" s="27"/>
      <c r="CNF96" s="27"/>
      <c r="CNG96" s="27"/>
      <c r="CNH96" s="27"/>
      <c r="CNI96" s="27"/>
      <c r="CNJ96" s="27"/>
      <c r="CNK96" s="27"/>
      <c r="CNL96" s="27"/>
      <c r="CNM96" s="27"/>
      <c r="CNN96" s="27"/>
      <c r="CNO96" s="27"/>
      <c r="CNP96" s="27"/>
      <c r="CNQ96" s="27"/>
      <c r="CNR96" s="27"/>
      <c r="CNS96" s="27"/>
      <c r="CNT96" s="27"/>
      <c r="CNU96" s="27"/>
      <c r="CNV96" s="27"/>
      <c r="CNW96" s="27"/>
      <c r="CNX96" s="27"/>
      <c r="CNY96" s="27"/>
      <c r="CNZ96" s="27"/>
      <c r="COA96" s="27"/>
      <c r="COB96" s="27"/>
      <c r="COC96" s="27"/>
      <c r="COD96" s="27"/>
      <c r="COE96" s="27"/>
      <c r="COF96" s="27"/>
      <c r="COG96" s="27"/>
      <c r="COH96" s="27"/>
      <c r="COI96" s="27"/>
      <c r="COJ96" s="27"/>
      <c r="COK96" s="27"/>
      <c r="COL96" s="27"/>
      <c r="COM96" s="27"/>
      <c r="CON96" s="27"/>
      <c r="COO96" s="27"/>
      <c r="COP96" s="27"/>
      <c r="COQ96" s="27"/>
      <c r="COR96" s="27"/>
      <c r="COS96" s="27"/>
      <c r="COT96" s="27"/>
      <c r="COU96" s="27"/>
      <c r="COV96" s="27"/>
      <c r="COW96" s="27"/>
      <c r="COX96" s="27"/>
      <c r="COY96" s="27"/>
      <c r="COZ96" s="27"/>
      <c r="CPA96" s="27"/>
      <c r="CPB96" s="27"/>
      <c r="CPC96" s="27"/>
      <c r="CPD96" s="27"/>
      <c r="CPE96" s="27"/>
      <c r="CPF96" s="27"/>
      <c r="CPG96" s="27"/>
      <c r="CPH96" s="27"/>
      <c r="CPI96" s="27"/>
      <c r="CPJ96" s="27"/>
      <c r="CPK96" s="27"/>
      <c r="CPL96" s="27"/>
      <c r="CPM96" s="27"/>
      <c r="CPN96" s="27"/>
      <c r="CPO96" s="27"/>
      <c r="CPP96" s="27"/>
      <c r="CPQ96" s="27"/>
      <c r="CPR96" s="27"/>
      <c r="CPS96" s="27"/>
      <c r="CPT96" s="27"/>
      <c r="CPU96" s="27"/>
      <c r="CPV96" s="27"/>
      <c r="CPW96" s="27"/>
      <c r="CPX96" s="27"/>
      <c r="CPY96" s="27"/>
      <c r="CPZ96" s="27"/>
      <c r="CQA96" s="27"/>
      <c r="CQB96" s="27"/>
      <c r="CQC96" s="27"/>
      <c r="CQD96" s="27"/>
      <c r="CQE96" s="27"/>
      <c r="CQF96" s="27"/>
      <c r="CQG96" s="27"/>
      <c r="CQH96" s="27"/>
      <c r="CQI96" s="27"/>
      <c r="CQJ96" s="27"/>
      <c r="CQK96" s="27"/>
      <c r="CQL96" s="27"/>
      <c r="CQM96" s="27"/>
      <c r="CQN96" s="27"/>
      <c r="CQO96" s="27"/>
      <c r="CQP96" s="27"/>
      <c r="CQQ96" s="27"/>
      <c r="CQR96" s="27"/>
      <c r="CQS96" s="27"/>
      <c r="CQT96" s="27"/>
      <c r="CQU96" s="27"/>
      <c r="CQV96" s="27"/>
      <c r="CQW96" s="27"/>
      <c r="CQX96" s="27"/>
      <c r="CQY96" s="27"/>
      <c r="CQZ96" s="27"/>
      <c r="CRA96" s="27"/>
      <c r="CRB96" s="27"/>
      <c r="CRC96" s="27"/>
      <c r="CRD96" s="27"/>
      <c r="CRE96" s="27"/>
      <c r="CRF96" s="27"/>
      <c r="CRG96" s="27"/>
      <c r="CRH96" s="27"/>
      <c r="CRI96" s="27"/>
      <c r="CRJ96" s="27"/>
      <c r="CRK96" s="27"/>
      <c r="CRL96" s="27"/>
      <c r="CRM96" s="27"/>
      <c r="CRN96" s="27"/>
      <c r="CRO96" s="27"/>
      <c r="CRP96" s="27"/>
      <c r="CRQ96" s="27"/>
      <c r="CRR96" s="27"/>
      <c r="CRS96" s="27"/>
      <c r="CRT96" s="27"/>
      <c r="CRU96" s="27"/>
      <c r="CRV96" s="27"/>
      <c r="CRW96" s="27"/>
      <c r="CRX96" s="27"/>
      <c r="CRY96" s="27"/>
      <c r="CRZ96" s="27"/>
      <c r="CSA96" s="27"/>
      <c r="CSB96" s="27"/>
      <c r="CSC96" s="27"/>
      <c r="CSD96" s="27"/>
      <c r="CSE96" s="27"/>
      <c r="CSF96" s="27"/>
      <c r="CSG96" s="27"/>
      <c r="CSH96" s="27"/>
      <c r="CSI96" s="27"/>
      <c r="CSJ96" s="27"/>
      <c r="CSK96" s="27"/>
      <c r="CSL96" s="27"/>
      <c r="CSM96" s="27"/>
      <c r="CSN96" s="27"/>
      <c r="CSO96" s="27"/>
      <c r="CSP96" s="27"/>
      <c r="CSQ96" s="27"/>
      <c r="CSR96" s="27"/>
      <c r="CSS96" s="27"/>
      <c r="CST96" s="27"/>
      <c r="CSU96" s="27"/>
      <c r="CSV96" s="27"/>
      <c r="CSW96" s="27"/>
      <c r="CSX96" s="27"/>
      <c r="CSY96" s="27"/>
      <c r="CSZ96" s="27"/>
      <c r="CTA96" s="27"/>
      <c r="CTB96" s="27"/>
      <c r="CTC96" s="27"/>
      <c r="CTD96" s="27"/>
      <c r="CTE96" s="27"/>
      <c r="CTF96" s="27"/>
      <c r="CTG96" s="27"/>
      <c r="CTH96" s="27"/>
      <c r="CTI96" s="27"/>
      <c r="CTJ96" s="27"/>
      <c r="CTK96" s="27"/>
      <c r="CTL96" s="27"/>
      <c r="CTM96" s="27"/>
      <c r="CTN96" s="27"/>
      <c r="CTO96" s="27"/>
      <c r="CTP96" s="27"/>
      <c r="CTQ96" s="27"/>
      <c r="CTR96" s="27"/>
      <c r="CTS96" s="27"/>
      <c r="CTT96" s="27"/>
      <c r="CTU96" s="27"/>
      <c r="CTV96" s="27"/>
      <c r="CTW96" s="27"/>
      <c r="CTX96" s="27"/>
      <c r="CTY96" s="27"/>
      <c r="CTZ96" s="27"/>
      <c r="CUA96" s="27"/>
      <c r="CUB96" s="27"/>
      <c r="CUC96" s="27"/>
      <c r="CUD96" s="27"/>
      <c r="CUE96" s="27"/>
      <c r="CUF96" s="27"/>
      <c r="CUG96" s="27"/>
      <c r="CUH96" s="27"/>
      <c r="CUI96" s="27"/>
      <c r="CUJ96" s="27"/>
      <c r="CUK96" s="27"/>
      <c r="CUL96" s="27"/>
      <c r="CUM96" s="27"/>
      <c r="CUN96" s="27"/>
      <c r="CUO96" s="27"/>
      <c r="CUP96" s="27"/>
      <c r="CUQ96" s="27"/>
      <c r="CUR96" s="27"/>
      <c r="CUS96" s="27"/>
      <c r="CUT96" s="27"/>
      <c r="CUU96" s="27"/>
      <c r="CUV96" s="27"/>
      <c r="CUW96" s="27"/>
      <c r="CUX96" s="27"/>
      <c r="CUY96" s="27"/>
      <c r="CUZ96" s="27"/>
      <c r="CVA96" s="27"/>
      <c r="CVB96" s="27"/>
      <c r="CVC96" s="27"/>
      <c r="CVD96" s="27"/>
      <c r="CVE96" s="27"/>
      <c r="CVF96" s="27"/>
      <c r="CVG96" s="27"/>
      <c r="CVH96" s="27"/>
      <c r="CVI96" s="27"/>
      <c r="CVJ96" s="27"/>
      <c r="CVK96" s="27"/>
      <c r="CVL96" s="27"/>
      <c r="CVM96" s="27"/>
      <c r="CVN96" s="27"/>
      <c r="CVO96" s="27"/>
      <c r="CVP96" s="27"/>
      <c r="CVQ96" s="27"/>
      <c r="CVR96" s="27"/>
      <c r="CVS96" s="27"/>
      <c r="CVT96" s="27"/>
      <c r="CVU96" s="27"/>
      <c r="CVV96" s="27"/>
      <c r="CVW96" s="27"/>
      <c r="CVX96" s="27"/>
      <c r="CVY96" s="27"/>
      <c r="CVZ96" s="27"/>
      <c r="CWA96" s="27"/>
      <c r="CWB96" s="27"/>
      <c r="CWC96" s="27"/>
      <c r="CWD96" s="27"/>
      <c r="CWE96" s="27"/>
      <c r="CWF96" s="27"/>
      <c r="CWG96" s="27"/>
      <c r="CWH96" s="27"/>
      <c r="CWI96" s="27"/>
      <c r="CWJ96" s="27"/>
      <c r="CWK96" s="27"/>
      <c r="CWL96" s="27"/>
      <c r="CWM96" s="27"/>
      <c r="CWN96" s="27"/>
      <c r="CWO96" s="27"/>
      <c r="CWP96" s="27"/>
      <c r="CWQ96" s="27"/>
      <c r="CWR96" s="27"/>
      <c r="CWS96" s="27"/>
      <c r="CWT96" s="27"/>
      <c r="CWU96" s="27"/>
      <c r="CWV96" s="27"/>
      <c r="CWW96" s="27"/>
      <c r="CWX96" s="27"/>
      <c r="CWY96" s="27"/>
      <c r="CWZ96" s="27"/>
      <c r="CXA96" s="27"/>
      <c r="CXB96" s="27"/>
      <c r="CXC96" s="27"/>
      <c r="CXD96" s="27"/>
      <c r="CXE96" s="27"/>
      <c r="CXF96" s="27"/>
      <c r="CXG96" s="27"/>
      <c r="CXH96" s="27"/>
      <c r="CXI96" s="27"/>
      <c r="CXJ96" s="27"/>
      <c r="CXK96" s="27"/>
      <c r="CXL96" s="27"/>
      <c r="CXM96" s="27"/>
      <c r="CXN96" s="27"/>
      <c r="CXO96" s="27"/>
      <c r="CXP96" s="27"/>
      <c r="CXQ96" s="27"/>
      <c r="CXR96" s="27"/>
      <c r="CXS96" s="27"/>
      <c r="CXT96" s="27"/>
      <c r="CXU96" s="27"/>
      <c r="CXV96" s="27"/>
      <c r="CXW96" s="27"/>
      <c r="CXX96" s="27"/>
      <c r="CXY96" s="27"/>
      <c r="CXZ96" s="27"/>
      <c r="CYA96" s="27"/>
      <c r="CYB96" s="27"/>
      <c r="CYC96" s="27"/>
      <c r="CYD96" s="27"/>
      <c r="CYE96" s="27"/>
      <c r="CYF96" s="27"/>
      <c r="CYG96" s="27"/>
      <c r="CYH96" s="27"/>
      <c r="CYI96" s="27"/>
      <c r="CYJ96" s="27"/>
      <c r="CYK96" s="27"/>
      <c r="CYL96" s="27"/>
      <c r="CYM96" s="27"/>
      <c r="CYN96" s="27"/>
      <c r="CYO96" s="27"/>
      <c r="CYP96" s="27"/>
      <c r="CYQ96" s="27"/>
      <c r="CYR96" s="27"/>
      <c r="CYS96" s="27"/>
      <c r="CYT96" s="27"/>
      <c r="CYU96" s="27"/>
      <c r="CYV96" s="27"/>
      <c r="CYW96" s="27"/>
      <c r="CYX96" s="27"/>
      <c r="CYY96" s="27"/>
      <c r="CYZ96" s="27"/>
      <c r="CZA96" s="27"/>
      <c r="CZB96" s="27"/>
      <c r="CZC96" s="27"/>
      <c r="CZD96" s="27"/>
      <c r="CZE96" s="27"/>
      <c r="CZF96" s="27"/>
      <c r="CZG96" s="27"/>
      <c r="CZH96" s="27"/>
      <c r="CZI96" s="27"/>
      <c r="CZJ96" s="27"/>
      <c r="CZK96" s="27"/>
      <c r="CZL96" s="27"/>
      <c r="CZM96" s="27"/>
      <c r="CZN96" s="27"/>
      <c r="CZO96" s="27"/>
      <c r="CZP96" s="27"/>
      <c r="CZQ96" s="27"/>
      <c r="CZR96" s="27"/>
      <c r="CZS96" s="27"/>
      <c r="CZT96" s="27"/>
      <c r="CZU96" s="27"/>
      <c r="CZV96" s="27"/>
      <c r="CZW96" s="27"/>
      <c r="CZX96" s="27"/>
      <c r="CZY96" s="27"/>
      <c r="CZZ96" s="27"/>
      <c r="DAA96" s="27"/>
      <c r="DAB96" s="27"/>
      <c r="DAC96" s="27"/>
      <c r="DAD96" s="27"/>
      <c r="DAE96" s="27"/>
      <c r="DAF96" s="27"/>
      <c r="DAG96" s="27"/>
      <c r="DAH96" s="27"/>
      <c r="DAI96" s="27"/>
      <c r="DAJ96" s="27"/>
      <c r="DAK96" s="27"/>
      <c r="DAL96" s="27"/>
      <c r="DAM96" s="27"/>
      <c r="DAN96" s="27"/>
      <c r="DAO96" s="27"/>
      <c r="DAP96" s="27"/>
      <c r="DAQ96" s="27"/>
      <c r="DAR96" s="27"/>
      <c r="DAS96" s="27"/>
      <c r="DAT96" s="27"/>
      <c r="DAU96" s="27"/>
      <c r="DAV96" s="27"/>
      <c r="DAW96" s="27"/>
      <c r="DAX96" s="27"/>
      <c r="DAY96" s="27"/>
      <c r="DAZ96" s="27"/>
      <c r="DBA96" s="27"/>
      <c r="DBB96" s="27"/>
      <c r="DBC96" s="27"/>
      <c r="DBD96" s="27"/>
      <c r="DBE96" s="27"/>
      <c r="DBF96" s="27"/>
      <c r="DBG96" s="27"/>
      <c r="DBH96" s="27"/>
      <c r="DBI96" s="27"/>
      <c r="DBJ96" s="27"/>
      <c r="DBK96" s="27"/>
      <c r="DBL96" s="27"/>
      <c r="DBM96" s="27"/>
      <c r="DBN96" s="27"/>
      <c r="DBO96" s="27"/>
      <c r="DBP96" s="27"/>
      <c r="DBQ96" s="27"/>
      <c r="DBR96" s="27"/>
      <c r="DBS96" s="27"/>
      <c r="DBT96" s="27"/>
      <c r="DBU96" s="27"/>
      <c r="DBV96" s="27"/>
      <c r="DBW96" s="27"/>
      <c r="DBX96" s="27"/>
      <c r="DBY96" s="27"/>
      <c r="DBZ96" s="27"/>
      <c r="DCA96" s="27"/>
      <c r="DCB96" s="27"/>
      <c r="DCC96" s="27"/>
      <c r="DCD96" s="27"/>
      <c r="DCE96" s="27"/>
      <c r="DCF96" s="27"/>
      <c r="DCG96" s="27"/>
      <c r="DCH96" s="27"/>
      <c r="DCI96" s="27"/>
      <c r="DCJ96" s="27"/>
      <c r="DCK96" s="27"/>
      <c r="DCL96" s="27"/>
      <c r="DCM96" s="27"/>
      <c r="DCN96" s="27"/>
      <c r="DCO96" s="27"/>
      <c r="DCP96" s="27"/>
      <c r="DCQ96" s="27"/>
      <c r="DCR96" s="27"/>
      <c r="DCS96" s="27"/>
      <c r="DCT96" s="27"/>
      <c r="DCU96" s="27"/>
      <c r="DCV96" s="27"/>
      <c r="DCW96" s="27"/>
      <c r="DCX96" s="27"/>
      <c r="DCY96" s="27"/>
      <c r="DCZ96" s="27"/>
      <c r="DDA96" s="27"/>
      <c r="DDB96" s="27"/>
      <c r="DDC96" s="27"/>
      <c r="DDD96" s="27"/>
      <c r="DDE96" s="27"/>
      <c r="DDF96" s="27"/>
      <c r="DDG96" s="27"/>
      <c r="DDH96" s="27"/>
      <c r="DDI96" s="27"/>
      <c r="DDJ96" s="27"/>
      <c r="DDK96" s="27"/>
      <c r="DDL96" s="27"/>
      <c r="DDM96" s="27"/>
      <c r="DDN96" s="27"/>
      <c r="DDO96" s="27"/>
      <c r="DDP96" s="27"/>
      <c r="DDQ96" s="27"/>
      <c r="DDR96" s="27"/>
      <c r="DDS96" s="27"/>
      <c r="DDT96" s="27"/>
      <c r="DDU96" s="27"/>
      <c r="DDV96" s="27"/>
      <c r="DDW96" s="27"/>
      <c r="DDX96" s="27"/>
      <c r="DDY96" s="27"/>
      <c r="DDZ96" s="27"/>
      <c r="DEA96" s="27"/>
      <c r="DEB96" s="27"/>
      <c r="DEC96" s="27"/>
      <c r="DED96" s="27"/>
      <c r="DEE96" s="27"/>
      <c r="DEF96" s="27"/>
      <c r="DEG96" s="27"/>
      <c r="DEH96" s="27"/>
      <c r="DEI96" s="27"/>
      <c r="DEJ96" s="27"/>
      <c r="DEK96" s="27"/>
      <c r="DEL96" s="27"/>
      <c r="DEM96" s="27"/>
      <c r="DEN96" s="27"/>
      <c r="DEO96" s="27"/>
      <c r="DEP96" s="27"/>
      <c r="DEQ96" s="27"/>
      <c r="DER96" s="27"/>
      <c r="DES96" s="27"/>
      <c r="DET96" s="27"/>
      <c r="DEU96" s="27"/>
      <c r="DEV96" s="27"/>
      <c r="DEW96" s="27"/>
      <c r="DEX96" s="27"/>
      <c r="DEY96" s="27"/>
      <c r="DEZ96" s="27"/>
      <c r="DFA96" s="27"/>
      <c r="DFB96" s="27"/>
      <c r="DFC96" s="27"/>
      <c r="DFD96" s="27"/>
      <c r="DFE96" s="27"/>
      <c r="DFF96" s="27"/>
      <c r="DFG96" s="27"/>
      <c r="DFH96" s="27"/>
      <c r="DFI96" s="27"/>
      <c r="DFJ96" s="27"/>
      <c r="DFK96" s="27"/>
      <c r="DFL96" s="27"/>
      <c r="DFM96" s="27"/>
      <c r="DFN96" s="27"/>
      <c r="DFO96" s="27"/>
      <c r="DFP96" s="27"/>
      <c r="DFQ96" s="27"/>
      <c r="DFR96" s="27"/>
      <c r="DFS96" s="27"/>
      <c r="DFT96" s="27"/>
      <c r="DFU96" s="27"/>
      <c r="DFV96" s="27"/>
      <c r="DFW96" s="27"/>
      <c r="DFX96" s="27"/>
      <c r="DFY96" s="27"/>
      <c r="DFZ96" s="27"/>
      <c r="DGA96" s="27"/>
      <c r="DGB96" s="27"/>
      <c r="DGC96" s="27"/>
      <c r="DGD96" s="27"/>
      <c r="DGE96" s="27"/>
      <c r="DGF96" s="27"/>
      <c r="DGG96" s="27"/>
      <c r="DGH96" s="27"/>
      <c r="DGI96" s="27"/>
      <c r="DGJ96" s="27"/>
      <c r="DGK96" s="27"/>
      <c r="DGL96" s="27"/>
      <c r="DGM96" s="27"/>
      <c r="DGN96" s="27"/>
      <c r="DGO96" s="27"/>
      <c r="DGP96" s="27"/>
      <c r="DGQ96" s="27"/>
      <c r="DGR96" s="27"/>
      <c r="DGS96" s="27"/>
      <c r="DGT96" s="27"/>
      <c r="DGU96" s="27"/>
      <c r="DGV96" s="27"/>
      <c r="DGW96" s="27"/>
      <c r="DGX96" s="27"/>
      <c r="DGY96" s="27"/>
      <c r="DGZ96" s="27"/>
      <c r="DHA96" s="27"/>
      <c r="DHB96" s="27"/>
      <c r="DHC96" s="27"/>
      <c r="DHD96" s="27"/>
      <c r="DHE96" s="27"/>
      <c r="DHF96" s="27"/>
      <c r="DHG96" s="27"/>
      <c r="DHH96" s="27"/>
      <c r="DHI96" s="27"/>
      <c r="DHJ96" s="27"/>
      <c r="DHK96" s="27"/>
      <c r="DHL96" s="27"/>
      <c r="DHM96" s="27"/>
      <c r="DHN96" s="27"/>
      <c r="DHO96" s="27"/>
      <c r="DHP96" s="27"/>
      <c r="DHQ96" s="27"/>
      <c r="DHR96" s="27"/>
      <c r="DHS96" s="27"/>
      <c r="DHT96" s="27"/>
      <c r="DHU96" s="27"/>
      <c r="DHV96" s="27"/>
      <c r="DHW96" s="27"/>
      <c r="DHX96" s="27"/>
      <c r="DHY96" s="27"/>
      <c r="DHZ96" s="27"/>
      <c r="DIA96" s="27"/>
      <c r="DIB96" s="27"/>
      <c r="DIC96" s="27"/>
      <c r="DID96" s="27"/>
      <c r="DIE96" s="27"/>
      <c r="DIF96" s="27"/>
      <c r="DIG96" s="27"/>
      <c r="DIH96" s="27"/>
      <c r="DII96" s="27"/>
      <c r="DIJ96" s="27"/>
      <c r="DIK96" s="27"/>
      <c r="DIL96" s="27"/>
      <c r="DIM96" s="27"/>
      <c r="DIN96" s="27"/>
      <c r="DIO96" s="27"/>
      <c r="DIP96" s="27"/>
      <c r="DIQ96" s="27"/>
      <c r="DIR96" s="27"/>
      <c r="DIS96" s="27"/>
      <c r="DIT96" s="27"/>
      <c r="DIU96" s="27"/>
      <c r="DIV96" s="27"/>
      <c r="DIW96" s="27"/>
      <c r="DIX96" s="27"/>
      <c r="DIY96" s="27"/>
      <c r="DIZ96" s="27"/>
      <c r="DJA96" s="27"/>
      <c r="DJB96" s="27"/>
      <c r="DJC96" s="27"/>
      <c r="DJD96" s="27"/>
      <c r="DJE96" s="27"/>
      <c r="DJF96" s="27"/>
      <c r="DJG96" s="27"/>
      <c r="DJH96" s="27"/>
      <c r="DJI96" s="27"/>
      <c r="DJJ96" s="27"/>
      <c r="DJK96" s="27"/>
      <c r="DJL96" s="27"/>
      <c r="DJM96" s="27"/>
      <c r="DJN96" s="27"/>
      <c r="DJO96" s="27"/>
      <c r="DJP96" s="27"/>
      <c r="DJQ96" s="27"/>
      <c r="DJR96" s="27"/>
      <c r="DJS96" s="27"/>
      <c r="DJT96" s="27"/>
      <c r="DJU96" s="27"/>
      <c r="DJV96" s="27"/>
      <c r="DJW96" s="27"/>
      <c r="DJX96" s="27"/>
      <c r="DJY96" s="27"/>
      <c r="DJZ96" s="27"/>
      <c r="DKA96" s="27"/>
      <c r="DKB96" s="27"/>
      <c r="DKC96" s="27"/>
      <c r="DKD96" s="27"/>
      <c r="DKE96" s="27"/>
      <c r="DKF96" s="27"/>
      <c r="DKG96" s="27"/>
      <c r="DKH96" s="27"/>
      <c r="DKI96" s="27"/>
      <c r="DKJ96" s="27"/>
      <c r="DKK96" s="27"/>
      <c r="DKL96" s="27"/>
      <c r="DKM96" s="27"/>
      <c r="DKN96" s="27"/>
      <c r="DKO96" s="27"/>
      <c r="DKP96" s="27"/>
      <c r="DKQ96" s="27"/>
      <c r="DKR96" s="27"/>
      <c r="DKS96" s="27"/>
      <c r="DKT96" s="27"/>
      <c r="DKU96" s="27"/>
      <c r="DKV96" s="27"/>
      <c r="DKW96" s="27"/>
      <c r="DKX96" s="27"/>
      <c r="DKY96" s="27"/>
      <c r="DKZ96" s="27"/>
      <c r="DLA96" s="27"/>
      <c r="DLB96" s="27"/>
      <c r="DLC96" s="27"/>
      <c r="DLD96" s="27"/>
      <c r="DLE96" s="27"/>
      <c r="DLF96" s="27"/>
      <c r="DLG96" s="27"/>
      <c r="DLH96" s="27"/>
      <c r="DLI96" s="27"/>
      <c r="DLJ96" s="27"/>
      <c r="DLK96" s="27"/>
      <c r="DLL96" s="27"/>
      <c r="DLM96" s="27"/>
      <c r="DLN96" s="27"/>
      <c r="DLO96" s="27"/>
      <c r="DLP96" s="27"/>
      <c r="DLQ96" s="27"/>
      <c r="DLR96" s="27"/>
      <c r="DLS96" s="27"/>
      <c r="DLT96" s="27"/>
      <c r="DLU96" s="27"/>
      <c r="DLV96" s="27"/>
      <c r="DLW96" s="27"/>
      <c r="DLX96" s="27"/>
      <c r="DLY96" s="27"/>
      <c r="DLZ96" s="27"/>
      <c r="DMA96" s="27"/>
      <c r="DMB96" s="27"/>
      <c r="DMC96" s="27"/>
      <c r="DMD96" s="27"/>
      <c r="DME96" s="27"/>
      <c r="DMF96" s="27"/>
      <c r="DMG96" s="27"/>
      <c r="DMH96" s="27"/>
      <c r="DMI96" s="27"/>
      <c r="DMJ96" s="27"/>
      <c r="DMK96" s="27"/>
      <c r="DML96" s="27"/>
      <c r="DMM96" s="27"/>
      <c r="DMN96" s="27"/>
      <c r="DMO96" s="27"/>
      <c r="DMP96" s="27"/>
      <c r="DMQ96" s="27"/>
      <c r="DMR96" s="27"/>
      <c r="DMS96" s="27"/>
      <c r="DMT96" s="27"/>
      <c r="DMU96" s="27"/>
      <c r="DMV96" s="27"/>
      <c r="DMW96" s="27"/>
      <c r="DMX96" s="27"/>
      <c r="DMY96" s="27"/>
      <c r="DMZ96" s="27"/>
      <c r="DNA96" s="27"/>
      <c r="DNB96" s="27"/>
      <c r="DNC96" s="27"/>
      <c r="DND96" s="27"/>
      <c r="DNE96" s="27"/>
      <c r="DNF96" s="27"/>
      <c r="DNG96" s="27"/>
      <c r="DNH96" s="27"/>
      <c r="DNI96" s="27"/>
      <c r="DNJ96" s="27"/>
      <c r="DNK96" s="27"/>
      <c r="DNL96" s="27"/>
      <c r="DNM96" s="27"/>
      <c r="DNN96" s="27"/>
      <c r="DNO96" s="27"/>
      <c r="DNP96" s="27"/>
      <c r="DNQ96" s="27"/>
      <c r="DNR96" s="27"/>
      <c r="DNS96" s="27"/>
      <c r="DNT96" s="27"/>
      <c r="DNU96" s="27"/>
      <c r="DNV96" s="27"/>
      <c r="DNW96" s="27"/>
      <c r="DNX96" s="27"/>
      <c r="DNY96" s="27"/>
      <c r="DNZ96" s="27"/>
      <c r="DOA96" s="27"/>
      <c r="DOB96" s="27"/>
      <c r="DOC96" s="27"/>
      <c r="DOD96" s="27"/>
      <c r="DOE96" s="27"/>
      <c r="DOF96" s="27"/>
      <c r="DOG96" s="27"/>
      <c r="DOH96" s="27"/>
      <c r="DOI96" s="27"/>
      <c r="DOJ96" s="27"/>
      <c r="DOK96" s="27"/>
      <c r="DOL96" s="27"/>
      <c r="DOM96" s="27"/>
      <c r="DON96" s="27"/>
      <c r="DOO96" s="27"/>
      <c r="DOP96" s="27"/>
      <c r="DOQ96" s="27"/>
      <c r="DOR96" s="27"/>
      <c r="DOS96" s="27"/>
      <c r="DOT96" s="27"/>
      <c r="DOU96" s="27"/>
      <c r="DOV96" s="27"/>
      <c r="DOW96" s="27"/>
      <c r="DOX96" s="27"/>
      <c r="DOY96" s="27"/>
      <c r="DOZ96" s="27"/>
      <c r="DPA96" s="27"/>
      <c r="DPB96" s="27"/>
      <c r="DPC96" s="27"/>
      <c r="DPD96" s="27"/>
      <c r="DPE96" s="27"/>
      <c r="DPF96" s="27"/>
      <c r="DPG96" s="27"/>
      <c r="DPH96" s="27"/>
      <c r="DPI96" s="27"/>
      <c r="DPJ96" s="27"/>
      <c r="DPK96" s="27"/>
      <c r="DPL96" s="27"/>
      <c r="DPM96" s="27"/>
      <c r="DPN96" s="27"/>
      <c r="DPO96" s="27"/>
      <c r="DPP96" s="27"/>
      <c r="DPQ96" s="27"/>
      <c r="DPR96" s="27"/>
      <c r="DPS96" s="27"/>
      <c r="DPT96" s="27"/>
      <c r="DPU96" s="27"/>
      <c r="DPV96" s="27"/>
      <c r="DPW96" s="27"/>
      <c r="DPX96" s="27"/>
      <c r="DPY96" s="27"/>
      <c r="DPZ96" s="27"/>
      <c r="DQA96" s="27"/>
      <c r="DQB96" s="27"/>
      <c r="DQC96" s="27"/>
      <c r="DQD96" s="27"/>
      <c r="DQE96" s="27"/>
      <c r="DQF96" s="27"/>
      <c r="DQG96" s="27"/>
      <c r="DQH96" s="27"/>
      <c r="DQI96" s="27"/>
      <c r="DQJ96" s="27"/>
      <c r="DQK96" s="27"/>
      <c r="DQL96" s="27"/>
      <c r="DQM96" s="27"/>
      <c r="DQN96" s="27"/>
      <c r="DQO96" s="27"/>
      <c r="DQP96" s="27"/>
      <c r="DQQ96" s="27"/>
      <c r="DQR96" s="27"/>
      <c r="DQS96" s="27"/>
      <c r="DQT96" s="27"/>
      <c r="DQU96" s="27"/>
      <c r="DQV96" s="27"/>
      <c r="DQW96" s="27"/>
      <c r="DQX96" s="27"/>
      <c r="DQY96" s="27"/>
      <c r="DQZ96" s="27"/>
      <c r="DRA96" s="27"/>
      <c r="DRB96" s="27"/>
      <c r="DRC96" s="27"/>
      <c r="DRD96" s="27"/>
      <c r="DRE96" s="27"/>
      <c r="DRF96" s="27"/>
      <c r="DRG96" s="27"/>
      <c r="DRH96" s="27"/>
      <c r="DRI96" s="27"/>
      <c r="DRJ96" s="27"/>
      <c r="DRK96" s="27"/>
      <c r="DRL96" s="27"/>
      <c r="DRM96" s="27"/>
      <c r="DRN96" s="27"/>
      <c r="DRO96" s="27"/>
      <c r="DRP96" s="27"/>
      <c r="DRQ96" s="27"/>
      <c r="DRR96" s="27"/>
      <c r="DRS96" s="27"/>
      <c r="DRT96" s="27"/>
      <c r="DRU96" s="27"/>
      <c r="DRV96" s="27"/>
      <c r="DRW96" s="27"/>
      <c r="DRX96" s="27"/>
      <c r="DRY96" s="27"/>
      <c r="DRZ96" s="27"/>
      <c r="DSA96" s="27"/>
      <c r="DSB96" s="27"/>
      <c r="DSC96" s="27"/>
      <c r="DSD96" s="27"/>
      <c r="DSE96" s="27"/>
      <c r="DSF96" s="27"/>
      <c r="DSG96" s="27"/>
      <c r="DSH96" s="27"/>
      <c r="DSI96" s="27"/>
      <c r="DSJ96" s="27"/>
      <c r="DSK96" s="27"/>
      <c r="DSL96" s="27"/>
      <c r="DSM96" s="27"/>
      <c r="DSN96" s="27"/>
      <c r="DSO96" s="27"/>
      <c r="DSP96" s="27"/>
      <c r="DSQ96" s="27"/>
      <c r="DSR96" s="27"/>
      <c r="DSS96" s="27"/>
      <c r="DST96" s="27"/>
      <c r="DSU96" s="27"/>
      <c r="DSV96" s="27"/>
      <c r="DSW96" s="27"/>
      <c r="DSX96" s="27"/>
      <c r="DSY96" s="27"/>
      <c r="DSZ96" s="27"/>
      <c r="DTA96" s="27"/>
      <c r="DTB96" s="27"/>
      <c r="DTC96" s="27"/>
      <c r="DTD96" s="27"/>
      <c r="DTE96" s="27"/>
      <c r="DTF96" s="27"/>
      <c r="DTG96" s="27"/>
      <c r="DTH96" s="27"/>
      <c r="DTI96" s="27"/>
      <c r="DTJ96" s="27"/>
      <c r="DTK96" s="27"/>
      <c r="DTL96" s="27"/>
      <c r="DTM96" s="27"/>
      <c r="DTN96" s="27"/>
      <c r="DTO96" s="27"/>
      <c r="DTP96" s="27"/>
      <c r="DTQ96" s="27"/>
      <c r="DTR96" s="27"/>
      <c r="DTS96" s="27"/>
      <c r="DTT96" s="27"/>
      <c r="DTU96" s="27"/>
      <c r="DTV96" s="27"/>
      <c r="DTW96" s="27"/>
      <c r="DTX96" s="27"/>
      <c r="DTY96" s="27"/>
      <c r="DTZ96" s="27"/>
      <c r="DUA96" s="27"/>
      <c r="DUB96" s="27"/>
      <c r="DUC96" s="27"/>
      <c r="DUD96" s="27"/>
      <c r="DUE96" s="27"/>
      <c r="DUF96" s="27"/>
      <c r="DUG96" s="27"/>
      <c r="DUH96" s="27"/>
      <c r="DUI96" s="27"/>
      <c r="DUJ96" s="27"/>
      <c r="DUK96" s="27"/>
      <c r="DUL96" s="27"/>
      <c r="DUM96" s="27"/>
      <c r="DUN96" s="27"/>
      <c r="DUO96" s="27"/>
      <c r="DUP96" s="27"/>
      <c r="DUQ96" s="27"/>
      <c r="DUR96" s="27"/>
      <c r="DUS96" s="27"/>
      <c r="DUT96" s="27"/>
      <c r="DUU96" s="27"/>
      <c r="DUV96" s="27"/>
      <c r="DUW96" s="27"/>
      <c r="DUX96" s="27"/>
      <c r="DUY96" s="27"/>
      <c r="DUZ96" s="27"/>
      <c r="DVA96" s="27"/>
      <c r="DVB96" s="27"/>
      <c r="DVC96" s="27"/>
      <c r="DVD96" s="27"/>
      <c r="DVE96" s="27"/>
      <c r="DVF96" s="27"/>
      <c r="DVG96" s="27"/>
      <c r="DVH96" s="27"/>
      <c r="DVI96" s="27"/>
      <c r="DVJ96" s="27"/>
      <c r="DVK96" s="27"/>
      <c r="DVL96" s="27"/>
      <c r="DVM96" s="27"/>
      <c r="DVN96" s="27"/>
      <c r="DVO96" s="27"/>
      <c r="DVP96" s="27"/>
      <c r="DVQ96" s="27"/>
      <c r="DVR96" s="27"/>
      <c r="DVS96" s="27"/>
      <c r="DVT96" s="27"/>
      <c r="DVU96" s="27"/>
      <c r="DVV96" s="27"/>
      <c r="DVW96" s="27"/>
      <c r="DVX96" s="27"/>
      <c r="DVY96" s="27"/>
      <c r="DVZ96" s="27"/>
      <c r="DWA96" s="27"/>
      <c r="DWB96" s="27"/>
      <c r="DWC96" s="27"/>
      <c r="DWD96" s="27"/>
      <c r="DWE96" s="27"/>
      <c r="DWF96" s="27"/>
      <c r="DWG96" s="27"/>
      <c r="DWH96" s="27"/>
      <c r="DWI96" s="27"/>
      <c r="DWJ96" s="27"/>
      <c r="DWK96" s="27"/>
      <c r="DWL96" s="27"/>
      <c r="DWM96" s="27"/>
      <c r="DWN96" s="27"/>
      <c r="DWO96" s="27"/>
      <c r="DWP96" s="27"/>
      <c r="DWQ96" s="27"/>
      <c r="DWR96" s="27"/>
      <c r="DWS96" s="27"/>
      <c r="DWT96" s="27"/>
      <c r="DWU96" s="27"/>
      <c r="DWV96" s="27"/>
      <c r="DWW96" s="27"/>
      <c r="DWX96" s="27"/>
      <c r="DWY96" s="27"/>
      <c r="DWZ96" s="27"/>
      <c r="DXA96" s="27"/>
      <c r="DXB96" s="27"/>
      <c r="DXC96" s="27"/>
      <c r="DXD96" s="27"/>
      <c r="DXE96" s="27"/>
      <c r="DXF96" s="27"/>
      <c r="DXG96" s="27"/>
      <c r="DXH96" s="27"/>
      <c r="DXI96" s="27"/>
      <c r="DXJ96" s="27"/>
      <c r="DXK96" s="27"/>
      <c r="DXL96" s="27"/>
      <c r="DXM96" s="27"/>
      <c r="DXN96" s="27"/>
      <c r="DXO96" s="27"/>
      <c r="DXP96" s="27"/>
      <c r="DXQ96" s="27"/>
      <c r="DXR96" s="27"/>
      <c r="DXS96" s="27"/>
      <c r="DXT96" s="27"/>
      <c r="DXU96" s="27"/>
      <c r="DXV96" s="27"/>
      <c r="DXW96" s="27"/>
      <c r="DXX96" s="27"/>
      <c r="DXY96" s="27"/>
      <c r="DXZ96" s="27"/>
      <c r="DYA96" s="27"/>
      <c r="DYB96" s="27"/>
      <c r="DYC96" s="27"/>
      <c r="DYD96" s="27"/>
      <c r="DYE96" s="27"/>
      <c r="DYF96" s="27"/>
      <c r="DYG96" s="27"/>
      <c r="DYH96" s="27"/>
      <c r="DYI96" s="27"/>
      <c r="DYJ96" s="27"/>
      <c r="DYK96" s="27"/>
      <c r="DYL96" s="27"/>
      <c r="DYM96" s="27"/>
      <c r="DYN96" s="27"/>
      <c r="DYO96" s="27"/>
      <c r="DYP96" s="27"/>
      <c r="DYQ96" s="27"/>
      <c r="DYR96" s="27"/>
      <c r="DYS96" s="27"/>
      <c r="DYT96" s="27"/>
      <c r="DYU96" s="27"/>
      <c r="DYV96" s="27"/>
      <c r="DYW96" s="27"/>
      <c r="DYX96" s="27"/>
      <c r="DYY96" s="27"/>
      <c r="DYZ96" s="27"/>
      <c r="DZA96" s="27"/>
      <c r="DZB96" s="27"/>
      <c r="DZC96" s="27"/>
      <c r="DZD96" s="27"/>
      <c r="DZE96" s="27"/>
      <c r="DZF96" s="27"/>
      <c r="DZG96" s="27"/>
      <c r="DZH96" s="27"/>
      <c r="DZI96" s="27"/>
      <c r="DZJ96" s="27"/>
      <c r="DZK96" s="27"/>
      <c r="DZL96" s="27"/>
      <c r="DZM96" s="27"/>
      <c r="DZN96" s="27"/>
      <c r="DZO96" s="27"/>
      <c r="DZP96" s="27"/>
      <c r="DZQ96" s="27"/>
      <c r="DZR96" s="27"/>
      <c r="DZS96" s="27"/>
      <c r="DZT96" s="27"/>
      <c r="DZU96" s="27"/>
      <c r="DZV96" s="27"/>
      <c r="DZW96" s="27"/>
      <c r="DZX96" s="27"/>
      <c r="DZY96" s="27"/>
      <c r="DZZ96" s="27"/>
      <c r="EAA96" s="27"/>
      <c r="EAB96" s="27"/>
      <c r="EAC96" s="27"/>
      <c r="EAD96" s="27"/>
      <c r="EAE96" s="27"/>
      <c r="EAF96" s="27"/>
      <c r="EAG96" s="27"/>
      <c r="EAH96" s="27"/>
      <c r="EAI96" s="27"/>
      <c r="EAJ96" s="27"/>
      <c r="EAK96" s="27"/>
      <c r="EAL96" s="27"/>
      <c r="EAM96" s="27"/>
      <c r="EAN96" s="27"/>
      <c r="EAO96" s="27"/>
      <c r="EAP96" s="27"/>
      <c r="EAQ96" s="27"/>
      <c r="EAR96" s="27"/>
      <c r="EAS96" s="27"/>
      <c r="EAT96" s="27"/>
      <c r="EAU96" s="27"/>
      <c r="EAV96" s="27"/>
      <c r="EAW96" s="27"/>
      <c r="EAX96" s="27"/>
      <c r="EAY96" s="27"/>
      <c r="EAZ96" s="27"/>
      <c r="EBA96" s="27"/>
      <c r="EBB96" s="27"/>
      <c r="EBC96" s="27"/>
      <c r="EBD96" s="27"/>
      <c r="EBE96" s="27"/>
      <c r="EBF96" s="27"/>
      <c r="EBG96" s="27"/>
      <c r="EBH96" s="27"/>
      <c r="EBI96" s="27"/>
      <c r="EBJ96" s="27"/>
      <c r="EBK96" s="27"/>
      <c r="EBL96" s="27"/>
      <c r="EBM96" s="27"/>
      <c r="EBN96" s="27"/>
      <c r="EBO96" s="27"/>
      <c r="EBP96" s="27"/>
      <c r="EBQ96" s="27"/>
      <c r="EBR96" s="27"/>
      <c r="EBS96" s="27"/>
      <c r="EBT96" s="27"/>
      <c r="EBU96" s="27"/>
      <c r="EBV96" s="27"/>
      <c r="EBW96" s="27"/>
      <c r="EBX96" s="27"/>
      <c r="EBY96" s="27"/>
      <c r="EBZ96" s="27"/>
      <c r="ECA96" s="27"/>
      <c r="ECB96" s="27"/>
      <c r="ECC96" s="27"/>
      <c r="ECD96" s="27"/>
      <c r="ECE96" s="27"/>
      <c r="ECF96" s="27"/>
      <c r="ECG96" s="27"/>
      <c r="ECH96" s="27"/>
      <c r="ECI96" s="27"/>
      <c r="ECJ96" s="27"/>
      <c r="ECK96" s="27"/>
      <c r="ECL96" s="27"/>
      <c r="ECM96" s="27"/>
      <c r="ECN96" s="27"/>
      <c r="ECO96" s="27"/>
      <c r="ECP96" s="27"/>
      <c r="ECQ96" s="27"/>
      <c r="ECR96" s="27"/>
      <c r="ECS96" s="27"/>
      <c r="ECT96" s="27"/>
      <c r="ECU96" s="27"/>
      <c r="ECV96" s="27"/>
      <c r="ECW96" s="27"/>
      <c r="ECX96" s="27"/>
      <c r="ECY96" s="27"/>
      <c r="ECZ96" s="27"/>
      <c r="EDA96" s="27"/>
      <c r="EDB96" s="27"/>
      <c r="EDC96" s="27"/>
      <c r="EDD96" s="27"/>
      <c r="EDE96" s="27"/>
      <c r="EDF96" s="27"/>
      <c r="EDG96" s="27"/>
      <c r="EDH96" s="27"/>
      <c r="EDI96" s="27"/>
      <c r="EDJ96" s="27"/>
      <c r="EDK96" s="27"/>
      <c r="EDL96" s="27"/>
      <c r="EDM96" s="27"/>
      <c r="EDN96" s="27"/>
      <c r="EDO96" s="27"/>
      <c r="EDP96" s="27"/>
      <c r="EDQ96" s="27"/>
      <c r="EDR96" s="27"/>
      <c r="EDS96" s="27"/>
      <c r="EDT96" s="27"/>
      <c r="EDU96" s="27"/>
      <c r="EDV96" s="27"/>
      <c r="EDW96" s="27"/>
      <c r="EDX96" s="27"/>
      <c r="EDY96" s="27"/>
      <c r="EDZ96" s="27"/>
      <c r="EEA96" s="27"/>
      <c r="EEB96" s="27"/>
      <c r="EEC96" s="27"/>
      <c r="EED96" s="27"/>
      <c r="EEE96" s="27"/>
      <c r="EEF96" s="27"/>
      <c r="EEG96" s="27"/>
      <c r="EEH96" s="27"/>
      <c r="EEI96" s="27"/>
      <c r="EEJ96" s="27"/>
      <c r="EEK96" s="27"/>
      <c r="EEL96" s="27"/>
      <c r="EEM96" s="27"/>
      <c r="EEN96" s="27"/>
      <c r="EEO96" s="27"/>
      <c r="EEP96" s="27"/>
      <c r="EEQ96" s="27"/>
      <c r="EER96" s="27"/>
      <c r="EES96" s="27"/>
      <c r="EET96" s="27"/>
      <c r="EEU96" s="27"/>
      <c r="EEV96" s="27"/>
      <c r="EEW96" s="27"/>
      <c r="EEX96" s="27"/>
      <c r="EEY96" s="27"/>
      <c r="EEZ96" s="27"/>
      <c r="EFA96" s="27"/>
      <c r="EFB96" s="27"/>
      <c r="EFC96" s="27"/>
      <c r="EFD96" s="27"/>
      <c r="EFE96" s="27"/>
      <c r="EFF96" s="27"/>
      <c r="EFG96" s="27"/>
      <c r="EFH96" s="27"/>
      <c r="EFI96" s="27"/>
      <c r="EFJ96" s="27"/>
      <c r="EFK96" s="27"/>
      <c r="EFL96" s="27"/>
      <c r="EFM96" s="27"/>
      <c r="EFN96" s="27"/>
      <c r="EFO96" s="27"/>
      <c r="EFP96" s="27"/>
      <c r="EFQ96" s="27"/>
      <c r="EFR96" s="27"/>
      <c r="EFS96" s="27"/>
      <c r="EFT96" s="27"/>
      <c r="EFU96" s="27"/>
      <c r="EFV96" s="27"/>
      <c r="EFW96" s="27"/>
      <c r="EFX96" s="27"/>
      <c r="EFY96" s="27"/>
      <c r="EFZ96" s="27"/>
      <c r="EGA96" s="27"/>
      <c r="EGB96" s="27"/>
      <c r="EGC96" s="27"/>
      <c r="EGD96" s="27"/>
      <c r="EGE96" s="27"/>
      <c r="EGF96" s="27"/>
      <c r="EGG96" s="27"/>
      <c r="EGH96" s="27"/>
      <c r="EGI96" s="27"/>
      <c r="EGJ96" s="27"/>
      <c r="EGK96" s="27"/>
      <c r="EGL96" s="27"/>
      <c r="EGM96" s="27"/>
      <c r="EGN96" s="27"/>
      <c r="EGO96" s="27"/>
      <c r="EGP96" s="27"/>
      <c r="EGQ96" s="27"/>
      <c r="EGR96" s="27"/>
      <c r="EGS96" s="27"/>
      <c r="EGT96" s="27"/>
      <c r="EGU96" s="27"/>
      <c r="EGV96" s="27"/>
      <c r="EGW96" s="27"/>
      <c r="EGX96" s="27"/>
      <c r="EGY96" s="27"/>
      <c r="EGZ96" s="27"/>
      <c r="EHA96" s="27"/>
      <c r="EHB96" s="27"/>
      <c r="EHC96" s="27"/>
      <c r="EHD96" s="27"/>
      <c r="EHE96" s="27"/>
      <c r="EHF96" s="27"/>
      <c r="EHG96" s="27"/>
      <c r="EHH96" s="27"/>
      <c r="EHI96" s="27"/>
      <c r="EHJ96" s="27"/>
      <c r="EHK96" s="27"/>
      <c r="EHL96" s="27"/>
      <c r="EHM96" s="27"/>
      <c r="EHN96" s="27"/>
      <c r="EHO96" s="27"/>
      <c r="EHP96" s="27"/>
      <c r="EHQ96" s="27"/>
      <c r="EHR96" s="27"/>
      <c r="EHS96" s="27"/>
      <c r="EHT96" s="27"/>
      <c r="EHU96" s="27"/>
      <c r="EHV96" s="27"/>
      <c r="EHW96" s="27"/>
      <c r="EHX96" s="27"/>
      <c r="EHY96" s="27"/>
      <c r="EHZ96" s="27"/>
      <c r="EIA96" s="27"/>
      <c r="EIB96" s="27"/>
      <c r="EIC96" s="27"/>
      <c r="EID96" s="27"/>
      <c r="EIE96" s="27"/>
      <c r="EIF96" s="27"/>
      <c r="EIG96" s="27"/>
      <c r="EIH96" s="27"/>
      <c r="EII96" s="27"/>
      <c r="EIJ96" s="27"/>
      <c r="EIK96" s="27"/>
      <c r="EIL96" s="27"/>
      <c r="EIM96" s="27"/>
      <c r="EIN96" s="27"/>
      <c r="EIO96" s="27"/>
      <c r="EIP96" s="27"/>
      <c r="EIQ96" s="27"/>
      <c r="EIR96" s="27"/>
      <c r="EIS96" s="27"/>
      <c r="EIT96" s="27"/>
      <c r="EIU96" s="27"/>
      <c r="EIV96" s="27"/>
      <c r="EIW96" s="27"/>
      <c r="EIX96" s="27"/>
      <c r="EIY96" s="27"/>
      <c r="EIZ96" s="27"/>
      <c r="EJA96" s="27"/>
      <c r="EJB96" s="27"/>
      <c r="EJC96" s="27"/>
      <c r="EJD96" s="27"/>
      <c r="EJE96" s="27"/>
      <c r="EJF96" s="27"/>
      <c r="EJG96" s="27"/>
      <c r="EJH96" s="27"/>
      <c r="EJI96" s="27"/>
      <c r="EJJ96" s="27"/>
      <c r="EJK96" s="27"/>
      <c r="EJL96" s="27"/>
      <c r="EJM96" s="27"/>
      <c r="EJN96" s="27"/>
      <c r="EJO96" s="27"/>
      <c r="EJP96" s="27"/>
      <c r="EJQ96" s="27"/>
      <c r="EJR96" s="27"/>
      <c r="EJS96" s="27"/>
      <c r="EJT96" s="27"/>
      <c r="EJU96" s="27"/>
      <c r="EJV96" s="27"/>
      <c r="EJW96" s="27"/>
      <c r="EJX96" s="27"/>
      <c r="EJY96" s="27"/>
      <c r="EJZ96" s="27"/>
      <c r="EKA96" s="27"/>
      <c r="EKB96" s="27"/>
      <c r="EKC96" s="27"/>
      <c r="EKD96" s="27"/>
      <c r="EKE96" s="27"/>
      <c r="EKF96" s="27"/>
      <c r="EKG96" s="27"/>
      <c r="EKH96" s="27"/>
      <c r="EKI96" s="27"/>
      <c r="EKJ96" s="27"/>
      <c r="EKK96" s="27"/>
      <c r="EKL96" s="27"/>
      <c r="EKM96" s="27"/>
      <c r="EKN96" s="27"/>
      <c r="EKO96" s="27"/>
      <c r="EKP96" s="27"/>
      <c r="EKQ96" s="27"/>
      <c r="EKR96" s="27"/>
      <c r="EKS96" s="27"/>
      <c r="EKT96" s="27"/>
      <c r="EKU96" s="27"/>
      <c r="EKV96" s="27"/>
      <c r="EKW96" s="27"/>
      <c r="EKX96" s="27"/>
      <c r="EKY96" s="27"/>
      <c r="EKZ96" s="27"/>
      <c r="ELA96" s="27"/>
      <c r="ELB96" s="27"/>
      <c r="ELC96" s="27"/>
      <c r="ELD96" s="27"/>
      <c r="ELE96" s="27"/>
      <c r="ELF96" s="27"/>
      <c r="ELG96" s="27"/>
      <c r="ELH96" s="27"/>
      <c r="ELI96" s="27"/>
      <c r="ELJ96" s="27"/>
      <c r="ELK96" s="27"/>
      <c r="ELL96" s="27"/>
      <c r="ELM96" s="27"/>
      <c r="ELN96" s="27"/>
      <c r="ELO96" s="27"/>
      <c r="ELP96" s="27"/>
      <c r="ELQ96" s="27"/>
      <c r="ELR96" s="27"/>
      <c r="ELS96" s="27"/>
      <c r="ELT96" s="27"/>
      <c r="ELU96" s="27"/>
      <c r="ELV96" s="27"/>
      <c r="ELW96" s="27"/>
      <c r="ELX96" s="27"/>
      <c r="ELY96" s="27"/>
      <c r="ELZ96" s="27"/>
      <c r="EMA96" s="27"/>
      <c r="EMB96" s="27"/>
      <c r="EMC96" s="27"/>
      <c r="EMD96" s="27"/>
      <c r="EME96" s="27"/>
      <c r="EMF96" s="27"/>
      <c r="EMG96" s="27"/>
      <c r="EMH96" s="27"/>
      <c r="EMI96" s="27"/>
      <c r="EMJ96" s="27"/>
      <c r="EMK96" s="27"/>
      <c r="EML96" s="27"/>
      <c r="EMM96" s="27"/>
      <c r="EMN96" s="27"/>
      <c r="EMO96" s="27"/>
      <c r="EMP96" s="27"/>
      <c r="EMQ96" s="27"/>
      <c r="EMR96" s="27"/>
      <c r="EMS96" s="27"/>
      <c r="EMT96" s="27"/>
      <c r="EMU96" s="27"/>
      <c r="EMV96" s="27"/>
      <c r="EMW96" s="27"/>
      <c r="EMX96" s="27"/>
      <c r="EMY96" s="27"/>
      <c r="EMZ96" s="27"/>
      <c r="ENA96" s="27"/>
      <c r="ENB96" s="27"/>
      <c r="ENC96" s="27"/>
      <c r="END96" s="27"/>
      <c r="ENE96" s="27"/>
      <c r="ENF96" s="27"/>
      <c r="ENG96" s="27"/>
      <c r="ENH96" s="27"/>
      <c r="ENI96" s="27"/>
      <c r="ENJ96" s="27"/>
      <c r="ENK96" s="27"/>
      <c r="ENL96" s="27"/>
      <c r="ENM96" s="27"/>
      <c r="ENN96" s="27"/>
      <c r="ENO96" s="27"/>
      <c r="ENP96" s="27"/>
      <c r="ENQ96" s="27"/>
      <c r="ENR96" s="27"/>
      <c r="ENS96" s="27"/>
      <c r="ENT96" s="27"/>
      <c r="ENU96" s="27"/>
      <c r="ENV96" s="27"/>
      <c r="ENW96" s="27"/>
      <c r="ENX96" s="27"/>
      <c r="ENY96" s="27"/>
      <c r="ENZ96" s="27"/>
      <c r="EOA96" s="27"/>
      <c r="EOB96" s="27"/>
      <c r="EOC96" s="27"/>
      <c r="EOD96" s="27"/>
      <c r="EOE96" s="27"/>
      <c r="EOF96" s="27"/>
      <c r="EOG96" s="27"/>
      <c r="EOH96" s="27"/>
      <c r="EOI96" s="27"/>
      <c r="EOJ96" s="27"/>
      <c r="EOK96" s="27"/>
      <c r="EOL96" s="27"/>
      <c r="EOM96" s="27"/>
      <c r="EON96" s="27"/>
      <c r="EOO96" s="27"/>
      <c r="EOP96" s="27"/>
      <c r="EOQ96" s="27"/>
      <c r="EOR96" s="27"/>
      <c r="EOS96" s="27"/>
      <c r="EOT96" s="27"/>
      <c r="EOU96" s="27"/>
      <c r="EOV96" s="27"/>
      <c r="EOW96" s="27"/>
      <c r="EOX96" s="27"/>
      <c r="EOY96" s="27"/>
      <c r="EOZ96" s="27"/>
      <c r="EPA96" s="27"/>
      <c r="EPB96" s="27"/>
      <c r="EPC96" s="27"/>
      <c r="EPD96" s="27"/>
      <c r="EPE96" s="27"/>
      <c r="EPF96" s="27"/>
      <c r="EPG96" s="27"/>
      <c r="EPH96" s="27"/>
      <c r="EPI96" s="27"/>
      <c r="EPJ96" s="27"/>
      <c r="EPK96" s="27"/>
      <c r="EPL96" s="27"/>
      <c r="EPM96" s="27"/>
      <c r="EPN96" s="27"/>
      <c r="EPO96" s="27"/>
      <c r="EPP96" s="27"/>
      <c r="EPQ96" s="27"/>
      <c r="EPR96" s="27"/>
      <c r="EPS96" s="27"/>
      <c r="EPT96" s="27"/>
      <c r="EPU96" s="27"/>
      <c r="EPV96" s="27"/>
      <c r="EPW96" s="27"/>
      <c r="EPX96" s="27"/>
      <c r="EPY96" s="27"/>
      <c r="EPZ96" s="27"/>
      <c r="EQA96" s="27"/>
      <c r="EQB96" s="27"/>
      <c r="EQC96" s="27"/>
      <c r="EQD96" s="27"/>
      <c r="EQE96" s="27"/>
      <c r="EQF96" s="27"/>
      <c r="EQG96" s="27"/>
      <c r="EQH96" s="27"/>
      <c r="EQI96" s="27"/>
      <c r="EQJ96" s="27"/>
      <c r="EQK96" s="27"/>
      <c r="EQL96" s="27"/>
      <c r="EQM96" s="27"/>
      <c r="EQN96" s="27"/>
      <c r="EQO96" s="27"/>
      <c r="EQP96" s="27"/>
      <c r="EQQ96" s="27"/>
      <c r="EQR96" s="27"/>
      <c r="EQS96" s="27"/>
      <c r="EQT96" s="27"/>
      <c r="EQU96" s="27"/>
      <c r="EQV96" s="27"/>
      <c r="EQW96" s="27"/>
      <c r="EQX96" s="27"/>
      <c r="EQY96" s="27"/>
      <c r="EQZ96" s="27"/>
      <c r="ERA96" s="27"/>
      <c r="ERB96" s="27"/>
      <c r="ERC96" s="27"/>
      <c r="ERD96" s="27"/>
      <c r="ERE96" s="27"/>
      <c r="ERF96" s="27"/>
      <c r="ERG96" s="27"/>
      <c r="ERH96" s="27"/>
      <c r="ERI96" s="27"/>
      <c r="ERJ96" s="27"/>
      <c r="ERK96" s="27"/>
      <c r="ERL96" s="27"/>
      <c r="ERM96" s="27"/>
      <c r="ERN96" s="27"/>
      <c r="ERO96" s="27"/>
      <c r="ERP96" s="27"/>
      <c r="ERQ96" s="27"/>
      <c r="ERR96" s="27"/>
      <c r="ERS96" s="27"/>
      <c r="ERT96" s="27"/>
      <c r="ERU96" s="27"/>
      <c r="ERV96" s="27"/>
      <c r="ERW96" s="27"/>
      <c r="ERX96" s="27"/>
      <c r="ERY96" s="27"/>
      <c r="ERZ96" s="27"/>
      <c r="ESA96" s="27"/>
      <c r="ESB96" s="27"/>
      <c r="ESC96" s="27"/>
      <c r="ESD96" s="27"/>
      <c r="ESE96" s="27"/>
      <c r="ESF96" s="27"/>
      <c r="ESG96" s="27"/>
      <c r="ESH96" s="27"/>
      <c r="ESI96" s="27"/>
      <c r="ESJ96" s="27"/>
      <c r="ESK96" s="27"/>
      <c r="ESL96" s="27"/>
      <c r="ESM96" s="27"/>
      <c r="ESN96" s="27"/>
      <c r="ESO96" s="27"/>
      <c r="ESP96" s="27"/>
      <c r="ESQ96" s="27"/>
      <c r="ESR96" s="27"/>
      <c r="ESS96" s="27"/>
      <c r="EST96" s="27"/>
      <c r="ESU96" s="27"/>
      <c r="ESV96" s="27"/>
      <c r="ESW96" s="27"/>
      <c r="ESX96" s="27"/>
      <c r="ESY96" s="27"/>
      <c r="ESZ96" s="27"/>
      <c r="ETA96" s="27"/>
      <c r="ETB96" s="27"/>
      <c r="ETC96" s="27"/>
      <c r="ETD96" s="27"/>
      <c r="ETE96" s="27"/>
      <c r="ETF96" s="27"/>
      <c r="ETG96" s="27"/>
      <c r="ETH96" s="27"/>
      <c r="ETI96" s="27"/>
      <c r="ETJ96" s="27"/>
      <c r="ETK96" s="27"/>
      <c r="ETL96" s="27"/>
      <c r="ETM96" s="27"/>
      <c r="ETN96" s="27"/>
      <c r="ETO96" s="27"/>
      <c r="ETP96" s="27"/>
      <c r="ETQ96" s="27"/>
      <c r="ETR96" s="27"/>
      <c r="ETS96" s="27"/>
      <c r="ETT96" s="27"/>
      <c r="ETU96" s="27"/>
      <c r="ETV96" s="27"/>
      <c r="ETW96" s="27"/>
      <c r="ETX96" s="27"/>
      <c r="ETY96" s="27"/>
      <c r="ETZ96" s="27"/>
      <c r="EUA96" s="27"/>
      <c r="EUB96" s="27"/>
      <c r="EUC96" s="27"/>
      <c r="EUD96" s="27"/>
      <c r="EUE96" s="27"/>
      <c r="EUF96" s="27"/>
      <c r="EUG96" s="27"/>
      <c r="EUH96" s="27"/>
      <c r="EUI96" s="27"/>
      <c r="EUJ96" s="27"/>
      <c r="EUK96" s="27"/>
      <c r="EUL96" s="27"/>
      <c r="EUM96" s="27"/>
      <c r="EUN96" s="27"/>
      <c r="EUO96" s="27"/>
      <c r="EUP96" s="27"/>
      <c r="EUQ96" s="27"/>
      <c r="EUR96" s="27"/>
      <c r="EUS96" s="27"/>
      <c r="EUT96" s="27"/>
      <c r="EUU96" s="27"/>
      <c r="EUV96" s="27"/>
      <c r="EUW96" s="27"/>
      <c r="EUX96" s="27"/>
      <c r="EUY96" s="27"/>
      <c r="EUZ96" s="27"/>
      <c r="EVA96" s="27"/>
      <c r="EVB96" s="27"/>
      <c r="EVC96" s="27"/>
      <c r="EVD96" s="27"/>
      <c r="EVE96" s="27"/>
      <c r="EVF96" s="27"/>
      <c r="EVG96" s="27"/>
      <c r="EVH96" s="27"/>
      <c r="EVI96" s="27"/>
      <c r="EVJ96" s="27"/>
      <c r="EVK96" s="27"/>
      <c r="EVL96" s="27"/>
      <c r="EVM96" s="27"/>
      <c r="EVN96" s="27"/>
      <c r="EVO96" s="27"/>
      <c r="EVP96" s="27"/>
      <c r="EVQ96" s="27"/>
      <c r="EVR96" s="27"/>
      <c r="EVS96" s="27"/>
      <c r="EVT96" s="27"/>
      <c r="EVU96" s="27"/>
      <c r="EVV96" s="27"/>
      <c r="EVW96" s="27"/>
      <c r="EVX96" s="27"/>
      <c r="EVY96" s="27"/>
      <c r="EVZ96" s="27"/>
      <c r="EWA96" s="27"/>
      <c r="EWB96" s="27"/>
      <c r="EWC96" s="27"/>
      <c r="EWD96" s="27"/>
      <c r="EWE96" s="27"/>
      <c r="EWF96" s="27"/>
      <c r="EWG96" s="27"/>
      <c r="EWH96" s="27"/>
      <c r="EWI96" s="27"/>
      <c r="EWJ96" s="27"/>
      <c r="EWK96" s="27"/>
      <c r="EWL96" s="27"/>
      <c r="EWM96" s="27"/>
      <c r="EWN96" s="27"/>
      <c r="EWO96" s="27"/>
      <c r="EWP96" s="27"/>
      <c r="EWQ96" s="27"/>
      <c r="EWR96" s="27"/>
      <c r="EWS96" s="27"/>
      <c r="EWT96" s="27"/>
      <c r="EWU96" s="27"/>
      <c r="EWV96" s="27"/>
      <c r="EWW96" s="27"/>
      <c r="EWX96" s="27"/>
      <c r="EWY96" s="27"/>
      <c r="EWZ96" s="27"/>
      <c r="EXA96" s="27"/>
      <c r="EXB96" s="27"/>
      <c r="EXC96" s="27"/>
      <c r="EXD96" s="27"/>
      <c r="EXE96" s="27"/>
      <c r="EXF96" s="27"/>
      <c r="EXG96" s="27"/>
      <c r="EXH96" s="27"/>
      <c r="EXI96" s="27"/>
      <c r="EXJ96" s="27"/>
      <c r="EXK96" s="27"/>
      <c r="EXL96" s="27"/>
      <c r="EXM96" s="27"/>
      <c r="EXN96" s="27"/>
      <c r="EXO96" s="27"/>
      <c r="EXP96" s="27"/>
      <c r="EXQ96" s="27"/>
      <c r="EXR96" s="27"/>
      <c r="EXS96" s="27"/>
      <c r="EXT96" s="27"/>
      <c r="EXU96" s="27"/>
      <c r="EXV96" s="27"/>
      <c r="EXW96" s="27"/>
      <c r="EXX96" s="27"/>
      <c r="EXY96" s="27"/>
      <c r="EXZ96" s="27"/>
      <c r="EYA96" s="27"/>
      <c r="EYB96" s="27"/>
      <c r="EYC96" s="27"/>
      <c r="EYD96" s="27"/>
      <c r="EYE96" s="27"/>
      <c r="EYF96" s="27"/>
      <c r="EYG96" s="27"/>
      <c r="EYH96" s="27"/>
      <c r="EYI96" s="27"/>
      <c r="EYJ96" s="27"/>
      <c r="EYK96" s="27"/>
      <c r="EYL96" s="27"/>
      <c r="EYM96" s="27"/>
      <c r="EYN96" s="27"/>
      <c r="EYO96" s="27"/>
      <c r="EYP96" s="27"/>
      <c r="EYQ96" s="27"/>
      <c r="EYR96" s="27"/>
      <c r="EYS96" s="27"/>
      <c r="EYT96" s="27"/>
      <c r="EYU96" s="27"/>
      <c r="EYV96" s="27"/>
      <c r="EYW96" s="27"/>
      <c r="EYX96" s="27"/>
      <c r="EYY96" s="27"/>
      <c r="EYZ96" s="27"/>
      <c r="EZA96" s="27"/>
      <c r="EZB96" s="27"/>
      <c r="EZC96" s="27"/>
      <c r="EZD96" s="27"/>
      <c r="EZE96" s="27"/>
      <c r="EZF96" s="27"/>
      <c r="EZG96" s="27"/>
      <c r="EZH96" s="27"/>
      <c r="EZI96" s="27"/>
      <c r="EZJ96" s="27"/>
      <c r="EZK96" s="27"/>
      <c r="EZL96" s="27"/>
      <c r="EZM96" s="27"/>
      <c r="EZN96" s="27"/>
      <c r="EZO96" s="27"/>
      <c r="EZP96" s="27"/>
      <c r="EZQ96" s="27"/>
      <c r="EZR96" s="27"/>
      <c r="EZS96" s="27"/>
      <c r="EZT96" s="27"/>
      <c r="EZU96" s="27"/>
      <c r="EZV96" s="27"/>
      <c r="EZW96" s="27"/>
      <c r="EZX96" s="27"/>
      <c r="EZY96" s="27"/>
      <c r="EZZ96" s="27"/>
      <c r="FAA96" s="27"/>
      <c r="FAB96" s="27"/>
      <c r="FAC96" s="27"/>
      <c r="FAD96" s="27"/>
      <c r="FAE96" s="27"/>
      <c r="FAF96" s="27"/>
      <c r="FAG96" s="27"/>
      <c r="FAH96" s="27"/>
      <c r="FAI96" s="27"/>
      <c r="FAJ96" s="27"/>
      <c r="FAK96" s="27"/>
      <c r="FAL96" s="27"/>
      <c r="FAM96" s="27"/>
      <c r="FAN96" s="27"/>
      <c r="FAO96" s="27"/>
      <c r="FAP96" s="27"/>
      <c r="FAQ96" s="27"/>
      <c r="FAR96" s="27"/>
      <c r="FAS96" s="27"/>
      <c r="FAT96" s="27"/>
      <c r="FAU96" s="27"/>
      <c r="FAV96" s="27"/>
      <c r="FAW96" s="27"/>
      <c r="FAX96" s="27"/>
      <c r="FAY96" s="27"/>
      <c r="FAZ96" s="27"/>
      <c r="FBA96" s="27"/>
      <c r="FBB96" s="27"/>
      <c r="FBC96" s="27"/>
      <c r="FBD96" s="27"/>
      <c r="FBE96" s="27"/>
      <c r="FBF96" s="27"/>
      <c r="FBG96" s="27"/>
      <c r="FBH96" s="27"/>
      <c r="FBI96" s="27"/>
      <c r="FBJ96" s="27"/>
      <c r="FBK96" s="27"/>
      <c r="FBL96" s="27"/>
      <c r="FBM96" s="27"/>
      <c r="FBN96" s="27"/>
      <c r="FBO96" s="27"/>
      <c r="FBP96" s="27"/>
      <c r="FBQ96" s="27"/>
      <c r="FBR96" s="27"/>
      <c r="FBS96" s="27"/>
      <c r="FBT96" s="27"/>
      <c r="FBU96" s="27"/>
      <c r="FBV96" s="27"/>
      <c r="FBW96" s="27"/>
      <c r="FBX96" s="27"/>
      <c r="FBY96" s="27"/>
      <c r="FBZ96" s="27"/>
      <c r="FCA96" s="27"/>
      <c r="FCB96" s="27"/>
      <c r="FCC96" s="27"/>
      <c r="FCD96" s="27"/>
      <c r="FCE96" s="27"/>
      <c r="FCF96" s="27"/>
      <c r="FCG96" s="27"/>
      <c r="FCH96" s="27"/>
      <c r="FCI96" s="27"/>
      <c r="FCJ96" s="27"/>
      <c r="FCK96" s="27"/>
      <c r="FCL96" s="27"/>
      <c r="FCM96" s="27"/>
      <c r="FCN96" s="27"/>
      <c r="FCO96" s="27"/>
      <c r="FCP96" s="27"/>
      <c r="FCQ96" s="27"/>
      <c r="FCR96" s="27"/>
      <c r="FCS96" s="27"/>
      <c r="FCT96" s="27"/>
      <c r="FCU96" s="27"/>
      <c r="FCV96" s="27"/>
      <c r="FCW96" s="27"/>
      <c r="FCX96" s="27"/>
      <c r="FCY96" s="27"/>
      <c r="FCZ96" s="27"/>
      <c r="FDA96" s="27"/>
      <c r="FDB96" s="27"/>
      <c r="FDC96" s="27"/>
      <c r="FDD96" s="27"/>
      <c r="FDE96" s="27"/>
      <c r="FDF96" s="27"/>
      <c r="FDG96" s="27"/>
      <c r="FDH96" s="27"/>
      <c r="FDI96" s="27"/>
      <c r="FDJ96" s="27"/>
      <c r="FDK96" s="27"/>
      <c r="FDL96" s="27"/>
      <c r="FDM96" s="27"/>
      <c r="FDN96" s="27"/>
      <c r="FDO96" s="27"/>
      <c r="FDP96" s="27"/>
      <c r="FDQ96" s="27"/>
      <c r="FDR96" s="27"/>
      <c r="FDS96" s="27"/>
      <c r="FDT96" s="27"/>
      <c r="FDU96" s="27"/>
      <c r="FDV96" s="27"/>
      <c r="FDW96" s="27"/>
      <c r="FDX96" s="27"/>
      <c r="FDY96" s="27"/>
      <c r="FDZ96" s="27"/>
      <c r="FEA96" s="27"/>
      <c r="FEB96" s="27"/>
      <c r="FEC96" s="27"/>
      <c r="FED96" s="27"/>
      <c r="FEE96" s="27"/>
      <c r="FEF96" s="27"/>
      <c r="FEG96" s="27"/>
      <c r="FEH96" s="27"/>
      <c r="FEI96" s="27"/>
      <c r="FEJ96" s="27"/>
      <c r="FEK96" s="27"/>
      <c r="FEL96" s="27"/>
      <c r="FEM96" s="27"/>
      <c r="FEN96" s="27"/>
      <c r="FEO96" s="27"/>
      <c r="FEP96" s="27"/>
      <c r="FEQ96" s="27"/>
      <c r="FER96" s="27"/>
      <c r="FES96" s="27"/>
      <c r="FET96" s="27"/>
      <c r="FEU96" s="27"/>
      <c r="FEV96" s="27"/>
      <c r="FEW96" s="27"/>
      <c r="FEX96" s="27"/>
      <c r="FEY96" s="27"/>
      <c r="FEZ96" s="27"/>
      <c r="FFA96" s="27"/>
      <c r="FFB96" s="27"/>
      <c r="FFC96" s="27"/>
      <c r="FFD96" s="27"/>
      <c r="FFE96" s="27"/>
      <c r="FFF96" s="27"/>
      <c r="FFG96" s="27"/>
      <c r="FFH96" s="27"/>
      <c r="FFI96" s="27"/>
      <c r="FFJ96" s="27"/>
      <c r="FFK96" s="27"/>
      <c r="FFL96" s="27"/>
      <c r="FFM96" s="27"/>
      <c r="FFN96" s="27"/>
      <c r="FFO96" s="27"/>
      <c r="FFP96" s="27"/>
      <c r="FFQ96" s="27"/>
      <c r="FFR96" s="27"/>
      <c r="FFS96" s="27"/>
      <c r="FFT96" s="27"/>
      <c r="FFU96" s="27"/>
      <c r="FFV96" s="27"/>
      <c r="FFW96" s="27"/>
      <c r="FFX96" s="27"/>
      <c r="FFY96" s="27"/>
      <c r="FFZ96" s="27"/>
      <c r="FGA96" s="27"/>
      <c r="FGB96" s="27"/>
      <c r="FGC96" s="27"/>
      <c r="FGD96" s="27"/>
      <c r="FGE96" s="27"/>
      <c r="FGF96" s="27"/>
      <c r="FGG96" s="27"/>
      <c r="FGH96" s="27"/>
      <c r="FGI96" s="27"/>
      <c r="FGJ96" s="27"/>
      <c r="FGK96" s="27"/>
      <c r="FGL96" s="27"/>
      <c r="FGM96" s="27"/>
      <c r="FGN96" s="27"/>
      <c r="FGO96" s="27"/>
      <c r="FGP96" s="27"/>
      <c r="FGQ96" s="27"/>
      <c r="FGR96" s="27"/>
      <c r="FGS96" s="27"/>
      <c r="FGT96" s="27"/>
      <c r="FGU96" s="27"/>
      <c r="FGV96" s="27"/>
      <c r="FGW96" s="27"/>
      <c r="FGX96" s="27"/>
      <c r="FGY96" s="27"/>
      <c r="FGZ96" s="27"/>
      <c r="FHA96" s="27"/>
      <c r="FHB96" s="27"/>
      <c r="FHC96" s="27"/>
      <c r="FHD96" s="27"/>
      <c r="FHE96" s="27"/>
      <c r="FHF96" s="27"/>
      <c r="FHG96" s="27"/>
      <c r="FHH96" s="27"/>
      <c r="FHI96" s="27"/>
      <c r="FHJ96" s="27"/>
      <c r="FHK96" s="27"/>
      <c r="FHL96" s="27"/>
      <c r="FHM96" s="27"/>
      <c r="FHN96" s="27"/>
      <c r="FHO96" s="27"/>
      <c r="FHP96" s="27"/>
      <c r="FHQ96" s="27"/>
      <c r="FHR96" s="27"/>
      <c r="FHS96" s="27"/>
      <c r="FHT96" s="27"/>
      <c r="FHU96" s="27"/>
      <c r="FHV96" s="27"/>
      <c r="FHW96" s="27"/>
      <c r="FHX96" s="27"/>
      <c r="FHY96" s="27"/>
      <c r="FHZ96" s="27"/>
      <c r="FIA96" s="27"/>
      <c r="FIB96" s="27"/>
      <c r="FIC96" s="27"/>
      <c r="FID96" s="27"/>
      <c r="FIE96" s="27"/>
      <c r="FIF96" s="27"/>
      <c r="FIG96" s="27"/>
      <c r="FIH96" s="27"/>
      <c r="FII96" s="27"/>
      <c r="FIJ96" s="27"/>
      <c r="FIK96" s="27"/>
      <c r="FIL96" s="27"/>
      <c r="FIM96" s="27"/>
      <c r="FIN96" s="27"/>
      <c r="FIO96" s="27"/>
      <c r="FIP96" s="27"/>
      <c r="FIQ96" s="27"/>
      <c r="FIR96" s="27"/>
      <c r="FIS96" s="27"/>
      <c r="FIT96" s="27"/>
      <c r="FIU96" s="27"/>
      <c r="FIV96" s="27"/>
      <c r="FIW96" s="27"/>
      <c r="FIX96" s="27"/>
      <c r="FIY96" s="27"/>
      <c r="FIZ96" s="27"/>
      <c r="FJA96" s="27"/>
      <c r="FJB96" s="27"/>
      <c r="FJC96" s="27"/>
      <c r="FJD96" s="27"/>
      <c r="FJE96" s="27"/>
      <c r="FJF96" s="27"/>
      <c r="FJG96" s="27"/>
      <c r="FJH96" s="27"/>
      <c r="FJI96" s="27"/>
      <c r="FJJ96" s="27"/>
      <c r="FJK96" s="27"/>
      <c r="FJL96" s="27"/>
      <c r="FJM96" s="27"/>
      <c r="FJN96" s="27"/>
      <c r="FJO96" s="27"/>
      <c r="FJP96" s="27"/>
      <c r="FJQ96" s="27"/>
      <c r="FJR96" s="27"/>
      <c r="FJS96" s="27"/>
      <c r="FJT96" s="27"/>
      <c r="FJU96" s="27"/>
      <c r="FJV96" s="27"/>
      <c r="FJW96" s="27"/>
      <c r="FJX96" s="27"/>
      <c r="FJY96" s="27"/>
      <c r="FJZ96" s="27"/>
      <c r="FKA96" s="27"/>
      <c r="FKB96" s="27"/>
      <c r="FKC96" s="27"/>
      <c r="FKD96" s="27"/>
      <c r="FKE96" s="27"/>
      <c r="FKF96" s="27"/>
      <c r="FKG96" s="27"/>
      <c r="FKH96" s="27"/>
      <c r="FKI96" s="27"/>
      <c r="FKJ96" s="27"/>
      <c r="FKK96" s="27"/>
      <c r="FKL96" s="27"/>
      <c r="FKM96" s="27"/>
      <c r="FKN96" s="27"/>
      <c r="FKO96" s="27"/>
      <c r="FKP96" s="27"/>
      <c r="FKQ96" s="27"/>
      <c r="FKR96" s="27"/>
      <c r="FKS96" s="27"/>
      <c r="FKT96" s="27"/>
      <c r="FKU96" s="27"/>
      <c r="FKV96" s="27"/>
      <c r="FKW96" s="27"/>
      <c r="FKX96" s="27"/>
      <c r="FKY96" s="27"/>
      <c r="FKZ96" s="27"/>
      <c r="FLA96" s="27"/>
      <c r="FLB96" s="27"/>
      <c r="FLC96" s="27"/>
      <c r="FLD96" s="27"/>
      <c r="FLE96" s="27"/>
      <c r="FLF96" s="27"/>
      <c r="FLG96" s="27"/>
      <c r="FLH96" s="27"/>
      <c r="FLI96" s="27"/>
      <c r="FLJ96" s="27"/>
      <c r="FLK96" s="27"/>
      <c r="FLL96" s="27"/>
      <c r="FLM96" s="27"/>
      <c r="FLN96" s="27"/>
      <c r="FLO96" s="27"/>
      <c r="FLP96" s="27"/>
      <c r="FLQ96" s="27"/>
      <c r="FLR96" s="27"/>
      <c r="FLS96" s="27"/>
      <c r="FLT96" s="27"/>
      <c r="FLU96" s="27"/>
      <c r="FLV96" s="27"/>
      <c r="FLW96" s="27"/>
      <c r="FLX96" s="27"/>
      <c r="FLY96" s="27"/>
      <c r="FLZ96" s="27"/>
      <c r="FMA96" s="27"/>
      <c r="FMB96" s="27"/>
      <c r="FMC96" s="27"/>
      <c r="FMD96" s="27"/>
      <c r="FME96" s="27"/>
      <c r="FMF96" s="27"/>
      <c r="FMG96" s="27"/>
      <c r="FMH96" s="27"/>
      <c r="FMI96" s="27"/>
      <c r="FMJ96" s="27"/>
      <c r="FMK96" s="27"/>
      <c r="FML96" s="27"/>
      <c r="FMM96" s="27"/>
      <c r="FMN96" s="27"/>
      <c r="FMO96" s="27"/>
      <c r="FMP96" s="27"/>
      <c r="FMQ96" s="27"/>
      <c r="FMR96" s="27"/>
      <c r="FMS96" s="27"/>
      <c r="FMT96" s="27"/>
      <c r="FMU96" s="27"/>
      <c r="FMV96" s="27"/>
      <c r="FMW96" s="27"/>
      <c r="FMX96" s="27"/>
      <c r="FMY96" s="27"/>
      <c r="FMZ96" s="27"/>
      <c r="FNA96" s="27"/>
      <c r="FNB96" s="27"/>
      <c r="FNC96" s="27"/>
      <c r="FND96" s="27"/>
      <c r="FNE96" s="27"/>
      <c r="FNF96" s="27"/>
      <c r="FNG96" s="27"/>
      <c r="FNH96" s="27"/>
      <c r="FNI96" s="27"/>
      <c r="FNJ96" s="27"/>
      <c r="FNK96" s="27"/>
      <c r="FNL96" s="27"/>
      <c r="FNM96" s="27"/>
      <c r="FNN96" s="27"/>
      <c r="FNO96" s="27"/>
      <c r="FNP96" s="27"/>
      <c r="FNQ96" s="27"/>
      <c r="FNR96" s="27"/>
      <c r="FNS96" s="27"/>
      <c r="FNT96" s="27"/>
      <c r="FNU96" s="27"/>
      <c r="FNV96" s="27"/>
      <c r="FNW96" s="27"/>
      <c r="FNX96" s="27"/>
      <c r="FNY96" s="27"/>
      <c r="FNZ96" s="27"/>
      <c r="FOA96" s="27"/>
      <c r="FOB96" s="27"/>
      <c r="FOC96" s="27"/>
      <c r="FOD96" s="27"/>
      <c r="FOE96" s="27"/>
      <c r="FOF96" s="27"/>
      <c r="FOG96" s="27"/>
      <c r="FOH96" s="27"/>
      <c r="FOI96" s="27"/>
      <c r="FOJ96" s="27"/>
      <c r="FOK96" s="27"/>
      <c r="FOL96" s="27"/>
      <c r="FOM96" s="27"/>
      <c r="FON96" s="27"/>
      <c r="FOO96" s="27"/>
      <c r="FOP96" s="27"/>
      <c r="FOQ96" s="27"/>
      <c r="FOR96" s="27"/>
      <c r="FOS96" s="27"/>
      <c r="FOT96" s="27"/>
      <c r="FOU96" s="27"/>
      <c r="FOV96" s="27"/>
      <c r="FOW96" s="27"/>
      <c r="FOX96" s="27"/>
      <c r="FOY96" s="27"/>
      <c r="FOZ96" s="27"/>
      <c r="FPA96" s="27"/>
      <c r="FPB96" s="27"/>
      <c r="FPC96" s="27"/>
      <c r="FPD96" s="27"/>
      <c r="FPE96" s="27"/>
      <c r="FPF96" s="27"/>
      <c r="FPG96" s="27"/>
      <c r="FPH96" s="27"/>
      <c r="FPI96" s="27"/>
      <c r="FPJ96" s="27"/>
      <c r="FPK96" s="27"/>
      <c r="FPL96" s="27"/>
      <c r="FPM96" s="27"/>
      <c r="FPN96" s="27"/>
      <c r="FPO96" s="27"/>
      <c r="FPP96" s="27"/>
      <c r="FPQ96" s="27"/>
      <c r="FPR96" s="27"/>
      <c r="FPS96" s="27"/>
      <c r="FPT96" s="27"/>
      <c r="FPU96" s="27"/>
      <c r="FPV96" s="27"/>
      <c r="FPW96" s="27"/>
      <c r="FPX96" s="27"/>
      <c r="FPY96" s="27"/>
      <c r="FPZ96" s="27"/>
      <c r="FQA96" s="27"/>
      <c r="FQB96" s="27"/>
      <c r="FQC96" s="27"/>
      <c r="FQD96" s="27"/>
      <c r="FQE96" s="27"/>
      <c r="FQF96" s="27"/>
      <c r="FQG96" s="27"/>
      <c r="FQH96" s="27"/>
      <c r="FQI96" s="27"/>
      <c r="FQJ96" s="27"/>
      <c r="FQK96" s="27"/>
      <c r="FQL96" s="27"/>
      <c r="FQM96" s="27"/>
      <c r="FQN96" s="27"/>
      <c r="FQO96" s="27"/>
      <c r="FQP96" s="27"/>
      <c r="FQQ96" s="27"/>
      <c r="FQR96" s="27"/>
      <c r="FQS96" s="27"/>
      <c r="FQT96" s="27"/>
      <c r="FQU96" s="27"/>
      <c r="FQV96" s="27"/>
      <c r="FQW96" s="27"/>
      <c r="FQX96" s="27"/>
      <c r="FQY96" s="27"/>
      <c r="FQZ96" s="27"/>
      <c r="FRA96" s="27"/>
      <c r="FRB96" s="27"/>
      <c r="FRC96" s="27"/>
      <c r="FRD96" s="27"/>
      <c r="FRE96" s="27"/>
      <c r="FRF96" s="27"/>
      <c r="FRG96" s="27"/>
      <c r="FRH96" s="27"/>
      <c r="FRI96" s="27"/>
      <c r="FRJ96" s="27"/>
      <c r="FRK96" s="27"/>
      <c r="FRL96" s="27"/>
      <c r="FRM96" s="27"/>
      <c r="FRN96" s="27"/>
      <c r="FRO96" s="27"/>
      <c r="FRP96" s="27"/>
      <c r="FRQ96" s="27"/>
      <c r="FRR96" s="27"/>
      <c r="FRS96" s="27"/>
      <c r="FRT96" s="27"/>
      <c r="FRU96" s="27"/>
      <c r="FRV96" s="27"/>
      <c r="FRW96" s="27"/>
      <c r="FRX96" s="27"/>
      <c r="FRY96" s="27"/>
      <c r="FRZ96" s="27"/>
      <c r="FSA96" s="27"/>
      <c r="FSB96" s="27"/>
      <c r="FSC96" s="27"/>
      <c r="FSD96" s="27"/>
      <c r="FSE96" s="27"/>
      <c r="FSF96" s="27"/>
      <c r="FSG96" s="27"/>
      <c r="FSH96" s="27"/>
      <c r="FSI96" s="27"/>
      <c r="FSJ96" s="27"/>
      <c r="FSK96" s="27"/>
      <c r="FSL96" s="27"/>
      <c r="FSM96" s="27"/>
      <c r="FSN96" s="27"/>
      <c r="FSO96" s="27"/>
      <c r="FSP96" s="27"/>
      <c r="FSQ96" s="27"/>
      <c r="FSR96" s="27"/>
      <c r="FSS96" s="27"/>
      <c r="FST96" s="27"/>
      <c r="FSU96" s="27"/>
      <c r="FSV96" s="27"/>
      <c r="FSW96" s="27"/>
      <c r="FSX96" s="27"/>
      <c r="FSY96" s="27"/>
      <c r="FSZ96" s="27"/>
      <c r="FTA96" s="27"/>
      <c r="FTB96" s="27"/>
      <c r="FTC96" s="27"/>
      <c r="FTD96" s="27"/>
      <c r="FTE96" s="27"/>
      <c r="FTF96" s="27"/>
      <c r="FTG96" s="27"/>
      <c r="FTH96" s="27"/>
      <c r="FTI96" s="27"/>
      <c r="FTJ96" s="27"/>
      <c r="FTK96" s="27"/>
      <c r="FTL96" s="27"/>
      <c r="FTM96" s="27"/>
      <c r="FTN96" s="27"/>
      <c r="FTO96" s="27"/>
      <c r="FTP96" s="27"/>
      <c r="FTQ96" s="27"/>
      <c r="FTR96" s="27"/>
      <c r="FTS96" s="27"/>
      <c r="FTT96" s="27"/>
      <c r="FTU96" s="27"/>
      <c r="FTV96" s="27"/>
      <c r="FTW96" s="27"/>
      <c r="FTX96" s="27"/>
      <c r="FTY96" s="27"/>
      <c r="FTZ96" s="27"/>
      <c r="FUA96" s="27"/>
      <c r="FUB96" s="27"/>
      <c r="FUC96" s="27"/>
      <c r="FUD96" s="27"/>
      <c r="FUE96" s="27"/>
      <c r="FUF96" s="27"/>
      <c r="FUG96" s="27"/>
      <c r="FUH96" s="27"/>
      <c r="FUI96" s="27"/>
      <c r="FUJ96" s="27"/>
      <c r="FUK96" s="27"/>
      <c r="FUL96" s="27"/>
      <c r="FUM96" s="27"/>
      <c r="FUN96" s="27"/>
      <c r="FUO96" s="27"/>
      <c r="FUP96" s="27"/>
      <c r="FUQ96" s="27"/>
      <c r="FUR96" s="27"/>
      <c r="FUS96" s="27"/>
      <c r="FUT96" s="27"/>
      <c r="FUU96" s="27"/>
      <c r="FUV96" s="27"/>
      <c r="FUW96" s="27"/>
      <c r="FUX96" s="27"/>
      <c r="FUY96" s="27"/>
      <c r="FUZ96" s="27"/>
      <c r="FVA96" s="27"/>
      <c r="FVB96" s="27"/>
      <c r="FVC96" s="27"/>
      <c r="FVD96" s="27"/>
      <c r="FVE96" s="27"/>
      <c r="FVF96" s="27"/>
      <c r="FVG96" s="27"/>
      <c r="FVH96" s="27"/>
      <c r="FVI96" s="27"/>
      <c r="FVJ96" s="27"/>
      <c r="FVK96" s="27"/>
      <c r="FVL96" s="27"/>
      <c r="FVM96" s="27"/>
      <c r="FVN96" s="27"/>
      <c r="FVO96" s="27"/>
      <c r="FVP96" s="27"/>
      <c r="FVQ96" s="27"/>
      <c r="FVR96" s="27"/>
      <c r="FVS96" s="27"/>
      <c r="FVT96" s="27"/>
      <c r="FVU96" s="27"/>
      <c r="FVV96" s="27"/>
      <c r="FVW96" s="27"/>
      <c r="FVX96" s="27"/>
      <c r="FVY96" s="27"/>
      <c r="FVZ96" s="27"/>
      <c r="FWA96" s="27"/>
      <c r="FWB96" s="27"/>
      <c r="FWC96" s="27"/>
      <c r="FWD96" s="27"/>
      <c r="FWE96" s="27"/>
      <c r="FWF96" s="27"/>
      <c r="FWG96" s="27"/>
      <c r="FWH96" s="27"/>
      <c r="FWI96" s="27"/>
      <c r="FWJ96" s="27"/>
      <c r="FWK96" s="27"/>
      <c r="FWL96" s="27"/>
      <c r="FWM96" s="27"/>
      <c r="FWN96" s="27"/>
      <c r="FWO96" s="27"/>
      <c r="FWP96" s="27"/>
      <c r="FWQ96" s="27"/>
      <c r="FWR96" s="27"/>
      <c r="FWS96" s="27"/>
      <c r="FWT96" s="27"/>
      <c r="FWU96" s="27"/>
      <c r="FWV96" s="27"/>
      <c r="FWW96" s="27"/>
      <c r="FWX96" s="27"/>
      <c r="FWY96" s="27"/>
      <c r="FWZ96" s="27"/>
      <c r="FXA96" s="27"/>
      <c r="FXB96" s="27"/>
      <c r="FXC96" s="27"/>
      <c r="FXD96" s="27"/>
      <c r="FXE96" s="27"/>
      <c r="FXF96" s="27"/>
      <c r="FXG96" s="27"/>
      <c r="FXH96" s="27"/>
      <c r="FXI96" s="27"/>
      <c r="FXJ96" s="27"/>
      <c r="FXK96" s="27"/>
      <c r="FXL96" s="27"/>
      <c r="FXM96" s="27"/>
      <c r="FXN96" s="27"/>
      <c r="FXO96" s="27"/>
      <c r="FXP96" s="27"/>
      <c r="FXQ96" s="27"/>
      <c r="FXR96" s="27"/>
      <c r="FXS96" s="27"/>
      <c r="FXT96" s="27"/>
      <c r="FXU96" s="27"/>
      <c r="FXV96" s="27"/>
      <c r="FXW96" s="27"/>
      <c r="FXX96" s="27"/>
      <c r="FXY96" s="27"/>
      <c r="FXZ96" s="27"/>
      <c r="FYA96" s="27"/>
      <c r="FYB96" s="27"/>
      <c r="FYC96" s="27"/>
      <c r="FYD96" s="27"/>
      <c r="FYE96" s="27"/>
      <c r="FYF96" s="27"/>
      <c r="FYG96" s="27"/>
      <c r="FYH96" s="27"/>
      <c r="FYI96" s="27"/>
      <c r="FYJ96" s="27"/>
      <c r="FYK96" s="27"/>
      <c r="FYL96" s="27"/>
      <c r="FYM96" s="27"/>
      <c r="FYN96" s="27"/>
      <c r="FYO96" s="27"/>
      <c r="FYP96" s="27"/>
      <c r="FYQ96" s="27"/>
      <c r="FYR96" s="27"/>
      <c r="FYS96" s="27"/>
      <c r="FYT96" s="27"/>
      <c r="FYU96" s="27"/>
      <c r="FYV96" s="27"/>
      <c r="FYW96" s="27"/>
      <c r="FYX96" s="27"/>
      <c r="FYY96" s="27"/>
      <c r="FYZ96" s="27"/>
      <c r="FZA96" s="27"/>
      <c r="FZB96" s="27"/>
      <c r="FZC96" s="27"/>
      <c r="FZD96" s="27"/>
      <c r="FZE96" s="27"/>
      <c r="FZF96" s="27"/>
      <c r="FZG96" s="27"/>
      <c r="FZH96" s="27"/>
      <c r="FZI96" s="27"/>
      <c r="FZJ96" s="27"/>
      <c r="FZK96" s="27"/>
      <c r="FZL96" s="27"/>
      <c r="FZM96" s="27"/>
      <c r="FZN96" s="27"/>
      <c r="FZO96" s="27"/>
      <c r="FZP96" s="27"/>
      <c r="FZQ96" s="27"/>
      <c r="FZR96" s="27"/>
      <c r="FZS96" s="27"/>
      <c r="FZT96" s="27"/>
      <c r="FZU96" s="27"/>
      <c r="FZV96" s="27"/>
      <c r="FZW96" s="27"/>
      <c r="FZX96" s="27"/>
      <c r="FZY96" s="27"/>
      <c r="FZZ96" s="27"/>
      <c r="GAA96" s="27"/>
      <c r="GAB96" s="27"/>
      <c r="GAC96" s="27"/>
      <c r="GAD96" s="27"/>
      <c r="GAE96" s="27"/>
      <c r="GAF96" s="27"/>
      <c r="GAG96" s="27"/>
      <c r="GAH96" s="27"/>
      <c r="GAI96" s="27"/>
      <c r="GAJ96" s="27"/>
      <c r="GAK96" s="27"/>
      <c r="GAL96" s="27"/>
      <c r="GAM96" s="27"/>
      <c r="GAN96" s="27"/>
      <c r="GAO96" s="27"/>
      <c r="GAP96" s="27"/>
      <c r="GAQ96" s="27"/>
      <c r="GAR96" s="27"/>
      <c r="GAS96" s="27"/>
      <c r="GAT96" s="27"/>
      <c r="GAU96" s="27"/>
      <c r="GAV96" s="27"/>
      <c r="GAW96" s="27"/>
      <c r="GAX96" s="27"/>
      <c r="GAY96" s="27"/>
      <c r="GAZ96" s="27"/>
      <c r="GBA96" s="27"/>
      <c r="GBB96" s="27"/>
      <c r="GBC96" s="27"/>
      <c r="GBD96" s="27"/>
      <c r="GBE96" s="27"/>
      <c r="GBF96" s="27"/>
      <c r="GBG96" s="27"/>
      <c r="GBH96" s="27"/>
      <c r="GBI96" s="27"/>
      <c r="GBJ96" s="27"/>
      <c r="GBK96" s="27"/>
      <c r="GBL96" s="27"/>
      <c r="GBM96" s="27"/>
      <c r="GBN96" s="27"/>
      <c r="GBO96" s="27"/>
      <c r="GBP96" s="27"/>
      <c r="GBQ96" s="27"/>
      <c r="GBR96" s="27"/>
      <c r="GBS96" s="27"/>
      <c r="GBT96" s="27"/>
      <c r="GBU96" s="27"/>
      <c r="GBV96" s="27"/>
      <c r="GBW96" s="27"/>
      <c r="GBX96" s="27"/>
      <c r="GBY96" s="27"/>
      <c r="GBZ96" s="27"/>
      <c r="GCA96" s="27"/>
      <c r="GCB96" s="27"/>
      <c r="GCC96" s="27"/>
      <c r="GCD96" s="27"/>
      <c r="GCE96" s="27"/>
      <c r="GCF96" s="27"/>
      <c r="GCG96" s="27"/>
      <c r="GCH96" s="27"/>
      <c r="GCI96" s="27"/>
      <c r="GCJ96" s="27"/>
      <c r="GCK96" s="27"/>
      <c r="GCL96" s="27"/>
      <c r="GCM96" s="27"/>
      <c r="GCN96" s="27"/>
      <c r="GCO96" s="27"/>
      <c r="GCP96" s="27"/>
      <c r="GCQ96" s="27"/>
      <c r="GCR96" s="27"/>
      <c r="GCS96" s="27"/>
      <c r="GCT96" s="27"/>
      <c r="GCU96" s="27"/>
      <c r="GCV96" s="27"/>
      <c r="GCW96" s="27"/>
      <c r="GCX96" s="27"/>
      <c r="GCY96" s="27"/>
      <c r="GCZ96" s="27"/>
      <c r="GDA96" s="27"/>
      <c r="GDB96" s="27"/>
      <c r="GDC96" s="27"/>
      <c r="GDD96" s="27"/>
      <c r="GDE96" s="27"/>
      <c r="GDF96" s="27"/>
      <c r="GDG96" s="27"/>
      <c r="GDH96" s="27"/>
      <c r="GDI96" s="27"/>
      <c r="GDJ96" s="27"/>
      <c r="GDK96" s="27"/>
      <c r="GDL96" s="27"/>
      <c r="GDM96" s="27"/>
      <c r="GDN96" s="27"/>
      <c r="GDO96" s="27"/>
      <c r="GDP96" s="27"/>
      <c r="GDQ96" s="27"/>
      <c r="GDR96" s="27"/>
      <c r="GDS96" s="27"/>
      <c r="GDT96" s="27"/>
      <c r="GDU96" s="27"/>
      <c r="GDV96" s="27"/>
      <c r="GDW96" s="27"/>
      <c r="GDX96" s="27"/>
      <c r="GDY96" s="27"/>
      <c r="GDZ96" s="27"/>
      <c r="GEA96" s="27"/>
      <c r="GEB96" s="27"/>
      <c r="GEC96" s="27"/>
      <c r="GED96" s="27"/>
      <c r="GEE96" s="27"/>
      <c r="GEF96" s="27"/>
      <c r="GEG96" s="27"/>
      <c r="GEH96" s="27"/>
      <c r="GEI96" s="27"/>
      <c r="GEJ96" s="27"/>
      <c r="GEK96" s="27"/>
      <c r="GEL96" s="27"/>
      <c r="GEM96" s="27"/>
      <c r="GEN96" s="27"/>
      <c r="GEO96" s="27"/>
      <c r="GEP96" s="27"/>
      <c r="GEQ96" s="27"/>
      <c r="GER96" s="27"/>
      <c r="GES96" s="27"/>
      <c r="GET96" s="27"/>
      <c r="GEU96" s="27"/>
      <c r="GEV96" s="27"/>
      <c r="GEW96" s="27"/>
      <c r="GEX96" s="27"/>
      <c r="GEY96" s="27"/>
      <c r="GEZ96" s="27"/>
      <c r="GFA96" s="27"/>
      <c r="GFB96" s="27"/>
      <c r="GFC96" s="27"/>
      <c r="GFD96" s="27"/>
      <c r="GFE96" s="27"/>
      <c r="GFF96" s="27"/>
      <c r="GFG96" s="27"/>
      <c r="GFH96" s="27"/>
      <c r="GFI96" s="27"/>
      <c r="GFJ96" s="27"/>
      <c r="GFK96" s="27"/>
      <c r="GFL96" s="27"/>
      <c r="GFM96" s="27"/>
      <c r="GFN96" s="27"/>
      <c r="GFO96" s="27"/>
      <c r="GFP96" s="27"/>
      <c r="GFQ96" s="27"/>
      <c r="GFR96" s="27"/>
      <c r="GFS96" s="27"/>
      <c r="GFT96" s="27"/>
      <c r="GFU96" s="27"/>
      <c r="GFV96" s="27"/>
      <c r="GFW96" s="27"/>
      <c r="GFX96" s="27"/>
      <c r="GFY96" s="27"/>
      <c r="GFZ96" s="27"/>
      <c r="GGA96" s="27"/>
      <c r="GGB96" s="27"/>
      <c r="GGC96" s="27"/>
      <c r="GGD96" s="27"/>
      <c r="GGE96" s="27"/>
      <c r="GGF96" s="27"/>
      <c r="GGG96" s="27"/>
      <c r="GGH96" s="27"/>
      <c r="GGI96" s="27"/>
      <c r="GGJ96" s="27"/>
      <c r="GGK96" s="27"/>
      <c r="GGL96" s="27"/>
      <c r="GGM96" s="27"/>
      <c r="GGN96" s="27"/>
      <c r="GGO96" s="27"/>
      <c r="GGP96" s="27"/>
      <c r="GGQ96" s="27"/>
      <c r="GGR96" s="27"/>
      <c r="GGS96" s="27"/>
      <c r="GGT96" s="27"/>
      <c r="GGU96" s="27"/>
      <c r="GGV96" s="27"/>
      <c r="GGW96" s="27"/>
      <c r="GGX96" s="27"/>
      <c r="GGY96" s="27"/>
      <c r="GGZ96" s="27"/>
      <c r="GHA96" s="27"/>
      <c r="GHB96" s="27"/>
      <c r="GHC96" s="27"/>
      <c r="GHD96" s="27"/>
      <c r="GHE96" s="27"/>
      <c r="GHF96" s="27"/>
      <c r="GHG96" s="27"/>
      <c r="GHH96" s="27"/>
      <c r="GHI96" s="27"/>
      <c r="GHJ96" s="27"/>
      <c r="GHK96" s="27"/>
      <c r="GHL96" s="27"/>
      <c r="GHM96" s="27"/>
      <c r="GHN96" s="27"/>
      <c r="GHO96" s="27"/>
      <c r="GHP96" s="27"/>
      <c r="GHQ96" s="27"/>
      <c r="GHR96" s="27"/>
      <c r="GHS96" s="27"/>
      <c r="GHT96" s="27"/>
      <c r="GHU96" s="27"/>
      <c r="GHV96" s="27"/>
      <c r="GHW96" s="27"/>
      <c r="GHX96" s="27"/>
      <c r="GHY96" s="27"/>
      <c r="GHZ96" s="27"/>
      <c r="GIA96" s="27"/>
      <c r="GIB96" s="27"/>
      <c r="GIC96" s="27"/>
      <c r="GID96" s="27"/>
      <c r="GIE96" s="27"/>
      <c r="GIF96" s="27"/>
      <c r="GIG96" s="27"/>
      <c r="GIH96" s="27"/>
      <c r="GII96" s="27"/>
      <c r="GIJ96" s="27"/>
      <c r="GIK96" s="27"/>
      <c r="GIL96" s="27"/>
      <c r="GIM96" s="27"/>
      <c r="GIN96" s="27"/>
      <c r="GIO96" s="27"/>
      <c r="GIP96" s="27"/>
      <c r="GIQ96" s="27"/>
      <c r="GIR96" s="27"/>
      <c r="GIS96" s="27"/>
      <c r="GIT96" s="27"/>
      <c r="GIU96" s="27"/>
      <c r="GIV96" s="27"/>
      <c r="GIW96" s="27"/>
      <c r="GIX96" s="27"/>
      <c r="GIY96" s="27"/>
      <c r="GIZ96" s="27"/>
      <c r="GJA96" s="27"/>
      <c r="GJB96" s="27"/>
      <c r="GJC96" s="27"/>
      <c r="GJD96" s="27"/>
      <c r="GJE96" s="27"/>
      <c r="GJF96" s="27"/>
      <c r="GJG96" s="27"/>
      <c r="GJH96" s="27"/>
      <c r="GJI96" s="27"/>
      <c r="GJJ96" s="27"/>
      <c r="GJK96" s="27"/>
      <c r="GJL96" s="27"/>
      <c r="GJM96" s="27"/>
      <c r="GJN96" s="27"/>
      <c r="GJO96" s="27"/>
      <c r="GJP96" s="27"/>
      <c r="GJQ96" s="27"/>
      <c r="GJR96" s="27"/>
      <c r="GJS96" s="27"/>
      <c r="GJT96" s="27"/>
      <c r="GJU96" s="27"/>
      <c r="GJV96" s="27"/>
      <c r="GJW96" s="27"/>
      <c r="GJX96" s="27"/>
      <c r="GJY96" s="27"/>
      <c r="GJZ96" s="27"/>
      <c r="GKA96" s="27"/>
      <c r="GKB96" s="27"/>
      <c r="GKC96" s="27"/>
      <c r="GKD96" s="27"/>
      <c r="GKE96" s="27"/>
      <c r="GKF96" s="27"/>
      <c r="GKG96" s="27"/>
      <c r="GKH96" s="27"/>
      <c r="GKI96" s="27"/>
      <c r="GKJ96" s="27"/>
      <c r="GKK96" s="27"/>
      <c r="GKL96" s="27"/>
      <c r="GKM96" s="27"/>
      <c r="GKN96" s="27"/>
      <c r="GKO96" s="27"/>
      <c r="GKP96" s="27"/>
      <c r="GKQ96" s="27"/>
      <c r="GKR96" s="27"/>
      <c r="GKS96" s="27"/>
      <c r="GKT96" s="27"/>
      <c r="GKU96" s="27"/>
      <c r="GKV96" s="27"/>
      <c r="GKW96" s="27"/>
      <c r="GKX96" s="27"/>
      <c r="GKY96" s="27"/>
      <c r="GKZ96" s="27"/>
      <c r="GLA96" s="27"/>
      <c r="GLB96" s="27"/>
      <c r="GLC96" s="27"/>
      <c r="GLD96" s="27"/>
      <c r="GLE96" s="27"/>
      <c r="GLF96" s="27"/>
      <c r="GLG96" s="27"/>
      <c r="GLH96" s="27"/>
      <c r="GLI96" s="27"/>
      <c r="GLJ96" s="27"/>
      <c r="GLK96" s="27"/>
      <c r="GLL96" s="27"/>
      <c r="GLM96" s="27"/>
      <c r="GLN96" s="27"/>
      <c r="GLO96" s="27"/>
      <c r="GLP96" s="27"/>
      <c r="GLQ96" s="27"/>
      <c r="GLR96" s="27"/>
      <c r="GLS96" s="27"/>
      <c r="GLT96" s="27"/>
      <c r="GLU96" s="27"/>
      <c r="GLV96" s="27"/>
      <c r="GLW96" s="27"/>
      <c r="GLX96" s="27"/>
      <c r="GLY96" s="27"/>
      <c r="GLZ96" s="27"/>
      <c r="GMA96" s="27"/>
      <c r="GMB96" s="27"/>
      <c r="GMC96" s="27"/>
      <c r="GMD96" s="27"/>
      <c r="GME96" s="27"/>
      <c r="GMF96" s="27"/>
      <c r="GMG96" s="27"/>
      <c r="GMH96" s="27"/>
      <c r="GMI96" s="27"/>
      <c r="GMJ96" s="27"/>
      <c r="GMK96" s="27"/>
      <c r="GML96" s="27"/>
      <c r="GMM96" s="27"/>
      <c r="GMN96" s="27"/>
      <c r="GMO96" s="27"/>
      <c r="GMP96" s="27"/>
      <c r="GMQ96" s="27"/>
      <c r="GMR96" s="27"/>
      <c r="GMS96" s="27"/>
      <c r="GMT96" s="27"/>
      <c r="GMU96" s="27"/>
      <c r="GMV96" s="27"/>
      <c r="GMW96" s="27"/>
      <c r="GMX96" s="27"/>
      <c r="GMY96" s="27"/>
      <c r="GMZ96" s="27"/>
      <c r="GNA96" s="27"/>
      <c r="GNB96" s="27"/>
      <c r="GNC96" s="27"/>
      <c r="GND96" s="27"/>
      <c r="GNE96" s="27"/>
      <c r="GNF96" s="27"/>
      <c r="GNG96" s="27"/>
      <c r="GNH96" s="27"/>
      <c r="GNI96" s="27"/>
      <c r="GNJ96" s="27"/>
      <c r="GNK96" s="27"/>
      <c r="GNL96" s="27"/>
      <c r="GNM96" s="27"/>
      <c r="GNN96" s="27"/>
      <c r="GNO96" s="27"/>
      <c r="GNP96" s="27"/>
      <c r="GNQ96" s="27"/>
      <c r="GNR96" s="27"/>
      <c r="GNS96" s="27"/>
      <c r="GNT96" s="27"/>
      <c r="GNU96" s="27"/>
      <c r="GNV96" s="27"/>
      <c r="GNW96" s="27"/>
      <c r="GNX96" s="27"/>
      <c r="GNY96" s="27"/>
      <c r="GNZ96" s="27"/>
      <c r="GOA96" s="27"/>
      <c r="GOB96" s="27"/>
      <c r="GOC96" s="27"/>
      <c r="GOD96" s="27"/>
      <c r="GOE96" s="27"/>
      <c r="GOF96" s="27"/>
      <c r="GOG96" s="27"/>
      <c r="GOH96" s="27"/>
      <c r="GOI96" s="27"/>
      <c r="GOJ96" s="27"/>
      <c r="GOK96" s="27"/>
      <c r="GOL96" s="27"/>
      <c r="GOM96" s="27"/>
      <c r="GON96" s="27"/>
      <c r="GOO96" s="27"/>
      <c r="GOP96" s="27"/>
      <c r="GOQ96" s="27"/>
      <c r="GOR96" s="27"/>
      <c r="GOS96" s="27"/>
      <c r="GOT96" s="27"/>
      <c r="GOU96" s="27"/>
      <c r="GOV96" s="27"/>
      <c r="GOW96" s="27"/>
      <c r="GOX96" s="27"/>
      <c r="GOY96" s="27"/>
      <c r="GOZ96" s="27"/>
      <c r="GPA96" s="27"/>
      <c r="GPB96" s="27"/>
      <c r="GPC96" s="27"/>
      <c r="GPD96" s="27"/>
      <c r="GPE96" s="27"/>
      <c r="GPF96" s="27"/>
      <c r="GPG96" s="27"/>
      <c r="GPH96" s="27"/>
      <c r="GPI96" s="27"/>
      <c r="GPJ96" s="27"/>
      <c r="GPK96" s="27"/>
      <c r="GPL96" s="27"/>
      <c r="GPM96" s="27"/>
      <c r="GPN96" s="27"/>
      <c r="GPO96" s="27"/>
      <c r="GPP96" s="27"/>
      <c r="GPQ96" s="27"/>
      <c r="GPR96" s="27"/>
      <c r="GPS96" s="27"/>
      <c r="GPT96" s="27"/>
      <c r="GPU96" s="27"/>
      <c r="GPV96" s="27"/>
      <c r="GPW96" s="27"/>
      <c r="GPX96" s="27"/>
      <c r="GPY96" s="27"/>
      <c r="GPZ96" s="27"/>
      <c r="GQA96" s="27"/>
      <c r="GQB96" s="27"/>
      <c r="GQC96" s="27"/>
      <c r="GQD96" s="27"/>
      <c r="GQE96" s="27"/>
      <c r="GQF96" s="27"/>
      <c r="GQG96" s="27"/>
      <c r="GQH96" s="27"/>
      <c r="GQI96" s="27"/>
      <c r="GQJ96" s="27"/>
      <c r="GQK96" s="27"/>
      <c r="GQL96" s="27"/>
      <c r="GQM96" s="27"/>
      <c r="GQN96" s="27"/>
      <c r="GQO96" s="27"/>
      <c r="GQP96" s="27"/>
      <c r="GQQ96" s="27"/>
      <c r="GQR96" s="27"/>
      <c r="GQS96" s="27"/>
      <c r="GQT96" s="27"/>
      <c r="GQU96" s="27"/>
      <c r="GQV96" s="27"/>
      <c r="GQW96" s="27"/>
      <c r="GQX96" s="27"/>
      <c r="GQY96" s="27"/>
      <c r="GQZ96" s="27"/>
      <c r="GRA96" s="27"/>
      <c r="GRB96" s="27"/>
      <c r="GRC96" s="27"/>
      <c r="GRD96" s="27"/>
      <c r="GRE96" s="27"/>
      <c r="GRF96" s="27"/>
      <c r="GRG96" s="27"/>
      <c r="GRH96" s="27"/>
      <c r="GRI96" s="27"/>
      <c r="GRJ96" s="27"/>
      <c r="GRK96" s="27"/>
      <c r="GRL96" s="27"/>
      <c r="GRM96" s="27"/>
      <c r="GRN96" s="27"/>
      <c r="GRO96" s="27"/>
      <c r="GRP96" s="27"/>
      <c r="GRQ96" s="27"/>
      <c r="GRR96" s="27"/>
      <c r="GRS96" s="27"/>
      <c r="GRT96" s="27"/>
      <c r="GRU96" s="27"/>
      <c r="GRV96" s="27"/>
      <c r="GRW96" s="27"/>
      <c r="GRX96" s="27"/>
      <c r="GRY96" s="27"/>
      <c r="GRZ96" s="27"/>
      <c r="GSA96" s="27"/>
      <c r="GSB96" s="27"/>
      <c r="GSC96" s="27"/>
      <c r="GSD96" s="27"/>
      <c r="GSE96" s="27"/>
      <c r="GSF96" s="27"/>
      <c r="GSG96" s="27"/>
      <c r="GSH96" s="27"/>
      <c r="GSI96" s="27"/>
      <c r="GSJ96" s="27"/>
      <c r="GSK96" s="27"/>
      <c r="GSL96" s="27"/>
      <c r="GSM96" s="27"/>
      <c r="GSN96" s="27"/>
      <c r="GSO96" s="27"/>
      <c r="GSP96" s="27"/>
      <c r="GSQ96" s="27"/>
      <c r="GSR96" s="27"/>
      <c r="GSS96" s="27"/>
      <c r="GST96" s="27"/>
      <c r="GSU96" s="27"/>
      <c r="GSV96" s="27"/>
      <c r="GSW96" s="27"/>
      <c r="GSX96" s="27"/>
      <c r="GSY96" s="27"/>
      <c r="GSZ96" s="27"/>
      <c r="GTA96" s="27"/>
      <c r="GTB96" s="27"/>
      <c r="GTC96" s="27"/>
      <c r="GTD96" s="27"/>
      <c r="GTE96" s="27"/>
      <c r="GTF96" s="27"/>
      <c r="GTG96" s="27"/>
      <c r="GTH96" s="27"/>
      <c r="GTI96" s="27"/>
      <c r="GTJ96" s="27"/>
      <c r="GTK96" s="27"/>
      <c r="GTL96" s="27"/>
      <c r="GTM96" s="27"/>
      <c r="GTN96" s="27"/>
      <c r="GTO96" s="27"/>
      <c r="GTP96" s="27"/>
      <c r="GTQ96" s="27"/>
      <c r="GTR96" s="27"/>
      <c r="GTS96" s="27"/>
      <c r="GTT96" s="27"/>
      <c r="GTU96" s="27"/>
      <c r="GTV96" s="27"/>
      <c r="GTW96" s="27"/>
      <c r="GTX96" s="27"/>
      <c r="GTY96" s="27"/>
      <c r="GTZ96" s="27"/>
      <c r="GUA96" s="27"/>
      <c r="GUB96" s="27"/>
      <c r="GUC96" s="27"/>
      <c r="GUD96" s="27"/>
      <c r="GUE96" s="27"/>
      <c r="GUF96" s="27"/>
      <c r="GUG96" s="27"/>
      <c r="GUH96" s="27"/>
      <c r="GUI96" s="27"/>
      <c r="GUJ96" s="27"/>
      <c r="GUK96" s="27"/>
      <c r="GUL96" s="27"/>
      <c r="GUM96" s="27"/>
      <c r="GUN96" s="27"/>
      <c r="GUO96" s="27"/>
      <c r="GUP96" s="27"/>
      <c r="GUQ96" s="27"/>
      <c r="GUR96" s="27"/>
      <c r="GUS96" s="27"/>
      <c r="GUT96" s="27"/>
      <c r="GUU96" s="27"/>
      <c r="GUV96" s="27"/>
      <c r="GUW96" s="27"/>
      <c r="GUX96" s="27"/>
      <c r="GUY96" s="27"/>
      <c r="GUZ96" s="27"/>
      <c r="GVA96" s="27"/>
      <c r="GVB96" s="27"/>
      <c r="GVC96" s="27"/>
      <c r="GVD96" s="27"/>
      <c r="GVE96" s="27"/>
      <c r="GVF96" s="27"/>
      <c r="GVG96" s="27"/>
      <c r="GVH96" s="27"/>
      <c r="GVI96" s="27"/>
      <c r="GVJ96" s="27"/>
      <c r="GVK96" s="27"/>
      <c r="GVL96" s="27"/>
      <c r="GVM96" s="27"/>
      <c r="GVN96" s="27"/>
      <c r="GVO96" s="27"/>
      <c r="GVP96" s="27"/>
      <c r="GVQ96" s="27"/>
      <c r="GVR96" s="27"/>
      <c r="GVS96" s="27"/>
      <c r="GVT96" s="27"/>
      <c r="GVU96" s="27"/>
      <c r="GVV96" s="27"/>
      <c r="GVW96" s="27"/>
      <c r="GVX96" s="27"/>
      <c r="GVY96" s="27"/>
      <c r="GVZ96" s="27"/>
      <c r="GWA96" s="27"/>
      <c r="GWB96" s="27"/>
      <c r="GWC96" s="27"/>
      <c r="GWD96" s="27"/>
      <c r="GWE96" s="27"/>
      <c r="GWF96" s="27"/>
      <c r="GWG96" s="27"/>
      <c r="GWH96" s="27"/>
      <c r="GWI96" s="27"/>
      <c r="GWJ96" s="27"/>
      <c r="GWK96" s="27"/>
      <c r="GWL96" s="27"/>
      <c r="GWM96" s="27"/>
      <c r="GWN96" s="27"/>
      <c r="GWO96" s="27"/>
      <c r="GWP96" s="27"/>
      <c r="GWQ96" s="27"/>
      <c r="GWR96" s="27"/>
      <c r="GWS96" s="27"/>
      <c r="GWT96" s="27"/>
      <c r="GWU96" s="27"/>
      <c r="GWV96" s="27"/>
      <c r="GWW96" s="27"/>
      <c r="GWX96" s="27"/>
      <c r="GWY96" s="27"/>
      <c r="GWZ96" s="27"/>
      <c r="GXA96" s="27"/>
      <c r="GXB96" s="27"/>
      <c r="GXC96" s="27"/>
      <c r="GXD96" s="27"/>
      <c r="GXE96" s="27"/>
      <c r="GXF96" s="27"/>
      <c r="GXG96" s="27"/>
      <c r="GXH96" s="27"/>
      <c r="GXI96" s="27"/>
      <c r="GXJ96" s="27"/>
      <c r="GXK96" s="27"/>
      <c r="GXL96" s="27"/>
      <c r="GXM96" s="27"/>
      <c r="GXN96" s="27"/>
      <c r="GXO96" s="27"/>
      <c r="GXP96" s="27"/>
      <c r="GXQ96" s="27"/>
      <c r="GXR96" s="27"/>
      <c r="GXS96" s="27"/>
      <c r="GXT96" s="27"/>
      <c r="GXU96" s="27"/>
      <c r="GXV96" s="27"/>
      <c r="GXW96" s="27"/>
      <c r="GXX96" s="27"/>
      <c r="GXY96" s="27"/>
      <c r="GXZ96" s="27"/>
      <c r="GYA96" s="27"/>
      <c r="GYB96" s="27"/>
      <c r="GYC96" s="27"/>
      <c r="GYD96" s="27"/>
      <c r="GYE96" s="27"/>
      <c r="GYF96" s="27"/>
      <c r="GYG96" s="27"/>
      <c r="GYH96" s="27"/>
      <c r="GYI96" s="27"/>
      <c r="GYJ96" s="27"/>
      <c r="GYK96" s="27"/>
      <c r="GYL96" s="27"/>
      <c r="GYM96" s="27"/>
      <c r="GYN96" s="27"/>
      <c r="GYO96" s="27"/>
      <c r="GYP96" s="27"/>
      <c r="GYQ96" s="27"/>
      <c r="GYR96" s="27"/>
      <c r="GYS96" s="27"/>
      <c r="GYT96" s="27"/>
      <c r="GYU96" s="27"/>
      <c r="GYV96" s="27"/>
      <c r="GYW96" s="27"/>
      <c r="GYX96" s="27"/>
      <c r="GYY96" s="27"/>
      <c r="GYZ96" s="27"/>
      <c r="GZA96" s="27"/>
      <c r="GZB96" s="27"/>
      <c r="GZC96" s="27"/>
      <c r="GZD96" s="27"/>
      <c r="GZE96" s="27"/>
      <c r="GZF96" s="27"/>
      <c r="GZG96" s="27"/>
      <c r="GZH96" s="27"/>
      <c r="GZI96" s="27"/>
      <c r="GZJ96" s="27"/>
      <c r="GZK96" s="27"/>
      <c r="GZL96" s="27"/>
      <c r="GZM96" s="27"/>
      <c r="GZN96" s="27"/>
      <c r="GZO96" s="27"/>
      <c r="GZP96" s="27"/>
      <c r="GZQ96" s="27"/>
      <c r="GZR96" s="27"/>
      <c r="GZS96" s="27"/>
      <c r="GZT96" s="27"/>
      <c r="GZU96" s="27"/>
      <c r="GZV96" s="27"/>
      <c r="GZW96" s="27"/>
      <c r="GZX96" s="27"/>
      <c r="GZY96" s="27"/>
      <c r="GZZ96" s="27"/>
      <c r="HAA96" s="27"/>
      <c r="HAB96" s="27"/>
      <c r="HAC96" s="27"/>
      <c r="HAD96" s="27"/>
      <c r="HAE96" s="27"/>
      <c r="HAF96" s="27"/>
      <c r="HAG96" s="27"/>
      <c r="HAH96" s="27"/>
      <c r="HAI96" s="27"/>
      <c r="HAJ96" s="27"/>
      <c r="HAK96" s="27"/>
      <c r="HAL96" s="27"/>
      <c r="HAM96" s="27"/>
      <c r="HAN96" s="27"/>
      <c r="HAO96" s="27"/>
      <c r="HAP96" s="27"/>
      <c r="HAQ96" s="27"/>
      <c r="HAR96" s="27"/>
      <c r="HAS96" s="27"/>
      <c r="HAT96" s="27"/>
      <c r="HAU96" s="27"/>
      <c r="HAV96" s="27"/>
      <c r="HAW96" s="27"/>
      <c r="HAX96" s="27"/>
      <c r="HAY96" s="27"/>
      <c r="HAZ96" s="27"/>
      <c r="HBA96" s="27"/>
      <c r="HBB96" s="27"/>
      <c r="HBC96" s="27"/>
      <c r="HBD96" s="27"/>
      <c r="HBE96" s="27"/>
      <c r="HBF96" s="27"/>
      <c r="HBG96" s="27"/>
      <c r="HBH96" s="27"/>
      <c r="HBI96" s="27"/>
      <c r="HBJ96" s="27"/>
      <c r="HBK96" s="27"/>
      <c r="HBL96" s="27"/>
      <c r="HBM96" s="27"/>
      <c r="HBN96" s="27"/>
      <c r="HBO96" s="27"/>
      <c r="HBP96" s="27"/>
      <c r="HBQ96" s="27"/>
      <c r="HBR96" s="27"/>
      <c r="HBS96" s="27"/>
      <c r="HBT96" s="27"/>
      <c r="HBU96" s="27"/>
      <c r="HBV96" s="27"/>
      <c r="HBW96" s="27"/>
      <c r="HBX96" s="27"/>
      <c r="HBY96" s="27"/>
      <c r="HBZ96" s="27"/>
      <c r="HCA96" s="27"/>
      <c r="HCB96" s="27"/>
      <c r="HCC96" s="27"/>
      <c r="HCD96" s="27"/>
      <c r="HCE96" s="27"/>
      <c r="HCF96" s="27"/>
      <c r="HCG96" s="27"/>
      <c r="HCH96" s="27"/>
      <c r="HCI96" s="27"/>
      <c r="HCJ96" s="27"/>
      <c r="HCK96" s="27"/>
      <c r="HCL96" s="27"/>
      <c r="HCM96" s="27"/>
      <c r="HCN96" s="27"/>
      <c r="HCO96" s="27"/>
      <c r="HCP96" s="27"/>
      <c r="HCQ96" s="27"/>
      <c r="HCR96" s="27"/>
      <c r="HCS96" s="27"/>
      <c r="HCT96" s="27"/>
      <c r="HCU96" s="27"/>
      <c r="HCV96" s="27"/>
      <c r="HCW96" s="27"/>
      <c r="HCX96" s="27"/>
      <c r="HCY96" s="27"/>
      <c r="HCZ96" s="27"/>
      <c r="HDA96" s="27"/>
      <c r="HDB96" s="27"/>
      <c r="HDC96" s="27"/>
      <c r="HDD96" s="27"/>
      <c r="HDE96" s="27"/>
      <c r="HDF96" s="27"/>
      <c r="HDG96" s="27"/>
      <c r="HDH96" s="27"/>
      <c r="HDI96" s="27"/>
      <c r="HDJ96" s="27"/>
      <c r="HDK96" s="27"/>
      <c r="HDL96" s="27"/>
      <c r="HDM96" s="27"/>
      <c r="HDN96" s="27"/>
      <c r="HDO96" s="27"/>
      <c r="HDP96" s="27"/>
      <c r="HDQ96" s="27"/>
      <c r="HDR96" s="27"/>
      <c r="HDS96" s="27"/>
      <c r="HDT96" s="27"/>
      <c r="HDU96" s="27"/>
      <c r="HDV96" s="27"/>
      <c r="HDW96" s="27"/>
      <c r="HDX96" s="27"/>
      <c r="HDY96" s="27"/>
      <c r="HDZ96" s="27"/>
      <c r="HEA96" s="27"/>
      <c r="HEB96" s="27"/>
      <c r="HEC96" s="27"/>
      <c r="HED96" s="27"/>
      <c r="HEE96" s="27"/>
      <c r="HEF96" s="27"/>
      <c r="HEG96" s="27"/>
      <c r="HEH96" s="27"/>
      <c r="HEI96" s="27"/>
      <c r="HEJ96" s="27"/>
      <c r="HEK96" s="27"/>
      <c r="HEL96" s="27"/>
      <c r="HEM96" s="27"/>
      <c r="HEN96" s="27"/>
      <c r="HEO96" s="27"/>
      <c r="HEP96" s="27"/>
      <c r="HEQ96" s="27"/>
      <c r="HER96" s="27"/>
      <c r="HES96" s="27"/>
      <c r="HET96" s="27"/>
      <c r="HEU96" s="27"/>
      <c r="HEV96" s="27"/>
      <c r="HEW96" s="27"/>
      <c r="HEX96" s="27"/>
      <c r="HEY96" s="27"/>
      <c r="HEZ96" s="27"/>
      <c r="HFA96" s="27"/>
      <c r="HFB96" s="27"/>
      <c r="HFC96" s="27"/>
      <c r="HFD96" s="27"/>
      <c r="HFE96" s="27"/>
      <c r="HFF96" s="27"/>
      <c r="HFG96" s="27"/>
      <c r="HFH96" s="27"/>
      <c r="HFI96" s="27"/>
      <c r="HFJ96" s="27"/>
      <c r="HFK96" s="27"/>
      <c r="HFL96" s="27"/>
      <c r="HFM96" s="27"/>
      <c r="HFN96" s="27"/>
      <c r="HFO96" s="27"/>
      <c r="HFP96" s="27"/>
      <c r="HFQ96" s="27"/>
      <c r="HFR96" s="27"/>
      <c r="HFS96" s="27"/>
      <c r="HFT96" s="27"/>
      <c r="HFU96" s="27"/>
      <c r="HFV96" s="27"/>
      <c r="HFW96" s="27"/>
      <c r="HFX96" s="27"/>
      <c r="HFY96" s="27"/>
      <c r="HFZ96" s="27"/>
      <c r="HGA96" s="27"/>
      <c r="HGB96" s="27"/>
      <c r="HGC96" s="27"/>
      <c r="HGD96" s="27"/>
      <c r="HGE96" s="27"/>
      <c r="HGF96" s="27"/>
      <c r="HGG96" s="27"/>
      <c r="HGH96" s="27"/>
      <c r="HGI96" s="27"/>
      <c r="HGJ96" s="27"/>
      <c r="HGK96" s="27"/>
      <c r="HGL96" s="27"/>
      <c r="HGM96" s="27"/>
      <c r="HGN96" s="27"/>
      <c r="HGO96" s="27"/>
      <c r="HGP96" s="27"/>
      <c r="HGQ96" s="27"/>
      <c r="HGR96" s="27"/>
      <c r="HGS96" s="27"/>
      <c r="HGT96" s="27"/>
      <c r="HGU96" s="27"/>
      <c r="HGV96" s="27"/>
      <c r="HGW96" s="27"/>
      <c r="HGX96" s="27"/>
      <c r="HGY96" s="27"/>
      <c r="HGZ96" s="27"/>
      <c r="HHA96" s="27"/>
      <c r="HHB96" s="27"/>
      <c r="HHC96" s="27"/>
      <c r="HHD96" s="27"/>
      <c r="HHE96" s="27"/>
      <c r="HHF96" s="27"/>
      <c r="HHG96" s="27"/>
      <c r="HHH96" s="27"/>
      <c r="HHI96" s="27"/>
      <c r="HHJ96" s="27"/>
      <c r="HHK96" s="27"/>
      <c r="HHL96" s="27"/>
      <c r="HHM96" s="27"/>
      <c r="HHN96" s="27"/>
      <c r="HHO96" s="27"/>
      <c r="HHP96" s="27"/>
      <c r="HHQ96" s="27"/>
      <c r="HHR96" s="27"/>
      <c r="HHS96" s="27"/>
      <c r="HHT96" s="27"/>
      <c r="HHU96" s="27"/>
      <c r="HHV96" s="27"/>
      <c r="HHW96" s="27"/>
      <c r="HHX96" s="27"/>
      <c r="HHY96" s="27"/>
      <c r="HHZ96" s="27"/>
      <c r="HIA96" s="27"/>
      <c r="HIB96" s="27"/>
      <c r="HIC96" s="27"/>
      <c r="HID96" s="27"/>
      <c r="HIE96" s="27"/>
      <c r="HIF96" s="27"/>
      <c r="HIG96" s="27"/>
      <c r="HIH96" s="27"/>
      <c r="HII96" s="27"/>
      <c r="HIJ96" s="27"/>
      <c r="HIK96" s="27"/>
      <c r="HIL96" s="27"/>
      <c r="HIM96" s="27"/>
      <c r="HIN96" s="27"/>
      <c r="HIO96" s="27"/>
      <c r="HIP96" s="27"/>
      <c r="HIQ96" s="27"/>
      <c r="HIR96" s="27"/>
      <c r="HIS96" s="27"/>
      <c r="HIT96" s="27"/>
      <c r="HIU96" s="27"/>
      <c r="HIV96" s="27"/>
      <c r="HIW96" s="27"/>
      <c r="HIX96" s="27"/>
      <c r="HIY96" s="27"/>
      <c r="HIZ96" s="27"/>
      <c r="HJA96" s="27"/>
      <c r="HJB96" s="27"/>
      <c r="HJC96" s="27"/>
      <c r="HJD96" s="27"/>
      <c r="HJE96" s="27"/>
      <c r="HJF96" s="27"/>
      <c r="HJG96" s="27"/>
      <c r="HJH96" s="27"/>
      <c r="HJI96" s="27"/>
      <c r="HJJ96" s="27"/>
      <c r="HJK96" s="27"/>
      <c r="HJL96" s="27"/>
      <c r="HJM96" s="27"/>
      <c r="HJN96" s="27"/>
      <c r="HJO96" s="27"/>
      <c r="HJP96" s="27"/>
      <c r="HJQ96" s="27"/>
      <c r="HJR96" s="27"/>
      <c r="HJS96" s="27"/>
      <c r="HJT96" s="27"/>
      <c r="HJU96" s="27"/>
      <c r="HJV96" s="27"/>
      <c r="HJW96" s="27"/>
      <c r="HJX96" s="27"/>
      <c r="HJY96" s="27"/>
      <c r="HJZ96" s="27"/>
      <c r="HKA96" s="27"/>
      <c r="HKB96" s="27"/>
      <c r="HKC96" s="27"/>
      <c r="HKD96" s="27"/>
      <c r="HKE96" s="27"/>
      <c r="HKF96" s="27"/>
      <c r="HKG96" s="27"/>
      <c r="HKH96" s="27"/>
      <c r="HKI96" s="27"/>
      <c r="HKJ96" s="27"/>
      <c r="HKK96" s="27"/>
      <c r="HKL96" s="27"/>
      <c r="HKM96" s="27"/>
      <c r="HKN96" s="27"/>
      <c r="HKO96" s="27"/>
      <c r="HKP96" s="27"/>
      <c r="HKQ96" s="27"/>
      <c r="HKR96" s="27"/>
      <c r="HKS96" s="27"/>
      <c r="HKT96" s="27"/>
      <c r="HKU96" s="27"/>
      <c r="HKV96" s="27"/>
      <c r="HKW96" s="27"/>
      <c r="HKX96" s="27"/>
      <c r="HKY96" s="27"/>
      <c r="HKZ96" s="27"/>
      <c r="HLA96" s="27"/>
      <c r="HLB96" s="27"/>
      <c r="HLC96" s="27"/>
      <c r="HLD96" s="27"/>
      <c r="HLE96" s="27"/>
      <c r="HLF96" s="27"/>
      <c r="HLG96" s="27"/>
      <c r="HLH96" s="27"/>
      <c r="HLI96" s="27"/>
      <c r="HLJ96" s="27"/>
      <c r="HLK96" s="27"/>
      <c r="HLL96" s="27"/>
      <c r="HLM96" s="27"/>
      <c r="HLN96" s="27"/>
      <c r="HLO96" s="27"/>
      <c r="HLP96" s="27"/>
      <c r="HLQ96" s="27"/>
      <c r="HLR96" s="27"/>
      <c r="HLS96" s="27"/>
      <c r="HLT96" s="27"/>
      <c r="HLU96" s="27"/>
      <c r="HLV96" s="27"/>
      <c r="HLW96" s="27"/>
      <c r="HLX96" s="27"/>
      <c r="HLY96" s="27"/>
      <c r="HLZ96" s="27"/>
      <c r="HMA96" s="27"/>
      <c r="HMB96" s="27"/>
      <c r="HMC96" s="27"/>
      <c r="HMD96" s="27"/>
      <c r="HME96" s="27"/>
      <c r="HMF96" s="27"/>
      <c r="HMG96" s="27"/>
      <c r="HMH96" s="27"/>
      <c r="HMI96" s="27"/>
      <c r="HMJ96" s="27"/>
      <c r="HMK96" s="27"/>
      <c r="HML96" s="27"/>
      <c r="HMM96" s="27"/>
      <c r="HMN96" s="27"/>
      <c r="HMO96" s="27"/>
      <c r="HMP96" s="27"/>
      <c r="HMQ96" s="27"/>
      <c r="HMR96" s="27"/>
      <c r="HMS96" s="27"/>
      <c r="HMT96" s="27"/>
      <c r="HMU96" s="27"/>
      <c r="HMV96" s="27"/>
      <c r="HMW96" s="27"/>
      <c r="HMX96" s="27"/>
      <c r="HMY96" s="27"/>
      <c r="HMZ96" s="27"/>
      <c r="HNA96" s="27"/>
      <c r="HNB96" s="27"/>
      <c r="HNC96" s="27"/>
      <c r="HND96" s="27"/>
      <c r="HNE96" s="27"/>
      <c r="HNF96" s="27"/>
      <c r="HNG96" s="27"/>
      <c r="HNH96" s="27"/>
      <c r="HNI96" s="27"/>
      <c r="HNJ96" s="27"/>
      <c r="HNK96" s="27"/>
      <c r="HNL96" s="27"/>
      <c r="HNM96" s="27"/>
      <c r="HNN96" s="27"/>
      <c r="HNO96" s="27"/>
      <c r="HNP96" s="27"/>
      <c r="HNQ96" s="27"/>
      <c r="HNR96" s="27"/>
      <c r="HNS96" s="27"/>
      <c r="HNT96" s="27"/>
      <c r="HNU96" s="27"/>
      <c r="HNV96" s="27"/>
      <c r="HNW96" s="27"/>
      <c r="HNX96" s="27"/>
      <c r="HNY96" s="27"/>
      <c r="HNZ96" s="27"/>
      <c r="HOA96" s="27"/>
      <c r="HOB96" s="27"/>
      <c r="HOC96" s="27"/>
      <c r="HOD96" s="27"/>
      <c r="HOE96" s="27"/>
      <c r="HOF96" s="27"/>
      <c r="HOG96" s="27"/>
      <c r="HOH96" s="27"/>
      <c r="HOI96" s="27"/>
      <c r="HOJ96" s="27"/>
      <c r="HOK96" s="27"/>
      <c r="HOL96" s="27"/>
      <c r="HOM96" s="27"/>
      <c r="HON96" s="27"/>
      <c r="HOO96" s="27"/>
      <c r="HOP96" s="27"/>
      <c r="HOQ96" s="27"/>
      <c r="HOR96" s="27"/>
      <c r="HOS96" s="27"/>
      <c r="HOT96" s="27"/>
      <c r="HOU96" s="27"/>
      <c r="HOV96" s="27"/>
      <c r="HOW96" s="27"/>
      <c r="HOX96" s="27"/>
      <c r="HOY96" s="27"/>
      <c r="HOZ96" s="27"/>
      <c r="HPA96" s="27"/>
      <c r="HPB96" s="27"/>
      <c r="HPC96" s="27"/>
      <c r="HPD96" s="27"/>
      <c r="HPE96" s="27"/>
      <c r="HPF96" s="27"/>
      <c r="HPG96" s="27"/>
      <c r="HPH96" s="27"/>
      <c r="HPI96" s="27"/>
      <c r="HPJ96" s="27"/>
      <c r="HPK96" s="27"/>
      <c r="HPL96" s="27"/>
      <c r="HPM96" s="27"/>
      <c r="HPN96" s="27"/>
      <c r="HPO96" s="27"/>
      <c r="HPP96" s="27"/>
      <c r="HPQ96" s="27"/>
      <c r="HPR96" s="27"/>
      <c r="HPS96" s="27"/>
      <c r="HPT96" s="27"/>
      <c r="HPU96" s="27"/>
      <c r="HPV96" s="27"/>
      <c r="HPW96" s="27"/>
      <c r="HPX96" s="27"/>
      <c r="HPY96" s="27"/>
      <c r="HPZ96" s="27"/>
      <c r="HQA96" s="27"/>
      <c r="HQB96" s="27"/>
      <c r="HQC96" s="27"/>
      <c r="HQD96" s="27"/>
      <c r="HQE96" s="27"/>
      <c r="HQF96" s="27"/>
      <c r="HQG96" s="27"/>
      <c r="HQH96" s="27"/>
      <c r="HQI96" s="27"/>
      <c r="HQJ96" s="27"/>
      <c r="HQK96" s="27"/>
      <c r="HQL96" s="27"/>
      <c r="HQM96" s="27"/>
      <c r="HQN96" s="27"/>
      <c r="HQO96" s="27"/>
      <c r="HQP96" s="27"/>
      <c r="HQQ96" s="27"/>
      <c r="HQR96" s="27"/>
      <c r="HQS96" s="27"/>
      <c r="HQT96" s="27"/>
      <c r="HQU96" s="27"/>
      <c r="HQV96" s="27"/>
      <c r="HQW96" s="27"/>
      <c r="HQX96" s="27"/>
      <c r="HQY96" s="27"/>
      <c r="HQZ96" s="27"/>
      <c r="HRA96" s="27"/>
      <c r="HRB96" s="27"/>
      <c r="HRC96" s="27"/>
      <c r="HRD96" s="27"/>
      <c r="HRE96" s="27"/>
      <c r="HRF96" s="27"/>
      <c r="HRG96" s="27"/>
      <c r="HRH96" s="27"/>
      <c r="HRI96" s="27"/>
      <c r="HRJ96" s="27"/>
      <c r="HRK96" s="27"/>
      <c r="HRL96" s="27"/>
      <c r="HRM96" s="27"/>
      <c r="HRN96" s="27"/>
      <c r="HRO96" s="27"/>
      <c r="HRP96" s="27"/>
      <c r="HRQ96" s="27"/>
      <c r="HRR96" s="27"/>
      <c r="HRS96" s="27"/>
      <c r="HRT96" s="27"/>
      <c r="HRU96" s="27"/>
      <c r="HRV96" s="27"/>
      <c r="HRW96" s="27"/>
      <c r="HRX96" s="27"/>
      <c r="HRY96" s="27"/>
      <c r="HRZ96" s="27"/>
      <c r="HSA96" s="27"/>
      <c r="HSB96" s="27"/>
      <c r="HSC96" s="27"/>
      <c r="HSD96" s="27"/>
      <c r="HSE96" s="27"/>
      <c r="HSF96" s="27"/>
      <c r="HSG96" s="27"/>
      <c r="HSH96" s="27"/>
      <c r="HSI96" s="27"/>
      <c r="HSJ96" s="27"/>
      <c r="HSK96" s="27"/>
      <c r="HSL96" s="27"/>
      <c r="HSM96" s="27"/>
      <c r="HSN96" s="27"/>
      <c r="HSO96" s="27"/>
      <c r="HSP96" s="27"/>
      <c r="HSQ96" s="27"/>
      <c r="HSR96" s="27"/>
      <c r="HSS96" s="27"/>
      <c r="HST96" s="27"/>
      <c r="HSU96" s="27"/>
      <c r="HSV96" s="27"/>
      <c r="HSW96" s="27"/>
      <c r="HSX96" s="27"/>
      <c r="HSY96" s="27"/>
      <c r="HSZ96" s="27"/>
      <c r="HTA96" s="27"/>
      <c r="HTB96" s="27"/>
      <c r="HTC96" s="27"/>
      <c r="HTD96" s="27"/>
      <c r="HTE96" s="27"/>
      <c r="HTF96" s="27"/>
      <c r="HTG96" s="27"/>
      <c r="HTH96" s="27"/>
      <c r="HTI96" s="27"/>
      <c r="HTJ96" s="27"/>
      <c r="HTK96" s="27"/>
      <c r="HTL96" s="27"/>
      <c r="HTM96" s="27"/>
      <c r="HTN96" s="27"/>
      <c r="HTO96" s="27"/>
      <c r="HTP96" s="27"/>
      <c r="HTQ96" s="27"/>
      <c r="HTR96" s="27"/>
      <c r="HTS96" s="27"/>
      <c r="HTT96" s="27"/>
      <c r="HTU96" s="27"/>
      <c r="HTV96" s="27"/>
      <c r="HTW96" s="27"/>
      <c r="HTX96" s="27"/>
      <c r="HTY96" s="27"/>
      <c r="HTZ96" s="27"/>
      <c r="HUA96" s="27"/>
      <c r="HUB96" s="27"/>
      <c r="HUC96" s="27"/>
      <c r="HUD96" s="27"/>
      <c r="HUE96" s="27"/>
      <c r="HUF96" s="27"/>
      <c r="HUG96" s="27"/>
      <c r="HUH96" s="27"/>
      <c r="HUI96" s="27"/>
      <c r="HUJ96" s="27"/>
      <c r="HUK96" s="27"/>
      <c r="HUL96" s="27"/>
      <c r="HUM96" s="27"/>
      <c r="HUN96" s="27"/>
      <c r="HUO96" s="27"/>
      <c r="HUP96" s="27"/>
      <c r="HUQ96" s="27"/>
      <c r="HUR96" s="27"/>
      <c r="HUS96" s="27"/>
      <c r="HUT96" s="27"/>
      <c r="HUU96" s="27"/>
      <c r="HUV96" s="27"/>
      <c r="HUW96" s="27"/>
      <c r="HUX96" s="27"/>
      <c r="HUY96" s="27"/>
      <c r="HUZ96" s="27"/>
      <c r="HVA96" s="27"/>
      <c r="HVB96" s="27"/>
      <c r="HVC96" s="27"/>
      <c r="HVD96" s="27"/>
      <c r="HVE96" s="27"/>
      <c r="HVF96" s="27"/>
      <c r="HVG96" s="27"/>
      <c r="HVH96" s="27"/>
      <c r="HVI96" s="27"/>
      <c r="HVJ96" s="27"/>
      <c r="HVK96" s="27"/>
      <c r="HVL96" s="27"/>
      <c r="HVM96" s="27"/>
      <c r="HVN96" s="27"/>
      <c r="HVO96" s="27"/>
      <c r="HVP96" s="27"/>
      <c r="HVQ96" s="27"/>
      <c r="HVR96" s="27"/>
      <c r="HVS96" s="27"/>
      <c r="HVT96" s="27"/>
      <c r="HVU96" s="27"/>
      <c r="HVV96" s="27"/>
      <c r="HVW96" s="27"/>
      <c r="HVX96" s="27"/>
      <c r="HVY96" s="27"/>
      <c r="HVZ96" s="27"/>
      <c r="HWA96" s="27"/>
      <c r="HWB96" s="27"/>
      <c r="HWC96" s="27"/>
      <c r="HWD96" s="27"/>
      <c r="HWE96" s="27"/>
      <c r="HWF96" s="27"/>
      <c r="HWG96" s="27"/>
      <c r="HWH96" s="27"/>
      <c r="HWI96" s="27"/>
      <c r="HWJ96" s="27"/>
      <c r="HWK96" s="27"/>
      <c r="HWL96" s="27"/>
      <c r="HWM96" s="27"/>
      <c r="HWN96" s="27"/>
      <c r="HWO96" s="27"/>
      <c r="HWP96" s="27"/>
      <c r="HWQ96" s="27"/>
      <c r="HWR96" s="27"/>
      <c r="HWS96" s="27"/>
      <c r="HWT96" s="27"/>
      <c r="HWU96" s="27"/>
      <c r="HWV96" s="27"/>
      <c r="HWW96" s="27"/>
      <c r="HWX96" s="27"/>
      <c r="HWY96" s="27"/>
      <c r="HWZ96" s="27"/>
      <c r="HXA96" s="27"/>
      <c r="HXB96" s="27"/>
      <c r="HXC96" s="27"/>
      <c r="HXD96" s="27"/>
      <c r="HXE96" s="27"/>
      <c r="HXF96" s="27"/>
      <c r="HXG96" s="27"/>
      <c r="HXH96" s="27"/>
      <c r="HXI96" s="27"/>
      <c r="HXJ96" s="27"/>
      <c r="HXK96" s="27"/>
      <c r="HXL96" s="27"/>
      <c r="HXM96" s="27"/>
      <c r="HXN96" s="27"/>
      <c r="HXO96" s="27"/>
      <c r="HXP96" s="27"/>
      <c r="HXQ96" s="27"/>
      <c r="HXR96" s="27"/>
      <c r="HXS96" s="27"/>
      <c r="HXT96" s="27"/>
      <c r="HXU96" s="27"/>
      <c r="HXV96" s="27"/>
      <c r="HXW96" s="27"/>
      <c r="HXX96" s="27"/>
      <c r="HXY96" s="27"/>
      <c r="HXZ96" s="27"/>
      <c r="HYA96" s="27"/>
      <c r="HYB96" s="27"/>
      <c r="HYC96" s="27"/>
      <c r="HYD96" s="27"/>
      <c r="HYE96" s="27"/>
      <c r="HYF96" s="27"/>
      <c r="HYG96" s="27"/>
      <c r="HYH96" s="27"/>
      <c r="HYI96" s="27"/>
      <c r="HYJ96" s="27"/>
      <c r="HYK96" s="27"/>
      <c r="HYL96" s="27"/>
      <c r="HYM96" s="27"/>
      <c r="HYN96" s="27"/>
      <c r="HYO96" s="27"/>
      <c r="HYP96" s="27"/>
      <c r="HYQ96" s="27"/>
      <c r="HYR96" s="27"/>
      <c r="HYS96" s="27"/>
      <c r="HYT96" s="27"/>
      <c r="HYU96" s="27"/>
      <c r="HYV96" s="27"/>
      <c r="HYW96" s="27"/>
      <c r="HYX96" s="27"/>
      <c r="HYY96" s="27"/>
      <c r="HYZ96" s="27"/>
      <c r="HZA96" s="27"/>
      <c r="HZB96" s="27"/>
      <c r="HZC96" s="27"/>
      <c r="HZD96" s="27"/>
      <c r="HZE96" s="27"/>
      <c r="HZF96" s="27"/>
      <c r="HZG96" s="27"/>
      <c r="HZH96" s="27"/>
      <c r="HZI96" s="27"/>
      <c r="HZJ96" s="27"/>
      <c r="HZK96" s="27"/>
      <c r="HZL96" s="27"/>
      <c r="HZM96" s="27"/>
      <c r="HZN96" s="27"/>
      <c r="HZO96" s="27"/>
      <c r="HZP96" s="27"/>
      <c r="HZQ96" s="27"/>
      <c r="HZR96" s="27"/>
      <c r="HZS96" s="27"/>
      <c r="HZT96" s="27"/>
      <c r="HZU96" s="27"/>
      <c r="HZV96" s="27"/>
      <c r="HZW96" s="27"/>
      <c r="HZX96" s="27"/>
      <c r="HZY96" s="27"/>
      <c r="HZZ96" s="27"/>
      <c r="IAA96" s="27"/>
      <c r="IAB96" s="27"/>
      <c r="IAC96" s="27"/>
      <c r="IAD96" s="27"/>
      <c r="IAE96" s="27"/>
      <c r="IAF96" s="27"/>
      <c r="IAG96" s="27"/>
      <c r="IAH96" s="27"/>
      <c r="IAI96" s="27"/>
      <c r="IAJ96" s="27"/>
      <c r="IAK96" s="27"/>
      <c r="IAL96" s="27"/>
      <c r="IAM96" s="27"/>
      <c r="IAN96" s="27"/>
      <c r="IAO96" s="27"/>
      <c r="IAP96" s="27"/>
      <c r="IAQ96" s="27"/>
      <c r="IAR96" s="27"/>
      <c r="IAS96" s="27"/>
      <c r="IAT96" s="27"/>
      <c r="IAU96" s="27"/>
      <c r="IAV96" s="27"/>
      <c r="IAW96" s="27"/>
      <c r="IAX96" s="27"/>
      <c r="IAY96" s="27"/>
      <c r="IAZ96" s="27"/>
      <c r="IBA96" s="27"/>
      <c r="IBB96" s="27"/>
      <c r="IBC96" s="27"/>
      <c r="IBD96" s="27"/>
      <c r="IBE96" s="27"/>
      <c r="IBF96" s="27"/>
      <c r="IBG96" s="27"/>
      <c r="IBH96" s="27"/>
      <c r="IBI96" s="27"/>
      <c r="IBJ96" s="27"/>
      <c r="IBK96" s="27"/>
      <c r="IBL96" s="27"/>
      <c r="IBM96" s="27"/>
      <c r="IBN96" s="27"/>
      <c r="IBO96" s="27"/>
      <c r="IBP96" s="27"/>
      <c r="IBQ96" s="27"/>
      <c r="IBR96" s="27"/>
      <c r="IBS96" s="27"/>
      <c r="IBT96" s="27"/>
      <c r="IBU96" s="27"/>
      <c r="IBV96" s="27"/>
      <c r="IBW96" s="27"/>
      <c r="IBX96" s="27"/>
      <c r="IBY96" s="27"/>
      <c r="IBZ96" s="27"/>
      <c r="ICA96" s="27"/>
      <c r="ICB96" s="27"/>
      <c r="ICC96" s="27"/>
      <c r="ICD96" s="27"/>
      <c r="ICE96" s="27"/>
      <c r="ICF96" s="27"/>
      <c r="ICG96" s="27"/>
      <c r="ICH96" s="27"/>
      <c r="ICI96" s="27"/>
      <c r="ICJ96" s="27"/>
      <c r="ICK96" s="27"/>
      <c r="ICL96" s="27"/>
      <c r="ICM96" s="27"/>
      <c r="ICN96" s="27"/>
      <c r="ICO96" s="27"/>
      <c r="ICP96" s="27"/>
      <c r="ICQ96" s="27"/>
      <c r="ICR96" s="27"/>
      <c r="ICS96" s="27"/>
      <c r="ICT96" s="27"/>
      <c r="ICU96" s="27"/>
      <c r="ICV96" s="27"/>
      <c r="ICW96" s="27"/>
      <c r="ICX96" s="27"/>
      <c r="ICY96" s="27"/>
      <c r="ICZ96" s="27"/>
      <c r="IDA96" s="27"/>
      <c r="IDB96" s="27"/>
      <c r="IDC96" s="27"/>
      <c r="IDD96" s="27"/>
      <c r="IDE96" s="27"/>
      <c r="IDF96" s="27"/>
      <c r="IDG96" s="27"/>
      <c r="IDH96" s="27"/>
      <c r="IDI96" s="27"/>
      <c r="IDJ96" s="27"/>
      <c r="IDK96" s="27"/>
      <c r="IDL96" s="27"/>
      <c r="IDM96" s="27"/>
      <c r="IDN96" s="27"/>
      <c r="IDO96" s="27"/>
      <c r="IDP96" s="27"/>
      <c r="IDQ96" s="27"/>
      <c r="IDR96" s="27"/>
      <c r="IDS96" s="27"/>
      <c r="IDT96" s="27"/>
      <c r="IDU96" s="27"/>
      <c r="IDV96" s="27"/>
      <c r="IDW96" s="27"/>
      <c r="IDX96" s="27"/>
      <c r="IDY96" s="27"/>
      <c r="IDZ96" s="27"/>
      <c r="IEA96" s="27"/>
      <c r="IEB96" s="27"/>
      <c r="IEC96" s="27"/>
      <c r="IED96" s="27"/>
      <c r="IEE96" s="27"/>
      <c r="IEF96" s="27"/>
      <c r="IEG96" s="27"/>
      <c r="IEH96" s="27"/>
      <c r="IEI96" s="27"/>
      <c r="IEJ96" s="27"/>
      <c r="IEK96" s="27"/>
      <c r="IEL96" s="27"/>
      <c r="IEM96" s="27"/>
      <c r="IEN96" s="27"/>
      <c r="IEO96" s="27"/>
      <c r="IEP96" s="27"/>
      <c r="IEQ96" s="27"/>
      <c r="IER96" s="27"/>
      <c r="IES96" s="27"/>
      <c r="IET96" s="27"/>
      <c r="IEU96" s="27"/>
      <c r="IEV96" s="27"/>
      <c r="IEW96" s="27"/>
      <c r="IEX96" s="27"/>
      <c r="IEY96" s="27"/>
      <c r="IEZ96" s="27"/>
      <c r="IFA96" s="27"/>
      <c r="IFB96" s="27"/>
      <c r="IFC96" s="27"/>
      <c r="IFD96" s="27"/>
      <c r="IFE96" s="27"/>
      <c r="IFF96" s="27"/>
      <c r="IFG96" s="27"/>
      <c r="IFH96" s="27"/>
      <c r="IFI96" s="27"/>
      <c r="IFJ96" s="27"/>
      <c r="IFK96" s="27"/>
      <c r="IFL96" s="27"/>
      <c r="IFM96" s="27"/>
      <c r="IFN96" s="27"/>
      <c r="IFO96" s="27"/>
      <c r="IFP96" s="27"/>
      <c r="IFQ96" s="27"/>
      <c r="IFR96" s="27"/>
      <c r="IFS96" s="27"/>
      <c r="IFT96" s="27"/>
      <c r="IFU96" s="27"/>
      <c r="IFV96" s="27"/>
      <c r="IFW96" s="27"/>
      <c r="IFX96" s="27"/>
      <c r="IFY96" s="27"/>
      <c r="IFZ96" s="27"/>
      <c r="IGA96" s="27"/>
      <c r="IGB96" s="27"/>
      <c r="IGC96" s="27"/>
      <c r="IGD96" s="27"/>
      <c r="IGE96" s="27"/>
      <c r="IGF96" s="27"/>
      <c r="IGG96" s="27"/>
      <c r="IGH96" s="27"/>
      <c r="IGI96" s="27"/>
      <c r="IGJ96" s="27"/>
      <c r="IGK96" s="27"/>
      <c r="IGL96" s="27"/>
      <c r="IGM96" s="27"/>
      <c r="IGN96" s="27"/>
      <c r="IGO96" s="27"/>
      <c r="IGP96" s="27"/>
      <c r="IGQ96" s="27"/>
      <c r="IGR96" s="27"/>
      <c r="IGS96" s="27"/>
      <c r="IGT96" s="27"/>
      <c r="IGU96" s="27"/>
      <c r="IGV96" s="27"/>
      <c r="IGW96" s="27"/>
      <c r="IGX96" s="27"/>
      <c r="IGY96" s="27"/>
      <c r="IGZ96" s="27"/>
      <c r="IHA96" s="27"/>
      <c r="IHB96" s="27"/>
      <c r="IHC96" s="27"/>
      <c r="IHD96" s="27"/>
      <c r="IHE96" s="27"/>
      <c r="IHF96" s="27"/>
      <c r="IHG96" s="27"/>
      <c r="IHH96" s="27"/>
      <c r="IHI96" s="27"/>
      <c r="IHJ96" s="27"/>
      <c r="IHK96" s="27"/>
      <c r="IHL96" s="27"/>
      <c r="IHM96" s="27"/>
      <c r="IHN96" s="27"/>
      <c r="IHO96" s="27"/>
      <c r="IHP96" s="27"/>
      <c r="IHQ96" s="27"/>
      <c r="IHR96" s="27"/>
      <c r="IHS96" s="27"/>
      <c r="IHT96" s="27"/>
      <c r="IHU96" s="27"/>
      <c r="IHV96" s="27"/>
      <c r="IHW96" s="27"/>
      <c r="IHX96" s="27"/>
      <c r="IHY96" s="27"/>
      <c r="IHZ96" s="27"/>
      <c r="IIA96" s="27"/>
      <c r="IIB96" s="27"/>
      <c r="IIC96" s="27"/>
      <c r="IID96" s="27"/>
      <c r="IIE96" s="27"/>
      <c r="IIF96" s="27"/>
      <c r="IIG96" s="27"/>
      <c r="IIH96" s="27"/>
      <c r="III96" s="27"/>
      <c r="IIJ96" s="27"/>
      <c r="IIK96" s="27"/>
      <c r="IIL96" s="27"/>
      <c r="IIM96" s="27"/>
      <c r="IIN96" s="27"/>
      <c r="IIO96" s="27"/>
      <c r="IIP96" s="27"/>
      <c r="IIQ96" s="27"/>
      <c r="IIR96" s="27"/>
      <c r="IIS96" s="27"/>
      <c r="IIT96" s="27"/>
      <c r="IIU96" s="27"/>
      <c r="IIV96" s="27"/>
      <c r="IIW96" s="27"/>
      <c r="IIX96" s="27"/>
      <c r="IIY96" s="27"/>
      <c r="IIZ96" s="27"/>
      <c r="IJA96" s="27"/>
      <c r="IJB96" s="27"/>
      <c r="IJC96" s="27"/>
      <c r="IJD96" s="27"/>
      <c r="IJE96" s="27"/>
      <c r="IJF96" s="27"/>
      <c r="IJG96" s="27"/>
      <c r="IJH96" s="27"/>
      <c r="IJI96" s="27"/>
      <c r="IJJ96" s="27"/>
      <c r="IJK96" s="27"/>
      <c r="IJL96" s="27"/>
      <c r="IJM96" s="27"/>
      <c r="IJN96" s="27"/>
      <c r="IJO96" s="27"/>
      <c r="IJP96" s="27"/>
      <c r="IJQ96" s="27"/>
      <c r="IJR96" s="27"/>
      <c r="IJS96" s="27"/>
      <c r="IJT96" s="27"/>
      <c r="IJU96" s="27"/>
      <c r="IJV96" s="27"/>
      <c r="IJW96" s="27"/>
      <c r="IJX96" s="27"/>
      <c r="IJY96" s="27"/>
      <c r="IJZ96" s="27"/>
      <c r="IKA96" s="27"/>
      <c r="IKB96" s="27"/>
      <c r="IKC96" s="27"/>
      <c r="IKD96" s="27"/>
      <c r="IKE96" s="27"/>
      <c r="IKF96" s="27"/>
      <c r="IKG96" s="27"/>
      <c r="IKH96" s="27"/>
      <c r="IKI96" s="27"/>
      <c r="IKJ96" s="27"/>
      <c r="IKK96" s="27"/>
      <c r="IKL96" s="27"/>
      <c r="IKM96" s="27"/>
      <c r="IKN96" s="27"/>
      <c r="IKO96" s="27"/>
      <c r="IKP96" s="27"/>
      <c r="IKQ96" s="27"/>
      <c r="IKR96" s="27"/>
      <c r="IKS96" s="27"/>
      <c r="IKT96" s="27"/>
      <c r="IKU96" s="27"/>
      <c r="IKV96" s="27"/>
      <c r="IKW96" s="27"/>
      <c r="IKX96" s="27"/>
      <c r="IKY96" s="27"/>
      <c r="IKZ96" s="27"/>
      <c r="ILA96" s="27"/>
      <c r="ILB96" s="27"/>
      <c r="ILC96" s="27"/>
      <c r="ILD96" s="27"/>
      <c r="ILE96" s="27"/>
      <c r="ILF96" s="27"/>
      <c r="ILG96" s="27"/>
      <c r="ILH96" s="27"/>
      <c r="ILI96" s="27"/>
      <c r="ILJ96" s="27"/>
      <c r="ILK96" s="27"/>
      <c r="ILL96" s="27"/>
      <c r="ILM96" s="27"/>
      <c r="ILN96" s="27"/>
      <c r="ILO96" s="27"/>
      <c r="ILP96" s="27"/>
      <c r="ILQ96" s="27"/>
      <c r="ILR96" s="27"/>
      <c r="ILS96" s="27"/>
      <c r="ILT96" s="27"/>
      <c r="ILU96" s="27"/>
      <c r="ILV96" s="27"/>
      <c r="ILW96" s="27"/>
      <c r="ILX96" s="27"/>
      <c r="ILY96" s="27"/>
      <c r="ILZ96" s="27"/>
      <c r="IMA96" s="27"/>
      <c r="IMB96" s="27"/>
      <c r="IMC96" s="27"/>
      <c r="IMD96" s="27"/>
      <c r="IME96" s="27"/>
      <c r="IMF96" s="27"/>
      <c r="IMG96" s="27"/>
      <c r="IMH96" s="27"/>
      <c r="IMI96" s="27"/>
      <c r="IMJ96" s="27"/>
      <c r="IMK96" s="27"/>
      <c r="IML96" s="27"/>
      <c r="IMM96" s="27"/>
      <c r="IMN96" s="27"/>
      <c r="IMO96" s="27"/>
      <c r="IMP96" s="27"/>
      <c r="IMQ96" s="27"/>
      <c r="IMR96" s="27"/>
      <c r="IMS96" s="27"/>
      <c r="IMT96" s="27"/>
      <c r="IMU96" s="27"/>
      <c r="IMV96" s="27"/>
      <c r="IMW96" s="27"/>
      <c r="IMX96" s="27"/>
      <c r="IMY96" s="27"/>
      <c r="IMZ96" s="27"/>
      <c r="INA96" s="27"/>
      <c r="INB96" s="27"/>
      <c r="INC96" s="27"/>
      <c r="IND96" s="27"/>
      <c r="INE96" s="27"/>
      <c r="INF96" s="27"/>
      <c r="ING96" s="27"/>
      <c r="INH96" s="27"/>
      <c r="INI96" s="27"/>
      <c r="INJ96" s="27"/>
      <c r="INK96" s="27"/>
      <c r="INL96" s="27"/>
      <c r="INM96" s="27"/>
      <c r="INN96" s="27"/>
      <c r="INO96" s="27"/>
      <c r="INP96" s="27"/>
      <c r="INQ96" s="27"/>
      <c r="INR96" s="27"/>
      <c r="INS96" s="27"/>
      <c r="INT96" s="27"/>
      <c r="INU96" s="27"/>
      <c r="INV96" s="27"/>
      <c r="INW96" s="27"/>
      <c r="INX96" s="27"/>
      <c r="INY96" s="27"/>
      <c r="INZ96" s="27"/>
      <c r="IOA96" s="27"/>
      <c r="IOB96" s="27"/>
      <c r="IOC96" s="27"/>
      <c r="IOD96" s="27"/>
      <c r="IOE96" s="27"/>
      <c r="IOF96" s="27"/>
      <c r="IOG96" s="27"/>
      <c r="IOH96" s="27"/>
      <c r="IOI96" s="27"/>
      <c r="IOJ96" s="27"/>
      <c r="IOK96" s="27"/>
      <c r="IOL96" s="27"/>
      <c r="IOM96" s="27"/>
      <c r="ION96" s="27"/>
      <c r="IOO96" s="27"/>
      <c r="IOP96" s="27"/>
      <c r="IOQ96" s="27"/>
      <c r="IOR96" s="27"/>
      <c r="IOS96" s="27"/>
      <c r="IOT96" s="27"/>
      <c r="IOU96" s="27"/>
      <c r="IOV96" s="27"/>
      <c r="IOW96" s="27"/>
      <c r="IOX96" s="27"/>
      <c r="IOY96" s="27"/>
      <c r="IOZ96" s="27"/>
      <c r="IPA96" s="27"/>
      <c r="IPB96" s="27"/>
      <c r="IPC96" s="27"/>
      <c r="IPD96" s="27"/>
      <c r="IPE96" s="27"/>
      <c r="IPF96" s="27"/>
      <c r="IPG96" s="27"/>
      <c r="IPH96" s="27"/>
      <c r="IPI96" s="27"/>
      <c r="IPJ96" s="27"/>
      <c r="IPK96" s="27"/>
      <c r="IPL96" s="27"/>
      <c r="IPM96" s="27"/>
      <c r="IPN96" s="27"/>
      <c r="IPO96" s="27"/>
      <c r="IPP96" s="27"/>
      <c r="IPQ96" s="27"/>
      <c r="IPR96" s="27"/>
      <c r="IPS96" s="27"/>
      <c r="IPT96" s="27"/>
      <c r="IPU96" s="27"/>
      <c r="IPV96" s="27"/>
      <c r="IPW96" s="27"/>
      <c r="IPX96" s="27"/>
      <c r="IPY96" s="27"/>
      <c r="IPZ96" s="27"/>
      <c r="IQA96" s="27"/>
      <c r="IQB96" s="27"/>
      <c r="IQC96" s="27"/>
      <c r="IQD96" s="27"/>
      <c r="IQE96" s="27"/>
      <c r="IQF96" s="27"/>
      <c r="IQG96" s="27"/>
      <c r="IQH96" s="27"/>
      <c r="IQI96" s="27"/>
      <c r="IQJ96" s="27"/>
      <c r="IQK96" s="27"/>
      <c r="IQL96" s="27"/>
      <c r="IQM96" s="27"/>
      <c r="IQN96" s="27"/>
      <c r="IQO96" s="27"/>
      <c r="IQP96" s="27"/>
      <c r="IQQ96" s="27"/>
      <c r="IQR96" s="27"/>
      <c r="IQS96" s="27"/>
      <c r="IQT96" s="27"/>
      <c r="IQU96" s="27"/>
      <c r="IQV96" s="27"/>
      <c r="IQW96" s="27"/>
      <c r="IQX96" s="27"/>
      <c r="IQY96" s="27"/>
      <c r="IQZ96" s="27"/>
      <c r="IRA96" s="27"/>
      <c r="IRB96" s="27"/>
      <c r="IRC96" s="27"/>
      <c r="IRD96" s="27"/>
      <c r="IRE96" s="27"/>
      <c r="IRF96" s="27"/>
      <c r="IRG96" s="27"/>
      <c r="IRH96" s="27"/>
      <c r="IRI96" s="27"/>
      <c r="IRJ96" s="27"/>
      <c r="IRK96" s="27"/>
      <c r="IRL96" s="27"/>
      <c r="IRM96" s="27"/>
      <c r="IRN96" s="27"/>
      <c r="IRO96" s="27"/>
      <c r="IRP96" s="27"/>
      <c r="IRQ96" s="27"/>
      <c r="IRR96" s="27"/>
      <c r="IRS96" s="27"/>
      <c r="IRT96" s="27"/>
      <c r="IRU96" s="27"/>
      <c r="IRV96" s="27"/>
      <c r="IRW96" s="27"/>
      <c r="IRX96" s="27"/>
      <c r="IRY96" s="27"/>
      <c r="IRZ96" s="27"/>
      <c r="ISA96" s="27"/>
      <c r="ISB96" s="27"/>
      <c r="ISC96" s="27"/>
      <c r="ISD96" s="27"/>
      <c r="ISE96" s="27"/>
      <c r="ISF96" s="27"/>
      <c r="ISG96" s="27"/>
      <c r="ISH96" s="27"/>
      <c r="ISI96" s="27"/>
      <c r="ISJ96" s="27"/>
      <c r="ISK96" s="27"/>
      <c r="ISL96" s="27"/>
      <c r="ISM96" s="27"/>
      <c r="ISN96" s="27"/>
      <c r="ISO96" s="27"/>
      <c r="ISP96" s="27"/>
      <c r="ISQ96" s="27"/>
      <c r="ISR96" s="27"/>
      <c r="ISS96" s="27"/>
      <c r="IST96" s="27"/>
      <c r="ISU96" s="27"/>
      <c r="ISV96" s="27"/>
      <c r="ISW96" s="27"/>
      <c r="ISX96" s="27"/>
      <c r="ISY96" s="27"/>
      <c r="ISZ96" s="27"/>
      <c r="ITA96" s="27"/>
      <c r="ITB96" s="27"/>
      <c r="ITC96" s="27"/>
      <c r="ITD96" s="27"/>
      <c r="ITE96" s="27"/>
      <c r="ITF96" s="27"/>
      <c r="ITG96" s="27"/>
      <c r="ITH96" s="27"/>
      <c r="ITI96" s="27"/>
      <c r="ITJ96" s="27"/>
      <c r="ITK96" s="27"/>
      <c r="ITL96" s="27"/>
      <c r="ITM96" s="27"/>
      <c r="ITN96" s="27"/>
      <c r="ITO96" s="27"/>
      <c r="ITP96" s="27"/>
      <c r="ITQ96" s="27"/>
      <c r="ITR96" s="27"/>
      <c r="ITS96" s="27"/>
      <c r="ITT96" s="27"/>
      <c r="ITU96" s="27"/>
      <c r="ITV96" s="27"/>
      <c r="ITW96" s="27"/>
      <c r="ITX96" s="27"/>
      <c r="ITY96" s="27"/>
      <c r="ITZ96" s="27"/>
      <c r="IUA96" s="27"/>
      <c r="IUB96" s="27"/>
      <c r="IUC96" s="27"/>
      <c r="IUD96" s="27"/>
      <c r="IUE96" s="27"/>
      <c r="IUF96" s="27"/>
      <c r="IUG96" s="27"/>
      <c r="IUH96" s="27"/>
      <c r="IUI96" s="27"/>
      <c r="IUJ96" s="27"/>
      <c r="IUK96" s="27"/>
      <c r="IUL96" s="27"/>
      <c r="IUM96" s="27"/>
      <c r="IUN96" s="27"/>
      <c r="IUO96" s="27"/>
      <c r="IUP96" s="27"/>
      <c r="IUQ96" s="27"/>
      <c r="IUR96" s="27"/>
      <c r="IUS96" s="27"/>
      <c r="IUT96" s="27"/>
      <c r="IUU96" s="27"/>
      <c r="IUV96" s="27"/>
      <c r="IUW96" s="27"/>
      <c r="IUX96" s="27"/>
      <c r="IUY96" s="27"/>
      <c r="IUZ96" s="27"/>
      <c r="IVA96" s="27"/>
      <c r="IVB96" s="27"/>
      <c r="IVC96" s="27"/>
      <c r="IVD96" s="27"/>
      <c r="IVE96" s="27"/>
      <c r="IVF96" s="27"/>
      <c r="IVG96" s="27"/>
      <c r="IVH96" s="27"/>
      <c r="IVI96" s="27"/>
      <c r="IVJ96" s="27"/>
      <c r="IVK96" s="27"/>
      <c r="IVL96" s="27"/>
      <c r="IVM96" s="27"/>
      <c r="IVN96" s="27"/>
      <c r="IVO96" s="27"/>
      <c r="IVP96" s="27"/>
      <c r="IVQ96" s="27"/>
      <c r="IVR96" s="27"/>
      <c r="IVS96" s="27"/>
      <c r="IVT96" s="27"/>
      <c r="IVU96" s="27"/>
      <c r="IVV96" s="27"/>
      <c r="IVW96" s="27"/>
      <c r="IVX96" s="27"/>
      <c r="IVY96" s="27"/>
      <c r="IVZ96" s="27"/>
      <c r="IWA96" s="27"/>
      <c r="IWB96" s="27"/>
      <c r="IWC96" s="27"/>
      <c r="IWD96" s="27"/>
      <c r="IWE96" s="27"/>
      <c r="IWF96" s="27"/>
      <c r="IWG96" s="27"/>
      <c r="IWH96" s="27"/>
      <c r="IWI96" s="27"/>
      <c r="IWJ96" s="27"/>
      <c r="IWK96" s="27"/>
      <c r="IWL96" s="27"/>
      <c r="IWM96" s="27"/>
      <c r="IWN96" s="27"/>
      <c r="IWO96" s="27"/>
      <c r="IWP96" s="27"/>
      <c r="IWQ96" s="27"/>
      <c r="IWR96" s="27"/>
      <c r="IWS96" s="27"/>
      <c r="IWT96" s="27"/>
      <c r="IWU96" s="27"/>
      <c r="IWV96" s="27"/>
      <c r="IWW96" s="27"/>
      <c r="IWX96" s="27"/>
      <c r="IWY96" s="27"/>
      <c r="IWZ96" s="27"/>
      <c r="IXA96" s="27"/>
      <c r="IXB96" s="27"/>
      <c r="IXC96" s="27"/>
      <c r="IXD96" s="27"/>
      <c r="IXE96" s="27"/>
      <c r="IXF96" s="27"/>
      <c r="IXG96" s="27"/>
      <c r="IXH96" s="27"/>
      <c r="IXI96" s="27"/>
      <c r="IXJ96" s="27"/>
      <c r="IXK96" s="27"/>
      <c r="IXL96" s="27"/>
      <c r="IXM96" s="27"/>
      <c r="IXN96" s="27"/>
      <c r="IXO96" s="27"/>
      <c r="IXP96" s="27"/>
      <c r="IXQ96" s="27"/>
      <c r="IXR96" s="27"/>
      <c r="IXS96" s="27"/>
      <c r="IXT96" s="27"/>
      <c r="IXU96" s="27"/>
      <c r="IXV96" s="27"/>
      <c r="IXW96" s="27"/>
      <c r="IXX96" s="27"/>
      <c r="IXY96" s="27"/>
      <c r="IXZ96" s="27"/>
      <c r="IYA96" s="27"/>
      <c r="IYB96" s="27"/>
      <c r="IYC96" s="27"/>
      <c r="IYD96" s="27"/>
      <c r="IYE96" s="27"/>
      <c r="IYF96" s="27"/>
      <c r="IYG96" s="27"/>
      <c r="IYH96" s="27"/>
      <c r="IYI96" s="27"/>
      <c r="IYJ96" s="27"/>
      <c r="IYK96" s="27"/>
      <c r="IYL96" s="27"/>
      <c r="IYM96" s="27"/>
      <c r="IYN96" s="27"/>
      <c r="IYO96" s="27"/>
      <c r="IYP96" s="27"/>
      <c r="IYQ96" s="27"/>
      <c r="IYR96" s="27"/>
      <c r="IYS96" s="27"/>
      <c r="IYT96" s="27"/>
      <c r="IYU96" s="27"/>
      <c r="IYV96" s="27"/>
      <c r="IYW96" s="27"/>
      <c r="IYX96" s="27"/>
      <c r="IYY96" s="27"/>
      <c r="IYZ96" s="27"/>
      <c r="IZA96" s="27"/>
      <c r="IZB96" s="27"/>
      <c r="IZC96" s="27"/>
      <c r="IZD96" s="27"/>
      <c r="IZE96" s="27"/>
      <c r="IZF96" s="27"/>
      <c r="IZG96" s="27"/>
      <c r="IZH96" s="27"/>
      <c r="IZI96" s="27"/>
      <c r="IZJ96" s="27"/>
      <c r="IZK96" s="27"/>
      <c r="IZL96" s="27"/>
      <c r="IZM96" s="27"/>
      <c r="IZN96" s="27"/>
      <c r="IZO96" s="27"/>
      <c r="IZP96" s="27"/>
      <c r="IZQ96" s="27"/>
      <c r="IZR96" s="27"/>
      <c r="IZS96" s="27"/>
      <c r="IZT96" s="27"/>
      <c r="IZU96" s="27"/>
      <c r="IZV96" s="27"/>
      <c r="IZW96" s="27"/>
      <c r="IZX96" s="27"/>
      <c r="IZY96" s="27"/>
      <c r="IZZ96" s="27"/>
      <c r="JAA96" s="27"/>
      <c r="JAB96" s="27"/>
      <c r="JAC96" s="27"/>
      <c r="JAD96" s="27"/>
      <c r="JAE96" s="27"/>
      <c r="JAF96" s="27"/>
      <c r="JAG96" s="27"/>
      <c r="JAH96" s="27"/>
      <c r="JAI96" s="27"/>
      <c r="JAJ96" s="27"/>
      <c r="JAK96" s="27"/>
      <c r="JAL96" s="27"/>
      <c r="JAM96" s="27"/>
      <c r="JAN96" s="27"/>
      <c r="JAO96" s="27"/>
      <c r="JAP96" s="27"/>
      <c r="JAQ96" s="27"/>
      <c r="JAR96" s="27"/>
      <c r="JAS96" s="27"/>
      <c r="JAT96" s="27"/>
      <c r="JAU96" s="27"/>
      <c r="JAV96" s="27"/>
      <c r="JAW96" s="27"/>
      <c r="JAX96" s="27"/>
      <c r="JAY96" s="27"/>
      <c r="JAZ96" s="27"/>
      <c r="JBA96" s="27"/>
      <c r="JBB96" s="27"/>
      <c r="JBC96" s="27"/>
      <c r="JBD96" s="27"/>
      <c r="JBE96" s="27"/>
      <c r="JBF96" s="27"/>
      <c r="JBG96" s="27"/>
      <c r="JBH96" s="27"/>
      <c r="JBI96" s="27"/>
      <c r="JBJ96" s="27"/>
      <c r="JBK96" s="27"/>
      <c r="JBL96" s="27"/>
      <c r="JBM96" s="27"/>
      <c r="JBN96" s="27"/>
      <c r="JBO96" s="27"/>
      <c r="JBP96" s="27"/>
      <c r="JBQ96" s="27"/>
      <c r="JBR96" s="27"/>
      <c r="JBS96" s="27"/>
      <c r="JBT96" s="27"/>
      <c r="JBU96" s="27"/>
      <c r="JBV96" s="27"/>
      <c r="JBW96" s="27"/>
      <c r="JBX96" s="27"/>
      <c r="JBY96" s="27"/>
      <c r="JBZ96" s="27"/>
      <c r="JCA96" s="27"/>
      <c r="JCB96" s="27"/>
      <c r="JCC96" s="27"/>
      <c r="JCD96" s="27"/>
      <c r="JCE96" s="27"/>
      <c r="JCF96" s="27"/>
      <c r="JCG96" s="27"/>
      <c r="JCH96" s="27"/>
      <c r="JCI96" s="27"/>
      <c r="JCJ96" s="27"/>
      <c r="JCK96" s="27"/>
      <c r="JCL96" s="27"/>
      <c r="JCM96" s="27"/>
      <c r="JCN96" s="27"/>
      <c r="JCO96" s="27"/>
      <c r="JCP96" s="27"/>
      <c r="JCQ96" s="27"/>
      <c r="JCR96" s="27"/>
      <c r="JCS96" s="27"/>
      <c r="JCT96" s="27"/>
      <c r="JCU96" s="27"/>
      <c r="JCV96" s="27"/>
      <c r="JCW96" s="27"/>
      <c r="JCX96" s="27"/>
      <c r="JCY96" s="27"/>
      <c r="JCZ96" s="27"/>
      <c r="JDA96" s="27"/>
      <c r="JDB96" s="27"/>
      <c r="JDC96" s="27"/>
      <c r="JDD96" s="27"/>
      <c r="JDE96" s="27"/>
      <c r="JDF96" s="27"/>
      <c r="JDG96" s="27"/>
      <c r="JDH96" s="27"/>
      <c r="JDI96" s="27"/>
      <c r="JDJ96" s="27"/>
      <c r="JDK96" s="27"/>
      <c r="JDL96" s="27"/>
      <c r="JDM96" s="27"/>
      <c r="JDN96" s="27"/>
      <c r="JDO96" s="27"/>
      <c r="JDP96" s="27"/>
      <c r="JDQ96" s="27"/>
      <c r="JDR96" s="27"/>
      <c r="JDS96" s="27"/>
      <c r="JDT96" s="27"/>
      <c r="JDU96" s="27"/>
      <c r="JDV96" s="27"/>
      <c r="JDW96" s="27"/>
      <c r="JDX96" s="27"/>
      <c r="JDY96" s="27"/>
      <c r="JDZ96" s="27"/>
      <c r="JEA96" s="27"/>
      <c r="JEB96" s="27"/>
      <c r="JEC96" s="27"/>
      <c r="JED96" s="27"/>
      <c r="JEE96" s="27"/>
      <c r="JEF96" s="27"/>
      <c r="JEG96" s="27"/>
      <c r="JEH96" s="27"/>
      <c r="JEI96" s="27"/>
      <c r="JEJ96" s="27"/>
      <c r="JEK96" s="27"/>
      <c r="JEL96" s="27"/>
      <c r="JEM96" s="27"/>
      <c r="JEN96" s="27"/>
      <c r="JEO96" s="27"/>
      <c r="JEP96" s="27"/>
      <c r="JEQ96" s="27"/>
      <c r="JER96" s="27"/>
      <c r="JES96" s="27"/>
      <c r="JET96" s="27"/>
      <c r="JEU96" s="27"/>
      <c r="JEV96" s="27"/>
      <c r="JEW96" s="27"/>
      <c r="JEX96" s="27"/>
      <c r="JEY96" s="27"/>
      <c r="JEZ96" s="27"/>
      <c r="JFA96" s="27"/>
      <c r="JFB96" s="27"/>
      <c r="JFC96" s="27"/>
      <c r="JFD96" s="27"/>
      <c r="JFE96" s="27"/>
      <c r="JFF96" s="27"/>
      <c r="JFG96" s="27"/>
      <c r="JFH96" s="27"/>
      <c r="JFI96" s="27"/>
      <c r="JFJ96" s="27"/>
      <c r="JFK96" s="27"/>
      <c r="JFL96" s="27"/>
      <c r="JFM96" s="27"/>
      <c r="JFN96" s="27"/>
      <c r="JFO96" s="27"/>
      <c r="JFP96" s="27"/>
      <c r="JFQ96" s="27"/>
      <c r="JFR96" s="27"/>
      <c r="JFS96" s="27"/>
      <c r="JFT96" s="27"/>
      <c r="JFU96" s="27"/>
      <c r="JFV96" s="27"/>
      <c r="JFW96" s="27"/>
      <c r="JFX96" s="27"/>
      <c r="JFY96" s="27"/>
      <c r="JFZ96" s="27"/>
      <c r="JGA96" s="27"/>
      <c r="JGB96" s="27"/>
      <c r="JGC96" s="27"/>
      <c r="JGD96" s="27"/>
      <c r="JGE96" s="27"/>
      <c r="JGF96" s="27"/>
      <c r="JGG96" s="27"/>
      <c r="JGH96" s="27"/>
      <c r="JGI96" s="27"/>
      <c r="JGJ96" s="27"/>
      <c r="JGK96" s="27"/>
      <c r="JGL96" s="27"/>
      <c r="JGM96" s="27"/>
      <c r="JGN96" s="27"/>
      <c r="JGO96" s="27"/>
      <c r="JGP96" s="27"/>
      <c r="JGQ96" s="27"/>
      <c r="JGR96" s="27"/>
      <c r="JGS96" s="27"/>
      <c r="JGT96" s="27"/>
      <c r="JGU96" s="27"/>
      <c r="JGV96" s="27"/>
      <c r="JGW96" s="27"/>
      <c r="JGX96" s="27"/>
      <c r="JGY96" s="27"/>
      <c r="JGZ96" s="27"/>
      <c r="JHA96" s="27"/>
      <c r="JHB96" s="27"/>
      <c r="JHC96" s="27"/>
      <c r="JHD96" s="27"/>
      <c r="JHE96" s="27"/>
      <c r="JHF96" s="27"/>
      <c r="JHG96" s="27"/>
      <c r="JHH96" s="27"/>
      <c r="JHI96" s="27"/>
      <c r="JHJ96" s="27"/>
      <c r="JHK96" s="27"/>
      <c r="JHL96" s="27"/>
      <c r="JHM96" s="27"/>
      <c r="JHN96" s="27"/>
      <c r="JHO96" s="27"/>
      <c r="JHP96" s="27"/>
      <c r="JHQ96" s="27"/>
      <c r="JHR96" s="27"/>
      <c r="JHS96" s="27"/>
      <c r="JHT96" s="27"/>
      <c r="JHU96" s="27"/>
      <c r="JHV96" s="27"/>
      <c r="JHW96" s="27"/>
      <c r="JHX96" s="27"/>
      <c r="JHY96" s="27"/>
      <c r="JHZ96" s="27"/>
      <c r="JIA96" s="27"/>
      <c r="JIB96" s="27"/>
      <c r="JIC96" s="27"/>
      <c r="JID96" s="27"/>
      <c r="JIE96" s="27"/>
      <c r="JIF96" s="27"/>
      <c r="JIG96" s="27"/>
      <c r="JIH96" s="27"/>
      <c r="JII96" s="27"/>
      <c r="JIJ96" s="27"/>
      <c r="JIK96" s="27"/>
      <c r="JIL96" s="27"/>
      <c r="JIM96" s="27"/>
      <c r="JIN96" s="27"/>
      <c r="JIO96" s="27"/>
      <c r="JIP96" s="27"/>
      <c r="JIQ96" s="27"/>
      <c r="JIR96" s="27"/>
      <c r="JIS96" s="27"/>
      <c r="JIT96" s="27"/>
      <c r="JIU96" s="27"/>
      <c r="JIV96" s="27"/>
      <c r="JIW96" s="27"/>
      <c r="JIX96" s="27"/>
      <c r="JIY96" s="27"/>
      <c r="JIZ96" s="27"/>
      <c r="JJA96" s="27"/>
      <c r="JJB96" s="27"/>
      <c r="JJC96" s="27"/>
      <c r="JJD96" s="27"/>
      <c r="JJE96" s="27"/>
      <c r="JJF96" s="27"/>
      <c r="JJG96" s="27"/>
      <c r="JJH96" s="27"/>
      <c r="JJI96" s="27"/>
      <c r="JJJ96" s="27"/>
      <c r="JJK96" s="27"/>
      <c r="JJL96" s="27"/>
      <c r="JJM96" s="27"/>
      <c r="JJN96" s="27"/>
      <c r="JJO96" s="27"/>
      <c r="JJP96" s="27"/>
      <c r="JJQ96" s="27"/>
      <c r="JJR96" s="27"/>
      <c r="JJS96" s="27"/>
      <c r="JJT96" s="27"/>
      <c r="JJU96" s="27"/>
      <c r="JJV96" s="27"/>
      <c r="JJW96" s="27"/>
      <c r="JJX96" s="27"/>
      <c r="JJY96" s="27"/>
      <c r="JJZ96" s="27"/>
      <c r="JKA96" s="27"/>
      <c r="JKB96" s="27"/>
      <c r="JKC96" s="27"/>
      <c r="JKD96" s="27"/>
      <c r="JKE96" s="27"/>
      <c r="JKF96" s="27"/>
      <c r="JKG96" s="27"/>
      <c r="JKH96" s="27"/>
      <c r="JKI96" s="27"/>
      <c r="JKJ96" s="27"/>
      <c r="JKK96" s="27"/>
      <c r="JKL96" s="27"/>
      <c r="JKM96" s="27"/>
      <c r="JKN96" s="27"/>
      <c r="JKO96" s="27"/>
      <c r="JKP96" s="27"/>
      <c r="JKQ96" s="27"/>
      <c r="JKR96" s="27"/>
      <c r="JKS96" s="27"/>
      <c r="JKT96" s="27"/>
      <c r="JKU96" s="27"/>
      <c r="JKV96" s="27"/>
      <c r="JKW96" s="27"/>
      <c r="JKX96" s="27"/>
      <c r="JKY96" s="27"/>
      <c r="JKZ96" s="27"/>
      <c r="JLA96" s="27"/>
      <c r="JLB96" s="27"/>
      <c r="JLC96" s="27"/>
      <c r="JLD96" s="27"/>
      <c r="JLE96" s="27"/>
      <c r="JLF96" s="27"/>
      <c r="JLG96" s="27"/>
      <c r="JLH96" s="27"/>
      <c r="JLI96" s="27"/>
      <c r="JLJ96" s="27"/>
      <c r="JLK96" s="27"/>
      <c r="JLL96" s="27"/>
      <c r="JLM96" s="27"/>
      <c r="JLN96" s="27"/>
      <c r="JLO96" s="27"/>
      <c r="JLP96" s="27"/>
      <c r="JLQ96" s="27"/>
      <c r="JLR96" s="27"/>
      <c r="JLS96" s="27"/>
      <c r="JLT96" s="27"/>
      <c r="JLU96" s="27"/>
      <c r="JLV96" s="27"/>
      <c r="JLW96" s="27"/>
      <c r="JLX96" s="27"/>
      <c r="JLY96" s="27"/>
      <c r="JLZ96" s="27"/>
      <c r="JMA96" s="27"/>
      <c r="JMB96" s="27"/>
      <c r="JMC96" s="27"/>
      <c r="JMD96" s="27"/>
      <c r="JME96" s="27"/>
      <c r="JMF96" s="27"/>
      <c r="JMG96" s="27"/>
      <c r="JMH96" s="27"/>
      <c r="JMI96" s="27"/>
      <c r="JMJ96" s="27"/>
      <c r="JMK96" s="27"/>
      <c r="JML96" s="27"/>
      <c r="JMM96" s="27"/>
      <c r="JMN96" s="27"/>
      <c r="JMO96" s="27"/>
      <c r="JMP96" s="27"/>
      <c r="JMQ96" s="27"/>
      <c r="JMR96" s="27"/>
      <c r="JMS96" s="27"/>
      <c r="JMT96" s="27"/>
      <c r="JMU96" s="27"/>
      <c r="JMV96" s="27"/>
      <c r="JMW96" s="27"/>
      <c r="JMX96" s="27"/>
      <c r="JMY96" s="27"/>
      <c r="JMZ96" s="27"/>
      <c r="JNA96" s="27"/>
      <c r="JNB96" s="27"/>
      <c r="JNC96" s="27"/>
      <c r="JND96" s="27"/>
      <c r="JNE96" s="27"/>
      <c r="JNF96" s="27"/>
      <c r="JNG96" s="27"/>
      <c r="JNH96" s="27"/>
      <c r="JNI96" s="27"/>
      <c r="JNJ96" s="27"/>
      <c r="JNK96" s="27"/>
      <c r="JNL96" s="27"/>
      <c r="JNM96" s="27"/>
      <c r="JNN96" s="27"/>
      <c r="JNO96" s="27"/>
      <c r="JNP96" s="27"/>
      <c r="JNQ96" s="27"/>
      <c r="JNR96" s="27"/>
      <c r="JNS96" s="27"/>
      <c r="JNT96" s="27"/>
      <c r="JNU96" s="27"/>
      <c r="JNV96" s="27"/>
      <c r="JNW96" s="27"/>
      <c r="JNX96" s="27"/>
      <c r="JNY96" s="27"/>
      <c r="JNZ96" s="27"/>
      <c r="JOA96" s="27"/>
      <c r="JOB96" s="27"/>
      <c r="JOC96" s="27"/>
      <c r="JOD96" s="27"/>
      <c r="JOE96" s="27"/>
      <c r="JOF96" s="27"/>
      <c r="JOG96" s="27"/>
      <c r="JOH96" s="27"/>
      <c r="JOI96" s="27"/>
      <c r="JOJ96" s="27"/>
      <c r="JOK96" s="27"/>
      <c r="JOL96" s="27"/>
      <c r="JOM96" s="27"/>
      <c r="JON96" s="27"/>
      <c r="JOO96" s="27"/>
      <c r="JOP96" s="27"/>
      <c r="JOQ96" s="27"/>
      <c r="JOR96" s="27"/>
      <c r="JOS96" s="27"/>
      <c r="JOT96" s="27"/>
      <c r="JOU96" s="27"/>
      <c r="JOV96" s="27"/>
      <c r="JOW96" s="27"/>
      <c r="JOX96" s="27"/>
      <c r="JOY96" s="27"/>
      <c r="JOZ96" s="27"/>
      <c r="JPA96" s="27"/>
      <c r="JPB96" s="27"/>
      <c r="JPC96" s="27"/>
      <c r="JPD96" s="27"/>
      <c r="JPE96" s="27"/>
      <c r="JPF96" s="27"/>
      <c r="JPG96" s="27"/>
      <c r="JPH96" s="27"/>
      <c r="JPI96" s="27"/>
      <c r="JPJ96" s="27"/>
      <c r="JPK96" s="27"/>
      <c r="JPL96" s="27"/>
      <c r="JPM96" s="27"/>
      <c r="JPN96" s="27"/>
      <c r="JPO96" s="27"/>
      <c r="JPP96" s="27"/>
      <c r="JPQ96" s="27"/>
      <c r="JPR96" s="27"/>
      <c r="JPS96" s="27"/>
      <c r="JPT96" s="27"/>
      <c r="JPU96" s="27"/>
      <c r="JPV96" s="27"/>
      <c r="JPW96" s="27"/>
      <c r="JPX96" s="27"/>
      <c r="JPY96" s="27"/>
      <c r="JPZ96" s="27"/>
      <c r="JQA96" s="27"/>
      <c r="JQB96" s="27"/>
      <c r="JQC96" s="27"/>
      <c r="JQD96" s="27"/>
      <c r="JQE96" s="27"/>
      <c r="JQF96" s="27"/>
      <c r="JQG96" s="27"/>
      <c r="JQH96" s="27"/>
      <c r="JQI96" s="27"/>
      <c r="JQJ96" s="27"/>
      <c r="JQK96" s="27"/>
      <c r="JQL96" s="27"/>
      <c r="JQM96" s="27"/>
      <c r="JQN96" s="27"/>
      <c r="JQO96" s="27"/>
      <c r="JQP96" s="27"/>
      <c r="JQQ96" s="27"/>
      <c r="JQR96" s="27"/>
      <c r="JQS96" s="27"/>
      <c r="JQT96" s="27"/>
      <c r="JQU96" s="27"/>
      <c r="JQV96" s="27"/>
      <c r="JQW96" s="27"/>
      <c r="JQX96" s="27"/>
      <c r="JQY96" s="27"/>
      <c r="JQZ96" s="27"/>
      <c r="JRA96" s="27"/>
      <c r="JRB96" s="27"/>
      <c r="JRC96" s="27"/>
      <c r="JRD96" s="27"/>
      <c r="JRE96" s="27"/>
      <c r="JRF96" s="27"/>
      <c r="JRG96" s="27"/>
      <c r="JRH96" s="27"/>
      <c r="JRI96" s="27"/>
      <c r="JRJ96" s="27"/>
      <c r="JRK96" s="27"/>
      <c r="JRL96" s="27"/>
      <c r="JRM96" s="27"/>
      <c r="JRN96" s="27"/>
      <c r="JRO96" s="27"/>
      <c r="JRP96" s="27"/>
      <c r="JRQ96" s="27"/>
      <c r="JRR96" s="27"/>
      <c r="JRS96" s="27"/>
      <c r="JRT96" s="27"/>
      <c r="JRU96" s="27"/>
      <c r="JRV96" s="27"/>
      <c r="JRW96" s="27"/>
      <c r="JRX96" s="27"/>
      <c r="JRY96" s="27"/>
      <c r="JRZ96" s="27"/>
      <c r="JSA96" s="27"/>
      <c r="JSB96" s="27"/>
      <c r="JSC96" s="27"/>
      <c r="JSD96" s="27"/>
      <c r="JSE96" s="27"/>
      <c r="JSF96" s="27"/>
      <c r="JSG96" s="27"/>
      <c r="JSH96" s="27"/>
      <c r="JSI96" s="27"/>
      <c r="JSJ96" s="27"/>
      <c r="JSK96" s="27"/>
      <c r="JSL96" s="27"/>
      <c r="JSM96" s="27"/>
      <c r="JSN96" s="27"/>
      <c r="JSO96" s="27"/>
      <c r="JSP96" s="27"/>
      <c r="JSQ96" s="27"/>
      <c r="JSR96" s="27"/>
      <c r="JSS96" s="27"/>
      <c r="JST96" s="27"/>
      <c r="JSU96" s="27"/>
      <c r="JSV96" s="27"/>
      <c r="JSW96" s="27"/>
      <c r="JSX96" s="27"/>
      <c r="JSY96" s="27"/>
      <c r="JSZ96" s="27"/>
      <c r="JTA96" s="27"/>
      <c r="JTB96" s="27"/>
      <c r="JTC96" s="27"/>
      <c r="JTD96" s="27"/>
      <c r="JTE96" s="27"/>
      <c r="JTF96" s="27"/>
      <c r="JTG96" s="27"/>
      <c r="JTH96" s="27"/>
      <c r="JTI96" s="27"/>
      <c r="JTJ96" s="27"/>
      <c r="JTK96" s="27"/>
      <c r="JTL96" s="27"/>
      <c r="JTM96" s="27"/>
      <c r="JTN96" s="27"/>
      <c r="JTO96" s="27"/>
      <c r="JTP96" s="27"/>
      <c r="JTQ96" s="27"/>
      <c r="JTR96" s="27"/>
      <c r="JTS96" s="27"/>
      <c r="JTT96" s="27"/>
      <c r="JTU96" s="27"/>
      <c r="JTV96" s="27"/>
      <c r="JTW96" s="27"/>
      <c r="JTX96" s="27"/>
      <c r="JTY96" s="27"/>
      <c r="JTZ96" s="27"/>
      <c r="JUA96" s="27"/>
      <c r="JUB96" s="27"/>
      <c r="JUC96" s="27"/>
      <c r="JUD96" s="27"/>
      <c r="JUE96" s="27"/>
      <c r="JUF96" s="27"/>
      <c r="JUG96" s="27"/>
      <c r="JUH96" s="27"/>
      <c r="JUI96" s="27"/>
      <c r="JUJ96" s="27"/>
      <c r="JUK96" s="27"/>
      <c r="JUL96" s="27"/>
      <c r="JUM96" s="27"/>
      <c r="JUN96" s="27"/>
      <c r="JUO96" s="27"/>
      <c r="JUP96" s="27"/>
      <c r="JUQ96" s="27"/>
      <c r="JUR96" s="27"/>
      <c r="JUS96" s="27"/>
      <c r="JUT96" s="27"/>
      <c r="JUU96" s="27"/>
      <c r="JUV96" s="27"/>
      <c r="JUW96" s="27"/>
      <c r="JUX96" s="27"/>
      <c r="JUY96" s="27"/>
      <c r="JUZ96" s="27"/>
      <c r="JVA96" s="27"/>
      <c r="JVB96" s="27"/>
      <c r="JVC96" s="27"/>
      <c r="JVD96" s="27"/>
      <c r="JVE96" s="27"/>
      <c r="JVF96" s="27"/>
      <c r="JVG96" s="27"/>
      <c r="JVH96" s="27"/>
      <c r="JVI96" s="27"/>
      <c r="JVJ96" s="27"/>
      <c r="JVK96" s="27"/>
      <c r="JVL96" s="27"/>
      <c r="JVM96" s="27"/>
      <c r="JVN96" s="27"/>
      <c r="JVO96" s="27"/>
      <c r="JVP96" s="27"/>
      <c r="JVQ96" s="27"/>
      <c r="JVR96" s="27"/>
      <c r="JVS96" s="27"/>
      <c r="JVT96" s="27"/>
      <c r="JVU96" s="27"/>
      <c r="JVV96" s="27"/>
      <c r="JVW96" s="27"/>
      <c r="JVX96" s="27"/>
      <c r="JVY96" s="27"/>
      <c r="JVZ96" s="27"/>
      <c r="JWA96" s="27"/>
      <c r="JWB96" s="27"/>
      <c r="JWC96" s="27"/>
      <c r="JWD96" s="27"/>
      <c r="JWE96" s="27"/>
      <c r="JWF96" s="27"/>
      <c r="JWG96" s="27"/>
      <c r="JWH96" s="27"/>
      <c r="JWI96" s="27"/>
      <c r="JWJ96" s="27"/>
      <c r="JWK96" s="27"/>
      <c r="JWL96" s="27"/>
      <c r="JWM96" s="27"/>
      <c r="JWN96" s="27"/>
      <c r="JWO96" s="27"/>
      <c r="JWP96" s="27"/>
      <c r="JWQ96" s="27"/>
      <c r="JWR96" s="27"/>
      <c r="JWS96" s="27"/>
      <c r="JWT96" s="27"/>
      <c r="JWU96" s="27"/>
      <c r="JWV96" s="27"/>
      <c r="JWW96" s="27"/>
      <c r="JWX96" s="27"/>
      <c r="JWY96" s="27"/>
      <c r="JWZ96" s="27"/>
      <c r="JXA96" s="27"/>
      <c r="JXB96" s="27"/>
      <c r="JXC96" s="27"/>
      <c r="JXD96" s="27"/>
      <c r="JXE96" s="27"/>
      <c r="JXF96" s="27"/>
      <c r="JXG96" s="27"/>
      <c r="JXH96" s="27"/>
      <c r="JXI96" s="27"/>
      <c r="JXJ96" s="27"/>
      <c r="JXK96" s="27"/>
      <c r="JXL96" s="27"/>
      <c r="JXM96" s="27"/>
      <c r="JXN96" s="27"/>
      <c r="JXO96" s="27"/>
      <c r="JXP96" s="27"/>
      <c r="JXQ96" s="27"/>
      <c r="JXR96" s="27"/>
      <c r="JXS96" s="27"/>
      <c r="JXT96" s="27"/>
      <c r="JXU96" s="27"/>
      <c r="JXV96" s="27"/>
      <c r="JXW96" s="27"/>
      <c r="JXX96" s="27"/>
      <c r="JXY96" s="27"/>
      <c r="JXZ96" s="27"/>
      <c r="JYA96" s="27"/>
      <c r="JYB96" s="27"/>
      <c r="JYC96" s="27"/>
      <c r="JYD96" s="27"/>
      <c r="JYE96" s="27"/>
      <c r="JYF96" s="27"/>
      <c r="JYG96" s="27"/>
      <c r="JYH96" s="27"/>
      <c r="JYI96" s="27"/>
      <c r="JYJ96" s="27"/>
      <c r="JYK96" s="27"/>
      <c r="JYL96" s="27"/>
      <c r="JYM96" s="27"/>
      <c r="JYN96" s="27"/>
      <c r="JYO96" s="27"/>
      <c r="JYP96" s="27"/>
      <c r="JYQ96" s="27"/>
      <c r="JYR96" s="27"/>
      <c r="JYS96" s="27"/>
      <c r="JYT96" s="27"/>
      <c r="JYU96" s="27"/>
      <c r="JYV96" s="27"/>
      <c r="JYW96" s="27"/>
      <c r="JYX96" s="27"/>
      <c r="JYY96" s="27"/>
      <c r="JYZ96" s="27"/>
      <c r="JZA96" s="27"/>
      <c r="JZB96" s="27"/>
      <c r="JZC96" s="27"/>
      <c r="JZD96" s="27"/>
      <c r="JZE96" s="27"/>
      <c r="JZF96" s="27"/>
      <c r="JZG96" s="27"/>
      <c r="JZH96" s="27"/>
      <c r="JZI96" s="27"/>
      <c r="JZJ96" s="27"/>
      <c r="JZK96" s="27"/>
      <c r="JZL96" s="27"/>
      <c r="JZM96" s="27"/>
      <c r="JZN96" s="27"/>
      <c r="JZO96" s="27"/>
      <c r="JZP96" s="27"/>
      <c r="JZQ96" s="27"/>
      <c r="JZR96" s="27"/>
      <c r="JZS96" s="27"/>
      <c r="JZT96" s="27"/>
      <c r="JZU96" s="27"/>
      <c r="JZV96" s="27"/>
      <c r="JZW96" s="27"/>
      <c r="JZX96" s="27"/>
      <c r="JZY96" s="27"/>
      <c r="JZZ96" s="27"/>
      <c r="KAA96" s="27"/>
      <c r="KAB96" s="27"/>
      <c r="KAC96" s="27"/>
      <c r="KAD96" s="27"/>
      <c r="KAE96" s="27"/>
      <c r="KAF96" s="27"/>
      <c r="KAG96" s="27"/>
      <c r="KAH96" s="27"/>
      <c r="KAI96" s="27"/>
      <c r="KAJ96" s="27"/>
      <c r="KAK96" s="27"/>
      <c r="KAL96" s="27"/>
      <c r="KAM96" s="27"/>
      <c r="KAN96" s="27"/>
      <c r="KAO96" s="27"/>
      <c r="KAP96" s="27"/>
      <c r="KAQ96" s="27"/>
      <c r="KAR96" s="27"/>
      <c r="KAS96" s="27"/>
      <c r="KAT96" s="27"/>
      <c r="KAU96" s="27"/>
      <c r="KAV96" s="27"/>
      <c r="KAW96" s="27"/>
      <c r="KAX96" s="27"/>
      <c r="KAY96" s="27"/>
      <c r="KAZ96" s="27"/>
      <c r="KBA96" s="27"/>
      <c r="KBB96" s="27"/>
      <c r="KBC96" s="27"/>
      <c r="KBD96" s="27"/>
      <c r="KBE96" s="27"/>
      <c r="KBF96" s="27"/>
      <c r="KBG96" s="27"/>
      <c r="KBH96" s="27"/>
      <c r="KBI96" s="27"/>
      <c r="KBJ96" s="27"/>
      <c r="KBK96" s="27"/>
      <c r="KBL96" s="27"/>
      <c r="KBM96" s="27"/>
      <c r="KBN96" s="27"/>
      <c r="KBO96" s="27"/>
      <c r="KBP96" s="27"/>
      <c r="KBQ96" s="27"/>
      <c r="KBR96" s="27"/>
      <c r="KBS96" s="27"/>
      <c r="KBT96" s="27"/>
      <c r="KBU96" s="27"/>
      <c r="KBV96" s="27"/>
      <c r="KBW96" s="27"/>
      <c r="KBX96" s="27"/>
      <c r="KBY96" s="27"/>
      <c r="KBZ96" s="27"/>
      <c r="KCA96" s="27"/>
      <c r="KCB96" s="27"/>
      <c r="KCC96" s="27"/>
      <c r="KCD96" s="27"/>
      <c r="KCE96" s="27"/>
      <c r="KCF96" s="27"/>
      <c r="KCG96" s="27"/>
      <c r="KCH96" s="27"/>
      <c r="KCI96" s="27"/>
      <c r="KCJ96" s="27"/>
      <c r="KCK96" s="27"/>
      <c r="KCL96" s="27"/>
      <c r="KCM96" s="27"/>
      <c r="KCN96" s="27"/>
      <c r="KCO96" s="27"/>
      <c r="KCP96" s="27"/>
      <c r="KCQ96" s="27"/>
      <c r="KCR96" s="27"/>
      <c r="KCS96" s="27"/>
      <c r="KCT96" s="27"/>
      <c r="KCU96" s="27"/>
      <c r="KCV96" s="27"/>
      <c r="KCW96" s="27"/>
      <c r="KCX96" s="27"/>
      <c r="KCY96" s="27"/>
      <c r="KCZ96" s="27"/>
      <c r="KDA96" s="27"/>
      <c r="KDB96" s="27"/>
      <c r="KDC96" s="27"/>
      <c r="KDD96" s="27"/>
      <c r="KDE96" s="27"/>
      <c r="KDF96" s="27"/>
      <c r="KDG96" s="27"/>
      <c r="KDH96" s="27"/>
      <c r="KDI96" s="27"/>
      <c r="KDJ96" s="27"/>
      <c r="KDK96" s="27"/>
      <c r="KDL96" s="27"/>
      <c r="KDM96" s="27"/>
      <c r="KDN96" s="27"/>
      <c r="KDO96" s="27"/>
      <c r="KDP96" s="27"/>
      <c r="KDQ96" s="27"/>
      <c r="KDR96" s="27"/>
      <c r="KDS96" s="27"/>
      <c r="KDT96" s="27"/>
      <c r="KDU96" s="27"/>
      <c r="KDV96" s="27"/>
      <c r="KDW96" s="27"/>
      <c r="KDX96" s="27"/>
      <c r="KDY96" s="27"/>
      <c r="KDZ96" s="27"/>
      <c r="KEA96" s="27"/>
      <c r="KEB96" s="27"/>
      <c r="KEC96" s="27"/>
      <c r="KED96" s="27"/>
      <c r="KEE96" s="27"/>
      <c r="KEF96" s="27"/>
      <c r="KEG96" s="27"/>
      <c r="KEH96" s="27"/>
      <c r="KEI96" s="27"/>
      <c r="KEJ96" s="27"/>
      <c r="KEK96" s="27"/>
      <c r="KEL96" s="27"/>
      <c r="KEM96" s="27"/>
      <c r="KEN96" s="27"/>
      <c r="KEO96" s="27"/>
      <c r="KEP96" s="27"/>
      <c r="KEQ96" s="27"/>
      <c r="KER96" s="27"/>
      <c r="KES96" s="27"/>
      <c r="KET96" s="27"/>
      <c r="KEU96" s="27"/>
      <c r="KEV96" s="27"/>
      <c r="KEW96" s="27"/>
      <c r="KEX96" s="27"/>
      <c r="KEY96" s="27"/>
      <c r="KEZ96" s="27"/>
      <c r="KFA96" s="27"/>
      <c r="KFB96" s="27"/>
      <c r="KFC96" s="27"/>
      <c r="KFD96" s="27"/>
      <c r="KFE96" s="27"/>
      <c r="KFF96" s="27"/>
      <c r="KFG96" s="27"/>
      <c r="KFH96" s="27"/>
      <c r="KFI96" s="27"/>
      <c r="KFJ96" s="27"/>
      <c r="KFK96" s="27"/>
      <c r="KFL96" s="27"/>
      <c r="KFM96" s="27"/>
      <c r="KFN96" s="27"/>
      <c r="KFO96" s="27"/>
      <c r="KFP96" s="27"/>
      <c r="KFQ96" s="27"/>
      <c r="KFR96" s="27"/>
      <c r="KFS96" s="27"/>
      <c r="KFT96" s="27"/>
      <c r="KFU96" s="27"/>
      <c r="KFV96" s="27"/>
      <c r="KFW96" s="27"/>
      <c r="KFX96" s="27"/>
      <c r="KFY96" s="27"/>
      <c r="KFZ96" s="27"/>
      <c r="KGA96" s="27"/>
      <c r="KGB96" s="27"/>
      <c r="KGC96" s="27"/>
      <c r="KGD96" s="27"/>
      <c r="KGE96" s="27"/>
      <c r="KGF96" s="27"/>
      <c r="KGG96" s="27"/>
      <c r="KGH96" s="27"/>
      <c r="KGI96" s="27"/>
      <c r="KGJ96" s="27"/>
      <c r="KGK96" s="27"/>
      <c r="KGL96" s="27"/>
      <c r="KGM96" s="27"/>
      <c r="KGN96" s="27"/>
      <c r="KGO96" s="27"/>
      <c r="KGP96" s="27"/>
      <c r="KGQ96" s="27"/>
      <c r="KGR96" s="27"/>
      <c r="KGS96" s="27"/>
      <c r="KGT96" s="27"/>
      <c r="KGU96" s="27"/>
      <c r="KGV96" s="27"/>
      <c r="KGW96" s="27"/>
      <c r="KGX96" s="27"/>
      <c r="KGY96" s="27"/>
      <c r="KGZ96" s="27"/>
      <c r="KHA96" s="27"/>
      <c r="KHB96" s="27"/>
      <c r="KHC96" s="27"/>
      <c r="KHD96" s="27"/>
      <c r="KHE96" s="27"/>
      <c r="KHF96" s="27"/>
      <c r="KHG96" s="27"/>
      <c r="KHH96" s="27"/>
      <c r="KHI96" s="27"/>
      <c r="KHJ96" s="27"/>
      <c r="KHK96" s="27"/>
      <c r="KHL96" s="27"/>
      <c r="KHM96" s="27"/>
      <c r="KHN96" s="27"/>
      <c r="KHO96" s="27"/>
      <c r="KHP96" s="27"/>
      <c r="KHQ96" s="27"/>
      <c r="KHR96" s="27"/>
      <c r="KHS96" s="27"/>
      <c r="KHT96" s="27"/>
      <c r="KHU96" s="27"/>
      <c r="KHV96" s="27"/>
      <c r="KHW96" s="27"/>
      <c r="KHX96" s="27"/>
      <c r="KHY96" s="27"/>
      <c r="KHZ96" s="27"/>
      <c r="KIA96" s="27"/>
      <c r="KIB96" s="27"/>
      <c r="KIC96" s="27"/>
      <c r="KID96" s="27"/>
      <c r="KIE96" s="27"/>
      <c r="KIF96" s="27"/>
      <c r="KIG96" s="27"/>
      <c r="KIH96" s="27"/>
      <c r="KII96" s="27"/>
      <c r="KIJ96" s="27"/>
      <c r="KIK96" s="27"/>
      <c r="KIL96" s="27"/>
      <c r="KIM96" s="27"/>
      <c r="KIN96" s="27"/>
      <c r="KIO96" s="27"/>
      <c r="KIP96" s="27"/>
      <c r="KIQ96" s="27"/>
      <c r="KIR96" s="27"/>
      <c r="KIS96" s="27"/>
      <c r="KIT96" s="27"/>
      <c r="KIU96" s="27"/>
      <c r="KIV96" s="27"/>
      <c r="KIW96" s="27"/>
      <c r="KIX96" s="27"/>
      <c r="KIY96" s="27"/>
      <c r="KIZ96" s="27"/>
      <c r="KJA96" s="27"/>
      <c r="KJB96" s="27"/>
      <c r="KJC96" s="27"/>
      <c r="KJD96" s="27"/>
      <c r="KJE96" s="27"/>
      <c r="KJF96" s="27"/>
      <c r="KJG96" s="27"/>
      <c r="KJH96" s="27"/>
      <c r="KJI96" s="27"/>
      <c r="KJJ96" s="27"/>
      <c r="KJK96" s="27"/>
      <c r="KJL96" s="27"/>
      <c r="KJM96" s="27"/>
      <c r="KJN96" s="27"/>
      <c r="KJO96" s="27"/>
      <c r="KJP96" s="27"/>
      <c r="KJQ96" s="27"/>
      <c r="KJR96" s="27"/>
      <c r="KJS96" s="27"/>
      <c r="KJT96" s="27"/>
      <c r="KJU96" s="27"/>
      <c r="KJV96" s="27"/>
      <c r="KJW96" s="27"/>
      <c r="KJX96" s="27"/>
      <c r="KJY96" s="27"/>
      <c r="KJZ96" s="27"/>
      <c r="KKA96" s="27"/>
      <c r="KKB96" s="27"/>
      <c r="KKC96" s="27"/>
      <c r="KKD96" s="27"/>
      <c r="KKE96" s="27"/>
      <c r="KKF96" s="27"/>
      <c r="KKG96" s="27"/>
      <c r="KKH96" s="27"/>
      <c r="KKI96" s="27"/>
      <c r="KKJ96" s="27"/>
      <c r="KKK96" s="27"/>
      <c r="KKL96" s="27"/>
      <c r="KKM96" s="27"/>
      <c r="KKN96" s="27"/>
      <c r="KKO96" s="27"/>
      <c r="KKP96" s="27"/>
      <c r="KKQ96" s="27"/>
      <c r="KKR96" s="27"/>
      <c r="KKS96" s="27"/>
      <c r="KKT96" s="27"/>
      <c r="KKU96" s="27"/>
      <c r="KKV96" s="27"/>
      <c r="KKW96" s="27"/>
      <c r="KKX96" s="27"/>
      <c r="KKY96" s="27"/>
      <c r="KKZ96" s="27"/>
      <c r="KLA96" s="27"/>
      <c r="KLB96" s="27"/>
      <c r="KLC96" s="27"/>
      <c r="KLD96" s="27"/>
      <c r="KLE96" s="27"/>
      <c r="KLF96" s="27"/>
      <c r="KLG96" s="27"/>
      <c r="KLH96" s="27"/>
      <c r="KLI96" s="27"/>
      <c r="KLJ96" s="27"/>
      <c r="KLK96" s="27"/>
      <c r="KLL96" s="27"/>
      <c r="KLM96" s="27"/>
      <c r="KLN96" s="27"/>
      <c r="KLO96" s="27"/>
      <c r="KLP96" s="27"/>
      <c r="KLQ96" s="27"/>
      <c r="KLR96" s="27"/>
      <c r="KLS96" s="27"/>
      <c r="KLT96" s="27"/>
      <c r="KLU96" s="27"/>
      <c r="KLV96" s="27"/>
      <c r="KLW96" s="27"/>
      <c r="KLX96" s="27"/>
      <c r="KLY96" s="27"/>
      <c r="KLZ96" s="27"/>
      <c r="KMA96" s="27"/>
      <c r="KMB96" s="27"/>
      <c r="KMC96" s="27"/>
      <c r="KMD96" s="27"/>
      <c r="KME96" s="27"/>
      <c r="KMF96" s="27"/>
      <c r="KMG96" s="27"/>
      <c r="KMH96" s="27"/>
      <c r="KMI96" s="27"/>
      <c r="KMJ96" s="27"/>
      <c r="KMK96" s="27"/>
      <c r="KML96" s="27"/>
      <c r="KMM96" s="27"/>
      <c r="KMN96" s="27"/>
      <c r="KMO96" s="27"/>
      <c r="KMP96" s="27"/>
      <c r="KMQ96" s="27"/>
      <c r="KMR96" s="27"/>
      <c r="KMS96" s="27"/>
      <c r="KMT96" s="27"/>
      <c r="KMU96" s="27"/>
      <c r="KMV96" s="27"/>
      <c r="KMW96" s="27"/>
      <c r="KMX96" s="27"/>
      <c r="KMY96" s="27"/>
      <c r="KMZ96" s="27"/>
      <c r="KNA96" s="27"/>
      <c r="KNB96" s="27"/>
      <c r="KNC96" s="27"/>
      <c r="KND96" s="27"/>
      <c r="KNE96" s="27"/>
      <c r="KNF96" s="27"/>
      <c r="KNG96" s="27"/>
      <c r="KNH96" s="27"/>
      <c r="KNI96" s="27"/>
      <c r="KNJ96" s="27"/>
      <c r="KNK96" s="27"/>
      <c r="KNL96" s="27"/>
      <c r="KNM96" s="27"/>
      <c r="KNN96" s="27"/>
      <c r="KNO96" s="27"/>
      <c r="KNP96" s="27"/>
      <c r="KNQ96" s="27"/>
      <c r="KNR96" s="27"/>
      <c r="KNS96" s="27"/>
      <c r="KNT96" s="27"/>
      <c r="KNU96" s="27"/>
      <c r="KNV96" s="27"/>
      <c r="KNW96" s="27"/>
      <c r="KNX96" s="27"/>
      <c r="KNY96" s="27"/>
      <c r="KNZ96" s="27"/>
      <c r="KOA96" s="27"/>
      <c r="KOB96" s="27"/>
      <c r="KOC96" s="27"/>
      <c r="KOD96" s="27"/>
      <c r="KOE96" s="27"/>
      <c r="KOF96" s="27"/>
      <c r="KOG96" s="27"/>
      <c r="KOH96" s="27"/>
      <c r="KOI96" s="27"/>
      <c r="KOJ96" s="27"/>
      <c r="KOK96" s="27"/>
      <c r="KOL96" s="27"/>
      <c r="KOM96" s="27"/>
      <c r="KON96" s="27"/>
      <c r="KOO96" s="27"/>
      <c r="KOP96" s="27"/>
      <c r="KOQ96" s="27"/>
      <c r="KOR96" s="27"/>
      <c r="KOS96" s="27"/>
      <c r="KOT96" s="27"/>
      <c r="KOU96" s="27"/>
      <c r="KOV96" s="27"/>
      <c r="KOW96" s="27"/>
      <c r="KOX96" s="27"/>
      <c r="KOY96" s="27"/>
      <c r="KOZ96" s="27"/>
      <c r="KPA96" s="27"/>
      <c r="KPB96" s="27"/>
      <c r="KPC96" s="27"/>
      <c r="KPD96" s="27"/>
      <c r="KPE96" s="27"/>
      <c r="KPF96" s="27"/>
      <c r="KPG96" s="27"/>
      <c r="KPH96" s="27"/>
      <c r="KPI96" s="27"/>
      <c r="KPJ96" s="27"/>
      <c r="KPK96" s="27"/>
      <c r="KPL96" s="27"/>
      <c r="KPM96" s="27"/>
      <c r="KPN96" s="27"/>
      <c r="KPO96" s="27"/>
      <c r="KPP96" s="27"/>
      <c r="KPQ96" s="27"/>
      <c r="KPR96" s="27"/>
      <c r="KPS96" s="27"/>
      <c r="KPT96" s="27"/>
      <c r="KPU96" s="27"/>
      <c r="KPV96" s="27"/>
      <c r="KPW96" s="27"/>
      <c r="KPX96" s="27"/>
      <c r="KPY96" s="27"/>
      <c r="KPZ96" s="27"/>
      <c r="KQA96" s="27"/>
      <c r="KQB96" s="27"/>
      <c r="KQC96" s="27"/>
      <c r="KQD96" s="27"/>
      <c r="KQE96" s="27"/>
      <c r="KQF96" s="27"/>
      <c r="KQG96" s="27"/>
      <c r="KQH96" s="27"/>
      <c r="KQI96" s="27"/>
      <c r="KQJ96" s="27"/>
      <c r="KQK96" s="27"/>
      <c r="KQL96" s="27"/>
      <c r="KQM96" s="27"/>
      <c r="KQN96" s="27"/>
      <c r="KQO96" s="27"/>
      <c r="KQP96" s="27"/>
      <c r="KQQ96" s="27"/>
      <c r="KQR96" s="27"/>
      <c r="KQS96" s="27"/>
      <c r="KQT96" s="27"/>
      <c r="KQU96" s="27"/>
      <c r="KQV96" s="27"/>
      <c r="KQW96" s="27"/>
      <c r="KQX96" s="27"/>
      <c r="KQY96" s="27"/>
      <c r="KQZ96" s="27"/>
      <c r="KRA96" s="27"/>
      <c r="KRB96" s="27"/>
      <c r="KRC96" s="27"/>
      <c r="KRD96" s="27"/>
      <c r="KRE96" s="27"/>
      <c r="KRF96" s="27"/>
      <c r="KRG96" s="27"/>
      <c r="KRH96" s="27"/>
      <c r="KRI96" s="27"/>
      <c r="KRJ96" s="27"/>
      <c r="KRK96" s="27"/>
      <c r="KRL96" s="27"/>
      <c r="KRM96" s="27"/>
      <c r="KRN96" s="27"/>
      <c r="KRO96" s="27"/>
      <c r="KRP96" s="27"/>
      <c r="KRQ96" s="27"/>
      <c r="KRR96" s="27"/>
      <c r="KRS96" s="27"/>
      <c r="KRT96" s="27"/>
      <c r="KRU96" s="27"/>
      <c r="KRV96" s="27"/>
      <c r="KRW96" s="27"/>
      <c r="KRX96" s="27"/>
      <c r="KRY96" s="27"/>
      <c r="KRZ96" s="27"/>
      <c r="KSA96" s="27"/>
      <c r="KSB96" s="27"/>
      <c r="KSC96" s="27"/>
      <c r="KSD96" s="27"/>
      <c r="KSE96" s="27"/>
      <c r="KSF96" s="27"/>
      <c r="KSG96" s="27"/>
      <c r="KSH96" s="27"/>
      <c r="KSI96" s="27"/>
      <c r="KSJ96" s="27"/>
      <c r="KSK96" s="27"/>
      <c r="KSL96" s="27"/>
      <c r="KSM96" s="27"/>
      <c r="KSN96" s="27"/>
      <c r="KSO96" s="27"/>
      <c r="KSP96" s="27"/>
      <c r="KSQ96" s="27"/>
      <c r="KSR96" s="27"/>
      <c r="KSS96" s="27"/>
      <c r="KST96" s="27"/>
      <c r="KSU96" s="27"/>
      <c r="KSV96" s="27"/>
      <c r="KSW96" s="27"/>
      <c r="KSX96" s="27"/>
      <c r="KSY96" s="27"/>
      <c r="KSZ96" s="27"/>
      <c r="KTA96" s="27"/>
      <c r="KTB96" s="27"/>
      <c r="KTC96" s="27"/>
      <c r="KTD96" s="27"/>
      <c r="KTE96" s="27"/>
      <c r="KTF96" s="27"/>
      <c r="KTG96" s="27"/>
      <c r="KTH96" s="27"/>
      <c r="KTI96" s="27"/>
      <c r="KTJ96" s="27"/>
      <c r="KTK96" s="27"/>
      <c r="KTL96" s="27"/>
      <c r="KTM96" s="27"/>
      <c r="KTN96" s="27"/>
      <c r="KTO96" s="27"/>
      <c r="KTP96" s="27"/>
      <c r="KTQ96" s="27"/>
      <c r="KTR96" s="27"/>
      <c r="KTS96" s="27"/>
      <c r="KTT96" s="27"/>
      <c r="KTU96" s="27"/>
      <c r="KTV96" s="27"/>
      <c r="KTW96" s="27"/>
      <c r="KTX96" s="27"/>
      <c r="KTY96" s="27"/>
      <c r="KTZ96" s="27"/>
      <c r="KUA96" s="27"/>
      <c r="KUB96" s="27"/>
      <c r="KUC96" s="27"/>
      <c r="KUD96" s="27"/>
      <c r="KUE96" s="27"/>
      <c r="KUF96" s="27"/>
      <c r="KUG96" s="27"/>
      <c r="KUH96" s="27"/>
      <c r="KUI96" s="27"/>
      <c r="KUJ96" s="27"/>
      <c r="KUK96" s="27"/>
      <c r="KUL96" s="27"/>
      <c r="KUM96" s="27"/>
      <c r="KUN96" s="27"/>
      <c r="KUO96" s="27"/>
      <c r="KUP96" s="27"/>
      <c r="KUQ96" s="27"/>
      <c r="KUR96" s="27"/>
      <c r="KUS96" s="27"/>
      <c r="KUT96" s="27"/>
      <c r="KUU96" s="27"/>
      <c r="KUV96" s="27"/>
      <c r="KUW96" s="27"/>
      <c r="KUX96" s="27"/>
      <c r="KUY96" s="27"/>
      <c r="KUZ96" s="27"/>
      <c r="KVA96" s="27"/>
      <c r="KVB96" s="27"/>
      <c r="KVC96" s="27"/>
      <c r="KVD96" s="27"/>
      <c r="KVE96" s="27"/>
      <c r="KVF96" s="27"/>
      <c r="KVG96" s="27"/>
      <c r="KVH96" s="27"/>
      <c r="KVI96" s="27"/>
      <c r="KVJ96" s="27"/>
      <c r="KVK96" s="27"/>
      <c r="KVL96" s="27"/>
      <c r="KVM96" s="27"/>
      <c r="KVN96" s="27"/>
      <c r="KVO96" s="27"/>
      <c r="KVP96" s="27"/>
      <c r="KVQ96" s="27"/>
      <c r="KVR96" s="27"/>
      <c r="KVS96" s="27"/>
      <c r="KVT96" s="27"/>
      <c r="KVU96" s="27"/>
      <c r="KVV96" s="27"/>
      <c r="KVW96" s="27"/>
      <c r="KVX96" s="27"/>
      <c r="KVY96" s="27"/>
      <c r="KVZ96" s="27"/>
      <c r="KWA96" s="27"/>
      <c r="KWB96" s="27"/>
      <c r="KWC96" s="27"/>
      <c r="KWD96" s="27"/>
      <c r="KWE96" s="27"/>
      <c r="KWF96" s="27"/>
      <c r="KWG96" s="27"/>
      <c r="KWH96" s="27"/>
      <c r="KWI96" s="27"/>
      <c r="KWJ96" s="27"/>
      <c r="KWK96" s="27"/>
      <c r="KWL96" s="27"/>
      <c r="KWM96" s="27"/>
      <c r="KWN96" s="27"/>
      <c r="KWO96" s="27"/>
      <c r="KWP96" s="27"/>
      <c r="KWQ96" s="27"/>
      <c r="KWR96" s="27"/>
      <c r="KWS96" s="27"/>
      <c r="KWT96" s="27"/>
      <c r="KWU96" s="27"/>
      <c r="KWV96" s="27"/>
      <c r="KWW96" s="27"/>
      <c r="KWX96" s="27"/>
      <c r="KWY96" s="27"/>
      <c r="KWZ96" s="27"/>
      <c r="KXA96" s="27"/>
      <c r="KXB96" s="27"/>
      <c r="KXC96" s="27"/>
      <c r="KXD96" s="27"/>
      <c r="KXE96" s="27"/>
      <c r="KXF96" s="27"/>
      <c r="KXG96" s="27"/>
      <c r="KXH96" s="27"/>
      <c r="KXI96" s="27"/>
      <c r="KXJ96" s="27"/>
      <c r="KXK96" s="27"/>
      <c r="KXL96" s="27"/>
      <c r="KXM96" s="27"/>
      <c r="KXN96" s="27"/>
      <c r="KXO96" s="27"/>
      <c r="KXP96" s="27"/>
      <c r="KXQ96" s="27"/>
      <c r="KXR96" s="27"/>
      <c r="KXS96" s="27"/>
      <c r="KXT96" s="27"/>
      <c r="KXU96" s="27"/>
      <c r="KXV96" s="27"/>
      <c r="KXW96" s="27"/>
      <c r="KXX96" s="27"/>
      <c r="KXY96" s="27"/>
      <c r="KXZ96" s="27"/>
      <c r="KYA96" s="27"/>
      <c r="KYB96" s="27"/>
      <c r="KYC96" s="27"/>
      <c r="KYD96" s="27"/>
      <c r="KYE96" s="27"/>
      <c r="KYF96" s="27"/>
    </row>
    <row r="97" spans="1:11" ht="25.9" customHeight="1">
      <c r="A97" s="188" t="s">
        <v>160</v>
      </c>
      <c r="B97" s="248" t="s">
        <v>19</v>
      </c>
      <c r="C97" s="55">
        <f>J97</f>
        <v>2</v>
      </c>
      <c r="D97" s="56">
        <f>K97</f>
        <v>0</v>
      </c>
      <c r="E97" s="272"/>
      <c r="F97" s="273"/>
      <c r="G97" s="357"/>
      <c r="I97" s="97">
        <v>2</v>
      </c>
      <c r="J97" s="92">
        <f t="shared" si="5"/>
        <v>2</v>
      </c>
      <c r="K97" s="89">
        <f>IF(B97="Yes",J97,0)</f>
        <v>0</v>
      </c>
    </row>
    <row r="98" spans="1:11" ht="25.9" customHeight="1">
      <c r="A98" s="188" t="s">
        <v>161</v>
      </c>
      <c r="B98" s="248" t="s">
        <v>19</v>
      </c>
      <c r="C98" s="55">
        <f>J98</f>
        <v>1</v>
      </c>
      <c r="D98" s="56">
        <f>K98</f>
        <v>0</v>
      </c>
      <c r="E98" s="272"/>
      <c r="F98" s="273"/>
      <c r="G98" s="357"/>
      <c r="I98" s="97">
        <v>1</v>
      </c>
      <c r="J98" s="92">
        <f t="shared" si="5"/>
        <v>1</v>
      </c>
      <c r="K98" s="89">
        <f>IF(B98="Yes",J98,0)</f>
        <v>0</v>
      </c>
    </row>
    <row r="99" spans="1:11" ht="25.9" customHeight="1">
      <c r="A99" s="339" t="s">
        <v>162</v>
      </c>
      <c r="B99" s="263" t="s">
        <v>101</v>
      </c>
      <c r="C99" s="180"/>
      <c r="D99" s="56"/>
      <c r="E99" s="272"/>
      <c r="F99" s="273"/>
      <c r="G99" s="357"/>
      <c r="I99" s="97"/>
      <c r="J99" s="92">
        <f t="shared" si="5"/>
        <v>0</v>
      </c>
      <c r="K99" s="89"/>
    </row>
    <row r="100" spans="1:11" ht="25.9" customHeight="1">
      <c r="A100" s="344" t="s">
        <v>163</v>
      </c>
      <c r="B100" s="263" t="s">
        <v>19</v>
      </c>
      <c r="C100" s="180">
        <f t="shared" ref="C100:D102" si="6">J100</f>
        <v>2</v>
      </c>
      <c r="D100" s="56">
        <f t="shared" si="6"/>
        <v>0</v>
      </c>
      <c r="E100" s="272"/>
      <c r="F100" s="273"/>
      <c r="G100" s="365"/>
      <c r="H100" s="35"/>
      <c r="I100" s="97">
        <v>2</v>
      </c>
      <c r="J100" s="92">
        <f t="shared" si="5"/>
        <v>2</v>
      </c>
      <c r="K100" s="89">
        <f>IF(B100="Yes",J100,0)</f>
        <v>0</v>
      </c>
    </row>
    <row r="101" spans="1:11" ht="25.9" customHeight="1">
      <c r="A101" s="344" t="s">
        <v>164</v>
      </c>
      <c r="B101" s="263" t="s">
        <v>19</v>
      </c>
      <c r="C101" s="180">
        <f t="shared" si="6"/>
        <v>1</v>
      </c>
      <c r="D101" s="56">
        <f t="shared" si="6"/>
        <v>0</v>
      </c>
      <c r="E101" s="272"/>
      <c r="F101" s="273"/>
      <c r="G101" s="357"/>
      <c r="I101" s="97">
        <v>1</v>
      </c>
      <c r="J101" s="92">
        <f t="shared" si="5"/>
        <v>1</v>
      </c>
      <c r="K101" s="89">
        <f>IF(B101="Yes",J101,0)</f>
        <v>0</v>
      </c>
    </row>
    <row r="102" spans="1:11" ht="25.9" customHeight="1">
      <c r="A102" s="344" t="s">
        <v>166</v>
      </c>
      <c r="B102" s="263" t="s">
        <v>19</v>
      </c>
      <c r="C102" s="180">
        <f t="shared" si="6"/>
        <v>0.5</v>
      </c>
      <c r="D102" s="56">
        <f t="shared" si="6"/>
        <v>0</v>
      </c>
      <c r="E102" s="272"/>
      <c r="F102" s="273"/>
      <c r="G102" s="357"/>
      <c r="I102" s="97">
        <v>0.5</v>
      </c>
      <c r="J102" s="92">
        <f t="shared" si="5"/>
        <v>0.5</v>
      </c>
      <c r="K102" s="89">
        <f>IF(B102="Yes",J102,0)</f>
        <v>0</v>
      </c>
    </row>
    <row r="103" spans="1:11" ht="25.9" customHeight="1">
      <c r="A103" s="339" t="s">
        <v>162</v>
      </c>
      <c r="B103" s="263" t="s">
        <v>101</v>
      </c>
      <c r="C103" s="180"/>
      <c r="D103" s="56"/>
      <c r="E103" s="272"/>
      <c r="F103" s="273"/>
      <c r="G103" s="357"/>
      <c r="I103" s="97"/>
      <c r="J103" s="92">
        <f t="shared" si="5"/>
        <v>0</v>
      </c>
      <c r="K103" s="89"/>
    </row>
    <row r="104" spans="1:11" ht="25.9" customHeight="1">
      <c r="A104" s="188" t="s">
        <v>167</v>
      </c>
      <c r="B104" s="263" t="s">
        <v>19</v>
      </c>
      <c r="C104" s="180">
        <f t="shared" ref="C104:D109" si="7">J104</f>
        <v>0.5</v>
      </c>
      <c r="D104" s="56">
        <f t="shared" si="7"/>
        <v>0</v>
      </c>
      <c r="E104" s="272"/>
      <c r="F104" s="273"/>
      <c r="G104" s="357"/>
      <c r="I104" s="97">
        <v>0.5</v>
      </c>
      <c r="J104" s="92">
        <f t="shared" si="5"/>
        <v>0.5</v>
      </c>
      <c r="K104" s="89">
        <f t="shared" ref="K104:K109" si="8">IF(B104="Yes",J104,0)</f>
        <v>0</v>
      </c>
    </row>
    <row r="105" spans="1:11" ht="25.9" customHeight="1">
      <c r="A105" s="188" t="s">
        <v>168</v>
      </c>
      <c r="B105" s="248" t="s">
        <v>19</v>
      </c>
      <c r="C105" s="55">
        <f t="shared" si="7"/>
        <v>0.5</v>
      </c>
      <c r="D105" s="56">
        <f t="shared" si="7"/>
        <v>0</v>
      </c>
      <c r="E105" s="272"/>
      <c r="F105" s="273"/>
      <c r="G105" s="357"/>
      <c r="I105" s="97">
        <v>0.5</v>
      </c>
      <c r="J105" s="92">
        <f t="shared" si="5"/>
        <v>0.5</v>
      </c>
      <c r="K105" s="89">
        <f t="shared" si="8"/>
        <v>0</v>
      </c>
    </row>
    <row r="106" spans="1:11" ht="25.9" customHeight="1">
      <c r="A106" s="231" t="s">
        <v>169</v>
      </c>
      <c r="B106" s="248" t="s">
        <v>19</v>
      </c>
      <c r="C106" s="55">
        <f t="shared" si="7"/>
        <v>0.5</v>
      </c>
      <c r="D106" s="56">
        <f t="shared" si="7"/>
        <v>0</v>
      </c>
      <c r="E106" s="272"/>
      <c r="F106" s="273"/>
      <c r="G106" s="357"/>
      <c r="I106" s="97">
        <v>0.5</v>
      </c>
      <c r="J106" s="92">
        <f t="shared" si="5"/>
        <v>0.5</v>
      </c>
      <c r="K106" s="89">
        <f t="shared" si="8"/>
        <v>0</v>
      </c>
    </row>
    <row r="107" spans="1:11" ht="25.9" customHeight="1">
      <c r="A107" s="193" t="s">
        <v>170</v>
      </c>
      <c r="B107" s="248" t="s">
        <v>19</v>
      </c>
      <c r="C107" s="55">
        <f t="shared" si="7"/>
        <v>0.5</v>
      </c>
      <c r="D107" s="56">
        <f t="shared" si="7"/>
        <v>0</v>
      </c>
      <c r="E107" s="272"/>
      <c r="F107" s="273"/>
      <c r="G107" s="357"/>
      <c r="I107" s="97">
        <v>0.5</v>
      </c>
      <c r="J107" s="92">
        <f>IF(B107="N/A",0,I107)</f>
        <v>0.5</v>
      </c>
      <c r="K107" s="89">
        <f t="shared" si="8"/>
        <v>0</v>
      </c>
    </row>
    <row r="108" spans="1:11" ht="25.9" customHeight="1">
      <c r="A108" s="209" t="s">
        <v>171</v>
      </c>
      <c r="B108" s="248" t="s">
        <v>19</v>
      </c>
      <c r="C108" s="55">
        <f t="shared" si="7"/>
        <v>0.5</v>
      </c>
      <c r="D108" s="56">
        <f t="shared" si="7"/>
        <v>0</v>
      </c>
      <c r="E108" s="272"/>
      <c r="F108" s="273"/>
      <c r="G108" s="357"/>
      <c r="I108" s="97">
        <v>0.5</v>
      </c>
      <c r="J108" s="92">
        <f>IF(B108="N/A",0,I108)</f>
        <v>0.5</v>
      </c>
      <c r="K108" s="89">
        <f t="shared" si="8"/>
        <v>0</v>
      </c>
    </row>
    <row r="109" spans="1:11" ht="25.9" customHeight="1">
      <c r="A109" s="210" t="s">
        <v>172</v>
      </c>
      <c r="B109" s="248" t="s">
        <v>19</v>
      </c>
      <c r="C109" s="55">
        <f t="shared" si="7"/>
        <v>0.5</v>
      </c>
      <c r="D109" s="56">
        <f t="shared" si="7"/>
        <v>0</v>
      </c>
      <c r="E109" s="272"/>
      <c r="F109" s="273"/>
      <c r="G109" s="357"/>
      <c r="I109" s="97">
        <v>0.5</v>
      </c>
      <c r="J109" s="92">
        <f>IF(B109="N/A",0,I109)</f>
        <v>0.5</v>
      </c>
      <c r="K109" s="89">
        <f t="shared" si="8"/>
        <v>0</v>
      </c>
    </row>
    <row r="110" spans="1:11" ht="25.9" customHeight="1">
      <c r="A110" s="201" t="s">
        <v>173</v>
      </c>
      <c r="B110" s="251"/>
      <c r="C110" s="55"/>
      <c r="D110" s="56"/>
      <c r="E110" s="272"/>
      <c r="F110" s="273"/>
      <c r="G110" s="365" t="s">
        <v>385</v>
      </c>
      <c r="H110" s="35"/>
      <c r="I110" s="89"/>
      <c r="J110" s="92"/>
      <c r="K110" s="89"/>
    </row>
    <row r="111" spans="1:11" ht="25.9" customHeight="1">
      <c r="A111" s="351" t="s">
        <v>174</v>
      </c>
      <c r="B111" s="237" t="s">
        <v>19</v>
      </c>
      <c r="C111" s="180">
        <f>J111</f>
        <v>3</v>
      </c>
      <c r="D111" s="56">
        <f>K111</f>
        <v>0</v>
      </c>
      <c r="E111" s="272"/>
      <c r="F111" s="273"/>
      <c r="G111" s="365" t="s">
        <v>386</v>
      </c>
      <c r="H111" s="175"/>
      <c r="I111" s="326">
        <v>3</v>
      </c>
      <c r="J111" s="322">
        <f>IF(B111="N/A",0,I111)</f>
        <v>3</v>
      </c>
      <c r="K111" s="326" cm="1">
        <f t="array" ref="K111">_xlfn.IFS(B111="Yes – Biodiverse green roof",J111,B111="Yes – Extensive green roof",2,B111="Select from dropdown menu",0,B111="Yes – Intensive green roof",1,B111="No",0,B111="N/A",0)</f>
        <v>0</v>
      </c>
    </row>
    <row r="112" spans="1:11" ht="25.9" customHeight="1">
      <c r="A112" s="339" t="s">
        <v>162</v>
      </c>
      <c r="B112" s="237" t="s">
        <v>101</v>
      </c>
      <c r="C112" s="180"/>
      <c r="D112" s="56"/>
      <c r="E112" s="272"/>
      <c r="F112" s="273"/>
      <c r="G112" s="365"/>
      <c r="H112" s="175"/>
      <c r="I112" s="326"/>
      <c r="J112" s="322"/>
      <c r="K112" s="326"/>
    </row>
    <row r="113" spans="1:11" ht="25.9" customHeight="1">
      <c r="A113" s="226" t="s">
        <v>175</v>
      </c>
      <c r="B113" s="353" t="s">
        <v>19</v>
      </c>
      <c r="C113" s="180">
        <f>J113</f>
        <v>1</v>
      </c>
      <c r="D113" s="56">
        <f>K113</f>
        <v>0</v>
      </c>
      <c r="E113" s="307"/>
      <c r="F113" s="308"/>
      <c r="G113" s="365"/>
      <c r="H113" s="175"/>
      <c r="I113" s="326">
        <v>1</v>
      </c>
      <c r="J113" s="322">
        <f>IF(B113="N/A (e.g. not technically feasible/roof plate area less than 100sqm)",0,I113)</f>
        <v>1</v>
      </c>
      <c r="K113" s="326" cm="1">
        <f t="array" ref="K113">_xlfn.IFS(B113="Yes",J113,B113="No – feasible/feasibility not assessed",0,B113="N/A (e.g. not technically feasible/roof plate area less than 100sqm)",0,B113="N/A",0,B113="Select from dropdown menu",0)</f>
        <v>0</v>
      </c>
    </row>
    <row r="114" spans="1:11" ht="25.9" customHeight="1">
      <c r="A114" s="201" t="s">
        <v>176</v>
      </c>
      <c r="B114" s="253"/>
      <c r="C114" s="55"/>
      <c r="D114" s="475"/>
      <c r="E114" s="307"/>
      <c r="F114" s="308"/>
      <c r="G114" s="365" t="s">
        <v>388</v>
      </c>
      <c r="H114" s="175"/>
      <c r="I114" s="342"/>
      <c r="J114" s="343"/>
      <c r="K114" s="342"/>
    </row>
    <row r="115" spans="1:11" ht="25.9" customHeight="1">
      <c r="A115" s="188" t="s">
        <v>177</v>
      </c>
      <c r="B115" s="248" t="s">
        <v>19</v>
      </c>
      <c r="C115" s="55">
        <f>J115</f>
        <v>1</v>
      </c>
      <c r="D115" s="56">
        <f>K115</f>
        <v>0</v>
      </c>
      <c r="E115" s="272"/>
      <c r="F115" s="273"/>
      <c r="G115" s="357"/>
      <c r="I115" s="329">
        <v>1</v>
      </c>
      <c r="J115" s="322">
        <f>IF(B115="N/A",0,I115)</f>
        <v>1</v>
      </c>
      <c r="K115" s="326">
        <f>IF(B115="Yes",J115,0)</f>
        <v>0</v>
      </c>
    </row>
    <row r="116" spans="1:11" ht="25.9" customHeight="1">
      <c r="A116" s="212" t="s">
        <v>178</v>
      </c>
      <c r="B116" s="248" t="s">
        <v>101</v>
      </c>
      <c r="C116" s="55"/>
      <c r="D116" s="475"/>
      <c r="E116" s="307"/>
      <c r="F116" s="308"/>
      <c r="G116" s="357"/>
      <c r="I116" s="329"/>
      <c r="J116" s="322"/>
      <c r="K116" s="326"/>
    </row>
    <row r="117" spans="1:11" ht="25.9" customHeight="1" thickBot="1">
      <c r="A117" s="226" t="s">
        <v>179</v>
      </c>
      <c r="B117" s="237" t="s">
        <v>19</v>
      </c>
      <c r="C117" s="180">
        <f>J117</f>
        <v>2</v>
      </c>
      <c r="D117" s="56">
        <f>K117</f>
        <v>0</v>
      </c>
      <c r="E117" s="307"/>
      <c r="F117" s="308"/>
      <c r="G117" s="357"/>
      <c r="I117" s="329">
        <v>2</v>
      </c>
      <c r="J117" s="322">
        <f>IF(B117="N/A (e.g. internal works only)",0,I117)</f>
        <v>2</v>
      </c>
      <c r="K117" s="326" cm="1">
        <f t="array" ref="K117">_xlfn.IFS(B117="Yes",J117,B117="No",0,B117="Select from dropdown menu",0,B117="N/A (e.g. internal works only)",0,B117="Select from dropdown menu",0,B117="N/A",0)</f>
        <v>0</v>
      </c>
    </row>
    <row r="118" spans="1:11" ht="15" customHeight="1">
      <c r="A118" s="19"/>
      <c r="B118" s="251"/>
      <c r="C118" s="141" t="s">
        <v>107</v>
      </c>
      <c r="D118" s="142"/>
      <c r="E118" s="270"/>
      <c r="F118" s="271"/>
      <c r="G118" s="369"/>
      <c r="H118" s="9"/>
      <c r="I118" s="92"/>
      <c r="J118" s="92"/>
      <c r="K118" s="89"/>
    </row>
    <row r="119" spans="1:11" ht="40.15" customHeight="1">
      <c r="A119" s="197" t="s">
        <v>108</v>
      </c>
      <c r="B119" s="245" t="s">
        <v>109</v>
      </c>
      <c r="C119" s="143">
        <f>SUM(C93:C117)</f>
        <v>20.5</v>
      </c>
      <c r="D119" s="144">
        <f>SUM(D93:D118)</f>
        <v>0</v>
      </c>
      <c r="E119" s="266"/>
      <c r="F119" s="267"/>
      <c r="G119" s="366"/>
      <c r="H119" s="27"/>
      <c r="I119" s="92"/>
      <c r="J119" s="92"/>
      <c r="K119" s="89"/>
    </row>
    <row r="120" spans="1:11" ht="15" customHeight="1" thickBot="1">
      <c r="A120" s="74"/>
      <c r="B120" s="246"/>
      <c r="C120" s="145" t="s">
        <v>110</v>
      </c>
      <c r="D120" s="167">
        <f>_xlfn.PERCENTOF(D119,C119)</f>
        <v>0</v>
      </c>
      <c r="E120" s="286"/>
      <c r="F120" s="287"/>
      <c r="G120" s="358"/>
      <c r="I120" s="92"/>
      <c r="J120" s="92"/>
      <c r="K120" s="92"/>
    </row>
    <row r="121" spans="1:11" ht="40.15" customHeight="1">
      <c r="A121" s="113" t="s">
        <v>180</v>
      </c>
      <c r="B121" s="247"/>
      <c r="C121" s="81"/>
      <c r="D121" s="79"/>
      <c r="E121" s="268"/>
      <c r="F121" s="269"/>
      <c r="G121" s="361"/>
      <c r="H121" s="9"/>
      <c r="I121" s="92"/>
      <c r="J121" s="92"/>
      <c r="K121" s="89"/>
    </row>
    <row r="122" spans="1:11" ht="45">
      <c r="A122" s="191" t="s">
        <v>238</v>
      </c>
      <c r="B122" s="258" t="s">
        <v>19</v>
      </c>
      <c r="C122" s="55">
        <f t="shared" ref="C122:D125" si="9">J122</f>
        <v>3</v>
      </c>
      <c r="D122" s="56">
        <f t="shared" si="9"/>
        <v>0</v>
      </c>
      <c r="E122" s="272"/>
      <c r="F122" s="273"/>
      <c r="G122" s="357" t="s">
        <v>389</v>
      </c>
      <c r="I122" s="92">
        <v>3</v>
      </c>
      <c r="J122" s="92">
        <f>IF(B122="N/A",0,I122)</f>
        <v>3</v>
      </c>
      <c r="K122" s="89">
        <f>IF(B122="Yes",J122,0)</f>
        <v>0</v>
      </c>
    </row>
    <row r="123" spans="1:11" ht="30">
      <c r="A123" s="191" t="s">
        <v>182</v>
      </c>
      <c r="B123" s="258" t="s">
        <v>19</v>
      </c>
      <c r="C123" s="55">
        <f t="shared" si="9"/>
        <v>2</v>
      </c>
      <c r="D123" s="56">
        <f t="shared" si="9"/>
        <v>0</v>
      </c>
      <c r="E123" s="272"/>
      <c r="F123" s="273"/>
      <c r="G123" s="357" t="s">
        <v>390</v>
      </c>
      <c r="I123" s="92">
        <v>2</v>
      </c>
      <c r="J123" s="92">
        <f>IF(B123="N/A",0,I123)</f>
        <v>2</v>
      </c>
      <c r="K123" s="89">
        <f>IF(B123="Yes",J123,0)</f>
        <v>0</v>
      </c>
    </row>
    <row r="124" spans="1:11" ht="25.9" customHeight="1">
      <c r="A124" s="354" t="s">
        <v>183</v>
      </c>
      <c r="B124" s="258" t="s">
        <v>19</v>
      </c>
      <c r="C124" s="55">
        <f t="shared" si="9"/>
        <v>1</v>
      </c>
      <c r="D124" s="56">
        <f t="shared" si="9"/>
        <v>0</v>
      </c>
      <c r="E124" s="272"/>
      <c r="F124" s="273"/>
      <c r="G124" s="357" t="s">
        <v>391</v>
      </c>
      <c r="I124" s="92">
        <v>1</v>
      </c>
      <c r="J124" s="92">
        <f>IF(B124="N/A",0,I124)</f>
        <v>1</v>
      </c>
      <c r="K124" s="89">
        <f>IF(B124="Yes",J124,0)</f>
        <v>0</v>
      </c>
    </row>
    <row r="125" spans="1:11" ht="25.9" customHeight="1" thickBot="1">
      <c r="A125" s="355" t="s">
        <v>184</v>
      </c>
      <c r="B125" s="258" t="s">
        <v>19</v>
      </c>
      <c r="C125" s="55">
        <f t="shared" si="9"/>
        <v>2</v>
      </c>
      <c r="D125" s="56">
        <f t="shared" si="9"/>
        <v>0</v>
      </c>
      <c r="E125" s="272"/>
      <c r="F125" s="273"/>
      <c r="G125" s="357"/>
      <c r="I125" s="92">
        <v>2</v>
      </c>
      <c r="J125" s="92">
        <f>IF(B125="N/A",0,I125)</f>
        <v>2</v>
      </c>
      <c r="K125" s="89">
        <f>IF(B125="Yes",J125,0)</f>
        <v>0</v>
      </c>
    </row>
    <row r="126" spans="1:11" ht="15" customHeight="1">
      <c r="A126" s="20"/>
      <c r="B126" s="261"/>
      <c r="C126" s="141" t="s">
        <v>107</v>
      </c>
      <c r="D126" s="142"/>
      <c r="E126" s="288"/>
      <c r="F126" s="289"/>
      <c r="G126" s="365"/>
      <c r="H126" s="35"/>
      <c r="I126" s="89"/>
      <c r="J126" s="92"/>
      <c r="K126" s="89"/>
    </row>
    <row r="127" spans="1:11" ht="40.15" customHeight="1">
      <c r="A127" s="197" t="s">
        <v>108</v>
      </c>
      <c r="B127" s="245" t="s">
        <v>109</v>
      </c>
      <c r="C127" s="143">
        <f>SUM(C122:C125)</f>
        <v>8</v>
      </c>
      <c r="D127" s="144">
        <f>SUM(D122:D126)</f>
        <v>0</v>
      </c>
      <c r="E127" s="266"/>
      <c r="F127" s="267"/>
      <c r="G127" s="366"/>
      <c r="H127" s="27"/>
      <c r="I127" s="92"/>
      <c r="J127" s="92"/>
      <c r="K127" s="92"/>
    </row>
    <row r="128" spans="1:11" ht="15" customHeight="1" thickBot="1">
      <c r="A128" s="74"/>
      <c r="B128" s="246"/>
      <c r="C128" s="145" t="s">
        <v>110</v>
      </c>
      <c r="D128" s="167">
        <f>_xlfn.PERCENTOF(D127,C127)</f>
        <v>0</v>
      </c>
      <c r="E128" s="286"/>
      <c r="F128" s="287"/>
      <c r="G128" s="358"/>
      <c r="I128" s="92"/>
      <c r="J128" s="92"/>
      <c r="K128" s="92"/>
    </row>
    <row r="129" spans="1:8092" ht="40.15" customHeight="1">
      <c r="A129" s="113" t="s">
        <v>185</v>
      </c>
      <c r="B129" s="247"/>
      <c r="C129" s="81"/>
      <c r="D129" s="79"/>
      <c r="E129" s="268"/>
      <c r="F129" s="269"/>
      <c r="G129" s="361"/>
      <c r="H129" s="9"/>
      <c r="I129" s="92"/>
      <c r="J129" s="92"/>
      <c r="K129" s="92"/>
    </row>
    <row r="130" spans="1:8092" ht="25.9" customHeight="1">
      <c r="A130" s="213" t="s">
        <v>186</v>
      </c>
      <c r="B130" s="237" t="s">
        <v>19</v>
      </c>
      <c r="C130" s="55">
        <f t="shared" ref="C130:D132" si="10">J130</f>
        <v>2</v>
      </c>
      <c r="D130" s="56">
        <f t="shared" si="10"/>
        <v>0</v>
      </c>
      <c r="E130" s="272"/>
      <c r="F130" s="273"/>
      <c r="G130" s="357" t="s">
        <v>392</v>
      </c>
      <c r="I130" s="322">
        <v>2</v>
      </c>
      <c r="J130" s="322">
        <f>IF(B130="N/A",0,I130)</f>
        <v>2</v>
      </c>
      <c r="K130" s="326">
        <f>IF(B130="Yes",J130,0)</f>
        <v>0</v>
      </c>
    </row>
    <row r="131" spans="1:8092" ht="25.9" customHeight="1">
      <c r="A131" s="191" t="s">
        <v>187</v>
      </c>
      <c r="B131" s="237" t="s">
        <v>19</v>
      </c>
      <c r="C131" s="480">
        <f t="shared" si="10"/>
        <v>1</v>
      </c>
      <c r="D131" s="479">
        <f t="shared" si="10"/>
        <v>0</v>
      </c>
      <c r="E131" s="272"/>
      <c r="F131" s="273"/>
      <c r="G131" s="365" t="s">
        <v>393</v>
      </c>
      <c r="H131" s="35"/>
      <c r="I131" s="322">
        <v>1</v>
      </c>
      <c r="J131" s="322">
        <f>IF(B131="N/A",0,I131)</f>
        <v>1</v>
      </c>
      <c r="K131" s="326">
        <f>IF(B131="Yes",J131,0)</f>
        <v>0</v>
      </c>
    </row>
    <row r="132" spans="1:8092" ht="25.9" customHeight="1">
      <c r="A132" s="191" t="s">
        <v>188</v>
      </c>
      <c r="B132" s="237" t="s">
        <v>19</v>
      </c>
      <c r="C132" s="55">
        <f t="shared" si="10"/>
        <v>2</v>
      </c>
      <c r="D132" s="56">
        <f t="shared" si="10"/>
        <v>0</v>
      </c>
      <c r="E132" s="272"/>
      <c r="F132" s="273"/>
      <c r="G132" s="366" t="s">
        <v>394</v>
      </c>
      <c r="H132" s="27"/>
      <c r="I132" s="329">
        <v>2</v>
      </c>
      <c r="J132" s="322">
        <f>IF(B132="N/A",0,I132)</f>
        <v>2</v>
      </c>
      <c r="K132" s="330" cm="1">
        <f t="array" ref="K132">_xlfn.IFS(B132="Select from dropdown menu",0,B132="Yes – Greenfield run-off rates achieved",I132,B132="No - not achieved, but achieves a run-off rate of 2 litres per second or below, or at least 50% attenuation of peak surface water run-off compared to pre-development levels",1,B132="No – Does not achieve any of the above",0,B132="N/A",0)</f>
        <v>0</v>
      </c>
    </row>
    <row r="133" spans="1:8092" ht="63">
      <c r="A133" s="201" t="s">
        <v>189</v>
      </c>
      <c r="B133" s="262"/>
      <c r="C133" s="51"/>
      <c r="D133" s="52"/>
      <c r="E133" s="288"/>
      <c r="F133" s="289"/>
      <c r="G133" s="365" t="s">
        <v>395</v>
      </c>
      <c r="H133" s="35"/>
      <c r="I133" s="89"/>
      <c r="J133" s="89"/>
      <c r="K133" s="92"/>
    </row>
    <row r="134" spans="1:8092" ht="25.9" customHeight="1">
      <c r="A134" s="200" t="s">
        <v>190</v>
      </c>
      <c r="B134" s="252" t="s">
        <v>19</v>
      </c>
      <c r="C134" s="55">
        <f>J134</f>
        <v>3</v>
      </c>
      <c r="D134" s="56">
        <f>K134</f>
        <v>0</v>
      </c>
      <c r="E134" s="272"/>
      <c r="F134" s="273"/>
      <c r="G134" s="366"/>
      <c r="H134" s="27"/>
      <c r="I134" s="97">
        <v>3</v>
      </c>
      <c r="J134" s="92">
        <f t="shared" ref="J134:J139" si="11">IF(B134="N/A (Provide explanation in further information option below)",0,I134)</f>
        <v>3</v>
      </c>
      <c r="K134" s="96">
        <f>IF(B134&gt;="not implimented", 0, IF(B134="N/A (give explenation)", 0, IF(B134="Implemented", J134, 0)))</f>
        <v>0</v>
      </c>
    </row>
    <row r="135" spans="1:8092" ht="25.9" customHeight="1">
      <c r="A135" s="200" t="s">
        <v>191</v>
      </c>
      <c r="B135" s="252" t="s">
        <v>19</v>
      </c>
      <c r="C135" s="55">
        <f t="shared" ref="C135:D140" si="12">J135</f>
        <v>2</v>
      </c>
      <c r="D135" s="56">
        <f t="shared" si="12"/>
        <v>0</v>
      </c>
      <c r="E135" s="272"/>
      <c r="F135" s="273"/>
      <c r="G135" s="366"/>
      <c r="H135" s="27"/>
      <c r="I135" s="97">
        <v>2</v>
      </c>
      <c r="J135" s="92">
        <f t="shared" si="11"/>
        <v>2</v>
      </c>
      <c r="K135" s="94" cm="1">
        <f t="array" ref="K135">_xlfn.IFS(B135="Not implemented as all targets are met higher up the hierarchy",J135,B135="Implemented",J135,B135="Select from dropdown menu",0,B135="Not implemented (without all targets being met higher up the hierarchy)",0,B135="N/A (Provide explanation in further information option below)",0)</f>
        <v>0</v>
      </c>
    </row>
    <row r="136" spans="1:8092" ht="25.9" customHeight="1">
      <c r="A136" s="200" t="s">
        <v>192</v>
      </c>
      <c r="B136" s="252" t="s">
        <v>19</v>
      </c>
      <c r="C136" s="55">
        <f t="shared" si="12"/>
        <v>2</v>
      </c>
      <c r="D136" s="56">
        <f t="shared" si="12"/>
        <v>0</v>
      </c>
      <c r="E136" s="272"/>
      <c r="F136" s="273"/>
      <c r="G136" s="366"/>
      <c r="H136" s="27"/>
      <c r="I136" s="97">
        <v>2</v>
      </c>
      <c r="J136" s="92">
        <f t="shared" si="11"/>
        <v>2</v>
      </c>
      <c r="K136" s="94" cm="1">
        <f t="array" ref="K136">_xlfn.IFS(B136="Not implemented as all targets are met higher up the hierarchy",J136,B136="Implemented",J136,B136="Select from dropdown menu",0,B136="Not implemented (without all targets being met higher up the hierarchy)",0,B136="N/A (Provide explanation in further information option below)",0)</f>
        <v>0</v>
      </c>
    </row>
    <row r="137" spans="1:8092" ht="25.9" customHeight="1">
      <c r="A137" s="200" t="s">
        <v>193</v>
      </c>
      <c r="B137" s="252" t="s">
        <v>19</v>
      </c>
      <c r="C137" s="55">
        <f t="shared" si="12"/>
        <v>1</v>
      </c>
      <c r="D137" s="56">
        <f t="shared" si="12"/>
        <v>0</v>
      </c>
      <c r="E137" s="272"/>
      <c r="F137" s="273"/>
      <c r="G137" s="366"/>
      <c r="H137" s="27"/>
      <c r="I137" s="97">
        <v>1</v>
      </c>
      <c r="J137" s="92">
        <f t="shared" si="11"/>
        <v>1</v>
      </c>
      <c r="K137" s="94" cm="1">
        <f t="array" ref="K137">_xlfn.IFS(B137="Not implemented as all targets are met higher up the hierarchy",J137,B137="Implemented",J137,B137="Select from dropdown menu",0,B137="Not implemented (without all targets being met higher up the hierarchy)",0,B137="N/A (Provide explanation in further information option below)",0)</f>
        <v>0</v>
      </c>
    </row>
    <row r="138" spans="1:8092" ht="25.9" customHeight="1">
      <c r="A138" s="200" t="s">
        <v>194</v>
      </c>
      <c r="B138" s="252" t="s">
        <v>19</v>
      </c>
      <c r="C138" s="55">
        <f t="shared" si="12"/>
        <v>1</v>
      </c>
      <c r="D138" s="56">
        <f t="shared" si="12"/>
        <v>0</v>
      </c>
      <c r="E138" s="272"/>
      <c r="F138" s="273"/>
      <c r="G138" s="366"/>
      <c r="H138" s="27"/>
      <c r="I138" s="97">
        <v>1</v>
      </c>
      <c r="J138" s="92">
        <f t="shared" si="11"/>
        <v>1</v>
      </c>
      <c r="K138" s="94" cm="1">
        <f t="array" ref="K138">_xlfn.IFS(B138="Not implemented as all targets are met higher up the hierarchy",J138,B138="Implemented",J138,B138="Select from dropdown menu",0,B138="Not implemented (without all targets being met higher up the hierarchy)",0,B138="N/A (Provide explanation in further information option below)",0)</f>
        <v>0</v>
      </c>
    </row>
    <row r="139" spans="1:8092" ht="25.9" customHeight="1">
      <c r="A139" s="200" t="s">
        <v>195</v>
      </c>
      <c r="B139" s="252" t="s">
        <v>19</v>
      </c>
      <c r="C139" s="55">
        <f t="shared" si="12"/>
        <v>1</v>
      </c>
      <c r="D139" s="56">
        <f t="shared" si="12"/>
        <v>0</v>
      </c>
      <c r="E139" s="272"/>
      <c r="F139" s="273"/>
      <c r="G139" s="366"/>
      <c r="H139" s="27"/>
      <c r="I139" s="97">
        <v>1</v>
      </c>
      <c r="J139" s="92">
        <f t="shared" si="11"/>
        <v>1</v>
      </c>
      <c r="K139" s="94" cm="1">
        <f t="array" ref="K139">_xlfn.IFS(B139="Not implemented as all targets are met higher up the hierarchy",J139,B139="Implemented",J139,B139="Select from dropdown menu",0,B139="Not implemented (without all targets being met higher up the hierarchy)",0,B139="N/A (Provide explanation in further information option below)",0)</f>
        <v>0</v>
      </c>
    </row>
    <row r="140" spans="1:8092" ht="25.9" customHeight="1">
      <c r="A140" s="200" t="s">
        <v>196</v>
      </c>
      <c r="B140" s="252" t="s">
        <v>19</v>
      </c>
      <c r="C140" s="55">
        <f t="shared" si="12"/>
        <v>3</v>
      </c>
      <c r="D140" s="56">
        <f>K140</f>
        <v>0</v>
      </c>
      <c r="E140" s="272"/>
      <c r="F140" s="273"/>
      <c r="G140" s="366"/>
      <c r="H140" s="27"/>
      <c r="I140" s="92">
        <v>3</v>
      </c>
      <c r="J140" s="92">
        <f>I140</f>
        <v>3</v>
      </c>
      <c r="K140" s="92" cm="1">
        <f t="array" ref="K140">_xlfn.IFS(B140="No increase in impermeable area",2,B140="Increase in impermeable area",0,B140="Decrease in impermeable area",I140,B140="Select from dropdown menu",0)</f>
        <v>0</v>
      </c>
    </row>
    <row r="141" spans="1:8092" ht="25.9" customHeight="1" thickBot="1">
      <c r="A141" s="200" t="s">
        <v>197</v>
      </c>
      <c r="B141" s="258" t="s">
        <v>101</v>
      </c>
      <c r="C141" s="51"/>
      <c r="D141" s="52"/>
      <c r="E141" s="272"/>
      <c r="F141" s="273"/>
      <c r="G141" s="357"/>
      <c r="I141" s="92"/>
      <c r="J141" s="92"/>
      <c r="K141" s="92"/>
    </row>
    <row r="142" spans="1:8092" ht="15" customHeight="1">
      <c r="A142" s="15"/>
      <c r="B142" s="253"/>
      <c r="C142" s="141" t="s">
        <v>107</v>
      </c>
      <c r="D142" s="142"/>
      <c r="E142" s="253"/>
      <c r="F142" s="267"/>
      <c r="G142" s="357"/>
      <c r="I142" s="92"/>
      <c r="J142" s="92"/>
      <c r="K142" s="92"/>
    </row>
    <row r="143" spans="1:8092" s="29" customFormat="1" ht="40.15" customHeight="1">
      <c r="A143" s="197" t="s">
        <v>108</v>
      </c>
      <c r="B143" s="245" t="s">
        <v>109</v>
      </c>
      <c r="C143" s="143">
        <f>SUM(C130:C140)</f>
        <v>18</v>
      </c>
      <c r="D143" s="144">
        <f>SUM(D130:D142)</f>
        <v>0</v>
      </c>
      <c r="E143" s="253"/>
      <c r="F143" s="267"/>
      <c r="G143" s="366"/>
      <c r="H143" s="27"/>
      <c r="I143" s="92"/>
      <c r="J143" s="92"/>
      <c r="K143" s="92"/>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c r="AAH143" s="27"/>
      <c r="AAI143" s="27"/>
      <c r="AAJ143" s="27"/>
      <c r="AAK143" s="27"/>
      <c r="AAL143" s="27"/>
      <c r="AAM143" s="27"/>
      <c r="AAN143" s="27"/>
      <c r="AAO143" s="27"/>
      <c r="AAP143" s="27"/>
      <c r="AAQ143" s="27"/>
      <c r="AAR143" s="27"/>
      <c r="AAS143" s="27"/>
      <c r="AAT143" s="27"/>
      <c r="AAU143" s="27"/>
      <c r="AAV143" s="27"/>
      <c r="AAW143" s="27"/>
      <c r="AAX143" s="27"/>
      <c r="AAY143" s="27"/>
      <c r="AAZ143" s="27"/>
      <c r="ABA143" s="27"/>
      <c r="ABB143" s="27"/>
      <c r="ABC143" s="27"/>
      <c r="ABD143" s="27"/>
      <c r="ABE143" s="27"/>
      <c r="ABF143" s="27"/>
      <c r="ABG143" s="27"/>
      <c r="ABH143" s="27"/>
      <c r="ABI143" s="27"/>
      <c r="ABJ143" s="27"/>
      <c r="ABK143" s="27"/>
      <c r="ABL143" s="27"/>
      <c r="ABM143" s="27"/>
      <c r="ABN143" s="27"/>
      <c r="ABO143" s="27"/>
      <c r="ABP143" s="27"/>
      <c r="ABQ143" s="27"/>
      <c r="ABR143" s="27"/>
      <c r="ABS143" s="27"/>
      <c r="ABT143" s="27"/>
      <c r="ABU143" s="27"/>
      <c r="ABV143" s="27"/>
      <c r="ABW143" s="27"/>
      <c r="ABX143" s="27"/>
      <c r="ABY143" s="27"/>
      <c r="ABZ143" s="27"/>
      <c r="ACA143" s="27"/>
      <c r="ACB143" s="27"/>
      <c r="ACC143" s="27"/>
      <c r="ACD143" s="27"/>
      <c r="ACE143" s="27"/>
      <c r="ACF143" s="27"/>
      <c r="ACG143" s="27"/>
      <c r="ACH143" s="27"/>
      <c r="ACI143" s="27"/>
      <c r="ACJ143" s="27"/>
      <c r="ACK143" s="27"/>
      <c r="ACL143" s="27"/>
      <c r="ACM143" s="27"/>
      <c r="ACN143" s="27"/>
      <c r="ACO143" s="27"/>
      <c r="ACP143" s="27"/>
      <c r="ACQ143" s="27"/>
      <c r="ACR143" s="27"/>
      <c r="ACS143" s="27"/>
      <c r="ACT143" s="27"/>
      <c r="ACU143" s="27"/>
      <c r="ACV143" s="27"/>
      <c r="ACW143" s="27"/>
      <c r="ACX143" s="27"/>
      <c r="ACY143" s="27"/>
      <c r="ACZ143" s="27"/>
      <c r="ADA143" s="27"/>
      <c r="ADB143" s="27"/>
      <c r="ADC143" s="27"/>
      <c r="ADD143" s="27"/>
      <c r="ADE143" s="27"/>
      <c r="ADF143" s="27"/>
      <c r="ADG143" s="27"/>
      <c r="ADH143" s="27"/>
      <c r="ADI143" s="27"/>
      <c r="ADJ143" s="27"/>
      <c r="ADK143" s="27"/>
      <c r="ADL143" s="27"/>
      <c r="ADM143" s="27"/>
      <c r="ADN143" s="27"/>
      <c r="ADO143" s="27"/>
      <c r="ADP143" s="27"/>
      <c r="ADQ143" s="27"/>
      <c r="ADR143" s="27"/>
      <c r="ADS143" s="27"/>
      <c r="ADT143" s="27"/>
      <c r="ADU143" s="27"/>
      <c r="ADV143" s="27"/>
      <c r="ADW143" s="27"/>
      <c r="ADX143" s="27"/>
      <c r="ADY143" s="27"/>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27"/>
      <c r="AFJ143" s="27"/>
      <c r="AFK143" s="27"/>
      <c r="AFL143" s="27"/>
      <c r="AFM143" s="27"/>
      <c r="AFN143" s="27"/>
      <c r="AFO143" s="27"/>
      <c r="AFP143" s="27"/>
      <c r="AFQ143" s="27"/>
      <c r="AFR143" s="27"/>
      <c r="AFS143" s="27"/>
      <c r="AFT143" s="27"/>
      <c r="AFU143" s="27"/>
      <c r="AFV143" s="27"/>
      <c r="AFW143" s="27"/>
      <c r="AFX143" s="27"/>
      <c r="AFY143" s="27"/>
      <c r="AFZ143" s="27"/>
      <c r="AGA143" s="27"/>
      <c r="AGB143" s="27"/>
      <c r="AGC143" s="27"/>
      <c r="AGD143" s="27"/>
      <c r="AGE143" s="27"/>
      <c r="AGF143" s="27"/>
      <c r="AGG143" s="27"/>
      <c r="AGH143" s="27"/>
      <c r="AGI143" s="27"/>
      <c r="AGJ143" s="27"/>
      <c r="AGK143" s="27"/>
      <c r="AGL143" s="27"/>
      <c r="AGM143" s="27"/>
      <c r="AGN143" s="27"/>
      <c r="AGO143" s="27"/>
      <c r="AGP143" s="27"/>
      <c r="AGQ143" s="27"/>
      <c r="AGR143" s="27"/>
      <c r="AGS143" s="27"/>
      <c r="AGT143" s="27"/>
      <c r="AGU143" s="27"/>
      <c r="AGV143" s="27"/>
      <c r="AGW143" s="27"/>
      <c r="AGX143" s="27"/>
      <c r="AGY143" s="27"/>
      <c r="AGZ143" s="27"/>
      <c r="AHA143" s="27"/>
      <c r="AHB143" s="27"/>
      <c r="AHC143" s="27"/>
      <c r="AHD143" s="27"/>
      <c r="AHE143" s="27"/>
      <c r="AHF143" s="27"/>
      <c r="AHG143" s="27"/>
      <c r="AHH143" s="27"/>
      <c r="AHI143" s="27"/>
      <c r="AHJ143" s="27"/>
      <c r="AHK143" s="27"/>
      <c r="AHL143" s="27"/>
      <c r="AHM143" s="27"/>
      <c r="AHN143" s="27"/>
      <c r="AHO143" s="27"/>
      <c r="AHP143" s="27"/>
      <c r="AHQ143" s="27"/>
      <c r="AHR143" s="27"/>
      <c r="AHS143" s="27"/>
      <c r="AHT143" s="27"/>
      <c r="AHU143" s="27"/>
      <c r="AHV143" s="27"/>
      <c r="AHW143" s="27"/>
      <c r="AHX143" s="27"/>
      <c r="AHY143" s="27"/>
      <c r="AHZ143" s="27"/>
      <c r="AIA143" s="27"/>
      <c r="AIB143" s="27"/>
      <c r="AIC143" s="27"/>
      <c r="AID143" s="27"/>
      <c r="AIE143" s="27"/>
      <c r="AIF143" s="27"/>
      <c r="AIG143" s="27"/>
      <c r="AIH143" s="27"/>
      <c r="AII143" s="27"/>
      <c r="AIJ143" s="27"/>
      <c r="AIK143" s="27"/>
      <c r="AIL143" s="27"/>
      <c r="AIM143" s="27"/>
      <c r="AIN143" s="27"/>
      <c r="AIO143" s="27"/>
      <c r="AIP143" s="27"/>
      <c r="AIQ143" s="27"/>
      <c r="AIR143" s="27"/>
      <c r="AIS143" s="27"/>
      <c r="AIT143" s="27"/>
      <c r="AIU143" s="27"/>
      <c r="AIV143" s="27"/>
      <c r="AIW143" s="27"/>
      <c r="AIX143" s="27"/>
      <c r="AIY143" s="27"/>
      <c r="AIZ143" s="27"/>
      <c r="AJA143" s="27"/>
      <c r="AJB143" s="27"/>
      <c r="AJC143" s="27"/>
      <c r="AJD143" s="27"/>
      <c r="AJE143" s="27"/>
      <c r="AJF143" s="27"/>
      <c r="AJG143" s="27"/>
      <c r="AJH143" s="27"/>
      <c r="AJI143" s="27"/>
      <c r="AJJ143" s="27"/>
      <c r="AJK143" s="27"/>
      <c r="AJL143" s="27"/>
      <c r="AJM143" s="27"/>
      <c r="AJN143" s="27"/>
      <c r="AJO143" s="27"/>
      <c r="AJP143" s="27"/>
      <c r="AJQ143" s="27"/>
      <c r="AJR143" s="27"/>
      <c r="AJS143" s="27"/>
      <c r="AJT143" s="27"/>
      <c r="AJU143" s="27"/>
      <c r="AJV143" s="27"/>
      <c r="AJW143" s="27"/>
      <c r="AJX143" s="27"/>
      <c r="AJY143" s="27"/>
      <c r="AJZ143" s="27"/>
      <c r="AKA143" s="27"/>
      <c r="AKB143" s="27"/>
      <c r="AKC143" s="27"/>
      <c r="AKD143" s="27"/>
      <c r="AKE143" s="27"/>
      <c r="AKF143" s="27"/>
      <c r="AKG143" s="27"/>
      <c r="AKH143" s="27"/>
      <c r="AKI143" s="27"/>
      <c r="AKJ143" s="27"/>
      <c r="AKK143" s="27"/>
      <c r="AKL143" s="27"/>
      <c r="AKM143" s="27"/>
      <c r="AKN143" s="27"/>
      <c r="AKO143" s="27"/>
      <c r="AKP143" s="27"/>
      <c r="AKQ143" s="27"/>
      <c r="AKR143" s="27"/>
      <c r="AKS143" s="27"/>
      <c r="AKT143" s="27"/>
      <c r="AKU143" s="27"/>
      <c r="AKV143" s="27"/>
      <c r="AKW143" s="27"/>
      <c r="AKX143" s="27"/>
      <c r="AKY143" s="27"/>
      <c r="AKZ143" s="27"/>
      <c r="ALA143" s="27"/>
      <c r="ALB143" s="27"/>
      <c r="ALC143" s="27"/>
      <c r="ALD143" s="27"/>
      <c r="ALE143" s="27"/>
      <c r="ALF143" s="27"/>
      <c r="ALG143" s="27"/>
      <c r="ALH143" s="27"/>
      <c r="ALI143" s="27"/>
      <c r="ALJ143" s="27"/>
      <c r="ALK143" s="27"/>
      <c r="ALL143" s="27"/>
      <c r="ALM143" s="27"/>
      <c r="ALN143" s="27"/>
      <c r="ALO143" s="27"/>
      <c r="ALP143" s="27"/>
      <c r="ALQ143" s="27"/>
      <c r="ALR143" s="27"/>
      <c r="ALS143" s="27"/>
      <c r="ALT143" s="27"/>
      <c r="ALU143" s="27"/>
      <c r="ALV143" s="27"/>
      <c r="ALW143" s="27"/>
      <c r="ALX143" s="27"/>
      <c r="ALY143" s="27"/>
      <c r="ALZ143" s="27"/>
      <c r="AMA143" s="27"/>
      <c r="AMB143" s="27"/>
      <c r="AMC143" s="27"/>
      <c r="AMD143" s="27"/>
      <c r="AME143" s="27"/>
      <c r="AMF143" s="27"/>
      <c r="AMG143" s="27"/>
      <c r="AMH143" s="27"/>
      <c r="AMI143" s="27"/>
      <c r="AMJ143" s="27"/>
      <c r="AMK143" s="27"/>
      <c r="AML143" s="27"/>
      <c r="AMM143" s="27"/>
      <c r="AMN143" s="27"/>
      <c r="AMO143" s="27"/>
      <c r="AMP143" s="27"/>
      <c r="AMQ143" s="27"/>
      <c r="AMR143" s="27"/>
      <c r="AMS143" s="27"/>
      <c r="AMT143" s="27"/>
      <c r="AMU143" s="27"/>
      <c r="AMV143" s="27"/>
      <c r="AMW143" s="27"/>
      <c r="AMX143" s="27"/>
      <c r="AMY143" s="27"/>
      <c r="AMZ143" s="27"/>
      <c r="ANA143" s="27"/>
      <c r="ANB143" s="27"/>
      <c r="ANC143" s="27"/>
      <c r="AND143" s="27"/>
      <c r="ANE143" s="27"/>
      <c r="ANF143" s="27"/>
      <c r="ANG143" s="27"/>
      <c r="ANH143" s="27"/>
      <c r="ANI143" s="27"/>
      <c r="ANJ143" s="27"/>
      <c r="ANK143" s="27"/>
      <c r="ANL143" s="27"/>
      <c r="ANM143" s="27"/>
      <c r="ANN143" s="27"/>
      <c r="ANO143" s="27"/>
      <c r="ANP143" s="27"/>
      <c r="ANQ143" s="27"/>
      <c r="ANR143" s="27"/>
      <c r="ANS143" s="27"/>
      <c r="ANT143" s="27"/>
      <c r="ANU143" s="27"/>
      <c r="ANV143" s="27"/>
      <c r="ANW143" s="27"/>
      <c r="ANX143" s="27"/>
      <c r="ANY143" s="27"/>
      <c r="ANZ143" s="27"/>
      <c r="AOA143" s="27"/>
      <c r="AOB143" s="27"/>
      <c r="AOC143" s="27"/>
      <c r="AOD143" s="27"/>
      <c r="AOE143" s="27"/>
      <c r="AOF143" s="27"/>
      <c r="AOG143" s="27"/>
      <c r="AOH143" s="27"/>
      <c r="AOI143" s="27"/>
      <c r="AOJ143" s="27"/>
      <c r="AOK143" s="27"/>
      <c r="AOL143" s="27"/>
      <c r="AOM143" s="27"/>
      <c r="AON143" s="27"/>
      <c r="AOO143" s="27"/>
      <c r="AOP143" s="27"/>
      <c r="AOQ143" s="27"/>
      <c r="AOR143" s="27"/>
      <c r="AOS143" s="27"/>
      <c r="AOT143" s="27"/>
      <c r="AOU143" s="27"/>
      <c r="AOV143" s="27"/>
      <c r="AOW143" s="27"/>
      <c r="AOX143" s="27"/>
      <c r="AOY143" s="27"/>
      <c r="AOZ143" s="27"/>
      <c r="APA143" s="27"/>
      <c r="APB143" s="27"/>
      <c r="APC143" s="27"/>
      <c r="APD143" s="27"/>
      <c r="APE143" s="27"/>
      <c r="APF143" s="27"/>
      <c r="APG143" s="27"/>
      <c r="APH143" s="27"/>
      <c r="API143" s="27"/>
      <c r="APJ143" s="27"/>
      <c r="APK143" s="27"/>
      <c r="APL143" s="27"/>
      <c r="APM143" s="27"/>
      <c r="APN143" s="27"/>
      <c r="APO143" s="27"/>
      <c r="APP143" s="27"/>
      <c r="APQ143" s="27"/>
      <c r="APR143" s="27"/>
      <c r="APS143" s="27"/>
      <c r="APT143" s="27"/>
      <c r="APU143" s="27"/>
      <c r="APV143" s="27"/>
      <c r="APW143" s="27"/>
      <c r="APX143" s="27"/>
      <c r="APY143" s="27"/>
      <c r="APZ143" s="27"/>
      <c r="AQA143" s="27"/>
      <c r="AQB143" s="27"/>
      <c r="AQC143" s="27"/>
      <c r="AQD143" s="27"/>
      <c r="AQE143" s="27"/>
      <c r="AQF143" s="27"/>
      <c r="AQG143" s="27"/>
      <c r="AQH143" s="27"/>
      <c r="AQI143" s="27"/>
      <c r="AQJ143" s="27"/>
      <c r="AQK143" s="27"/>
      <c r="AQL143" s="27"/>
      <c r="AQM143" s="27"/>
      <c r="AQN143" s="27"/>
      <c r="AQO143" s="27"/>
      <c r="AQP143" s="27"/>
      <c r="AQQ143" s="27"/>
      <c r="AQR143" s="27"/>
      <c r="AQS143" s="27"/>
      <c r="AQT143" s="27"/>
      <c r="AQU143" s="27"/>
      <c r="AQV143" s="27"/>
      <c r="AQW143" s="27"/>
      <c r="AQX143" s="27"/>
      <c r="AQY143" s="27"/>
      <c r="AQZ143" s="27"/>
      <c r="ARA143" s="27"/>
      <c r="ARB143" s="27"/>
      <c r="ARC143" s="27"/>
      <c r="ARD143" s="27"/>
      <c r="ARE143" s="27"/>
      <c r="ARF143" s="27"/>
      <c r="ARG143" s="27"/>
      <c r="ARH143" s="27"/>
      <c r="ARI143" s="27"/>
      <c r="ARJ143" s="27"/>
      <c r="ARK143" s="27"/>
      <c r="ARL143" s="27"/>
      <c r="ARM143" s="27"/>
      <c r="ARN143" s="27"/>
      <c r="ARO143" s="27"/>
      <c r="ARP143" s="27"/>
      <c r="ARQ143" s="27"/>
      <c r="ARR143" s="27"/>
      <c r="ARS143" s="27"/>
      <c r="ART143" s="27"/>
      <c r="ARU143" s="27"/>
      <c r="ARV143" s="27"/>
      <c r="ARW143" s="27"/>
      <c r="ARX143" s="27"/>
      <c r="ARY143" s="27"/>
      <c r="ARZ143" s="27"/>
      <c r="ASA143" s="27"/>
      <c r="ASB143" s="27"/>
      <c r="ASC143" s="27"/>
      <c r="ASD143" s="27"/>
      <c r="ASE143" s="27"/>
      <c r="ASF143" s="27"/>
      <c r="ASG143" s="27"/>
      <c r="ASH143" s="27"/>
      <c r="ASI143" s="27"/>
      <c r="ASJ143" s="27"/>
      <c r="ASK143" s="27"/>
      <c r="ASL143" s="27"/>
      <c r="ASM143" s="27"/>
      <c r="ASN143" s="27"/>
      <c r="ASO143" s="27"/>
      <c r="ASP143" s="27"/>
      <c r="ASQ143" s="27"/>
      <c r="ASR143" s="27"/>
      <c r="ASS143" s="27"/>
      <c r="AST143" s="27"/>
      <c r="ASU143" s="27"/>
      <c r="ASV143" s="27"/>
      <c r="ASW143" s="27"/>
      <c r="ASX143" s="27"/>
      <c r="ASY143" s="27"/>
      <c r="ASZ143" s="27"/>
      <c r="ATA143" s="27"/>
      <c r="ATB143" s="27"/>
      <c r="ATC143" s="27"/>
      <c r="ATD143" s="27"/>
      <c r="ATE143" s="27"/>
      <c r="ATF143" s="27"/>
      <c r="ATG143" s="27"/>
      <c r="ATH143" s="27"/>
      <c r="ATI143" s="27"/>
      <c r="ATJ143" s="27"/>
      <c r="ATK143" s="27"/>
      <c r="ATL143" s="27"/>
      <c r="ATM143" s="27"/>
      <c r="ATN143" s="27"/>
      <c r="ATO143" s="27"/>
      <c r="ATP143" s="27"/>
      <c r="ATQ143" s="27"/>
      <c r="ATR143" s="27"/>
      <c r="ATS143" s="27"/>
      <c r="ATT143" s="27"/>
      <c r="ATU143" s="27"/>
      <c r="ATV143" s="27"/>
      <c r="ATW143" s="27"/>
      <c r="ATX143" s="27"/>
      <c r="ATY143" s="27"/>
      <c r="ATZ143" s="27"/>
      <c r="AUA143" s="27"/>
      <c r="AUB143" s="27"/>
      <c r="AUC143" s="27"/>
      <c r="AUD143" s="27"/>
      <c r="AUE143" s="27"/>
      <c r="AUF143" s="27"/>
      <c r="AUG143" s="27"/>
      <c r="AUH143" s="27"/>
      <c r="AUI143" s="27"/>
      <c r="AUJ143" s="27"/>
      <c r="AUK143" s="27"/>
      <c r="AUL143" s="27"/>
      <c r="AUM143" s="27"/>
      <c r="AUN143" s="27"/>
      <c r="AUO143" s="27"/>
      <c r="AUP143" s="27"/>
      <c r="AUQ143" s="27"/>
      <c r="AUR143" s="27"/>
      <c r="AUS143" s="27"/>
      <c r="AUT143" s="27"/>
      <c r="AUU143" s="27"/>
      <c r="AUV143" s="27"/>
      <c r="AUW143" s="27"/>
      <c r="AUX143" s="27"/>
      <c r="AUY143" s="27"/>
      <c r="AUZ143" s="27"/>
      <c r="AVA143" s="27"/>
      <c r="AVB143" s="27"/>
      <c r="AVC143" s="27"/>
      <c r="AVD143" s="27"/>
      <c r="AVE143" s="27"/>
      <c r="AVF143" s="27"/>
      <c r="AVG143" s="27"/>
      <c r="AVH143" s="27"/>
      <c r="AVI143" s="27"/>
      <c r="AVJ143" s="27"/>
      <c r="AVK143" s="27"/>
      <c r="AVL143" s="27"/>
      <c r="AVM143" s="27"/>
      <c r="AVN143" s="27"/>
      <c r="AVO143" s="27"/>
      <c r="AVP143" s="27"/>
      <c r="AVQ143" s="27"/>
      <c r="AVR143" s="27"/>
      <c r="AVS143" s="27"/>
      <c r="AVT143" s="27"/>
      <c r="AVU143" s="27"/>
      <c r="AVV143" s="27"/>
      <c r="AVW143" s="27"/>
      <c r="AVX143" s="27"/>
      <c r="AVY143" s="27"/>
      <c r="AVZ143" s="27"/>
      <c r="AWA143" s="27"/>
      <c r="AWB143" s="27"/>
      <c r="AWC143" s="27"/>
      <c r="AWD143" s="27"/>
      <c r="AWE143" s="27"/>
      <c r="AWF143" s="27"/>
      <c r="AWG143" s="27"/>
      <c r="AWH143" s="27"/>
      <c r="AWI143" s="27"/>
      <c r="AWJ143" s="27"/>
      <c r="AWK143" s="27"/>
      <c r="AWL143" s="27"/>
      <c r="AWM143" s="27"/>
      <c r="AWN143" s="27"/>
      <c r="AWO143" s="27"/>
      <c r="AWP143" s="27"/>
      <c r="AWQ143" s="27"/>
      <c r="AWR143" s="27"/>
      <c r="AWS143" s="27"/>
      <c r="AWT143" s="27"/>
      <c r="AWU143" s="27"/>
      <c r="AWV143" s="27"/>
      <c r="AWW143" s="27"/>
      <c r="AWX143" s="27"/>
      <c r="AWY143" s="27"/>
      <c r="AWZ143" s="27"/>
      <c r="AXA143" s="27"/>
      <c r="AXB143" s="27"/>
      <c r="AXC143" s="27"/>
      <c r="AXD143" s="27"/>
      <c r="AXE143" s="27"/>
      <c r="AXF143" s="27"/>
      <c r="AXG143" s="27"/>
      <c r="AXH143" s="27"/>
      <c r="AXI143" s="27"/>
      <c r="AXJ143" s="27"/>
      <c r="AXK143" s="27"/>
      <c r="AXL143" s="27"/>
      <c r="AXM143" s="27"/>
      <c r="AXN143" s="27"/>
      <c r="AXO143" s="27"/>
      <c r="AXP143" s="27"/>
      <c r="AXQ143" s="27"/>
      <c r="AXR143" s="27"/>
      <c r="AXS143" s="27"/>
      <c r="AXT143" s="27"/>
      <c r="AXU143" s="27"/>
      <c r="AXV143" s="27"/>
      <c r="AXW143" s="27"/>
      <c r="AXX143" s="27"/>
      <c r="AXY143" s="27"/>
      <c r="AXZ143" s="27"/>
      <c r="AYA143" s="27"/>
      <c r="AYB143" s="27"/>
      <c r="AYC143" s="27"/>
      <c r="AYD143" s="27"/>
      <c r="AYE143" s="27"/>
      <c r="AYF143" s="27"/>
      <c r="AYG143" s="27"/>
      <c r="AYH143" s="27"/>
      <c r="AYI143" s="27"/>
      <c r="AYJ143" s="27"/>
      <c r="AYK143" s="27"/>
      <c r="AYL143" s="27"/>
      <c r="AYM143" s="27"/>
      <c r="AYN143" s="27"/>
      <c r="AYO143" s="27"/>
      <c r="AYP143" s="27"/>
      <c r="AYQ143" s="27"/>
      <c r="AYR143" s="27"/>
      <c r="AYS143" s="27"/>
      <c r="AYT143" s="27"/>
      <c r="AYU143" s="27"/>
      <c r="AYV143" s="27"/>
      <c r="AYW143" s="27"/>
      <c r="AYX143" s="27"/>
      <c r="AYY143" s="27"/>
      <c r="AYZ143" s="27"/>
      <c r="AZA143" s="27"/>
      <c r="AZB143" s="27"/>
      <c r="AZC143" s="27"/>
      <c r="AZD143" s="27"/>
      <c r="AZE143" s="27"/>
      <c r="AZF143" s="27"/>
      <c r="AZG143" s="27"/>
      <c r="AZH143" s="27"/>
      <c r="AZI143" s="27"/>
      <c r="AZJ143" s="27"/>
      <c r="AZK143" s="27"/>
      <c r="AZL143" s="27"/>
      <c r="AZM143" s="27"/>
      <c r="AZN143" s="27"/>
      <c r="AZO143" s="27"/>
      <c r="AZP143" s="27"/>
      <c r="AZQ143" s="27"/>
      <c r="AZR143" s="27"/>
      <c r="AZS143" s="27"/>
      <c r="AZT143" s="27"/>
      <c r="AZU143" s="27"/>
      <c r="AZV143" s="27"/>
      <c r="AZW143" s="27"/>
      <c r="AZX143" s="27"/>
      <c r="AZY143" s="27"/>
      <c r="AZZ143" s="27"/>
      <c r="BAA143" s="27"/>
      <c r="BAB143" s="27"/>
      <c r="BAC143" s="27"/>
      <c r="BAD143" s="27"/>
      <c r="BAE143" s="27"/>
      <c r="BAF143" s="27"/>
      <c r="BAG143" s="27"/>
      <c r="BAH143" s="27"/>
      <c r="BAI143" s="27"/>
      <c r="BAJ143" s="27"/>
      <c r="BAK143" s="27"/>
      <c r="BAL143" s="27"/>
      <c r="BAM143" s="27"/>
      <c r="BAN143" s="27"/>
      <c r="BAO143" s="27"/>
      <c r="BAP143" s="27"/>
      <c r="BAQ143" s="27"/>
      <c r="BAR143" s="27"/>
      <c r="BAS143" s="27"/>
      <c r="BAT143" s="27"/>
      <c r="BAU143" s="27"/>
      <c r="BAV143" s="27"/>
      <c r="BAW143" s="27"/>
      <c r="BAX143" s="27"/>
      <c r="BAY143" s="27"/>
      <c r="BAZ143" s="27"/>
      <c r="BBA143" s="27"/>
      <c r="BBB143" s="27"/>
      <c r="BBC143" s="27"/>
      <c r="BBD143" s="27"/>
      <c r="BBE143" s="27"/>
      <c r="BBF143" s="27"/>
      <c r="BBG143" s="27"/>
      <c r="BBH143" s="27"/>
      <c r="BBI143" s="27"/>
      <c r="BBJ143" s="27"/>
      <c r="BBK143" s="27"/>
      <c r="BBL143" s="27"/>
      <c r="BBM143" s="27"/>
      <c r="BBN143" s="27"/>
      <c r="BBO143" s="27"/>
      <c r="BBP143" s="27"/>
      <c r="BBQ143" s="27"/>
      <c r="BBR143" s="27"/>
      <c r="BBS143" s="27"/>
      <c r="BBT143" s="27"/>
      <c r="BBU143" s="27"/>
      <c r="BBV143" s="27"/>
      <c r="BBW143" s="27"/>
      <c r="BBX143" s="27"/>
      <c r="BBY143" s="27"/>
      <c r="BBZ143" s="27"/>
      <c r="BCA143" s="27"/>
      <c r="BCB143" s="27"/>
      <c r="BCC143" s="27"/>
      <c r="BCD143" s="27"/>
      <c r="BCE143" s="27"/>
      <c r="BCF143" s="27"/>
      <c r="BCG143" s="27"/>
      <c r="BCH143" s="27"/>
      <c r="BCI143" s="27"/>
      <c r="BCJ143" s="27"/>
      <c r="BCK143" s="27"/>
      <c r="BCL143" s="27"/>
      <c r="BCM143" s="27"/>
      <c r="BCN143" s="27"/>
      <c r="BCO143" s="27"/>
      <c r="BCP143" s="27"/>
      <c r="BCQ143" s="27"/>
      <c r="BCR143" s="27"/>
      <c r="BCS143" s="27"/>
      <c r="BCT143" s="27"/>
      <c r="BCU143" s="27"/>
      <c r="BCV143" s="27"/>
      <c r="BCW143" s="27"/>
      <c r="BCX143" s="27"/>
      <c r="BCY143" s="27"/>
      <c r="BCZ143" s="27"/>
      <c r="BDA143" s="27"/>
      <c r="BDB143" s="27"/>
      <c r="BDC143" s="27"/>
      <c r="BDD143" s="27"/>
      <c r="BDE143" s="27"/>
      <c r="BDF143" s="27"/>
      <c r="BDG143" s="27"/>
      <c r="BDH143" s="27"/>
      <c r="BDI143" s="27"/>
      <c r="BDJ143" s="27"/>
      <c r="BDK143" s="27"/>
      <c r="BDL143" s="27"/>
      <c r="BDM143" s="27"/>
      <c r="BDN143" s="27"/>
      <c r="BDO143" s="27"/>
      <c r="BDP143" s="27"/>
      <c r="BDQ143" s="27"/>
      <c r="BDR143" s="27"/>
      <c r="BDS143" s="27"/>
      <c r="BDT143" s="27"/>
      <c r="BDU143" s="27"/>
      <c r="BDV143" s="27"/>
      <c r="BDW143" s="27"/>
      <c r="BDX143" s="27"/>
      <c r="BDY143" s="27"/>
      <c r="BDZ143" s="27"/>
      <c r="BEA143" s="27"/>
      <c r="BEB143" s="27"/>
      <c r="BEC143" s="27"/>
      <c r="BED143" s="27"/>
      <c r="BEE143" s="27"/>
      <c r="BEF143" s="27"/>
      <c r="BEG143" s="27"/>
      <c r="BEH143" s="27"/>
      <c r="BEI143" s="27"/>
      <c r="BEJ143" s="27"/>
      <c r="BEK143" s="27"/>
      <c r="BEL143" s="27"/>
      <c r="BEM143" s="27"/>
      <c r="BEN143" s="27"/>
      <c r="BEO143" s="27"/>
      <c r="BEP143" s="27"/>
      <c r="BEQ143" s="27"/>
      <c r="BER143" s="27"/>
      <c r="BES143" s="27"/>
      <c r="BET143" s="27"/>
      <c r="BEU143" s="27"/>
      <c r="BEV143" s="27"/>
      <c r="BEW143" s="27"/>
      <c r="BEX143" s="27"/>
      <c r="BEY143" s="27"/>
      <c r="BEZ143" s="27"/>
      <c r="BFA143" s="27"/>
      <c r="BFB143" s="27"/>
      <c r="BFC143" s="27"/>
      <c r="BFD143" s="27"/>
      <c r="BFE143" s="27"/>
      <c r="BFF143" s="27"/>
      <c r="BFG143" s="27"/>
      <c r="BFH143" s="27"/>
      <c r="BFI143" s="27"/>
      <c r="BFJ143" s="27"/>
      <c r="BFK143" s="27"/>
      <c r="BFL143" s="27"/>
      <c r="BFM143" s="27"/>
      <c r="BFN143" s="27"/>
      <c r="BFO143" s="27"/>
      <c r="BFP143" s="27"/>
      <c r="BFQ143" s="27"/>
      <c r="BFR143" s="27"/>
      <c r="BFS143" s="27"/>
      <c r="BFT143" s="27"/>
      <c r="BFU143" s="27"/>
      <c r="BFV143" s="27"/>
      <c r="BFW143" s="27"/>
      <c r="BFX143" s="27"/>
      <c r="BFY143" s="27"/>
      <c r="BFZ143" s="27"/>
      <c r="BGA143" s="27"/>
      <c r="BGB143" s="27"/>
      <c r="BGC143" s="27"/>
      <c r="BGD143" s="27"/>
      <c r="BGE143" s="27"/>
      <c r="BGF143" s="27"/>
      <c r="BGG143" s="27"/>
      <c r="BGH143" s="27"/>
      <c r="BGI143" s="27"/>
      <c r="BGJ143" s="27"/>
      <c r="BGK143" s="27"/>
      <c r="BGL143" s="27"/>
      <c r="BGM143" s="27"/>
      <c r="BGN143" s="27"/>
      <c r="BGO143" s="27"/>
      <c r="BGP143" s="27"/>
      <c r="BGQ143" s="27"/>
      <c r="BGR143" s="27"/>
      <c r="BGS143" s="27"/>
      <c r="BGT143" s="27"/>
      <c r="BGU143" s="27"/>
      <c r="BGV143" s="27"/>
      <c r="BGW143" s="27"/>
      <c r="BGX143" s="27"/>
      <c r="BGY143" s="27"/>
      <c r="BGZ143" s="27"/>
      <c r="BHA143" s="27"/>
      <c r="BHB143" s="27"/>
      <c r="BHC143" s="27"/>
      <c r="BHD143" s="27"/>
      <c r="BHE143" s="27"/>
      <c r="BHF143" s="27"/>
      <c r="BHG143" s="27"/>
      <c r="BHH143" s="27"/>
      <c r="BHI143" s="27"/>
      <c r="BHJ143" s="27"/>
      <c r="BHK143" s="27"/>
      <c r="BHL143" s="27"/>
      <c r="BHM143" s="27"/>
      <c r="BHN143" s="27"/>
      <c r="BHO143" s="27"/>
      <c r="BHP143" s="27"/>
      <c r="BHQ143" s="27"/>
      <c r="BHR143" s="27"/>
      <c r="BHS143" s="27"/>
      <c r="BHT143" s="27"/>
      <c r="BHU143" s="27"/>
      <c r="BHV143" s="27"/>
      <c r="BHW143" s="27"/>
      <c r="BHX143" s="27"/>
      <c r="BHY143" s="27"/>
      <c r="BHZ143" s="27"/>
      <c r="BIA143" s="27"/>
      <c r="BIB143" s="27"/>
      <c r="BIC143" s="27"/>
      <c r="BID143" s="27"/>
      <c r="BIE143" s="27"/>
      <c r="BIF143" s="27"/>
      <c r="BIG143" s="27"/>
      <c r="BIH143" s="27"/>
      <c r="BII143" s="27"/>
      <c r="BIJ143" s="27"/>
      <c r="BIK143" s="27"/>
      <c r="BIL143" s="27"/>
      <c r="BIM143" s="27"/>
      <c r="BIN143" s="27"/>
      <c r="BIO143" s="27"/>
      <c r="BIP143" s="27"/>
      <c r="BIQ143" s="27"/>
      <c r="BIR143" s="27"/>
      <c r="BIS143" s="27"/>
      <c r="BIT143" s="27"/>
      <c r="BIU143" s="27"/>
      <c r="BIV143" s="27"/>
      <c r="BIW143" s="27"/>
      <c r="BIX143" s="27"/>
      <c r="BIY143" s="27"/>
      <c r="BIZ143" s="27"/>
      <c r="BJA143" s="27"/>
      <c r="BJB143" s="27"/>
      <c r="BJC143" s="27"/>
      <c r="BJD143" s="27"/>
      <c r="BJE143" s="27"/>
      <c r="BJF143" s="27"/>
      <c r="BJG143" s="27"/>
      <c r="BJH143" s="27"/>
      <c r="BJI143" s="27"/>
      <c r="BJJ143" s="27"/>
      <c r="BJK143" s="27"/>
      <c r="BJL143" s="27"/>
      <c r="BJM143" s="27"/>
      <c r="BJN143" s="27"/>
      <c r="BJO143" s="27"/>
      <c r="BJP143" s="27"/>
      <c r="BJQ143" s="27"/>
      <c r="BJR143" s="27"/>
      <c r="BJS143" s="27"/>
      <c r="BJT143" s="27"/>
      <c r="BJU143" s="27"/>
      <c r="BJV143" s="27"/>
      <c r="BJW143" s="27"/>
      <c r="BJX143" s="27"/>
      <c r="BJY143" s="27"/>
      <c r="BJZ143" s="27"/>
      <c r="BKA143" s="27"/>
      <c r="BKB143" s="27"/>
      <c r="BKC143" s="27"/>
      <c r="BKD143" s="27"/>
      <c r="BKE143" s="27"/>
      <c r="BKF143" s="27"/>
      <c r="BKG143" s="27"/>
      <c r="BKH143" s="27"/>
      <c r="BKI143" s="27"/>
      <c r="BKJ143" s="27"/>
      <c r="BKK143" s="27"/>
      <c r="BKL143" s="27"/>
      <c r="BKM143" s="27"/>
      <c r="BKN143" s="27"/>
      <c r="BKO143" s="27"/>
      <c r="BKP143" s="27"/>
      <c r="BKQ143" s="27"/>
      <c r="BKR143" s="27"/>
      <c r="BKS143" s="27"/>
      <c r="BKT143" s="27"/>
      <c r="BKU143" s="27"/>
      <c r="BKV143" s="27"/>
      <c r="BKW143" s="27"/>
      <c r="BKX143" s="27"/>
      <c r="BKY143" s="27"/>
      <c r="BKZ143" s="27"/>
      <c r="BLA143" s="27"/>
      <c r="BLB143" s="27"/>
      <c r="BLC143" s="27"/>
      <c r="BLD143" s="27"/>
      <c r="BLE143" s="27"/>
      <c r="BLF143" s="27"/>
      <c r="BLG143" s="27"/>
      <c r="BLH143" s="27"/>
      <c r="BLI143" s="27"/>
      <c r="BLJ143" s="27"/>
      <c r="BLK143" s="27"/>
      <c r="BLL143" s="27"/>
      <c r="BLM143" s="27"/>
      <c r="BLN143" s="27"/>
      <c r="BLO143" s="27"/>
      <c r="BLP143" s="27"/>
      <c r="BLQ143" s="27"/>
      <c r="BLR143" s="27"/>
      <c r="BLS143" s="27"/>
      <c r="BLT143" s="27"/>
      <c r="BLU143" s="27"/>
      <c r="BLV143" s="27"/>
      <c r="BLW143" s="27"/>
      <c r="BLX143" s="27"/>
      <c r="BLY143" s="27"/>
      <c r="BLZ143" s="27"/>
      <c r="BMA143" s="27"/>
      <c r="BMB143" s="27"/>
      <c r="BMC143" s="27"/>
      <c r="BMD143" s="27"/>
      <c r="BME143" s="27"/>
      <c r="BMF143" s="27"/>
      <c r="BMG143" s="27"/>
      <c r="BMH143" s="27"/>
      <c r="BMI143" s="27"/>
      <c r="BMJ143" s="27"/>
      <c r="BMK143" s="27"/>
      <c r="BML143" s="27"/>
      <c r="BMM143" s="27"/>
      <c r="BMN143" s="27"/>
      <c r="BMO143" s="27"/>
      <c r="BMP143" s="27"/>
      <c r="BMQ143" s="27"/>
      <c r="BMR143" s="27"/>
      <c r="BMS143" s="27"/>
      <c r="BMT143" s="27"/>
      <c r="BMU143" s="27"/>
      <c r="BMV143" s="27"/>
      <c r="BMW143" s="27"/>
      <c r="BMX143" s="27"/>
      <c r="BMY143" s="27"/>
      <c r="BMZ143" s="27"/>
      <c r="BNA143" s="27"/>
      <c r="BNB143" s="27"/>
      <c r="BNC143" s="27"/>
      <c r="BND143" s="27"/>
      <c r="BNE143" s="27"/>
      <c r="BNF143" s="27"/>
      <c r="BNG143" s="27"/>
      <c r="BNH143" s="27"/>
      <c r="BNI143" s="27"/>
      <c r="BNJ143" s="27"/>
      <c r="BNK143" s="27"/>
      <c r="BNL143" s="27"/>
      <c r="BNM143" s="27"/>
      <c r="BNN143" s="27"/>
      <c r="BNO143" s="27"/>
      <c r="BNP143" s="27"/>
      <c r="BNQ143" s="27"/>
      <c r="BNR143" s="27"/>
      <c r="BNS143" s="27"/>
      <c r="BNT143" s="27"/>
      <c r="BNU143" s="27"/>
      <c r="BNV143" s="27"/>
      <c r="BNW143" s="27"/>
      <c r="BNX143" s="27"/>
      <c r="BNY143" s="27"/>
      <c r="BNZ143" s="27"/>
      <c r="BOA143" s="27"/>
      <c r="BOB143" s="27"/>
      <c r="BOC143" s="27"/>
      <c r="BOD143" s="27"/>
      <c r="BOE143" s="27"/>
      <c r="BOF143" s="27"/>
      <c r="BOG143" s="27"/>
      <c r="BOH143" s="27"/>
      <c r="BOI143" s="27"/>
      <c r="BOJ143" s="27"/>
      <c r="BOK143" s="27"/>
      <c r="BOL143" s="27"/>
      <c r="BOM143" s="27"/>
      <c r="BON143" s="27"/>
      <c r="BOO143" s="27"/>
      <c r="BOP143" s="27"/>
      <c r="BOQ143" s="27"/>
      <c r="BOR143" s="27"/>
      <c r="BOS143" s="27"/>
      <c r="BOT143" s="27"/>
      <c r="BOU143" s="27"/>
      <c r="BOV143" s="27"/>
      <c r="BOW143" s="27"/>
      <c r="BOX143" s="27"/>
      <c r="BOY143" s="27"/>
      <c r="BOZ143" s="27"/>
      <c r="BPA143" s="27"/>
      <c r="BPB143" s="27"/>
      <c r="BPC143" s="27"/>
      <c r="BPD143" s="27"/>
      <c r="BPE143" s="27"/>
      <c r="BPF143" s="27"/>
      <c r="BPG143" s="27"/>
      <c r="BPH143" s="27"/>
      <c r="BPI143" s="27"/>
      <c r="BPJ143" s="27"/>
      <c r="BPK143" s="27"/>
      <c r="BPL143" s="27"/>
      <c r="BPM143" s="27"/>
      <c r="BPN143" s="27"/>
      <c r="BPO143" s="27"/>
      <c r="BPP143" s="27"/>
      <c r="BPQ143" s="27"/>
      <c r="BPR143" s="27"/>
      <c r="BPS143" s="27"/>
      <c r="BPT143" s="27"/>
      <c r="BPU143" s="27"/>
      <c r="BPV143" s="27"/>
      <c r="BPW143" s="27"/>
      <c r="BPX143" s="27"/>
      <c r="BPY143" s="27"/>
      <c r="BPZ143" s="27"/>
      <c r="BQA143" s="27"/>
      <c r="BQB143" s="27"/>
      <c r="BQC143" s="27"/>
      <c r="BQD143" s="27"/>
      <c r="BQE143" s="27"/>
      <c r="BQF143" s="27"/>
      <c r="BQG143" s="27"/>
      <c r="BQH143" s="27"/>
      <c r="BQI143" s="27"/>
      <c r="BQJ143" s="27"/>
      <c r="BQK143" s="27"/>
      <c r="BQL143" s="27"/>
      <c r="BQM143" s="27"/>
      <c r="BQN143" s="27"/>
      <c r="BQO143" s="27"/>
      <c r="BQP143" s="27"/>
      <c r="BQQ143" s="27"/>
      <c r="BQR143" s="27"/>
      <c r="BQS143" s="27"/>
      <c r="BQT143" s="27"/>
      <c r="BQU143" s="27"/>
      <c r="BQV143" s="27"/>
      <c r="BQW143" s="27"/>
      <c r="BQX143" s="27"/>
      <c r="BQY143" s="27"/>
      <c r="BQZ143" s="27"/>
      <c r="BRA143" s="27"/>
      <c r="BRB143" s="27"/>
      <c r="BRC143" s="27"/>
      <c r="BRD143" s="27"/>
      <c r="BRE143" s="27"/>
      <c r="BRF143" s="27"/>
      <c r="BRG143" s="27"/>
      <c r="BRH143" s="27"/>
      <c r="BRI143" s="27"/>
      <c r="BRJ143" s="27"/>
      <c r="BRK143" s="27"/>
      <c r="BRL143" s="27"/>
      <c r="BRM143" s="27"/>
      <c r="BRN143" s="27"/>
      <c r="BRO143" s="27"/>
      <c r="BRP143" s="27"/>
      <c r="BRQ143" s="27"/>
      <c r="BRR143" s="27"/>
      <c r="BRS143" s="27"/>
      <c r="BRT143" s="27"/>
      <c r="BRU143" s="27"/>
      <c r="BRV143" s="27"/>
      <c r="BRW143" s="27"/>
      <c r="BRX143" s="27"/>
      <c r="BRY143" s="27"/>
      <c r="BRZ143" s="27"/>
      <c r="BSA143" s="27"/>
      <c r="BSB143" s="27"/>
      <c r="BSC143" s="27"/>
      <c r="BSD143" s="27"/>
      <c r="BSE143" s="27"/>
      <c r="BSF143" s="27"/>
      <c r="BSG143" s="27"/>
      <c r="BSH143" s="27"/>
      <c r="BSI143" s="27"/>
      <c r="BSJ143" s="27"/>
      <c r="BSK143" s="27"/>
      <c r="BSL143" s="27"/>
      <c r="BSM143" s="27"/>
      <c r="BSN143" s="27"/>
      <c r="BSO143" s="27"/>
      <c r="BSP143" s="27"/>
      <c r="BSQ143" s="27"/>
      <c r="BSR143" s="27"/>
      <c r="BSS143" s="27"/>
      <c r="BST143" s="27"/>
      <c r="BSU143" s="27"/>
      <c r="BSV143" s="27"/>
      <c r="BSW143" s="27"/>
      <c r="BSX143" s="27"/>
      <c r="BSY143" s="27"/>
      <c r="BSZ143" s="27"/>
      <c r="BTA143" s="27"/>
      <c r="BTB143" s="27"/>
      <c r="BTC143" s="27"/>
      <c r="BTD143" s="27"/>
      <c r="BTE143" s="27"/>
      <c r="BTF143" s="27"/>
      <c r="BTG143" s="27"/>
      <c r="BTH143" s="27"/>
      <c r="BTI143" s="27"/>
      <c r="BTJ143" s="27"/>
      <c r="BTK143" s="27"/>
      <c r="BTL143" s="27"/>
      <c r="BTM143" s="27"/>
      <c r="BTN143" s="27"/>
      <c r="BTO143" s="27"/>
      <c r="BTP143" s="27"/>
      <c r="BTQ143" s="27"/>
      <c r="BTR143" s="27"/>
      <c r="BTS143" s="27"/>
      <c r="BTT143" s="27"/>
      <c r="BTU143" s="27"/>
      <c r="BTV143" s="27"/>
      <c r="BTW143" s="27"/>
      <c r="BTX143" s="27"/>
      <c r="BTY143" s="27"/>
      <c r="BTZ143" s="27"/>
      <c r="BUA143" s="27"/>
      <c r="BUB143" s="27"/>
      <c r="BUC143" s="27"/>
      <c r="BUD143" s="27"/>
      <c r="BUE143" s="27"/>
      <c r="BUF143" s="27"/>
      <c r="BUG143" s="27"/>
      <c r="BUH143" s="27"/>
      <c r="BUI143" s="27"/>
      <c r="BUJ143" s="27"/>
      <c r="BUK143" s="27"/>
      <c r="BUL143" s="27"/>
      <c r="BUM143" s="27"/>
      <c r="BUN143" s="27"/>
      <c r="BUO143" s="27"/>
      <c r="BUP143" s="27"/>
      <c r="BUQ143" s="27"/>
      <c r="BUR143" s="27"/>
      <c r="BUS143" s="27"/>
      <c r="BUT143" s="27"/>
      <c r="BUU143" s="27"/>
      <c r="BUV143" s="27"/>
      <c r="BUW143" s="27"/>
      <c r="BUX143" s="27"/>
      <c r="BUY143" s="27"/>
      <c r="BUZ143" s="27"/>
      <c r="BVA143" s="27"/>
      <c r="BVB143" s="27"/>
      <c r="BVC143" s="27"/>
      <c r="BVD143" s="27"/>
      <c r="BVE143" s="27"/>
      <c r="BVF143" s="27"/>
      <c r="BVG143" s="27"/>
      <c r="BVH143" s="27"/>
      <c r="BVI143" s="27"/>
      <c r="BVJ143" s="27"/>
      <c r="BVK143" s="27"/>
      <c r="BVL143" s="27"/>
      <c r="BVM143" s="27"/>
      <c r="BVN143" s="27"/>
      <c r="BVO143" s="27"/>
      <c r="BVP143" s="27"/>
      <c r="BVQ143" s="27"/>
      <c r="BVR143" s="27"/>
      <c r="BVS143" s="27"/>
      <c r="BVT143" s="27"/>
      <c r="BVU143" s="27"/>
      <c r="BVV143" s="27"/>
      <c r="BVW143" s="27"/>
      <c r="BVX143" s="27"/>
      <c r="BVY143" s="27"/>
      <c r="BVZ143" s="27"/>
      <c r="BWA143" s="27"/>
      <c r="BWB143" s="27"/>
      <c r="BWC143" s="27"/>
      <c r="BWD143" s="27"/>
      <c r="BWE143" s="27"/>
      <c r="BWF143" s="27"/>
      <c r="BWG143" s="27"/>
      <c r="BWH143" s="27"/>
      <c r="BWI143" s="27"/>
      <c r="BWJ143" s="27"/>
      <c r="BWK143" s="27"/>
      <c r="BWL143" s="27"/>
      <c r="BWM143" s="27"/>
      <c r="BWN143" s="27"/>
      <c r="BWO143" s="27"/>
      <c r="BWP143" s="27"/>
      <c r="BWQ143" s="27"/>
      <c r="BWR143" s="27"/>
      <c r="BWS143" s="27"/>
      <c r="BWT143" s="27"/>
      <c r="BWU143" s="27"/>
      <c r="BWV143" s="27"/>
      <c r="BWW143" s="27"/>
      <c r="BWX143" s="27"/>
      <c r="BWY143" s="27"/>
      <c r="BWZ143" s="27"/>
      <c r="BXA143" s="27"/>
      <c r="BXB143" s="27"/>
      <c r="BXC143" s="27"/>
      <c r="BXD143" s="27"/>
      <c r="BXE143" s="27"/>
      <c r="BXF143" s="27"/>
      <c r="BXG143" s="27"/>
      <c r="BXH143" s="27"/>
      <c r="BXI143" s="27"/>
      <c r="BXJ143" s="27"/>
      <c r="BXK143" s="27"/>
      <c r="BXL143" s="27"/>
      <c r="BXM143" s="27"/>
      <c r="BXN143" s="27"/>
      <c r="BXO143" s="27"/>
      <c r="BXP143" s="27"/>
      <c r="BXQ143" s="27"/>
      <c r="BXR143" s="27"/>
      <c r="BXS143" s="27"/>
      <c r="BXT143" s="27"/>
      <c r="BXU143" s="27"/>
      <c r="BXV143" s="27"/>
      <c r="BXW143" s="27"/>
      <c r="BXX143" s="27"/>
      <c r="BXY143" s="27"/>
      <c r="BXZ143" s="27"/>
      <c r="BYA143" s="27"/>
      <c r="BYB143" s="27"/>
      <c r="BYC143" s="27"/>
      <c r="BYD143" s="27"/>
      <c r="BYE143" s="27"/>
      <c r="BYF143" s="27"/>
      <c r="BYG143" s="27"/>
      <c r="BYH143" s="27"/>
      <c r="BYI143" s="27"/>
      <c r="BYJ143" s="27"/>
      <c r="BYK143" s="27"/>
      <c r="BYL143" s="27"/>
      <c r="BYM143" s="27"/>
      <c r="BYN143" s="27"/>
      <c r="BYO143" s="27"/>
      <c r="BYP143" s="27"/>
      <c r="BYQ143" s="27"/>
      <c r="BYR143" s="27"/>
      <c r="BYS143" s="27"/>
      <c r="BYT143" s="27"/>
      <c r="BYU143" s="27"/>
      <c r="BYV143" s="27"/>
      <c r="BYW143" s="27"/>
      <c r="BYX143" s="27"/>
      <c r="BYY143" s="27"/>
      <c r="BYZ143" s="27"/>
      <c r="BZA143" s="27"/>
      <c r="BZB143" s="27"/>
      <c r="BZC143" s="27"/>
      <c r="BZD143" s="27"/>
      <c r="BZE143" s="27"/>
      <c r="BZF143" s="27"/>
      <c r="BZG143" s="27"/>
      <c r="BZH143" s="27"/>
      <c r="BZI143" s="27"/>
      <c r="BZJ143" s="27"/>
      <c r="BZK143" s="27"/>
      <c r="BZL143" s="27"/>
      <c r="BZM143" s="27"/>
      <c r="BZN143" s="27"/>
      <c r="BZO143" s="27"/>
      <c r="BZP143" s="27"/>
      <c r="BZQ143" s="27"/>
      <c r="BZR143" s="27"/>
      <c r="BZS143" s="27"/>
      <c r="BZT143" s="27"/>
      <c r="BZU143" s="27"/>
      <c r="BZV143" s="27"/>
      <c r="BZW143" s="27"/>
      <c r="BZX143" s="27"/>
      <c r="BZY143" s="27"/>
      <c r="BZZ143" s="27"/>
      <c r="CAA143" s="27"/>
      <c r="CAB143" s="27"/>
      <c r="CAC143" s="27"/>
      <c r="CAD143" s="27"/>
      <c r="CAE143" s="27"/>
      <c r="CAF143" s="27"/>
      <c r="CAG143" s="27"/>
      <c r="CAH143" s="27"/>
      <c r="CAI143" s="27"/>
      <c r="CAJ143" s="27"/>
      <c r="CAK143" s="27"/>
      <c r="CAL143" s="27"/>
      <c r="CAM143" s="27"/>
      <c r="CAN143" s="27"/>
      <c r="CAO143" s="27"/>
      <c r="CAP143" s="27"/>
      <c r="CAQ143" s="27"/>
      <c r="CAR143" s="27"/>
      <c r="CAS143" s="27"/>
      <c r="CAT143" s="27"/>
      <c r="CAU143" s="27"/>
      <c r="CAV143" s="27"/>
      <c r="CAW143" s="27"/>
      <c r="CAX143" s="27"/>
      <c r="CAY143" s="27"/>
      <c r="CAZ143" s="27"/>
      <c r="CBA143" s="27"/>
      <c r="CBB143" s="27"/>
      <c r="CBC143" s="27"/>
      <c r="CBD143" s="27"/>
      <c r="CBE143" s="27"/>
      <c r="CBF143" s="27"/>
      <c r="CBG143" s="27"/>
      <c r="CBH143" s="27"/>
      <c r="CBI143" s="27"/>
      <c r="CBJ143" s="27"/>
      <c r="CBK143" s="27"/>
      <c r="CBL143" s="27"/>
      <c r="CBM143" s="27"/>
      <c r="CBN143" s="27"/>
      <c r="CBO143" s="27"/>
      <c r="CBP143" s="27"/>
      <c r="CBQ143" s="27"/>
      <c r="CBR143" s="27"/>
      <c r="CBS143" s="27"/>
      <c r="CBT143" s="27"/>
      <c r="CBU143" s="27"/>
      <c r="CBV143" s="27"/>
      <c r="CBW143" s="27"/>
      <c r="CBX143" s="27"/>
      <c r="CBY143" s="27"/>
      <c r="CBZ143" s="27"/>
      <c r="CCA143" s="27"/>
      <c r="CCB143" s="27"/>
      <c r="CCC143" s="27"/>
      <c r="CCD143" s="27"/>
      <c r="CCE143" s="27"/>
      <c r="CCF143" s="27"/>
      <c r="CCG143" s="27"/>
      <c r="CCH143" s="27"/>
      <c r="CCI143" s="27"/>
      <c r="CCJ143" s="27"/>
      <c r="CCK143" s="27"/>
      <c r="CCL143" s="27"/>
      <c r="CCM143" s="27"/>
      <c r="CCN143" s="27"/>
      <c r="CCO143" s="27"/>
      <c r="CCP143" s="27"/>
      <c r="CCQ143" s="27"/>
      <c r="CCR143" s="27"/>
      <c r="CCS143" s="27"/>
      <c r="CCT143" s="27"/>
      <c r="CCU143" s="27"/>
      <c r="CCV143" s="27"/>
      <c r="CCW143" s="27"/>
      <c r="CCX143" s="27"/>
      <c r="CCY143" s="27"/>
      <c r="CCZ143" s="27"/>
      <c r="CDA143" s="27"/>
      <c r="CDB143" s="27"/>
      <c r="CDC143" s="27"/>
      <c r="CDD143" s="27"/>
      <c r="CDE143" s="27"/>
      <c r="CDF143" s="27"/>
      <c r="CDG143" s="27"/>
      <c r="CDH143" s="27"/>
      <c r="CDI143" s="27"/>
      <c r="CDJ143" s="27"/>
      <c r="CDK143" s="27"/>
      <c r="CDL143" s="27"/>
      <c r="CDM143" s="27"/>
      <c r="CDN143" s="27"/>
      <c r="CDO143" s="27"/>
      <c r="CDP143" s="27"/>
      <c r="CDQ143" s="27"/>
      <c r="CDR143" s="27"/>
      <c r="CDS143" s="27"/>
      <c r="CDT143" s="27"/>
      <c r="CDU143" s="27"/>
      <c r="CDV143" s="27"/>
      <c r="CDW143" s="27"/>
      <c r="CDX143" s="27"/>
      <c r="CDY143" s="27"/>
      <c r="CDZ143" s="27"/>
      <c r="CEA143" s="27"/>
      <c r="CEB143" s="27"/>
      <c r="CEC143" s="27"/>
      <c r="CED143" s="27"/>
      <c r="CEE143" s="27"/>
      <c r="CEF143" s="27"/>
      <c r="CEG143" s="27"/>
      <c r="CEH143" s="27"/>
      <c r="CEI143" s="27"/>
      <c r="CEJ143" s="27"/>
      <c r="CEK143" s="27"/>
      <c r="CEL143" s="27"/>
      <c r="CEM143" s="27"/>
      <c r="CEN143" s="27"/>
      <c r="CEO143" s="27"/>
      <c r="CEP143" s="27"/>
      <c r="CEQ143" s="27"/>
      <c r="CER143" s="27"/>
      <c r="CES143" s="27"/>
      <c r="CET143" s="27"/>
      <c r="CEU143" s="27"/>
      <c r="CEV143" s="27"/>
      <c r="CEW143" s="27"/>
      <c r="CEX143" s="27"/>
      <c r="CEY143" s="27"/>
      <c r="CEZ143" s="27"/>
      <c r="CFA143" s="27"/>
      <c r="CFB143" s="27"/>
      <c r="CFC143" s="27"/>
      <c r="CFD143" s="27"/>
      <c r="CFE143" s="27"/>
      <c r="CFF143" s="27"/>
      <c r="CFG143" s="27"/>
      <c r="CFH143" s="27"/>
      <c r="CFI143" s="27"/>
      <c r="CFJ143" s="27"/>
      <c r="CFK143" s="27"/>
      <c r="CFL143" s="27"/>
      <c r="CFM143" s="27"/>
      <c r="CFN143" s="27"/>
      <c r="CFO143" s="27"/>
      <c r="CFP143" s="27"/>
      <c r="CFQ143" s="27"/>
      <c r="CFR143" s="27"/>
      <c r="CFS143" s="27"/>
      <c r="CFT143" s="27"/>
      <c r="CFU143" s="27"/>
      <c r="CFV143" s="27"/>
      <c r="CFW143" s="27"/>
      <c r="CFX143" s="27"/>
      <c r="CFY143" s="27"/>
      <c r="CFZ143" s="27"/>
      <c r="CGA143" s="27"/>
      <c r="CGB143" s="27"/>
      <c r="CGC143" s="27"/>
      <c r="CGD143" s="27"/>
      <c r="CGE143" s="27"/>
      <c r="CGF143" s="27"/>
      <c r="CGG143" s="27"/>
      <c r="CGH143" s="27"/>
      <c r="CGI143" s="27"/>
      <c r="CGJ143" s="27"/>
      <c r="CGK143" s="27"/>
      <c r="CGL143" s="27"/>
      <c r="CGM143" s="27"/>
      <c r="CGN143" s="27"/>
      <c r="CGO143" s="27"/>
      <c r="CGP143" s="27"/>
      <c r="CGQ143" s="27"/>
      <c r="CGR143" s="27"/>
      <c r="CGS143" s="27"/>
      <c r="CGT143" s="27"/>
      <c r="CGU143" s="27"/>
      <c r="CGV143" s="27"/>
      <c r="CGW143" s="27"/>
      <c r="CGX143" s="27"/>
      <c r="CGY143" s="27"/>
      <c r="CGZ143" s="27"/>
      <c r="CHA143" s="27"/>
      <c r="CHB143" s="27"/>
      <c r="CHC143" s="27"/>
      <c r="CHD143" s="27"/>
      <c r="CHE143" s="27"/>
      <c r="CHF143" s="27"/>
      <c r="CHG143" s="27"/>
      <c r="CHH143" s="27"/>
      <c r="CHI143" s="27"/>
      <c r="CHJ143" s="27"/>
      <c r="CHK143" s="27"/>
      <c r="CHL143" s="27"/>
      <c r="CHM143" s="27"/>
      <c r="CHN143" s="27"/>
      <c r="CHO143" s="27"/>
      <c r="CHP143" s="27"/>
      <c r="CHQ143" s="27"/>
      <c r="CHR143" s="27"/>
      <c r="CHS143" s="27"/>
      <c r="CHT143" s="27"/>
      <c r="CHU143" s="27"/>
      <c r="CHV143" s="27"/>
      <c r="CHW143" s="27"/>
      <c r="CHX143" s="27"/>
      <c r="CHY143" s="27"/>
      <c r="CHZ143" s="27"/>
      <c r="CIA143" s="27"/>
      <c r="CIB143" s="27"/>
      <c r="CIC143" s="27"/>
      <c r="CID143" s="27"/>
      <c r="CIE143" s="27"/>
      <c r="CIF143" s="27"/>
      <c r="CIG143" s="27"/>
      <c r="CIH143" s="27"/>
      <c r="CII143" s="27"/>
      <c r="CIJ143" s="27"/>
      <c r="CIK143" s="27"/>
      <c r="CIL143" s="27"/>
      <c r="CIM143" s="27"/>
      <c r="CIN143" s="27"/>
      <c r="CIO143" s="27"/>
      <c r="CIP143" s="27"/>
      <c r="CIQ143" s="27"/>
      <c r="CIR143" s="27"/>
      <c r="CIS143" s="27"/>
      <c r="CIT143" s="27"/>
      <c r="CIU143" s="27"/>
      <c r="CIV143" s="27"/>
      <c r="CIW143" s="27"/>
      <c r="CIX143" s="27"/>
      <c r="CIY143" s="27"/>
      <c r="CIZ143" s="27"/>
      <c r="CJA143" s="27"/>
      <c r="CJB143" s="27"/>
      <c r="CJC143" s="27"/>
      <c r="CJD143" s="27"/>
      <c r="CJE143" s="27"/>
      <c r="CJF143" s="27"/>
      <c r="CJG143" s="27"/>
      <c r="CJH143" s="27"/>
      <c r="CJI143" s="27"/>
      <c r="CJJ143" s="27"/>
      <c r="CJK143" s="27"/>
      <c r="CJL143" s="27"/>
      <c r="CJM143" s="27"/>
      <c r="CJN143" s="27"/>
      <c r="CJO143" s="27"/>
      <c r="CJP143" s="27"/>
      <c r="CJQ143" s="27"/>
      <c r="CJR143" s="27"/>
      <c r="CJS143" s="27"/>
      <c r="CJT143" s="27"/>
      <c r="CJU143" s="27"/>
      <c r="CJV143" s="27"/>
      <c r="CJW143" s="27"/>
      <c r="CJX143" s="27"/>
      <c r="CJY143" s="27"/>
      <c r="CJZ143" s="27"/>
      <c r="CKA143" s="27"/>
      <c r="CKB143" s="27"/>
      <c r="CKC143" s="27"/>
      <c r="CKD143" s="27"/>
      <c r="CKE143" s="27"/>
      <c r="CKF143" s="27"/>
      <c r="CKG143" s="27"/>
      <c r="CKH143" s="27"/>
      <c r="CKI143" s="27"/>
      <c r="CKJ143" s="27"/>
      <c r="CKK143" s="27"/>
      <c r="CKL143" s="27"/>
      <c r="CKM143" s="27"/>
      <c r="CKN143" s="27"/>
      <c r="CKO143" s="27"/>
      <c r="CKP143" s="27"/>
      <c r="CKQ143" s="27"/>
      <c r="CKR143" s="27"/>
      <c r="CKS143" s="27"/>
      <c r="CKT143" s="27"/>
      <c r="CKU143" s="27"/>
      <c r="CKV143" s="27"/>
      <c r="CKW143" s="27"/>
      <c r="CKX143" s="27"/>
      <c r="CKY143" s="27"/>
      <c r="CKZ143" s="27"/>
      <c r="CLA143" s="27"/>
      <c r="CLB143" s="27"/>
      <c r="CLC143" s="27"/>
      <c r="CLD143" s="27"/>
      <c r="CLE143" s="27"/>
      <c r="CLF143" s="27"/>
      <c r="CLG143" s="27"/>
      <c r="CLH143" s="27"/>
      <c r="CLI143" s="27"/>
      <c r="CLJ143" s="27"/>
      <c r="CLK143" s="27"/>
      <c r="CLL143" s="27"/>
      <c r="CLM143" s="27"/>
      <c r="CLN143" s="27"/>
      <c r="CLO143" s="27"/>
      <c r="CLP143" s="27"/>
      <c r="CLQ143" s="27"/>
      <c r="CLR143" s="27"/>
      <c r="CLS143" s="27"/>
      <c r="CLT143" s="27"/>
      <c r="CLU143" s="27"/>
      <c r="CLV143" s="27"/>
      <c r="CLW143" s="27"/>
      <c r="CLX143" s="27"/>
      <c r="CLY143" s="27"/>
      <c r="CLZ143" s="27"/>
      <c r="CMA143" s="27"/>
      <c r="CMB143" s="27"/>
      <c r="CMC143" s="27"/>
      <c r="CMD143" s="27"/>
      <c r="CME143" s="27"/>
      <c r="CMF143" s="27"/>
      <c r="CMG143" s="27"/>
      <c r="CMH143" s="27"/>
      <c r="CMI143" s="27"/>
      <c r="CMJ143" s="27"/>
      <c r="CMK143" s="27"/>
      <c r="CML143" s="27"/>
      <c r="CMM143" s="27"/>
      <c r="CMN143" s="27"/>
      <c r="CMO143" s="27"/>
      <c r="CMP143" s="27"/>
      <c r="CMQ143" s="27"/>
      <c r="CMR143" s="27"/>
      <c r="CMS143" s="27"/>
      <c r="CMT143" s="27"/>
      <c r="CMU143" s="27"/>
      <c r="CMV143" s="27"/>
      <c r="CMW143" s="27"/>
      <c r="CMX143" s="27"/>
      <c r="CMY143" s="27"/>
      <c r="CMZ143" s="27"/>
      <c r="CNA143" s="27"/>
      <c r="CNB143" s="27"/>
      <c r="CNC143" s="27"/>
      <c r="CND143" s="27"/>
      <c r="CNE143" s="27"/>
      <c r="CNF143" s="27"/>
      <c r="CNG143" s="27"/>
      <c r="CNH143" s="27"/>
      <c r="CNI143" s="27"/>
      <c r="CNJ143" s="27"/>
      <c r="CNK143" s="27"/>
      <c r="CNL143" s="27"/>
      <c r="CNM143" s="27"/>
      <c r="CNN143" s="27"/>
      <c r="CNO143" s="27"/>
      <c r="CNP143" s="27"/>
      <c r="CNQ143" s="27"/>
      <c r="CNR143" s="27"/>
      <c r="CNS143" s="27"/>
      <c r="CNT143" s="27"/>
      <c r="CNU143" s="27"/>
      <c r="CNV143" s="27"/>
      <c r="CNW143" s="27"/>
      <c r="CNX143" s="27"/>
      <c r="CNY143" s="27"/>
      <c r="CNZ143" s="27"/>
      <c r="COA143" s="27"/>
      <c r="COB143" s="27"/>
      <c r="COC143" s="27"/>
      <c r="COD143" s="27"/>
      <c r="COE143" s="27"/>
      <c r="COF143" s="27"/>
      <c r="COG143" s="27"/>
      <c r="COH143" s="27"/>
      <c r="COI143" s="27"/>
      <c r="COJ143" s="27"/>
      <c r="COK143" s="27"/>
      <c r="COL143" s="27"/>
      <c r="COM143" s="27"/>
      <c r="CON143" s="27"/>
      <c r="COO143" s="27"/>
      <c r="COP143" s="27"/>
      <c r="COQ143" s="27"/>
      <c r="COR143" s="27"/>
      <c r="COS143" s="27"/>
      <c r="COT143" s="27"/>
      <c r="COU143" s="27"/>
      <c r="COV143" s="27"/>
      <c r="COW143" s="27"/>
      <c r="COX143" s="27"/>
      <c r="COY143" s="27"/>
      <c r="COZ143" s="27"/>
      <c r="CPA143" s="27"/>
      <c r="CPB143" s="27"/>
      <c r="CPC143" s="27"/>
      <c r="CPD143" s="27"/>
      <c r="CPE143" s="27"/>
      <c r="CPF143" s="27"/>
      <c r="CPG143" s="27"/>
      <c r="CPH143" s="27"/>
      <c r="CPI143" s="27"/>
      <c r="CPJ143" s="27"/>
      <c r="CPK143" s="27"/>
      <c r="CPL143" s="27"/>
      <c r="CPM143" s="27"/>
      <c r="CPN143" s="27"/>
      <c r="CPO143" s="27"/>
      <c r="CPP143" s="27"/>
      <c r="CPQ143" s="27"/>
      <c r="CPR143" s="27"/>
      <c r="CPS143" s="27"/>
      <c r="CPT143" s="27"/>
      <c r="CPU143" s="27"/>
      <c r="CPV143" s="27"/>
      <c r="CPW143" s="27"/>
      <c r="CPX143" s="27"/>
      <c r="CPY143" s="27"/>
      <c r="CPZ143" s="27"/>
      <c r="CQA143" s="27"/>
      <c r="CQB143" s="27"/>
      <c r="CQC143" s="27"/>
      <c r="CQD143" s="27"/>
      <c r="CQE143" s="27"/>
      <c r="CQF143" s="27"/>
      <c r="CQG143" s="27"/>
      <c r="CQH143" s="27"/>
      <c r="CQI143" s="27"/>
      <c r="CQJ143" s="27"/>
      <c r="CQK143" s="27"/>
      <c r="CQL143" s="27"/>
      <c r="CQM143" s="27"/>
      <c r="CQN143" s="27"/>
      <c r="CQO143" s="27"/>
      <c r="CQP143" s="27"/>
      <c r="CQQ143" s="27"/>
      <c r="CQR143" s="27"/>
      <c r="CQS143" s="27"/>
      <c r="CQT143" s="27"/>
      <c r="CQU143" s="27"/>
      <c r="CQV143" s="27"/>
      <c r="CQW143" s="27"/>
      <c r="CQX143" s="27"/>
      <c r="CQY143" s="27"/>
      <c r="CQZ143" s="27"/>
      <c r="CRA143" s="27"/>
      <c r="CRB143" s="27"/>
      <c r="CRC143" s="27"/>
      <c r="CRD143" s="27"/>
      <c r="CRE143" s="27"/>
      <c r="CRF143" s="27"/>
      <c r="CRG143" s="27"/>
      <c r="CRH143" s="27"/>
      <c r="CRI143" s="27"/>
      <c r="CRJ143" s="27"/>
      <c r="CRK143" s="27"/>
      <c r="CRL143" s="27"/>
      <c r="CRM143" s="27"/>
      <c r="CRN143" s="27"/>
      <c r="CRO143" s="27"/>
      <c r="CRP143" s="27"/>
      <c r="CRQ143" s="27"/>
      <c r="CRR143" s="27"/>
      <c r="CRS143" s="27"/>
      <c r="CRT143" s="27"/>
      <c r="CRU143" s="27"/>
      <c r="CRV143" s="27"/>
      <c r="CRW143" s="27"/>
      <c r="CRX143" s="27"/>
      <c r="CRY143" s="27"/>
      <c r="CRZ143" s="27"/>
      <c r="CSA143" s="27"/>
      <c r="CSB143" s="27"/>
      <c r="CSC143" s="27"/>
      <c r="CSD143" s="27"/>
      <c r="CSE143" s="27"/>
      <c r="CSF143" s="27"/>
      <c r="CSG143" s="27"/>
      <c r="CSH143" s="27"/>
      <c r="CSI143" s="27"/>
      <c r="CSJ143" s="27"/>
      <c r="CSK143" s="27"/>
      <c r="CSL143" s="27"/>
      <c r="CSM143" s="27"/>
      <c r="CSN143" s="27"/>
      <c r="CSO143" s="27"/>
      <c r="CSP143" s="27"/>
      <c r="CSQ143" s="27"/>
      <c r="CSR143" s="27"/>
      <c r="CSS143" s="27"/>
      <c r="CST143" s="27"/>
      <c r="CSU143" s="27"/>
      <c r="CSV143" s="27"/>
      <c r="CSW143" s="27"/>
      <c r="CSX143" s="27"/>
      <c r="CSY143" s="27"/>
      <c r="CSZ143" s="27"/>
      <c r="CTA143" s="27"/>
      <c r="CTB143" s="27"/>
      <c r="CTC143" s="27"/>
      <c r="CTD143" s="27"/>
      <c r="CTE143" s="27"/>
      <c r="CTF143" s="27"/>
      <c r="CTG143" s="27"/>
      <c r="CTH143" s="27"/>
      <c r="CTI143" s="27"/>
      <c r="CTJ143" s="27"/>
      <c r="CTK143" s="27"/>
      <c r="CTL143" s="27"/>
      <c r="CTM143" s="27"/>
      <c r="CTN143" s="27"/>
      <c r="CTO143" s="27"/>
      <c r="CTP143" s="27"/>
      <c r="CTQ143" s="27"/>
      <c r="CTR143" s="27"/>
      <c r="CTS143" s="27"/>
      <c r="CTT143" s="27"/>
      <c r="CTU143" s="27"/>
      <c r="CTV143" s="27"/>
      <c r="CTW143" s="27"/>
      <c r="CTX143" s="27"/>
      <c r="CTY143" s="27"/>
      <c r="CTZ143" s="27"/>
      <c r="CUA143" s="27"/>
      <c r="CUB143" s="27"/>
      <c r="CUC143" s="27"/>
      <c r="CUD143" s="27"/>
      <c r="CUE143" s="27"/>
      <c r="CUF143" s="27"/>
      <c r="CUG143" s="27"/>
      <c r="CUH143" s="27"/>
      <c r="CUI143" s="27"/>
      <c r="CUJ143" s="27"/>
      <c r="CUK143" s="27"/>
      <c r="CUL143" s="27"/>
      <c r="CUM143" s="27"/>
      <c r="CUN143" s="27"/>
      <c r="CUO143" s="27"/>
      <c r="CUP143" s="27"/>
      <c r="CUQ143" s="27"/>
      <c r="CUR143" s="27"/>
      <c r="CUS143" s="27"/>
      <c r="CUT143" s="27"/>
      <c r="CUU143" s="27"/>
      <c r="CUV143" s="27"/>
      <c r="CUW143" s="27"/>
      <c r="CUX143" s="27"/>
      <c r="CUY143" s="27"/>
      <c r="CUZ143" s="27"/>
      <c r="CVA143" s="27"/>
      <c r="CVB143" s="27"/>
      <c r="CVC143" s="27"/>
      <c r="CVD143" s="27"/>
      <c r="CVE143" s="27"/>
      <c r="CVF143" s="27"/>
      <c r="CVG143" s="27"/>
      <c r="CVH143" s="27"/>
      <c r="CVI143" s="27"/>
      <c r="CVJ143" s="27"/>
      <c r="CVK143" s="27"/>
      <c r="CVL143" s="27"/>
      <c r="CVM143" s="27"/>
      <c r="CVN143" s="27"/>
      <c r="CVO143" s="27"/>
      <c r="CVP143" s="27"/>
      <c r="CVQ143" s="27"/>
      <c r="CVR143" s="27"/>
      <c r="CVS143" s="27"/>
      <c r="CVT143" s="27"/>
      <c r="CVU143" s="27"/>
      <c r="CVV143" s="27"/>
      <c r="CVW143" s="27"/>
      <c r="CVX143" s="27"/>
      <c r="CVY143" s="27"/>
      <c r="CVZ143" s="27"/>
      <c r="CWA143" s="27"/>
      <c r="CWB143" s="27"/>
      <c r="CWC143" s="27"/>
      <c r="CWD143" s="27"/>
      <c r="CWE143" s="27"/>
      <c r="CWF143" s="27"/>
      <c r="CWG143" s="27"/>
      <c r="CWH143" s="27"/>
      <c r="CWI143" s="27"/>
      <c r="CWJ143" s="27"/>
      <c r="CWK143" s="27"/>
      <c r="CWL143" s="27"/>
      <c r="CWM143" s="27"/>
      <c r="CWN143" s="27"/>
      <c r="CWO143" s="27"/>
      <c r="CWP143" s="27"/>
      <c r="CWQ143" s="27"/>
      <c r="CWR143" s="27"/>
      <c r="CWS143" s="27"/>
      <c r="CWT143" s="27"/>
      <c r="CWU143" s="27"/>
      <c r="CWV143" s="27"/>
      <c r="CWW143" s="27"/>
      <c r="CWX143" s="27"/>
      <c r="CWY143" s="27"/>
      <c r="CWZ143" s="27"/>
      <c r="CXA143" s="27"/>
      <c r="CXB143" s="27"/>
      <c r="CXC143" s="27"/>
      <c r="CXD143" s="27"/>
      <c r="CXE143" s="27"/>
      <c r="CXF143" s="27"/>
      <c r="CXG143" s="27"/>
      <c r="CXH143" s="27"/>
      <c r="CXI143" s="27"/>
      <c r="CXJ143" s="27"/>
      <c r="CXK143" s="27"/>
      <c r="CXL143" s="27"/>
      <c r="CXM143" s="27"/>
      <c r="CXN143" s="27"/>
      <c r="CXO143" s="27"/>
      <c r="CXP143" s="27"/>
      <c r="CXQ143" s="27"/>
      <c r="CXR143" s="27"/>
      <c r="CXS143" s="27"/>
      <c r="CXT143" s="27"/>
      <c r="CXU143" s="27"/>
      <c r="CXV143" s="27"/>
      <c r="CXW143" s="27"/>
      <c r="CXX143" s="27"/>
      <c r="CXY143" s="27"/>
      <c r="CXZ143" s="27"/>
      <c r="CYA143" s="27"/>
      <c r="CYB143" s="27"/>
      <c r="CYC143" s="27"/>
      <c r="CYD143" s="27"/>
      <c r="CYE143" s="27"/>
      <c r="CYF143" s="27"/>
      <c r="CYG143" s="27"/>
      <c r="CYH143" s="27"/>
      <c r="CYI143" s="27"/>
      <c r="CYJ143" s="27"/>
      <c r="CYK143" s="27"/>
      <c r="CYL143" s="27"/>
      <c r="CYM143" s="27"/>
      <c r="CYN143" s="27"/>
      <c r="CYO143" s="27"/>
      <c r="CYP143" s="27"/>
      <c r="CYQ143" s="27"/>
      <c r="CYR143" s="27"/>
      <c r="CYS143" s="27"/>
      <c r="CYT143" s="27"/>
      <c r="CYU143" s="27"/>
      <c r="CYV143" s="27"/>
      <c r="CYW143" s="27"/>
      <c r="CYX143" s="27"/>
      <c r="CYY143" s="27"/>
      <c r="CYZ143" s="27"/>
      <c r="CZA143" s="27"/>
      <c r="CZB143" s="27"/>
      <c r="CZC143" s="27"/>
      <c r="CZD143" s="27"/>
      <c r="CZE143" s="27"/>
      <c r="CZF143" s="27"/>
      <c r="CZG143" s="27"/>
      <c r="CZH143" s="27"/>
      <c r="CZI143" s="27"/>
      <c r="CZJ143" s="27"/>
      <c r="CZK143" s="27"/>
      <c r="CZL143" s="27"/>
      <c r="CZM143" s="27"/>
      <c r="CZN143" s="27"/>
      <c r="CZO143" s="27"/>
      <c r="CZP143" s="27"/>
      <c r="CZQ143" s="27"/>
      <c r="CZR143" s="27"/>
      <c r="CZS143" s="27"/>
      <c r="CZT143" s="27"/>
      <c r="CZU143" s="27"/>
      <c r="CZV143" s="27"/>
      <c r="CZW143" s="27"/>
      <c r="CZX143" s="27"/>
      <c r="CZY143" s="27"/>
      <c r="CZZ143" s="27"/>
      <c r="DAA143" s="27"/>
      <c r="DAB143" s="27"/>
      <c r="DAC143" s="27"/>
      <c r="DAD143" s="27"/>
      <c r="DAE143" s="27"/>
      <c r="DAF143" s="27"/>
      <c r="DAG143" s="27"/>
      <c r="DAH143" s="27"/>
      <c r="DAI143" s="27"/>
      <c r="DAJ143" s="27"/>
      <c r="DAK143" s="27"/>
      <c r="DAL143" s="27"/>
      <c r="DAM143" s="27"/>
      <c r="DAN143" s="27"/>
      <c r="DAO143" s="27"/>
      <c r="DAP143" s="27"/>
      <c r="DAQ143" s="27"/>
      <c r="DAR143" s="27"/>
      <c r="DAS143" s="27"/>
      <c r="DAT143" s="27"/>
      <c r="DAU143" s="27"/>
      <c r="DAV143" s="27"/>
      <c r="DAW143" s="27"/>
      <c r="DAX143" s="27"/>
      <c r="DAY143" s="27"/>
      <c r="DAZ143" s="27"/>
      <c r="DBA143" s="27"/>
      <c r="DBB143" s="27"/>
      <c r="DBC143" s="27"/>
      <c r="DBD143" s="27"/>
      <c r="DBE143" s="27"/>
      <c r="DBF143" s="27"/>
      <c r="DBG143" s="27"/>
      <c r="DBH143" s="27"/>
      <c r="DBI143" s="27"/>
      <c r="DBJ143" s="27"/>
      <c r="DBK143" s="27"/>
      <c r="DBL143" s="27"/>
      <c r="DBM143" s="27"/>
      <c r="DBN143" s="27"/>
      <c r="DBO143" s="27"/>
      <c r="DBP143" s="27"/>
      <c r="DBQ143" s="27"/>
      <c r="DBR143" s="27"/>
      <c r="DBS143" s="27"/>
      <c r="DBT143" s="27"/>
      <c r="DBU143" s="27"/>
      <c r="DBV143" s="27"/>
      <c r="DBW143" s="27"/>
      <c r="DBX143" s="27"/>
      <c r="DBY143" s="27"/>
      <c r="DBZ143" s="27"/>
      <c r="DCA143" s="27"/>
      <c r="DCB143" s="27"/>
      <c r="DCC143" s="27"/>
      <c r="DCD143" s="27"/>
      <c r="DCE143" s="27"/>
      <c r="DCF143" s="27"/>
      <c r="DCG143" s="27"/>
      <c r="DCH143" s="27"/>
      <c r="DCI143" s="27"/>
      <c r="DCJ143" s="27"/>
      <c r="DCK143" s="27"/>
      <c r="DCL143" s="27"/>
      <c r="DCM143" s="27"/>
      <c r="DCN143" s="27"/>
      <c r="DCO143" s="27"/>
      <c r="DCP143" s="27"/>
      <c r="DCQ143" s="27"/>
      <c r="DCR143" s="27"/>
      <c r="DCS143" s="27"/>
      <c r="DCT143" s="27"/>
      <c r="DCU143" s="27"/>
      <c r="DCV143" s="27"/>
      <c r="DCW143" s="27"/>
      <c r="DCX143" s="27"/>
      <c r="DCY143" s="27"/>
      <c r="DCZ143" s="27"/>
      <c r="DDA143" s="27"/>
      <c r="DDB143" s="27"/>
      <c r="DDC143" s="27"/>
      <c r="DDD143" s="27"/>
      <c r="DDE143" s="27"/>
      <c r="DDF143" s="27"/>
      <c r="DDG143" s="27"/>
      <c r="DDH143" s="27"/>
      <c r="DDI143" s="27"/>
      <c r="DDJ143" s="27"/>
      <c r="DDK143" s="27"/>
      <c r="DDL143" s="27"/>
      <c r="DDM143" s="27"/>
      <c r="DDN143" s="27"/>
      <c r="DDO143" s="27"/>
      <c r="DDP143" s="27"/>
      <c r="DDQ143" s="27"/>
      <c r="DDR143" s="27"/>
      <c r="DDS143" s="27"/>
      <c r="DDT143" s="27"/>
      <c r="DDU143" s="27"/>
      <c r="DDV143" s="27"/>
      <c r="DDW143" s="27"/>
      <c r="DDX143" s="27"/>
      <c r="DDY143" s="27"/>
      <c r="DDZ143" s="27"/>
      <c r="DEA143" s="27"/>
      <c r="DEB143" s="27"/>
      <c r="DEC143" s="27"/>
      <c r="DED143" s="27"/>
      <c r="DEE143" s="27"/>
      <c r="DEF143" s="27"/>
      <c r="DEG143" s="27"/>
      <c r="DEH143" s="27"/>
      <c r="DEI143" s="27"/>
      <c r="DEJ143" s="27"/>
      <c r="DEK143" s="27"/>
      <c r="DEL143" s="27"/>
      <c r="DEM143" s="27"/>
      <c r="DEN143" s="27"/>
      <c r="DEO143" s="27"/>
      <c r="DEP143" s="27"/>
      <c r="DEQ143" s="27"/>
      <c r="DER143" s="27"/>
      <c r="DES143" s="27"/>
      <c r="DET143" s="27"/>
      <c r="DEU143" s="27"/>
      <c r="DEV143" s="27"/>
      <c r="DEW143" s="27"/>
      <c r="DEX143" s="27"/>
      <c r="DEY143" s="27"/>
      <c r="DEZ143" s="27"/>
      <c r="DFA143" s="27"/>
      <c r="DFB143" s="27"/>
      <c r="DFC143" s="27"/>
      <c r="DFD143" s="27"/>
      <c r="DFE143" s="27"/>
      <c r="DFF143" s="27"/>
      <c r="DFG143" s="27"/>
      <c r="DFH143" s="27"/>
      <c r="DFI143" s="27"/>
      <c r="DFJ143" s="27"/>
      <c r="DFK143" s="27"/>
      <c r="DFL143" s="27"/>
      <c r="DFM143" s="27"/>
      <c r="DFN143" s="27"/>
      <c r="DFO143" s="27"/>
      <c r="DFP143" s="27"/>
      <c r="DFQ143" s="27"/>
      <c r="DFR143" s="27"/>
      <c r="DFS143" s="27"/>
      <c r="DFT143" s="27"/>
      <c r="DFU143" s="27"/>
      <c r="DFV143" s="27"/>
      <c r="DFW143" s="27"/>
      <c r="DFX143" s="27"/>
      <c r="DFY143" s="27"/>
      <c r="DFZ143" s="27"/>
      <c r="DGA143" s="27"/>
      <c r="DGB143" s="27"/>
      <c r="DGC143" s="27"/>
      <c r="DGD143" s="27"/>
      <c r="DGE143" s="27"/>
      <c r="DGF143" s="27"/>
      <c r="DGG143" s="27"/>
      <c r="DGH143" s="27"/>
      <c r="DGI143" s="27"/>
      <c r="DGJ143" s="27"/>
      <c r="DGK143" s="27"/>
      <c r="DGL143" s="27"/>
      <c r="DGM143" s="27"/>
      <c r="DGN143" s="27"/>
      <c r="DGO143" s="27"/>
      <c r="DGP143" s="27"/>
      <c r="DGQ143" s="27"/>
      <c r="DGR143" s="27"/>
      <c r="DGS143" s="27"/>
      <c r="DGT143" s="27"/>
      <c r="DGU143" s="27"/>
      <c r="DGV143" s="27"/>
      <c r="DGW143" s="27"/>
      <c r="DGX143" s="27"/>
      <c r="DGY143" s="27"/>
      <c r="DGZ143" s="27"/>
      <c r="DHA143" s="27"/>
      <c r="DHB143" s="27"/>
      <c r="DHC143" s="27"/>
      <c r="DHD143" s="27"/>
      <c r="DHE143" s="27"/>
      <c r="DHF143" s="27"/>
      <c r="DHG143" s="27"/>
      <c r="DHH143" s="27"/>
      <c r="DHI143" s="27"/>
      <c r="DHJ143" s="27"/>
      <c r="DHK143" s="27"/>
      <c r="DHL143" s="27"/>
      <c r="DHM143" s="27"/>
      <c r="DHN143" s="27"/>
      <c r="DHO143" s="27"/>
      <c r="DHP143" s="27"/>
      <c r="DHQ143" s="27"/>
      <c r="DHR143" s="27"/>
      <c r="DHS143" s="27"/>
      <c r="DHT143" s="27"/>
      <c r="DHU143" s="27"/>
      <c r="DHV143" s="27"/>
      <c r="DHW143" s="27"/>
      <c r="DHX143" s="27"/>
      <c r="DHY143" s="27"/>
      <c r="DHZ143" s="27"/>
      <c r="DIA143" s="27"/>
      <c r="DIB143" s="27"/>
      <c r="DIC143" s="27"/>
      <c r="DID143" s="27"/>
      <c r="DIE143" s="27"/>
      <c r="DIF143" s="27"/>
      <c r="DIG143" s="27"/>
      <c r="DIH143" s="27"/>
      <c r="DII143" s="27"/>
      <c r="DIJ143" s="27"/>
      <c r="DIK143" s="27"/>
      <c r="DIL143" s="27"/>
      <c r="DIM143" s="27"/>
      <c r="DIN143" s="27"/>
      <c r="DIO143" s="27"/>
      <c r="DIP143" s="27"/>
      <c r="DIQ143" s="27"/>
      <c r="DIR143" s="27"/>
      <c r="DIS143" s="27"/>
      <c r="DIT143" s="27"/>
      <c r="DIU143" s="27"/>
      <c r="DIV143" s="27"/>
      <c r="DIW143" s="27"/>
      <c r="DIX143" s="27"/>
      <c r="DIY143" s="27"/>
      <c r="DIZ143" s="27"/>
      <c r="DJA143" s="27"/>
      <c r="DJB143" s="27"/>
      <c r="DJC143" s="27"/>
      <c r="DJD143" s="27"/>
      <c r="DJE143" s="27"/>
      <c r="DJF143" s="27"/>
      <c r="DJG143" s="27"/>
      <c r="DJH143" s="27"/>
      <c r="DJI143" s="27"/>
      <c r="DJJ143" s="27"/>
      <c r="DJK143" s="27"/>
      <c r="DJL143" s="27"/>
      <c r="DJM143" s="27"/>
      <c r="DJN143" s="27"/>
      <c r="DJO143" s="27"/>
      <c r="DJP143" s="27"/>
      <c r="DJQ143" s="27"/>
      <c r="DJR143" s="27"/>
      <c r="DJS143" s="27"/>
      <c r="DJT143" s="27"/>
      <c r="DJU143" s="27"/>
      <c r="DJV143" s="27"/>
      <c r="DJW143" s="27"/>
      <c r="DJX143" s="27"/>
      <c r="DJY143" s="27"/>
      <c r="DJZ143" s="27"/>
      <c r="DKA143" s="27"/>
      <c r="DKB143" s="27"/>
      <c r="DKC143" s="27"/>
      <c r="DKD143" s="27"/>
      <c r="DKE143" s="27"/>
      <c r="DKF143" s="27"/>
      <c r="DKG143" s="27"/>
      <c r="DKH143" s="27"/>
      <c r="DKI143" s="27"/>
      <c r="DKJ143" s="27"/>
      <c r="DKK143" s="27"/>
      <c r="DKL143" s="27"/>
      <c r="DKM143" s="27"/>
      <c r="DKN143" s="27"/>
      <c r="DKO143" s="27"/>
      <c r="DKP143" s="27"/>
      <c r="DKQ143" s="27"/>
      <c r="DKR143" s="27"/>
      <c r="DKS143" s="27"/>
      <c r="DKT143" s="27"/>
      <c r="DKU143" s="27"/>
      <c r="DKV143" s="27"/>
      <c r="DKW143" s="27"/>
      <c r="DKX143" s="27"/>
      <c r="DKY143" s="27"/>
      <c r="DKZ143" s="27"/>
      <c r="DLA143" s="27"/>
      <c r="DLB143" s="27"/>
      <c r="DLC143" s="27"/>
      <c r="DLD143" s="27"/>
      <c r="DLE143" s="27"/>
      <c r="DLF143" s="27"/>
      <c r="DLG143" s="27"/>
      <c r="DLH143" s="27"/>
      <c r="DLI143" s="27"/>
      <c r="DLJ143" s="27"/>
      <c r="DLK143" s="27"/>
      <c r="DLL143" s="27"/>
      <c r="DLM143" s="27"/>
      <c r="DLN143" s="27"/>
      <c r="DLO143" s="27"/>
      <c r="DLP143" s="27"/>
      <c r="DLQ143" s="27"/>
      <c r="DLR143" s="27"/>
      <c r="DLS143" s="27"/>
      <c r="DLT143" s="27"/>
      <c r="DLU143" s="27"/>
      <c r="DLV143" s="27"/>
      <c r="DLW143" s="27"/>
      <c r="DLX143" s="27"/>
      <c r="DLY143" s="27"/>
      <c r="DLZ143" s="27"/>
      <c r="DMA143" s="27"/>
      <c r="DMB143" s="27"/>
      <c r="DMC143" s="27"/>
      <c r="DMD143" s="27"/>
      <c r="DME143" s="27"/>
      <c r="DMF143" s="27"/>
      <c r="DMG143" s="27"/>
      <c r="DMH143" s="27"/>
      <c r="DMI143" s="27"/>
      <c r="DMJ143" s="27"/>
      <c r="DMK143" s="27"/>
      <c r="DML143" s="27"/>
      <c r="DMM143" s="27"/>
      <c r="DMN143" s="27"/>
      <c r="DMO143" s="27"/>
      <c r="DMP143" s="27"/>
      <c r="DMQ143" s="27"/>
      <c r="DMR143" s="27"/>
      <c r="DMS143" s="27"/>
      <c r="DMT143" s="27"/>
      <c r="DMU143" s="27"/>
      <c r="DMV143" s="27"/>
      <c r="DMW143" s="27"/>
      <c r="DMX143" s="27"/>
      <c r="DMY143" s="27"/>
      <c r="DMZ143" s="27"/>
      <c r="DNA143" s="27"/>
      <c r="DNB143" s="27"/>
      <c r="DNC143" s="27"/>
      <c r="DND143" s="27"/>
      <c r="DNE143" s="27"/>
      <c r="DNF143" s="27"/>
      <c r="DNG143" s="27"/>
      <c r="DNH143" s="27"/>
      <c r="DNI143" s="27"/>
      <c r="DNJ143" s="27"/>
      <c r="DNK143" s="27"/>
      <c r="DNL143" s="27"/>
      <c r="DNM143" s="27"/>
      <c r="DNN143" s="27"/>
      <c r="DNO143" s="27"/>
      <c r="DNP143" s="27"/>
      <c r="DNQ143" s="27"/>
      <c r="DNR143" s="27"/>
      <c r="DNS143" s="27"/>
      <c r="DNT143" s="27"/>
      <c r="DNU143" s="27"/>
      <c r="DNV143" s="27"/>
      <c r="DNW143" s="27"/>
      <c r="DNX143" s="27"/>
      <c r="DNY143" s="27"/>
      <c r="DNZ143" s="27"/>
      <c r="DOA143" s="27"/>
      <c r="DOB143" s="27"/>
      <c r="DOC143" s="27"/>
      <c r="DOD143" s="27"/>
      <c r="DOE143" s="27"/>
      <c r="DOF143" s="27"/>
      <c r="DOG143" s="27"/>
      <c r="DOH143" s="27"/>
      <c r="DOI143" s="27"/>
      <c r="DOJ143" s="27"/>
      <c r="DOK143" s="27"/>
      <c r="DOL143" s="27"/>
      <c r="DOM143" s="27"/>
      <c r="DON143" s="27"/>
      <c r="DOO143" s="27"/>
      <c r="DOP143" s="27"/>
      <c r="DOQ143" s="27"/>
      <c r="DOR143" s="27"/>
      <c r="DOS143" s="27"/>
      <c r="DOT143" s="27"/>
      <c r="DOU143" s="27"/>
      <c r="DOV143" s="27"/>
      <c r="DOW143" s="27"/>
      <c r="DOX143" s="27"/>
      <c r="DOY143" s="27"/>
      <c r="DOZ143" s="27"/>
      <c r="DPA143" s="27"/>
      <c r="DPB143" s="27"/>
      <c r="DPC143" s="27"/>
      <c r="DPD143" s="27"/>
      <c r="DPE143" s="27"/>
      <c r="DPF143" s="27"/>
      <c r="DPG143" s="27"/>
      <c r="DPH143" s="27"/>
      <c r="DPI143" s="27"/>
      <c r="DPJ143" s="27"/>
      <c r="DPK143" s="27"/>
      <c r="DPL143" s="27"/>
      <c r="DPM143" s="27"/>
      <c r="DPN143" s="27"/>
      <c r="DPO143" s="27"/>
      <c r="DPP143" s="27"/>
      <c r="DPQ143" s="27"/>
      <c r="DPR143" s="27"/>
      <c r="DPS143" s="27"/>
      <c r="DPT143" s="27"/>
      <c r="DPU143" s="27"/>
      <c r="DPV143" s="27"/>
      <c r="DPW143" s="27"/>
      <c r="DPX143" s="27"/>
      <c r="DPY143" s="27"/>
      <c r="DPZ143" s="27"/>
      <c r="DQA143" s="27"/>
      <c r="DQB143" s="27"/>
      <c r="DQC143" s="27"/>
      <c r="DQD143" s="27"/>
      <c r="DQE143" s="27"/>
      <c r="DQF143" s="27"/>
      <c r="DQG143" s="27"/>
      <c r="DQH143" s="27"/>
      <c r="DQI143" s="27"/>
      <c r="DQJ143" s="27"/>
      <c r="DQK143" s="27"/>
      <c r="DQL143" s="27"/>
      <c r="DQM143" s="27"/>
      <c r="DQN143" s="27"/>
      <c r="DQO143" s="27"/>
      <c r="DQP143" s="27"/>
      <c r="DQQ143" s="27"/>
      <c r="DQR143" s="27"/>
      <c r="DQS143" s="27"/>
      <c r="DQT143" s="27"/>
      <c r="DQU143" s="27"/>
      <c r="DQV143" s="27"/>
      <c r="DQW143" s="27"/>
      <c r="DQX143" s="27"/>
      <c r="DQY143" s="27"/>
      <c r="DQZ143" s="27"/>
      <c r="DRA143" s="27"/>
      <c r="DRB143" s="27"/>
      <c r="DRC143" s="27"/>
      <c r="DRD143" s="27"/>
      <c r="DRE143" s="27"/>
      <c r="DRF143" s="27"/>
      <c r="DRG143" s="27"/>
      <c r="DRH143" s="27"/>
      <c r="DRI143" s="27"/>
      <c r="DRJ143" s="27"/>
      <c r="DRK143" s="27"/>
      <c r="DRL143" s="27"/>
      <c r="DRM143" s="27"/>
      <c r="DRN143" s="27"/>
      <c r="DRO143" s="27"/>
      <c r="DRP143" s="27"/>
      <c r="DRQ143" s="27"/>
      <c r="DRR143" s="27"/>
      <c r="DRS143" s="27"/>
      <c r="DRT143" s="27"/>
      <c r="DRU143" s="27"/>
      <c r="DRV143" s="27"/>
      <c r="DRW143" s="27"/>
      <c r="DRX143" s="27"/>
      <c r="DRY143" s="27"/>
      <c r="DRZ143" s="27"/>
      <c r="DSA143" s="27"/>
      <c r="DSB143" s="27"/>
      <c r="DSC143" s="27"/>
      <c r="DSD143" s="27"/>
      <c r="DSE143" s="27"/>
      <c r="DSF143" s="27"/>
      <c r="DSG143" s="27"/>
      <c r="DSH143" s="27"/>
      <c r="DSI143" s="27"/>
      <c r="DSJ143" s="27"/>
      <c r="DSK143" s="27"/>
      <c r="DSL143" s="27"/>
      <c r="DSM143" s="27"/>
      <c r="DSN143" s="27"/>
      <c r="DSO143" s="27"/>
      <c r="DSP143" s="27"/>
      <c r="DSQ143" s="27"/>
      <c r="DSR143" s="27"/>
      <c r="DSS143" s="27"/>
      <c r="DST143" s="27"/>
      <c r="DSU143" s="27"/>
      <c r="DSV143" s="27"/>
      <c r="DSW143" s="27"/>
      <c r="DSX143" s="27"/>
      <c r="DSY143" s="27"/>
      <c r="DSZ143" s="27"/>
      <c r="DTA143" s="27"/>
      <c r="DTB143" s="27"/>
      <c r="DTC143" s="27"/>
      <c r="DTD143" s="27"/>
      <c r="DTE143" s="27"/>
      <c r="DTF143" s="27"/>
      <c r="DTG143" s="27"/>
      <c r="DTH143" s="27"/>
      <c r="DTI143" s="27"/>
      <c r="DTJ143" s="27"/>
      <c r="DTK143" s="27"/>
      <c r="DTL143" s="27"/>
      <c r="DTM143" s="27"/>
      <c r="DTN143" s="27"/>
      <c r="DTO143" s="27"/>
      <c r="DTP143" s="27"/>
      <c r="DTQ143" s="27"/>
      <c r="DTR143" s="27"/>
      <c r="DTS143" s="27"/>
      <c r="DTT143" s="27"/>
      <c r="DTU143" s="27"/>
      <c r="DTV143" s="27"/>
      <c r="DTW143" s="27"/>
      <c r="DTX143" s="27"/>
      <c r="DTY143" s="27"/>
      <c r="DTZ143" s="27"/>
      <c r="DUA143" s="27"/>
      <c r="DUB143" s="27"/>
      <c r="DUC143" s="27"/>
      <c r="DUD143" s="27"/>
      <c r="DUE143" s="27"/>
      <c r="DUF143" s="27"/>
      <c r="DUG143" s="27"/>
      <c r="DUH143" s="27"/>
      <c r="DUI143" s="27"/>
      <c r="DUJ143" s="27"/>
      <c r="DUK143" s="27"/>
      <c r="DUL143" s="27"/>
      <c r="DUM143" s="27"/>
      <c r="DUN143" s="27"/>
      <c r="DUO143" s="27"/>
      <c r="DUP143" s="27"/>
      <c r="DUQ143" s="27"/>
      <c r="DUR143" s="27"/>
      <c r="DUS143" s="27"/>
      <c r="DUT143" s="27"/>
      <c r="DUU143" s="27"/>
      <c r="DUV143" s="27"/>
      <c r="DUW143" s="27"/>
      <c r="DUX143" s="27"/>
      <c r="DUY143" s="27"/>
      <c r="DUZ143" s="27"/>
      <c r="DVA143" s="27"/>
      <c r="DVB143" s="27"/>
      <c r="DVC143" s="27"/>
      <c r="DVD143" s="27"/>
      <c r="DVE143" s="27"/>
      <c r="DVF143" s="27"/>
      <c r="DVG143" s="27"/>
      <c r="DVH143" s="27"/>
      <c r="DVI143" s="27"/>
      <c r="DVJ143" s="27"/>
      <c r="DVK143" s="27"/>
      <c r="DVL143" s="27"/>
      <c r="DVM143" s="27"/>
      <c r="DVN143" s="27"/>
      <c r="DVO143" s="27"/>
      <c r="DVP143" s="27"/>
      <c r="DVQ143" s="27"/>
      <c r="DVR143" s="27"/>
      <c r="DVS143" s="27"/>
      <c r="DVT143" s="27"/>
      <c r="DVU143" s="27"/>
      <c r="DVV143" s="27"/>
      <c r="DVW143" s="27"/>
      <c r="DVX143" s="27"/>
      <c r="DVY143" s="27"/>
      <c r="DVZ143" s="27"/>
      <c r="DWA143" s="27"/>
      <c r="DWB143" s="27"/>
      <c r="DWC143" s="27"/>
      <c r="DWD143" s="27"/>
      <c r="DWE143" s="27"/>
      <c r="DWF143" s="27"/>
      <c r="DWG143" s="27"/>
      <c r="DWH143" s="27"/>
      <c r="DWI143" s="27"/>
      <c r="DWJ143" s="27"/>
      <c r="DWK143" s="27"/>
      <c r="DWL143" s="27"/>
      <c r="DWM143" s="27"/>
      <c r="DWN143" s="27"/>
      <c r="DWO143" s="27"/>
      <c r="DWP143" s="27"/>
      <c r="DWQ143" s="27"/>
      <c r="DWR143" s="27"/>
      <c r="DWS143" s="27"/>
      <c r="DWT143" s="27"/>
      <c r="DWU143" s="27"/>
      <c r="DWV143" s="27"/>
      <c r="DWW143" s="27"/>
      <c r="DWX143" s="27"/>
      <c r="DWY143" s="27"/>
      <c r="DWZ143" s="27"/>
      <c r="DXA143" s="27"/>
      <c r="DXB143" s="27"/>
      <c r="DXC143" s="27"/>
      <c r="DXD143" s="27"/>
      <c r="DXE143" s="27"/>
      <c r="DXF143" s="27"/>
      <c r="DXG143" s="27"/>
      <c r="DXH143" s="27"/>
      <c r="DXI143" s="27"/>
      <c r="DXJ143" s="27"/>
      <c r="DXK143" s="27"/>
      <c r="DXL143" s="27"/>
      <c r="DXM143" s="27"/>
      <c r="DXN143" s="27"/>
      <c r="DXO143" s="27"/>
      <c r="DXP143" s="27"/>
      <c r="DXQ143" s="27"/>
      <c r="DXR143" s="27"/>
      <c r="DXS143" s="27"/>
      <c r="DXT143" s="27"/>
      <c r="DXU143" s="27"/>
      <c r="DXV143" s="27"/>
      <c r="DXW143" s="27"/>
      <c r="DXX143" s="27"/>
      <c r="DXY143" s="27"/>
      <c r="DXZ143" s="27"/>
      <c r="DYA143" s="27"/>
      <c r="DYB143" s="27"/>
      <c r="DYC143" s="27"/>
      <c r="DYD143" s="27"/>
      <c r="DYE143" s="27"/>
      <c r="DYF143" s="27"/>
      <c r="DYG143" s="27"/>
      <c r="DYH143" s="27"/>
      <c r="DYI143" s="27"/>
      <c r="DYJ143" s="27"/>
      <c r="DYK143" s="27"/>
      <c r="DYL143" s="27"/>
      <c r="DYM143" s="27"/>
      <c r="DYN143" s="27"/>
      <c r="DYO143" s="27"/>
      <c r="DYP143" s="27"/>
      <c r="DYQ143" s="27"/>
      <c r="DYR143" s="27"/>
      <c r="DYS143" s="27"/>
      <c r="DYT143" s="27"/>
      <c r="DYU143" s="27"/>
      <c r="DYV143" s="27"/>
      <c r="DYW143" s="27"/>
      <c r="DYX143" s="27"/>
      <c r="DYY143" s="27"/>
      <c r="DYZ143" s="27"/>
      <c r="DZA143" s="27"/>
      <c r="DZB143" s="27"/>
      <c r="DZC143" s="27"/>
      <c r="DZD143" s="27"/>
      <c r="DZE143" s="27"/>
      <c r="DZF143" s="27"/>
      <c r="DZG143" s="27"/>
      <c r="DZH143" s="27"/>
      <c r="DZI143" s="27"/>
      <c r="DZJ143" s="27"/>
      <c r="DZK143" s="27"/>
      <c r="DZL143" s="27"/>
      <c r="DZM143" s="27"/>
      <c r="DZN143" s="27"/>
      <c r="DZO143" s="27"/>
      <c r="DZP143" s="27"/>
      <c r="DZQ143" s="27"/>
      <c r="DZR143" s="27"/>
      <c r="DZS143" s="27"/>
      <c r="DZT143" s="27"/>
      <c r="DZU143" s="27"/>
      <c r="DZV143" s="27"/>
      <c r="DZW143" s="27"/>
      <c r="DZX143" s="27"/>
      <c r="DZY143" s="27"/>
      <c r="DZZ143" s="27"/>
      <c r="EAA143" s="27"/>
      <c r="EAB143" s="27"/>
      <c r="EAC143" s="27"/>
      <c r="EAD143" s="27"/>
      <c r="EAE143" s="27"/>
      <c r="EAF143" s="27"/>
      <c r="EAG143" s="27"/>
      <c r="EAH143" s="27"/>
      <c r="EAI143" s="27"/>
      <c r="EAJ143" s="27"/>
      <c r="EAK143" s="27"/>
      <c r="EAL143" s="27"/>
      <c r="EAM143" s="27"/>
      <c r="EAN143" s="27"/>
      <c r="EAO143" s="27"/>
      <c r="EAP143" s="27"/>
      <c r="EAQ143" s="27"/>
      <c r="EAR143" s="27"/>
      <c r="EAS143" s="27"/>
      <c r="EAT143" s="27"/>
      <c r="EAU143" s="27"/>
      <c r="EAV143" s="27"/>
      <c r="EAW143" s="27"/>
      <c r="EAX143" s="27"/>
      <c r="EAY143" s="27"/>
      <c r="EAZ143" s="27"/>
      <c r="EBA143" s="27"/>
      <c r="EBB143" s="27"/>
      <c r="EBC143" s="27"/>
      <c r="EBD143" s="27"/>
      <c r="EBE143" s="27"/>
      <c r="EBF143" s="27"/>
      <c r="EBG143" s="27"/>
      <c r="EBH143" s="27"/>
      <c r="EBI143" s="27"/>
      <c r="EBJ143" s="27"/>
      <c r="EBK143" s="27"/>
      <c r="EBL143" s="27"/>
      <c r="EBM143" s="27"/>
      <c r="EBN143" s="27"/>
      <c r="EBO143" s="27"/>
      <c r="EBP143" s="27"/>
      <c r="EBQ143" s="27"/>
      <c r="EBR143" s="27"/>
      <c r="EBS143" s="27"/>
      <c r="EBT143" s="27"/>
      <c r="EBU143" s="27"/>
      <c r="EBV143" s="27"/>
      <c r="EBW143" s="27"/>
      <c r="EBX143" s="27"/>
      <c r="EBY143" s="27"/>
      <c r="EBZ143" s="27"/>
      <c r="ECA143" s="27"/>
      <c r="ECB143" s="27"/>
      <c r="ECC143" s="27"/>
      <c r="ECD143" s="27"/>
      <c r="ECE143" s="27"/>
      <c r="ECF143" s="27"/>
      <c r="ECG143" s="27"/>
      <c r="ECH143" s="27"/>
      <c r="ECI143" s="27"/>
      <c r="ECJ143" s="27"/>
      <c r="ECK143" s="27"/>
      <c r="ECL143" s="27"/>
      <c r="ECM143" s="27"/>
      <c r="ECN143" s="27"/>
      <c r="ECO143" s="27"/>
      <c r="ECP143" s="27"/>
      <c r="ECQ143" s="27"/>
      <c r="ECR143" s="27"/>
      <c r="ECS143" s="27"/>
      <c r="ECT143" s="27"/>
      <c r="ECU143" s="27"/>
      <c r="ECV143" s="27"/>
      <c r="ECW143" s="27"/>
      <c r="ECX143" s="27"/>
      <c r="ECY143" s="27"/>
      <c r="ECZ143" s="27"/>
      <c r="EDA143" s="27"/>
      <c r="EDB143" s="27"/>
      <c r="EDC143" s="27"/>
      <c r="EDD143" s="27"/>
      <c r="EDE143" s="27"/>
      <c r="EDF143" s="27"/>
      <c r="EDG143" s="27"/>
      <c r="EDH143" s="27"/>
      <c r="EDI143" s="27"/>
      <c r="EDJ143" s="27"/>
      <c r="EDK143" s="27"/>
      <c r="EDL143" s="27"/>
      <c r="EDM143" s="27"/>
      <c r="EDN143" s="27"/>
      <c r="EDO143" s="27"/>
      <c r="EDP143" s="27"/>
      <c r="EDQ143" s="27"/>
      <c r="EDR143" s="27"/>
      <c r="EDS143" s="27"/>
      <c r="EDT143" s="27"/>
      <c r="EDU143" s="27"/>
      <c r="EDV143" s="27"/>
      <c r="EDW143" s="27"/>
      <c r="EDX143" s="27"/>
      <c r="EDY143" s="27"/>
      <c r="EDZ143" s="27"/>
      <c r="EEA143" s="27"/>
      <c r="EEB143" s="27"/>
      <c r="EEC143" s="27"/>
      <c r="EED143" s="27"/>
      <c r="EEE143" s="27"/>
      <c r="EEF143" s="27"/>
      <c r="EEG143" s="27"/>
      <c r="EEH143" s="27"/>
      <c r="EEI143" s="27"/>
      <c r="EEJ143" s="27"/>
      <c r="EEK143" s="27"/>
      <c r="EEL143" s="27"/>
      <c r="EEM143" s="27"/>
      <c r="EEN143" s="27"/>
      <c r="EEO143" s="27"/>
      <c r="EEP143" s="27"/>
      <c r="EEQ143" s="27"/>
      <c r="EER143" s="27"/>
      <c r="EES143" s="27"/>
      <c r="EET143" s="27"/>
      <c r="EEU143" s="27"/>
      <c r="EEV143" s="27"/>
      <c r="EEW143" s="27"/>
      <c r="EEX143" s="27"/>
      <c r="EEY143" s="27"/>
      <c r="EEZ143" s="27"/>
      <c r="EFA143" s="27"/>
      <c r="EFB143" s="27"/>
      <c r="EFC143" s="27"/>
      <c r="EFD143" s="27"/>
      <c r="EFE143" s="27"/>
      <c r="EFF143" s="27"/>
      <c r="EFG143" s="27"/>
      <c r="EFH143" s="27"/>
      <c r="EFI143" s="27"/>
      <c r="EFJ143" s="27"/>
      <c r="EFK143" s="27"/>
      <c r="EFL143" s="27"/>
      <c r="EFM143" s="27"/>
      <c r="EFN143" s="27"/>
      <c r="EFO143" s="27"/>
      <c r="EFP143" s="27"/>
      <c r="EFQ143" s="27"/>
      <c r="EFR143" s="27"/>
      <c r="EFS143" s="27"/>
      <c r="EFT143" s="27"/>
      <c r="EFU143" s="27"/>
      <c r="EFV143" s="27"/>
      <c r="EFW143" s="27"/>
      <c r="EFX143" s="27"/>
      <c r="EFY143" s="27"/>
      <c r="EFZ143" s="27"/>
      <c r="EGA143" s="27"/>
      <c r="EGB143" s="27"/>
      <c r="EGC143" s="27"/>
      <c r="EGD143" s="27"/>
      <c r="EGE143" s="27"/>
      <c r="EGF143" s="27"/>
      <c r="EGG143" s="27"/>
      <c r="EGH143" s="27"/>
      <c r="EGI143" s="27"/>
      <c r="EGJ143" s="27"/>
      <c r="EGK143" s="27"/>
      <c r="EGL143" s="27"/>
      <c r="EGM143" s="27"/>
      <c r="EGN143" s="27"/>
      <c r="EGO143" s="27"/>
      <c r="EGP143" s="27"/>
      <c r="EGQ143" s="27"/>
      <c r="EGR143" s="27"/>
      <c r="EGS143" s="27"/>
      <c r="EGT143" s="27"/>
      <c r="EGU143" s="27"/>
      <c r="EGV143" s="27"/>
      <c r="EGW143" s="27"/>
      <c r="EGX143" s="27"/>
      <c r="EGY143" s="27"/>
      <c r="EGZ143" s="27"/>
      <c r="EHA143" s="27"/>
      <c r="EHB143" s="27"/>
      <c r="EHC143" s="27"/>
      <c r="EHD143" s="27"/>
      <c r="EHE143" s="27"/>
      <c r="EHF143" s="27"/>
      <c r="EHG143" s="27"/>
      <c r="EHH143" s="27"/>
      <c r="EHI143" s="27"/>
      <c r="EHJ143" s="27"/>
      <c r="EHK143" s="27"/>
      <c r="EHL143" s="27"/>
      <c r="EHM143" s="27"/>
      <c r="EHN143" s="27"/>
      <c r="EHO143" s="27"/>
      <c r="EHP143" s="27"/>
      <c r="EHQ143" s="27"/>
      <c r="EHR143" s="27"/>
      <c r="EHS143" s="27"/>
      <c r="EHT143" s="27"/>
      <c r="EHU143" s="27"/>
      <c r="EHV143" s="27"/>
      <c r="EHW143" s="27"/>
      <c r="EHX143" s="27"/>
      <c r="EHY143" s="27"/>
      <c r="EHZ143" s="27"/>
      <c r="EIA143" s="27"/>
      <c r="EIB143" s="27"/>
      <c r="EIC143" s="27"/>
      <c r="EID143" s="27"/>
      <c r="EIE143" s="27"/>
      <c r="EIF143" s="27"/>
      <c r="EIG143" s="27"/>
      <c r="EIH143" s="27"/>
      <c r="EII143" s="27"/>
      <c r="EIJ143" s="27"/>
      <c r="EIK143" s="27"/>
      <c r="EIL143" s="27"/>
      <c r="EIM143" s="27"/>
      <c r="EIN143" s="27"/>
      <c r="EIO143" s="27"/>
      <c r="EIP143" s="27"/>
      <c r="EIQ143" s="27"/>
      <c r="EIR143" s="27"/>
      <c r="EIS143" s="27"/>
      <c r="EIT143" s="27"/>
      <c r="EIU143" s="27"/>
      <c r="EIV143" s="27"/>
      <c r="EIW143" s="27"/>
      <c r="EIX143" s="27"/>
      <c r="EIY143" s="27"/>
      <c r="EIZ143" s="27"/>
      <c r="EJA143" s="27"/>
      <c r="EJB143" s="27"/>
      <c r="EJC143" s="27"/>
      <c r="EJD143" s="27"/>
      <c r="EJE143" s="27"/>
      <c r="EJF143" s="27"/>
      <c r="EJG143" s="27"/>
      <c r="EJH143" s="27"/>
      <c r="EJI143" s="27"/>
      <c r="EJJ143" s="27"/>
      <c r="EJK143" s="27"/>
      <c r="EJL143" s="27"/>
      <c r="EJM143" s="27"/>
      <c r="EJN143" s="27"/>
      <c r="EJO143" s="27"/>
      <c r="EJP143" s="27"/>
      <c r="EJQ143" s="27"/>
      <c r="EJR143" s="27"/>
      <c r="EJS143" s="27"/>
      <c r="EJT143" s="27"/>
      <c r="EJU143" s="27"/>
      <c r="EJV143" s="27"/>
      <c r="EJW143" s="27"/>
      <c r="EJX143" s="27"/>
      <c r="EJY143" s="27"/>
      <c r="EJZ143" s="27"/>
      <c r="EKA143" s="27"/>
      <c r="EKB143" s="27"/>
      <c r="EKC143" s="27"/>
      <c r="EKD143" s="27"/>
      <c r="EKE143" s="27"/>
      <c r="EKF143" s="27"/>
      <c r="EKG143" s="27"/>
      <c r="EKH143" s="27"/>
      <c r="EKI143" s="27"/>
      <c r="EKJ143" s="27"/>
      <c r="EKK143" s="27"/>
      <c r="EKL143" s="27"/>
      <c r="EKM143" s="27"/>
      <c r="EKN143" s="27"/>
      <c r="EKO143" s="27"/>
      <c r="EKP143" s="27"/>
      <c r="EKQ143" s="27"/>
      <c r="EKR143" s="27"/>
      <c r="EKS143" s="27"/>
      <c r="EKT143" s="27"/>
      <c r="EKU143" s="27"/>
      <c r="EKV143" s="27"/>
      <c r="EKW143" s="27"/>
      <c r="EKX143" s="27"/>
      <c r="EKY143" s="27"/>
      <c r="EKZ143" s="27"/>
      <c r="ELA143" s="27"/>
      <c r="ELB143" s="27"/>
      <c r="ELC143" s="27"/>
      <c r="ELD143" s="27"/>
      <c r="ELE143" s="27"/>
      <c r="ELF143" s="27"/>
      <c r="ELG143" s="27"/>
      <c r="ELH143" s="27"/>
      <c r="ELI143" s="27"/>
      <c r="ELJ143" s="27"/>
      <c r="ELK143" s="27"/>
      <c r="ELL143" s="27"/>
      <c r="ELM143" s="27"/>
      <c r="ELN143" s="27"/>
      <c r="ELO143" s="27"/>
      <c r="ELP143" s="27"/>
      <c r="ELQ143" s="27"/>
      <c r="ELR143" s="27"/>
      <c r="ELS143" s="27"/>
      <c r="ELT143" s="27"/>
      <c r="ELU143" s="27"/>
      <c r="ELV143" s="27"/>
      <c r="ELW143" s="27"/>
      <c r="ELX143" s="27"/>
      <c r="ELY143" s="27"/>
      <c r="ELZ143" s="27"/>
      <c r="EMA143" s="27"/>
      <c r="EMB143" s="27"/>
      <c r="EMC143" s="27"/>
      <c r="EMD143" s="27"/>
      <c r="EME143" s="27"/>
      <c r="EMF143" s="27"/>
      <c r="EMG143" s="27"/>
      <c r="EMH143" s="27"/>
      <c r="EMI143" s="27"/>
      <c r="EMJ143" s="27"/>
      <c r="EMK143" s="27"/>
      <c r="EML143" s="27"/>
      <c r="EMM143" s="27"/>
      <c r="EMN143" s="27"/>
      <c r="EMO143" s="27"/>
      <c r="EMP143" s="27"/>
      <c r="EMQ143" s="27"/>
      <c r="EMR143" s="27"/>
      <c r="EMS143" s="27"/>
      <c r="EMT143" s="27"/>
      <c r="EMU143" s="27"/>
      <c r="EMV143" s="27"/>
      <c r="EMW143" s="27"/>
      <c r="EMX143" s="27"/>
      <c r="EMY143" s="27"/>
      <c r="EMZ143" s="27"/>
      <c r="ENA143" s="27"/>
      <c r="ENB143" s="27"/>
      <c r="ENC143" s="27"/>
      <c r="END143" s="27"/>
      <c r="ENE143" s="27"/>
      <c r="ENF143" s="27"/>
      <c r="ENG143" s="27"/>
      <c r="ENH143" s="27"/>
      <c r="ENI143" s="27"/>
      <c r="ENJ143" s="27"/>
      <c r="ENK143" s="27"/>
      <c r="ENL143" s="27"/>
      <c r="ENM143" s="27"/>
      <c r="ENN143" s="27"/>
      <c r="ENO143" s="27"/>
      <c r="ENP143" s="27"/>
      <c r="ENQ143" s="27"/>
      <c r="ENR143" s="27"/>
      <c r="ENS143" s="27"/>
      <c r="ENT143" s="27"/>
      <c r="ENU143" s="27"/>
      <c r="ENV143" s="27"/>
      <c r="ENW143" s="27"/>
      <c r="ENX143" s="27"/>
      <c r="ENY143" s="27"/>
      <c r="ENZ143" s="27"/>
      <c r="EOA143" s="27"/>
      <c r="EOB143" s="27"/>
      <c r="EOC143" s="27"/>
      <c r="EOD143" s="27"/>
      <c r="EOE143" s="27"/>
      <c r="EOF143" s="27"/>
      <c r="EOG143" s="27"/>
      <c r="EOH143" s="27"/>
      <c r="EOI143" s="27"/>
      <c r="EOJ143" s="27"/>
      <c r="EOK143" s="27"/>
      <c r="EOL143" s="27"/>
      <c r="EOM143" s="27"/>
      <c r="EON143" s="27"/>
      <c r="EOO143" s="27"/>
      <c r="EOP143" s="27"/>
      <c r="EOQ143" s="27"/>
      <c r="EOR143" s="27"/>
      <c r="EOS143" s="27"/>
      <c r="EOT143" s="27"/>
      <c r="EOU143" s="27"/>
      <c r="EOV143" s="27"/>
      <c r="EOW143" s="27"/>
      <c r="EOX143" s="27"/>
      <c r="EOY143" s="27"/>
      <c r="EOZ143" s="27"/>
      <c r="EPA143" s="27"/>
      <c r="EPB143" s="27"/>
      <c r="EPC143" s="27"/>
      <c r="EPD143" s="27"/>
      <c r="EPE143" s="27"/>
      <c r="EPF143" s="27"/>
      <c r="EPG143" s="27"/>
      <c r="EPH143" s="27"/>
      <c r="EPI143" s="27"/>
      <c r="EPJ143" s="27"/>
      <c r="EPK143" s="27"/>
      <c r="EPL143" s="27"/>
      <c r="EPM143" s="27"/>
      <c r="EPN143" s="27"/>
      <c r="EPO143" s="27"/>
      <c r="EPP143" s="27"/>
      <c r="EPQ143" s="27"/>
      <c r="EPR143" s="27"/>
      <c r="EPS143" s="27"/>
      <c r="EPT143" s="27"/>
      <c r="EPU143" s="27"/>
      <c r="EPV143" s="27"/>
      <c r="EPW143" s="27"/>
      <c r="EPX143" s="27"/>
      <c r="EPY143" s="27"/>
      <c r="EPZ143" s="27"/>
      <c r="EQA143" s="27"/>
      <c r="EQB143" s="27"/>
      <c r="EQC143" s="27"/>
      <c r="EQD143" s="27"/>
      <c r="EQE143" s="27"/>
      <c r="EQF143" s="27"/>
      <c r="EQG143" s="27"/>
      <c r="EQH143" s="27"/>
      <c r="EQI143" s="27"/>
      <c r="EQJ143" s="27"/>
      <c r="EQK143" s="27"/>
      <c r="EQL143" s="27"/>
      <c r="EQM143" s="27"/>
      <c r="EQN143" s="27"/>
      <c r="EQO143" s="27"/>
      <c r="EQP143" s="27"/>
      <c r="EQQ143" s="27"/>
      <c r="EQR143" s="27"/>
      <c r="EQS143" s="27"/>
      <c r="EQT143" s="27"/>
      <c r="EQU143" s="27"/>
      <c r="EQV143" s="27"/>
      <c r="EQW143" s="27"/>
      <c r="EQX143" s="27"/>
      <c r="EQY143" s="27"/>
      <c r="EQZ143" s="27"/>
      <c r="ERA143" s="27"/>
      <c r="ERB143" s="27"/>
      <c r="ERC143" s="27"/>
      <c r="ERD143" s="27"/>
      <c r="ERE143" s="27"/>
      <c r="ERF143" s="27"/>
      <c r="ERG143" s="27"/>
      <c r="ERH143" s="27"/>
      <c r="ERI143" s="27"/>
      <c r="ERJ143" s="27"/>
      <c r="ERK143" s="27"/>
      <c r="ERL143" s="27"/>
      <c r="ERM143" s="27"/>
      <c r="ERN143" s="27"/>
      <c r="ERO143" s="27"/>
      <c r="ERP143" s="27"/>
      <c r="ERQ143" s="27"/>
      <c r="ERR143" s="27"/>
      <c r="ERS143" s="27"/>
      <c r="ERT143" s="27"/>
      <c r="ERU143" s="27"/>
      <c r="ERV143" s="27"/>
      <c r="ERW143" s="27"/>
      <c r="ERX143" s="27"/>
      <c r="ERY143" s="27"/>
      <c r="ERZ143" s="27"/>
      <c r="ESA143" s="27"/>
      <c r="ESB143" s="27"/>
      <c r="ESC143" s="27"/>
      <c r="ESD143" s="27"/>
      <c r="ESE143" s="27"/>
      <c r="ESF143" s="27"/>
      <c r="ESG143" s="27"/>
      <c r="ESH143" s="27"/>
      <c r="ESI143" s="27"/>
      <c r="ESJ143" s="27"/>
      <c r="ESK143" s="27"/>
      <c r="ESL143" s="27"/>
      <c r="ESM143" s="27"/>
      <c r="ESN143" s="27"/>
      <c r="ESO143" s="27"/>
      <c r="ESP143" s="27"/>
      <c r="ESQ143" s="27"/>
      <c r="ESR143" s="27"/>
      <c r="ESS143" s="27"/>
      <c r="EST143" s="27"/>
      <c r="ESU143" s="27"/>
      <c r="ESV143" s="27"/>
      <c r="ESW143" s="27"/>
      <c r="ESX143" s="27"/>
      <c r="ESY143" s="27"/>
      <c r="ESZ143" s="27"/>
      <c r="ETA143" s="27"/>
      <c r="ETB143" s="27"/>
      <c r="ETC143" s="27"/>
      <c r="ETD143" s="27"/>
      <c r="ETE143" s="27"/>
      <c r="ETF143" s="27"/>
      <c r="ETG143" s="27"/>
      <c r="ETH143" s="27"/>
      <c r="ETI143" s="27"/>
      <c r="ETJ143" s="27"/>
      <c r="ETK143" s="27"/>
      <c r="ETL143" s="27"/>
      <c r="ETM143" s="27"/>
      <c r="ETN143" s="27"/>
      <c r="ETO143" s="27"/>
      <c r="ETP143" s="27"/>
      <c r="ETQ143" s="27"/>
      <c r="ETR143" s="27"/>
      <c r="ETS143" s="27"/>
      <c r="ETT143" s="27"/>
      <c r="ETU143" s="27"/>
      <c r="ETV143" s="27"/>
      <c r="ETW143" s="27"/>
      <c r="ETX143" s="27"/>
      <c r="ETY143" s="27"/>
      <c r="ETZ143" s="27"/>
      <c r="EUA143" s="27"/>
      <c r="EUB143" s="27"/>
      <c r="EUC143" s="27"/>
      <c r="EUD143" s="27"/>
      <c r="EUE143" s="27"/>
      <c r="EUF143" s="27"/>
      <c r="EUG143" s="27"/>
      <c r="EUH143" s="27"/>
      <c r="EUI143" s="27"/>
      <c r="EUJ143" s="27"/>
      <c r="EUK143" s="27"/>
      <c r="EUL143" s="27"/>
      <c r="EUM143" s="27"/>
      <c r="EUN143" s="27"/>
      <c r="EUO143" s="27"/>
      <c r="EUP143" s="27"/>
      <c r="EUQ143" s="27"/>
      <c r="EUR143" s="27"/>
      <c r="EUS143" s="27"/>
      <c r="EUT143" s="27"/>
      <c r="EUU143" s="27"/>
      <c r="EUV143" s="27"/>
      <c r="EUW143" s="27"/>
      <c r="EUX143" s="27"/>
      <c r="EUY143" s="27"/>
      <c r="EUZ143" s="27"/>
      <c r="EVA143" s="27"/>
      <c r="EVB143" s="27"/>
      <c r="EVC143" s="27"/>
      <c r="EVD143" s="27"/>
      <c r="EVE143" s="27"/>
      <c r="EVF143" s="27"/>
      <c r="EVG143" s="27"/>
      <c r="EVH143" s="27"/>
      <c r="EVI143" s="27"/>
      <c r="EVJ143" s="27"/>
      <c r="EVK143" s="27"/>
      <c r="EVL143" s="27"/>
      <c r="EVM143" s="27"/>
      <c r="EVN143" s="27"/>
      <c r="EVO143" s="27"/>
      <c r="EVP143" s="27"/>
      <c r="EVQ143" s="27"/>
      <c r="EVR143" s="27"/>
      <c r="EVS143" s="27"/>
      <c r="EVT143" s="27"/>
      <c r="EVU143" s="27"/>
      <c r="EVV143" s="27"/>
      <c r="EVW143" s="27"/>
      <c r="EVX143" s="27"/>
      <c r="EVY143" s="27"/>
      <c r="EVZ143" s="27"/>
      <c r="EWA143" s="27"/>
      <c r="EWB143" s="27"/>
      <c r="EWC143" s="27"/>
      <c r="EWD143" s="27"/>
      <c r="EWE143" s="27"/>
      <c r="EWF143" s="27"/>
      <c r="EWG143" s="27"/>
      <c r="EWH143" s="27"/>
      <c r="EWI143" s="27"/>
      <c r="EWJ143" s="27"/>
      <c r="EWK143" s="27"/>
      <c r="EWL143" s="27"/>
      <c r="EWM143" s="27"/>
      <c r="EWN143" s="27"/>
      <c r="EWO143" s="27"/>
      <c r="EWP143" s="27"/>
      <c r="EWQ143" s="27"/>
      <c r="EWR143" s="27"/>
      <c r="EWS143" s="27"/>
      <c r="EWT143" s="27"/>
      <c r="EWU143" s="27"/>
      <c r="EWV143" s="27"/>
      <c r="EWW143" s="27"/>
      <c r="EWX143" s="27"/>
      <c r="EWY143" s="27"/>
      <c r="EWZ143" s="27"/>
      <c r="EXA143" s="27"/>
      <c r="EXB143" s="27"/>
      <c r="EXC143" s="27"/>
      <c r="EXD143" s="27"/>
      <c r="EXE143" s="27"/>
      <c r="EXF143" s="27"/>
      <c r="EXG143" s="27"/>
      <c r="EXH143" s="27"/>
      <c r="EXI143" s="27"/>
      <c r="EXJ143" s="27"/>
      <c r="EXK143" s="27"/>
      <c r="EXL143" s="27"/>
      <c r="EXM143" s="27"/>
      <c r="EXN143" s="27"/>
      <c r="EXO143" s="27"/>
      <c r="EXP143" s="27"/>
      <c r="EXQ143" s="27"/>
      <c r="EXR143" s="27"/>
      <c r="EXS143" s="27"/>
      <c r="EXT143" s="27"/>
      <c r="EXU143" s="27"/>
      <c r="EXV143" s="27"/>
      <c r="EXW143" s="27"/>
      <c r="EXX143" s="27"/>
      <c r="EXY143" s="27"/>
      <c r="EXZ143" s="27"/>
      <c r="EYA143" s="27"/>
      <c r="EYB143" s="27"/>
      <c r="EYC143" s="27"/>
      <c r="EYD143" s="27"/>
      <c r="EYE143" s="27"/>
      <c r="EYF143" s="27"/>
      <c r="EYG143" s="27"/>
      <c r="EYH143" s="27"/>
      <c r="EYI143" s="27"/>
      <c r="EYJ143" s="27"/>
      <c r="EYK143" s="27"/>
      <c r="EYL143" s="27"/>
      <c r="EYM143" s="27"/>
      <c r="EYN143" s="27"/>
      <c r="EYO143" s="27"/>
      <c r="EYP143" s="27"/>
      <c r="EYQ143" s="27"/>
      <c r="EYR143" s="27"/>
      <c r="EYS143" s="27"/>
      <c r="EYT143" s="27"/>
      <c r="EYU143" s="27"/>
      <c r="EYV143" s="27"/>
      <c r="EYW143" s="27"/>
      <c r="EYX143" s="27"/>
      <c r="EYY143" s="27"/>
      <c r="EYZ143" s="27"/>
      <c r="EZA143" s="27"/>
      <c r="EZB143" s="27"/>
      <c r="EZC143" s="27"/>
      <c r="EZD143" s="27"/>
      <c r="EZE143" s="27"/>
      <c r="EZF143" s="27"/>
      <c r="EZG143" s="27"/>
      <c r="EZH143" s="27"/>
      <c r="EZI143" s="27"/>
      <c r="EZJ143" s="27"/>
      <c r="EZK143" s="27"/>
      <c r="EZL143" s="27"/>
      <c r="EZM143" s="27"/>
      <c r="EZN143" s="27"/>
      <c r="EZO143" s="27"/>
      <c r="EZP143" s="27"/>
      <c r="EZQ143" s="27"/>
      <c r="EZR143" s="27"/>
      <c r="EZS143" s="27"/>
      <c r="EZT143" s="27"/>
      <c r="EZU143" s="27"/>
      <c r="EZV143" s="27"/>
      <c r="EZW143" s="27"/>
      <c r="EZX143" s="27"/>
      <c r="EZY143" s="27"/>
      <c r="EZZ143" s="27"/>
      <c r="FAA143" s="27"/>
      <c r="FAB143" s="27"/>
      <c r="FAC143" s="27"/>
      <c r="FAD143" s="27"/>
      <c r="FAE143" s="27"/>
      <c r="FAF143" s="27"/>
      <c r="FAG143" s="27"/>
      <c r="FAH143" s="27"/>
      <c r="FAI143" s="27"/>
      <c r="FAJ143" s="27"/>
      <c r="FAK143" s="27"/>
      <c r="FAL143" s="27"/>
      <c r="FAM143" s="27"/>
      <c r="FAN143" s="27"/>
      <c r="FAO143" s="27"/>
      <c r="FAP143" s="27"/>
      <c r="FAQ143" s="27"/>
      <c r="FAR143" s="27"/>
      <c r="FAS143" s="27"/>
      <c r="FAT143" s="27"/>
      <c r="FAU143" s="27"/>
      <c r="FAV143" s="27"/>
      <c r="FAW143" s="27"/>
      <c r="FAX143" s="27"/>
      <c r="FAY143" s="27"/>
      <c r="FAZ143" s="27"/>
      <c r="FBA143" s="27"/>
      <c r="FBB143" s="27"/>
      <c r="FBC143" s="27"/>
      <c r="FBD143" s="27"/>
      <c r="FBE143" s="27"/>
      <c r="FBF143" s="27"/>
      <c r="FBG143" s="27"/>
      <c r="FBH143" s="27"/>
      <c r="FBI143" s="27"/>
      <c r="FBJ143" s="27"/>
      <c r="FBK143" s="27"/>
      <c r="FBL143" s="27"/>
      <c r="FBM143" s="27"/>
      <c r="FBN143" s="27"/>
      <c r="FBO143" s="27"/>
      <c r="FBP143" s="27"/>
      <c r="FBQ143" s="27"/>
      <c r="FBR143" s="27"/>
      <c r="FBS143" s="27"/>
      <c r="FBT143" s="27"/>
      <c r="FBU143" s="27"/>
      <c r="FBV143" s="27"/>
      <c r="FBW143" s="27"/>
      <c r="FBX143" s="27"/>
      <c r="FBY143" s="27"/>
      <c r="FBZ143" s="27"/>
      <c r="FCA143" s="27"/>
      <c r="FCB143" s="27"/>
      <c r="FCC143" s="27"/>
      <c r="FCD143" s="27"/>
      <c r="FCE143" s="27"/>
      <c r="FCF143" s="27"/>
      <c r="FCG143" s="27"/>
      <c r="FCH143" s="27"/>
      <c r="FCI143" s="27"/>
      <c r="FCJ143" s="27"/>
      <c r="FCK143" s="27"/>
      <c r="FCL143" s="27"/>
      <c r="FCM143" s="27"/>
      <c r="FCN143" s="27"/>
      <c r="FCO143" s="27"/>
      <c r="FCP143" s="27"/>
      <c r="FCQ143" s="27"/>
      <c r="FCR143" s="27"/>
      <c r="FCS143" s="27"/>
      <c r="FCT143" s="27"/>
      <c r="FCU143" s="27"/>
      <c r="FCV143" s="27"/>
      <c r="FCW143" s="27"/>
      <c r="FCX143" s="27"/>
      <c r="FCY143" s="27"/>
      <c r="FCZ143" s="27"/>
      <c r="FDA143" s="27"/>
      <c r="FDB143" s="27"/>
      <c r="FDC143" s="27"/>
      <c r="FDD143" s="27"/>
      <c r="FDE143" s="27"/>
      <c r="FDF143" s="27"/>
      <c r="FDG143" s="27"/>
      <c r="FDH143" s="27"/>
      <c r="FDI143" s="27"/>
      <c r="FDJ143" s="27"/>
      <c r="FDK143" s="27"/>
      <c r="FDL143" s="27"/>
      <c r="FDM143" s="27"/>
      <c r="FDN143" s="27"/>
      <c r="FDO143" s="27"/>
      <c r="FDP143" s="27"/>
      <c r="FDQ143" s="27"/>
      <c r="FDR143" s="27"/>
      <c r="FDS143" s="27"/>
      <c r="FDT143" s="27"/>
      <c r="FDU143" s="27"/>
      <c r="FDV143" s="27"/>
      <c r="FDW143" s="27"/>
      <c r="FDX143" s="27"/>
      <c r="FDY143" s="27"/>
      <c r="FDZ143" s="27"/>
      <c r="FEA143" s="27"/>
      <c r="FEB143" s="27"/>
      <c r="FEC143" s="27"/>
      <c r="FED143" s="27"/>
      <c r="FEE143" s="27"/>
      <c r="FEF143" s="27"/>
      <c r="FEG143" s="27"/>
      <c r="FEH143" s="27"/>
      <c r="FEI143" s="27"/>
      <c r="FEJ143" s="27"/>
      <c r="FEK143" s="27"/>
      <c r="FEL143" s="27"/>
      <c r="FEM143" s="27"/>
      <c r="FEN143" s="27"/>
      <c r="FEO143" s="27"/>
      <c r="FEP143" s="27"/>
      <c r="FEQ143" s="27"/>
      <c r="FER143" s="27"/>
      <c r="FES143" s="27"/>
      <c r="FET143" s="27"/>
      <c r="FEU143" s="27"/>
      <c r="FEV143" s="27"/>
      <c r="FEW143" s="27"/>
      <c r="FEX143" s="27"/>
      <c r="FEY143" s="27"/>
      <c r="FEZ143" s="27"/>
      <c r="FFA143" s="27"/>
      <c r="FFB143" s="27"/>
      <c r="FFC143" s="27"/>
      <c r="FFD143" s="27"/>
      <c r="FFE143" s="27"/>
      <c r="FFF143" s="27"/>
      <c r="FFG143" s="27"/>
      <c r="FFH143" s="27"/>
      <c r="FFI143" s="27"/>
      <c r="FFJ143" s="27"/>
      <c r="FFK143" s="27"/>
      <c r="FFL143" s="27"/>
      <c r="FFM143" s="27"/>
      <c r="FFN143" s="27"/>
      <c r="FFO143" s="27"/>
      <c r="FFP143" s="27"/>
      <c r="FFQ143" s="27"/>
      <c r="FFR143" s="27"/>
      <c r="FFS143" s="27"/>
      <c r="FFT143" s="27"/>
      <c r="FFU143" s="27"/>
      <c r="FFV143" s="27"/>
      <c r="FFW143" s="27"/>
      <c r="FFX143" s="27"/>
      <c r="FFY143" s="27"/>
      <c r="FFZ143" s="27"/>
      <c r="FGA143" s="27"/>
      <c r="FGB143" s="27"/>
      <c r="FGC143" s="27"/>
      <c r="FGD143" s="27"/>
      <c r="FGE143" s="27"/>
      <c r="FGF143" s="27"/>
      <c r="FGG143" s="27"/>
      <c r="FGH143" s="27"/>
      <c r="FGI143" s="27"/>
      <c r="FGJ143" s="27"/>
      <c r="FGK143" s="27"/>
      <c r="FGL143" s="27"/>
      <c r="FGM143" s="27"/>
      <c r="FGN143" s="27"/>
      <c r="FGO143" s="27"/>
      <c r="FGP143" s="27"/>
      <c r="FGQ143" s="27"/>
      <c r="FGR143" s="27"/>
      <c r="FGS143" s="27"/>
      <c r="FGT143" s="27"/>
      <c r="FGU143" s="27"/>
      <c r="FGV143" s="27"/>
      <c r="FGW143" s="27"/>
      <c r="FGX143" s="27"/>
      <c r="FGY143" s="27"/>
      <c r="FGZ143" s="27"/>
      <c r="FHA143" s="27"/>
      <c r="FHB143" s="27"/>
      <c r="FHC143" s="27"/>
      <c r="FHD143" s="27"/>
      <c r="FHE143" s="27"/>
      <c r="FHF143" s="27"/>
      <c r="FHG143" s="27"/>
      <c r="FHH143" s="27"/>
      <c r="FHI143" s="27"/>
      <c r="FHJ143" s="27"/>
      <c r="FHK143" s="27"/>
      <c r="FHL143" s="27"/>
      <c r="FHM143" s="27"/>
      <c r="FHN143" s="27"/>
      <c r="FHO143" s="27"/>
      <c r="FHP143" s="27"/>
      <c r="FHQ143" s="27"/>
      <c r="FHR143" s="27"/>
      <c r="FHS143" s="27"/>
      <c r="FHT143" s="27"/>
      <c r="FHU143" s="27"/>
      <c r="FHV143" s="27"/>
      <c r="FHW143" s="27"/>
      <c r="FHX143" s="27"/>
      <c r="FHY143" s="27"/>
      <c r="FHZ143" s="27"/>
      <c r="FIA143" s="27"/>
      <c r="FIB143" s="27"/>
      <c r="FIC143" s="27"/>
      <c r="FID143" s="27"/>
      <c r="FIE143" s="27"/>
      <c r="FIF143" s="27"/>
      <c r="FIG143" s="27"/>
      <c r="FIH143" s="27"/>
      <c r="FII143" s="27"/>
      <c r="FIJ143" s="27"/>
      <c r="FIK143" s="27"/>
      <c r="FIL143" s="27"/>
      <c r="FIM143" s="27"/>
      <c r="FIN143" s="27"/>
      <c r="FIO143" s="27"/>
      <c r="FIP143" s="27"/>
      <c r="FIQ143" s="27"/>
      <c r="FIR143" s="27"/>
      <c r="FIS143" s="27"/>
      <c r="FIT143" s="27"/>
      <c r="FIU143" s="27"/>
      <c r="FIV143" s="27"/>
      <c r="FIW143" s="27"/>
      <c r="FIX143" s="27"/>
      <c r="FIY143" s="27"/>
      <c r="FIZ143" s="27"/>
      <c r="FJA143" s="27"/>
      <c r="FJB143" s="27"/>
      <c r="FJC143" s="27"/>
      <c r="FJD143" s="27"/>
      <c r="FJE143" s="27"/>
      <c r="FJF143" s="27"/>
      <c r="FJG143" s="27"/>
      <c r="FJH143" s="27"/>
      <c r="FJI143" s="27"/>
      <c r="FJJ143" s="27"/>
      <c r="FJK143" s="27"/>
      <c r="FJL143" s="27"/>
      <c r="FJM143" s="27"/>
      <c r="FJN143" s="27"/>
      <c r="FJO143" s="27"/>
      <c r="FJP143" s="27"/>
      <c r="FJQ143" s="27"/>
      <c r="FJR143" s="27"/>
      <c r="FJS143" s="27"/>
      <c r="FJT143" s="27"/>
      <c r="FJU143" s="27"/>
      <c r="FJV143" s="27"/>
      <c r="FJW143" s="27"/>
      <c r="FJX143" s="27"/>
      <c r="FJY143" s="27"/>
      <c r="FJZ143" s="27"/>
      <c r="FKA143" s="27"/>
      <c r="FKB143" s="27"/>
      <c r="FKC143" s="27"/>
      <c r="FKD143" s="27"/>
      <c r="FKE143" s="27"/>
      <c r="FKF143" s="27"/>
      <c r="FKG143" s="27"/>
      <c r="FKH143" s="27"/>
      <c r="FKI143" s="27"/>
      <c r="FKJ143" s="27"/>
      <c r="FKK143" s="27"/>
      <c r="FKL143" s="27"/>
      <c r="FKM143" s="27"/>
      <c r="FKN143" s="27"/>
      <c r="FKO143" s="27"/>
      <c r="FKP143" s="27"/>
      <c r="FKQ143" s="27"/>
      <c r="FKR143" s="27"/>
      <c r="FKS143" s="27"/>
      <c r="FKT143" s="27"/>
      <c r="FKU143" s="27"/>
      <c r="FKV143" s="27"/>
      <c r="FKW143" s="27"/>
      <c r="FKX143" s="27"/>
      <c r="FKY143" s="27"/>
      <c r="FKZ143" s="27"/>
      <c r="FLA143" s="27"/>
      <c r="FLB143" s="27"/>
      <c r="FLC143" s="27"/>
      <c r="FLD143" s="27"/>
      <c r="FLE143" s="27"/>
      <c r="FLF143" s="27"/>
      <c r="FLG143" s="27"/>
      <c r="FLH143" s="27"/>
      <c r="FLI143" s="27"/>
      <c r="FLJ143" s="27"/>
      <c r="FLK143" s="27"/>
      <c r="FLL143" s="27"/>
      <c r="FLM143" s="27"/>
      <c r="FLN143" s="27"/>
      <c r="FLO143" s="27"/>
      <c r="FLP143" s="27"/>
      <c r="FLQ143" s="27"/>
      <c r="FLR143" s="27"/>
      <c r="FLS143" s="27"/>
      <c r="FLT143" s="27"/>
      <c r="FLU143" s="27"/>
      <c r="FLV143" s="27"/>
      <c r="FLW143" s="27"/>
      <c r="FLX143" s="27"/>
      <c r="FLY143" s="27"/>
      <c r="FLZ143" s="27"/>
      <c r="FMA143" s="27"/>
      <c r="FMB143" s="27"/>
      <c r="FMC143" s="27"/>
      <c r="FMD143" s="27"/>
      <c r="FME143" s="27"/>
      <c r="FMF143" s="27"/>
      <c r="FMG143" s="27"/>
      <c r="FMH143" s="27"/>
      <c r="FMI143" s="27"/>
      <c r="FMJ143" s="27"/>
      <c r="FMK143" s="27"/>
      <c r="FML143" s="27"/>
      <c r="FMM143" s="27"/>
      <c r="FMN143" s="27"/>
      <c r="FMO143" s="27"/>
      <c r="FMP143" s="27"/>
      <c r="FMQ143" s="27"/>
      <c r="FMR143" s="27"/>
      <c r="FMS143" s="27"/>
      <c r="FMT143" s="27"/>
      <c r="FMU143" s="27"/>
      <c r="FMV143" s="27"/>
      <c r="FMW143" s="27"/>
      <c r="FMX143" s="27"/>
      <c r="FMY143" s="27"/>
      <c r="FMZ143" s="27"/>
      <c r="FNA143" s="27"/>
      <c r="FNB143" s="27"/>
      <c r="FNC143" s="27"/>
      <c r="FND143" s="27"/>
      <c r="FNE143" s="27"/>
      <c r="FNF143" s="27"/>
      <c r="FNG143" s="27"/>
      <c r="FNH143" s="27"/>
      <c r="FNI143" s="27"/>
      <c r="FNJ143" s="27"/>
      <c r="FNK143" s="27"/>
      <c r="FNL143" s="27"/>
      <c r="FNM143" s="27"/>
      <c r="FNN143" s="27"/>
      <c r="FNO143" s="27"/>
      <c r="FNP143" s="27"/>
      <c r="FNQ143" s="27"/>
      <c r="FNR143" s="27"/>
      <c r="FNS143" s="27"/>
      <c r="FNT143" s="27"/>
      <c r="FNU143" s="27"/>
      <c r="FNV143" s="27"/>
      <c r="FNW143" s="27"/>
      <c r="FNX143" s="27"/>
      <c r="FNY143" s="27"/>
      <c r="FNZ143" s="27"/>
      <c r="FOA143" s="27"/>
      <c r="FOB143" s="27"/>
      <c r="FOC143" s="27"/>
      <c r="FOD143" s="27"/>
      <c r="FOE143" s="27"/>
      <c r="FOF143" s="27"/>
      <c r="FOG143" s="27"/>
      <c r="FOH143" s="27"/>
      <c r="FOI143" s="27"/>
      <c r="FOJ143" s="27"/>
      <c r="FOK143" s="27"/>
      <c r="FOL143" s="27"/>
      <c r="FOM143" s="27"/>
      <c r="FON143" s="27"/>
      <c r="FOO143" s="27"/>
      <c r="FOP143" s="27"/>
      <c r="FOQ143" s="27"/>
      <c r="FOR143" s="27"/>
      <c r="FOS143" s="27"/>
      <c r="FOT143" s="27"/>
      <c r="FOU143" s="27"/>
      <c r="FOV143" s="27"/>
      <c r="FOW143" s="27"/>
      <c r="FOX143" s="27"/>
      <c r="FOY143" s="27"/>
      <c r="FOZ143" s="27"/>
      <c r="FPA143" s="27"/>
      <c r="FPB143" s="27"/>
      <c r="FPC143" s="27"/>
      <c r="FPD143" s="27"/>
      <c r="FPE143" s="27"/>
      <c r="FPF143" s="27"/>
      <c r="FPG143" s="27"/>
      <c r="FPH143" s="27"/>
      <c r="FPI143" s="27"/>
      <c r="FPJ143" s="27"/>
      <c r="FPK143" s="27"/>
      <c r="FPL143" s="27"/>
      <c r="FPM143" s="27"/>
      <c r="FPN143" s="27"/>
      <c r="FPO143" s="27"/>
      <c r="FPP143" s="27"/>
      <c r="FPQ143" s="27"/>
      <c r="FPR143" s="27"/>
      <c r="FPS143" s="27"/>
      <c r="FPT143" s="27"/>
      <c r="FPU143" s="27"/>
      <c r="FPV143" s="27"/>
      <c r="FPW143" s="27"/>
      <c r="FPX143" s="27"/>
      <c r="FPY143" s="27"/>
      <c r="FPZ143" s="27"/>
      <c r="FQA143" s="27"/>
      <c r="FQB143" s="27"/>
      <c r="FQC143" s="27"/>
      <c r="FQD143" s="27"/>
      <c r="FQE143" s="27"/>
      <c r="FQF143" s="27"/>
      <c r="FQG143" s="27"/>
      <c r="FQH143" s="27"/>
      <c r="FQI143" s="27"/>
      <c r="FQJ143" s="27"/>
      <c r="FQK143" s="27"/>
      <c r="FQL143" s="27"/>
      <c r="FQM143" s="27"/>
      <c r="FQN143" s="27"/>
      <c r="FQO143" s="27"/>
      <c r="FQP143" s="27"/>
      <c r="FQQ143" s="27"/>
      <c r="FQR143" s="27"/>
      <c r="FQS143" s="27"/>
      <c r="FQT143" s="27"/>
      <c r="FQU143" s="27"/>
      <c r="FQV143" s="27"/>
      <c r="FQW143" s="27"/>
      <c r="FQX143" s="27"/>
      <c r="FQY143" s="27"/>
      <c r="FQZ143" s="27"/>
      <c r="FRA143" s="27"/>
      <c r="FRB143" s="27"/>
      <c r="FRC143" s="27"/>
      <c r="FRD143" s="27"/>
      <c r="FRE143" s="27"/>
      <c r="FRF143" s="27"/>
      <c r="FRG143" s="27"/>
      <c r="FRH143" s="27"/>
      <c r="FRI143" s="27"/>
      <c r="FRJ143" s="27"/>
      <c r="FRK143" s="27"/>
      <c r="FRL143" s="27"/>
      <c r="FRM143" s="27"/>
      <c r="FRN143" s="27"/>
      <c r="FRO143" s="27"/>
      <c r="FRP143" s="27"/>
      <c r="FRQ143" s="27"/>
      <c r="FRR143" s="27"/>
      <c r="FRS143" s="27"/>
      <c r="FRT143" s="27"/>
      <c r="FRU143" s="27"/>
      <c r="FRV143" s="27"/>
      <c r="FRW143" s="27"/>
      <c r="FRX143" s="27"/>
      <c r="FRY143" s="27"/>
      <c r="FRZ143" s="27"/>
      <c r="FSA143" s="27"/>
      <c r="FSB143" s="27"/>
      <c r="FSC143" s="27"/>
      <c r="FSD143" s="27"/>
      <c r="FSE143" s="27"/>
      <c r="FSF143" s="27"/>
      <c r="FSG143" s="27"/>
      <c r="FSH143" s="27"/>
      <c r="FSI143" s="27"/>
      <c r="FSJ143" s="27"/>
      <c r="FSK143" s="27"/>
      <c r="FSL143" s="27"/>
      <c r="FSM143" s="27"/>
      <c r="FSN143" s="27"/>
      <c r="FSO143" s="27"/>
      <c r="FSP143" s="27"/>
      <c r="FSQ143" s="27"/>
      <c r="FSR143" s="27"/>
      <c r="FSS143" s="27"/>
      <c r="FST143" s="27"/>
      <c r="FSU143" s="27"/>
      <c r="FSV143" s="27"/>
      <c r="FSW143" s="27"/>
      <c r="FSX143" s="27"/>
      <c r="FSY143" s="27"/>
      <c r="FSZ143" s="27"/>
      <c r="FTA143" s="27"/>
      <c r="FTB143" s="27"/>
      <c r="FTC143" s="27"/>
      <c r="FTD143" s="27"/>
      <c r="FTE143" s="27"/>
      <c r="FTF143" s="27"/>
      <c r="FTG143" s="27"/>
      <c r="FTH143" s="27"/>
      <c r="FTI143" s="27"/>
      <c r="FTJ143" s="27"/>
      <c r="FTK143" s="27"/>
      <c r="FTL143" s="27"/>
      <c r="FTM143" s="27"/>
      <c r="FTN143" s="27"/>
      <c r="FTO143" s="27"/>
      <c r="FTP143" s="27"/>
      <c r="FTQ143" s="27"/>
      <c r="FTR143" s="27"/>
      <c r="FTS143" s="27"/>
      <c r="FTT143" s="27"/>
      <c r="FTU143" s="27"/>
      <c r="FTV143" s="27"/>
      <c r="FTW143" s="27"/>
      <c r="FTX143" s="27"/>
      <c r="FTY143" s="27"/>
      <c r="FTZ143" s="27"/>
      <c r="FUA143" s="27"/>
      <c r="FUB143" s="27"/>
      <c r="FUC143" s="27"/>
      <c r="FUD143" s="27"/>
      <c r="FUE143" s="27"/>
      <c r="FUF143" s="27"/>
      <c r="FUG143" s="27"/>
      <c r="FUH143" s="27"/>
      <c r="FUI143" s="27"/>
      <c r="FUJ143" s="27"/>
      <c r="FUK143" s="27"/>
      <c r="FUL143" s="27"/>
      <c r="FUM143" s="27"/>
      <c r="FUN143" s="27"/>
      <c r="FUO143" s="27"/>
      <c r="FUP143" s="27"/>
      <c r="FUQ143" s="27"/>
      <c r="FUR143" s="27"/>
      <c r="FUS143" s="27"/>
      <c r="FUT143" s="27"/>
      <c r="FUU143" s="27"/>
      <c r="FUV143" s="27"/>
      <c r="FUW143" s="27"/>
      <c r="FUX143" s="27"/>
      <c r="FUY143" s="27"/>
      <c r="FUZ143" s="27"/>
      <c r="FVA143" s="27"/>
      <c r="FVB143" s="27"/>
      <c r="FVC143" s="27"/>
      <c r="FVD143" s="27"/>
      <c r="FVE143" s="27"/>
      <c r="FVF143" s="27"/>
      <c r="FVG143" s="27"/>
      <c r="FVH143" s="27"/>
      <c r="FVI143" s="27"/>
      <c r="FVJ143" s="27"/>
      <c r="FVK143" s="27"/>
      <c r="FVL143" s="27"/>
      <c r="FVM143" s="27"/>
      <c r="FVN143" s="27"/>
      <c r="FVO143" s="27"/>
      <c r="FVP143" s="27"/>
      <c r="FVQ143" s="27"/>
      <c r="FVR143" s="27"/>
      <c r="FVS143" s="27"/>
      <c r="FVT143" s="27"/>
      <c r="FVU143" s="27"/>
      <c r="FVV143" s="27"/>
      <c r="FVW143" s="27"/>
      <c r="FVX143" s="27"/>
      <c r="FVY143" s="27"/>
      <c r="FVZ143" s="27"/>
      <c r="FWA143" s="27"/>
      <c r="FWB143" s="27"/>
      <c r="FWC143" s="27"/>
      <c r="FWD143" s="27"/>
      <c r="FWE143" s="27"/>
      <c r="FWF143" s="27"/>
      <c r="FWG143" s="27"/>
      <c r="FWH143" s="27"/>
      <c r="FWI143" s="27"/>
      <c r="FWJ143" s="27"/>
      <c r="FWK143" s="27"/>
      <c r="FWL143" s="27"/>
      <c r="FWM143" s="27"/>
      <c r="FWN143" s="27"/>
      <c r="FWO143" s="27"/>
      <c r="FWP143" s="27"/>
      <c r="FWQ143" s="27"/>
      <c r="FWR143" s="27"/>
      <c r="FWS143" s="27"/>
      <c r="FWT143" s="27"/>
      <c r="FWU143" s="27"/>
      <c r="FWV143" s="27"/>
      <c r="FWW143" s="27"/>
      <c r="FWX143" s="27"/>
      <c r="FWY143" s="27"/>
      <c r="FWZ143" s="27"/>
      <c r="FXA143" s="27"/>
      <c r="FXB143" s="27"/>
      <c r="FXC143" s="27"/>
      <c r="FXD143" s="27"/>
      <c r="FXE143" s="27"/>
      <c r="FXF143" s="27"/>
      <c r="FXG143" s="27"/>
      <c r="FXH143" s="27"/>
      <c r="FXI143" s="27"/>
      <c r="FXJ143" s="27"/>
      <c r="FXK143" s="27"/>
      <c r="FXL143" s="27"/>
      <c r="FXM143" s="27"/>
      <c r="FXN143" s="27"/>
      <c r="FXO143" s="27"/>
      <c r="FXP143" s="27"/>
      <c r="FXQ143" s="27"/>
      <c r="FXR143" s="27"/>
      <c r="FXS143" s="27"/>
      <c r="FXT143" s="27"/>
      <c r="FXU143" s="27"/>
      <c r="FXV143" s="27"/>
      <c r="FXW143" s="27"/>
      <c r="FXX143" s="27"/>
      <c r="FXY143" s="27"/>
      <c r="FXZ143" s="27"/>
      <c r="FYA143" s="27"/>
      <c r="FYB143" s="27"/>
      <c r="FYC143" s="27"/>
      <c r="FYD143" s="27"/>
      <c r="FYE143" s="27"/>
      <c r="FYF143" s="27"/>
      <c r="FYG143" s="27"/>
      <c r="FYH143" s="27"/>
      <c r="FYI143" s="27"/>
      <c r="FYJ143" s="27"/>
      <c r="FYK143" s="27"/>
      <c r="FYL143" s="27"/>
      <c r="FYM143" s="27"/>
      <c r="FYN143" s="27"/>
      <c r="FYO143" s="27"/>
      <c r="FYP143" s="27"/>
      <c r="FYQ143" s="27"/>
      <c r="FYR143" s="27"/>
      <c r="FYS143" s="27"/>
      <c r="FYT143" s="27"/>
      <c r="FYU143" s="27"/>
      <c r="FYV143" s="27"/>
      <c r="FYW143" s="27"/>
      <c r="FYX143" s="27"/>
      <c r="FYY143" s="27"/>
      <c r="FYZ143" s="27"/>
      <c r="FZA143" s="27"/>
      <c r="FZB143" s="27"/>
      <c r="FZC143" s="27"/>
      <c r="FZD143" s="27"/>
      <c r="FZE143" s="27"/>
      <c r="FZF143" s="27"/>
      <c r="FZG143" s="27"/>
      <c r="FZH143" s="27"/>
      <c r="FZI143" s="27"/>
      <c r="FZJ143" s="27"/>
      <c r="FZK143" s="27"/>
      <c r="FZL143" s="27"/>
      <c r="FZM143" s="27"/>
      <c r="FZN143" s="27"/>
      <c r="FZO143" s="27"/>
      <c r="FZP143" s="27"/>
      <c r="FZQ143" s="27"/>
      <c r="FZR143" s="27"/>
      <c r="FZS143" s="27"/>
      <c r="FZT143" s="27"/>
      <c r="FZU143" s="27"/>
      <c r="FZV143" s="27"/>
      <c r="FZW143" s="27"/>
      <c r="FZX143" s="27"/>
      <c r="FZY143" s="27"/>
      <c r="FZZ143" s="27"/>
      <c r="GAA143" s="27"/>
      <c r="GAB143" s="27"/>
      <c r="GAC143" s="27"/>
      <c r="GAD143" s="27"/>
      <c r="GAE143" s="27"/>
      <c r="GAF143" s="27"/>
      <c r="GAG143" s="27"/>
      <c r="GAH143" s="27"/>
      <c r="GAI143" s="27"/>
      <c r="GAJ143" s="27"/>
      <c r="GAK143" s="27"/>
      <c r="GAL143" s="27"/>
      <c r="GAM143" s="27"/>
      <c r="GAN143" s="27"/>
      <c r="GAO143" s="27"/>
      <c r="GAP143" s="27"/>
      <c r="GAQ143" s="27"/>
      <c r="GAR143" s="27"/>
      <c r="GAS143" s="27"/>
      <c r="GAT143" s="27"/>
      <c r="GAU143" s="27"/>
      <c r="GAV143" s="27"/>
      <c r="GAW143" s="27"/>
      <c r="GAX143" s="27"/>
      <c r="GAY143" s="27"/>
      <c r="GAZ143" s="27"/>
      <c r="GBA143" s="27"/>
      <c r="GBB143" s="27"/>
      <c r="GBC143" s="27"/>
      <c r="GBD143" s="27"/>
      <c r="GBE143" s="27"/>
      <c r="GBF143" s="27"/>
      <c r="GBG143" s="27"/>
      <c r="GBH143" s="27"/>
      <c r="GBI143" s="27"/>
      <c r="GBJ143" s="27"/>
      <c r="GBK143" s="27"/>
      <c r="GBL143" s="27"/>
      <c r="GBM143" s="27"/>
      <c r="GBN143" s="27"/>
      <c r="GBO143" s="27"/>
      <c r="GBP143" s="27"/>
      <c r="GBQ143" s="27"/>
      <c r="GBR143" s="27"/>
      <c r="GBS143" s="27"/>
      <c r="GBT143" s="27"/>
      <c r="GBU143" s="27"/>
      <c r="GBV143" s="27"/>
      <c r="GBW143" s="27"/>
      <c r="GBX143" s="27"/>
      <c r="GBY143" s="27"/>
      <c r="GBZ143" s="27"/>
      <c r="GCA143" s="27"/>
      <c r="GCB143" s="27"/>
      <c r="GCC143" s="27"/>
      <c r="GCD143" s="27"/>
      <c r="GCE143" s="27"/>
      <c r="GCF143" s="27"/>
      <c r="GCG143" s="27"/>
      <c r="GCH143" s="27"/>
      <c r="GCI143" s="27"/>
      <c r="GCJ143" s="27"/>
      <c r="GCK143" s="27"/>
      <c r="GCL143" s="27"/>
      <c r="GCM143" s="27"/>
      <c r="GCN143" s="27"/>
      <c r="GCO143" s="27"/>
      <c r="GCP143" s="27"/>
      <c r="GCQ143" s="27"/>
      <c r="GCR143" s="27"/>
      <c r="GCS143" s="27"/>
      <c r="GCT143" s="27"/>
      <c r="GCU143" s="27"/>
      <c r="GCV143" s="27"/>
      <c r="GCW143" s="27"/>
      <c r="GCX143" s="27"/>
      <c r="GCY143" s="27"/>
      <c r="GCZ143" s="27"/>
      <c r="GDA143" s="27"/>
      <c r="GDB143" s="27"/>
      <c r="GDC143" s="27"/>
      <c r="GDD143" s="27"/>
      <c r="GDE143" s="27"/>
      <c r="GDF143" s="27"/>
      <c r="GDG143" s="27"/>
      <c r="GDH143" s="27"/>
      <c r="GDI143" s="27"/>
      <c r="GDJ143" s="27"/>
      <c r="GDK143" s="27"/>
      <c r="GDL143" s="27"/>
      <c r="GDM143" s="27"/>
      <c r="GDN143" s="27"/>
      <c r="GDO143" s="27"/>
      <c r="GDP143" s="27"/>
      <c r="GDQ143" s="27"/>
      <c r="GDR143" s="27"/>
      <c r="GDS143" s="27"/>
      <c r="GDT143" s="27"/>
      <c r="GDU143" s="27"/>
      <c r="GDV143" s="27"/>
      <c r="GDW143" s="27"/>
      <c r="GDX143" s="27"/>
      <c r="GDY143" s="27"/>
      <c r="GDZ143" s="27"/>
      <c r="GEA143" s="27"/>
      <c r="GEB143" s="27"/>
      <c r="GEC143" s="27"/>
      <c r="GED143" s="27"/>
      <c r="GEE143" s="27"/>
      <c r="GEF143" s="27"/>
      <c r="GEG143" s="27"/>
      <c r="GEH143" s="27"/>
      <c r="GEI143" s="27"/>
      <c r="GEJ143" s="27"/>
      <c r="GEK143" s="27"/>
      <c r="GEL143" s="27"/>
      <c r="GEM143" s="27"/>
      <c r="GEN143" s="27"/>
      <c r="GEO143" s="27"/>
      <c r="GEP143" s="27"/>
      <c r="GEQ143" s="27"/>
      <c r="GER143" s="27"/>
      <c r="GES143" s="27"/>
      <c r="GET143" s="27"/>
      <c r="GEU143" s="27"/>
      <c r="GEV143" s="27"/>
      <c r="GEW143" s="27"/>
      <c r="GEX143" s="27"/>
      <c r="GEY143" s="27"/>
      <c r="GEZ143" s="27"/>
      <c r="GFA143" s="27"/>
      <c r="GFB143" s="27"/>
      <c r="GFC143" s="27"/>
      <c r="GFD143" s="27"/>
      <c r="GFE143" s="27"/>
      <c r="GFF143" s="27"/>
      <c r="GFG143" s="27"/>
      <c r="GFH143" s="27"/>
      <c r="GFI143" s="27"/>
      <c r="GFJ143" s="27"/>
      <c r="GFK143" s="27"/>
      <c r="GFL143" s="27"/>
      <c r="GFM143" s="27"/>
      <c r="GFN143" s="27"/>
      <c r="GFO143" s="27"/>
      <c r="GFP143" s="27"/>
      <c r="GFQ143" s="27"/>
      <c r="GFR143" s="27"/>
      <c r="GFS143" s="27"/>
      <c r="GFT143" s="27"/>
      <c r="GFU143" s="27"/>
      <c r="GFV143" s="27"/>
      <c r="GFW143" s="27"/>
      <c r="GFX143" s="27"/>
      <c r="GFY143" s="27"/>
      <c r="GFZ143" s="27"/>
      <c r="GGA143" s="27"/>
      <c r="GGB143" s="27"/>
      <c r="GGC143" s="27"/>
      <c r="GGD143" s="27"/>
      <c r="GGE143" s="27"/>
      <c r="GGF143" s="27"/>
      <c r="GGG143" s="27"/>
      <c r="GGH143" s="27"/>
      <c r="GGI143" s="27"/>
      <c r="GGJ143" s="27"/>
      <c r="GGK143" s="27"/>
      <c r="GGL143" s="27"/>
      <c r="GGM143" s="27"/>
      <c r="GGN143" s="27"/>
      <c r="GGO143" s="27"/>
      <c r="GGP143" s="27"/>
      <c r="GGQ143" s="27"/>
      <c r="GGR143" s="27"/>
      <c r="GGS143" s="27"/>
      <c r="GGT143" s="27"/>
      <c r="GGU143" s="27"/>
      <c r="GGV143" s="27"/>
      <c r="GGW143" s="27"/>
      <c r="GGX143" s="27"/>
      <c r="GGY143" s="27"/>
      <c r="GGZ143" s="27"/>
      <c r="GHA143" s="27"/>
      <c r="GHB143" s="27"/>
      <c r="GHC143" s="27"/>
      <c r="GHD143" s="27"/>
      <c r="GHE143" s="27"/>
      <c r="GHF143" s="27"/>
      <c r="GHG143" s="27"/>
      <c r="GHH143" s="27"/>
      <c r="GHI143" s="27"/>
      <c r="GHJ143" s="27"/>
      <c r="GHK143" s="27"/>
      <c r="GHL143" s="27"/>
      <c r="GHM143" s="27"/>
      <c r="GHN143" s="27"/>
      <c r="GHO143" s="27"/>
      <c r="GHP143" s="27"/>
      <c r="GHQ143" s="27"/>
      <c r="GHR143" s="27"/>
      <c r="GHS143" s="27"/>
      <c r="GHT143" s="27"/>
      <c r="GHU143" s="27"/>
      <c r="GHV143" s="27"/>
      <c r="GHW143" s="27"/>
      <c r="GHX143" s="27"/>
      <c r="GHY143" s="27"/>
      <c r="GHZ143" s="27"/>
      <c r="GIA143" s="27"/>
      <c r="GIB143" s="27"/>
      <c r="GIC143" s="27"/>
      <c r="GID143" s="27"/>
      <c r="GIE143" s="27"/>
      <c r="GIF143" s="27"/>
      <c r="GIG143" s="27"/>
      <c r="GIH143" s="27"/>
      <c r="GII143" s="27"/>
      <c r="GIJ143" s="27"/>
      <c r="GIK143" s="27"/>
      <c r="GIL143" s="27"/>
      <c r="GIM143" s="27"/>
      <c r="GIN143" s="27"/>
      <c r="GIO143" s="27"/>
      <c r="GIP143" s="27"/>
      <c r="GIQ143" s="27"/>
      <c r="GIR143" s="27"/>
      <c r="GIS143" s="27"/>
      <c r="GIT143" s="27"/>
      <c r="GIU143" s="27"/>
      <c r="GIV143" s="27"/>
      <c r="GIW143" s="27"/>
      <c r="GIX143" s="27"/>
      <c r="GIY143" s="27"/>
      <c r="GIZ143" s="27"/>
      <c r="GJA143" s="27"/>
      <c r="GJB143" s="27"/>
      <c r="GJC143" s="27"/>
      <c r="GJD143" s="27"/>
      <c r="GJE143" s="27"/>
      <c r="GJF143" s="27"/>
      <c r="GJG143" s="27"/>
      <c r="GJH143" s="27"/>
      <c r="GJI143" s="27"/>
      <c r="GJJ143" s="27"/>
      <c r="GJK143" s="27"/>
      <c r="GJL143" s="27"/>
      <c r="GJM143" s="27"/>
      <c r="GJN143" s="27"/>
      <c r="GJO143" s="27"/>
      <c r="GJP143" s="27"/>
      <c r="GJQ143" s="27"/>
      <c r="GJR143" s="27"/>
      <c r="GJS143" s="27"/>
      <c r="GJT143" s="27"/>
      <c r="GJU143" s="27"/>
      <c r="GJV143" s="27"/>
      <c r="GJW143" s="27"/>
      <c r="GJX143" s="27"/>
      <c r="GJY143" s="27"/>
      <c r="GJZ143" s="27"/>
      <c r="GKA143" s="27"/>
      <c r="GKB143" s="27"/>
      <c r="GKC143" s="27"/>
      <c r="GKD143" s="27"/>
      <c r="GKE143" s="27"/>
      <c r="GKF143" s="27"/>
      <c r="GKG143" s="27"/>
      <c r="GKH143" s="27"/>
      <c r="GKI143" s="27"/>
      <c r="GKJ143" s="27"/>
      <c r="GKK143" s="27"/>
      <c r="GKL143" s="27"/>
      <c r="GKM143" s="27"/>
      <c r="GKN143" s="27"/>
      <c r="GKO143" s="27"/>
      <c r="GKP143" s="27"/>
      <c r="GKQ143" s="27"/>
      <c r="GKR143" s="27"/>
      <c r="GKS143" s="27"/>
      <c r="GKT143" s="27"/>
      <c r="GKU143" s="27"/>
      <c r="GKV143" s="27"/>
      <c r="GKW143" s="27"/>
      <c r="GKX143" s="27"/>
      <c r="GKY143" s="27"/>
      <c r="GKZ143" s="27"/>
      <c r="GLA143" s="27"/>
      <c r="GLB143" s="27"/>
      <c r="GLC143" s="27"/>
      <c r="GLD143" s="27"/>
      <c r="GLE143" s="27"/>
      <c r="GLF143" s="27"/>
      <c r="GLG143" s="27"/>
      <c r="GLH143" s="27"/>
      <c r="GLI143" s="27"/>
      <c r="GLJ143" s="27"/>
      <c r="GLK143" s="27"/>
      <c r="GLL143" s="27"/>
      <c r="GLM143" s="27"/>
      <c r="GLN143" s="27"/>
      <c r="GLO143" s="27"/>
      <c r="GLP143" s="27"/>
      <c r="GLQ143" s="27"/>
      <c r="GLR143" s="27"/>
      <c r="GLS143" s="27"/>
      <c r="GLT143" s="27"/>
      <c r="GLU143" s="27"/>
      <c r="GLV143" s="27"/>
      <c r="GLW143" s="27"/>
      <c r="GLX143" s="27"/>
      <c r="GLY143" s="27"/>
      <c r="GLZ143" s="27"/>
      <c r="GMA143" s="27"/>
      <c r="GMB143" s="27"/>
      <c r="GMC143" s="27"/>
      <c r="GMD143" s="27"/>
      <c r="GME143" s="27"/>
      <c r="GMF143" s="27"/>
      <c r="GMG143" s="27"/>
      <c r="GMH143" s="27"/>
      <c r="GMI143" s="27"/>
      <c r="GMJ143" s="27"/>
      <c r="GMK143" s="27"/>
      <c r="GML143" s="27"/>
      <c r="GMM143" s="27"/>
      <c r="GMN143" s="27"/>
      <c r="GMO143" s="27"/>
      <c r="GMP143" s="27"/>
      <c r="GMQ143" s="27"/>
      <c r="GMR143" s="27"/>
      <c r="GMS143" s="27"/>
      <c r="GMT143" s="27"/>
      <c r="GMU143" s="27"/>
      <c r="GMV143" s="27"/>
      <c r="GMW143" s="27"/>
      <c r="GMX143" s="27"/>
      <c r="GMY143" s="27"/>
      <c r="GMZ143" s="27"/>
      <c r="GNA143" s="27"/>
      <c r="GNB143" s="27"/>
      <c r="GNC143" s="27"/>
      <c r="GND143" s="27"/>
      <c r="GNE143" s="27"/>
      <c r="GNF143" s="27"/>
      <c r="GNG143" s="27"/>
      <c r="GNH143" s="27"/>
      <c r="GNI143" s="27"/>
      <c r="GNJ143" s="27"/>
      <c r="GNK143" s="27"/>
      <c r="GNL143" s="27"/>
      <c r="GNM143" s="27"/>
      <c r="GNN143" s="27"/>
      <c r="GNO143" s="27"/>
      <c r="GNP143" s="27"/>
      <c r="GNQ143" s="27"/>
      <c r="GNR143" s="27"/>
      <c r="GNS143" s="27"/>
      <c r="GNT143" s="27"/>
      <c r="GNU143" s="27"/>
      <c r="GNV143" s="27"/>
      <c r="GNW143" s="27"/>
      <c r="GNX143" s="27"/>
      <c r="GNY143" s="27"/>
      <c r="GNZ143" s="27"/>
      <c r="GOA143" s="27"/>
      <c r="GOB143" s="27"/>
      <c r="GOC143" s="27"/>
      <c r="GOD143" s="27"/>
      <c r="GOE143" s="27"/>
      <c r="GOF143" s="27"/>
      <c r="GOG143" s="27"/>
      <c r="GOH143" s="27"/>
      <c r="GOI143" s="27"/>
      <c r="GOJ143" s="27"/>
      <c r="GOK143" s="27"/>
      <c r="GOL143" s="27"/>
      <c r="GOM143" s="27"/>
      <c r="GON143" s="27"/>
      <c r="GOO143" s="27"/>
      <c r="GOP143" s="27"/>
      <c r="GOQ143" s="27"/>
      <c r="GOR143" s="27"/>
      <c r="GOS143" s="27"/>
      <c r="GOT143" s="27"/>
      <c r="GOU143" s="27"/>
      <c r="GOV143" s="27"/>
      <c r="GOW143" s="27"/>
      <c r="GOX143" s="27"/>
      <c r="GOY143" s="27"/>
      <c r="GOZ143" s="27"/>
      <c r="GPA143" s="27"/>
      <c r="GPB143" s="27"/>
      <c r="GPC143" s="27"/>
      <c r="GPD143" s="27"/>
      <c r="GPE143" s="27"/>
      <c r="GPF143" s="27"/>
      <c r="GPG143" s="27"/>
      <c r="GPH143" s="27"/>
      <c r="GPI143" s="27"/>
      <c r="GPJ143" s="27"/>
      <c r="GPK143" s="27"/>
      <c r="GPL143" s="27"/>
      <c r="GPM143" s="27"/>
      <c r="GPN143" s="27"/>
      <c r="GPO143" s="27"/>
      <c r="GPP143" s="27"/>
      <c r="GPQ143" s="27"/>
      <c r="GPR143" s="27"/>
      <c r="GPS143" s="27"/>
      <c r="GPT143" s="27"/>
      <c r="GPU143" s="27"/>
      <c r="GPV143" s="27"/>
      <c r="GPW143" s="27"/>
      <c r="GPX143" s="27"/>
      <c r="GPY143" s="27"/>
      <c r="GPZ143" s="27"/>
      <c r="GQA143" s="27"/>
      <c r="GQB143" s="27"/>
      <c r="GQC143" s="27"/>
      <c r="GQD143" s="27"/>
      <c r="GQE143" s="27"/>
      <c r="GQF143" s="27"/>
      <c r="GQG143" s="27"/>
      <c r="GQH143" s="27"/>
      <c r="GQI143" s="27"/>
      <c r="GQJ143" s="27"/>
      <c r="GQK143" s="27"/>
      <c r="GQL143" s="27"/>
      <c r="GQM143" s="27"/>
      <c r="GQN143" s="27"/>
      <c r="GQO143" s="27"/>
      <c r="GQP143" s="27"/>
      <c r="GQQ143" s="27"/>
      <c r="GQR143" s="27"/>
      <c r="GQS143" s="27"/>
      <c r="GQT143" s="27"/>
      <c r="GQU143" s="27"/>
      <c r="GQV143" s="27"/>
      <c r="GQW143" s="27"/>
      <c r="GQX143" s="27"/>
      <c r="GQY143" s="27"/>
      <c r="GQZ143" s="27"/>
      <c r="GRA143" s="27"/>
      <c r="GRB143" s="27"/>
      <c r="GRC143" s="27"/>
      <c r="GRD143" s="27"/>
      <c r="GRE143" s="27"/>
      <c r="GRF143" s="27"/>
      <c r="GRG143" s="27"/>
      <c r="GRH143" s="27"/>
      <c r="GRI143" s="27"/>
      <c r="GRJ143" s="27"/>
      <c r="GRK143" s="27"/>
      <c r="GRL143" s="27"/>
      <c r="GRM143" s="27"/>
      <c r="GRN143" s="27"/>
      <c r="GRO143" s="27"/>
      <c r="GRP143" s="27"/>
      <c r="GRQ143" s="27"/>
      <c r="GRR143" s="27"/>
      <c r="GRS143" s="27"/>
      <c r="GRT143" s="27"/>
      <c r="GRU143" s="27"/>
      <c r="GRV143" s="27"/>
      <c r="GRW143" s="27"/>
      <c r="GRX143" s="27"/>
      <c r="GRY143" s="27"/>
      <c r="GRZ143" s="27"/>
      <c r="GSA143" s="27"/>
      <c r="GSB143" s="27"/>
      <c r="GSC143" s="27"/>
      <c r="GSD143" s="27"/>
      <c r="GSE143" s="27"/>
      <c r="GSF143" s="27"/>
      <c r="GSG143" s="27"/>
      <c r="GSH143" s="27"/>
      <c r="GSI143" s="27"/>
      <c r="GSJ143" s="27"/>
      <c r="GSK143" s="27"/>
      <c r="GSL143" s="27"/>
      <c r="GSM143" s="27"/>
      <c r="GSN143" s="27"/>
      <c r="GSO143" s="27"/>
      <c r="GSP143" s="27"/>
      <c r="GSQ143" s="27"/>
      <c r="GSR143" s="27"/>
      <c r="GSS143" s="27"/>
      <c r="GST143" s="27"/>
      <c r="GSU143" s="27"/>
      <c r="GSV143" s="27"/>
      <c r="GSW143" s="27"/>
      <c r="GSX143" s="27"/>
      <c r="GSY143" s="27"/>
      <c r="GSZ143" s="27"/>
      <c r="GTA143" s="27"/>
      <c r="GTB143" s="27"/>
      <c r="GTC143" s="27"/>
      <c r="GTD143" s="27"/>
      <c r="GTE143" s="27"/>
      <c r="GTF143" s="27"/>
      <c r="GTG143" s="27"/>
      <c r="GTH143" s="27"/>
      <c r="GTI143" s="27"/>
      <c r="GTJ143" s="27"/>
      <c r="GTK143" s="27"/>
      <c r="GTL143" s="27"/>
      <c r="GTM143" s="27"/>
      <c r="GTN143" s="27"/>
      <c r="GTO143" s="27"/>
      <c r="GTP143" s="27"/>
      <c r="GTQ143" s="27"/>
      <c r="GTR143" s="27"/>
      <c r="GTS143" s="27"/>
      <c r="GTT143" s="27"/>
      <c r="GTU143" s="27"/>
      <c r="GTV143" s="27"/>
      <c r="GTW143" s="27"/>
      <c r="GTX143" s="27"/>
      <c r="GTY143" s="27"/>
      <c r="GTZ143" s="27"/>
      <c r="GUA143" s="27"/>
      <c r="GUB143" s="27"/>
      <c r="GUC143" s="27"/>
      <c r="GUD143" s="27"/>
      <c r="GUE143" s="27"/>
      <c r="GUF143" s="27"/>
      <c r="GUG143" s="27"/>
      <c r="GUH143" s="27"/>
      <c r="GUI143" s="27"/>
      <c r="GUJ143" s="27"/>
      <c r="GUK143" s="27"/>
      <c r="GUL143" s="27"/>
      <c r="GUM143" s="27"/>
      <c r="GUN143" s="27"/>
      <c r="GUO143" s="27"/>
      <c r="GUP143" s="27"/>
      <c r="GUQ143" s="27"/>
      <c r="GUR143" s="27"/>
      <c r="GUS143" s="27"/>
      <c r="GUT143" s="27"/>
      <c r="GUU143" s="27"/>
      <c r="GUV143" s="27"/>
      <c r="GUW143" s="27"/>
      <c r="GUX143" s="27"/>
      <c r="GUY143" s="27"/>
      <c r="GUZ143" s="27"/>
      <c r="GVA143" s="27"/>
      <c r="GVB143" s="27"/>
      <c r="GVC143" s="27"/>
      <c r="GVD143" s="27"/>
      <c r="GVE143" s="27"/>
      <c r="GVF143" s="27"/>
      <c r="GVG143" s="27"/>
      <c r="GVH143" s="27"/>
      <c r="GVI143" s="27"/>
      <c r="GVJ143" s="27"/>
      <c r="GVK143" s="27"/>
      <c r="GVL143" s="27"/>
      <c r="GVM143" s="27"/>
      <c r="GVN143" s="27"/>
      <c r="GVO143" s="27"/>
      <c r="GVP143" s="27"/>
      <c r="GVQ143" s="27"/>
      <c r="GVR143" s="27"/>
      <c r="GVS143" s="27"/>
      <c r="GVT143" s="27"/>
      <c r="GVU143" s="27"/>
      <c r="GVV143" s="27"/>
      <c r="GVW143" s="27"/>
      <c r="GVX143" s="27"/>
      <c r="GVY143" s="27"/>
      <c r="GVZ143" s="27"/>
      <c r="GWA143" s="27"/>
      <c r="GWB143" s="27"/>
      <c r="GWC143" s="27"/>
      <c r="GWD143" s="27"/>
      <c r="GWE143" s="27"/>
      <c r="GWF143" s="27"/>
      <c r="GWG143" s="27"/>
      <c r="GWH143" s="27"/>
      <c r="GWI143" s="27"/>
      <c r="GWJ143" s="27"/>
      <c r="GWK143" s="27"/>
      <c r="GWL143" s="27"/>
      <c r="GWM143" s="27"/>
      <c r="GWN143" s="27"/>
      <c r="GWO143" s="27"/>
      <c r="GWP143" s="27"/>
      <c r="GWQ143" s="27"/>
      <c r="GWR143" s="27"/>
      <c r="GWS143" s="27"/>
      <c r="GWT143" s="27"/>
      <c r="GWU143" s="27"/>
      <c r="GWV143" s="27"/>
      <c r="GWW143" s="27"/>
      <c r="GWX143" s="27"/>
      <c r="GWY143" s="27"/>
      <c r="GWZ143" s="27"/>
      <c r="GXA143" s="27"/>
      <c r="GXB143" s="27"/>
      <c r="GXC143" s="27"/>
      <c r="GXD143" s="27"/>
      <c r="GXE143" s="27"/>
      <c r="GXF143" s="27"/>
      <c r="GXG143" s="27"/>
      <c r="GXH143" s="27"/>
      <c r="GXI143" s="27"/>
      <c r="GXJ143" s="27"/>
      <c r="GXK143" s="27"/>
      <c r="GXL143" s="27"/>
      <c r="GXM143" s="27"/>
      <c r="GXN143" s="27"/>
      <c r="GXO143" s="27"/>
      <c r="GXP143" s="27"/>
      <c r="GXQ143" s="27"/>
      <c r="GXR143" s="27"/>
      <c r="GXS143" s="27"/>
      <c r="GXT143" s="27"/>
      <c r="GXU143" s="27"/>
      <c r="GXV143" s="27"/>
      <c r="GXW143" s="27"/>
      <c r="GXX143" s="27"/>
      <c r="GXY143" s="27"/>
      <c r="GXZ143" s="27"/>
      <c r="GYA143" s="27"/>
      <c r="GYB143" s="27"/>
      <c r="GYC143" s="27"/>
      <c r="GYD143" s="27"/>
      <c r="GYE143" s="27"/>
      <c r="GYF143" s="27"/>
      <c r="GYG143" s="27"/>
      <c r="GYH143" s="27"/>
      <c r="GYI143" s="27"/>
      <c r="GYJ143" s="27"/>
      <c r="GYK143" s="27"/>
      <c r="GYL143" s="27"/>
      <c r="GYM143" s="27"/>
      <c r="GYN143" s="27"/>
      <c r="GYO143" s="27"/>
      <c r="GYP143" s="27"/>
      <c r="GYQ143" s="27"/>
      <c r="GYR143" s="27"/>
      <c r="GYS143" s="27"/>
      <c r="GYT143" s="27"/>
      <c r="GYU143" s="27"/>
      <c r="GYV143" s="27"/>
      <c r="GYW143" s="27"/>
      <c r="GYX143" s="27"/>
      <c r="GYY143" s="27"/>
      <c r="GYZ143" s="27"/>
      <c r="GZA143" s="27"/>
      <c r="GZB143" s="27"/>
      <c r="GZC143" s="27"/>
      <c r="GZD143" s="27"/>
      <c r="GZE143" s="27"/>
      <c r="GZF143" s="27"/>
      <c r="GZG143" s="27"/>
      <c r="GZH143" s="27"/>
      <c r="GZI143" s="27"/>
      <c r="GZJ143" s="27"/>
      <c r="GZK143" s="27"/>
      <c r="GZL143" s="27"/>
      <c r="GZM143" s="27"/>
      <c r="GZN143" s="27"/>
      <c r="GZO143" s="27"/>
      <c r="GZP143" s="27"/>
      <c r="GZQ143" s="27"/>
      <c r="GZR143" s="27"/>
      <c r="GZS143" s="27"/>
      <c r="GZT143" s="27"/>
      <c r="GZU143" s="27"/>
      <c r="GZV143" s="27"/>
      <c r="GZW143" s="27"/>
      <c r="GZX143" s="27"/>
      <c r="GZY143" s="27"/>
      <c r="GZZ143" s="27"/>
      <c r="HAA143" s="27"/>
      <c r="HAB143" s="27"/>
      <c r="HAC143" s="27"/>
      <c r="HAD143" s="27"/>
      <c r="HAE143" s="27"/>
      <c r="HAF143" s="27"/>
      <c r="HAG143" s="27"/>
      <c r="HAH143" s="27"/>
      <c r="HAI143" s="27"/>
      <c r="HAJ143" s="27"/>
      <c r="HAK143" s="27"/>
      <c r="HAL143" s="27"/>
      <c r="HAM143" s="27"/>
      <c r="HAN143" s="27"/>
      <c r="HAO143" s="27"/>
      <c r="HAP143" s="27"/>
      <c r="HAQ143" s="27"/>
      <c r="HAR143" s="27"/>
      <c r="HAS143" s="27"/>
      <c r="HAT143" s="27"/>
      <c r="HAU143" s="27"/>
      <c r="HAV143" s="27"/>
      <c r="HAW143" s="27"/>
      <c r="HAX143" s="27"/>
      <c r="HAY143" s="27"/>
      <c r="HAZ143" s="27"/>
      <c r="HBA143" s="27"/>
      <c r="HBB143" s="27"/>
      <c r="HBC143" s="27"/>
      <c r="HBD143" s="27"/>
      <c r="HBE143" s="27"/>
      <c r="HBF143" s="27"/>
      <c r="HBG143" s="27"/>
      <c r="HBH143" s="27"/>
      <c r="HBI143" s="27"/>
      <c r="HBJ143" s="27"/>
      <c r="HBK143" s="27"/>
      <c r="HBL143" s="27"/>
      <c r="HBM143" s="27"/>
      <c r="HBN143" s="27"/>
      <c r="HBO143" s="27"/>
      <c r="HBP143" s="27"/>
      <c r="HBQ143" s="27"/>
      <c r="HBR143" s="27"/>
      <c r="HBS143" s="27"/>
      <c r="HBT143" s="27"/>
      <c r="HBU143" s="27"/>
      <c r="HBV143" s="27"/>
      <c r="HBW143" s="27"/>
      <c r="HBX143" s="27"/>
      <c r="HBY143" s="27"/>
      <c r="HBZ143" s="27"/>
      <c r="HCA143" s="27"/>
      <c r="HCB143" s="27"/>
      <c r="HCC143" s="27"/>
      <c r="HCD143" s="27"/>
      <c r="HCE143" s="27"/>
      <c r="HCF143" s="27"/>
      <c r="HCG143" s="27"/>
      <c r="HCH143" s="27"/>
      <c r="HCI143" s="27"/>
      <c r="HCJ143" s="27"/>
      <c r="HCK143" s="27"/>
      <c r="HCL143" s="27"/>
      <c r="HCM143" s="27"/>
      <c r="HCN143" s="27"/>
      <c r="HCO143" s="27"/>
      <c r="HCP143" s="27"/>
      <c r="HCQ143" s="27"/>
      <c r="HCR143" s="27"/>
      <c r="HCS143" s="27"/>
      <c r="HCT143" s="27"/>
      <c r="HCU143" s="27"/>
      <c r="HCV143" s="27"/>
      <c r="HCW143" s="27"/>
      <c r="HCX143" s="27"/>
      <c r="HCY143" s="27"/>
      <c r="HCZ143" s="27"/>
      <c r="HDA143" s="27"/>
      <c r="HDB143" s="27"/>
      <c r="HDC143" s="27"/>
      <c r="HDD143" s="27"/>
      <c r="HDE143" s="27"/>
      <c r="HDF143" s="27"/>
      <c r="HDG143" s="27"/>
      <c r="HDH143" s="27"/>
      <c r="HDI143" s="27"/>
      <c r="HDJ143" s="27"/>
      <c r="HDK143" s="27"/>
      <c r="HDL143" s="27"/>
      <c r="HDM143" s="27"/>
      <c r="HDN143" s="27"/>
      <c r="HDO143" s="27"/>
      <c r="HDP143" s="27"/>
      <c r="HDQ143" s="27"/>
      <c r="HDR143" s="27"/>
      <c r="HDS143" s="27"/>
      <c r="HDT143" s="27"/>
      <c r="HDU143" s="27"/>
      <c r="HDV143" s="27"/>
      <c r="HDW143" s="27"/>
      <c r="HDX143" s="27"/>
      <c r="HDY143" s="27"/>
      <c r="HDZ143" s="27"/>
      <c r="HEA143" s="27"/>
      <c r="HEB143" s="27"/>
      <c r="HEC143" s="27"/>
      <c r="HED143" s="27"/>
      <c r="HEE143" s="27"/>
      <c r="HEF143" s="27"/>
      <c r="HEG143" s="27"/>
      <c r="HEH143" s="27"/>
      <c r="HEI143" s="27"/>
      <c r="HEJ143" s="27"/>
      <c r="HEK143" s="27"/>
      <c r="HEL143" s="27"/>
      <c r="HEM143" s="27"/>
      <c r="HEN143" s="27"/>
      <c r="HEO143" s="27"/>
      <c r="HEP143" s="27"/>
      <c r="HEQ143" s="27"/>
      <c r="HER143" s="27"/>
      <c r="HES143" s="27"/>
      <c r="HET143" s="27"/>
      <c r="HEU143" s="27"/>
      <c r="HEV143" s="27"/>
      <c r="HEW143" s="27"/>
      <c r="HEX143" s="27"/>
      <c r="HEY143" s="27"/>
      <c r="HEZ143" s="27"/>
      <c r="HFA143" s="27"/>
      <c r="HFB143" s="27"/>
      <c r="HFC143" s="27"/>
      <c r="HFD143" s="27"/>
      <c r="HFE143" s="27"/>
      <c r="HFF143" s="27"/>
      <c r="HFG143" s="27"/>
      <c r="HFH143" s="27"/>
      <c r="HFI143" s="27"/>
      <c r="HFJ143" s="27"/>
      <c r="HFK143" s="27"/>
      <c r="HFL143" s="27"/>
      <c r="HFM143" s="27"/>
      <c r="HFN143" s="27"/>
      <c r="HFO143" s="27"/>
      <c r="HFP143" s="27"/>
      <c r="HFQ143" s="27"/>
      <c r="HFR143" s="27"/>
      <c r="HFS143" s="27"/>
      <c r="HFT143" s="27"/>
      <c r="HFU143" s="27"/>
      <c r="HFV143" s="27"/>
      <c r="HFW143" s="27"/>
      <c r="HFX143" s="27"/>
      <c r="HFY143" s="27"/>
      <c r="HFZ143" s="27"/>
      <c r="HGA143" s="27"/>
      <c r="HGB143" s="27"/>
      <c r="HGC143" s="27"/>
      <c r="HGD143" s="27"/>
      <c r="HGE143" s="27"/>
      <c r="HGF143" s="27"/>
      <c r="HGG143" s="27"/>
      <c r="HGH143" s="27"/>
      <c r="HGI143" s="27"/>
      <c r="HGJ143" s="27"/>
      <c r="HGK143" s="27"/>
      <c r="HGL143" s="27"/>
      <c r="HGM143" s="27"/>
      <c r="HGN143" s="27"/>
      <c r="HGO143" s="27"/>
      <c r="HGP143" s="27"/>
      <c r="HGQ143" s="27"/>
      <c r="HGR143" s="27"/>
      <c r="HGS143" s="27"/>
      <c r="HGT143" s="27"/>
      <c r="HGU143" s="27"/>
      <c r="HGV143" s="27"/>
      <c r="HGW143" s="27"/>
      <c r="HGX143" s="27"/>
      <c r="HGY143" s="27"/>
      <c r="HGZ143" s="27"/>
      <c r="HHA143" s="27"/>
      <c r="HHB143" s="27"/>
      <c r="HHC143" s="27"/>
      <c r="HHD143" s="27"/>
      <c r="HHE143" s="27"/>
      <c r="HHF143" s="27"/>
      <c r="HHG143" s="27"/>
      <c r="HHH143" s="27"/>
      <c r="HHI143" s="27"/>
      <c r="HHJ143" s="27"/>
      <c r="HHK143" s="27"/>
      <c r="HHL143" s="27"/>
      <c r="HHM143" s="27"/>
      <c r="HHN143" s="27"/>
      <c r="HHO143" s="27"/>
      <c r="HHP143" s="27"/>
      <c r="HHQ143" s="27"/>
      <c r="HHR143" s="27"/>
      <c r="HHS143" s="27"/>
      <c r="HHT143" s="27"/>
      <c r="HHU143" s="27"/>
      <c r="HHV143" s="27"/>
      <c r="HHW143" s="27"/>
      <c r="HHX143" s="27"/>
      <c r="HHY143" s="27"/>
      <c r="HHZ143" s="27"/>
      <c r="HIA143" s="27"/>
      <c r="HIB143" s="27"/>
      <c r="HIC143" s="27"/>
      <c r="HID143" s="27"/>
      <c r="HIE143" s="27"/>
      <c r="HIF143" s="27"/>
      <c r="HIG143" s="27"/>
      <c r="HIH143" s="27"/>
      <c r="HII143" s="27"/>
      <c r="HIJ143" s="27"/>
      <c r="HIK143" s="27"/>
      <c r="HIL143" s="27"/>
      <c r="HIM143" s="27"/>
      <c r="HIN143" s="27"/>
      <c r="HIO143" s="27"/>
      <c r="HIP143" s="27"/>
      <c r="HIQ143" s="27"/>
      <c r="HIR143" s="27"/>
      <c r="HIS143" s="27"/>
      <c r="HIT143" s="27"/>
      <c r="HIU143" s="27"/>
      <c r="HIV143" s="27"/>
      <c r="HIW143" s="27"/>
      <c r="HIX143" s="27"/>
      <c r="HIY143" s="27"/>
      <c r="HIZ143" s="27"/>
      <c r="HJA143" s="27"/>
      <c r="HJB143" s="27"/>
      <c r="HJC143" s="27"/>
      <c r="HJD143" s="27"/>
      <c r="HJE143" s="27"/>
      <c r="HJF143" s="27"/>
      <c r="HJG143" s="27"/>
      <c r="HJH143" s="27"/>
      <c r="HJI143" s="27"/>
      <c r="HJJ143" s="27"/>
      <c r="HJK143" s="27"/>
      <c r="HJL143" s="27"/>
      <c r="HJM143" s="27"/>
      <c r="HJN143" s="27"/>
      <c r="HJO143" s="27"/>
      <c r="HJP143" s="27"/>
      <c r="HJQ143" s="27"/>
      <c r="HJR143" s="27"/>
      <c r="HJS143" s="27"/>
      <c r="HJT143" s="27"/>
      <c r="HJU143" s="27"/>
      <c r="HJV143" s="27"/>
      <c r="HJW143" s="27"/>
      <c r="HJX143" s="27"/>
      <c r="HJY143" s="27"/>
      <c r="HJZ143" s="27"/>
      <c r="HKA143" s="27"/>
      <c r="HKB143" s="27"/>
      <c r="HKC143" s="27"/>
      <c r="HKD143" s="27"/>
      <c r="HKE143" s="27"/>
      <c r="HKF143" s="27"/>
      <c r="HKG143" s="27"/>
      <c r="HKH143" s="27"/>
      <c r="HKI143" s="27"/>
      <c r="HKJ143" s="27"/>
      <c r="HKK143" s="27"/>
      <c r="HKL143" s="27"/>
      <c r="HKM143" s="27"/>
      <c r="HKN143" s="27"/>
      <c r="HKO143" s="27"/>
      <c r="HKP143" s="27"/>
      <c r="HKQ143" s="27"/>
      <c r="HKR143" s="27"/>
      <c r="HKS143" s="27"/>
      <c r="HKT143" s="27"/>
      <c r="HKU143" s="27"/>
      <c r="HKV143" s="27"/>
      <c r="HKW143" s="27"/>
      <c r="HKX143" s="27"/>
      <c r="HKY143" s="27"/>
      <c r="HKZ143" s="27"/>
      <c r="HLA143" s="27"/>
      <c r="HLB143" s="27"/>
      <c r="HLC143" s="27"/>
      <c r="HLD143" s="27"/>
      <c r="HLE143" s="27"/>
      <c r="HLF143" s="27"/>
      <c r="HLG143" s="27"/>
      <c r="HLH143" s="27"/>
      <c r="HLI143" s="27"/>
      <c r="HLJ143" s="27"/>
      <c r="HLK143" s="27"/>
      <c r="HLL143" s="27"/>
      <c r="HLM143" s="27"/>
      <c r="HLN143" s="27"/>
      <c r="HLO143" s="27"/>
      <c r="HLP143" s="27"/>
      <c r="HLQ143" s="27"/>
      <c r="HLR143" s="27"/>
      <c r="HLS143" s="27"/>
      <c r="HLT143" s="27"/>
      <c r="HLU143" s="27"/>
      <c r="HLV143" s="27"/>
      <c r="HLW143" s="27"/>
      <c r="HLX143" s="27"/>
      <c r="HLY143" s="27"/>
      <c r="HLZ143" s="27"/>
      <c r="HMA143" s="27"/>
      <c r="HMB143" s="27"/>
      <c r="HMC143" s="27"/>
      <c r="HMD143" s="27"/>
      <c r="HME143" s="27"/>
      <c r="HMF143" s="27"/>
      <c r="HMG143" s="27"/>
      <c r="HMH143" s="27"/>
      <c r="HMI143" s="27"/>
      <c r="HMJ143" s="27"/>
      <c r="HMK143" s="27"/>
      <c r="HML143" s="27"/>
      <c r="HMM143" s="27"/>
      <c r="HMN143" s="27"/>
      <c r="HMO143" s="27"/>
      <c r="HMP143" s="27"/>
      <c r="HMQ143" s="27"/>
      <c r="HMR143" s="27"/>
      <c r="HMS143" s="27"/>
      <c r="HMT143" s="27"/>
      <c r="HMU143" s="27"/>
      <c r="HMV143" s="27"/>
      <c r="HMW143" s="27"/>
      <c r="HMX143" s="27"/>
      <c r="HMY143" s="27"/>
      <c r="HMZ143" s="27"/>
      <c r="HNA143" s="27"/>
      <c r="HNB143" s="27"/>
      <c r="HNC143" s="27"/>
      <c r="HND143" s="27"/>
      <c r="HNE143" s="27"/>
      <c r="HNF143" s="27"/>
      <c r="HNG143" s="27"/>
      <c r="HNH143" s="27"/>
      <c r="HNI143" s="27"/>
      <c r="HNJ143" s="27"/>
      <c r="HNK143" s="27"/>
      <c r="HNL143" s="27"/>
      <c r="HNM143" s="27"/>
      <c r="HNN143" s="27"/>
      <c r="HNO143" s="27"/>
      <c r="HNP143" s="27"/>
      <c r="HNQ143" s="27"/>
      <c r="HNR143" s="27"/>
      <c r="HNS143" s="27"/>
      <c r="HNT143" s="27"/>
      <c r="HNU143" s="27"/>
      <c r="HNV143" s="27"/>
      <c r="HNW143" s="27"/>
      <c r="HNX143" s="27"/>
      <c r="HNY143" s="27"/>
      <c r="HNZ143" s="27"/>
      <c r="HOA143" s="27"/>
      <c r="HOB143" s="27"/>
      <c r="HOC143" s="27"/>
      <c r="HOD143" s="27"/>
      <c r="HOE143" s="27"/>
      <c r="HOF143" s="27"/>
      <c r="HOG143" s="27"/>
      <c r="HOH143" s="27"/>
      <c r="HOI143" s="27"/>
      <c r="HOJ143" s="27"/>
      <c r="HOK143" s="27"/>
      <c r="HOL143" s="27"/>
      <c r="HOM143" s="27"/>
      <c r="HON143" s="27"/>
      <c r="HOO143" s="27"/>
      <c r="HOP143" s="27"/>
      <c r="HOQ143" s="27"/>
      <c r="HOR143" s="27"/>
      <c r="HOS143" s="27"/>
      <c r="HOT143" s="27"/>
      <c r="HOU143" s="27"/>
      <c r="HOV143" s="27"/>
      <c r="HOW143" s="27"/>
      <c r="HOX143" s="27"/>
      <c r="HOY143" s="27"/>
      <c r="HOZ143" s="27"/>
      <c r="HPA143" s="27"/>
      <c r="HPB143" s="27"/>
      <c r="HPC143" s="27"/>
      <c r="HPD143" s="27"/>
      <c r="HPE143" s="27"/>
      <c r="HPF143" s="27"/>
      <c r="HPG143" s="27"/>
      <c r="HPH143" s="27"/>
      <c r="HPI143" s="27"/>
      <c r="HPJ143" s="27"/>
      <c r="HPK143" s="27"/>
      <c r="HPL143" s="27"/>
      <c r="HPM143" s="27"/>
      <c r="HPN143" s="27"/>
      <c r="HPO143" s="27"/>
      <c r="HPP143" s="27"/>
      <c r="HPQ143" s="27"/>
      <c r="HPR143" s="27"/>
      <c r="HPS143" s="27"/>
      <c r="HPT143" s="27"/>
      <c r="HPU143" s="27"/>
      <c r="HPV143" s="27"/>
      <c r="HPW143" s="27"/>
      <c r="HPX143" s="27"/>
      <c r="HPY143" s="27"/>
      <c r="HPZ143" s="27"/>
      <c r="HQA143" s="27"/>
      <c r="HQB143" s="27"/>
      <c r="HQC143" s="27"/>
      <c r="HQD143" s="27"/>
      <c r="HQE143" s="27"/>
      <c r="HQF143" s="27"/>
      <c r="HQG143" s="27"/>
      <c r="HQH143" s="27"/>
      <c r="HQI143" s="27"/>
      <c r="HQJ143" s="27"/>
      <c r="HQK143" s="27"/>
      <c r="HQL143" s="27"/>
      <c r="HQM143" s="27"/>
      <c r="HQN143" s="27"/>
      <c r="HQO143" s="27"/>
      <c r="HQP143" s="27"/>
      <c r="HQQ143" s="27"/>
      <c r="HQR143" s="27"/>
      <c r="HQS143" s="27"/>
      <c r="HQT143" s="27"/>
      <c r="HQU143" s="27"/>
      <c r="HQV143" s="27"/>
      <c r="HQW143" s="27"/>
      <c r="HQX143" s="27"/>
      <c r="HQY143" s="27"/>
      <c r="HQZ143" s="27"/>
      <c r="HRA143" s="27"/>
      <c r="HRB143" s="27"/>
      <c r="HRC143" s="27"/>
      <c r="HRD143" s="27"/>
      <c r="HRE143" s="27"/>
      <c r="HRF143" s="27"/>
      <c r="HRG143" s="27"/>
      <c r="HRH143" s="27"/>
      <c r="HRI143" s="27"/>
      <c r="HRJ143" s="27"/>
      <c r="HRK143" s="27"/>
      <c r="HRL143" s="27"/>
      <c r="HRM143" s="27"/>
      <c r="HRN143" s="27"/>
      <c r="HRO143" s="27"/>
      <c r="HRP143" s="27"/>
      <c r="HRQ143" s="27"/>
      <c r="HRR143" s="27"/>
      <c r="HRS143" s="27"/>
      <c r="HRT143" s="27"/>
      <c r="HRU143" s="27"/>
      <c r="HRV143" s="27"/>
      <c r="HRW143" s="27"/>
      <c r="HRX143" s="27"/>
      <c r="HRY143" s="27"/>
      <c r="HRZ143" s="27"/>
      <c r="HSA143" s="27"/>
      <c r="HSB143" s="27"/>
      <c r="HSC143" s="27"/>
      <c r="HSD143" s="27"/>
      <c r="HSE143" s="27"/>
      <c r="HSF143" s="27"/>
      <c r="HSG143" s="27"/>
      <c r="HSH143" s="27"/>
      <c r="HSI143" s="27"/>
      <c r="HSJ143" s="27"/>
      <c r="HSK143" s="27"/>
      <c r="HSL143" s="27"/>
      <c r="HSM143" s="27"/>
      <c r="HSN143" s="27"/>
      <c r="HSO143" s="27"/>
      <c r="HSP143" s="27"/>
      <c r="HSQ143" s="27"/>
      <c r="HSR143" s="27"/>
      <c r="HSS143" s="27"/>
      <c r="HST143" s="27"/>
      <c r="HSU143" s="27"/>
      <c r="HSV143" s="27"/>
      <c r="HSW143" s="27"/>
      <c r="HSX143" s="27"/>
      <c r="HSY143" s="27"/>
      <c r="HSZ143" s="27"/>
      <c r="HTA143" s="27"/>
      <c r="HTB143" s="27"/>
      <c r="HTC143" s="27"/>
      <c r="HTD143" s="27"/>
      <c r="HTE143" s="27"/>
      <c r="HTF143" s="27"/>
      <c r="HTG143" s="27"/>
      <c r="HTH143" s="27"/>
      <c r="HTI143" s="27"/>
      <c r="HTJ143" s="27"/>
      <c r="HTK143" s="27"/>
      <c r="HTL143" s="27"/>
      <c r="HTM143" s="27"/>
      <c r="HTN143" s="27"/>
      <c r="HTO143" s="27"/>
      <c r="HTP143" s="27"/>
      <c r="HTQ143" s="27"/>
      <c r="HTR143" s="27"/>
      <c r="HTS143" s="27"/>
      <c r="HTT143" s="27"/>
      <c r="HTU143" s="27"/>
      <c r="HTV143" s="27"/>
      <c r="HTW143" s="27"/>
      <c r="HTX143" s="27"/>
      <c r="HTY143" s="27"/>
      <c r="HTZ143" s="27"/>
      <c r="HUA143" s="27"/>
      <c r="HUB143" s="27"/>
      <c r="HUC143" s="27"/>
      <c r="HUD143" s="27"/>
      <c r="HUE143" s="27"/>
      <c r="HUF143" s="27"/>
      <c r="HUG143" s="27"/>
      <c r="HUH143" s="27"/>
      <c r="HUI143" s="27"/>
      <c r="HUJ143" s="27"/>
      <c r="HUK143" s="27"/>
      <c r="HUL143" s="27"/>
      <c r="HUM143" s="27"/>
      <c r="HUN143" s="27"/>
      <c r="HUO143" s="27"/>
      <c r="HUP143" s="27"/>
      <c r="HUQ143" s="27"/>
      <c r="HUR143" s="27"/>
      <c r="HUS143" s="27"/>
      <c r="HUT143" s="27"/>
      <c r="HUU143" s="27"/>
      <c r="HUV143" s="27"/>
      <c r="HUW143" s="27"/>
      <c r="HUX143" s="27"/>
      <c r="HUY143" s="27"/>
      <c r="HUZ143" s="27"/>
      <c r="HVA143" s="27"/>
      <c r="HVB143" s="27"/>
      <c r="HVC143" s="27"/>
      <c r="HVD143" s="27"/>
      <c r="HVE143" s="27"/>
      <c r="HVF143" s="27"/>
      <c r="HVG143" s="27"/>
      <c r="HVH143" s="27"/>
      <c r="HVI143" s="27"/>
      <c r="HVJ143" s="27"/>
      <c r="HVK143" s="27"/>
      <c r="HVL143" s="27"/>
      <c r="HVM143" s="27"/>
      <c r="HVN143" s="27"/>
      <c r="HVO143" s="27"/>
      <c r="HVP143" s="27"/>
      <c r="HVQ143" s="27"/>
      <c r="HVR143" s="27"/>
      <c r="HVS143" s="27"/>
      <c r="HVT143" s="27"/>
      <c r="HVU143" s="27"/>
      <c r="HVV143" s="27"/>
      <c r="HVW143" s="27"/>
      <c r="HVX143" s="27"/>
      <c r="HVY143" s="27"/>
      <c r="HVZ143" s="27"/>
      <c r="HWA143" s="27"/>
      <c r="HWB143" s="27"/>
      <c r="HWC143" s="27"/>
      <c r="HWD143" s="27"/>
      <c r="HWE143" s="27"/>
      <c r="HWF143" s="27"/>
      <c r="HWG143" s="27"/>
      <c r="HWH143" s="27"/>
      <c r="HWI143" s="27"/>
      <c r="HWJ143" s="27"/>
      <c r="HWK143" s="27"/>
      <c r="HWL143" s="27"/>
      <c r="HWM143" s="27"/>
      <c r="HWN143" s="27"/>
      <c r="HWO143" s="27"/>
      <c r="HWP143" s="27"/>
      <c r="HWQ143" s="27"/>
      <c r="HWR143" s="27"/>
      <c r="HWS143" s="27"/>
      <c r="HWT143" s="27"/>
      <c r="HWU143" s="27"/>
      <c r="HWV143" s="27"/>
      <c r="HWW143" s="27"/>
      <c r="HWX143" s="27"/>
      <c r="HWY143" s="27"/>
      <c r="HWZ143" s="27"/>
      <c r="HXA143" s="27"/>
      <c r="HXB143" s="27"/>
      <c r="HXC143" s="27"/>
      <c r="HXD143" s="27"/>
      <c r="HXE143" s="27"/>
      <c r="HXF143" s="27"/>
      <c r="HXG143" s="27"/>
      <c r="HXH143" s="27"/>
      <c r="HXI143" s="27"/>
      <c r="HXJ143" s="27"/>
      <c r="HXK143" s="27"/>
      <c r="HXL143" s="27"/>
      <c r="HXM143" s="27"/>
      <c r="HXN143" s="27"/>
      <c r="HXO143" s="27"/>
      <c r="HXP143" s="27"/>
      <c r="HXQ143" s="27"/>
      <c r="HXR143" s="27"/>
      <c r="HXS143" s="27"/>
      <c r="HXT143" s="27"/>
      <c r="HXU143" s="27"/>
      <c r="HXV143" s="27"/>
      <c r="HXW143" s="27"/>
      <c r="HXX143" s="27"/>
      <c r="HXY143" s="27"/>
      <c r="HXZ143" s="27"/>
      <c r="HYA143" s="27"/>
      <c r="HYB143" s="27"/>
      <c r="HYC143" s="27"/>
      <c r="HYD143" s="27"/>
      <c r="HYE143" s="27"/>
      <c r="HYF143" s="27"/>
      <c r="HYG143" s="27"/>
      <c r="HYH143" s="27"/>
      <c r="HYI143" s="27"/>
      <c r="HYJ143" s="27"/>
      <c r="HYK143" s="27"/>
      <c r="HYL143" s="27"/>
      <c r="HYM143" s="27"/>
      <c r="HYN143" s="27"/>
      <c r="HYO143" s="27"/>
      <c r="HYP143" s="27"/>
      <c r="HYQ143" s="27"/>
      <c r="HYR143" s="27"/>
      <c r="HYS143" s="27"/>
      <c r="HYT143" s="27"/>
      <c r="HYU143" s="27"/>
      <c r="HYV143" s="27"/>
      <c r="HYW143" s="27"/>
      <c r="HYX143" s="27"/>
      <c r="HYY143" s="27"/>
      <c r="HYZ143" s="27"/>
      <c r="HZA143" s="27"/>
      <c r="HZB143" s="27"/>
      <c r="HZC143" s="27"/>
      <c r="HZD143" s="27"/>
      <c r="HZE143" s="27"/>
      <c r="HZF143" s="27"/>
      <c r="HZG143" s="27"/>
      <c r="HZH143" s="27"/>
      <c r="HZI143" s="27"/>
      <c r="HZJ143" s="27"/>
      <c r="HZK143" s="27"/>
      <c r="HZL143" s="27"/>
      <c r="HZM143" s="27"/>
      <c r="HZN143" s="27"/>
      <c r="HZO143" s="27"/>
      <c r="HZP143" s="27"/>
      <c r="HZQ143" s="27"/>
      <c r="HZR143" s="27"/>
      <c r="HZS143" s="27"/>
      <c r="HZT143" s="27"/>
      <c r="HZU143" s="27"/>
      <c r="HZV143" s="27"/>
      <c r="HZW143" s="27"/>
      <c r="HZX143" s="27"/>
      <c r="HZY143" s="27"/>
      <c r="HZZ143" s="27"/>
      <c r="IAA143" s="27"/>
      <c r="IAB143" s="27"/>
      <c r="IAC143" s="27"/>
      <c r="IAD143" s="27"/>
      <c r="IAE143" s="27"/>
      <c r="IAF143" s="27"/>
      <c r="IAG143" s="27"/>
      <c r="IAH143" s="27"/>
      <c r="IAI143" s="27"/>
      <c r="IAJ143" s="27"/>
      <c r="IAK143" s="27"/>
      <c r="IAL143" s="27"/>
      <c r="IAM143" s="27"/>
      <c r="IAN143" s="27"/>
      <c r="IAO143" s="27"/>
      <c r="IAP143" s="27"/>
      <c r="IAQ143" s="27"/>
      <c r="IAR143" s="27"/>
      <c r="IAS143" s="27"/>
      <c r="IAT143" s="27"/>
      <c r="IAU143" s="27"/>
      <c r="IAV143" s="27"/>
      <c r="IAW143" s="27"/>
      <c r="IAX143" s="27"/>
      <c r="IAY143" s="27"/>
      <c r="IAZ143" s="27"/>
      <c r="IBA143" s="27"/>
      <c r="IBB143" s="27"/>
      <c r="IBC143" s="27"/>
      <c r="IBD143" s="27"/>
      <c r="IBE143" s="27"/>
      <c r="IBF143" s="27"/>
      <c r="IBG143" s="27"/>
      <c r="IBH143" s="27"/>
      <c r="IBI143" s="27"/>
      <c r="IBJ143" s="27"/>
      <c r="IBK143" s="27"/>
      <c r="IBL143" s="27"/>
      <c r="IBM143" s="27"/>
      <c r="IBN143" s="27"/>
      <c r="IBO143" s="27"/>
      <c r="IBP143" s="27"/>
      <c r="IBQ143" s="27"/>
      <c r="IBR143" s="27"/>
      <c r="IBS143" s="27"/>
      <c r="IBT143" s="27"/>
      <c r="IBU143" s="27"/>
      <c r="IBV143" s="27"/>
      <c r="IBW143" s="27"/>
      <c r="IBX143" s="27"/>
      <c r="IBY143" s="27"/>
      <c r="IBZ143" s="27"/>
      <c r="ICA143" s="27"/>
      <c r="ICB143" s="27"/>
      <c r="ICC143" s="27"/>
      <c r="ICD143" s="27"/>
      <c r="ICE143" s="27"/>
      <c r="ICF143" s="27"/>
      <c r="ICG143" s="27"/>
      <c r="ICH143" s="27"/>
      <c r="ICI143" s="27"/>
      <c r="ICJ143" s="27"/>
      <c r="ICK143" s="27"/>
      <c r="ICL143" s="27"/>
      <c r="ICM143" s="27"/>
      <c r="ICN143" s="27"/>
      <c r="ICO143" s="27"/>
      <c r="ICP143" s="27"/>
      <c r="ICQ143" s="27"/>
      <c r="ICR143" s="27"/>
      <c r="ICS143" s="27"/>
      <c r="ICT143" s="27"/>
      <c r="ICU143" s="27"/>
      <c r="ICV143" s="27"/>
      <c r="ICW143" s="27"/>
      <c r="ICX143" s="27"/>
      <c r="ICY143" s="27"/>
      <c r="ICZ143" s="27"/>
      <c r="IDA143" s="27"/>
      <c r="IDB143" s="27"/>
      <c r="IDC143" s="27"/>
      <c r="IDD143" s="27"/>
      <c r="IDE143" s="27"/>
      <c r="IDF143" s="27"/>
      <c r="IDG143" s="27"/>
      <c r="IDH143" s="27"/>
      <c r="IDI143" s="27"/>
      <c r="IDJ143" s="27"/>
      <c r="IDK143" s="27"/>
      <c r="IDL143" s="27"/>
      <c r="IDM143" s="27"/>
      <c r="IDN143" s="27"/>
      <c r="IDO143" s="27"/>
      <c r="IDP143" s="27"/>
      <c r="IDQ143" s="27"/>
      <c r="IDR143" s="27"/>
      <c r="IDS143" s="27"/>
      <c r="IDT143" s="27"/>
      <c r="IDU143" s="27"/>
      <c r="IDV143" s="27"/>
      <c r="IDW143" s="27"/>
      <c r="IDX143" s="27"/>
      <c r="IDY143" s="27"/>
      <c r="IDZ143" s="27"/>
      <c r="IEA143" s="27"/>
      <c r="IEB143" s="27"/>
      <c r="IEC143" s="27"/>
      <c r="IED143" s="27"/>
      <c r="IEE143" s="27"/>
      <c r="IEF143" s="27"/>
      <c r="IEG143" s="27"/>
      <c r="IEH143" s="27"/>
      <c r="IEI143" s="27"/>
      <c r="IEJ143" s="27"/>
      <c r="IEK143" s="27"/>
      <c r="IEL143" s="27"/>
      <c r="IEM143" s="27"/>
      <c r="IEN143" s="27"/>
      <c r="IEO143" s="27"/>
      <c r="IEP143" s="27"/>
      <c r="IEQ143" s="27"/>
      <c r="IER143" s="27"/>
      <c r="IES143" s="27"/>
      <c r="IET143" s="27"/>
      <c r="IEU143" s="27"/>
      <c r="IEV143" s="27"/>
      <c r="IEW143" s="27"/>
      <c r="IEX143" s="27"/>
      <c r="IEY143" s="27"/>
      <c r="IEZ143" s="27"/>
      <c r="IFA143" s="27"/>
      <c r="IFB143" s="27"/>
      <c r="IFC143" s="27"/>
      <c r="IFD143" s="27"/>
      <c r="IFE143" s="27"/>
      <c r="IFF143" s="27"/>
      <c r="IFG143" s="27"/>
      <c r="IFH143" s="27"/>
      <c r="IFI143" s="27"/>
      <c r="IFJ143" s="27"/>
      <c r="IFK143" s="27"/>
      <c r="IFL143" s="27"/>
      <c r="IFM143" s="27"/>
      <c r="IFN143" s="27"/>
      <c r="IFO143" s="27"/>
      <c r="IFP143" s="27"/>
      <c r="IFQ143" s="27"/>
      <c r="IFR143" s="27"/>
      <c r="IFS143" s="27"/>
      <c r="IFT143" s="27"/>
      <c r="IFU143" s="27"/>
      <c r="IFV143" s="27"/>
      <c r="IFW143" s="27"/>
      <c r="IFX143" s="27"/>
      <c r="IFY143" s="27"/>
      <c r="IFZ143" s="27"/>
      <c r="IGA143" s="27"/>
      <c r="IGB143" s="27"/>
      <c r="IGC143" s="27"/>
      <c r="IGD143" s="27"/>
      <c r="IGE143" s="27"/>
      <c r="IGF143" s="27"/>
      <c r="IGG143" s="27"/>
      <c r="IGH143" s="27"/>
      <c r="IGI143" s="27"/>
      <c r="IGJ143" s="27"/>
      <c r="IGK143" s="27"/>
      <c r="IGL143" s="27"/>
      <c r="IGM143" s="27"/>
      <c r="IGN143" s="27"/>
      <c r="IGO143" s="27"/>
      <c r="IGP143" s="27"/>
      <c r="IGQ143" s="27"/>
      <c r="IGR143" s="27"/>
      <c r="IGS143" s="27"/>
      <c r="IGT143" s="27"/>
      <c r="IGU143" s="27"/>
      <c r="IGV143" s="27"/>
      <c r="IGW143" s="27"/>
      <c r="IGX143" s="27"/>
      <c r="IGY143" s="27"/>
      <c r="IGZ143" s="27"/>
      <c r="IHA143" s="27"/>
      <c r="IHB143" s="27"/>
      <c r="IHC143" s="27"/>
      <c r="IHD143" s="27"/>
      <c r="IHE143" s="27"/>
      <c r="IHF143" s="27"/>
      <c r="IHG143" s="27"/>
      <c r="IHH143" s="27"/>
      <c r="IHI143" s="27"/>
      <c r="IHJ143" s="27"/>
      <c r="IHK143" s="27"/>
      <c r="IHL143" s="27"/>
      <c r="IHM143" s="27"/>
      <c r="IHN143" s="27"/>
      <c r="IHO143" s="27"/>
      <c r="IHP143" s="27"/>
      <c r="IHQ143" s="27"/>
      <c r="IHR143" s="27"/>
      <c r="IHS143" s="27"/>
      <c r="IHT143" s="27"/>
      <c r="IHU143" s="27"/>
      <c r="IHV143" s="27"/>
      <c r="IHW143" s="27"/>
      <c r="IHX143" s="27"/>
      <c r="IHY143" s="27"/>
      <c r="IHZ143" s="27"/>
      <c r="IIA143" s="27"/>
      <c r="IIB143" s="27"/>
      <c r="IIC143" s="27"/>
      <c r="IID143" s="27"/>
      <c r="IIE143" s="27"/>
      <c r="IIF143" s="27"/>
      <c r="IIG143" s="27"/>
      <c r="IIH143" s="27"/>
      <c r="III143" s="27"/>
      <c r="IIJ143" s="27"/>
      <c r="IIK143" s="27"/>
      <c r="IIL143" s="27"/>
      <c r="IIM143" s="27"/>
      <c r="IIN143" s="27"/>
      <c r="IIO143" s="27"/>
      <c r="IIP143" s="27"/>
      <c r="IIQ143" s="27"/>
      <c r="IIR143" s="27"/>
      <c r="IIS143" s="27"/>
      <c r="IIT143" s="27"/>
      <c r="IIU143" s="27"/>
      <c r="IIV143" s="27"/>
      <c r="IIW143" s="27"/>
      <c r="IIX143" s="27"/>
      <c r="IIY143" s="27"/>
      <c r="IIZ143" s="27"/>
      <c r="IJA143" s="27"/>
      <c r="IJB143" s="27"/>
      <c r="IJC143" s="27"/>
      <c r="IJD143" s="27"/>
      <c r="IJE143" s="27"/>
      <c r="IJF143" s="27"/>
      <c r="IJG143" s="27"/>
      <c r="IJH143" s="27"/>
      <c r="IJI143" s="27"/>
      <c r="IJJ143" s="27"/>
      <c r="IJK143" s="27"/>
      <c r="IJL143" s="27"/>
      <c r="IJM143" s="27"/>
      <c r="IJN143" s="27"/>
      <c r="IJO143" s="27"/>
      <c r="IJP143" s="27"/>
      <c r="IJQ143" s="27"/>
      <c r="IJR143" s="27"/>
      <c r="IJS143" s="27"/>
      <c r="IJT143" s="27"/>
      <c r="IJU143" s="27"/>
      <c r="IJV143" s="27"/>
      <c r="IJW143" s="27"/>
      <c r="IJX143" s="27"/>
      <c r="IJY143" s="27"/>
      <c r="IJZ143" s="27"/>
      <c r="IKA143" s="27"/>
      <c r="IKB143" s="27"/>
      <c r="IKC143" s="27"/>
      <c r="IKD143" s="27"/>
      <c r="IKE143" s="27"/>
      <c r="IKF143" s="27"/>
      <c r="IKG143" s="27"/>
      <c r="IKH143" s="27"/>
      <c r="IKI143" s="27"/>
      <c r="IKJ143" s="27"/>
      <c r="IKK143" s="27"/>
      <c r="IKL143" s="27"/>
      <c r="IKM143" s="27"/>
      <c r="IKN143" s="27"/>
      <c r="IKO143" s="27"/>
      <c r="IKP143" s="27"/>
      <c r="IKQ143" s="27"/>
      <c r="IKR143" s="27"/>
      <c r="IKS143" s="27"/>
      <c r="IKT143" s="27"/>
      <c r="IKU143" s="27"/>
      <c r="IKV143" s="27"/>
      <c r="IKW143" s="27"/>
      <c r="IKX143" s="27"/>
      <c r="IKY143" s="27"/>
      <c r="IKZ143" s="27"/>
      <c r="ILA143" s="27"/>
      <c r="ILB143" s="27"/>
      <c r="ILC143" s="27"/>
      <c r="ILD143" s="27"/>
      <c r="ILE143" s="27"/>
      <c r="ILF143" s="27"/>
      <c r="ILG143" s="27"/>
      <c r="ILH143" s="27"/>
      <c r="ILI143" s="27"/>
      <c r="ILJ143" s="27"/>
      <c r="ILK143" s="27"/>
      <c r="ILL143" s="27"/>
      <c r="ILM143" s="27"/>
      <c r="ILN143" s="27"/>
      <c r="ILO143" s="27"/>
      <c r="ILP143" s="27"/>
      <c r="ILQ143" s="27"/>
      <c r="ILR143" s="27"/>
      <c r="ILS143" s="27"/>
      <c r="ILT143" s="27"/>
      <c r="ILU143" s="27"/>
      <c r="ILV143" s="27"/>
      <c r="ILW143" s="27"/>
      <c r="ILX143" s="27"/>
      <c r="ILY143" s="27"/>
      <c r="ILZ143" s="27"/>
      <c r="IMA143" s="27"/>
      <c r="IMB143" s="27"/>
      <c r="IMC143" s="27"/>
      <c r="IMD143" s="27"/>
      <c r="IME143" s="27"/>
      <c r="IMF143" s="27"/>
      <c r="IMG143" s="27"/>
      <c r="IMH143" s="27"/>
      <c r="IMI143" s="27"/>
      <c r="IMJ143" s="27"/>
      <c r="IMK143" s="27"/>
      <c r="IML143" s="27"/>
      <c r="IMM143" s="27"/>
      <c r="IMN143" s="27"/>
      <c r="IMO143" s="27"/>
      <c r="IMP143" s="27"/>
      <c r="IMQ143" s="27"/>
      <c r="IMR143" s="27"/>
      <c r="IMS143" s="27"/>
      <c r="IMT143" s="27"/>
      <c r="IMU143" s="27"/>
      <c r="IMV143" s="27"/>
      <c r="IMW143" s="27"/>
      <c r="IMX143" s="27"/>
      <c r="IMY143" s="27"/>
      <c r="IMZ143" s="27"/>
      <c r="INA143" s="27"/>
      <c r="INB143" s="27"/>
      <c r="INC143" s="27"/>
      <c r="IND143" s="27"/>
      <c r="INE143" s="27"/>
      <c r="INF143" s="27"/>
      <c r="ING143" s="27"/>
      <c r="INH143" s="27"/>
      <c r="INI143" s="27"/>
      <c r="INJ143" s="27"/>
      <c r="INK143" s="27"/>
      <c r="INL143" s="27"/>
      <c r="INM143" s="27"/>
      <c r="INN143" s="27"/>
      <c r="INO143" s="27"/>
      <c r="INP143" s="27"/>
      <c r="INQ143" s="27"/>
      <c r="INR143" s="27"/>
      <c r="INS143" s="27"/>
      <c r="INT143" s="27"/>
      <c r="INU143" s="27"/>
      <c r="INV143" s="27"/>
      <c r="INW143" s="27"/>
      <c r="INX143" s="27"/>
      <c r="INY143" s="27"/>
      <c r="INZ143" s="27"/>
      <c r="IOA143" s="27"/>
      <c r="IOB143" s="27"/>
      <c r="IOC143" s="27"/>
      <c r="IOD143" s="27"/>
      <c r="IOE143" s="27"/>
      <c r="IOF143" s="27"/>
      <c r="IOG143" s="27"/>
      <c r="IOH143" s="27"/>
      <c r="IOI143" s="27"/>
      <c r="IOJ143" s="27"/>
      <c r="IOK143" s="27"/>
      <c r="IOL143" s="27"/>
      <c r="IOM143" s="27"/>
      <c r="ION143" s="27"/>
      <c r="IOO143" s="27"/>
      <c r="IOP143" s="27"/>
      <c r="IOQ143" s="27"/>
      <c r="IOR143" s="27"/>
      <c r="IOS143" s="27"/>
      <c r="IOT143" s="27"/>
      <c r="IOU143" s="27"/>
      <c r="IOV143" s="27"/>
      <c r="IOW143" s="27"/>
      <c r="IOX143" s="27"/>
      <c r="IOY143" s="27"/>
      <c r="IOZ143" s="27"/>
      <c r="IPA143" s="27"/>
      <c r="IPB143" s="27"/>
      <c r="IPC143" s="27"/>
      <c r="IPD143" s="27"/>
      <c r="IPE143" s="27"/>
      <c r="IPF143" s="27"/>
      <c r="IPG143" s="27"/>
      <c r="IPH143" s="27"/>
      <c r="IPI143" s="27"/>
      <c r="IPJ143" s="27"/>
      <c r="IPK143" s="27"/>
      <c r="IPL143" s="27"/>
      <c r="IPM143" s="27"/>
      <c r="IPN143" s="27"/>
      <c r="IPO143" s="27"/>
      <c r="IPP143" s="27"/>
      <c r="IPQ143" s="27"/>
      <c r="IPR143" s="27"/>
      <c r="IPS143" s="27"/>
      <c r="IPT143" s="27"/>
      <c r="IPU143" s="27"/>
      <c r="IPV143" s="27"/>
      <c r="IPW143" s="27"/>
      <c r="IPX143" s="27"/>
      <c r="IPY143" s="27"/>
      <c r="IPZ143" s="27"/>
      <c r="IQA143" s="27"/>
      <c r="IQB143" s="27"/>
      <c r="IQC143" s="27"/>
      <c r="IQD143" s="27"/>
      <c r="IQE143" s="27"/>
      <c r="IQF143" s="27"/>
      <c r="IQG143" s="27"/>
      <c r="IQH143" s="27"/>
      <c r="IQI143" s="27"/>
      <c r="IQJ143" s="27"/>
      <c r="IQK143" s="27"/>
      <c r="IQL143" s="27"/>
      <c r="IQM143" s="27"/>
      <c r="IQN143" s="27"/>
      <c r="IQO143" s="27"/>
      <c r="IQP143" s="27"/>
      <c r="IQQ143" s="27"/>
      <c r="IQR143" s="27"/>
      <c r="IQS143" s="27"/>
      <c r="IQT143" s="27"/>
      <c r="IQU143" s="27"/>
      <c r="IQV143" s="27"/>
      <c r="IQW143" s="27"/>
      <c r="IQX143" s="27"/>
      <c r="IQY143" s="27"/>
      <c r="IQZ143" s="27"/>
      <c r="IRA143" s="27"/>
      <c r="IRB143" s="27"/>
      <c r="IRC143" s="27"/>
      <c r="IRD143" s="27"/>
      <c r="IRE143" s="27"/>
      <c r="IRF143" s="27"/>
      <c r="IRG143" s="27"/>
      <c r="IRH143" s="27"/>
      <c r="IRI143" s="27"/>
      <c r="IRJ143" s="27"/>
      <c r="IRK143" s="27"/>
      <c r="IRL143" s="27"/>
      <c r="IRM143" s="27"/>
      <c r="IRN143" s="27"/>
      <c r="IRO143" s="27"/>
      <c r="IRP143" s="27"/>
      <c r="IRQ143" s="27"/>
      <c r="IRR143" s="27"/>
      <c r="IRS143" s="27"/>
      <c r="IRT143" s="27"/>
      <c r="IRU143" s="27"/>
      <c r="IRV143" s="27"/>
      <c r="IRW143" s="27"/>
      <c r="IRX143" s="27"/>
      <c r="IRY143" s="27"/>
      <c r="IRZ143" s="27"/>
      <c r="ISA143" s="27"/>
      <c r="ISB143" s="27"/>
      <c r="ISC143" s="27"/>
      <c r="ISD143" s="27"/>
      <c r="ISE143" s="27"/>
      <c r="ISF143" s="27"/>
      <c r="ISG143" s="27"/>
      <c r="ISH143" s="27"/>
      <c r="ISI143" s="27"/>
      <c r="ISJ143" s="27"/>
      <c r="ISK143" s="27"/>
      <c r="ISL143" s="27"/>
      <c r="ISM143" s="27"/>
      <c r="ISN143" s="27"/>
      <c r="ISO143" s="27"/>
      <c r="ISP143" s="27"/>
      <c r="ISQ143" s="27"/>
      <c r="ISR143" s="27"/>
      <c r="ISS143" s="27"/>
      <c r="IST143" s="27"/>
      <c r="ISU143" s="27"/>
      <c r="ISV143" s="27"/>
      <c r="ISW143" s="27"/>
      <c r="ISX143" s="27"/>
      <c r="ISY143" s="27"/>
      <c r="ISZ143" s="27"/>
      <c r="ITA143" s="27"/>
      <c r="ITB143" s="27"/>
      <c r="ITC143" s="27"/>
      <c r="ITD143" s="27"/>
      <c r="ITE143" s="27"/>
      <c r="ITF143" s="27"/>
      <c r="ITG143" s="27"/>
      <c r="ITH143" s="27"/>
      <c r="ITI143" s="27"/>
      <c r="ITJ143" s="27"/>
      <c r="ITK143" s="27"/>
      <c r="ITL143" s="27"/>
      <c r="ITM143" s="27"/>
      <c r="ITN143" s="27"/>
      <c r="ITO143" s="27"/>
      <c r="ITP143" s="27"/>
      <c r="ITQ143" s="27"/>
      <c r="ITR143" s="27"/>
      <c r="ITS143" s="27"/>
      <c r="ITT143" s="27"/>
      <c r="ITU143" s="27"/>
      <c r="ITV143" s="27"/>
      <c r="ITW143" s="27"/>
      <c r="ITX143" s="27"/>
      <c r="ITY143" s="27"/>
      <c r="ITZ143" s="27"/>
      <c r="IUA143" s="27"/>
      <c r="IUB143" s="27"/>
      <c r="IUC143" s="27"/>
      <c r="IUD143" s="27"/>
      <c r="IUE143" s="27"/>
      <c r="IUF143" s="27"/>
      <c r="IUG143" s="27"/>
      <c r="IUH143" s="27"/>
      <c r="IUI143" s="27"/>
      <c r="IUJ143" s="27"/>
      <c r="IUK143" s="27"/>
      <c r="IUL143" s="27"/>
      <c r="IUM143" s="27"/>
      <c r="IUN143" s="27"/>
      <c r="IUO143" s="27"/>
      <c r="IUP143" s="27"/>
      <c r="IUQ143" s="27"/>
      <c r="IUR143" s="27"/>
      <c r="IUS143" s="27"/>
      <c r="IUT143" s="27"/>
      <c r="IUU143" s="27"/>
      <c r="IUV143" s="27"/>
      <c r="IUW143" s="27"/>
      <c r="IUX143" s="27"/>
      <c r="IUY143" s="27"/>
      <c r="IUZ143" s="27"/>
      <c r="IVA143" s="27"/>
      <c r="IVB143" s="27"/>
      <c r="IVC143" s="27"/>
      <c r="IVD143" s="27"/>
      <c r="IVE143" s="27"/>
      <c r="IVF143" s="27"/>
      <c r="IVG143" s="27"/>
      <c r="IVH143" s="27"/>
      <c r="IVI143" s="27"/>
      <c r="IVJ143" s="27"/>
      <c r="IVK143" s="27"/>
      <c r="IVL143" s="27"/>
      <c r="IVM143" s="27"/>
      <c r="IVN143" s="27"/>
      <c r="IVO143" s="27"/>
      <c r="IVP143" s="27"/>
      <c r="IVQ143" s="27"/>
      <c r="IVR143" s="27"/>
      <c r="IVS143" s="27"/>
      <c r="IVT143" s="27"/>
      <c r="IVU143" s="27"/>
      <c r="IVV143" s="27"/>
      <c r="IVW143" s="27"/>
      <c r="IVX143" s="27"/>
      <c r="IVY143" s="27"/>
      <c r="IVZ143" s="27"/>
      <c r="IWA143" s="27"/>
      <c r="IWB143" s="27"/>
      <c r="IWC143" s="27"/>
      <c r="IWD143" s="27"/>
      <c r="IWE143" s="27"/>
      <c r="IWF143" s="27"/>
      <c r="IWG143" s="27"/>
      <c r="IWH143" s="27"/>
      <c r="IWI143" s="27"/>
      <c r="IWJ143" s="27"/>
      <c r="IWK143" s="27"/>
      <c r="IWL143" s="27"/>
      <c r="IWM143" s="27"/>
      <c r="IWN143" s="27"/>
      <c r="IWO143" s="27"/>
      <c r="IWP143" s="27"/>
      <c r="IWQ143" s="27"/>
      <c r="IWR143" s="27"/>
      <c r="IWS143" s="27"/>
      <c r="IWT143" s="27"/>
      <c r="IWU143" s="27"/>
      <c r="IWV143" s="27"/>
      <c r="IWW143" s="27"/>
      <c r="IWX143" s="27"/>
      <c r="IWY143" s="27"/>
      <c r="IWZ143" s="27"/>
      <c r="IXA143" s="27"/>
      <c r="IXB143" s="27"/>
      <c r="IXC143" s="27"/>
      <c r="IXD143" s="27"/>
      <c r="IXE143" s="27"/>
      <c r="IXF143" s="27"/>
      <c r="IXG143" s="27"/>
      <c r="IXH143" s="27"/>
      <c r="IXI143" s="27"/>
      <c r="IXJ143" s="27"/>
      <c r="IXK143" s="27"/>
      <c r="IXL143" s="27"/>
      <c r="IXM143" s="27"/>
      <c r="IXN143" s="27"/>
      <c r="IXO143" s="27"/>
      <c r="IXP143" s="27"/>
      <c r="IXQ143" s="27"/>
      <c r="IXR143" s="27"/>
      <c r="IXS143" s="27"/>
      <c r="IXT143" s="27"/>
      <c r="IXU143" s="27"/>
      <c r="IXV143" s="27"/>
      <c r="IXW143" s="27"/>
      <c r="IXX143" s="27"/>
      <c r="IXY143" s="27"/>
      <c r="IXZ143" s="27"/>
      <c r="IYA143" s="27"/>
      <c r="IYB143" s="27"/>
      <c r="IYC143" s="27"/>
      <c r="IYD143" s="27"/>
      <c r="IYE143" s="27"/>
      <c r="IYF143" s="27"/>
      <c r="IYG143" s="27"/>
      <c r="IYH143" s="27"/>
      <c r="IYI143" s="27"/>
      <c r="IYJ143" s="27"/>
      <c r="IYK143" s="27"/>
      <c r="IYL143" s="27"/>
      <c r="IYM143" s="27"/>
      <c r="IYN143" s="27"/>
      <c r="IYO143" s="27"/>
      <c r="IYP143" s="27"/>
      <c r="IYQ143" s="27"/>
      <c r="IYR143" s="27"/>
      <c r="IYS143" s="27"/>
      <c r="IYT143" s="27"/>
      <c r="IYU143" s="27"/>
      <c r="IYV143" s="27"/>
      <c r="IYW143" s="27"/>
      <c r="IYX143" s="27"/>
      <c r="IYY143" s="27"/>
      <c r="IYZ143" s="27"/>
      <c r="IZA143" s="27"/>
      <c r="IZB143" s="27"/>
      <c r="IZC143" s="27"/>
      <c r="IZD143" s="27"/>
      <c r="IZE143" s="27"/>
      <c r="IZF143" s="27"/>
      <c r="IZG143" s="27"/>
      <c r="IZH143" s="27"/>
      <c r="IZI143" s="27"/>
      <c r="IZJ143" s="27"/>
      <c r="IZK143" s="27"/>
      <c r="IZL143" s="27"/>
      <c r="IZM143" s="27"/>
      <c r="IZN143" s="27"/>
      <c r="IZO143" s="27"/>
      <c r="IZP143" s="27"/>
      <c r="IZQ143" s="27"/>
      <c r="IZR143" s="27"/>
      <c r="IZS143" s="27"/>
      <c r="IZT143" s="27"/>
      <c r="IZU143" s="27"/>
      <c r="IZV143" s="27"/>
      <c r="IZW143" s="27"/>
      <c r="IZX143" s="27"/>
      <c r="IZY143" s="27"/>
      <c r="IZZ143" s="27"/>
      <c r="JAA143" s="27"/>
      <c r="JAB143" s="27"/>
      <c r="JAC143" s="27"/>
      <c r="JAD143" s="27"/>
      <c r="JAE143" s="27"/>
      <c r="JAF143" s="27"/>
      <c r="JAG143" s="27"/>
      <c r="JAH143" s="27"/>
      <c r="JAI143" s="27"/>
      <c r="JAJ143" s="27"/>
      <c r="JAK143" s="27"/>
      <c r="JAL143" s="27"/>
      <c r="JAM143" s="27"/>
      <c r="JAN143" s="27"/>
      <c r="JAO143" s="27"/>
      <c r="JAP143" s="27"/>
      <c r="JAQ143" s="27"/>
      <c r="JAR143" s="27"/>
      <c r="JAS143" s="27"/>
      <c r="JAT143" s="27"/>
      <c r="JAU143" s="27"/>
      <c r="JAV143" s="27"/>
      <c r="JAW143" s="27"/>
      <c r="JAX143" s="27"/>
      <c r="JAY143" s="27"/>
      <c r="JAZ143" s="27"/>
      <c r="JBA143" s="27"/>
      <c r="JBB143" s="27"/>
      <c r="JBC143" s="27"/>
      <c r="JBD143" s="27"/>
      <c r="JBE143" s="27"/>
      <c r="JBF143" s="27"/>
      <c r="JBG143" s="27"/>
      <c r="JBH143" s="27"/>
      <c r="JBI143" s="27"/>
      <c r="JBJ143" s="27"/>
      <c r="JBK143" s="27"/>
      <c r="JBL143" s="27"/>
      <c r="JBM143" s="27"/>
      <c r="JBN143" s="27"/>
      <c r="JBO143" s="27"/>
      <c r="JBP143" s="27"/>
      <c r="JBQ143" s="27"/>
      <c r="JBR143" s="27"/>
      <c r="JBS143" s="27"/>
      <c r="JBT143" s="27"/>
      <c r="JBU143" s="27"/>
      <c r="JBV143" s="27"/>
      <c r="JBW143" s="27"/>
      <c r="JBX143" s="27"/>
      <c r="JBY143" s="27"/>
      <c r="JBZ143" s="27"/>
      <c r="JCA143" s="27"/>
      <c r="JCB143" s="27"/>
      <c r="JCC143" s="27"/>
      <c r="JCD143" s="27"/>
      <c r="JCE143" s="27"/>
      <c r="JCF143" s="27"/>
      <c r="JCG143" s="27"/>
      <c r="JCH143" s="27"/>
      <c r="JCI143" s="27"/>
      <c r="JCJ143" s="27"/>
      <c r="JCK143" s="27"/>
      <c r="JCL143" s="27"/>
      <c r="JCM143" s="27"/>
      <c r="JCN143" s="27"/>
      <c r="JCO143" s="27"/>
      <c r="JCP143" s="27"/>
      <c r="JCQ143" s="27"/>
      <c r="JCR143" s="27"/>
      <c r="JCS143" s="27"/>
      <c r="JCT143" s="27"/>
      <c r="JCU143" s="27"/>
      <c r="JCV143" s="27"/>
      <c r="JCW143" s="27"/>
      <c r="JCX143" s="27"/>
      <c r="JCY143" s="27"/>
      <c r="JCZ143" s="27"/>
      <c r="JDA143" s="27"/>
      <c r="JDB143" s="27"/>
      <c r="JDC143" s="27"/>
      <c r="JDD143" s="27"/>
      <c r="JDE143" s="27"/>
      <c r="JDF143" s="27"/>
      <c r="JDG143" s="27"/>
      <c r="JDH143" s="27"/>
      <c r="JDI143" s="27"/>
      <c r="JDJ143" s="27"/>
      <c r="JDK143" s="27"/>
      <c r="JDL143" s="27"/>
      <c r="JDM143" s="27"/>
      <c r="JDN143" s="27"/>
      <c r="JDO143" s="27"/>
      <c r="JDP143" s="27"/>
      <c r="JDQ143" s="27"/>
      <c r="JDR143" s="27"/>
      <c r="JDS143" s="27"/>
      <c r="JDT143" s="27"/>
      <c r="JDU143" s="27"/>
      <c r="JDV143" s="27"/>
      <c r="JDW143" s="27"/>
      <c r="JDX143" s="27"/>
      <c r="JDY143" s="27"/>
      <c r="JDZ143" s="27"/>
      <c r="JEA143" s="27"/>
      <c r="JEB143" s="27"/>
      <c r="JEC143" s="27"/>
      <c r="JED143" s="27"/>
      <c r="JEE143" s="27"/>
      <c r="JEF143" s="27"/>
      <c r="JEG143" s="27"/>
      <c r="JEH143" s="27"/>
      <c r="JEI143" s="27"/>
      <c r="JEJ143" s="27"/>
      <c r="JEK143" s="27"/>
      <c r="JEL143" s="27"/>
      <c r="JEM143" s="27"/>
      <c r="JEN143" s="27"/>
      <c r="JEO143" s="27"/>
      <c r="JEP143" s="27"/>
      <c r="JEQ143" s="27"/>
      <c r="JER143" s="27"/>
      <c r="JES143" s="27"/>
      <c r="JET143" s="27"/>
      <c r="JEU143" s="27"/>
      <c r="JEV143" s="27"/>
      <c r="JEW143" s="27"/>
      <c r="JEX143" s="27"/>
      <c r="JEY143" s="27"/>
      <c r="JEZ143" s="27"/>
      <c r="JFA143" s="27"/>
      <c r="JFB143" s="27"/>
      <c r="JFC143" s="27"/>
      <c r="JFD143" s="27"/>
      <c r="JFE143" s="27"/>
      <c r="JFF143" s="27"/>
      <c r="JFG143" s="27"/>
      <c r="JFH143" s="27"/>
      <c r="JFI143" s="27"/>
      <c r="JFJ143" s="27"/>
      <c r="JFK143" s="27"/>
      <c r="JFL143" s="27"/>
      <c r="JFM143" s="27"/>
      <c r="JFN143" s="27"/>
      <c r="JFO143" s="27"/>
      <c r="JFP143" s="27"/>
      <c r="JFQ143" s="27"/>
      <c r="JFR143" s="27"/>
      <c r="JFS143" s="27"/>
      <c r="JFT143" s="27"/>
      <c r="JFU143" s="27"/>
      <c r="JFV143" s="27"/>
      <c r="JFW143" s="27"/>
      <c r="JFX143" s="27"/>
      <c r="JFY143" s="27"/>
      <c r="JFZ143" s="27"/>
      <c r="JGA143" s="27"/>
      <c r="JGB143" s="27"/>
      <c r="JGC143" s="27"/>
      <c r="JGD143" s="27"/>
      <c r="JGE143" s="27"/>
      <c r="JGF143" s="27"/>
      <c r="JGG143" s="27"/>
      <c r="JGH143" s="27"/>
      <c r="JGI143" s="27"/>
      <c r="JGJ143" s="27"/>
      <c r="JGK143" s="27"/>
      <c r="JGL143" s="27"/>
      <c r="JGM143" s="27"/>
      <c r="JGN143" s="27"/>
      <c r="JGO143" s="27"/>
      <c r="JGP143" s="27"/>
      <c r="JGQ143" s="27"/>
      <c r="JGR143" s="27"/>
      <c r="JGS143" s="27"/>
      <c r="JGT143" s="27"/>
      <c r="JGU143" s="27"/>
      <c r="JGV143" s="27"/>
      <c r="JGW143" s="27"/>
      <c r="JGX143" s="27"/>
      <c r="JGY143" s="27"/>
      <c r="JGZ143" s="27"/>
      <c r="JHA143" s="27"/>
      <c r="JHB143" s="27"/>
      <c r="JHC143" s="27"/>
      <c r="JHD143" s="27"/>
      <c r="JHE143" s="27"/>
      <c r="JHF143" s="27"/>
      <c r="JHG143" s="27"/>
      <c r="JHH143" s="27"/>
      <c r="JHI143" s="27"/>
      <c r="JHJ143" s="27"/>
      <c r="JHK143" s="27"/>
      <c r="JHL143" s="27"/>
      <c r="JHM143" s="27"/>
      <c r="JHN143" s="27"/>
      <c r="JHO143" s="27"/>
      <c r="JHP143" s="27"/>
      <c r="JHQ143" s="27"/>
      <c r="JHR143" s="27"/>
      <c r="JHS143" s="27"/>
      <c r="JHT143" s="27"/>
      <c r="JHU143" s="27"/>
      <c r="JHV143" s="27"/>
      <c r="JHW143" s="27"/>
      <c r="JHX143" s="27"/>
      <c r="JHY143" s="27"/>
      <c r="JHZ143" s="27"/>
      <c r="JIA143" s="27"/>
      <c r="JIB143" s="27"/>
      <c r="JIC143" s="27"/>
      <c r="JID143" s="27"/>
      <c r="JIE143" s="27"/>
      <c r="JIF143" s="27"/>
      <c r="JIG143" s="27"/>
      <c r="JIH143" s="27"/>
      <c r="JII143" s="27"/>
      <c r="JIJ143" s="27"/>
      <c r="JIK143" s="27"/>
      <c r="JIL143" s="27"/>
      <c r="JIM143" s="27"/>
      <c r="JIN143" s="27"/>
      <c r="JIO143" s="27"/>
      <c r="JIP143" s="27"/>
      <c r="JIQ143" s="27"/>
      <c r="JIR143" s="27"/>
      <c r="JIS143" s="27"/>
      <c r="JIT143" s="27"/>
      <c r="JIU143" s="27"/>
      <c r="JIV143" s="27"/>
      <c r="JIW143" s="27"/>
      <c r="JIX143" s="27"/>
      <c r="JIY143" s="27"/>
      <c r="JIZ143" s="27"/>
      <c r="JJA143" s="27"/>
      <c r="JJB143" s="27"/>
      <c r="JJC143" s="27"/>
      <c r="JJD143" s="27"/>
      <c r="JJE143" s="27"/>
      <c r="JJF143" s="27"/>
      <c r="JJG143" s="27"/>
      <c r="JJH143" s="27"/>
      <c r="JJI143" s="27"/>
      <c r="JJJ143" s="27"/>
      <c r="JJK143" s="27"/>
      <c r="JJL143" s="27"/>
      <c r="JJM143" s="27"/>
      <c r="JJN143" s="27"/>
      <c r="JJO143" s="27"/>
      <c r="JJP143" s="27"/>
      <c r="JJQ143" s="27"/>
      <c r="JJR143" s="27"/>
      <c r="JJS143" s="27"/>
      <c r="JJT143" s="27"/>
      <c r="JJU143" s="27"/>
      <c r="JJV143" s="27"/>
      <c r="JJW143" s="27"/>
      <c r="JJX143" s="27"/>
      <c r="JJY143" s="27"/>
      <c r="JJZ143" s="27"/>
      <c r="JKA143" s="27"/>
      <c r="JKB143" s="27"/>
      <c r="JKC143" s="27"/>
      <c r="JKD143" s="27"/>
      <c r="JKE143" s="27"/>
      <c r="JKF143" s="27"/>
      <c r="JKG143" s="27"/>
      <c r="JKH143" s="27"/>
      <c r="JKI143" s="27"/>
      <c r="JKJ143" s="27"/>
      <c r="JKK143" s="27"/>
      <c r="JKL143" s="27"/>
      <c r="JKM143" s="27"/>
      <c r="JKN143" s="27"/>
      <c r="JKO143" s="27"/>
      <c r="JKP143" s="27"/>
      <c r="JKQ143" s="27"/>
      <c r="JKR143" s="27"/>
      <c r="JKS143" s="27"/>
      <c r="JKT143" s="27"/>
      <c r="JKU143" s="27"/>
      <c r="JKV143" s="27"/>
      <c r="JKW143" s="27"/>
      <c r="JKX143" s="27"/>
      <c r="JKY143" s="27"/>
      <c r="JKZ143" s="27"/>
      <c r="JLA143" s="27"/>
      <c r="JLB143" s="27"/>
      <c r="JLC143" s="27"/>
      <c r="JLD143" s="27"/>
      <c r="JLE143" s="27"/>
      <c r="JLF143" s="27"/>
      <c r="JLG143" s="27"/>
      <c r="JLH143" s="27"/>
      <c r="JLI143" s="27"/>
      <c r="JLJ143" s="27"/>
      <c r="JLK143" s="27"/>
      <c r="JLL143" s="27"/>
      <c r="JLM143" s="27"/>
      <c r="JLN143" s="27"/>
      <c r="JLO143" s="27"/>
      <c r="JLP143" s="27"/>
      <c r="JLQ143" s="27"/>
      <c r="JLR143" s="27"/>
      <c r="JLS143" s="27"/>
      <c r="JLT143" s="27"/>
      <c r="JLU143" s="27"/>
      <c r="JLV143" s="27"/>
      <c r="JLW143" s="27"/>
      <c r="JLX143" s="27"/>
      <c r="JLY143" s="27"/>
      <c r="JLZ143" s="27"/>
      <c r="JMA143" s="27"/>
      <c r="JMB143" s="27"/>
      <c r="JMC143" s="27"/>
      <c r="JMD143" s="27"/>
      <c r="JME143" s="27"/>
      <c r="JMF143" s="27"/>
      <c r="JMG143" s="27"/>
      <c r="JMH143" s="27"/>
      <c r="JMI143" s="27"/>
      <c r="JMJ143" s="27"/>
      <c r="JMK143" s="27"/>
      <c r="JML143" s="27"/>
      <c r="JMM143" s="27"/>
      <c r="JMN143" s="27"/>
      <c r="JMO143" s="27"/>
      <c r="JMP143" s="27"/>
      <c r="JMQ143" s="27"/>
      <c r="JMR143" s="27"/>
      <c r="JMS143" s="27"/>
      <c r="JMT143" s="27"/>
      <c r="JMU143" s="27"/>
      <c r="JMV143" s="27"/>
      <c r="JMW143" s="27"/>
      <c r="JMX143" s="27"/>
      <c r="JMY143" s="27"/>
      <c r="JMZ143" s="27"/>
      <c r="JNA143" s="27"/>
      <c r="JNB143" s="27"/>
      <c r="JNC143" s="27"/>
      <c r="JND143" s="27"/>
      <c r="JNE143" s="27"/>
      <c r="JNF143" s="27"/>
      <c r="JNG143" s="27"/>
      <c r="JNH143" s="27"/>
      <c r="JNI143" s="27"/>
      <c r="JNJ143" s="27"/>
      <c r="JNK143" s="27"/>
      <c r="JNL143" s="27"/>
      <c r="JNM143" s="27"/>
      <c r="JNN143" s="27"/>
      <c r="JNO143" s="27"/>
      <c r="JNP143" s="27"/>
      <c r="JNQ143" s="27"/>
      <c r="JNR143" s="27"/>
      <c r="JNS143" s="27"/>
      <c r="JNT143" s="27"/>
      <c r="JNU143" s="27"/>
      <c r="JNV143" s="27"/>
      <c r="JNW143" s="27"/>
      <c r="JNX143" s="27"/>
      <c r="JNY143" s="27"/>
      <c r="JNZ143" s="27"/>
      <c r="JOA143" s="27"/>
      <c r="JOB143" s="27"/>
      <c r="JOC143" s="27"/>
      <c r="JOD143" s="27"/>
      <c r="JOE143" s="27"/>
      <c r="JOF143" s="27"/>
      <c r="JOG143" s="27"/>
      <c r="JOH143" s="27"/>
      <c r="JOI143" s="27"/>
      <c r="JOJ143" s="27"/>
      <c r="JOK143" s="27"/>
      <c r="JOL143" s="27"/>
      <c r="JOM143" s="27"/>
      <c r="JON143" s="27"/>
      <c r="JOO143" s="27"/>
      <c r="JOP143" s="27"/>
      <c r="JOQ143" s="27"/>
      <c r="JOR143" s="27"/>
      <c r="JOS143" s="27"/>
      <c r="JOT143" s="27"/>
      <c r="JOU143" s="27"/>
      <c r="JOV143" s="27"/>
      <c r="JOW143" s="27"/>
      <c r="JOX143" s="27"/>
      <c r="JOY143" s="27"/>
      <c r="JOZ143" s="27"/>
      <c r="JPA143" s="27"/>
      <c r="JPB143" s="27"/>
      <c r="JPC143" s="27"/>
      <c r="JPD143" s="27"/>
      <c r="JPE143" s="27"/>
      <c r="JPF143" s="27"/>
      <c r="JPG143" s="27"/>
      <c r="JPH143" s="27"/>
      <c r="JPI143" s="27"/>
      <c r="JPJ143" s="27"/>
      <c r="JPK143" s="27"/>
      <c r="JPL143" s="27"/>
      <c r="JPM143" s="27"/>
      <c r="JPN143" s="27"/>
      <c r="JPO143" s="27"/>
      <c r="JPP143" s="27"/>
      <c r="JPQ143" s="27"/>
      <c r="JPR143" s="27"/>
      <c r="JPS143" s="27"/>
      <c r="JPT143" s="27"/>
      <c r="JPU143" s="27"/>
      <c r="JPV143" s="27"/>
      <c r="JPW143" s="27"/>
      <c r="JPX143" s="27"/>
      <c r="JPY143" s="27"/>
      <c r="JPZ143" s="27"/>
      <c r="JQA143" s="27"/>
      <c r="JQB143" s="27"/>
      <c r="JQC143" s="27"/>
      <c r="JQD143" s="27"/>
      <c r="JQE143" s="27"/>
      <c r="JQF143" s="27"/>
      <c r="JQG143" s="27"/>
      <c r="JQH143" s="27"/>
      <c r="JQI143" s="27"/>
      <c r="JQJ143" s="27"/>
      <c r="JQK143" s="27"/>
      <c r="JQL143" s="27"/>
      <c r="JQM143" s="27"/>
      <c r="JQN143" s="27"/>
      <c r="JQO143" s="27"/>
      <c r="JQP143" s="27"/>
      <c r="JQQ143" s="27"/>
      <c r="JQR143" s="27"/>
      <c r="JQS143" s="27"/>
      <c r="JQT143" s="27"/>
      <c r="JQU143" s="27"/>
      <c r="JQV143" s="27"/>
      <c r="JQW143" s="27"/>
      <c r="JQX143" s="27"/>
      <c r="JQY143" s="27"/>
      <c r="JQZ143" s="27"/>
      <c r="JRA143" s="27"/>
      <c r="JRB143" s="27"/>
      <c r="JRC143" s="27"/>
      <c r="JRD143" s="27"/>
      <c r="JRE143" s="27"/>
      <c r="JRF143" s="27"/>
      <c r="JRG143" s="27"/>
      <c r="JRH143" s="27"/>
      <c r="JRI143" s="27"/>
      <c r="JRJ143" s="27"/>
      <c r="JRK143" s="27"/>
      <c r="JRL143" s="27"/>
      <c r="JRM143" s="27"/>
      <c r="JRN143" s="27"/>
      <c r="JRO143" s="27"/>
      <c r="JRP143" s="27"/>
      <c r="JRQ143" s="27"/>
      <c r="JRR143" s="27"/>
      <c r="JRS143" s="27"/>
      <c r="JRT143" s="27"/>
      <c r="JRU143" s="27"/>
      <c r="JRV143" s="27"/>
      <c r="JRW143" s="27"/>
      <c r="JRX143" s="27"/>
      <c r="JRY143" s="27"/>
      <c r="JRZ143" s="27"/>
      <c r="JSA143" s="27"/>
      <c r="JSB143" s="27"/>
      <c r="JSC143" s="27"/>
      <c r="JSD143" s="27"/>
      <c r="JSE143" s="27"/>
      <c r="JSF143" s="27"/>
      <c r="JSG143" s="27"/>
      <c r="JSH143" s="27"/>
      <c r="JSI143" s="27"/>
      <c r="JSJ143" s="27"/>
      <c r="JSK143" s="27"/>
      <c r="JSL143" s="27"/>
      <c r="JSM143" s="27"/>
      <c r="JSN143" s="27"/>
      <c r="JSO143" s="27"/>
      <c r="JSP143" s="27"/>
      <c r="JSQ143" s="27"/>
      <c r="JSR143" s="27"/>
      <c r="JSS143" s="27"/>
      <c r="JST143" s="27"/>
      <c r="JSU143" s="27"/>
      <c r="JSV143" s="27"/>
      <c r="JSW143" s="27"/>
      <c r="JSX143" s="27"/>
      <c r="JSY143" s="27"/>
      <c r="JSZ143" s="27"/>
      <c r="JTA143" s="27"/>
      <c r="JTB143" s="27"/>
      <c r="JTC143" s="27"/>
      <c r="JTD143" s="27"/>
      <c r="JTE143" s="27"/>
      <c r="JTF143" s="27"/>
      <c r="JTG143" s="27"/>
      <c r="JTH143" s="27"/>
      <c r="JTI143" s="27"/>
      <c r="JTJ143" s="27"/>
      <c r="JTK143" s="27"/>
      <c r="JTL143" s="27"/>
      <c r="JTM143" s="27"/>
      <c r="JTN143" s="27"/>
      <c r="JTO143" s="27"/>
      <c r="JTP143" s="27"/>
      <c r="JTQ143" s="27"/>
      <c r="JTR143" s="27"/>
      <c r="JTS143" s="27"/>
      <c r="JTT143" s="27"/>
      <c r="JTU143" s="27"/>
      <c r="JTV143" s="27"/>
      <c r="JTW143" s="27"/>
      <c r="JTX143" s="27"/>
      <c r="JTY143" s="27"/>
      <c r="JTZ143" s="27"/>
      <c r="JUA143" s="27"/>
      <c r="JUB143" s="27"/>
      <c r="JUC143" s="27"/>
      <c r="JUD143" s="27"/>
      <c r="JUE143" s="27"/>
      <c r="JUF143" s="27"/>
      <c r="JUG143" s="27"/>
      <c r="JUH143" s="27"/>
      <c r="JUI143" s="27"/>
      <c r="JUJ143" s="27"/>
      <c r="JUK143" s="27"/>
      <c r="JUL143" s="27"/>
      <c r="JUM143" s="27"/>
      <c r="JUN143" s="27"/>
      <c r="JUO143" s="27"/>
      <c r="JUP143" s="27"/>
      <c r="JUQ143" s="27"/>
      <c r="JUR143" s="27"/>
      <c r="JUS143" s="27"/>
      <c r="JUT143" s="27"/>
      <c r="JUU143" s="27"/>
      <c r="JUV143" s="27"/>
      <c r="JUW143" s="27"/>
      <c r="JUX143" s="27"/>
      <c r="JUY143" s="27"/>
      <c r="JUZ143" s="27"/>
      <c r="JVA143" s="27"/>
      <c r="JVB143" s="27"/>
      <c r="JVC143" s="27"/>
      <c r="JVD143" s="27"/>
      <c r="JVE143" s="27"/>
      <c r="JVF143" s="27"/>
      <c r="JVG143" s="27"/>
      <c r="JVH143" s="27"/>
      <c r="JVI143" s="27"/>
      <c r="JVJ143" s="27"/>
      <c r="JVK143" s="27"/>
      <c r="JVL143" s="27"/>
      <c r="JVM143" s="27"/>
      <c r="JVN143" s="27"/>
      <c r="JVO143" s="27"/>
      <c r="JVP143" s="27"/>
      <c r="JVQ143" s="27"/>
      <c r="JVR143" s="27"/>
      <c r="JVS143" s="27"/>
      <c r="JVT143" s="27"/>
      <c r="JVU143" s="27"/>
      <c r="JVV143" s="27"/>
      <c r="JVW143" s="27"/>
      <c r="JVX143" s="27"/>
      <c r="JVY143" s="27"/>
      <c r="JVZ143" s="27"/>
      <c r="JWA143" s="27"/>
      <c r="JWB143" s="27"/>
      <c r="JWC143" s="27"/>
      <c r="JWD143" s="27"/>
      <c r="JWE143" s="27"/>
      <c r="JWF143" s="27"/>
      <c r="JWG143" s="27"/>
      <c r="JWH143" s="27"/>
      <c r="JWI143" s="27"/>
      <c r="JWJ143" s="27"/>
      <c r="JWK143" s="27"/>
      <c r="JWL143" s="27"/>
      <c r="JWM143" s="27"/>
      <c r="JWN143" s="27"/>
      <c r="JWO143" s="27"/>
      <c r="JWP143" s="27"/>
      <c r="JWQ143" s="27"/>
      <c r="JWR143" s="27"/>
      <c r="JWS143" s="27"/>
      <c r="JWT143" s="27"/>
      <c r="JWU143" s="27"/>
      <c r="JWV143" s="27"/>
      <c r="JWW143" s="27"/>
      <c r="JWX143" s="27"/>
      <c r="JWY143" s="27"/>
      <c r="JWZ143" s="27"/>
      <c r="JXA143" s="27"/>
      <c r="JXB143" s="27"/>
      <c r="JXC143" s="27"/>
      <c r="JXD143" s="27"/>
      <c r="JXE143" s="27"/>
      <c r="JXF143" s="27"/>
      <c r="JXG143" s="27"/>
      <c r="JXH143" s="27"/>
      <c r="JXI143" s="27"/>
      <c r="JXJ143" s="27"/>
      <c r="JXK143" s="27"/>
      <c r="JXL143" s="27"/>
      <c r="JXM143" s="27"/>
      <c r="JXN143" s="27"/>
      <c r="JXO143" s="27"/>
      <c r="JXP143" s="27"/>
      <c r="JXQ143" s="27"/>
      <c r="JXR143" s="27"/>
      <c r="JXS143" s="27"/>
      <c r="JXT143" s="27"/>
      <c r="JXU143" s="27"/>
      <c r="JXV143" s="27"/>
      <c r="JXW143" s="27"/>
      <c r="JXX143" s="27"/>
      <c r="JXY143" s="27"/>
      <c r="JXZ143" s="27"/>
      <c r="JYA143" s="27"/>
      <c r="JYB143" s="27"/>
      <c r="JYC143" s="27"/>
      <c r="JYD143" s="27"/>
      <c r="JYE143" s="27"/>
      <c r="JYF143" s="27"/>
      <c r="JYG143" s="27"/>
      <c r="JYH143" s="27"/>
      <c r="JYI143" s="27"/>
      <c r="JYJ143" s="27"/>
      <c r="JYK143" s="27"/>
      <c r="JYL143" s="27"/>
      <c r="JYM143" s="27"/>
      <c r="JYN143" s="27"/>
      <c r="JYO143" s="27"/>
      <c r="JYP143" s="27"/>
      <c r="JYQ143" s="27"/>
      <c r="JYR143" s="27"/>
      <c r="JYS143" s="27"/>
      <c r="JYT143" s="27"/>
      <c r="JYU143" s="27"/>
      <c r="JYV143" s="27"/>
      <c r="JYW143" s="27"/>
      <c r="JYX143" s="27"/>
      <c r="JYY143" s="27"/>
      <c r="JYZ143" s="27"/>
      <c r="JZA143" s="27"/>
      <c r="JZB143" s="27"/>
      <c r="JZC143" s="27"/>
      <c r="JZD143" s="27"/>
      <c r="JZE143" s="27"/>
      <c r="JZF143" s="27"/>
      <c r="JZG143" s="27"/>
      <c r="JZH143" s="27"/>
      <c r="JZI143" s="27"/>
      <c r="JZJ143" s="27"/>
      <c r="JZK143" s="27"/>
      <c r="JZL143" s="27"/>
      <c r="JZM143" s="27"/>
      <c r="JZN143" s="27"/>
      <c r="JZO143" s="27"/>
      <c r="JZP143" s="27"/>
      <c r="JZQ143" s="27"/>
      <c r="JZR143" s="27"/>
      <c r="JZS143" s="27"/>
      <c r="JZT143" s="27"/>
      <c r="JZU143" s="27"/>
      <c r="JZV143" s="27"/>
      <c r="JZW143" s="27"/>
      <c r="JZX143" s="27"/>
      <c r="JZY143" s="27"/>
      <c r="JZZ143" s="27"/>
      <c r="KAA143" s="27"/>
      <c r="KAB143" s="27"/>
      <c r="KAC143" s="27"/>
      <c r="KAD143" s="27"/>
      <c r="KAE143" s="27"/>
      <c r="KAF143" s="27"/>
      <c r="KAG143" s="27"/>
      <c r="KAH143" s="27"/>
      <c r="KAI143" s="27"/>
      <c r="KAJ143" s="27"/>
      <c r="KAK143" s="27"/>
      <c r="KAL143" s="27"/>
      <c r="KAM143" s="27"/>
      <c r="KAN143" s="27"/>
      <c r="KAO143" s="27"/>
      <c r="KAP143" s="27"/>
      <c r="KAQ143" s="27"/>
      <c r="KAR143" s="27"/>
      <c r="KAS143" s="27"/>
      <c r="KAT143" s="27"/>
      <c r="KAU143" s="27"/>
      <c r="KAV143" s="27"/>
      <c r="KAW143" s="27"/>
      <c r="KAX143" s="27"/>
      <c r="KAY143" s="27"/>
      <c r="KAZ143" s="27"/>
      <c r="KBA143" s="27"/>
      <c r="KBB143" s="27"/>
      <c r="KBC143" s="27"/>
      <c r="KBD143" s="27"/>
      <c r="KBE143" s="27"/>
      <c r="KBF143" s="27"/>
      <c r="KBG143" s="27"/>
      <c r="KBH143" s="27"/>
      <c r="KBI143" s="27"/>
      <c r="KBJ143" s="27"/>
      <c r="KBK143" s="27"/>
      <c r="KBL143" s="27"/>
      <c r="KBM143" s="27"/>
      <c r="KBN143" s="27"/>
      <c r="KBO143" s="27"/>
      <c r="KBP143" s="27"/>
      <c r="KBQ143" s="27"/>
      <c r="KBR143" s="27"/>
      <c r="KBS143" s="27"/>
      <c r="KBT143" s="27"/>
      <c r="KBU143" s="27"/>
      <c r="KBV143" s="27"/>
      <c r="KBW143" s="27"/>
      <c r="KBX143" s="27"/>
      <c r="KBY143" s="27"/>
      <c r="KBZ143" s="27"/>
      <c r="KCA143" s="27"/>
      <c r="KCB143" s="27"/>
      <c r="KCC143" s="27"/>
      <c r="KCD143" s="27"/>
      <c r="KCE143" s="27"/>
      <c r="KCF143" s="27"/>
      <c r="KCG143" s="27"/>
      <c r="KCH143" s="27"/>
      <c r="KCI143" s="27"/>
      <c r="KCJ143" s="27"/>
      <c r="KCK143" s="27"/>
      <c r="KCL143" s="27"/>
      <c r="KCM143" s="27"/>
      <c r="KCN143" s="27"/>
      <c r="KCO143" s="27"/>
      <c r="KCP143" s="27"/>
      <c r="KCQ143" s="27"/>
      <c r="KCR143" s="27"/>
      <c r="KCS143" s="27"/>
      <c r="KCT143" s="27"/>
      <c r="KCU143" s="27"/>
      <c r="KCV143" s="27"/>
      <c r="KCW143" s="27"/>
      <c r="KCX143" s="27"/>
      <c r="KCY143" s="27"/>
      <c r="KCZ143" s="27"/>
      <c r="KDA143" s="27"/>
      <c r="KDB143" s="27"/>
      <c r="KDC143" s="27"/>
      <c r="KDD143" s="27"/>
      <c r="KDE143" s="27"/>
      <c r="KDF143" s="27"/>
      <c r="KDG143" s="27"/>
      <c r="KDH143" s="27"/>
      <c r="KDI143" s="27"/>
      <c r="KDJ143" s="27"/>
      <c r="KDK143" s="27"/>
      <c r="KDL143" s="27"/>
      <c r="KDM143" s="27"/>
      <c r="KDN143" s="27"/>
      <c r="KDO143" s="27"/>
      <c r="KDP143" s="27"/>
      <c r="KDQ143" s="27"/>
      <c r="KDR143" s="27"/>
      <c r="KDS143" s="27"/>
      <c r="KDT143" s="27"/>
      <c r="KDU143" s="27"/>
      <c r="KDV143" s="27"/>
      <c r="KDW143" s="27"/>
      <c r="KDX143" s="27"/>
      <c r="KDY143" s="27"/>
      <c r="KDZ143" s="27"/>
      <c r="KEA143" s="27"/>
      <c r="KEB143" s="27"/>
      <c r="KEC143" s="27"/>
      <c r="KED143" s="27"/>
      <c r="KEE143" s="27"/>
      <c r="KEF143" s="27"/>
      <c r="KEG143" s="27"/>
      <c r="KEH143" s="27"/>
      <c r="KEI143" s="27"/>
      <c r="KEJ143" s="27"/>
      <c r="KEK143" s="27"/>
      <c r="KEL143" s="27"/>
      <c r="KEM143" s="27"/>
      <c r="KEN143" s="27"/>
      <c r="KEO143" s="27"/>
      <c r="KEP143" s="27"/>
      <c r="KEQ143" s="27"/>
      <c r="KER143" s="27"/>
      <c r="KES143" s="27"/>
      <c r="KET143" s="27"/>
      <c r="KEU143" s="27"/>
      <c r="KEV143" s="27"/>
      <c r="KEW143" s="27"/>
      <c r="KEX143" s="27"/>
      <c r="KEY143" s="27"/>
      <c r="KEZ143" s="27"/>
      <c r="KFA143" s="27"/>
      <c r="KFB143" s="27"/>
      <c r="KFC143" s="27"/>
      <c r="KFD143" s="27"/>
      <c r="KFE143" s="27"/>
      <c r="KFF143" s="27"/>
      <c r="KFG143" s="27"/>
      <c r="KFH143" s="27"/>
      <c r="KFI143" s="27"/>
      <c r="KFJ143" s="27"/>
      <c r="KFK143" s="27"/>
      <c r="KFL143" s="27"/>
      <c r="KFM143" s="27"/>
      <c r="KFN143" s="27"/>
      <c r="KFO143" s="27"/>
      <c r="KFP143" s="27"/>
      <c r="KFQ143" s="27"/>
      <c r="KFR143" s="27"/>
      <c r="KFS143" s="27"/>
      <c r="KFT143" s="27"/>
      <c r="KFU143" s="27"/>
      <c r="KFV143" s="27"/>
      <c r="KFW143" s="27"/>
      <c r="KFX143" s="27"/>
      <c r="KFY143" s="27"/>
      <c r="KFZ143" s="27"/>
      <c r="KGA143" s="27"/>
      <c r="KGB143" s="27"/>
      <c r="KGC143" s="27"/>
      <c r="KGD143" s="27"/>
      <c r="KGE143" s="27"/>
      <c r="KGF143" s="27"/>
      <c r="KGG143" s="27"/>
      <c r="KGH143" s="27"/>
      <c r="KGI143" s="27"/>
      <c r="KGJ143" s="27"/>
      <c r="KGK143" s="27"/>
      <c r="KGL143" s="27"/>
      <c r="KGM143" s="27"/>
      <c r="KGN143" s="27"/>
      <c r="KGO143" s="27"/>
      <c r="KGP143" s="27"/>
      <c r="KGQ143" s="27"/>
      <c r="KGR143" s="27"/>
      <c r="KGS143" s="27"/>
      <c r="KGT143" s="27"/>
      <c r="KGU143" s="27"/>
      <c r="KGV143" s="27"/>
      <c r="KGW143" s="27"/>
      <c r="KGX143" s="27"/>
      <c r="KGY143" s="27"/>
      <c r="KGZ143" s="27"/>
      <c r="KHA143" s="27"/>
      <c r="KHB143" s="27"/>
      <c r="KHC143" s="27"/>
      <c r="KHD143" s="27"/>
      <c r="KHE143" s="27"/>
      <c r="KHF143" s="27"/>
      <c r="KHG143" s="27"/>
      <c r="KHH143" s="27"/>
      <c r="KHI143" s="27"/>
      <c r="KHJ143" s="27"/>
      <c r="KHK143" s="27"/>
      <c r="KHL143" s="27"/>
      <c r="KHM143" s="27"/>
      <c r="KHN143" s="27"/>
      <c r="KHO143" s="27"/>
      <c r="KHP143" s="27"/>
      <c r="KHQ143" s="27"/>
      <c r="KHR143" s="27"/>
      <c r="KHS143" s="27"/>
      <c r="KHT143" s="27"/>
      <c r="KHU143" s="27"/>
      <c r="KHV143" s="27"/>
      <c r="KHW143" s="27"/>
      <c r="KHX143" s="27"/>
      <c r="KHY143" s="27"/>
      <c r="KHZ143" s="27"/>
      <c r="KIA143" s="27"/>
      <c r="KIB143" s="27"/>
      <c r="KIC143" s="27"/>
      <c r="KID143" s="27"/>
      <c r="KIE143" s="27"/>
      <c r="KIF143" s="27"/>
      <c r="KIG143" s="27"/>
      <c r="KIH143" s="27"/>
      <c r="KII143" s="27"/>
      <c r="KIJ143" s="27"/>
      <c r="KIK143" s="27"/>
      <c r="KIL143" s="27"/>
      <c r="KIM143" s="27"/>
      <c r="KIN143" s="27"/>
      <c r="KIO143" s="27"/>
      <c r="KIP143" s="27"/>
      <c r="KIQ143" s="27"/>
      <c r="KIR143" s="27"/>
      <c r="KIS143" s="27"/>
      <c r="KIT143" s="27"/>
      <c r="KIU143" s="27"/>
      <c r="KIV143" s="27"/>
      <c r="KIW143" s="27"/>
      <c r="KIX143" s="27"/>
      <c r="KIY143" s="27"/>
      <c r="KIZ143" s="27"/>
      <c r="KJA143" s="27"/>
      <c r="KJB143" s="27"/>
      <c r="KJC143" s="27"/>
      <c r="KJD143" s="27"/>
      <c r="KJE143" s="27"/>
      <c r="KJF143" s="27"/>
      <c r="KJG143" s="27"/>
      <c r="KJH143" s="27"/>
      <c r="KJI143" s="27"/>
      <c r="KJJ143" s="27"/>
      <c r="KJK143" s="27"/>
      <c r="KJL143" s="27"/>
      <c r="KJM143" s="27"/>
      <c r="KJN143" s="27"/>
      <c r="KJO143" s="27"/>
      <c r="KJP143" s="27"/>
      <c r="KJQ143" s="27"/>
      <c r="KJR143" s="27"/>
      <c r="KJS143" s="27"/>
      <c r="KJT143" s="27"/>
      <c r="KJU143" s="27"/>
      <c r="KJV143" s="27"/>
      <c r="KJW143" s="27"/>
      <c r="KJX143" s="27"/>
      <c r="KJY143" s="27"/>
      <c r="KJZ143" s="27"/>
      <c r="KKA143" s="27"/>
      <c r="KKB143" s="27"/>
      <c r="KKC143" s="27"/>
      <c r="KKD143" s="27"/>
      <c r="KKE143" s="27"/>
      <c r="KKF143" s="27"/>
      <c r="KKG143" s="27"/>
      <c r="KKH143" s="27"/>
      <c r="KKI143" s="27"/>
      <c r="KKJ143" s="27"/>
      <c r="KKK143" s="27"/>
      <c r="KKL143" s="27"/>
      <c r="KKM143" s="27"/>
      <c r="KKN143" s="27"/>
      <c r="KKO143" s="27"/>
      <c r="KKP143" s="27"/>
      <c r="KKQ143" s="27"/>
      <c r="KKR143" s="27"/>
      <c r="KKS143" s="27"/>
      <c r="KKT143" s="27"/>
      <c r="KKU143" s="27"/>
      <c r="KKV143" s="27"/>
      <c r="KKW143" s="27"/>
      <c r="KKX143" s="27"/>
      <c r="KKY143" s="27"/>
      <c r="KKZ143" s="27"/>
      <c r="KLA143" s="27"/>
      <c r="KLB143" s="27"/>
      <c r="KLC143" s="27"/>
      <c r="KLD143" s="27"/>
      <c r="KLE143" s="27"/>
      <c r="KLF143" s="27"/>
      <c r="KLG143" s="27"/>
      <c r="KLH143" s="27"/>
      <c r="KLI143" s="27"/>
      <c r="KLJ143" s="27"/>
      <c r="KLK143" s="27"/>
      <c r="KLL143" s="27"/>
      <c r="KLM143" s="27"/>
      <c r="KLN143" s="27"/>
      <c r="KLO143" s="27"/>
      <c r="KLP143" s="27"/>
      <c r="KLQ143" s="27"/>
      <c r="KLR143" s="27"/>
      <c r="KLS143" s="27"/>
      <c r="KLT143" s="27"/>
      <c r="KLU143" s="27"/>
      <c r="KLV143" s="27"/>
      <c r="KLW143" s="27"/>
      <c r="KLX143" s="27"/>
      <c r="KLY143" s="27"/>
      <c r="KLZ143" s="27"/>
      <c r="KMA143" s="27"/>
      <c r="KMB143" s="27"/>
      <c r="KMC143" s="27"/>
      <c r="KMD143" s="27"/>
      <c r="KME143" s="27"/>
      <c r="KMF143" s="27"/>
      <c r="KMG143" s="27"/>
      <c r="KMH143" s="27"/>
      <c r="KMI143" s="27"/>
      <c r="KMJ143" s="27"/>
      <c r="KMK143" s="27"/>
      <c r="KML143" s="27"/>
      <c r="KMM143" s="27"/>
      <c r="KMN143" s="27"/>
      <c r="KMO143" s="27"/>
      <c r="KMP143" s="27"/>
      <c r="KMQ143" s="27"/>
      <c r="KMR143" s="27"/>
      <c r="KMS143" s="27"/>
      <c r="KMT143" s="27"/>
      <c r="KMU143" s="27"/>
      <c r="KMV143" s="27"/>
      <c r="KMW143" s="27"/>
      <c r="KMX143" s="27"/>
      <c r="KMY143" s="27"/>
      <c r="KMZ143" s="27"/>
      <c r="KNA143" s="27"/>
      <c r="KNB143" s="27"/>
      <c r="KNC143" s="27"/>
      <c r="KND143" s="27"/>
      <c r="KNE143" s="27"/>
      <c r="KNF143" s="27"/>
      <c r="KNG143" s="27"/>
      <c r="KNH143" s="27"/>
      <c r="KNI143" s="27"/>
      <c r="KNJ143" s="27"/>
      <c r="KNK143" s="27"/>
      <c r="KNL143" s="27"/>
      <c r="KNM143" s="27"/>
      <c r="KNN143" s="27"/>
      <c r="KNO143" s="27"/>
      <c r="KNP143" s="27"/>
      <c r="KNQ143" s="27"/>
      <c r="KNR143" s="27"/>
      <c r="KNS143" s="27"/>
      <c r="KNT143" s="27"/>
      <c r="KNU143" s="27"/>
      <c r="KNV143" s="27"/>
      <c r="KNW143" s="27"/>
      <c r="KNX143" s="27"/>
      <c r="KNY143" s="27"/>
      <c r="KNZ143" s="27"/>
      <c r="KOA143" s="27"/>
      <c r="KOB143" s="27"/>
      <c r="KOC143" s="27"/>
      <c r="KOD143" s="27"/>
      <c r="KOE143" s="27"/>
      <c r="KOF143" s="27"/>
      <c r="KOG143" s="27"/>
      <c r="KOH143" s="27"/>
      <c r="KOI143" s="27"/>
      <c r="KOJ143" s="27"/>
      <c r="KOK143" s="27"/>
      <c r="KOL143" s="27"/>
      <c r="KOM143" s="27"/>
      <c r="KON143" s="27"/>
      <c r="KOO143" s="27"/>
      <c r="KOP143" s="27"/>
      <c r="KOQ143" s="27"/>
      <c r="KOR143" s="27"/>
      <c r="KOS143" s="27"/>
      <c r="KOT143" s="27"/>
      <c r="KOU143" s="27"/>
      <c r="KOV143" s="27"/>
      <c r="KOW143" s="27"/>
      <c r="KOX143" s="27"/>
      <c r="KOY143" s="27"/>
      <c r="KOZ143" s="27"/>
      <c r="KPA143" s="27"/>
      <c r="KPB143" s="27"/>
      <c r="KPC143" s="27"/>
      <c r="KPD143" s="27"/>
      <c r="KPE143" s="27"/>
      <c r="KPF143" s="27"/>
      <c r="KPG143" s="27"/>
      <c r="KPH143" s="27"/>
      <c r="KPI143" s="27"/>
      <c r="KPJ143" s="27"/>
      <c r="KPK143" s="27"/>
      <c r="KPL143" s="27"/>
      <c r="KPM143" s="27"/>
      <c r="KPN143" s="27"/>
      <c r="KPO143" s="27"/>
      <c r="KPP143" s="27"/>
      <c r="KPQ143" s="27"/>
      <c r="KPR143" s="27"/>
      <c r="KPS143" s="27"/>
      <c r="KPT143" s="27"/>
      <c r="KPU143" s="27"/>
      <c r="KPV143" s="27"/>
      <c r="KPW143" s="27"/>
      <c r="KPX143" s="27"/>
      <c r="KPY143" s="27"/>
      <c r="KPZ143" s="27"/>
      <c r="KQA143" s="27"/>
      <c r="KQB143" s="27"/>
      <c r="KQC143" s="27"/>
      <c r="KQD143" s="27"/>
      <c r="KQE143" s="27"/>
      <c r="KQF143" s="27"/>
      <c r="KQG143" s="27"/>
      <c r="KQH143" s="27"/>
      <c r="KQI143" s="27"/>
      <c r="KQJ143" s="27"/>
      <c r="KQK143" s="27"/>
      <c r="KQL143" s="27"/>
      <c r="KQM143" s="27"/>
      <c r="KQN143" s="27"/>
      <c r="KQO143" s="27"/>
      <c r="KQP143" s="27"/>
      <c r="KQQ143" s="27"/>
      <c r="KQR143" s="27"/>
      <c r="KQS143" s="27"/>
      <c r="KQT143" s="27"/>
      <c r="KQU143" s="27"/>
      <c r="KQV143" s="27"/>
      <c r="KQW143" s="27"/>
      <c r="KQX143" s="27"/>
      <c r="KQY143" s="27"/>
      <c r="KQZ143" s="27"/>
      <c r="KRA143" s="27"/>
      <c r="KRB143" s="27"/>
      <c r="KRC143" s="27"/>
      <c r="KRD143" s="27"/>
      <c r="KRE143" s="27"/>
      <c r="KRF143" s="27"/>
      <c r="KRG143" s="27"/>
      <c r="KRH143" s="27"/>
      <c r="KRI143" s="27"/>
      <c r="KRJ143" s="27"/>
      <c r="KRK143" s="27"/>
      <c r="KRL143" s="27"/>
      <c r="KRM143" s="27"/>
      <c r="KRN143" s="27"/>
      <c r="KRO143" s="27"/>
      <c r="KRP143" s="27"/>
      <c r="KRQ143" s="27"/>
      <c r="KRR143" s="27"/>
      <c r="KRS143" s="27"/>
      <c r="KRT143" s="27"/>
      <c r="KRU143" s="27"/>
      <c r="KRV143" s="27"/>
      <c r="KRW143" s="27"/>
      <c r="KRX143" s="27"/>
      <c r="KRY143" s="27"/>
      <c r="KRZ143" s="27"/>
      <c r="KSA143" s="27"/>
      <c r="KSB143" s="27"/>
      <c r="KSC143" s="27"/>
      <c r="KSD143" s="27"/>
      <c r="KSE143" s="27"/>
      <c r="KSF143" s="27"/>
      <c r="KSG143" s="27"/>
      <c r="KSH143" s="27"/>
      <c r="KSI143" s="27"/>
      <c r="KSJ143" s="27"/>
      <c r="KSK143" s="27"/>
      <c r="KSL143" s="27"/>
      <c r="KSM143" s="27"/>
      <c r="KSN143" s="27"/>
      <c r="KSO143" s="27"/>
      <c r="KSP143" s="27"/>
      <c r="KSQ143" s="27"/>
      <c r="KSR143" s="27"/>
      <c r="KSS143" s="27"/>
      <c r="KST143" s="27"/>
      <c r="KSU143" s="27"/>
      <c r="KSV143" s="27"/>
      <c r="KSW143" s="27"/>
      <c r="KSX143" s="27"/>
      <c r="KSY143" s="27"/>
      <c r="KSZ143" s="27"/>
      <c r="KTA143" s="27"/>
      <c r="KTB143" s="27"/>
      <c r="KTC143" s="27"/>
      <c r="KTD143" s="27"/>
      <c r="KTE143" s="27"/>
      <c r="KTF143" s="27"/>
      <c r="KTG143" s="27"/>
      <c r="KTH143" s="27"/>
      <c r="KTI143" s="27"/>
      <c r="KTJ143" s="27"/>
      <c r="KTK143" s="27"/>
      <c r="KTL143" s="27"/>
      <c r="KTM143" s="27"/>
      <c r="KTN143" s="27"/>
      <c r="KTO143" s="27"/>
      <c r="KTP143" s="27"/>
      <c r="KTQ143" s="27"/>
      <c r="KTR143" s="27"/>
      <c r="KTS143" s="27"/>
      <c r="KTT143" s="27"/>
      <c r="KTU143" s="27"/>
      <c r="KTV143" s="27"/>
      <c r="KTW143" s="27"/>
      <c r="KTX143" s="27"/>
      <c r="KTY143" s="27"/>
      <c r="KTZ143" s="27"/>
      <c r="KUA143" s="27"/>
      <c r="KUB143" s="27"/>
      <c r="KUC143" s="27"/>
      <c r="KUD143" s="27"/>
      <c r="KUE143" s="27"/>
      <c r="KUF143" s="27"/>
      <c r="KUG143" s="27"/>
      <c r="KUH143" s="27"/>
      <c r="KUI143" s="27"/>
      <c r="KUJ143" s="27"/>
      <c r="KUK143" s="27"/>
      <c r="KUL143" s="27"/>
      <c r="KUM143" s="27"/>
      <c r="KUN143" s="27"/>
      <c r="KUO143" s="27"/>
      <c r="KUP143" s="27"/>
      <c r="KUQ143" s="27"/>
      <c r="KUR143" s="27"/>
      <c r="KUS143" s="27"/>
      <c r="KUT143" s="27"/>
      <c r="KUU143" s="27"/>
      <c r="KUV143" s="27"/>
      <c r="KUW143" s="27"/>
      <c r="KUX143" s="27"/>
      <c r="KUY143" s="27"/>
      <c r="KUZ143" s="27"/>
      <c r="KVA143" s="27"/>
      <c r="KVB143" s="27"/>
      <c r="KVC143" s="27"/>
      <c r="KVD143" s="27"/>
      <c r="KVE143" s="27"/>
      <c r="KVF143" s="27"/>
      <c r="KVG143" s="27"/>
      <c r="KVH143" s="27"/>
      <c r="KVI143" s="27"/>
      <c r="KVJ143" s="27"/>
      <c r="KVK143" s="27"/>
      <c r="KVL143" s="27"/>
      <c r="KVM143" s="27"/>
      <c r="KVN143" s="27"/>
      <c r="KVO143" s="27"/>
      <c r="KVP143" s="27"/>
      <c r="KVQ143" s="27"/>
      <c r="KVR143" s="27"/>
      <c r="KVS143" s="27"/>
      <c r="KVT143" s="27"/>
      <c r="KVU143" s="27"/>
      <c r="KVV143" s="27"/>
      <c r="KVW143" s="27"/>
      <c r="KVX143" s="27"/>
      <c r="KVY143" s="27"/>
      <c r="KVZ143" s="27"/>
      <c r="KWA143" s="27"/>
      <c r="KWB143" s="27"/>
      <c r="KWC143" s="27"/>
      <c r="KWD143" s="27"/>
      <c r="KWE143" s="27"/>
      <c r="KWF143" s="27"/>
      <c r="KWG143" s="27"/>
      <c r="KWH143" s="27"/>
      <c r="KWI143" s="27"/>
      <c r="KWJ143" s="27"/>
      <c r="KWK143" s="27"/>
      <c r="KWL143" s="27"/>
      <c r="KWM143" s="27"/>
      <c r="KWN143" s="27"/>
      <c r="KWO143" s="27"/>
      <c r="KWP143" s="27"/>
      <c r="KWQ143" s="27"/>
      <c r="KWR143" s="27"/>
      <c r="KWS143" s="27"/>
      <c r="KWT143" s="27"/>
      <c r="KWU143" s="27"/>
      <c r="KWV143" s="27"/>
      <c r="KWW143" s="27"/>
      <c r="KWX143" s="27"/>
      <c r="KWY143" s="27"/>
      <c r="KWZ143" s="27"/>
      <c r="KXA143" s="27"/>
      <c r="KXB143" s="27"/>
      <c r="KXC143" s="27"/>
      <c r="KXD143" s="27"/>
      <c r="KXE143" s="27"/>
      <c r="KXF143" s="27"/>
      <c r="KXG143" s="27"/>
      <c r="KXH143" s="27"/>
      <c r="KXI143" s="27"/>
      <c r="KXJ143" s="27"/>
      <c r="KXK143" s="27"/>
      <c r="KXL143" s="27"/>
      <c r="KXM143" s="27"/>
      <c r="KXN143" s="27"/>
      <c r="KXO143" s="27"/>
      <c r="KXP143" s="27"/>
      <c r="KXQ143" s="27"/>
      <c r="KXR143" s="27"/>
      <c r="KXS143" s="27"/>
      <c r="KXT143" s="27"/>
      <c r="KXU143" s="27"/>
      <c r="KXV143" s="27"/>
      <c r="KXW143" s="27"/>
      <c r="KXX143" s="27"/>
      <c r="KXY143" s="27"/>
      <c r="KXZ143" s="27"/>
      <c r="KYA143" s="27"/>
      <c r="KYB143" s="27"/>
      <c r="KYC143" s="27"/>
      <c r="KYD143" s="27"/>
      <c r="KYE143" s="27"/>
      <c r="KYF143" s="27"/>
    </row>
    <row r="144" spans="1:8092" ht="15" customHeight="1" thickBot="1">
      <c r="A144" s="76"/>
      <c r="B144" s="246"/>
      <c r="C144" s="145" t="s">
        <v>110</v>
      </c>
      <c r="D144" s="167">
        <f>_xlfn.PERCENTOF(D143,C143)</f>
        <v>0</v>
      </c>
      <c r="E144" s="295"/>
      <c r="F144" s="296"/>
      <c r="G144" s="376"/>
      <c r="H144" s="27"/>
      <c r="I144" s="92"/>
      <c r="J144" s="92"/>
      <c r="K144" s="92"/>
    </row>
    <row r="145" spans="1:8092" ht="40.15" customHeight="1">
      <c r="A145" s="113" t="s">
        <v>198</v>
      </c>
      <c r="B145" s="247"/>
      <c r="C145" s="81"/>
      <c r="D145" s="79"/>
      <c r="E145" s="268"/>
      <c r="F145" s="269"/>
      <c r="G145" s="361"/>
      <c r="H145" s="9"/>
      <c r="I145" s="92"/>
      <c r="J145" s="92"/>
      <c r="K145" s="92"/>
    </row>
    <row r="146" spans="1:8092" ht="25.9" customHeight="1" thickBot="1">
      <c r="A146" s="337" t="s">
        <v>199</v>
      </c>
      <c r="B146" s="248" t="s">
        <v>19</v>
      </c>
      <c r="C146" s="55">
        <f>J146</f>
        <v>3</v>
      </c>
      <c r="D146" s="56">
        <f>K146</f>
        <v>0</v>
      </c>
      <c r="E146" s="272"/>
      <c r="F146" s="273"/>
      <c r="G146" s="365" t="s">
        <v>396</v>
      </c>
      <c r="H146" s="35"/>
      <c r="I146" s="326">
        <v>3</v>
      </c>
      <c r="J146" s="322">
        <f>I146</f>
        <v>3</v>
      </c>
      <c r="K146" s="326">
        <f>IF(B146="Yes",J146,0)</f>
        <v>0</v>
      </c>
    </row>
    <row r="147" spans="1:8092" ht="15" customHeight="1">
      <c r="A147" s="19"/>
      <c r="B147" s="251"/>
      <c r="C147" s="141" t="s">
        <v>107</v>
      </c>
      <c r="D147" s="142"/>
      <c r="E147" s="297"/>
      <c r="F147" s="298"/>
      <c r="G147" s="377"/>
      <c r="H147" s="44"/>
      <c r="I147" s="92"/>
      <c r="J147" s="92"/>
      <c r="K147" s="92"/>
    </row>
    <row r="148" spans="1:8092" ht="40.15" customHeight="1">
      <c r="A148" s="197" t="s">
        <v>108</v>
      </c>
      <c r="B148" s="245" t="s">
        <v>109</v>
      </c>
      <c r="C148" s="143">
        <f>SUM(C146:C146)</f>
        <v>3</v>
      </c>
      <c r="D148" s="144">
        <f>SUM(D146:D147)</f>
        <v>0</v>
      </c>
      <c r="E148" s="266"/>
      <c r="F148" s="267"/>
      <c r="G148" s="366"/>
      <c r="H148" s="27"/>
      <c r="I148" s="92"/>
      <c r="J148" s="92"/>
      <c r="K148" s="92"/>
    </row>
    <row r="149" spans="1:8092" ht="15" customHeight="1" thickBot="1">
      <c r="A149" s="74"/>
      <c r="B149" s="246"/>
      <c r="C149" s="145" t="s">
        <v>110</v>
      </c>
      <c r="D149" s="167">
        <f>_xlfn.PERCENTOF(D148,C148)</f>
        <v>0</v>
      </c>
      <c r="E149" s="286"/>
      <c r="F149" s="287"/>
      <c r="G149" s="358"/>
      <c r="I149" s="92"/>
      <c r="J149" s="92"/>
      <c r="K149" s="89"/>
    </row>
    <row r="150" spans="1:8092" ht="40.15" customHeight="1">
      <c r="A150" s="114" t="s">
        <v>200</v>
      </c>
      <c r="B150" s="264"/>
      <c r="C150" s="81"/>
      <c r="D150" s="79"/>
      <c r="E150" s="309"/>
      <c r="F150" s="264"/>
      <c r="G150" s="378"/>
      <c r="H150" s="45"/>
      <c r="I150" s="92"/>
      <c r="J150" s="92"/>
      <c r="K150" s="89"/>
    </row>
    <row r="151" spans="1:8092" ht="25.9" customHeight="1">
      <c r="A151" s="16" t="s">
        <v>201</v>
      </c>
      <c r="B151" s="265"/>
      <c r="C151" s="51"/>
      <c r="D151" s="52"/>
      <c r="E151" s="310"/>
      <c r="F151" s="265"/>
      <c r="G151" s="372"/>
      <c r="H151" s="43"/>
      <c r="I151" s="99"/>
      <c r="J151" s="99"/>
      <c r="K151" s="92"/>
    </row>
    <row r="152" spans="1:8092" ht="25.9" customHeight="1">
      <c r="A152" s="214" t="s">
        <v>202</v>
      </c>
      <c r="B152" s="258" t="s">
        <v>203</v>
      </c>
      <c r="C152" s="51"/>
      <c r="D152" s="52"/>
      <c r="E152" s="311"/>
      <c r="F152" s="312"/>
      <c r="G152" s="379"/>
      <c r="H152" s="13"/>
      <c r="I152" s="92"/>
      <c r="J152" s="92"/>
      <c r="K152" s="89"/>
    </row>
    <row r="153" spans="1:8092" ht="25.9" customHeight="1" thickBot="1">
      <c r="A153" s="188" t="s">
        <v>38</v>
      </c>
      <c r="B153" s="258" t="s">
        <v>204</v>
      </c>
      <c r="C153" s="51"/>
      <c r="D153" s="52"/>
      <c r="E153" s="266"/>
      <c r="F153" s="253"/>
      <c r="G153" s="357"/>
      <c r="I153" s="92"/>
      <c r="J153" s="92"/>
      <c r="K153" s="92"/>
    </row>
    <row r="154" spans="1:8092" ht="40.15" customHeight="1" thickBot="1">
      <c r="A154" s="185" t="s">
        <v>205</v>
      </c>
      <c r="B154" s="84"/>
      <c r="C154" s="62"/>
      <c r="D154" s="63"/>
      <c r="E154" s="87"/>
      <c r="F154" s="87"/>
      <c r="G154" s="85"/>
      <c r="H154" s="45"/>
      <c r="I154" s="92"/>
      <c r="J154" s="92"/>
      <c r="K154" s="92"/>
    </row>
    <row r="155" spans="1:8092" s="29" customFormat="1" ht="25.15" customHeight="1" thickBot="1">
      <c r="A155" s="88"/>
      <c r="B155" s="111" t="s">
        <v>89</v>
      </c>
      <c r="C155" s="64">
        <f>C28</f>
        <v>51</v>
      </c>
      <c r="D155" s="65">
        <f>D28</f>
        <v>0</v>
      </c>
      <c r="E155" s="542">
        <f t="shared" ref="E155:E165" si="13">_xlfn.PERCENTOF(D155,C155)</f>
        <v>0</v>
      </c>
      <c r="F155" s="543"/>
      <c r="G155" s="100" t="s">
        <v>206</v>
      </c>
      <c r="H155" s="12"/>
      <c r="I155" s="92"/>
      <c r="J155" s="92"/>
      <c r="K155" s="92"/>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c r="AAH155" s="27"/>
      <c r="AAI155" s="27"/>
      <c r="AAJ155" s="27"/>
      <c r="AAK155" s="27"/>
      <c r="AAL155" s="27"/>
      <c r="AAM155" s="27"/>
      <c r="AAN155" s="27"/>
      <c r="AAO155" s="27"/>
      <c r="AAP155" s="27"/>
      <c r="AAQ155" s="27"/>
      <c r="AAR155" s="27"/>
      <c r="AAS155" s="27"/>
      <c r="AAT155" s="27"/>
      <c r="AAU155" s="27"/>
      <c r="AAV155" s="27"/>
      <c r="AAW155" s="27"/>
      <c r="AAX155" s="27"/>
      <c r="AAY155" s="27"/>
      <c r="AAZ155" s="27"/>
      <c r="ABA155" s="27"/>
      <c r="ABB155" s="27"/>
      <c r="ABC155" s="27"/>
      <c r="ABD155" s="27"/>
      <c r="ABE155" s="27"/>
      <c r="ABF155" s="27"/>
      <c r="ABG155" s="27"/>
      <c r="ABH155" s="27"/>
      <c r="ABI155" s="27"/>
      <c r="ABJ155" s="27"/>
      <c r="ABK155" s="27"/>
      <c r="ABL155" s="27"/>
      <c r="ABM155" s="27"/>
      <c r="ABN155" s="27"/>
      <c r="ABO155" s="27"/>
      <c r="ABP155" s="27"/>
      <c r="ABQ155" s="27"/>
      <c r="ABR155" s="27"/>
      <c r="ABS155" s="27"/>
      <c r="ABT155" s="27"/>
      <c r="ABU155" s="27"/>
      <c r="ABV155" s="27"/>
      <c r="ABW155" s="27"/>
      <c r="ABX155" s="27"/>
      <c r="ABY155" s="27"/>
      <c r="ABZ155" s="27"/>
      <c r="ACA155" s="27"/>
      <c r="ACB155" s="27"/>
      <c r="ACC155" s="27"/>
      <c r="ACD155" s="27"/>
      <c r="ACE155" s="27"/>
      <c r="ACF155" s="27"/>
      <c r="ACG155" s="27"/>
      <c r="ACH155" s="27"/>
      <c r="ACI155" s="27"/>
      <c r="ACJ155" s="27"/>
      <c r="ACK155" s="27"/>
      <c r="ACL155" s="27"/>
      <c r="ACM155" s="27"/>
      <c r="ACN155" s="27"/>
      <c r="ACO155" s="27"/>
      <c r="ACP155" s="27"/>
      <c r="ACQ155" s="27"/>
      <c r="ACR155" s="27"/>
      <c r="ACS155" s="27"/>
      <c r="ACT155" s="27"/>
      <c r="ACU155" s="27"/>
      <c r="ACV155" s="27"/>
      <c r="ACW155" s="27"/>
      <c r="ACX155" s="27"/>
      <c r="ACY155" s="27"/>
      <c r="ACZ155" s="27"/>
      <c r="ADA155" s="27"/>
      <c r="ADB155" s="27"/>
      <c r="ADC155" s="27"/>
      <c r="ADD155" s="27"/>
      <c r="ADE155" s="27"/>
      <c r="ADF155" s="27"/>
      <c r="ADG155" s="27"/>
      <c r="ADH155" s="27"/>
      <c r="ADI155" s="27"/>
      <c r="ADJ155" s="27"/>
      <c r="ADK155" s="27"/>
      <c r="ADL155" s="27"/>
      <c r="ADM155" s="27"/>
      <c r="ADN155" s="27"/>
      <c r="ADO155" s="27"/>
      <c r="ADP155" s="27"/>
      <c r="ADQ155" s="27"/>
      <c r="ADR155" s="27"/>
      <c r="ADS155" s="27"/>
      <c r="ADT155" s="27"/>
      <c r="ADU155" s="27"/>
      <c r="ADV155" s="27"/>
      <c r="ADW155" s="27"/>
      <c r="ADX155" s="27"/>
      <c r="ADY155" s="27"/>
      <c r="ADZ155" s="27"/>
      <c r="AEA155" s="27"/>
      <c r="AEB155" s="27"/>
      <c r="AEC155" s="27"/>
      <c r="AED155" s="27"/>
      <c r="AEE155" s="27"/>
      <c r="AEF155" s="27"/>
      <c r="AEG155" s="27"/>
      <c r="AEH155" s="27"/>
      <c r="AEI155" s="27"/>
      <c r="AEJ155" s="27"/>
      <c r="AEK155" s="27"/>
      <c r="AEL155" s="27"/>
      <c r="AEM155" s="27"/>
      <c r="AEN155" s="27"/>
      <c r="AEO155" s="27"/>
      <c r="AEP155" s="27"/>
      <c r="AEQ155" s="27"/>
      <c r="AER155" s="27"/>
      <c r="AES155" s="27"/>
      <c r="AET155" s="27"/>
      <c r="AEU155" s="27"/>
      <c r="AEV155" s="27"/>
      <c r="AEW155" s="27"/>
      <c r="AEX155" s="27"/>
      <c r="AEY155" s="27"/>
      <c r="AEZ155" s="27"/>
      <c r="AFA155" s="27"/>
      <c r="AFB155" s="27"/>
      <c r="AFC155" s="27"/>
      <c r="AFD155" s="27"/>
      <c r="AFE155" s="27"/>
      <c r="AFF155" s="27"/>
      <c r="AFG155" s="27"/>
      <c r="AFH155" s="27"/>
      <c r="AFI155" s="27"/>
      <c r="AFJ155" s="27"/>
      <c r="AFK155" s="27"/>
      <c r="AFL155" s="27"/>
      <c r="AFM155" s="27"/>
      <c r="AFN155" s="27"/>
      <c r="AFO155" s="27"/>
      <c r="AFP155" s="27"/>
      <c r="AFQ155" s="27"/>
      <c r="AFR155" s="27"/>
      <c r="AFS155" s="27"/>
      <c r="AFT155" s="27"/>
      <c r="AFU155" s="27"/>
      <c r="AFV155" s="27"/>
      <c r="AFW155" s="27"/>
      <c r="AFX155" s="27"/>
      <c r="AFY155" s="27"/>
      <c r="AFZ155" s="27"/>
      <c r="AGA155" s="27"/>
      <c r="AGB155" s="27"/>
      <c r="AGC155" s="27"/>
      <c r="AGD155" s="27"/>
      <c r="AGE155" s="27"/>
      <c r="AGF155" s="27"/>
      <c r="AGG155" s="27"/>
      <c r="AGH155" s="27"/>
      <c r="AGI155" s="27"/>
      <c r="AGJ155" s="27"/>
      <c r="AGK155" s="27"/>
      <c r="AGL155" s="27"/>
      <c r="AGM155" s="27"/>
      <c r="AGN155" s="27"/>
      <c r="AGO155" s="27"/>
      <c r="AGP155" s="27"/>
      <c r="AGQ155" s="27"/>
      <c r="AGR155" s="27"/>
      <c r="AGS155" s="27"/>
      <c r="AGT155" s="27"/>
      <c r="AGU155" s="27"/>
      <c r="AGV155" s="27"/>
      <c r="AGW155" s="27"/>
      <c r="AGX155" s="27"/>
      <c r="AGY155" s="27"/>
      <c r="AGZ155" s="27"/>
      <c r="AHA155" s="27"/>
      <c r="AHB155" s="27"/>
      <c r="AHC155" s="27"/>
      <c r="AHD155" s="27"/>
      <c r="AHE155" s="27"/>
      <c r="AHF155" s="27"/>
      <c r="AHG155" s="27"/>
      <c r="AHH155" s="27"/>
      <c r="AHI155" s="27"/>
      <c r="AHJ155" s="27"/>
      <c r="AHK155" s="27"/>
      <c r="AHL155" s="27"/>
      <c r="AHM155" s="27"/>
      <c r="AHN155" s="27"/>
      <c r="AHO155" s="27"/>
      <c r="AHP155" s="27"/>
      <c r="AHQ155" s="27"/>
      <c r="AHR155" s="27"/>
      <c r="AHS155" s="27"/>
      <c r="AHT155" s="27"/>
      <c r="AHU155" s="27"/>
      <c r="AHV155" s="27"/>
      <c r="AHW155" s="27"/>
      <c r="AHX155" s="27"/>
      <c r="AHY155" s="27"/>
      <c r="AHZ155" s="27"/>
      <c r="AIA155" s="27"/>
      <c r="AIB155" s="27"/>
      <c r="AIC155" s="27"/>
      <c r="AID155" s="27"/>
      <c r="AIE155" s="27"/>
      <c r="AIF155" s="27"/>
      <c r="AIG155" s="27"/>
      <c r="AIH155" s="27"/>
      <c r="AII155" s="27"/>
      <c r="AIJ155" s="27"/>
      <c r="AIK155" s="27"/>
      <c r="AIL155" s="27"/>
      <c r="AIM155" s="27"/>
      <c r="AIN155" s="27"/>
      <c r="AIO155" s="27"/>
      <c r="AIP155" s="27"/>
      <c r="AIQ155" s="27"/>
      <c r="AIR155" s="27"/>
      <c r="AIS155" s="27"/>
      <c r="AIT155" s="27"/>
      <c r="AIU155" s="27"/>
      <c r="AIV155" s="27"/>
      <c r="AIW155" s="27"/>
      <c r="AIX155" s="27"/>
      <c r="AIY155" s="27"/>
      <c r="AIZ155" s="27"/>
      <c r="AJA155" s="27"/>
      <c r="AJB155" s="27"/>
      <c r="AJC155" s="27"/>
      <c r="AJD155" s="27"/>
      <c r="AJE155" s="27"/>
      <c r="AJF155" s="27"/>
      <c r="AJG155" s="27"/>
      <c r="AJH155" s="27"/>
      <c r="AJI155" s="27"/>
      <c r="AJJ155" s="27"/>
      <c r="AJK155" s="27"/>
      <c r="AJL155" s="27"/>
      <c r="AJM155" s="27"/>
      <c r="AJN155" s="27"/>
      <c r="AJO155" s="27"/>
      <c r="AJP155" s="27"/>
      <c r="AJQ155" s="27"/>
      <c r="AJR155" s="27"/>
      <c r="AJS155" s="27"/>
      <c r="AJT155" s="27"/>
      <c r="AJU155" s="27"/>
      <c r="AJV155" s="27"/>
      <c r="AJW155" s="27"/>
      <c r="AJX155" s="27"/>
      <c r="AJY155" s="27"/>
      <c r="AJZ155" s="27"/>
      <c r="AKA155" s="27"/>
      <c r="AKB155" s="27"/>
      <c r="AKC155" s="27"/>
      <c r="AKD155" s="27"/>
      <c r="AKE155" s="27"/>
      <c r="AKF155" s="27"/>
      <c r="AKG155" s="27"/>
      <c r="AKH155" s="27"/>
      <c r="AKI155" s="27"/>
      <c r="AKJ155" s="27"/>
      <c r="AKK155" s="27"/>
      <c r="AKL155" s="27"/>
      <c r="AKM155" s="27"/>
      <c r="AKN155" s="27"/>
      <c r="AKO155" s="27"/>
      <c r="AKP155" s="27"/>
      <c r="AKQ155" s="27"/>
      <c r="AKR155" s="27"/>
      <c r="AKS155" s="27"/>
      <c r="AKT155" s="27"/>
      <c r="AKU155" s="27"/>
      <c r="AKV155" s="27"/>
      <c r="AKW155" s="27"/>
      <c r="AKX155" s="27"/>
      <c r="AKY155" s="27"/>
      <c r="AKZ155" s="27"/>
      <c r="ALA155" s="27"/>
      <c r="ALB155" s="27"/>
      <c r="ALC155" s="27"/>
      <c r="ALD155" s="27"/>
      <c r="ALE155" s="27"/>
      <c r="ALF155" s="27"/>
      <c r="ALG155" s="27"/>
      <c r="ALH155" s="27"/>
      <c r="ALI155" s="27"/>
      <c r="ALJ155" s="27"/>
      <c r="ALK155" s="27"/>
      <c r="ALL155" s="27"/>
      <c r="ALM155" s="27"/>
      <c r="ALN155" s="27"/>
      <c r="ALO155" s="27"/>
      <c r="ALP155" s="27"/>
      <c r="ALQ155" s="27"/>
      <c r="ALR155" s="27"/>
      <c r="ALS155" s="27"/>
      <c r="ALT155" s="27"/>
      <c r="ALU155" s="27"/>
      <c r="ALV155" s="27"/>
      <c r="ALW155" s="27"/>
      <c r="ALX155" s="27"/>
      <c r="ALY155" s="27"/>
      <c r="ALZ155" s="27"/>
      <c r="AMA155" s="27"/>
      <c r="AMB155" s="27"/>
      <c r="AMC155" s="27"/>
      <c r="AMD155" s="27"/>
      <c r="AME155" s="27"/>
      <c r="AMF155" s="27"/>
      <c r="AMG155" s="27"/>
      <c r="AMH155" s="27"/>
      <c r="AMI155" s="27"/>
      <c r="AMJ155" s="27"/>
      <c r="AMK155" s="27"/>
      <c r="AML155" s="27"/>
      <c r="AMM155" s="27"/>
      <c r="AMN155" s="27"/>
      <c r="AMO155" s="27"/>
      <c r="AMP155" s="27"/>
      <c r="AMQ155" s="27"/>
      <c r="AMR155" s="27"/>
      <c r="AMS155" s="27"/>
      <c r="AMT155" s="27"/>
      <c r="AMU155" s="27"/>
      <c r="AMV155" s="27"/>
      <c r="AMW155" s="27"/>
      <c r="AMX155" s="27"/>
      <c r="AMY155" s="27"/>
      <c r="AMZ155" s="27"/>
      <c r="ANA155" s="27"/>
      <c r="ANB155" s="27"/>
      <c r="ANC155" s="27"/>
      <c r="AND155" s="27"/>
      <c r="ANE155" s="27"/>
      <c r="ANF155" s="27"/>
      <c r="ANG155" s="27"/>
      <c r="ANH155" s="27"/>
      <c r="ANI155" s="27"/>
      <c r="ANJ155" s="27"/>
      <c r="ANK155" s="27"/>
      <c r="ANL155" s="27"/>
      <c r="ANM155" s="27"/>
      <c r="ANN155" s="27"/>
      <c r="ANO155" s="27"/>
      <c r="ANP155" s="27"/>
      <c r="ANQ155" s="27"/>
      <c r="ANR155" s="27"/>
      <c r="ANS155" s="27"/>
      <c r="ANT155" s="27"/>
      <c r="ANU155" s="27"/>
      <c r="ANV155" s="27"/>
      <c r="ANW155" s="27"/>
      <c r="ANX155" s="27"/>
      <c r="ANY155" s="27"/>
      <c r="ANZ155" s="27"/>
      <c r="AOA155" s="27"/>
      <c r="AOB155" s="27"/>
      <c r="AOC155" s="27"/>
      <c r="AOD155" s="27"/>
      <c r="AOE155" s="27"/>
      <c r="AOF155" s="27"/>
      <c r="AOG155" s="27"/>
      <c r="AOH155" s="27"/>
      <c r="AOI155" s="27"/>
      <c r="AOJ155" s="27"/>
      <c r="AOK155" s="27"/>
      <c r="AOL155" s="27"/>
      <c r="AOM155" s="27"/>
      <c r="AON155" s="27"/>
      <c r="AOO155" s="27"/>
      <c r="AOP155" s="27"/>
      <c r="AOQ155" s="27"/>
      <c r="AOR155" s="27"/>
      <c r="AOS155" s="27"/>
      <c r="AOT155" s="27"/>
      <c r="AOU155" s="27"/>
      <c r="AOV155" s="27"/>
      <c r="AOW155" s="27"/>
      <c r="AOX155" s="27"/>
      <c r="AOY155" s="27"/>
      <c r="AOZ155" s="27"/>
      <c r="APA155" s="27"/>
      <c r="APB155" s="27"/>
      <c r="APC155" s="27"/>
      <c r="APD155" s="27"/>
      <c r="APE155" s="27"/>
      <c r="APF155" s="27"/>
      <c r="APG155" s="27"/>
      <c r="APH155" s="27"/>
      <c r="API155" s="27"/>
      <c r="APJ155" s="27"/>
      <c r="APK155" s="27"/>
      <c r="APL155" s="27"/>
      <c r="APM155" s="27"/>
      <c r="APN155" s="27"/>
      <c r="APO155" s="27"/>
      <c r="APP155" s="27"/>
      <c r="APQ155" s="27"/>
      <c r="APR155" s="27"/>
      <c r="APS155" s="27"/>
      <c r="APT155" s="27"/>
      <c r="APU155" s="27"/>
      <c r="APV155" s="27"/>
      <c r="APW155" s="27"/>
      <c r="APX155" s="27"/>
      <c r="APY155" s="27"/>
      <c r="APZ155" s="27"/>
      <c r="AQA155" s="27"/>
      <c r="AQB155" s="27"/>
      <c r="AQC155" s="27"/>
      <c r="AQD155" s="27"/>
      <c r="AQE155" s="27"/>
      <c r="AQF155" s="27"/>
      <c r="AQG155" s="27"/>
      <c r="AQH155" s="27"/>
      <c r="AQI155" s="27"/>
      <c r="AQJ155" s="27"/>
      <c r="AQK155" s="27"/>
      <c r="AQL155" s="27"/>
      <c r="AQM155" s="27"/>
      <c r="AQN155" s="27"/>
      <c r="AQO155" s="27"/>
      <c r="AQP155" s="27"/>
      <c r="AQQ155" s="27"/>
      <c r="AQR155" s="27"/>
      <c r="AQS155" s="27"/>
      <c r="AQT155" s="27"/>
      <c r="AQU155" s="27"/>
      <c r="AQV155" s="27"/>
      <c r="AQW155" s="27"/>
      <c r="AQX155" s="27"/>
      <c r="AQY155" s="27"/>
      <c r="AQZ155" s="27"/>
      <c r="ARA155" s="27"/>
      <c r="ARB155" s="27"/>
      <c r="ARC155" s="27"/>
      <c r="ARD155" s="27"/>
      <c r="ARE155" s="27"/>
      <c r="ARF155" s="27"/>
      <c r="ARG155" s="27"/>
      <c r="ARH155" s="27"/>
      <c r="ARI155" s="27"/>
      <c r="ARJ155" s="27"/>
      <c r="ARK155" s="27"/>
      <c r="ARL155" s="27"/>
      <c r="ARM155" s="27"/>
      <c r="ARN155" s="27"/>
      <c r="ARO155" s="27"/>
      <c r="ARP155" s="27"/>
      <c r="ARQ155" s="27"/>
      <c r="ARR155" s="27"/>
      <c r="ARS155" s="27"/>
      <c r="ART155" s="27"/>
      <c r="ARU155" s="27"/>
      <c r="ARV155" s="27"/>
      <c r="ARW155" s="27"/>
      <c r="ARX155" s="27"/>
      <c r="ARY155" s="27"/>
      <c r="ARZ155" s="27"/>
      <c r="ASA155" s="27"/>
      <c r="ASB155" s="27"/>
      <c r="ASC155" s="27"/>
      <c r="ASD155" s="27"/>
      <c r="ASE155" s="27"/>
      <c r="ASF155" s="27"/>
      <c r="ASG155" s="27"/>
      <c r="ASH155" s="27"/>
      <c r="ASI155" s="27"/>
      <c r="ASJ155" s="27"/>
      <c r="ASK155" s="27"/>
      <c r="ASL155" s="27"/>
      <c r="ASM155" s="27"/>
      <c r="ASN155" s="27"/>
      <c r="ASO155" s="27"/>
      <c r="ASP155" s="27"/>
      <c r="ASQ155" s="27"/>
      <c r="ASR155" s="27"/>
      <c r="ASS155" s="27"/>
      <c r="AST155" s="27"/>
      <c r="ASU155" s="27"/>
      <c r="ASV155" s="27"/>
      <c r="ASW155" s="27"/>
      <c r="ASX155" s="27"/>
      <c r="ASY155" s="27"/>
      <c r="ASZ155" s="27"/>
      <c r="ATA155" s="27"/>
      <c r="ATB155" s="27"/>
      <c r="ATC155" s="27"/>
      <c r="ATD155" s="27"/>
      <c r="ATE155" s="27"/>
      <c r="ATF155" s="27"/>
      <c r="ATG155" s="27"/>
      <c r="ATH155" s="27"/>
      <c r="ATI155" s="27"/>
      <c r="ATJ155" s="27"/>
      <c r="ATK155" s="27"/>
      <c r="ATL155" s="27"/>
      <c r="ATM155" s="27"/>
      <c r="ATN155" s="27"/>
      <c r="ATO155" s="27"/>
      <c r="ATP155" s="27"/>
      <c r="ATQ155" s="27"/>
      <c r="ATR155" s="27"/>
      <c r="ATS155" s="27"/>
      <c r="ATT155" s="27"/>
      <c r="ATU155" s="27"/>
      <c r="ATV155" s="27"/>
      <c r="ATW155" s="27"/>
      <c r="ATX155" s="27"/>
      <c r="ATY155" s="27"/>
      <c r="ATZ155" s="27"/>
      <c r="AUA155" s="27"/>
      <c r="AUB155" s="27"/>
      <c r="AUC155" s="27"/>
      <c r="AUD155" s="27"/>
      <c r="AUE155" s="27"/>
      <c r="AUF155" s="27"/>
      <c r="AUG155" s="27"/>
      <c r="AUH155" s="27"/>
      <c r="AUI155" s="27"/>
      <c r="AUJ155" s="27"/>
      <c r="AUK155" s="27"/>
      <c r="AUL155" s="27"/>
      <c r="AUM155" s="27"/>
      <c r="AUN155" s="27"/>
      <c r="AUO155" s="27"/>
      <c r="AUP155" s="27"/>
      <c r="AUQ155" s="27"/>
      <c r="AUR155" s="27"/>
      <c r="AUS155" s="27"/>
      <c r="AUT155" s="27"/>
      <c r="AUU155" s="27"/>
      <c r="AUV155" s="27"/>
      <c r="AUW155" s="27"/>
      <c r="AUX155" s="27"/>
      <c r="AUY155" s="27"/>
      <c r="AUZ155" s="27"/>
      <c r="AVA155" s="27"/>
      <c r="AVB155" s="27"/>
      <c r="AVC155" s="27"/>
      <c r="AVD155" s="27"/>
      <c r="AVE155" s="27"/>
      <c r="AVF155" s="27"/>
      <c r="AVG155" s="27"/>
      <c r="AVH155" s="27"/>
      <c r="AVI155" s="27"/>
      <c r="AVJ155" s="27"/>
      <c r="AVK155" s="27"/>
      <c r="AVL155" s="27"/>
      <c r="AVM155" s="27"/>
      <c r="AVN155" s="27"/>
      <c r="AVO155" s="27"/>
      <c r="AVP155" s="27"/>
      <c r="AVQ155" s="27"/>
      <c r="AVR155" s="27"/>
      <c r="AVS155" s="27"/>
      <c r="AVT155" s="27"/>
      <c r="AVU155" s="27"/>
      <c r="AVV155" s="27"/>
      <c r="AVW155" s="27"/>
      <c r="AVX155" s="27"/>
      <c r="AVY155" s="27"/>
      <c r="AVZ155" s="27"/>
      <c r="AWA155" s="27"/>
      <c r="AWB155" s="27"/>
      <c r="AWC155" s="27"/>
      <c r="AWD155" s="27"/>
      <c r="AWE155" s="27"/>
      <c r="AWF155" s="27"/>
      <c r="AWG155" s="27"/>
      <c r="AWH155" s="27"/>
      <c r="AWI155" s="27"/>
      <c r="AWJ155" s="27"/>
      <c r="AWK155" s="27"/>
      <c r="AWL155" s="27"/>
      <c r="AWM155" s="27"/>
      <c r="AWN155" s="27"/>
      <c r="AWO155" s="27"/>
      <c r="AWP155" s="27"/>
      <c r="AWQ155" s="27"/>
      <c r="AWR155" s="27"/>
      <c r="AWS155" s="27"/>
      <c r="AWT155" s="27"/>
      <c r="AWU155" s="27"/>
      <c r="AWV155" s="27"/>
      <c r="AWW155" s="27"/>
      <c r="AWX155" s="27"/>
      <c r="AWY155" s="27"/>
      <c r="AWZ155" s="27"/>
      <c r="AXA155" s="27"/>
      <c r="AXB155" s="27"/>
      <c r="AXC155" s="27"/>
      <c r="AXD155" s="27"/>
      <c r="AXE155" s="27"/>
      <c r="AXF155" s="27"/>
      <c r="AXG155" s="27"/>
      <c r="AXH155" s="27"/>
      <c r="AXI155" s="27"/>
      <c r="AXJ155" s="27"/>
      <c r="AXK155" s="27"/>
      <c r="AXL155" s="27"/>
      <c r="AXM155" s="27"/>
      <c r="AXN155" s="27"/>
      <c r="AXO155" s="27"/>
      <c r="AXP155" s="27"/>
      <c r="AXQ155" s="27"/>
      <c r="AXR155" s="27"/>
      <c r="AXS155" s="27"/>
      <c r="AXT155" s="27"/>
      <c r="AXU155" s="27"/>
      <c r="AXV155" s="27"/>
      <c r="AXW155" s="27"/>
      <c r="AXX155" s="27"/>
      <c r="AXY155" s="27"/>
      <c r="AXZ155" s="27"/>
      <c r="AYA155" s="27"/>
      <c r="AYB155" s="27"/>
      <c r="AYC155" s="27"/>
      <c r="AYD155" s="27"/>
      <c r="AYE155" s="27"/>
      <c r="AYF155" s="27"/>
      <c r="AYG155" s="27"/>
      <c r="AYH155" s="27"/>
      <c r="AYI155" s="27"/>
      <c r="AYJ155" s="27"/>
      <c r="AYK155" s="27"/>
      <c r="AYL155" s="27"/>
      <c r="AYM155" s="27"/>
      <c r="AYN155" s="27"/>
      <c r="AYO155" s="27"/>
      <c r="AYP155" s="27"/>
      <c r="AYQ155" s="27"/>
      <c r="AYR155" s="27"/>
      <c r="AYS155" s="27"/>
      <c r="AYT155" s="27"/>
      <c r="AYU155" s="27"/>
      <c r="AYV155" s="27"/>
      <c r="AYW155" s="27"/>
      <c r="AYX155" s="27"/>
      <c r="AYY155" s="27"/>
      <c r="AYZ155" s="27"/>
      <c r="AZA155" s="27"/>
      <c r="AZB155" s="27"/>
      <c r="AZC155" s="27"/>
      <c r="AZD155" s="27"/>
      <c r="AZE155" s="27"/>
      <c r="AZF155" s="27"/>
      <c r="AZG155" s="27"/>
      <c r="AZH155" s="27"/>
      <c r="AZI155" s="27"/>
      <c r="AZJ155" s="27"/>
      <c r="AZK155" s="27"/>
      <c r="AZL155" s="27"/>
      <c r="AZM155" s="27"/>
      <c r="AZN155" s="27"/>
      <c r="AZO155" s="27"/>
      <c r="AZP155" s="27"/>
      <c r="AZQ155" s="27"/>
      <c r="AZR155" s="27"/>
      <c r="AZS155" s="27"/>
      <c r="AZT155" s="27"/>
      <c r="AZU155" s="27"/>
      <c r="AZV155" s="27"/>
      <c r="AZW155" s="27"/>
      <c r="AZX155" s="27"/>
      <c r="AZY155" s="27"/>
      <c r="AZZ155" s="27"/>
      <c r="BAA155" s="27"/>
      <c r="BAB155" s="27"/>
      <c r="BAC155" s="27"/>
      <c r="BAD155" s="27"/>
      <c r="BAE155" s="27"/>
      <c r="BAF155" s="27"/>
      <c r="BAG155" s="27"/>
      <c r="BAH155" s="27"/>
      <c r="BAI155" s="27"/>
      <c r="BAJ155" s="27"/>
      <c r="BAK155" s="27"/>
      <c r="BAL155" s="27"/>
      <c r="BAM155" s="27"/>
      <c r="BAN155" s="27"/>
      <c r="BAO155" s="27"/>
      <c r="BAP155" s="27"/>
      <c r="BAQ155" s="27"/>
      <c r="BAR155" s="27"/>
      <c r="BAS155" s="27"/>
      <c r="BAT155" s="27"/>
      <c r="BAU155" s="27"/>
      <c r="BAV155" s="27"/>
      <c r="BAW155" s="27"/>
      <c r="BAX155" s="27"/>
      <c r="BAY155" s="27"/>
      <c r="BAZ155" s="27"/>
      <c r="BBA155" s="27"/>
      <c r="BBB155" s="27"/>
      <c r="BBC155" s="27"/>
      <c r="BBD155" s="27"/>
      <c r="BBE155" s="27"/>
      <c r="BBF155" s="27"/>
      <c r="BBG155" s="27"/>
      <c r="BBH155" s="27"/>
      <c r="BBI155" s="27"/>
      <c r="BBJ155" s="27"/>
      <c r="BBK155" s="27"/>
      <c r="BBL155" s="27"/>
      <c r="BBM155" s="27"/>
      <c r="BBN155" s="27"/>
      <c r="BBO155" s="27"/>
      <c r="BBP155" s="27"/>
      <c r="BBQ155" s="27"/>
      <c r="BBR155" s="27"/>
      <c r="BBS155" s="27"/>
      <c r="BBT155" s="27"/>
      <c r="BBU155" s="27"/>
      <c r="BBV155" s="27"/>
      <c r="BBW155" s="27"/>
      <c r="BBX155" s="27"/>
      <c r="BBY155" s="27"/>
      <c r="BBZ155" s="27"/>
      <c r="BCA155" s="27"/>
      <c r="BCB155" s="27"/>
      <c r="BCC155" s="27"/>
      <c r="BCD155" s="27"/>
      <c r="BCE155" s="27"/>
      <c r="BCF155" s="27"/>
      <c r="BCG155" s="27"/>
      <c r="BCH155" s="27"/>
      <c r="BCI155" s="27"/>
      <c r="BCJ155" s="27"/>
      <c r="BCK155" s="27"/>
      <c r="BCL155" s="27"/>
      <c r="BCM155" s="27"/>
      <c r="BCN155" s="27"/>
      <c r="BCO155" s="27"/>
      <c r="BCP155" s="27"/>
      <c r="BCQ155" s="27"/>
      <c r="BCR155" s="27"/>
      <c r="BCS155" s="27"/>
      <c r="BCT155" s="27"/>
      <c r="BCU155" s="27"/>
      <c r="BCV155" s="27"/>
      <c r="BCW155" s="27"/>
      <c r="BCX155" s="27"/>
      <c r="BCY155" s="27"/>
      <c r="BCZ155" s="27"/>
      <c r="BDA155" s="27"/>
      <c r="BDB155" s="27"/>
      <c r="BDC155" s="27"/>
      <c r="BDD155" s="27"/>
      <c r="BDE155" s="27"/>
      <c r="BDF155" s="27"/>
      <c r="BDG155" s="27"/>
      <c r="BDH155" s="27"/>
      <c r="BDI155" s="27"/>
      <c r="BDJ155" s="27"/>
      <c r="BDK155" s="27"/>
      <c r="BDL155" s="27"/>
      <c r="BDM155" s="27"/>
      <c r="BDN155" s="27"/>
      <c r="BDO155" s="27"/>
      <c r="BDP155" s="27"/>
      <c r="BDQ155" s="27"/>
      <c r="BDR155" s="27"/>
      <c r="BDS155" s="27"/>
      <c r="BDT155" s="27"/>
      <c r="BDU155" s="27"/>
      <c r="BDV155" s="27"/>
      <c r="BDW155" s="27"/>
      <c r="BDX155" s="27"/>
      <c r="BDY155" s="27"/>
      <c r="BDZ155" s="27"/>
      <c r="BEA155" s="27"/>
      <c r="BEB155" s="27"/>
      <c r="BEC155" s="27"/>
      <c r="BED155" s="27"/>
      <c r="BEE155" s="27"/>
      <c r="BEF155" s="27"/>
      <c r="BEG155" s="27"/>
      <c r="BEH155" s="27"/>
      <c r="BEI155" s="27"/>
      <c r="BEJ155" s="27"/>
      <c r="BEK155" s="27"/>
      <c r="BEL155" s="27"/>
      <c r="BEM155" s="27"/>
      <c r="BEN155" s="27"/>
      <c r="BEO155" s="27"/>
      <c r="BEP155" s="27"/>
      <c r="BEQ155" s="27"/>
      <c r="BER155" s="27"/>
      <c r="BES155" s="27"/>
      <c r="BET155" s="27"/>
      <c r="BEU155" s="27"/>
      <c r="BEV155" s="27"/>
      <c r="BEW155" s="27"/>
      <c r="BEX155" s="27"/>
      <c r="BEY155" s="27"/>
      <c r="BEZ155" s="27"/>
      <c r="BFA155" s="27"/>
      <c r="BFB155" s="27"/>
      <c r="BFC155" s="27"/>
      <c r="BFD155" s="27"/>
      <c r="BFE155" s="27"/>
      <c r="BFF155" s="27"/>
      <c r="BFG155" s="27"/>
      <c r="BFH155" s="27"/>
      <c r="BFI155" s="27"/>
      <c r="BFJ155" s="27"/>
      <c r="BFK155" s="27"/>
      <c r="BFL155" s="27"/>
      <c r="BFM155" s="27"/>
      <c r="BFN155" s="27"/>
      <c r="BFO155" s="27"/>
      <c r="BFP155" s="27"/>
      <c r="BFQ155" s="27"/>
      <c r="BFR155" s="27"/>
      <c r="BFS155" s="27"/>
      <c r="BFT155" s="27"/>
      <c r="BFU155" s="27"/>
      <c r="BFV155" s="27"/>
      <c r="BFW155" s="27"/>
      <c r="BFX155" s="27"/>
      <c r="BFY155" s="27"/>
      <c r="BFZ155" s="27"/>
      <c r="BGA155" s="27"/>
      <c r="BGB155" s="27"/>
      <c r="BGC155" s="27"/>
      <c r="BGD155" s="27"/>
      <c r="BGE155" s="27"/>
      <c r="BGF155" s="27"/>
      <c r="BGG155" s="27"/>
      <c r="BGH155" s="27"/>
      <c r="BGI155" s="27"/>
      <c r="BGJ155" s="27"/>
      <c r="BGK155" s="27"/>
      <c r="BGL155" s="27"/>
      <c r="BGM155" s="27"/>
      <c r="BGN155" s="27"/>
      <c r="BGO155" s="27"/>
      <c r="BGP155" s="27"/>
      <c r="BGQ155" s="27"/>
      <c r="BGR155" s="27"/>
      <c r="BGS155" s="27"/>
      <c r="BGT155" s="27"/>
      <c r="BGU155" s="27"/>
      <c r="BGV155" s="27"/>
      <c r="BGW155" s="27"/>
      <c r="BGX155" s="27"/>
      <c r="BGY155" s="27"/>
      <c r="BGZ155" s="27"/>
      <c r="BHA155" s="27"/>
      <c r="BHB155" s="27"/>
      <c r="BHC155" s="27"/>
      <c r="BHD155" s="27"/>
      <c r="BHE155" s="27"/>
      <c r="BHF155" s="27"/>
      <c r="BHG155" s="27"/>
      <c r="BHH155" s="27"/>
      <c r="BHI155" s="27"/>
      <c r="BHJ155" s="27"/>
      <c r="BHK155" s="27"/>
      <c r="BHL155" s="27"/>
      <c r="BHM155" s="27"/>
      <c r="BHN155" s="27"/>
      <c r="BHO155" s="27"/>
      <c r="BHP155" s="27"/>
      <c r="BHQ155" s="27"/>
      <c r="BHR155" s="27"/>
      <c r="BHS155" s="27"/>
      <c r="BHT155" s="27"/>
      <c r="BHU155" s="27"/>
      <c r="BHV155" s="27"/>
      <c r="BHW155" s="27"/>
      <c r="BHX155" s="27"/>
      <c r="BHY155" s="27"/>
      <c r="BHZ155" s="27"/>
      <c r="BIA155" s="27"/>
      <c r="BIB155" s="27"/>
      <c r="BIC155" s="27"/>
      <c r="BID155" s="27"/>
      <c r="BIE155" s="27"/>
      <c r="BIF155" s="27"/>
      <c r="BIG155" s="27"/>
      <c r="BIH155" s="27"/>
      <c r="BII155" s="27"/>
      <c r="BIJ155" s="27"/>
      <c r="BIK155" s="27"/>
      <c r="BIL155" s="27"/>
      <c r="BIM155" s="27"/>
      <c r="BIN155" s="27"/>
      <c r="BIO155" s="27"/>
      <c r="BIP155" s="27"/>
      <c r="BIQ155" s="27"/>
      <c r="BIR155" s="27"/>
      <c r="BIS155" s="27"/>
      <c r="BIT155" s="27"/>
      <c r="BIU155" s="27"/>
      <c r="BIV155" s="27"/>
      <c r="BIW155" s="27"/>
      <c r="BIX155" s="27"/>
      <c r="BIY155" s="27"/>
      <c r="BIZ155" s="27"/>
      <c r="BJA155" s="27"/>
      <c r="BJB155" s="27"/>
      <c r="BJC155" s="27"/>
      <c r="BJD155" s="27"/>
      <c r="BJE155" s="27"/>
      <c r="BJF155" s="27"/>
      <c r="BJG155" s="27"/>
      <c r="BJH155" s="27"/>
      <c r="BJI155" s="27"/>
      <c r="BJJ155" s="27"/>
      <c r="BJK155" s="27"/>
      <c r="BJL155" s="27"/>
      <c r="BJM155" s="27"/>
      <c r="BJN155" s="27"/>
      <c r="BJO155" s="27"/>
      <c r="BJP155" s="27"/>
      <c r="BJQ155" s="27"/>
      <c r="BJR155" s="27"/>
      <c r="BJS155" s="27"/>
      <c r="BJT155" s="27"/>
      <c r="BJU155" s="27"/>
      <c r="BJV155" s="27"/>
      <c r="BJW155" s="27"/>
      <c r="BJX155" s="27"/>
      <c r="BJY155" s="27"/>
      <c r="BJZ155" s="27"/>
      <c r="BKA155" s="27"/>
      <c r="BKB155" s="27"/>
      <c r="BKC155" s="27"/>
      <c r="BKD155" s="27"/>
      <c r="BKE155" s="27"/>
      <c r="BKF155" s="27"/>
      <c r="BKG155" s="27"/>
      <c r="BKH155" s="27"/>
      <c r="BKI155" s="27"/>
      <c r="BKJ155" s="27"/>
      <c r="BKK155" s="27"/>
      <c r="BKL155" s="27"/>
      <c r="BKM155" s="27"/>
      <c r="BKN155" s="27"/>
      <c r="BKO155" s="27"/>
      <c r="BKP155" s="27"/>
      <c r="BKQ155" s="27"/>
      <c r="BKR155" s="27"/>
      <c r="BKS155" s="27"/>
      <c r="BKT155" s="27"/>
      <c r="BKU155" s="27"/>
      <c r="BKV155" s="27"/>
      <c r="BKW155" s="27"/>
      <c r="BKX155" s="27"/>
      <c r="BKY155" s="27"/>
      <c r="BKZ155" s="27"/>
      <c r="BLA155" s="27"/>
      <c r="BLB155" s="27"/>
      <c r="BLC155" s="27"/>
      <c r="BLD155" s="27"/>
      <c r="BLE155" s="27"/>
      <c r="BLF155" s="27"/>
      <c r="BLG155" s="27"/>
      <c r="BLH155" s="27"/>
      <c r="BLI155" s="27"/>
      <c r="BLJ155" s="27"/>
      <c r="BLK155" s="27"/>
      <c r="BLL155" s="27"/>
      <c r="BLM155" s="27"/>
      <c r="BLN155" s="27"/>
      <c r="BLO155" s="27"/>
      <c r="BLP155" s="27"/>
      <c r="BLQ155" s="27"/>
      <c r="BLR155" s="27"/>
      <c r="BLS155" s="27"/>
      <c r="BLT155" s="27"/>
      <c r="BLU155" s="27"/>
      <c r="BLV155" s="27"/>
      <c r="BLW155" s="27"/>
      <c r="BLX155" s="27"/>
      <c r="BLY155" s="27"/>
      <c r="BLZ155" s="27"/>
      <c r="BMA155" s="27"/>
      <c r="BMB155" s="27"/>
      <c r="BMC155" s="27"/>
      <c r="BMD155" s="27"/>
      <c r="BME155" s="27"/>
      <c r="BMF155" s="27"/>
      <c r="BMG155" s="27"/>
      <c r="BMH155" s="27"/>
      <c r="BMI155" s="27"/>
      <c r="BMJ155" s="27"/>
      <c r="BMK155" s="27"/>
      <c r="BML155" s="27"/>
      <c r="BMM155" s="27"/>
      <c r="BMN155" s="27"/>
      <c r="BMO155" s="27"/>
      <c r="BMP155" s="27"/>
      <c r="BMQ155" s="27"/>
      <c r="BMR155" s="27"/>
      <c r="BMS155" s="27"/>
      <c r="BMT155" s="27"/>
      <c r="BMU155" s="27"/>
      <c r="BMV155" s="27"/>
      <c r="BMW155" s="27"/>
      <c r="BMX155" s="27"/>
      <c r="BMY155" s="27"/>
      <c r="BMZ155" s="27"/>
      <c r="BNA155" s="27"/>
      <c r="BNB155" s="27"/>
      <c r="BNC155" s="27"/>
      <c r="BND155" s="27"/>
      <c r="BNE155" s="27"/>
      <c r="BNF155" s="27"/>
      <c r="BNG155" s="27"/>
      <c r="BNH155" s="27"/>
      <c r="BNI155" s="27"/>
      <c r="BNJ155" s="27"/>
      <c r="BNK155" s="27"/>
      <c r="BNL155" s="27"/>
      <c r="BNM155" s="27"/>
      <c r="BNN155" s="27"/>
      <c r="BNO155" s="27"/>
      <c r="BNP155" s="27"/>
      <c r="BNQ155" s="27"/>
      <c r="BNR155" s="27"/>
      <c r="BNS155" s="27"/>
      <c r="BNT155" s="27"/>
      <c r="BNU155" s="27"/>
      <c r="BNV155" s="27"/>
      <c r="BNW155" s="27"/>
      <c r="BNX155" s="27"/>
      <c r="BNY155" s="27"/>
      <c r="BNZ155" s="27"/>
      <c r="BOA155" s="27"/>
      <c r="BOB155" s="27"/>
      <c r="BOC155" s="27"/>
      <c r="BOD155" s="27"/>
      <c r="BOE155" s="27"/>
      <c r="BOF155" s="27"/>
      <c r="BOG155" s="27"/>
      <c r="BOH155" s="27"/>
      <c r="BOI155" s="27"/>
      <c r="BOJ155" s="27"/>
      <c r="BOK155" s="27"/>
      <c r="BOL155" s="27"/>
      <c r="BOM155" s="27"/>
      <c r="BON155" s="27"/>
      <c r="BOO155" s="27"/>
      <c r="BOP155" s="27"/>
      <c r="BOQ155" s="27"/>
      <c r="BOR155" s="27"/>
      <c r="BOS155" s="27"/>
      <c r="BOT155" s="27"/>
      <c r="BOU155" s="27"/>
      <c r="BOV155" s="27"/>
      <c r="BOW155" s="27"/>
      <c r="BOX155" s="27"/>
      <c r="BOY155" s="27"/>
      <c r="BOZ155" s="27"/>
      <c r="BPA155" s="27"/>
      <c r="BPB155" s="27"/>
      <c r="BPC155" s="27"/>
      <c r="BPD155" s="27"/>
      <c r="BPE155" s="27"/>
      <c r="BPF155" s="27"/>
      <c r="BPG155" s="27"/>
      <c r="BPH155" s="27"/>
      <c r="BPI155" s="27"/>
      <c r="BPJ155" s="27"/>
      <c r="BPK155" s="27"/>
      <c r="BPL155" s="27"/>
      <c r="BPM155" s="27"/>
      <c r="BPN155" s="27"/>
      <c r="BPO155" s="27"/>
      <c r="BPP155" s="27"/>
      <c r="BPQ155" s="27"/>
      <c r="BPR155" s="27"/>
      <c r="BPS155" s="27"/>
      <c r="BPT155" s="27"/>
      <c r="BPU155" s="27"/>
      <c r="BPV155" s="27"/>
      <c r="BPW155" s="27"/>
      <c r="BPX155" s="27"/>
      <c r="BPY155" s="27"/>
      <c r="BPZ155" s="27"/>
      <c r="BQA155" s="27"/>
      <c r="BQB155" s="27"/>
      <c r="BQC155" s="27"/>
      <c r="BQD155" s="27"/>
      <c r="BQE155" s="27"/>
      <c r="BQF155" s="27"/>
      <c r="BQG155" s="27"/>
      <c r="BQH155" s="27"/>
      <c r="BQI155" s="27"/>
      <c r="BQJ155" s="27"/>
      <c r="BQK155" s="27"/>
      <c r="BQL155" s="27"/>
      <c r="BQM155" s="27"/>
      <c r="BQN155" s="27"/>
      <c r="BQO155" s="27"/>
      <c r="BQP155" s="27"/>
      <c r="BQQ155" s="27"/>
      <c r="BQR155" s="27"/>
      <c r="BQS155" s="27"/>
      <c r="BQT155" s="27"/>
      <c r="BQU155" s="27"/>
      <c r="BQV155" s="27"/>
      <c r="BQW155" s="27"/>
      <c r="BQX155" s="27"/>
      <c r="BQY155" s="27"/>
      <c r="BQZ155" s="27"/>
      <c r="BRA155" s="27"/>
      <c r="BRB155" s="27"/>
      <c r="BRC155" s="27"/>
      <c r="BRD155" s="27"/>
      <c r="BRE155" s="27"/>
      <c r="BRF155" s="27"/>
      <c r="BRG155" s="27"/>
      <c r="BRH155" s="27"/>
      <c r="BRI155" s="27"/>
      <c r="BRJ155" s="27"/>
      <c r="BRK155" s="27"/>
      <c r="BRL155" s="27"/>
      <c r="BRM155" s="27"/>
      <c r="BRN155" s="27"/>
      <c r="BRO155" s="27"/>
      <c r="BRP155" s="27"/>
      <c r="BRQ155" s="27"/>
      <c r="BRR155" s="27"/>
      <c r="BRS155" s="27"/>
      <c r="BRT155" s="27"/>
      <c r="BRU155" s="27"/>
      <c r="BRV155" s="27"/>
      <c r="BRW155" s="27"/>
      <c r="BRX155" s="27"/>
      <c r="BRY155" s="27"/>
      <c r="BRZ155" s="27"/>
      <c r="BSA155" s="27"/>
      <c r="BSB155" s="27"/>
      <c r="BSC155" s="27"/>
      <c r="BSD155" s="27"/>
      <c r="BSE155" s="27"/>
      <c r="BSF155" s="27"/>
      <c r="BSG155" s="27"/>
      <c r="BSH155" s="27"/>
      <c r="BSI155" s="27"/>
      <c r="BSJ155" s="27"/>
      <c r="BSK155" s="27"/>
      <c r="BSL155" s="27"/>
      <c r="BSM155" s="27"/>
      <c r="BSN155" s="27"/>
      <c r="BSO155" s="27"/>
      <c r="BSP155" s="27"/>
      <c r="BSQ155" s="27"/>
      <c r="BSR155" s="27"/>
      <c r="BSS155" s="27"/>
      <c r="BST155" s="27"/>
      <c r="BSU155" s="27"/>
      <c r="BSV155" s="27"/>
      <c r="BSW155" s="27"/>
      <c r="BSX155" s="27"/>
      <c r="BSY155" s="27"/>
      <c r="BSZ155" s="27"/>
      <c r="BTA155" s="27"/>
      <c r="BTB155" s="27"/>
      <c r="BTC155" s="27"/>
      <c r="BTD155" s="27"/>
      <c r="BTE155" s="27"/>
      <c r="BTF155" s="27"/>
      <c r="BTG155" s="27"/>
      <c r="BTH155" s="27"/>
      <c r="BTI155" s="27"/>
      <c r="BTJ155" s="27"/>
      <c r="BTK155" s="27"/>
      <c r="BTL155" s="27"/>
      <c r="BTM155" s="27"/>
      <c r="BTN155" s="27"/>
      <c r="BTO155" s="27"/>
      <c r="BTP155" s="27"/>
      <c r="BTQ155" s="27"/>
      <c r="BTR155" s="27"/>
      <c r="BTS155" s="27"/>
      <c r="BTT155" s="27"/>
      <c r="BTU155" s="27"/>
      <c r="BTV155" s="27"/>
      <c r="BTW155" s="27"/>
      <c r="BTX155" s="27"/>
      <c r="BTY155" s="27"/>
      <c r="BTZ155" s="27"/>
      <c r="BUA155" s="27"/>
      <c r="BUB155" s="27"/>
      <c r="BUC155" s="27"/>
      <c r="BUD155" s="27"/>
      <c r="BUE155" s="27"/>
      <c r="BUF155" s="27"/>
      <c r="BUG155" s="27"/>
      <c r="BUH155" s="27"/>
      <c r="BUI155" s="27"/>
      <c r="BUJ155" s="27"/>
      <c r="BUK155" s="27"/>
      <c r="BUL155" s="27"/>
      <c r="BUM155" s="27"/>
      <c r="BUN155" s="27"/>
      <c r="BUO155" s="27"/>
      <c r="BUP155" s="27"/>
      <c r="BUQ155" s="27"/>
      <c r="BUR155" s="27"/>
      <c r="BUS155" s="27"/>
      <c r="BUT155" s="27"/>
      <c r="BUU155" s="27"/>
      <c r="BUV155" s="27"/>
      <c r="BUW155" s="27"/>
      <c r="BUX155" s="27"/>
      <c r="BUY155" s="27"/>
      <c r="BUZ155" s="27"/>
      <c r="BVA155" s="27"/>
      <c r="BVB155" s="27"/>
      <c r="BVC155" s="27"/>
      <c r="BVD155" s="27"/>
      <c r="BVE155" s="27"/>
      <c r="BVF155" s="27"/>
      <c r="BVG155" s="27"/>
      <c r="BVH155" s="27"/>
      <c r="BVI155" s="27"/>
      <c r="BVJ155" s="27"/>
      <c r="BVK155" s="27"/>
      <c r="BVL155" s="27"/>
      <c r="BVM155" s="27"/>
      <c r="BVN155" s="27"/>
      <c r="BVO155" s="27"/>
      <c r="BVP155" s="27"/>
      <c r="BVQ155" s="27"/>
      <c r="BVR155" s="27"/>
      <c r="BVS155" s="27"/>
      <c r="BVT155" s="27"/>
      <c r="BVU155" s="27"/>
      <c r="BVV155" s="27"/>
      <c r="BVW155" s="27"/>
      <c r="BVX155" s="27"/>
      <c r="BVY155" s="27"/>
      <c r="BVZ155" s="27"/>
      <c r="BWA155" s="27"/>
      <c r="BWB155" s="27"/>
      <c r="BWC155" s="27"/>
      <c r="BWD155" s="27"/>
      <c r="BWE155" s="27"/>
      <c r="BWF155" s="27"/>
      <c r="BWG155" s="27"/>
      <c r="BWH155" s="27"/>
      <c r="BWI155" s="27"/>
      <c r="BWJ155" s="27"/>
      <c r="BWK155" s="27"/>
      <c r="BWL155" s="27"/>
      <c r="BWM155" s="27"/>
      <c r="BWN155" s="27"/>
      <c r="BWO155" s="27"/>
      <c r="BWP155" s="27"/>
      <c r="BWQ155" s="27"/>
      <c r="BWR155" s="27"/>
      <c r="BWS155" s="27"/>
      <c r="BWT155" s="27"/>
      <c r="BWU155" s="27"/>
      <c r="BWV155" s="27"/>
      <c r="BWW155" s="27"/>
      <c r="BWX155" s="27"/>
      <c r="BWY155" s="27"/>
      <c r="BWZ155" s="27"/>
      <c r="BXA155" s="27"/>
      <c r="BXB155" s="27"/>
      <c r="BXC155" s="27"/>
      <c r="BXD155" s="27"/>
      <c r="BXE155" s="27"/>
      <c r="BXF155" s="27"/>
      <c r="BXG155" s="27"/>
      <c r="BXH155" s="27"/>
      <c r="BXI155" s="27"/>
      <c r="BXJ155" s="27"/>
      <c r="BXK155" s="27"/>
      <c r="BXL155" s="27"/>
      <c r="BXM155" s="27"/>
      <c r="BXN155" s="27"/>
      <c r="BXO155" s="27"/>
      <c r="BXP155" s="27"/>
      <c r="BXQ155" s="27"/>
      <c r="BXR155" s="27"/>
      <c r="BXS155" s="27"/>
      <c r="BXT155" s="27"/>
      <c r="BXU155" s="27"/>
      <c r="BXV155" s="27"/>
      <c r="BXW155" s="27"/>
      <c r="BXX155" s="27"/>
      <c r="BXY155" s="27"/>
      <c r="BXZ155" s="27"/>
      <c r="BYA155" s="27"/>
      <c r="BYB155" s="27"/>
      <c r="BYC155" s="27"/>
      <c r="BYD155" s="27"/>
      <c r="BYE155" s="27"/>
      <c r="BYF155" s="27"/>
      <c r="BYG155" s="27"/>
      <c r="BYH155" s="27"/>
      <c r="BYI155" s="27"/>
      <c r="BYJ155" s="27"/>
      <c r="BYK155" s="27"/>
      <c r="BYL155" s="27"/>
      <c r="BYM155" s="27"/>
      <c r="BYN155" s="27"/>
      <c r="BYO155" s="27"/>
      <c r="BYP155" s="27"/>
      <c r="BYQ155" s="27"/>
      <c r="BYR155" s="27"/>
      <c r="BYS155" s="27"/>
      <c r="BYT155" s="27"/>
      <c r="BYU155" s="27"/>
      <c r="BYV155" s="27"/>
      <c r="BYW155" s="27"/>
      <c r="BYX155" s="27"/>
      <c r="BYY155" s="27"/>
      <c r="BYZ155" s="27"/>
      <c r="BZA155" s="27"/>
      <c r="BZB155" s="27"/>
      <c r="BZC155" s="27"/>
      <c r="BZD155" s="27"/>
      <c r="BZE155" s="27"/>
      <c r="BZF155" s="27"/>
      <c r="BZG155" s="27"/>
      <c r="BZH155" s="27"/>
      <c r="BZI155" s="27"/>
      <c r="BZJ155" s="27"/>
      <c r="BZK155" s="27"/>
      <c r="BZL155" s="27"/>
      <c r="BZM155" s="27"/>
      <c r="BZN155" s="27"/>
      <c r="BZO155" s="27"/>
      <c r="BZP155" s="27"/>
      <c r="BZQ155" s="27"/>
      <c r="BZR155" s="27"/>
      <c r="BZS155" s="27"/>
      <c r="BZT155" s="27"/>
      <c r="BZU155" s="27"/>
      <c r="BZV155" s="27"/>
      <c r="BZW155" s="27"/>
      <c r="BZX155" s="27"/>
      <c r="BZY155" s="27"/>
      <c r="BZZ155" s="27"/>
      <c r="CAA155" s="27"/>
      <c r="CAB155" s="27"/>
      <c r="CAC155" s="27"/>
      <c r="CAD155" s="27"/>
      <c r="CAE155" s="27"/>
      <c r="CAF155" s="27"/>
      <c r="CAG155" s="27"/>
      <c r="CAH155" s="27"/>
      <c r="CAI155" s="27"/>
      <c r="CAJ155" s="27"/>
      <c r="CAK155" s="27"/>
      <c r="CAL155" s="27"/>
      <c r="CAM155" s="27"/>
      <c r="CAN155" s="27"/>
      <c r="CAO155" s="27"/>
      <c r="CAP155" s="27"/>
      <c r="CAQ155" s="27"/>
      <c r="CAR155" s="27"/>
      <c r="CAS155" s="27"/>
      <c r="CAT155" s="27"/>
      <c r="CAU155" s="27"/>
      <c r="CAV155" s="27"/>
      <c r="CAW155" s="27"/>
      <c r="CAX155" s="27"/>
      <c r="CAY155" s="27"/>
      <c r="CAZ155" s="27"/>
      <c r="CBA155" s="27"/>
      <c r="CBB155" s="27"/>
      <c r="CBC155" s="27"/>
      <c r="CBD155" s="27"/>
      <c r="CBE155" s="27"/>
      <c r="CBF155" s="27"/>
      <c r="CBG155" s="27"/>
      <c r="CBH155" s="27"/>
      <c r="CBI155" s="27"/>
      <c r="CBJ155" s="27"/>
      <c r="CBK155" s="27"/>
      <c r="CBL155" s="27"/>
      <c r="CBM155" s="27"/>
      <c r="CBN155" s="27"/>
      <c r="CBO155" s="27"/>
      <c r="CBP155" s="27"/>
      <c r="CBQ155" s="27"/>
      <c r="CBR155" s="27"/>
      <c r="CBS155" s="27"/>
      <c r="CBT155" s="27"/>
      <c r="CBU155" s="27"/>
      <c r="CBV155" s="27"/>
      <c r="CBW155" s="27"/>
      <c r="CBX155" s="27"/>
      <c r="CBY155" s="27"/>
      <c r="CBZ155" s="27"/>
      <c r="CCA155" s="27"/>
      <c r="CCB155" s="27"/>
      <c r="CCC155" s="27"/>
      <c r="CCD155" s="27"/>
      <c r="CCE155" s="27"/>
      <c r="CCF155" s="27"/>
      <c r="CCG155" s="27"/>
      <c r="CCH155" s="27"/>
      <c r="CCI155" s="27"/>
      <c r="CCJ155" s="27"/>
      <c r="CCK155" s="27"/>
      <c r="CCL155" s="27"/>
      <c r="CCM155" s="27"/>
      <c r="CCN155" s="27"/>
      <c r="CCO155" s="27"/>
      <c r="CCP155" s="27"/>
      <c r="CCQ155" s="27"/>
      <c r="CCR155" s="27"/>
      <c r="CCS155" s="27"/>
      <c r="CCT155" s="27"/>
      <c r="CCU155" s="27"/>
      <c r="CCV155" s="27"/>
      <c r="CCW155" s="27"/>
      <c r="CCX155" s="27"/>
      <c r="CCY155" s="27"/>
      <c r="CCZ155" s="27"/>
      <c r="CDA155" s="27"/>
      <c r="CDB155" s="27"/>
      <c r="CDC155" s="27"/>
      <c r="CDD155" s="27"/>
      <c r="CDE155" s="27"/>
      <c r="CDF155" s="27"/>
      <c r="CDG155" s="27"/>
      <c r="CDH155" s="27"/>
      <c r="CDI155" s="27"/>
      <c r="CDJ155" s="27"/>
      <c r="CDK155" s="27"/>
      <c r="CDL155" s="27"/>
      <c r="CDM155" s="27"/>
      <c r="CDN155" s="27"/>
      <c r="CDO155" s="27"/>
      <c r="CDP155" s="27"/>
      <c r="CDQ155" s="27"/>
      <c r="CDR155" s="27"/>
      <c r="CDS155" s="27"/>
      <c r="CDT155" s="27"/>
      <c r="CDU155" s="27"/>
      <c r="CDV155" s="27"/>
      <c r="CDW155" s="27"/>
      <c r="CDX155" s="27"/>
      <c r="CDY155" s="27"/>
      <c r="CDZ155" s="27"/>
      <c r="CEA155" s="27"/>
      <c r="CEB155" s="27"/>
      <c r="CEC155" s="27"/>
      <c r="CED155" s="27"/>
      <c r="CEE155" s="27"/>
      <c r="CEF155" s="27"/>
      <c r="CEG155" s="27"/>
      <c r="CEH155" s="27"/>
      <c r="CEI155" s="27"/>
      <c r="CEJ155" s="27"/>
      <c r="CEK155" s="27"/>
      <c r="CEL155" s="27"/>
      <c r="CEM155" s="27"/>
      <c r="CEN155" s="27"/>
      <c r="CEO155" s="27"/>
      <c r="CEP155" s="27"/>
      <c r="CEQ155" s="27"/>
      <c r="CER155" s="27"/>
      <c r="CES155" s="27"/>
      <c r="CET155" s="27"/>
      <c r="CEU155" s="27"/>
      <c r="CEV155" s="27"/>
      <c r="CEW155" s="27"/>
      <c r="CEX155" s="27"/>
      <c r="CEY155" s="27"/>
      <c r="CEZ155" s="27"/>
      <c r="CFA155" s="27"/>
      <c r="CFB155" s="27"/>
      <c r="CFC155" s="27"/>
      <c r="CFD155" s="27"/>
      <c r="CFE155" s="27"/>
      <c r="CFF155" s="27"/>
      <c r="CFG155" s="27"/>
      <c r="CFH155" s="27"/>
      <c r="CFI155" s="27"/>
      <c r="CFJ155" s="27"/>
      <c r="CFK155" s="27"/>
      <c r="CFL155" s="27"/>
      <c r="CFM155" s="27"/>
      <c r="CFN155" s="27"/>
      <c r="CFO155" s="27"/>
      <c r="CFP155" s="27"/>
      <c r="CFQ155" s="27"/>
      <c r="CFR155" s="27"/>
      <c r="CFS155" s="27"/>
      <c r="CFT155" s="27"/>
      <c r="CFU155" s="27"/>
      <c r="CFV155" s="27"/>
      <c r="CFW155" s="27"/>
      <c r="CFX155" s="27"/>
      <c r="CFY155" s="27"/>
      <c r="CFZ155" s="27"/>
      <c r="CGA155" s="27"/>
      <c r="CGB155" s="27"/>
      <c r="CGC155" s="27"/>
      <c r="CGD155" s="27"/>
      <c r="CGE155" s="27"/>
      <c r="CGF155" s="27"/>
      <c r="CGG155" s="27"/>
      <c r="CGH155" s="27"/>
      <c r="CGI155" s="27"/>
      <c r="CGJ155" s="27"/>
      <c r="CGK155" s="27"/>
      <c r="CGL155" s="27"/>
      <c r="CGM155" s="27"/>
      <c r="CGN155" s="27"/>
      <c r="CGO155" s="27"/>
      <c r="CGP155" s="27"/>
      <c r="CGQ155" s="27"/>
      <c r="CGR155" s="27"/>
      <c r="CGS155" s="27"/>
      <c r="CGT155" s="27"/>
      <c r="CGU155" s="27"/>
      <c r="CGV155" s="27"/>
      <c r="CGW155" s="27"/>
      <c r="CGX155" s="27"/>
      <c r="CGY155" s="27"/>
      <c r="CGZ155" s="27"/>
      <c r="CHA155" s="27"/>
      <c r="CHB155" s="27"/>
      <c r="CHC155" s="27"/>
      <c r="CHD155" s="27"/>
      <c r="CHE155" s="27"/>
      <c r="CHF155" s="27"/>
      <c r="CHG155" s="27"/>
      <c r="CHH155" s="27"/>
      <c r="CHI155" s="27"/>
      <c r="CHJ155" s="27"/>
      <c r="CHK155" s="27"/>
      <c r="CHL155" s="27"/>
      <c r="CHM155" s="27"/>
      <c r="CHN155" s="27"/>
      <c r="CHO155" s="27"/>
      <c r="CHP155" s="27"/>
      <c r="CHQ155" s="27"/>
      <c r="CHR155" s="27"/>
      <c r="CHS155" s="27"/>
      <c r="CHT155" s="27"/>
      <c r="CHU155" s="27"/>
      <c r="CHV155" s="27"/>
      <c r="CHW155" s="27"/>
      <c r="CHX155" s="27"/>
      <c r="CHY155" s="27"/>
      <c r="CHZ155" s="27"/>
      <c r="CIA155" s="27"/>
      <c r="CIB155" s="27"/>
      <c r="CIC155" s="27"/>
      <c r="CID155" s="27"/>
      <c r="CIE155" s="27"/>
      <c r="CIF155" s="27"/>
      <c r="CIG155" s="27"/>
      <c r="CIH155" s="27"/>
      <c r="CII155" s="27"/>
      <c r="CIJ155" s="27"/>
      <c r="CIK155" s="27"/>
      <c r="CIL155" s="27"/>
      <c r="CIM155" s="27"/>
      <c r="CIN155" s="27"/>
      <c r="CIO155" s="27"/>
      <c r="CIP155" s="27"/>
      <c r="CIQ155" s="27"/>
      <c r="CIR155" s="27"/>
      <c r="CIS155" s="27"/>
      <c r="CIT155" s="27"/>
      <c r="CIU155" s="27"/>
      <c r="CIV155" s="27"/>
      <c r="CIW155" s="27"/>
      <c r="CIX155" s="27"/>
      <c r="CIY155" s="27"/>
      <c r="CIZ155" s="27"/>
      <c r="CJA155" s="27"/>
      <c r="CJB155" s="27"/>
      <c r="CJC155" s="27"/>
      <c r="CJD155" s="27"/>
      <c r="CJE155" s="27"/>
      <c r="CJF155" s="27"/>
      <c r="CJG155" s="27"/>
      <c r="CJH155" s="27"/>
      <c r="CJI155" s="27"/>
      <c r="CJJ155" s="27"/>
      <c r="CJK155" s="27"/>
      <c r="CJL155" s="27"/>
      <c r="CJM155" s="27"/>
      <c r="CJN155" s="27"/>
      <c r="CJO155" s="27"/>
      <c r="CJP155" s="27"/>
      <c r="CJQ155" s="27"/>
      <c r="CJR155" s="27"/>
      <c r="CJS155" s="27"/>
      <c r="CJT155" s="27"/>
      <c r="CJU155" s="27"/>
      <c r="CJV155" s="27"/>
      <c r="CJW155" s="27"/>
      <c r="CJX155" s="27"/>
      <c r="CJY155" s="27"/>
      <c r="CJZ155" s="27"/>
      <c r="CKA155" s="27"/>
      <c r="CKB155" s="27"/>
      <c r="CKC155" s="27"/>
      <c r="CKD155" s="27"/>
      <c r="CKE155" s="27"/>
      <c r="CKF155" s="27"/>
      <c r="CKG155" s="27"/>
      <c r="CKH155" s="27"/>
      <c r="CKI155" s="27"/>
      <c r="CKJ155" s="27"/>
      <c r="CKK155" s="27"/>
      <c r="CKL155" s="27"/>
      <c r="CKM155" s="27"/>
      <c r="CKN155" s="27"/>
      <c r="CKO155" s="27"/>
      <c r="CKP155" s="27"/>
      <c r="CKQ155" s="27"/>
      <c r="CKR155" s="27"/>
      <c r="CKS155" s="27"/>
      <c r="CKT155" s="27"/>
      <c r="CKU155" s="27"/>
      <c r="CKV155" s="27"/>
      <c r="CKW155" s="27"/>
      <c r="CKX155" s="27"/>
      <c r="CKY155" s="27"/>
      <c r="CKZ155" s="27"/>
      <c r="CLA155" s="27"/>
      <c r="CLB155" s="27"/>
      <c r="CLC155" s="27"/>
      <c r="CLD155" s="27"/>
      <c r="CLE155" s="27"/>
      <c r="CLF155" s="27"/>
      <c r="CLG155" s="27"/>
      <c r="CLH155" s="27"/>
      <c r="CLI155" s="27"/>
      <c r="CLJ155" s="27"/>
      <c r="CLK155" s="27"/>
      <c r="CLL155" s="27"/>
      <c r="CLM155" s="27"/>
      <c r="CLN155" s="27"/>
      <c r="CLO155" s="27"/>
      <c r="CLP155" s="27"/>
      <c r="CLQ155" s="27"/>
      <c r="CLR155" s="27"/>
      <c r="CLS155" s="27"/>
      <c r="CLT155" s="27"/>
      <c r="CLU155" s="27"/>
      <c r="CLV155" s="27"/>
      <c r="CLW155" s="27"/>
      <c r="CLX155" s="27"/>
      <c r="CLY155" s="27"/>
      <c r="CLZ155" s="27"/>
      <c r="CMA155" s="27"/>
      <c r="CMB155" s="27"/>
      <c r="CMC155" s="27"/>
      <c r="CMD155" s="27"/>
      <c r="CME155" s="27"/>
      <c r="CMF155" s="27"/>
      <c r="CMG155" s="27"/>
      <c r="CMH155" s="27"/>
      <c r="CMI155" s="27"/>
      <c r="CMJ155" s="27"/>
      <c r="CMK155" s="27"/>
      <c r="CML155" s="27"/>
      <c r="CMM155" s="27"/>
      <c r="CMN155" s="27"/>
      <c r="CMO155" s="27"/>
      <c r="CMP155" s="27"/>
      <c r="CMQ155" s="27"/>
      <c r="CMR155" s="27"/>
      <c r="CMS155" s="27"/>
      <c r="CMT155" s="27"/>
      <c r="CMU155" s="27"/>
      <c r="CMV155" s="27"/>
      <c r="CMW155" s="27"/>
      <c r="CMX155" s="27"/>
      <c r="CMY155" s="27"/>
      <c r="CMZ155" s="27"/>
      <c r="CNA155" s="27"/>
      <c r="CNB155" s="27"/>
      <c r="CNC155" s="27"/>
      <c r="CND155" s="27"/>
      <c r="CNE155" s="27"/>
      <c r="CNF155" s="27"/>
      <c r="CNG155" s="27"/>
      <c r="CNH155" s="27"/>
      <c r="CNI155" s="27"/>
      <c r="CNJ155" s="27"/>
      <c r="CNK155" s="27"/>
      <c r="CNL155" s="27"/>
      <c r="CNM155" s="27"/>
      <c r="CNN155" s="27"/>
      <c r="CNO155" s="27"/>
      <c r="CNP155" s="27"/>
      <c r="CNQ155" s="27"/>
      <c r="CNR155" s="27"/>
      <c r="CNS155" s="27"/>
      <c r="CNT155" s="27"/>
      <c r="CNU155" s="27"/>
      <c r="CNV155" s="27"/>
      <c r="CNW155" s="27"/>
      <c r="CNX155" s="27"/>
      <c r="CNY155" s="27"/>
      <c r="CNZ155" s="27"/>
      <c r="COA155" s="27"/>
      <c r="COB155" s="27"/>
      <c r="COC155" s="27"/>
      <c r="COD155" s="27"/>
      <c r="COE155" s="27"/>
      <c r="COF155" s="27"/>
      <c r="COG155" s="27"/>
      <c r="COH155" s="27"/>
      <c r="COI155" s="27"/>
      <c r="COJ155" s="27"/>
      <c r="COK155" s="27"/>
      <c r="COL155" s="27"/>
      <c r="COM155" s="27"/>
      <c r="CON155" s="27"/>
      <c r="COO155" s="27"/>
      <c r="COP155" s="27"/>
      <c r="COQ155" s="27"/>
      <c r="COR155" s="27"/>
      <c r="COS155" s="27"/>
      <c r="COT155" s="27"/>
      <c r="COU155" s="27"/>
      <c r="COV155" s="27"/>
      <c r="COW155" s="27"/>
      <c r="COX155" s="27"/>
      <c r="COY155" s="27"/>
      <c r="COZ155" s="27"/>
      <c r="CPA155" s="27"/>
      <c r="CPB155" s="27"/>
      <c r="CPC155" s="27"/>
      <c r="CPD155" s="27"/>
      <c r="CPE155" s="27"/>
      <c r="CPF155" s="27"/>
      <c r="CPG155" s="27"/>
      <c r="CPH155" s="27"/>
      <c r="CPI155" s="27"/>
      <c r="CPJ155" s="27"/>
      <c r="CPK155" s="27"/>
      <c r="CPL155" s="27"/>
      <c r="CPM155" s="27"/>
      <c r="CPN155" s="27"/>
      <c r="CPO155" s="27"/>
      <c r="CPP155" s="27"/>
      <c r="CPQ155" s="27"/>
      <c r="CPR155" s="27"/>
      <c r="CPS155" s="27"/>
      <c r="CPT155" s="27"/>
      <c r="CPU155" s="27"/>
      <c r="CPV155" s="27"/>
      <c r="CPW155" s="27"/>
      <c r="CPX155" s="27"/>
      <c r="CPY155" s="27"/>
      <c r="CPZ155" s="27"/>
      <c r="CQA155" s="27"/>
      <c r="CQB155" s="27"/>
      <c r="CQC155" s="27"/>
      <c r="CQD155" s="27"/>
      <c r="CQE155" s="27"/>
      <c r="CQF155" s="27"/>
      <c r="CQG155" s="27"/>
      <c r="CQH155" s="27"/>
      <c r="CQI155" s="27"/>
      <c r="CQJ155" s="27"/>
      <c r="CQK155" s="27"/>
      <c r="CQL155" s="27"/>
      <c r="CQM155" s="27"/>
      <c r="CQN155" s="27"/>
      <c r="CQO155" s="27"/>
      <c r="CQP155" s="27"/>
      <c r="CQQ155" s="27"/>
      <c r="CQR155" s="27"/>
      <c r="CQS155" s="27"/>
      <c r="CQT155" s="27"/>
      <c r="CQU155" s="27"/>
      <c r="CQV155" s="27"/>
      <c r="CQW155" s="27"/>
      <c r="CQX155" s="27"/>
      <c r="CQY155" s="27"/>
      <c r="CQZ155" s="27"/>
      <c r="CRA155" s="27"/>
      <c r="CRB155" s="27"/>
      <c r="CRC155" s="27"/>
      <c r="CRD155" s="27"/>
      <c r="CRE155" s="27"/>
      <c r="CRF155" s="27"/>
      <c r="CRG155" s="27"/>
      <c r="CRH155" s="27"/>
      <c r="CRI155" s="27"/>
      <c r="CRJ155" s="27"/>
      <c r="CRK155" s="27"/>
      <c r="CRL155" s="27"/>
      <c r="CRM155" s="27"/>
      <c r="CRN155" s="27"/>
      <c r="CRO155" s="27"/>
      <c r="CRP155" s="27"/>
      <c r="CRQ155" s="27"/>
      <c r="CRR155" s="27"/>
      <c r="CRS155" s="27"/>
      <c r="CRT155" s="27"/>
      <c r="CRU155" s="27"/>
      <c r="CRV155" s="27"/>
      <c r="CRW155" s="27"/>
      <c r="CRX155" s="27"/>
      <c r="CRY155" s="27"/>
      <c r="CRZ155" s="27"/>
      <c r="CSA155" s="27"/>
      <c r="CSB155" s="27"/>
      <c r="CSC155" s="27"/>
      <c r="CSD155" s="27"/>
      <c r="CSE155" s="27"/>
      <c r="CSF155" s="27"/>
      <c r="CSG155" s="27"/>
      <c r="CSH155" s="27"/>
      <c r="CSI155" s="27"/>
      <c r="CSJ155" s="27"/>
      <c r="CSK155" s="27"/>
      <c r="CSL155" s="27"/>
      <c r="CSM155" s="27"/>
      <c r="CSN155" s="27"/>
      <c r="CSO155" s="27"/>
      <c r="CSP155" s="27"/>
      <c r="CSQ155" s="27"/>
      <c r="CSR155" s="27"/>
      <c r="CSS155" s="27"/>
      <c r="CST155" s="27"/>
      <c r="CSU155" s="27"/>
      <c r="CSV155" s="27"/>
      <c r="CSW155" s="27"/>
      <c r="CSX155" s="27"/>
      <c r="CSY155" s="27"/>
      <c r="CSZ155" s="27"/>
      <c r="CTA155" s="27"/>
      <c r="CTB155" s="27"/>
      <c r="CTC155" s="27"/>
      <c r="CTD155" s="27"/>
      <c r="CTE155" s="27"/>
      <c r="CTF155" s="27"/>
      <c r="CTG155" s="27"/>
      <c r="CTH155" s="27"/>
      <c r="CTI155" s="27"/>
      <c r="CTJ155" s="27"/>
      <c r="CTK155" s="27"/>
      <c r="CTL155" s="27"/>
      <c r="CTM155" s="27"/>
      <c r="CTN155" s="27"/>
      <c r="CTO155" s="27"/>
      <c r="CTP155" s="27"/>
      <c r="CTQ155" s="27"/>
      <c r="CTR155" s="27"/>
      <c r="CTS155" s="27"/>
      <c r="CTT155" s="27"/>
      <c r="CTU155" s="27"/>
      <c r="CTV155" s="27"/>
      <c r="CTW155" s="27"/>
      <c r="CTX155" s="27"/>
      <c r="CTY155" s="27"/>
      <c r="CTZ155" s="27"/>
      <c r="CUA155" s="27"/>
      <c r="CUB155" s="27"/>
      <c r="CUC155" s="27"/>
      <c r="CUD155" s="27"/>
      <c r="CUE155" s="27"/>
      <c r="CUF155" s="27"/>
      <c r="CUG155" s="27"/>
      <c r="CUH155" s="27"/>
      <c r="CUI155" s="27"/>
      <c r="CUJ155" s="27"/>
      <c r="CUK155" s="27"/>
      <c r="CUL155" s="27"/>
      <c r="CUM155" s="27"/>
      <c r="CUN155" s="27"/>
      <c r="CUO155" s="27"/>
      <c r="CUP155" s="27"/>
      <c r="CUQ155" s="27"/>
      <c r="CUR155" s="27"/>
      <c r="CUS155" s="27"/>
      <c r="CUT155" s="27"/>
      <c r="CUU155" s="27"/>
      <c r="CUV155" s="27"/>
      <c r="CUW155" s="27"/>
      <c r="CUX155" s="27"/>
      <c r="CUY155" s="27"/>
      <c r="CUZ155" s="27"/>
      <c r="CVA155" s="27"/>
      <c r="CVB155" s="27"/>
      <c r="CVC155" s="27"/>
      <c r="CVD155" s="27"/>
      <c r="CVE155" s="27"/>
      <c r="CVF155" s="27"/>
      <c r="CVG155" s="27"/>
      <c r="CVH155" s="27"/>
      <c r="CVI155" s="27"/>
      <c r="CVJ155" s="27"/>
      <c r="CVK155" s="27"/>
      <c r="CVL155" s="27"/>
      <c r="CVM155" s="27"/>
      <c r="CVN155" s="27"/>
      <c r="CVO155" s="27"/>
      <c r="CVP155" s="27"/>
      <c r="CVQ155" s="27"/>
      <c r="CVR155" s="27"/>
      <c r="CVS155" s="27"/>
      <c r="CVT155" s="27"/>
      <c r="CVU155" s="27"/>
      <c r="CVV155" s="27"/>
      <c r="CVW155" s="27"/>
      <c r="CVX155" s="27"/>
      <c r="CVY155" s="27"/>
      <c r="CVZ155" s="27"/>
      <c r="CWA155" s="27"/>
      <c r="CWB155" s="27"/>
      <c r="CWC155" s="27"/>
      <c r="CWD155" s="27"/>
      <c r="CWE155" s="27"/>
      <c r="CWF155" s="27"/>
      <c r="CWG155" s="27"/>
      <c r="CWH155" s="27"/>
      <c r="CWI155" s="27"/>
      <c r="CWJ155" s="27"/>
      <c r="CWK155" s="27"/>
      <c r="CWL155" s="27"/>
      <c r="CWM155" s="27"/>
      <c r="CWN155" s="27"/>
      <c r="CWO155" s="27"/>
      <c r="CWP155" s="27"/>
      <c r="CWQ155" s="27"/>
      <c r="CWR155" s="27"/>
      <c r="CWS155" s="27"/>
      <c r="CWT155" s="27"/>
      <c r="CWU155" s="27"/>
      <c r="CWV155" s="27"/>
      <c r="CWW155" s="27"/>
      <c r="CWX155" s="27"/>
      <c r="CWY155" s="27"/>
      <c r="CWZ155" s="27"/>
      <c r="CXA155" s="27"/>
      <c r="CXB155" s="27"/>
      <c r="CXC155" s="27"/>
      <c r="CXD155" s="27"/>
      <c r="CXE155" s="27"/>
      <c r="CXF155" s="27"/>
      <c r="CXG155" s="27"/>
      <c r="CXH155" s="27"/>
      <c r="CXI155" s="27"/>
      <c r="CXJ155" s="27"/>
      <c r="CXK155" s="27"/>
      <c r="CXL155" s="27"/>
      <c r="CXM155" s="27"/>
      <c r="CXN155" s="27"/>
      <c r="CXO155" s="27"/>
      <c r="CXP155" s="27"/>
      <c r="CXQ155" s="27"/>
      <c r="CXR155" s="27"/>
      <c r="CXS155" s="27"/>
      <c r="CXT155" s="27"/>
      <c r="CXU155" s="27"/>
      <c r="CXV155" s="27"/>
      <c r="CXW155" s="27"/>
      <c r="CXX155" s="27"/>
      <c r="CXY155" s="27"/>
      <c r="CXZ155" s="27"/>
      <c r="CYA155" s="27"/>
      <c r="CYB155" s="27"/>
      <c r="CYC155" s="27"/>
      <c r="CYD155" s="27"/>
      <c r="CYE155" s="27"/>
      <c r="CYF155" s="27"/>
      <c r="CYG155" s="27"/>
      <c r="CYH155" s="27"/>
      <c r="CYI155" s="27"/>
      <c r="CYJ155" s="27"/>
      <c r="CYK155" s="27"/>
      <c r="CYL155" s="27"/>
      <c r="CYM155" s="27"/>
      <c r="CYN155" s="27"/>
      <c r="CYO155" s="27"/>
      <c r="CYP155" s="27"/>
      <c r="CYQ155" s="27"/>
      <c r="CYR155" s="27"/>
      <c r="CYS155" s="27"/>
      <c r="CYT155" s="27"/>
      <c r="CYU155" s="27"/>
      <c r="CYV155" s="27"/>
      <c r="CYW155" s="27"/>
      <c r="CYX155" s="27"/>
      <c r="CYY155" s="27"/>
      <c r="CYZ155" s="27"/>
      <c r="CZA155" s="27"/>
      <c r="CZB155" s="27"/>
      <c r="CZC155" s="27"/>
      <c r="CZD155" s="27"/>
      <c r="CZE155" s="27"/>
      <c r="CZF155" s="27"/>
      <c r="CZG155" s="27"/>
      <c r="CZH155" s="27"/>
      <c r="CZI155" s="27"/>
      <c r="CZJ155" s="27"/>
      <c r="CZK155" s="27"/>
      <c r="CZL155" s="27"/>
      <c r="CZM155" s="27"/>
      <c r="CZN155" s="27"/>
      <c r="CZO155" s="27"/>
      <c r="CZP155" s="27"/>
      <c r="CZQ155" s="27"/>
      <c r="CZR155" s="27"/>
      <c r="CZS155" s="27"/>
      <c r="CZT155" s="27"/>
      <c r="CZU155" s="27"/>
      <c r="CZV155" s="27"/>
      <c r="CZW155" s="27"/>
      <c r="CZX155" s="27"/>
      <c r="CZY155" s="27"/>
      <c r="CZZ155" s="27"/>
      <c r="DAA155" s="27"/>
      <c r="DAB155" s="27"/>
      <c r="DAC155" s="27"/>
      <c r="DAD155" s="27"/>
      <c r="DAE155" s="27"/>
      <c r="DAF155" s="27"/>
      <c r="DAG155" s="27"/>
      <c r="DAH155" s="27"/>
      <c r="DAI155" s="27"/>
      <c r="DAJ155" s="27"/>
      <c r="DAK155" s="27"/>
      <c r="DAL155" s="27"/>
      <c r="DAM155" s="27"/>
      <c r="DAN155" s="27"/>
      <c r="DAO155" s="27"/>
      <c r="DAP155" s="27"/>
      <c r="DAQ155" s="27"/>
      <c r="DAR155" s="27"/>
      <c r="DAS155" s="27"/>
      <c r="DAT155" s="27"/>
      <c r="DAU155" s="27"/>
      <c r="DAV155" s="27"/>
      <c r="DAW155" s="27"/>
      <c r="DAX155" s="27"/>
      <c r="DAY155" s="27"/>
      <c r="DAZ155" s="27"/>
      <c r="DBA155" s="27"/>
      <c r="DBB155" s="27"/>
      <c r="DBC155" s="27"/>
      <c r="DBD155" s="27"/>
      <c r="DBE155" s="27"/>
      <c r="DBF155" s="27"/>
      <c r="DBG155" s="27"/>
      <c r="DBH155" s="27"/>
      <c r="DBI155" s="27"/>
      <c r="DBJ155" s="27"/>
      <c r="DBK155" s="27"/>
      <c r="DBL155" s="27"/>
      <c r="DBM155" s="27"/>
      <c r="DBN155" s="27"/>
      <c r="DBO155" s="27"/>
      <c r="DBP155" s="27"/>
      <c r="DBQ155" s="27"/>
      <c r="DBR155" s="27"/>
      <c r="DBS155" s="27"/>
      <c r="DBT155" s="27"/>
      <c r="DBU155" s="27"/>
      <c r="DBV155" s="27"/>
      <c r="DBW155" s="27"/>
      <c r="DBX155" s="27"/>
      <c r="DBY155" s="27"/>
      <c r="DBZ155" s="27"/>
      <c r="DCA155" s="27"/>
      <c r="DCB155" s="27"/>
      <c r="DCC155" s="27"/>
      <c r="DCD155" s="27"/>
      <c r="DCE155" s="27"/>
      <c r="DCF155" s="27"/>
      <c r="DCG155" s="27"/>
      <c r="DCH155" s="27"/>
      <c r="DCI155" s="27"/>
      <c r="DCJ155" s="27"/>
      <c r="DCK155" s="27"/>
      <c r="DCL155" s="27"/>
      <c r="DCM155" s="27"/>
      <c r="DCN155" s="27"/>
      <c r="DCO155" s="27"/>
      <c r="DCP155" s="27"/>
      <c r="DCQ155" s="27"/>
      <c r="DCR155" s="27"/>
      <c r="DCS155" s="27"/>
      <c r="DCT155" s="27"/>
      <c r="DCU155" s="27"/>
      <c r="DCV155" s="27"/>
      <c r="DCW155" s="27"/>
      <c r="DCX155" s="27"/>
      <c r="DCY155" s="27"/>
      <c r="DCZ155" s="27"/>
      <c r="DDA155" s="27"/>
      <c r="DDB155" s="27"/>
      <c r="DDC155" s="27"/>
      <c r="DDD155" s="27"/>
      <c r="DDE155" s="27"/>
      <c r="DDF155" s="27"/>
      <c r="DDG155" s="27"/>
      <c r="DDH155" s="27"/>
      <c r="DDI155" s="27"/>
      <c r="DDJ155" s="27"/>
      <c r="DDK155" s="27"/>
      <c r="DDL155" s="27"/>
      <c r="DDM155" s="27"/>
      <c r="DDN155" s="27"/>
      <c r="DDO155" s="27"/>
      <c r="DDP155" s="27"/>
      <c r="DDQ155" s="27"/>
      <c r="DDR155" s="27"/>
      <c r="DDS155" s="27"/>
      <c r="DDT155" s="27"/>
      <c r="DDU155" s="27"/>
      <c r="DDV155" s="27"/>
      <c r="DDW155" s="27"/>
      <c r="DDX155" s="27"/>
      <c r="DDY155" s="27"/>
      <c r="DDZ155" s="27"/>
      <c r="DEA155" s="27"/>
      <c r="DEB155" s="27"/>
      <c r="DEC155" s="27"/>
      <c r="DED155" s="27"/>
      <c r="DEE155" s="27"/>
      <c r="DEF155" s="27"/>
      <c r="DEG155" s="27"/>
      <c r="DEH155" s="27"/>
      <c r="DEI155" s="27"/>
      <c r="DEJ155" s="27"/>
      <c r="DEK155" s="27"/>
      <c r="DEL155" s="27"/>
      <c r="DEM155" s="27"/>
      <c r="DEN155" s="27"/>
      <c r="DEO155" s="27"/>
      <c r="DEP155" s="27"/>
      <c r="DEQ155" s="27"/>
      <c r="DER155" s="27"/>
      <c r="DES155" s="27"/>
      <c r="DET155" s="27"/>
      <c r="DEU155" s="27"/>
      <c r="DEV155" s="27"/>
      <c r="DEW155" s="27"/>
      <c r="DEX155" s="27"/>
      <c r="DEY155" s="27"/>
      <c r="DEZ155" s="27"/>
      <c r="DFA155" s="27"/>
      <c r="DFB155" s="27"/>
      <c r="DFC155" s="27"/>
      <c r="DFD155" s="27"/>
      <c r="DFE155" s="27"/>
      <c r="DFF155" s="27"/>
      <c r="DFG155" s="27"/>
      <c r="DFH155" s="27"/>
      <c r="DFI155" s="27"/>
      <c r="DFJ155" s="27"/>
      <c r="DFK155" s="27"/>
      <c r="DFL155" s="27"/>
      <c r="DFM155" s="27"/>
      <c r="DFN155" s="27"/>
      <c r="DFO155" s="27"/>
      <c r="DFP155" s="27"/>
      <c r="DFQ155" s="27"/>
      <c r="DFR155" s="27"/>
      <c r="DFS155" s="27"/>
      <c r="DFT155" s="27"/>
      <c r="DFU155" s="27"/>
      <c r="DFV155" s="27"/>
      <c r="DFW155" s="27"/>
      <c r="DFX155" s="27"/>
      <c r="DFY155" s="27"/>
      <c r="DFZ155" s="27"/>
      <c r="DGA155" s="27"/>
      <c r="DGB155" s="27"/>
      <c r="DGC155" s="27"/>
      <c r="DGD155" s="27"/>
      <c r="DGE155" s="27"/>
      <c r="DGF155" s="27"/>
      <c r="DGG155" s="27"/>
      <c r="DGH155" s="27"/>
      <c r="DGI155" s="27"/>
      <c r="DGJ155" s="27"/>
      <c r="DGK155" s="27"/>
      <c r="DGL155" s="27"/>
      <c r="DGM155" s="27"/>
      <c r="DGN155" s="27"/>
      <c r="DGO155" s="27"/>
      <c r="DGP155" s="27"/>
      <c r="DGQ155" s="27"/>
      <c r="DGR155" s="27"/>
      <c r="DGS155" s="27"/>
      <c r="DGT155" s="27"/>
      <c r="DGU155" s="27"/>
      <c r="DGV155" s="27"/>
      <c r="DGW155" s="27"/>
      <c r="DGX155" s="27"/>
      <c r="DGY155" s="27"/>
      <c r="DGZ155" s="27"/>
      <c r="DHA155" s="27"/>
      <c r="DHB155" s="27"/>
      <c r="DHC155" s="27"/>
      <c r="DHD155" s="27"/>
      <c r="DHE155" s="27"/>
      <c r="DHF155" s="27"/>
      <c r="DHG155" s="27"/>
      <c r="DHH155" s="27"/>
      <c r="DHI155" s="27"/>
      <c r="DHJ155" s="27"/>
      <c r="DHK155" s="27"/>
      <c r="DHL155" s="27"/>
      <c r="DHM155" s="27"/>
      <c r="DHN155" s="27"/>
      <c r="DHO155" s="27"/>
      <c r="DHP155" s="27"/>
      <c r="DHQ155" s="27"/>
      <c r="DHR155" s="27"/>
      <c r="DHS155" s="27"/>
      <c r="DHT155" s="27"/>
      <c r="DHU155" s="27"/>
      <c r="DHV155" s="27"/>
      <c r="DHW155" s="27"/>
      <c r="DHX155" s="27"/>
      <c r="DHY155" s="27"/>
      <c r="DHZ155" s="27"/>
      <c r="DIA155" s="27"/>
      <c r="DIB155" s="27"/>
      <c r="DIC155" s="27"/>
      <c r="DID155" s="27"/>
      <c r="DIE155" s="27"/>
      <c r="DIF155" s="27"/>
      <c r="DIG155" s="27"/>
      <c r="DIH155" s="27"/>
      <c r="DII155" s="27"/>
      <c r="DIJ155" s="27"/>
      <c r="DIK155" s="27"/>
      <c r="DIL155" s="27"/>
      <c r="DIM155" s="27"/>
      <c r="DIN155" s="27"/>
      <c r="DIO155" s="27"/>
      <c r="DIP155" s="27"/>
      <c r="DIQ155" s="27"/>
      <c r="DIR155" s="27"/>
      <c r="DIS155" s="27"/>
      <c r="DIT155" s="27"/>
      <c r="DIU155" s="27"/>
      <c r="DIV155" s="27"/>
      <c r="DIW155" s="27"/>
      <c r="DIX155" s="27"/>
      <c r="DIY155" s="27"/>
      <c r="DIZ155" s="27"/>
      <c r="DJA155" s="27"/>
      <c r="DJB155" s="27"/>
      <c r="DJC155" s="27"/>
      <c r="DJD155" s="27"/>
      <c r="DJE155" s="27"/>
      <c r="DJF155" s="27"/>
      <c r="DJG155" s="27"/>
      <c r="DJH155" s="27"/>
      <c r="DJI155" s="27"/>
      <c r="DJJ155" s="27"/>
      <c r="DJK155" s="27"/>
      <c r="DJL155" s="27"/>
      <c r="DJM155" s="27"/>
      <c r="DJN155" s="27"/>
      <c r="DJO155" s="27"/>
      <c r="DJP155" s="27"/>
      <c r="DJQ155" s="27"/>
      <c r="DJR155" s="27"/>
      <c r="DJS155" s="27"/>
      <c r="DJT155" s="27"/>
      <c r="DJU155" s="27"/>
      <c r="DJV155" s="27"/>
      <c r="DJW155" s="27"/>
      <c r="DJX155" s="27"/>
      <c r="DJY155" s="27"/>
      <c r="DJZ155" s="27"/>
      <c r="DKA155" s="27"/>
      <c r="DKB155" s="27"/>
      <c r="DKC155" s="27"/>
      <c r="DKD155" s="27"/>
      <c r="DKE155" s="27"/>
      <c r="DKF155" s="27"/>
      <c r="DKG155" s="27"/>
      <c r="DKH155" s="27"/>
      <c r="DKI155" s="27"/>
      <c r="DKJ155" s="27"/>
      <c r="DKK155" s="27"/>
      <c r="DKL155" s="27"/>
      <c r="DKM155" s="27"/>
      <c r="DKN155" s="27"/>
      <c r="DKO155" s="27"/>
      <c r="DKP155" s="27"/>
      <c r="DKQ155" s="27"/>
      <c r="DKR155" s="27"/>
      <c r="DKS155" s="27"/>
      <c r="DKT155" s="27"/>
      <c r="DKU155" s="27"/>
      <c r="DKV155" s="27"/>
      <c r="DKW155" s="27"/>
      <c r="DKX155" s="27"/>
      <c r="DKY155" s="27"/>
      <c r="DKZ155" s="27"/>
      <c r="DLA155" s="27"/>
      <c r="DLB155" s="27"/>
      <c r="DLC155" s="27"/>
      <c r="DLD155" s="27"/>
      <c r="DLE155" s="27"/>
      <c r="DLF155" s="27"/>
      <c r="DLG155" s="27"/>
      <c r="DLH155" s="27"/>
      <c r="DLI155" s="27"/>
      <c r="DLJ155" s="27"/>
      <c r="DLK155" s="27"/>
      <c r="DLL155" s="27"/>
      <c r="DLM155" s="27"/>
      <c r="DLN155" s="27"/>
      <c r="DLO155" s="27"/>
      <c r="DLP155" s="27"/>
      <c r="DLQ155" s="27"/>
      <c r="DLR155" s="27"/>
      <c r="DLS155" s="27"/>
      <c r="DLT155" s="27"/>
      <c r="DLU155" s="27"/>
      <c r="DLV155" s="27"/>
      <c r="DLW155" s="27"/>
      <c r="DLX155" s="27"/>
      <c r="DLY155" s="27"/>
      <c r="DLZ155" s="27"/>
      <c r="DMA155" s="27"/>
      <c r="DMB155" s="27"/>
      <c r="DMC155" s="27"/>
      <c r="DMD155" s="27"/>
      <c r="DME155" s="27"/>
      <c r="DMF155" s="27"/>
      <c r="DMG155" s="27"/>
      <c r="DMH155" s="27"/>
      <c r="DMI155" s="27"/>
      <c r="DMJ155" s="27"/>
      <c r="DMK155" s="27"/>
      <c r="DML155" s="27"/>
      <c r="DMM155" s="27"/>
      <c r="DMN155" s="27"/>
      <c r="DMO155" s="27"/>
      <c r="DMP155" s="27"/>
      <c r="DMQ155" s="27"/>
      <c r="DMR155" s="27"/>
      <c r="DMS155" s="27"/>
      <c r="DMT155" s="27"/>
      <c r="DMU155" s="27"/>
      <c r="DMV155" s="27"/>
      <c r="DMW155" s="27"/>
      <c r="DMX155" s="27"/>
      <c r="DMY155" s="27"/>
      <c r="DMZ155" s="27"/>
      <c r="DNA155" s="27"/>
      <c r="DNB155" s="27"/>
      <c r="DNC155" s="27"/>
      <c r="DND155" s="27"/>
      <c r="DNE155" s="27"/>
      <c r="DNF155" s="27"/>
      <c r="DNG155" s="27"/>
      <c r="DNH155" s="27"/>
      <c r="DNI155" s="27"/>
      <c r="DNJ155" s="27"/>
      <c r="DNK155" s="27"/>
      <c r="DNL155" s="27"/>
      <c r="DNM155" s="27"/>
      <c r="DNN155" s="27"/>
      <c r="DNO155" s="27"/>
      <c r="DNP155" s="27"/>
      <c r="DNQ155" s="27"/>
      <c r="DNR155" s="27"/>
      <c r="DNS155" s="27"/>
      <c r="DNT155" s="27"/>
      <c r="DNU155" s="27"/>
      <c r="DNV155" s="27"/>
      <c r="DNW155" s="27"/>
      <c r="DNX155" s="27"/>
      <c r="DNY155" s="27"/>
      <c r="DNZ155" s="27"/>
      <c r="DOA155" s="27"/>
      <c r="DOB155" s="27"/>
      <c r="DOC155" s="27"/>
      <c r="DOD155" s="27"/>
      <c r="DOE155" s="27"/>
      <c r="DOF155" s="27"/>
      <c r="DOG155" s="27"/>
      <c r="DOH155" s="27"/>
      <c r="DOI155" s="27"/>
      <c r="DOJ155" s="27"/>
      <c r="DOK155" s="27"/>
      <c r="DOL155" s="27"/>
      <c r="DOM155" s="27"/>
      <c r="DON155" s="27"/>
      <c r="DOO155" s="27"/>
      <c r="DOP155" s="27"/>
      <c r="DOQ155" s="27"/>
      <c r="DOR155" s="27"/>
      <c r="DOS155" s="27"/>
      <c r="DOT155" s="27"/>
      <c r="DOU155" s="27"/>
      <c r="DOV155" s="27"/>
      <c r="DOW155" s="27"/>
      <c r="DOX155" s="27"/>
      <c r="DOY155" s="27"/>
      <c r="DOZ155" s="27"/>
      <c r="DPA155" s="27"/>
      <c r="DPB155" s="27"/>
      <c r="DPC155" s="27"/>
      <c r="DPD155" s="27"/>
      <c r="DPE155" s="27"/>
      <c r="DPF155" s="27"/>
      <c r="DPG155" s="27"/>
      <c r="DPH155" s="27"/>
      <c r="DPI155" s="27"/>
      <c r="DPJ155" s="27"/>
      <c r="DPK155" s="27"/>
      <c r="DPL155" s="27"/>
      <c r="DPM155" s="27"/>
      <c r="DPN155" s="27"/>
      <c r="DPO155" s="27"/>
      <c r="DPP155" s="27"/>
      <c r="DPQ155" s="27"/>
      <c r="DPR155" s="27"/>
      <c r="DPS155" s="27"/>
      <c r="DPT155" s="27"/>
      <c r="DPU155" s="27"/>
      <c r="DPV155" s="27"/>
      <c r="DPW155" s="27"/>
      <c r="DPX155" s="27"/>
      <c r="DPY155" s="27"/>
      <c r="DPZ155" s="27"/>
      <c r="DQA155" s="27"/>
      <c r="DQB155" s="27"/>
      <c r="DQC155" s="27"/>
      <c r="DQD155" s="27"/>
      <c r="DQE155" s="27"/>
      <c r="DQF155" s="27"/>
      <c r="DQG155" s="27"/>
      <c r="DQH155" s="27"/>
      <c r="DQI155" s="27"/>
      <c r="DQJ155" s="27"/>
      <c r="DQK155" s="27"/>
      <c r="DQL155" s="27"/>
      <c r="DQM155" s="27"/>
      <c r="DQN155" s="27"/>
      <c r="DQO155" s="27"/>
      <c r="DQP155" s="27"/>
      <c r="DQQ155" s="27"/>
      <c r="DQR155" s="27"/>
      <c r="DQS155" s="27"/>
      <c r="DQT155" s="27"/>
      <c r="DQU155" s="27"/>
      <c r="DQV155" s="27"/>
      <c r="DQW155" s="27"/>
      <c r="DQX155" s="27"/>
      <c r="DQY155" s="27"/>
      <c r="DQZ155" s="27"/>
      <c r="DRA155" s="27"/>
      <c r="DRB155" s="27"/>
      <c r="DRC155" s="27"/>
      <c r="DRD155" s="27"/>
      <c r="DRE155" s="27"/>
      <c r="DRF155" s="27"/>
      <c r="DRG155" s="27"/>
      <c r="DRH155" s="27"/>
      <c r="DRI155" s="27"/>
      <c r="DRJ155" s="27"/>
      <c r="DRK155" s="27"/>
      <c r="DRL155" s="27"/>
      <c r="DRM155" s="27"/>
      <c r="DRN155" s="27"/>
      <c r="DRO155" s="27"/>
      <c r="DRP155" s="27"/>
      <c r="DRQ155" s="27"/>
      <c r="DRR155" s="27"/>
      <c r="DRS155" s="27"/>
      <c r="DRT155" s="27"/>
      <c r="DRU155" s="27"/>
      <c r="DRV155" s="27"/>
      <c r="DRW155" s="27"/>
      <c r="DRX155" s="27"/>
      <c r="DRY155" s="27"/>
      <c r="DRZ155" s="27"/>
      <c r="DSA155" s="27"/>
      <c r="DSB155" s="27"/>
      <c r="DSC155" s="27"/>
      <c r="DSD155" s="27"/>
      <c r="DSE155" s="27"/>
      <c r="DSF155" s="27"/>
      <c r="DSG155" s="27"/>
      <c r="DSH155" s="27"/>
      <c r="DSI155" s="27"/>
      <c r="DSJ155" s="27"/>
      <c r="DSK155" s="27"/>
      <c r="DSL155" s="27"/>
      <c r="DSM155" s="27"/>
      <c r="DSN155" s="27"/>
      <c r="DSO155" s="27"/>
      <c r="DSP155" s="27"/>
      <c r="DSQ155" s="27"/>
      <c r="DSR155" s="27"/>
      <c r="DSS155" s="27"/>
      <c r="DST155" s="27"/>
      <c r="DSU155" s="27"/>
      <c r="DSV155" s="27"/>
      <c r="DSW155" s="27"/>
      <c r="DSX155" s="27"/>
      <c r="DSY155" s="27"/>
      <c r="DSZ155" s="27"/>
      <c r="DTA155" s="27"/>
      <c r="DTB155" s="27"/>
      <c r="DTC155" s="27"/>
      <c r="DTD155" s="27"/>
      <c r="DTE155" s="27"/>
      <c r="DTF155" s="27"/>
      <c r="DTG155" s="27"/>
      <c r="DTH155" s="27"/>
      <c r="DTI155" s="27"/>
      <c r="DTJ155" s="27"/>
      <c r="DTK155" s="27"/>
      <c r="DTL155" s="27"/>
      <c r="DTM155" s="27"/>
      <c r="DTN155" s="27"/>
      <c r="DTO155" s="27"/>
      <c r="DTP155" s="27"/>
      <c r="DTQ155" s="27"/>
      <c r="DTR155" s="27"/>
      <c r="DTS155" s="27"/>
      <c r="DTT155" s="27"/>
      <c r="DTU155" s="27"/>
      <c r="DTV155" s="27"/>
      <c r="DTW155" s="27"/>
      <c r="DTX155" s="27"/>
      <c r="DTY155" s="27"/>
      <c r="DTZ155" s="27"/>
      <c r="DUA155" s="27"/>
      <c r="DUB155" s="27"/>
      <c r="DUC155" s="27"/>
      <c r="DUD155" s="27"/>
      <c r="DUE155" s="27"/>
      <c r="DUF155" s="27"/>
      <c r="DUG155" s="27"/>
      <c r="DUH155" s="27"/>
      <c r="DUI155" s="27"/>
      <c r="DUJ155" s="27"/>
      <c r="DUK155" s="27"/>
      <c r="DUL155" s="27"/>
      <c r="DUM155" s="27"/>
      <c r="DUN155" s="27"/>
      <c r="DUO155" s="27"/>
      <c r="DUP155" s="27"/>
      <c r="DUQ155" s="27"/>
      <c r="DUR155" s="27"/>
      <c r="DUS155" s="27"/>
      <c r="DUT155" s="27"/>
      <c r="DUU155" s="27"/>
      <c r="DUV155" s="27"/>
      <c r="DUW155" s="27"/>
      <c r="DUX155" s="27"/>
      <c r="DUY155" s="27"/>
      <c r="DUZ155" s="27"/>
      <c r="DVA155" s="27"/>
      <c r="DVB155" s="27"/>
      <c r="DVC155" s="27"/>
      <c r="DVD155" s="27"/>
      <c r="DVE155" s="27"/>
      <c r="DVF155" s="27"/>
      <c r="DVG155" s="27"/>
      <c r="DVH155" s="27"/>
      <c r="DVI155" s="27"/>
      <c r="DVJ155" s="27"/>
      <c r="DVK155" s="27"/>
      <c r="DVL155" s="27"/>
      <c r="DVM155" s="27"/>
      <c r="DVN155" s="27"/>
      <c r="DVO155" s="27"/>
      <c r="DVP155" s="27"/>
      <c r="DVQ155" s="27"/>
      <c r="DVR155" s="27"/>
      <c r="DVS155" s="27"/>
      <c r="DVT155" s="27"/>
      <c r="DVU155" s="27"/>
      <c r="DVV155" s="27"/>
      <c r="DVW155" s="27"/>
      <c r="DVX155" s="27"/>
      <c r="DVY155" s="27"/>
      <c r="DVZ155" s="27"/>
      <c r="DWA155" s="27"/>
      <c r="DWB155" s="27"/>
      <c r="DWC155" s="27"/>
      <c r="DWD155" s="27"/>
      <c r="DWE155" s="27"/>
      <c r="DWF155" s="27"/>
      <c r="DWG155" s="27"/>
      <c r="DWH155" s="27"/>
      <c r="DWI155" s="27"/>
      <c r="DWJ155" s="27"/>
      <c r="DWK155" s="27"/>
      <c r="DWL155" s="27"/>
      <c r="DWM155" s="27"/>
      <c r="DWN155" s="27"/>
      <c r="DWO155" s="27"/>
      <c r="DWP155" s="27"/>
      <c r="DWQ155" s="27"/>
      <c r="DWR155" s="27"/>
      <c r="DWS155" s="27"/>
      <c r="DWT155" s="27"/>
      <c r="DWU155" s="27"/>
      <c r="DWV155" s="27"/>
      <c r="DWW155" s="27"/>
      <c r="DWX155" s="27"/>
      <c r="DWY155" s="27"/>
      <c r="DWZ155" s="27"/>
      <c r="DXA155" s="27"/>
      <c r="DXB155" s="27"/>
      <c r="DXC155" s="27"/>
      <c r="DXD155" s="27"/>
      <c r="DXE155" s="27"/>
      <c r="DXF155" s="27"/>
      <c r="DXG155" s="27"/>
      <c r="DXH155" s="27"/>
      <c r="DXI155" s="27"/>
      <c r="DXJ155" s="27"/>
      <c r="DXK155" s="27"/>
      <c r="DXL155" s="27"/>
      <c r="DXM155" s="27"/>
      <c r="DXN155" s="27"/>
      <c r="DXO155" s="27"/>
      <c r="DXP155" s="27"/>
      <c r="DXQ155" s="27"/>
      <c r="DXR155" s="27"/>
      <c r="DXS155" s="27"/>
      <c r="DXT155" s="27"/>
      <c r="DXU155" s="27"/>
      <c r="DXV155" s="27"/>
      <c r="DXW155" s="27"/>
      <c r="DXX155" s="27"/>
      <c r="DXY155" s="27"/>
      <c r="DXZ155" s="27"/>
      <c r="DYA155" s="27"/>
      <c r="DYB155" s="27"/>
      <c r="DYC155" s="27"/>
      <c r="DYD155" s="27"/>
      <c r="DYE155" s="27"/>
      <c r="DYF155" s="27"/>
      <c r="DYG155" s="27"/>
      <c r="DYH155" s="27"/>
      <c r="DYI155" s="27"/>
      <c r="DYJ155" s="27"/>
      <c r="DYK155" s="27"/>
      <c r="DYL155" s="27"/>
      <c r="DYM155" s="27"/>
      <c r="DYN155" s="27"/>
      <c r="DYO155" s="27"/>
      <c r="DYP155" s="27"/>
      <c r="DYQ155" s="27"/>
      <c r="DYR155" s="27"/>
      <c r="DYS155" s="27"/>
      <c r="DYT155" s="27"/>
      <c r="DYU155" s="27"/>
      <c r="DYV155" s="27"/>
      <c r="DYW155" s="27"/>
      <c r="DYX155" s="27"/>
      <c r="DYY155" s="27"/>
      <c r="DYZ155" s="27"/>
      <c r="DZA155" s="27"/>
      <c r="DZB155" s="27"/>
      <c r="DZC155" s="27"/>
      <c r="DZD155" s="27"/>
      <c r="DZE155" s="27"/>
      <c r="DZF155" s="27"/>
      <c r="DZG155" s="27"/>
      <c r="DZH155" s="27"/>
      <c r="DZI155" s="27"/>
      <c r="DZJ155" s="27"/>
      <c r="DZK155" s="27"/>
      <c r="DZL155" s="27"/>
      <c r="DZM155" s="27"/>
      <c r="DZN155" s="27"/>
      <c r="DZO155" s="27"/>
      <c r="DZP155" s="27"/>
      <c r="DZQ155" s="27"/>
      <c r="DZR155" s="27"/>
      <c r="DZS155" s="27"/>
      <c r="DZT155" s="27"/>
      <c r="DZU155" s="27"/>
      <c r="DZV155" s="27"/>
      <c r="DZW155" s="27"/>
      <c r="DZX155" s="27"/>
      <c r="DZY155" s="27"/>
      <c r="DZZ155" s="27"/>
      <c r="EAA155" s="27"/>
      <c r="EAB155" s="27"/>
      <c r="EAC155" s="27"/>
      <c r="EAD155" s="27"/>
      <c r="EAE155" s="27"/>
      <c r="EAF155" s="27"/>
      <c r="EAG155" s="27"/>
      <c r="EAH155" s="27"/>
      <c r="EAI155" s="27"/>
      <c r="EAJ155" s="27"/>
      <c r="EAK155" s="27"/>
      <c r="EAL155" s="27"/>
      <c r="EAM155" s="27"/>
      <c r="EAN155" s="27"/>
      <c r="EAO155" s="27"/>
      <c r="EAP155" s="27"/>
      <c r="EAQ155" s="27"/>
      <c r="EAR155" s="27"/>
      <c r="EAS155" s="27"/>
      <c r="EAT155" s="27"/>
      <c r="EAU155" s="27"/>
      <c r="EAV155" s="27"/>
      <c r="EAW155" s="27"/>
      <c r="EAX155" s="27"/>
      <c r="EAY155" s="27"/>
      <c r="EAZ155" s="27"/>
      <c r="EBA155" s="27"/>
      <c r="EBB155" s="27"/>
      <c r="EBC155" s="27"/>
      <c r="EBD155" s="27"/>
      <c r="EBE155" s="27"/>
      <c r="EBF155" s="27"/>
      <c r="EBG155" s="27"/>
      <c r="EBH155" s="27"/>
      <c r="EBI155" s="27"/>
      <c r="EBJ155" s="27"/>
      <c r="EBK155" s="27"/>
      <c r="EBL155" s="27"/>
      <c r="EBM155" s="27"/>
      <c r="EBN155" s="27"/>
      <c r="EBO155" s="27"/>
      <c r="EBP155" s="27"/>
      <c r="EBQ155" s="27"/>
      <c r="EBR155" s="27"/>
      <c r="EBS155" s="27"/>
      <c r="EBT155" s="27"/>
      <c r="EBU155" s="27"/>
      <c r="EBV155" s="27"/>
      <c r="EBW155" s="27"/>
      <c r="EBX155" s="27"/>
      <c r="EBY155" s="27"/>
      <c r="EBZ155" s="27"/>
      <c r="ECA155" s="27"/>
      <c r="ECB155" s="27"/>
      <c r="ECC155" s="27"/>
      <c r="ECD155" s="27"/>
      <c r="ECE155" s="27"/>
      <c r="ECF155" s="27"/>
      <c r="ECG155" s="27"/>
      <c r="ECH155" s="27"/>
      <c r="ECI155" s="27"/>
      <c r="ECJ155" s="27"/>
      <c r="ECK155" s="27"/>
      <c r="ECL155" s="27"/>
      <c r="ECM155" s="27"/>
      <c r="ECN155" s="27"/>
      <c r="ECO155" s="27"/>
      <c r="ECP155" s="27"/>
      <c r="ECQ155" s="27"/>
      <c r="ECR155" s="27"/>
      <c r="ECS155" s="27"/>
      <c r="ECT155" s="27"/>
      <c r="ECU155" s="27"/>
      <c r="ECV155" s="27"/>
      <c r="ECW155" s="27"/>
      <c r="ECX155" s="27"/>
      <c r="ECY155" s="27"/>
      <c r="ECZ155" s="27"/>
      <c r="EDA155" s="27"/>
      <c r="EDB155" s="27"/>
      <c r="EDC155" s="27"/>
      <c r="EDD155" s="27"/>
      <c r="EDE155" s="27"/>
      <c r="EDF155" s="27"/>
      <c r="EDG155" s="27"/>
      <c r="EDH155" s="27"/>
      <c r="EDI155" s="27"/>
      <c r="EDJ155" s="27"/>
      <c r="EDK155" s="27"/>
      <c r="EDL155" s="27"/>
      <c r="EDM155" s="27"/>
      <c r="EDN155" s="27"/>
      <c r="EDO155" s="27"/>
      <c r="EDP155" s="27"/>
      <c r="EDQ155" s="27"/>
      <c r="EDR155" s="27"/>
      <c r="EDS155" s="27"/>
      <c r="EDT155" s="27"/>
      <c r="EDU155" s="27"/>
      <c r="EDV155" s="27"/>
      <c r="EDW155" s="27"/>
      <c r="EDX155" s="27"/>
      <c r="EDY155" s="27"/>
      <c r="EDZ155" s="27"/>
      <c r="EEA155" s="27"/>
      <c r="EEB155" s="27"/>
      <c r="EEC155" s="27"/>
      <c r="EED155" s="27"/>
      <c r="EEE155" s="27"/>
      <c r="EEF155" s="27"/>
      <c r="EEG155" s="27"/>
      <c r="EEH155" s="27"/>
      <c r="EEI155" s="27"/>
      <c r="EEJ155" s="27"/>
      <c r="EEK155" s="27"/>
      <c r="EEL155" s="27"/>
      <c r="EEM155" s="27"/>
      <c r="EEN155" s="27"/>
      <c r="EEO155" s="27"/>
      <c r="EEP155" s="27"/>
      <c r="EEQ155" s="27"/>
      <c r="EER155" s="27"/>
      <c r="EES155" s="27"/>
      <c r="EET155" s="27"/>
      <c r="EEU155" s="27"/>
      <c r="EEV155" s="27"/>
      <c r="EEW155" s="27"/>
      <c r="EEX155" s="27"/>
      <c r="EEY155" s="27"/>
      <c r="EEZ155" s="27"/>
      <c r="EFA155" s="27"/>
      <c r="EFB155" s="27"/>
      <c r="EFC155" s="27"/>
      <c r="EFD155" s="27"/>
      <c r="EFE155" s="27"/>
      <c r="EFF155" s="27"/>
      <c r="EFG155" s="27"/>
      <c r="EFH155" s="27"/>
      <c r="EFI155" s="27"/>
      <c r="EFJ155" s="27"/>
      <c r="EFK155" s="27"/>
      <c r="EFL155" s="27"/>
      <c r="EFM155" s="27"/>
      <c r="EFN155" s="27"/>
      <c r="EFO155" s="27"/>
      <c r="EFP155" s="27"/>
      <c r="EFQ155" s="27"/>
      <c r="EFR155" s="27"/>
      <c r="EFS155" s="27"/>
      <c r="EFT155" s="27"/>
      <c r="EFU155" s="27"/>
      <c r="EFV155" s="27"/>
      <c r="EFW155" s="27"/>
      <c r="EFX155" s="27"/>
      <c r="EFY155" s="27"/>
      <c r="EFZ155" s="27"/>
      <c r="EGA155" s="27"/>
      <c r="EGB155" s="27"/>
      <c r="EGC155" s="27"/>
      <c r="EGD155" s="27"/>
      <c r="EGE155" s="27"/>
      <c r="EGF155" s="27"/>
      <c r="EGG155" s="27"/>
      <c r="EGH155" s="27"/>
      <c r="EGI155" s="27"/>
      <c r="EGJ155" s="27"/>
      <c r="EGK155" s="27"/>
      <c r="EGL155" s="27"/>
      <c r="EGM155" s="27"/>
      <c r="EGN155" s="27"/>
      <c r="EGO155" s="27"/>
      <c r="EGP155" s="27"/>
      <c r="EGQ155" s="27"/>
      <c r="EGR155" s="27"/>
      <c r="EGS155" s="27"/>
      <c r="EGT155" s="27"/>
      <c r="EGU155" s="27"/>
      <c r="EGV155" s="27"/>
      <c r="EGW155" s="27"/>
      <c r="EGX155" s="27"/>
      <c r="EGY155" s="27"/>
      <c r="EGZ155" s="27"/>
      <c r="EHA155" s="27"/>
      <c r="EHB155" s="27"/>
      <c r="EHC155" s="27"/>
      <c r="EHD155" s="27"/>
      <c r="EHE155" s="27"/>
      <c r="EHF155" s="27"/>
      <c r="EHG155" s="27"/>
      <c r="EHH155" s="27"/>
      <c r="EHI155" s="27"/>
      <c r="EHJ155" s="27"/>
      <c r="EHK155" s="27"/>
      <c r="EHL155" s="27"/>
      <c r="EHM155" s="27"/>
      <c r="EHN155" s="27"/>
      <c r="EHO155" s="27"/>
      <c r="EHP155" s="27"/>
      <c r="EHQ155" s="27"/>
      <c r="EHR155" s="27"/>
      <c r="EHS155" s="27"/>
      <c r="EHT155" s="27"/>
      <c r="EHU155" s="27"/>
      <c r="EHV155" s="27"/>
      <c r="EHW155" s="27"/>
      <c r="EHX155" s="27"/>
      <c r="EHY155" s="27"/>
      <c r="EHZ155" s="27"/>
      <c r="EIA155" s="27"/>
      <c r="EIB155" s="27"/>
      <c r="EIC155" s="27"/>
      <c r="EID155" s="27"/>
      <c r="EIE155" s="27"/>
      <c r="EIF155" s="27"/>
      <c r="EIG155" s="27"/>
      <c r="EIH155" s="27"/>
      <c r="EII155" s="27"/>
      <c r="EIJ155" s="27"/>
      <c r="EIK155" s="27"/>
      <c r="EIL155" s="27"/>
      <c r="EIM155" s="27"/>
      <c r="EIN155" s="27"/>
      <c r="EIO155" s="27"/>
      <c r="EIP155" s="27"/>
      <c r="EIQ155" s="27"/>
      <c r="EIR155" s="27"/>
      <c r="EIS155" s="27"/>
      <c r="EIT155" s="27"/>
      <c r="EIU155" s="27"/>
      <c r="EIV155" s="27"/>
      <c r="EIW155" s="27"/>
      <c r="EIX155" s="27"/>
      <c r="EIY155" s="27"/>
      <c r="EIZ155" s="27"/>
      <c r="EJA155" s="27"/>
      <c r="EJB155" s="27"/>
      <c r="EJC155" s="27"/>
      <c r="EJD155" s="27"/>
      <c r="EJE155" s="27"/>
      <c r="EJF155" s="27"/>
      <c r="EJG155" s="27"/>
      <c r="EJH155" s="27"/>
      <c r="EJI155" s="27"/>
      <c r="EJJ155" s="27"/>
      <c r="EJK155" s="27"/>
      <c r="EJL155" s="27"/>
      <c r="EJM155" s="27"/>
      <c r="EJN155" s="27"/>
      <c r="EJO155" s="27"/>
      <c r="EJP155" s="27"/>
      <c r="EJQ155" s="27"/>
      <c r="EJR155" s="27"/>
      <c r="EJS155" s="27"/>
      <c r="EJT155" s="27"/>
      <c r="EJU155" s="27"/>
      <c r="EJV155" s="27"/>
      <c r="EJW155" s="27"/>
      <c r="EJX155" s="27"/>
      <c r="EJY155" s="27"/>
      <c r="EJZ155" s="27"/>
      <c r="EKA155" s="27"/>
      <c r="EKB155" s="27"/>
      <c r="EKC155" s="27"/>
      <c r="EKD155" s="27"/>
      <c r="EKE155" s="27"/>
      <c r="EKF155" s="27"/>
      <c r="EKG155" s="27"/>
      <c r="EKH155" s="27"/>
      <c r="EKI155" s="27"/>
      <c r="EKJ155" s="27"/>
      <c r="EKK155" s="27"/>
      <c r="EKL155" s="27"/>
      <c r="EKM155" s="27"/>
      <c r="EKN155" s="27"/>
      <c r="EKO155" s="27"/>
      <c r="EKP155" s="27"/>
      <c r="EKQ155" s="27"/>
      <c r="EKR155" s="27"/>
      <c r="EKS155" s="27"/>
      <c r="EKT155" s="27"/>
      <c r="EKU155" s="27"/>
      <c r="EKV155" s="27"/>
      <c r="EKW155" s="27"/>
      <c r="EKX155" s="27"/>
      <c r="EKY155" s="27"/>
      <c r="EKZ155" s="27"/>
      <c r="ELA155" s="27"/>
      <c r="ELB155" s="27"/>
      <c r="ELC155" s="27"/>
      <c r="ELD155" s="27"/>
      <c r="ELE155" s="27"/>
      <c r="ELF155" s="27"/>
      <c r="ELG155" s="27"/>
      <c r="ELH155" s="27"/>
      <c r="ELI155" s="27"/>
      <c r="ELJ155" s="27"/>
      <c r="ELK155" s="27"/>
      <c r="ELL155" s="27"/>
      <c r="ELM155" s="27"/>
      <c r="ELN155" s="27"/>
      <c r="ELO155" s="27"/>
      <c r="ELP155" s="27"/>
      <c r="ELQ155" s="27"/>
      <c r="ELR155" s="27"/>
      <c r="ELS155" s="27"/>
      <c r="ELT155" s="27"/>
      <c r="ELU155" s="27"/>
      <c r="ELV155" s="27"/>
      <c r="ELW155" s="27"/>
      <c r="ELX155" s="27"/>
      <c r="ELY155" s="27"/>
      <c r="ELZ155" s="27"/>
      <c r="EMA155" s="27"/>
      <c r="EMB155" s="27"/>
      <c r="EMC155" s="27"/>
      <c r="EMD155" s="27"/>
      <c r="EME155" s="27"/>
      <c r="EMF155" s="27"/>
      <c r="EMG155" s="27"/>
      <c r="EMH155" s="27"/>
      <c r="EMI155" s="27"/>
      <c r="EMJ155" s="27"/>
      <c r="EMK155" s="27"/>
      <c r="EML155" s="27"/>
      <c r="EMM155" s="27"/>
      <c r="EMN155" s="27"/>
      <c r="EMO155" s="27"/>
      <c r="EMP155" s="27"/>
      <c r="EMQ155" s="27"/>
      <c r="EMR155" s="27"/>
      <c r="EMS155" s="27"/>
      <c r="EMT155" s="27"/>
      <c r="EMU155" s="27"/>
      <c r="EMV155" s="27"/>
      <c r="EMW155" s="27"/>
      <c r="EMX155" s="27"/>
      <c r="EMY155" s="27"/>
      <c r="EMZ155" s="27"/>
      <c r="ENA155" s="27"/>
      <c r="ENB155" s="27"/>
      <c r="ENC155" s="27"/>
      <c r="END155" s="27"/>
      <c r="ENE155" s="27"/>
      <c r="ENF155" s="27"/>
      <c r="ENG155" s="27"/>
      <c r="ENH155" s="27"/>
      <c r="ENI155" s="27"/>
      <c r="ENJ155" s="27"/>
      <c r="ENK155" s="27"/>
      <c r="ENL155" s="27"/>
      <c r="ENM155" s="27"/>
      <c r="ENN155" s="27"/>
      <c r="ENO155" s="27"/>
      <c r="ENP155" s="27"/>
      <c r="ENQ155" s="27"/>
      <c r="ENR155" s="27"/>
      <c r="ENS155" s="27"/>
      <c r="ENT155" s="27"/>
      <c r="ENU155" s="27"/>
      <c r="ENV155" s="27"/>
      <c r="ENW155" s="27"/>
      <c r="ENX155" s="27"/>
      <c r="ENY155" s="27"/>
      <c r="ENZ155" s="27"/>
      <c r="EOA155" s="27"/>
      <c r="EOB155" s="27"/>
      <c r="EOC155" s="27"/>
      <c r="EOD155" s="27"/>
      <c r="EOE155" s="27"/>
      <c r="EOF155" s="27"/>
      <c r="EOG155" s="27"/>
      <c r="EOH155" s="27"/>
      <c r="EOI155" s="27"/>
      <c r="EOJ155" s="27"/>
      <c r="EOK155" s="27"/>
      <c r="EOL155" s="27"/>
      <c r="EOM155" s="27"/>
      <c r="EON155" s="27"/>
      <c r="EOO155" s="27"/>
      <c r="EOP155" s="27"/>
      <c r="EOQ155" s="27"/>
      <c r="EOR155" s="27"/>
      <c r="EOS155" s="27"/>
      <c r="EOT155" s="27"/>
      <c r="EOU155" s="27"/>
      <c r="EOV155" s="27"/>
      <c r="EOW155" s="27"/>
      <c r="EOX155" s="27"/>
      <c r="EOY155" s="27"/>
      <c r="EOZ155" s="27"/>
      <c r="EPA155" s="27"/>
      <c r="EPB155" s="27"/>
      <c r="EPC155" s="27"/>
      <c r="EPD155" s="27"/>
      <c r="EPE155" s="27"/>
      <c r="EPF155" s="27"/>
      <c r="EPG155" s="27"/>
      <c r="EPH155" s="27"/>
      <c r="EPI155" s="27"/>
      <c r="EPJ155" s="27"/>
      <c r="EPK155" s="27"/>
      <c r="EPL155" s="27"/>
      <c r="EPM155" s="27"/>
      <c r="EPN155" s="27"/>
      <c r="EPO155" s="27"/>
      <c r="EPP155" s="27"/>
      <c r="EPQ155" s="27"/>
      <c r="EPR155" s="27"/>
      <c r="EPS155" s="27"/>
      <c r="EPT155" s="27"/>
      <c r="EPU155" s="27"/>
      <c r="EPV155" s="27"/>
      <c r="EPW155" s="27"/>
      <c r="EPX155" s="27"/>
      <c r="EPY155" s="27"/>
      <c r="EPZ155" s="27"/>
      <c r="EQA155" s="27"/>
      <c r="EQB155" s="27"/>
      <c r="EQC155" s="27"/>
      <c r="EQD155" s="27"/>
      <c r="EQE155" s="27"/>
      <c r="EQF155" s="27"/>
      <c r="EQG155" s="27"/>
      <c r="EQH155" s="27"/>
      <c r="EQI155" s="27"/>
      <c r="EQJ155" s="27"/>
      <c r="EQK155" s="27"/>
      <c r="EQL155" s="27"/>
      <c r="EQM155" s="27"/>
      <c r="EQN155" s="27"/>
      <c r="EQO155" s="27"/>
      <c r="EQP155" s="27"/>
      <c r="EQQ155" s="27"/>
      <c r="EQR155" s="27"/>
      <c r="EQS155" s="27"/>
      <c r="EQT155" s="27"/>
      <c r="EQU155" s="27"/>
      <c r="EQV155" s="27"/>
      <c r="EQW155" s="27"/>
      <c r="EQX155" s="27"/>
      <c r="EQY155" s="27"/>
      <c r="EQZ155" s="27"/>
      <c r="ERA155" s="27"/>
      <c r="ERB155" s="27"/>
      <c r="ERC155" s="27"/>
      <c r="ERD155" s="27"/>
      <c r="ERE155" s="27"/>
      <c r="ERF155" s="27"/>
      <c r="ERG155" s="27"/>
      <c r="ERH155" s="27"/>
      <c r="ERI155" s="27"/>
      <c r="ERJ155" s="27"/>
      <c r="ERK155" s="27"/>
      <c r="ERL155" s="27"/>
      <c r="ERM155" s="27"/>
      <c r="ERN155" s="27"/>
      <c r="ERO155" s="27"/>
      <c r="ERP155" s="27"/>
      <c r="ERQ155" s="27"/>
      <c r="ERR155" s="27"/>
      <c r="ERS155" s="27"/>
      <c r="ERT155" s="27"/>
      <c r="ERU155" s="27"/>
      <c r="ERV155" s="27"/>
      <c r="ERW155" s="27"/>
      <c r="ERX155" s="27"/>
      <c r="ERY155" s="27"/>
      <c r="ERZ155" s="27"/>
      <c r="ESA155" s="27"/>
      <c r="ESB155" s="27"/>
      <c r="ESC155" s="27"/>
      <c r="ESD155" s="27"/>
      <c r="ESE155" s="27"/>
      <c r="ESF155" s="27"/>
      <c r="ESG155" s="27"/>
      <c r="ESH155" s="27"/>
      <c r="ESI155" s="27"/>
      <c r="ESJ155" s="27"/>
      <c r="ESK155" s="27"/>
      <c r="ESL155" s="27"/>
      <c r="ESM155" s="27"/>
      <c r="ESN155" s="27"/>
      <c r="ESO155" s="27"/>
      <c r="ESP155" s="27"/>
      <c r="ESQ155" s="27"/>
      <c r="ESR155" s="27"/>
      <c r="ESS155" s="27"/>
      <c r="EST155" s="27"/>
      <c r="ESU155" s="27"/>
      <c r="ESV155" s="27"/>
      <c r="ESW155" s="27"/>
      <c r="ESX155" s="27"/>
      <c r="ESY155" s="27"/>
      <c r="ESZ155" s="27"/>
      <c r="ETA155" s="27"/>
      <c r="ETB155" s="27"/>
      <c r="ETC155" s="27"/>
      <c r="ETD155" s="27"/>
      <c r="ETE155" s="27"/>
      <c r="ETF155" s="27"/>
      <c r="ETG155" s="27"/>
      <c r="ETH155" s="27"/>
      <c r="ETI155" s="27"/>
      <c r="ETJ155" s="27"/>
      <c r="ETK155" s="27"/>
      <c r="ETL155" s="27"/>
      <c r="ETM155" s="27"/>
      <c r="ETN155" s="27"/>
      <c r="ETO155" s="27"/>
      <c r="ETP155" s="27"/>
      <c r="ETQ155" s="27"/>
      <c r="ETR155" s="27"/>
      <c r="ETS155" s="27"/>
      <c r="ETT155" s="27"/>
      <c r="ETU155" s="27"/>
      <c r="ETV155" s="27"/>
      <c r="ETW155" s="27"/>
      <c r="ETX155" s="27"/>
      <c r="ETY155" s="27"/>
      <c r="ETZ155" s="27"/>
      <c r="EUA155" s="27"/>
      <c r="EUB155" s="27"/>
      <c r="EUC155" s="27"/>
      <c r="EUD155" s="27"/>
      <c r="EUE155" s="27"/>
      <c r="EUF155" s="27"/>
      <c r="EUG155" s="27"/>
      <c r="EUH155" s="27"/>
      <c r="EUI155" s="27"/>
      <c r="EUJ155" s="27"/>
      <c r="EUK155" s="27"/>
      <c r="EUL155" s="27"/>
      <c r="EUM155" s="27"/>
      <c r="EUN155" s="27"/>
      <c r="EUO155" s="27"/>
      <c r="EUP155" s="27"/>
      <c r="EUQ155" s="27"/>
      <c r="EUR155" s="27"/>
      <c r="EUS155" s="27"/>
      <c r="EUT155" s="27"/>
      <c r="EUU155" s="27"/>
      <c r="EUV155" s="27"/>
      <c r="EUW155" s="27"/>
      <c r="EUX155" s="27"/>
      <c r="EUY155" s="27"/>
      <c r="EUZ155" s="27"/>
      <c r="EVA155" s="27"/>
      <c r="EVB155" s="27"/>
      <c r="EVC155" s="27"/>
      <c r="EVD155" s="27"/>
      <c r="EVE155" s="27"/>
      <c r="EVF155" s="27"/>
      <c r="EVG155" s="27"/>
      <c r="EVH155" s="27"/>
      <c r="EVI155" s="27"/>
      <c r="EVJ155" s="27"/>
      <c r="EVK155" s="27"/>
      <c r="EVL155" s="27"/>
      <c r="EVM155" s="27"/>
      <c r="EVN155" s="27"/>
      <c r="EVO155" s="27"/>
      <c r="EVP155" s="27"/>
      <c r="EVQ155" s="27"/>
      <c r="EVR155" s="27"/>
      <c r="EVS155" s="27"/>
      <c r="EVT155" s="27"/>
      <c r="EVU155" s="27"/>
      <c r="EVV155" s="27"/>
      <c r="EVW155" s="27"/>
      <c r="EVX155" s="27"/>
      <c r="EVY155" s="27"/>
      <c r="EVZ155" s="27"/>
      <c r="EWA155" s="27"/>
      <c r="EWB155" s="27"/>
      <c r="EWC155" s="27"/>
      <c r="EWD155" s="27"/>
      <c r="EWE155" s="27"/>
      <c r="EWF155" s="27"/>
      <c r="EWG155" s="27"/>
      <c r="EWH155" s="27"/>
      <c r="EWI155" s="27"/>
      <c r="EWJ155" s="27"/>
      <c r="EWK155" s="27"/>
      <c r="EWL155" s="27"/>
      <c r="EWM155" s="27"/>
      <c r="EWN155" s="27"/>
      <c r="EWO155" s="27"/>
      <c r="EWP155" s="27"/>
      <c r="EWQ155" s="27"/>
      <c r="EWR155" s="27"/>
      <c r="EWS155" s="27"/>
      <c r="EWT155" s="27"/>
      <c r="EWU155" s="27"/>
      <c r="EWV155" s="27"/>
      <c r="EWW155" s="27"/>
      <c r="EWX155" s="27"/>
      <c r="EWY155" s="27"/>
      <c r="EWZ155" s="27"/>
      <c r="EXA155" s="27"/>
      <c r="EXB155" s="27"/>
      <c r="EXC155" s="27"/>
      <c r="EXD155" s="27"/>
      <c r="EXE155" s="27"/>
      <c r="EXF155" s="27"/>
      <c r="EXG155" s="27"/>
      <c r="EXH155" s="27"/>
      <c r="EXI155" s="27"/>
      <c r="EXJ155" s="27"/>
      <c r="EXK155" s="27"/>
      <c r="EXL155" s="27"/>
      <c r="EXM155" s="27"/>
      <c r="EXN155" s="27"/>
      <c r="EXO155" s="27"/>
      <c r="EXP155" s="27"/>
      <c r="EXQ155" s="27"/>
      <c r="EXR155" s="27"/>
      <c r="EXS155" s="27"/>
      <c r="EXT155" s="27"/>
      <c r="EXU155" s="27"/>
      <c r="EXV155" s="27"/>
      <c r="EXW155" s="27"/>
      <c r="EXX155" s="27"/>
      <c r="EXY155" s="27"/>
      <c r="EXZ155" s="27"/>
      <c r="EYA155" s="27"/>
      <c r="EYB155" s="27"/>
      <c r="EYC155" s="27"/>
      <c r="EYD155" s="27"/>
      <c r="EYE155" s="27"/>
      <c r="EYF155" s="27"/>
      <c r="EYG155" s="27"/>
      <c r="EYH155" s="27"/>
      <c r="EYI155" s="27"/>
      <c r="EYJ155" s="27"/>
      <c r="EYK155" s="27"/>
      <c r="EYL155" s="27"/>
      <c r="EYM155" s="27"/>
      <c r="EYN155" s="27"/>
      <c r="EYO155" s="27"/>
      <c r="EYP155" s="27"/>
      <c r="EYQ155" s="27"/>
      <c r="EYR155" s="27"/>
      <c r="EYS155" s="27"/>
      <c r="EYT155" s="27"/>
      <c r="EYU155" s="27"/>
      <c r="EYV155" s="27"/>
      <c r="EYW155" s="27"/>
      <c r="EYX155" s="27"/>
      <c r="EYY155" s="27"/>
      <c r="EYZ155" s="27"/>
      <c r="EZA155" s="27"/>
      <c r="EZB155" s="27"/>
      <c r="EZC155" s="27"/>
      <c r="EZD155" s="27"/>
      <c r="EZE155" s="27"/>
      <c r="EZF155" s="27"/>
      <c r="EZG155" s="27"/>
      <c r="EZH155" s="27"/>
      <c r="EZI155" s="27"/>
      <c r="EZJ155" s="27"/>
      <c r="EZK155" s="27"/>
      <c r="EZL155" s="27"/>
      <c r="EZM155" s="27"/>
      <c r="EZN155" s="27"/>
      <c r="EZO155" s="27"/>
      <c r="EZP155" s="27"/>
      <c r="EZQ155" s="27"/>
      <c r="EZR155" s="27"/>
      <c r="EZS155" s="27"/>
      <c r="EZT155" s="27"/>
      <c r="EZU155" s="27"/>
      <c r="EZV155" s="27"/>
      <c r="EZW155" s="27"/>
      <c r="EZX155" s="27"/>
      <c r="EZY155" s="27"/>
      <c r="EZZ155" s="27"/>
      <c r="FAA155" s="27"/>
      <c r="FAB155" s="27"/>
      <c r="FAC155" s="27"/>
      <c r="FAD155" s="27"/>
      <c r="FAE155" s="27"/>
      <c r="FAF155" s="27"/>
      <c r="FAG155" s="27"/>
      <c r="FAH155" s="27"/>
      <c r="FAI155" s="27"/>
      <c r="FAJ155" s="27"/>
      <c r="FAK155" s="27"/>
      <c r="FAL155" s="27"/>
      <c r="FAM155" s="27"/>
      <c r="FAN155" s="27"/>
      <c r="FAO155" s="27"/>
      <c r="FAP155" s="27"/>
      <c r="FAQ155" s="27"/>
      <c r="FAR155" s="27"/>
      <c r="FAS155" s="27"/>
      <c r="FAT155" s="27"/>
      <c r="FAU155" s="27"/>
      <c r="FAV155" s="27"/>
      <c r="FAW155" s="27"/>
      <c r="FAX155" s="27"/>
      <c r="FAY155" s="27"/>
      <c r="FAZ155" s="27"/>
      <c r="FBA155" s="27"/>
      <c r="FBB155" s="27"/>
      <c r="FBC155" s="27"/>
      <c r="FBD155" s="27"/>
      <c r="FBE155" s="27"/>
      <c r="FBF155" s="27"/>
      <c r="FBG155" s="27"/>
      <c r="FBH155" s="27"/>
      <c r="FBI155" s="27"/>
      <c r="FBJ155" s="27"/>
      <c r="FBK155" s="27"/>
      <c r="FBL155" s="27"/>
      <c r="FBM155" s="27"/>
      <c r="FBN155" s="27"/>
      <c r="FBO155" s="27"/>
      <c r="FBP155" s="27"/>
      <c r="FBQ155" s="27"/>
      <c r="FBR155" s="27"/>
      <c r="FBS155" s="27"/>
      <c r="FBT155" s="27"/>
      <c r="FBU155" s="27"/>
      <c r="FBV155" s="27"/>
      <c r="FBW155" s="27"/>
      <c r="FBX155" s="27"/>
      <c r="FBY155" s="27"/>
      <c r="FBZ155" s="27"/>
      <c r="FCA155" s="27"/>
      <c r="FCB155" s="27"/>
      <c r="FCC155" s="27"/>
      <c r="FCD155" s="27"/>
      <c r="FCE155" s="27"/>
      <c r="FCF155" s="27"/>
      <c r="FCG155" s="27"/>
      <c r="FCH155" s="27"/>
      <c r="FCI155" s="27"/>
      <c r="FCJ155" s="27"/>
      <c r="FCK155" s="27"/>
      <c r="FCL155" s="27"/>
      <c r="FCM155" s="27"/>
      <c r="FCN155" s="27"/>
      <c r="FCO155" s="27"/>
      <c r="FCP155" s="27"/>
      <c r="FCQ155" s="27"/>
      <c r="FCR155" s="27"/>
      <c r="FCS155" s="27"/>
      <c r="FCT155" s="27"/>
      <c r="FCU155" s="27"/>
      <c r="FCV155" s="27"/>
      <c r="FCW155" s="27"/>
      <c r="FCX155" s="27"/>
      <c r="FCY155" s="27"/>
      <c r="FCZ155" s="27"/>
      <c r="FDA155" s="27"/>
      <c r="FDB155" s="27"/>
      <c r="FDC155" s="27"/>
      <c r="FDD155" s="27"/>
      <c r="FDE155" s="27"/>
      <c r="FDF155" s="27"/>
      <c r="FDG155" s="27"/>
      <c r="FDH155" s="27"/>
      <c r="FDI155" s="27"/>
      <c r="FDJ155" s="27"/>
      <c r="FDK155" s="27"/>
      <c r="FDL155" s="27"/>
      <c r="FDM155" s="27"/>
      <c r="FDN155" s="27"/>
      <c r="FDO155" s="27"/>
      <c r="FDP155" s="27"/>
      <c r="FDQ155" s="27"/>
      <c r="FDR155" s="27"/>
      <c r="FDS155" s="27"/>
      <c r="FDT155" s="27"/>
      <c r="FDU155" s="27"/>
      <c r="FDV155" s="27"/>
      <c r="FDW155" s="27"/>
      <c r="FDX155" s="27"/>
      <c r="FDY155" s="27"/>
      <c r="FDZ155" s="27"/>
      <c r="FEA155" s="27"/>
      <c r="FEB155" s="27"/>
      <c r="FEC155" s="27"/>
      <c r="FED155" s="27"/>
      <c r="FEE155" s="27"/>
      <c r="FEF155" s="27"/>
      <c r="FEG155" s="27"/>
      <c r="FEH155" s="27"/>
      <c r="FEI155" s="27"/>
      <c r="FEJ155" s="27"/>
      <c r="FEK155" s="27"/>
      <c r="FEL155" s="27"/>
      <c r="FEM155" s="27"/>
      <c r="FEN155" s="27"/>
      <c r="FEO155" s="27"/>
      <c r="FEP155" s="27"/>
      <c r="FEQ155" s="27"/>
      <c r="FER155" s="27"/>
      <c r="FES155" s="27"/>
      <c r="FET155" s="27"/>
      <c r="FEU155" s="27"/>
      <c r="FEV155" s="27"/>
      <c r="FEW155" s="27"/>
      <c r="FEX155" s="27"/>
      <c r="FEY155" s="27"/>
      <c r="FEZ155" s="27"/>
      <c r="FFA155" s="27"/>
      <c r="FFB155" s="27"/>
      <c r="FFC155" s="27"/>
      <c r="FFD155" s="27"/>
      <c r="FFE155" s="27"/>
      <c r="FFF155" s="27"/>
      <c r="FFG155" s="27"/>
      <c r="FFH155" s="27"/>
      <c r="FFI155" s="27"/>
      <c r="FFJ155" s="27"/>
      <c r="FFK155" s="27"/>
      <c r="FFL155" s="27"/>
      <c r="FFM155" s="27"/>
      <c r="FFN155" s="27"/>
      <c r="FFO155" s="27"/>
      <c r="FFP155" s="27"/>
      <c r="FFQ155" s="27"/>
      <c r="FFR155" s="27"/>
      <c r="FFS155" s="27"/>
      <c r="FFT155" s="27"/>
      <c r="FFU155" s="27"/>
      <c r="FFV155" s="27"/>
      <c r="FFW155" s="27"/>
      <c r="FFX155" s="27"/>
      <c r="FFY155" s="27"/>
      <c r="FFZ155" s="27"/>
      <c r="FGA155" s="27"/>
      <c r="FGB155" s="27"/>
      <c r="FGC155" s="27"/>
      <c r="FGD155" s="27"/>
      <c r="FGE155" s="27"/>
      <c r="FGF155" s="27"/>
      <c r="FGG155" s="27"/>
      <c r="FGH155" s="27"/>
      <c r="FGI155" s="27"/>
      <c r="FGJ155" s="27"/>
      <c r="FGK155" s="27"/>
      <c r="FGL155" s="27"/>
      <c r="FGM155" s="27"/>
      <c r="FGN155" s="27"/>
      <c r="FGO155" s="27"/>
      <c r="FGP155" s="27"/>
      <c r="FGQ155" s="27"/>
      <c r="FGR155" s="27"/>
      <c r="FGS155" s="27"/>
      <c r="FGT155" s="27"/>
      <c r="FGU155" s="27"/>
      <c r="FGV155" s="27"/>
      <c r="FGW155" s="27"/>
      <c r="FGX155" s="27"/>
      <c r="FGY155" s="27"/>
      <c r="FGZ155" s="27"/>
      <c r="FHA155" s="27"/>
      <c r="FHB155" s="27"/>
      <c r="FHC155" s="27"/>
      <c r="FHD155" s="27"/>
      <c r="FHE155" s="27"/>
      <c r="FHF155" s="27"/>
      <c r="FHG155" s="27"/>
      <c r="FHH155" s="27"/>
      <c r="FHI155" s="27"/>
      <c r="FHJ155" s="27"/>
      <c r="FHK155" s="27"/>
      <c r="FHL155" s="27"/>
      <c r="FHM155" s="27"/>
      <c r="FHN155" s="27"/>
      <c r="FHO155" s="27"/>
      <c r="FHP155" s="27"/>
      <c r="FHQ155" s="27"/>
      <c r="FHR155" s="27"/>
      <c r="FHS155" s="27"/>
      <c r="FHT155" s="27"/>
      <c r="FHU155" s="27"/>
      <c r="FHV155" s="27"/>
      <c r="FHW155" s="27"/>
      <c r="FHX155" s="27"/>
      <c r="FHY155" s="27"/>
      <c r="FHZ155" s="27"/>
      <c r="FIA155" s="27"/>
      <c r="FIB155" s="27"/>
      <c r="FIC155" s="27"/>
      <c r="FID155" s="27"/>
      <c r="FIE155" s="27"/>
      <c r="FIF155" s="27"/>
      <c r="FIG155" s="27"/>
      <c r="FIH155" s="27"/>
      <c r="FII155" s="27"/>
      <c r="FIJ155" s="27"/>
      <c r="FIK155" s="27"/>
      <c r="FIL155" s="27"/>
      <c r="FIM155" s="27"/>
      <c r="FIN155" s="27"/>
      <c r="FIO155" s="27"/>
      <c r="FIP155" s="27"/>
      <c r="FIQ155" s="27"/>
      <c r="FIR155" s="27"/>
      <c r="FIS155" s="27"/>
      <c r="FIT155" s="27"/>
      <c r="FIU155" s="27"/>
      <c r="FIV155" s="27"/>
      <c r="FIW155" s="27"/>
      <c r="FIX155" s="27"/>
      <c r="FIY155" s="27"/>
      <c r="FIZ155" s="27"/>
      <c r="FJA155" s="27"/>
      <c r="FJB155" s="27"/>
      <c r="FJC155" s="27"/>
      <c r="FJD155" s="27"/>
      <c r="FJE155" s="27"/>
      <c r="FJF155" s="27"/>
      <c r="FJG155" s="27"/>
      <c r="FJH155" s="27"/>
      <c r="FJI155" s="27"/>
      <c r="FJJ155" s="27"/>
      <c r="FJK155" s="27"/>
      <c r="FJL155" s="27"/>
      <c r="FJM155" s="27"/>
      <c r="FJN155" s="27"/>
      <c r="FJO155" s="27"/>
      <c r="FJP155" s="27"/>
      <c r="FJQ155" s="27"/>
      <c r="FJR155" s="27"/>
      <c r="FJS155" s="27"/>
      <c r="FJT155" s="27"/>
      <c r="FJU155" s="27"/>
      <c r="FJV155" s="27"/>
      <c r="FJW155" s="27"/>
      <c r="FJX155" s="27"/>
      <c r="FJY155" s="27"/>
      <c r="FJZ155" s="27"/>
      <c r="FKA155" s="27"/>
      <c r="FKB155" s="27"/>
      <c r="FKC155" s="27"/>
      <c r="FKD155" s="27"/>
      <c r="FKE155" s="27"/>
      <c r="FKF155" s="27"/>
      <c r="FKG155" s="27"/>
      <c r="FKH155" s="27"/>
      <c r="FKI155" s="27"/>
      <c r="FKJ155" s="27"/>
      <c r="FKK155" s="27"/>
      <c r="FKL155" s="27"/>
      <c r="FKM155" s="27"/>
      <c r="FKN155" s="27"/>
      <c r="FKO155" s="27"/>
      <c r="FKP155" s="27"/>
      <c r="FKQ155" s="27"/>
      <c r="FKR155" s="27"/>
      <c r="FKS155" s="27"/>
      <c r="FKT155" s="27"/>
      <c r="FKU155" s="27"/>
      <c r="FKV155" s="27"/>
      <c r="FKW155" s="27"/>
      <c r="FKX155" s="27"/>
      <c r="FKY155" s="27"/>
      <c r="FKZ155" s="27"/>
      <c r="FLA155" s="27"/>
      <c r="FLB155" s="27"/>
      <c r="FLC155" s="27"/>
      <c r="FLD155" s="27"/>
      <c r="FLE155" s="27"/>
      <c r="FLF155" s="27"/>
      <c r="FLG155" s="27"/>
      <c r="FLH155" s="27"/>
      <c r="FLI155" s="27"/>
      <c r="FLJ155" s="27"/>
      <c r="FLK155" s="27"/>
      <c r="FLL155" s="27"/>
      <c r="FLM155" s="27"/>
      <c r="FLN155" s="27"/>
      <c r="FLO155" s="27"/>
      <c r="FLP155" s="27"/>
      <c r="FLQ155" s="27"/>
      <c r="FLR155" s="27"/>
      <c r="FLS155" s="27"/>
      <c r="FLT155" s="27"/>
      <c r="FLU155" s="27"/>
      <c r="FLV155" s="27"/>
      <c r="FLW155" s="27"/>
      <c r="FLX155" s="27"/>
      <c r="FLY155" s="27"/>
      <c r="FLZ155" s="27"/>
      <c r="FMA155" s="27"/>
      <c r="FMB155" s="27"/>
      <c r="FMC155" s="27"/>
      <c r="FMD155" s="27"/>
      <c r="FME155" s="27"/>
      <c r="FMF155" s="27"/>
      <c r="FMG155" s="27"/>
      <c r="FMH155" s="27"/>
      <c r="FMI155" s="27"/>
      <c r="FMJ155" s="27"/>
      <c r="FMK155" s="27"/>
      <c r="FML155" s="27"/>
      <c r="FMM155" s="27"/>
      <c r="FMN155" s="27"/>
      <c r="FMO155" s="27"/>
      <c r="FMP155" s="27"/>
      <c r="FMQ155" s="27"/>
      <c r="FMR155" s="27"/>
      <c r="FMS155" s="27"/>
      <c r="FMT155" s="27"/>
      <c r="FMU155" s="27"/>
      <c r="FMV155" s="27"/>
      <c r="FMW155" s="27"/>
      <c r="FMX155" s="27"/>
      <c r="FMY155" s="27"/>
      <c r="FMZ155" s="27"/>
      <c r="FNA155" s="27"/>
      <c r="FNB155" s="27"/>
      <c r="FNC155" s="27"/>
      <c r="FND155" s="27"/>
      <c r="FNE155" s="27"/>
      <c r="FNF155" s="27"/>
      <c r="FNG155" s="27"/>
      <c r="FNH155" s="27"/>
      <c r="FNI155" s="27"/>
      <c r="FNJ155" s="27"/>
      <c r="FNK155" s="27"/>
      <c r="FNL155" s="27"/>
      <c r="FNM155" s="27"/>
      <c r="FNN155" s="27"/>
      <c r="FNO155" s="27"/>
      <c r="FNP155" s="27"/>
      <c r="FNQ155" s="27"/>
      <c r="FNR155" s="27"/>
      <c r="FNS155" s="27"/>
      <c r="FNT155" s="27"/>
      <c r="FNU155" s="27"/>
      <c r="FNV155" s="27"/>
      <c r="FNW155" s="27"/>
      <c r="FNX155" s="27"/>
      <c r="FNY155" s="27"/>
      <c r="FNZ155" s="27"/>
      <c r="FOA155" s="27"/>
      <c r="FOB155" s="27"/>
      <c r="FOC155" s="27"/>
      <c r="FOD155" s="27"/>
      <c r="FOE155" s="27"/>
      <c r="FOF155" s="27"/>
      <c r="FOG155" s="27"/>
      <c r="FOH155" s="27"/>
      <c r="FOI155" s="27"/>
      <c r="FOJ155" s="27"/>
      <c r="FOK155" s="27"/>
      <c r="FOL155" s="27"/>
      <c r="FOM155" s="27"/>
      <c r="FON155" s="27"/>
      <c r="FOO155" s="27"/>
      <c r="FOP155" s="27"/>
      <c r="FOQ155" s="27"/>
      <c r="FOR155" s="27"/>
      <c r="FOS155" s="27"/>
      <c r="FOT155" s="27"/>
      <c r="FOU155" s="27"/>
      <c r="FOV155" s="27"/>
      <c r="FOW155" s="27"/>
      <c r="FOX155" s="27"/>
      <c r="FOY155" s="27"/>
      <c r="FOZ155" s="27"/>
      <c r="FPA155" s="27"/>
      <c r="FPB155" s="27"/>
      <c r="FPC155" s="27"/>
      <c r="FPD155" s="27"/>
      <c r="FPE155" s="27"/>
      <c r="FPF155" s="27"/>
      <c r="FPG155" s="27"/>
      <c r="FPH155" s="27"/>
      <c r="FPI155" s="27"/>
      <c r="FPJ155" s="27"/>
      <c r="FPK155" s="27"/>
      <c r="FPL155" s="27"/>
      <c r="FPM155" s="27"/>
      <c r="FPN155" s="27"/>
      <c r="FPO155" s="27"/>
      <c r="FPP155" s="27"/>
      <c r="FPQ155" s="27"/>
      <c r="FPR155" s="27"/>
      <c r="FPS155" s="27"/>
      <c r="FPT155" s="27"/>
      <c r="FPU155" s="27"/>
      <c r="FPV155" s="27"/>
      <c r="FPW155" s="27"/>
      <c r="FPX155" s="27"/>
      <c r="FPY155" s="27"/>
      <c r="FPZ155" s="27"/>
      <c r="FQA155" s="27"/>
      <c r="FQB155" s="27"/>
      <c r="FQC155" s="27"/>
      <c r="FQD155" s="27"/>
      <c r="FQE155" s="27"/>
      <c r="FQF155" s="27"/>
      <c r="FQG155" s="27"/>
      <c r="FQH155" s="27"/>
      <c r="FQI155" s="27"/>
      <c r="FQJ155" s="27"/>
      <c r="FQK155" s="27"/>
      <c r="FQL155" s="27"/>
      <c r="FQM155" s="27"/>
      <c r="FQN155" s="27"/>
      <c r="FQO155" s="27"/>
      <c r="FQP155" s="27"/>
      <c r="FQQ155" s="27"/>
      <c r="FQR155" s="27"/>
      <c r="FQS155" s="27"/>
      <c r="FQT155" s="27"/>
      <c r="FQU155" s="27"/>
      <c r="FQV155" s="27"/>
      <c r="FQW155" s="27"/>
      <c r="FQX155" s="27"/>
      <c r="FQY155" s="27"/>
      <c r="FQZ155" s="27"/>
      <c r="FRA155" s="27"/>
      <c r="FRB155" s="27"/>
      <c r="FRC155" s="27"/>
      <c r="FRD155" s="27"/>
      <c r="FRE155" s="27"/>
      <c r="FRF155" s="27"/>
      <c r="FRG155" s="27"/>
      <c r="FRH155" s="27"/>
      <c r="FRI155" s="27"/>
      <c r="FRJ155" s="27"/>
      <c r="FRK155" s="27"/>
      <c r="FRL155" s="27"/>
      <c r="FRM155" s="27"/>
      <c r="FRN155" s="27"/>
      <c r="FRO155" s="27"/>
      <c r="FRP155" s="27"/>
      <c r="FRQ155" s="27"/>
      <c r="FRR155" s="27"/>
      <c r="FRS155" s="27"/>
      <c r="FRT155" s="27"/>
      <c r="FRU155" s="27"/>
      <c r="FRV155" s="27"/>
      <c r="FRW155" s="27"/>
      <c r="FRX155" s="27"/>
      <c r="FRY155" s="27"/>
      <c r="FRZ155" s="27"/>
      <c r="FSA155" s="27"/>
      <c r="FSB155" s="27"/>
      <c r="FSC155" s="27"/>
      <c r="FSD155" s="27"/>
      <c r="FSE155" s="27"/>
      <c r="FSF155" s="27"/>
      <c r="FSG155" s="27"/>
      <c r="FSH155" s="27"/>
      <c r="FSI155" s="27"/>
      <c r="FSJ155" s="27"/>
      <c r="FSK155" s="27"/>
      <c r="FSL155" s="27"/>
      <c r="FSM155" s="27"/>
      <c r="FSN155" s="27"/>
      <c r="FSO155" s="27"/>
      <c r="FSP155" s="27"/>
      <c r="FSQ155" s="27"/>
      <c r="FSR155" s="27"/>
      <c r="FSS155" s="27"/>
      <c r="FST155" s="27"/>
      <c r="FSU155" s="27"/>
      <c r="FSV155" s="27"/>
      <c r="FSW155" s="27"/>
      <c r="FSX155" s="27"/>
      <c r="FSY155" s="27"/>
      <c r="FSZ155" s="27"/>
      <c r="FTA155" s="27"/>
      <c r="FTB155" s="27"/>
      <c r="FTC155" s="27"/>
      <c r="FTD155" s="27"/>
      <c r="FTE155" s="27"/>
      <c r="FTF155" s="27"/>
      <c r="FTG155" s="27"/>
      <c r="FTH155" s="27"/>
      <c r="FTI155" s="27"/>
      <c r="FTJ155" s="27"/>
      <c r="FTK155" s="27"/>
      <c r="FTL155" s="27"/>
      <c r="FTM155" s="27"/>
      <c r="FTN155" s="27"/>
      <c r="FTO155" s="27"/>
      <c r="FTP155" s="27"/>
      <c r="FTQ155" s="27"/>
      <c r="FTR155" s="27"/>
      <c r="FTS155" s="27"/>
      <c r="FTT155" s="27"/>
      <c r="FTU155" s="27"/>
      <c r="FTV155" s="27"/>
      <c r="FTW155" s="27"/>
      <c r="FTX155" s="27"/>
      <c r="FTY155" s="27"/>
      <c r="FTZ155" s="27"/>
      <c r="FUA155" s="27"/>
      <c r="FUB155" s="27"/>
      <c r="FUC155" s="27"/>
      <c r="FUD155" s="27"/>
      <c r="FUE155" s="27"/>
      <c r="FUF155" s="27"/>
      <c r="FUG155" s="27"/>
      <c r="FUH155" s="27"/>
      <c r="FUI155" s="27"/>
      <c r="FUJ155" s="27"/>
      <c r="FUK155" s="27"/>
      <c r="FUL155" s="27"/>
      <c r="FUM155" s="27"/>
      <c r="FUN155" s="27"/>
      <c r="FUO155" s="27"/>
      <c r="FUP155" s="27"/>
      <c r="FUQ155" s="27"/>
      <c r="FUR155" s="27"/>
      <c r="FUS155" s="27"/>
      <c r="FUT155" s="27"/>
      <c r="FUU155" s="27"/>
      <c r="FUV155" s="27"/>
      <c r="FUW155" s="27"/>
      <c r="FUX155" s="27"/>
      <c r="FUY155" s="27"/>
      <c r="FUZ155" s="27"/>
      <c r="FVA155" s="27"/>
      <c r="FVB155" s="27"/>
      <c r="FVC155" s="27"/>
      <c r="FVD155" s="27"/>
      <c r="FVE155" s="27"/>
      <c r="FVF155" s="27"/>
      <c r="FVG155" s="27"/>
      <c r="FVH155" s="27"/>
      <c r="FVI155" s="27"/>
      <c r="FVJ155" s="27"/>
      <c r="FVK155" s="27"/>
      <c r="FVL155" s="27"/>
      <c r="FVM155" s="27"/>
      <c r="FVN155" s="27"/>
      <c r="FVO155" s="27"/>
      <c r="FVP155" s="27"/>
      <c r="FVQ155" s="27"/>
      <c r="FVR155" s="27"/>
      <c r="FVS155" s="27"/>
      <c r="FVT155" s="27"/>
      <c r="FVU155" s="27"/>
      <c r="FVV155" s="27"/>
      <c r="FVW155" s="27"/>
      <c r="FVX155" s="27"/>
      <c r="FVY155" s="27"/>
      <c r="FVZ155" s="27"/>
      <c r="FWA155" s="27"/>
      <c r="FWB155" s="27"/>
      <c r="FWC155" s="27"/>
      <c r="FWD155" s="27"/>
      <c r="FWE155" s="27"/>
      <c r="FWF155" s="27"/>
      <c r="FWG155" s="27"/>
      <c r="FWH155" s="27"/>
      <c r="FWI155" s="27"/>
      <c r="FWJ155" s="27"/>
      <c r="FWK155" s="27"/>
      <c r="FWL155" s="27"/>
      <c r="FWM155" s="27"/>
      <c r="FWN155" s="27"/>
      <c r="FWO155" s="27"/>
      <c r="FWP155" s="27"/>
      <c r="FWQ155" s="27"/>
      <c r="FWR155" s="27"/>
      <c r="FWS155" s="27"/>
      <c r="FWT155" s="27"/>
      <c r="FWU155" s="27"/>
      <c r="FWV155" s="27"/>
      <c r="FWW155" s="27"/>
      <c r="FWX155" s="27"/>
      <c r="FWY155" s="27"/>
      <c r="FWZ155" s="27"/>
      <c r="FXA155" s="27"/>
      <c r="FXB155" s="27"/>
      <c r="FXC155" s="27"/>
      <c r="FXD155" s="27"/>
      <c r="FXE155" s="27"/>
      <c r="FXF155" s="27"/>
      <c r="FXG155" s="27"/>
      <c r="FXH155" s="27"/>
      <c r="FXI155" s="27"/>
      <c r="FXJ155" s="27"/>
      <c r="FXK155" s="27"/>
      <c r="FXL155" s="27"/>
      <c r="FXM155" s="27"/>
      <c r="FXN155" s="27"/>
      <c r="FXO155" s="27"/>
      <c r="FXP155" s="27"/>
      <c r="FXQ155" s="27"/>
      <c r="FXR155" s="27"/>
      <c r="FXS155" s="27"/>
      <c r="FXT155" s="27"/>
      <c r="FXU155" s="27"/>
      <c r="FXV155" s="27"/>
      <c r="FXW155" s="27"/>
      <c r="FXX155" s="27"/>
      <c r="FXY155" s="27"/>
      <c r="FXZ155" s="27"/>
      <c r="FYA155" s="27"/>
      <c r="FYB155" s="27"/>
      <c r="FYC155" s="27"/>
      <c r="FYD155" s="27"/>
      <c r="FYE155" s="27"/>
      <c r="FYF155" s="27"/>
      <c r="FYG155" s="27"/>
      <c r="FYH155" s="27"/>
      <c r="FYI155" s="27"/>
      <c r="FYJ155" s="27"/>
      <c r="FYK155" s="27"/>
      <c r="FYL155" s="27"/>
      <c r="FYM155" s="27"/>
      <c r="FYN155" s="27"/>
      <c r="FYO155" s="27"/>
      <c r="FYP155" s="27"/>
      <c r="FYQ155" s="27"/>
      <c r="FYR155" s="27"/>
      <c r="FYS155" s="27"/>
      <c r="FYT155" s="27"/>
      <c r="FYU155" s="27"/>
      <c r="FYV155" s="27"/>
      <c r="FYW155" s="27"/>
      <c r="FYX155" s="27"/>
      <c r="FYY155" s="27"/>
      <c r="FYZ155" s="27"/>
      <c r="FZA155" s="27"/>
      <c r="FZB155" s="27"/>
      <c r="FZC155" s="27"/>
      <c r="FZD155" s="27"/>
      <c r="FZE155" s="27"/>
      <c r="FZF155" s="27"/>
      <c r="FZG155" s="27"/>
      <c r="FZH155" s="27"/>
      <c r="FZI155" s="27"/>
      <c r="FZJ155" s="27"/>
      <c r="FZK155" s="27"/>
      <c r="FZL155" s="27"/>
      <c r="FZM155" s="27"/>
      <c r="FZN155" s="27"/>
      <c r="FZO155" s="27"/>
      <c r="FZP155" s="27"/>
      <c r="FZQ155" s="27"/>
      <c r="FZR155" s="27"/>
      <c r="FZS155" s="27"/>
      <c r="FZT155" s="27"/>
      <c r="FZU155" s="27"/>
      <c r="FZV155" s="27"/>
      <c r="FZW155" s="27"/>
      <c r="FZX155" s="27"/>
      <c r="FZY155" s="27"/>
      <c r="FZZ155" s="27"/>
      <c r="GAA155" s="27"/>
      <c r="GAB155" s="27"/>
      <c r="GAC155" s="27"/>
      <c r="GAD155" s="27"/>
      <c r="GAE155" s="27"/>
      <c r="GAF155" s="27"/>
      <c r="GAG155" s="27"/>
      <c r="GAH155" s="27"/>
      <c r="GAI155" s="27"/>
      <c r="GAJ155" s="27"/>
      <c r="GAK155" s="27"/>
      <c r="GAL155" s="27"/>
      <c r="GAM155" s="27"/>
      <c r="GAN155" s="27"/>
      <c r="GAO155" s="27"/>
      <c r="GAP155" s="27"/>
      <c r="GAQ155" s="27"/>
      <c r="GAR155" s="27"/>
      <c r="GAS155" s="27"/>
      <c r="GAT155" s="27"/>
      <c r="GAU155" s="27"/>
      <c r="GAV155" s="27"/>
      <c r="GAW155" s="27"/>
      <c r="GAX155" s="27"/>
      <c r="GAY155" s="27"/>
      <c r="GAZ155" s="27"/>
      <c r="GBA155" s="27"/>
      <c r="GBB155" s="27"/>
      <c r="GBC155" s="27"/>
      <c r="GBD155" s="27"/>
      <c r="GBE155" s="27"/>
      <c r="GBF155" s="27"/>
      <c r="GBG155" s="27"/>
      <c r="GBH155" s="27"/>
      <c r="GBI155" s="27"/>
      <c r="GBJ155" s="27"/>
      <c r="GBK155" s="27"/>
      <c r="GBL155" s="27"/>
      <c r="GBM155" s="27"/>
      <c r="GBN155" s="27"/>
      <c r="GBO155" s="27"/>
      <c r="GBP155" s="27"/>
      <c r="GBQ155" s="27"/>
      <c r="GBR155" s="27"/>
      <c r="GBS155" s="27"/>
      <c r="GBT155" s="27"/>
      <c r="GBU155" s="27"/>
      <c r="GBV155" s="27"/>
      <c r="GBW155" s="27"/>
      <c r="GBX155" s="27"/>
      <c r="GBY155" s="27"/>
      <c r="GBZ155" s="27"/>
      <c r="GCA155" s="27"/>
      <c r="GCB155" s="27"/>
      <c r="GCC155" s="27"/>
      <c r="GCD155" s="27"/>
      <c r="GCE155" s="27"/>
      <c r="GCF155" s="27"/>
      <c r="GCG155" s="27"/>
      <c r="GCH155" s="27"/>
      <c r="GCI155" s="27"/>
      <c r="GCJ155" s="27"/>
      <c r="GCK155" s="27"/>
      <c r="GCL155" s="27"/>
      <c r="GCM155" s="27"/>
      <c r="GCN155" s="27"/>
      <c r="GCO155" s="27"/>
      <c r="GCP155" s="27"/>
      <c r="GCQ155" s="27"/>
      <c r="GCR155" s="27"/>
      <c r="GCS155" s="27"/>
      <c r="GCT155" s="27"/>
      <c r="GCU155" s="27"/>
      <c r="GCV155" s="27"/>
      <c r="GCW155" s="27"/>
      <c r="GCX155" s="27"/>
      <c r="GCY155" s="27"/>
      <c r="GCZ155" s="27"/>
      <c r="GDA155" s="27"/>
      <c r="GDB155" s="27"/>
      <c r="GDC155" s="27"/>
      <c r="GDD155" s="27"/>
      <c r="GDE155" s="27"/>
      <c r="GDF155" s="27"/>
      <c r="GDG155" s="27"/>
      <c r="GDH155" s="27"/>
      <c r="GDI155" s="27"/>
      <c r="GDJ155" s="27"/>
      <c r="GDK155" s="27"/>
      <c r="GDL155" s="27"/>
      <c r="GDM155" s="27"/>
      <c r="GDN155" s="27"/>
      <c r="GDO155" s="27"/>
      <c r="GDP155" s="27"/>
      <c r="GDQ155" s="27"/>
      <c r="GDR155" s="27"/>
      <c r="GDS155" s="27"/>
      <c r="GDT155" s="27"/>
      <c r="GDU155" s="27"/>
      <c r="GDV155" s="27"/>
      <c r="GDW155" s="27"/>
      <c r="GDX155" s="27"/>
      <c r="GDY155" s="27"/>
      <c r="GDZ155" s="27"/>
      <c r="GEA155" s="27"/>
      <c r="GEB155" s="27"/>
      <c r="GEC155" s="27"/>
      <c r="GED155" s="27"/>
      <c r="GEE155" s="27"/>
      <c r="GEF155" s="27"/>
      <c r="GEG155" s="27"/>
      <c r="GEH155" s="27"/>
      <c r="GEI155" s="27"/>
      <c r="GEJ155" s="27"/>
      <c r="GEK155" s="27"/>
      <c r="GEL155" s="27"/>
      <c r="GEM155" s="27"/>
      <c r="GEN155" s="27"/>
      <c r="GEO155" s="27"/>
      <c r="GEP155" s="27"/>
      <c r="GEQ155" s="27"/>
      <c r="GER155" s="27"/>
      <c r="GES155" s="27"/>
      <c r="GET155" s="27"/>
      <c r="GEU155" s="27"/>
      <c r="GEV155" s="27"/>
      <c r="GEW155" s="27"/>
      <c r="GEX155" s="27"/>
      <c r="GEY155" s="27"/>
      <c r="GEZ155" s="27"/>
      <c r="GFA155" s="27"/>
      <c r="GFB155" s="27"/>
      <c r="GFC155" s="27"/>
      <c r="GFD155" s="27"/>
      <c r="GFE155" s="27"/>
      <c r="GFF155" s="27"/>
      <c r="GFG155" s="27"/>
      <c r="GFH155" s="27"/>
      <c r="GFI155" s="27"/>
      <c r="GFJ155" s="27"/>
      <c r="GFK155" s="27"/>
      <c r="GFL155" s="27"/>
      <c r="GFM155" s="27"/>
      <c r="GFN155" s="27"/>
      <c r="GFO155" s="27"/>
      <c r="GFP155" s="27"/>
      <c r="GFQ155" s="27"/>
      <c r="GFR155" s="27"/>
      <c r="GFS155" s="27"/>
      <c r="GFT155" s="27"/>
      <c r="GFU155" s="27"/>
      <c r="GFV155" s="27"/>
      <c r="GFW155" s="27"/>
      <c r="GFX155" s="27"/>
      <c r="GFY155" s="27"/>
      <c r="GFZ155" s="27"/>
      <c r="GGA155" s="27"/>
      <c r="GGB155" s="27"/>
      <c r="GGC155" s="27"/>
      <c r="GGD155" s="27"/>
      <c r="GGE155" s="27"/>
      <c r="GGF155" s="27"/>
      <c r="GGG155" s="27"/>
      <c r="GGH155" s="27"/>
      <c r="GGI155" s="27"/>
      <c r="GGJ155" s="27"/>
      <c r="GGK155" s="27"/>
      <c r="GGL155" s="27"/>
      <c r="GGM155" s="27"/>
      <c r="GGN155" s="27"/>
      <c r="GGO155" s="27"/>
      <c r="GGP155" s="27"/>
      <c r="GGQ155" s="27"/>
      <c r="GGR155" s="27"/>
      <c r="GGS155" s="27"/>
      <c r="GGT155" s="27"/>
      <c r="GGU155" s="27"/>
      <c r="GGV155" s="27"/>
      <c r="GGW155" s="27"/>
      <c r="GGX155" s="27"/>
      <c r="GGY155" s="27"/>
      <c r="GGZ155" s="27"/>
      <c r="GHA155" s="27"/>
      <c r="GHB155" s="27"/>
      <c r="GHC155" s="27"/>
      <c r="GHD155" s="27"/>
      <c r="GHE155" s="27"/>
      <c r="GHF155" s="27"/>
      <c r="GHG155" s="27"/>
      <c r="GHH155" s="27"/>
      <c r="GHI155" s="27"/>
      <c r="GHJ155" s="27"/>
      <c r="GHK155" s="27"/>
      <c r="GHL155" s="27"/>
      <c r="GHM155" s="27"/>
      <c r="GHN155" s="27"/>
      <c r="GHO155" s="27"/>
      <c r="GHP155" s="27"/>
      <c r="GHQ155" s="27"/>
      <c r="GHR155" s="27"/>
      <c r="GHS155" s="27"/>
      <c r="GHT155" s="27"/>
      <c r="GHU155" s="27"/>
      <c r="GHV155" s="27"/>
      <c r="GHW155" s="27"/>
      <c r="GHX155" s="27"/>
      <c r="GHY155" s="27"/>
      <c r="GHZ155" s="27"/>
      <c r="GIA155" s="27"/>
      <c r="GIB155" s="27"/>
      <c r="GIC155" s="27"/>
      <c r="GID155" s="27"/>
      <c r="GIE155" s="27"/>
      <c r="GIF155" s="27"/>
      <c r="GIG155" s="27"/>
      <c r="GIH155" s="27"/>
      <c r="GII155" s="27"/>
      <c r="GIJ155" s="27"/>
      <c r="GIK155" s="27"/>
      <c r="GIL155" s="27"/>
      <c r="GIM155" s="27"/>
      <c r="GIN155" s="27"/>
      <c r="GIO155" s="27"/>
      <c r="GIP155" s="27"/>
      <c r="GIQ155" s="27"/>
      <c r="GIR155" s="27"/>
      <c r="GIS155" s="27"/>
      <c r="GIT155" s="27"/>
      <c r="GIU155" s="27"/>
      <c r="GIV155" s="27"/>
      <c r="GIW155" s="27"/>
      <c r="GIX155" s="27"/>
      <c r="GIY155" s="27"/>
      <c r="GIZ155" s="27"/>
      <c r="GJA155" s="27"/>
      <c r="GJB155" s="27"/>
      <c r="GJC155" s="27"/>
      <c r="GJD155" s="27"/>
      <c r="GJE155" s="27"/>
      <c r="GJF155" s="27"/>
      <c r="GJG155" s="27"/>
      <c r="GJH155" s="27"/>
      <c r="GJI155" s="27"/>
      <c r="GJJ155" s="27"/>
      <c r="GJK155" s="27"/>
      <c r="GJL155" s="27"/>
      <c r="GJM155" s="27"/>
      <c r="GJN155" s="27"/>
      <c r="GJO155" s="27"/>
      <c r="GJP155" s="27"/>
      <c r="GJQ155" s="27"/>
      <c r="GJR155" s="27"/>
      <c r="GJS155" s="27"/>
      <c r="GJT155" s="27"/>
      <c r="GJU155" s="27"/>
      <c r="GJV155" s="27"/>
      <c r="GJW155" s="27"/>
      <c r="GJX155" s="27"/>
      <c r="GJY155" s="27"/>
      <c r="GJZ155" s="27"/>
      <c r="GKA155" s="27"/>
      <c r="GKB155" s="27"/>
      <c r="GKC155" s="27"/>
      <c r="GKD155" s="27"/>
      <c r="GKE155" s="27"/>
      <c r="GKF155" s="27"/>
      <c r="GKG155" s="27"/>
      <c r="GKH155" s="27"/>
      <c r="GKI155" s="27"/>
      <c r="GKJ155" s="27"/>
      <c r="GKK155" s="27"/>
      <c r="GKL155" s="27"/>
      <c r="GKM155" s="27"/>
      <c r="GKN155" s="27"/>
      <c r="GKO155" s="27"/>
      <c r="GKP155" s="27"/>
      <c r="GKQ155" s="27"/>
      <c r="GKR155" s="27"/>
      <c r="GKS155" s="27"/>
      <c r="GKT155" s="27"/>
      <c r="GKU155" s="27"/>
      <c r="GKV155" s="27"/>
      <c r="GKW155" s="27"/>
      <c r="GKX155" s="27"/>
      <c r="GKY155" s="27"/>
      <c r="GKZ155" s="27"/>
      <c r="GLA155" s="27"/>
      <c r="GLB155" s="27"/>
      <c r="GLC155" s="27"/>
      <c r="GLD155" s="27"/>
      <c r="GLE155" s="27"/>
      <c r="GLF155" s="27"/>
      <c r="GLG155" s="27"/>
      <c r="GLH155" s="27"/>
      <c r="GLI155" s="27"/>
      <c r="GLJ155" s="27"/>
      <c r="GLK155" s="27"/>
      <c r="GLL155" s="27"/>
      <c r="GLM155" s="27"/>
      <c r="GLN155" s="27"/>
      <c r="GLO155" s="27"/>
      <c r="GLP155" s="27"/>
      <c r="GLQ155" s="27"/>
      <c r="GLR155" s="27"/>
      <c r="GLS155" s="27"/>
      <c r="GLT155" s="27"/>
      <c r="GLU155" s="27"/>
      <c r="GLV155" s="27"/>
      <c r="GLW155" s="27"/>
      <c r="GLX155" s="27"/>
      <c r="GLY155" s="27"/>
      <c r="GLZ155" s="27"/>
      <c r="GMA155" s="27"/>
      <c r="GMB155" s="27"/>
      <c r="GMC155" s="27"/>
      <c r="GMD155" s="27"/>
      <c r="GME155" s="27"/>
      <c r="GMF155" s="27"/>
      <c r="GMG155" s="27"/>
      <c r="GMH155" s="27"/>
      <c r="GMI155" s="27"/>
      <c r="GMJ155" s="27"/>
      <c r="GMK155" s="27"/>
      <c r="GML155" s="27"/>
      <c r="GMM155" s="27"/>
      <c r="GMN155" s="27"/>
      <c r="GMO155" s="27"/>
      <c r="GMP155" s="27"/>
      <c r="GMQ155" s="27"/>
      <c r="GMR155" s="27"/>
      <c r="GMS155" s="27"/>
      <c r="GMT155" s="27"/>
      <c r="GMU155" s="27"/>
      <c r="GMV155" s="27"/>
      <c r="GMW155" s="27"/>
      <c r="GMX155" s="27"/>
      <c r="GMY155" s="27"/>
      <c r="GMZ155" s="27"/>
      <c r="GNA155" s="27"/>
      <c r="GNB155" s="27"/>
      <c r="GNC155" s="27"/>
      <c r="GND155" s="27"/>
      <c r="GNE155" s="27"/>
      <c r="GNF155" s="27"/>
      <c r="GNG155" s="27"/>
      <c r="GNH155" s="27"/>
      <c r="GNI155" s="27"/>
      <c r="GNJ155" s="27"/>
      <c r="GNK155" s="27"/>
      <c r="GNL155" s="27"/>
      <c r="GNM155" s="27"/>
      <c r="GNN155" s="27"/>
      <c r="GNO155" s="27"/>
      <c r="GNP155" s="27"/>
      <c r="GNQ155" s="27"/>
      <c r="GNR155" s="27"/>
      <c r="GNS155" s="27"/>
      <c r="GNT155" s="27"/>
      <c r="GNU155" s="27"/>
      <c r="GNV155" s="27"/>
      <c r="GNW155" s="27"/>
      <c r="GNX155" s="27"/>
      <c r="GNY155" s="27"/>
      <c r="GNZ155" s="27"/>
      <c r="GOA155" s="27"/>
      <c r="GOB155" s="27"/>
      <c r="GOC155" s="27"/>
      <c r="GOD155" s="27"/>
      <c r="GOE155" s="27"/>
      <c r="GOF155" s="27"/>
      <c r="GOG155" s="27"/>
      <c r="GOH155" s="27"/>
      <c r="GOI155" s="27"/>
      <c r="GOJ155" s="27"/>
      <c r="GOK155" s="27"/>
      <c r="GOL155" s="27"/>
      <c r="GOM155" s="27"/>
      <c r="GON155" s="27"/>
      <c r="GOO155" s="27"/>
      <c r="GOP155" s="27"/>
      <c r="GOQ155" s="27"/>
      <c r="GOR155" s="27"/>
      <c r="GOS155" s="27"/>
      <c r="GOT155" s="27"/>
      <c r="GOU155" s="27"/>
      <c r="GOV155" s="27"/>
      <c r="GOW155" s="27"/>
      <c r="GOX155" s="27"/>
      <c r="GOY155" s="27"/>
      <c r="GOZ155" s="27"/>
      <c r="GPA155" s="27"/>
      <c r="GPB155" s="27"/>
      <c r="GPC155" s="27"/>
      <c r="GPD155" s="27"/>
      <c r="GPE155" s="27"/>
      <c r="GPF155" s="27"/>
      <c r="GPG155" s="27"/>
      <c r="GPH155" s="27"/>
      <c r="GPI155" s="27"/>
      <c r="GPJ155" s="27"/>
      <c r="GPK155" s="27"/>
      <c r="GPL155" s="27"/>
      <c r="GPM155" s="27"/>
      <c r="GPN155" s="27"/>
      <c r="GPO155" s="27"/>
      <c r="GPP155" s="27"/>
      <c r="GPQ155" s="27"/>
      <c r="GPR155" s="27"/>
      <c r="GPS155" s="27"/>
      <c r="GPT155" s="27"/>
      <c r="GPU155" s="27"/>
      <c r="GPV155" s="27"/>
      <c r="GPW155" s="27"/>
      <c r="GPX155" s="27"/>
      <c r="GPY155" s="27"/>
      <c r="GPZ155" s="27"/>
      <c r="GQA155" s="27"/>
      <c r="GQB155" s="27"/>
      <c r="GQC155" s="27"/>
      <c r="GQD155" s="27"/>
      <c r="GQE155" s="27"/>
      <c r="GQF155" s="27"/>
      <c r="GQG155" s="27"/>
      <c r="GQH155" s="27"/>
      <c r="GQI155" s="27"/>
      <c r="GQJ155" s="27"/>
      <c r="GQK155" s="27"/>
      <c r="GQL155" s="27"/>
      <c r="GQM155" s="27"/>
      <c r="GQN155" s="27"/>
      <c r="GQO155" s="27"/>
      <c r="GQP155" s="27"/>
      <c r="GQQ155" s="27"/>
      <c r="GQR155" s="27"/>
      <c r="GQS155" s="27"/>
      <c r="GQT155" s="27"/>
      <c r="GQU155" s="27"/>
      <c r="GQV155" s="27"/>
      <c r="GQW155" s="27"/>
      <c r="GQX155" s="27"/>
      <c r="GQY155" s="27"/>
      <c r="GQZ155" s="27"/>
      <c r="GRA155" s="27"/>
      <c r="GRB155" s="27"/>
      <c r="GRC155" s="27"/>
      <c r="GRD155" s="27"/>
      <c r="GRE155" s="27"/>
      <c r="GRF155" s="27"/>
      <c r="GRG155" s="27"/>
      <c r="GRH155" s="27"/>
      <c r="GRI155" s="27"/>
      <c r="GRJ155" s="27"/>
      <c r="GRK155" s="27"/>
      <c r="GRL155" s="27"/>
      <c r="GRM155" s="27"/>
      <c r="GRN155" s="27"/>
      <c r="GRO155" s="27"/>
      <c r="GRP155" s="27"/>
      <c r="GRQ155" s="27"/>
      <c r="GRR155" s="27"/>
      <c r="GRS155" s="27"/>
      <c r="GRT155" s="27"/>
      <c r="GRU155" s="27"/>
      <c r="GRV155" s="27"/>
      <c r="GRW155" s="27"/>
      <c r="GRX155" s="27"/>
      <c r="GRY155" s="27"/>
      <c r="GRZ155" s="27"/>
      <c r="GSA155" s="27"/>
      <c r="GSB155" s="27"/>
      <c r="GSC155" s="27"/>
      <c r="GSD155" s="27"/>
      <c r="GSE155" s="27"/>
      <c r="GSF155" s="27"/>
      <c r="GSG155" s="27"/>
      <c r="GSH155" s="27"/>
      <c r="GSI155" s="27"/>
      <c r="GSJ155" s="27"/>
      <c r="GSK155" s="27"/>
      <c r="GSL155" s="27"/>
      <c r="GSM155" s="27"/>
      <c r="GSN155" s="27"/>
      <c r="GSO155" s="27"/>
      <c r="GSP155" s="27"/>
      <c r="GSQ155" s="27"/>
      <c r="GSR155" s="27"/>
      <c r="GSS155" s="27"/>
      <c r="GST155" s="27"/>
      <c r="GSU155" s="27"/>
      <c r="GSV155" s="27"/>
      <c r="GSW155" s="27"/>
      <c r="GSX155" s="27"/>
      <c r="GSY155" s="27"/>
      <c r="GSZ155" s="27"/>
      <c r="GTA155" s="27"/>
      <c r="GTB155" s="27"/>
      <c r="GTC155" s="27"/>
      <c r="GTD155" s="27"/>
      <c r="GTE155" s="27"/>
      <c r="GTF155" s="27"/>
      <c r="GTG155" s="27"/>
      <c r="GTH155" s="27"/>
      <c r="GTI155" s="27"/>
      <c r="GTJ155" s="27"/>
      <c r="GTK155" s="27"/>
      <c r="GTL155" s="27"/>
      <c r="GTM155" s="27"/>
      <c r="GTN155" s="27"/>
      <c r="GTO155" s="27"/>
      <c r="GTP155" s="27"/>
      <c r="GTQ155" s="27"/>
      <c r="GTR155" s="27"/>
      <c r="GTS155" s="27"/>
      <c r="GTT155" s="27"/>
      <c r="GTU155" s="27"/>
      <c r="GTV155" s="27"/>
      <c r="GTW155" s="27"/>
      <c r="GTX155" s="27"/>
      <c r="GTY155" s="27"/>
      <c r="GTZ155" s="27"/>
      <c r="GUA155" s="27"/>
      <c r="GUB155" s="27"/>
      <c r="GUC155" s="27"/>
      <c r="GUD155" s="27"/>
      <c r="GUE155" s="27"/>
      <c r="GUF155" s="27"/>
      <c r="GUG155" s="27"/>
      <c r="GUH155" s="27"/>
      <c r="GUI155" s="27"/>
      <c r="GUJ155" s="27"/>
      <c r="GUK155" s="27"/>
      <c r="GUL155" s="27"/>
      <c r="GUM155" s="27"/>
      <c r="GUN155" s="27"/>
      <c r="GUO155" s="27"/>
      <c r="GUP155" s="27"/>
      <c r="GUQ155" s="27"/>
      <c r="GUR155" s="27"/>
      <c r="GUS155" s="27"/>
      <c r="GUT155" s="27"/>
      <c r="GUU155" s="27"/>
      <c r="GUV155" s="27"/>
      <c r="GUW155" s="27"/>
      <c r="GUX155" s="27"/>
      <c r="GUY155" s="27"/>
      <c r="GUZ155" s="27"/>
      <c r="GVA155" s="27"/>
      <c r="GVB155" s="27"/>
      <c r="GVC155" s="27"/>
      <c r="GVD155" s="27"/>
      <c r="GVE155" s="27"/>
      <c r="GVF155" s="27"/>
      <c r="GVG155" s="27"/>
      <c r="GVH155" s="27"/>
      <c r="GVI155" s="27"/>
      <c r="GVJ155" s="27"/>
      <c r="GVK155" s="27"/>
      <c r="GVL155" s="27"/>
      <c r="GVM155" s="27"/>
      <c r="GVN155" s="27"/>
      <c r="GVO155" s="27"/>
      <c r="GVP155" s="27"/>
      <c r="GVQ155" s="27"/>
      <c r="GVR155" s="27"/>
      <c r="GVS155" s="27"/>
      <c r="GVT155" s="27"/>
      <c r="GVU155" s="27"/>
      <c r="GVV155" s="27"/>
      <c r="GVW155" s="27"/>
      <c r="GVX155" s="27"/>
      <c r="GVY155" s="27"/>
      <c r="GVZ155" s="27"/>
      <c r="GWA155" s="27"/>
      <c r="GWB155" s="27"/>
      <c r="GWC155" s="27"/>
      <c r="GWD155" s="27"/>
      <c r="GWE155" s="27"/>
      <c r="GWF155" s="27"/>
      <c r="GWG155" s="27"/>
      <c r="GWH155" s="27"/>
      <c r="GWI155" s="27"/>
      <c r="GWJ155" s="27"/>
      <c r="GWK155" s="27"/>
      <c r="GWL155" s="27"/>
      <c r="GWM155" s="27"/>
      <c r="GWN155" s="27"/>
      <c r="GWO155" s="27"/>
      <c r="GWP155" s="27"/>
      <c r="GWQ155" s="27"/>
      <c r="GWR155" s="27"/>
      <c r="GWS155" s="27"/>
      <c r="GWT155" s="27"/>
      <c r="GWU155" s="27"/>
      <c r="GWV155" s="27"/>
      <c r="GWW155" s="27"/>
      <c r="GWX155" s="27"/>
      <c r="GWY155" s="27"/>
      <c r="GWZ155" s="27"/>
      <c r="GXA155" s="27"/>
      <c r="GXB155" s="27"/>
      <c r="GXC155" s="27"/>
      <c r="GXD155" s="27"/>
      <c r="GXE155" s="27"/>
      <c r="GXF155" s="27"/>
      <c r="GXG155" s="27"/>
      <c r="GXH155" s="27"/>
      <c r="GXI155" s="27"/>
      <c r="GXJ155" s="27"/>
      <c r="GXK155" s="27"/>
      <c r="GXL155" s="27"/>
      <c r="GXM155" s="27"/>
      <c r="GXN155" s="27"/>
      <c r="GXO155" s="27"/>
      <c r="GXP155" s="27"/>
      <c r="GXQ155" s="27"/>
      <c r="GXR155" s="27"/>
      <c r="GXS155" s="27"/>
      <c r="GXT155" s="27"/>
      <c r="GXU155" s="27"/>
      <c r="GXV155" s="27"/>
      <c r="GXW155" s="27"/>
      <c r="GXX155" s="27"/>
      <c r="GXY155" s="27"/>
      <c r="GXZ155" s="27"/>
      <c r="GYA155" s="27"/>
      <c r="GYB155" s="27"/>
      <c r="GYC155" s="27"/>
      <c r="GYD155" s="27"/>
      <c r="GYE155" s="27"/>
      <c r="GYF155" s="27"/>
      <c r="GYG155" s="27"/>
      <c r="GYH155" s="27"/>
      <c r="GYI155" s="27"/>
      <c r="GYJ155" s="27"/>
      <c r="GYK155" s="27"/>
      <c r="GYL155" s="27"/>
      <c r="GYM155" s="27"/>
      <c r="GYN155" s="27"/>
      <c r="GYO155" s="27"/>
      <c r="GYP155" s="27"/>
      <c r="GYQ155" s="27"/>
      <c r="GYR155" s="27"/>
      <c r="GYS155" s="27"/>
      <c r="GYT155" s="27"/>
      <c r="GYU155" s="27"/>
      <c r="GYV155" s="27"/>
      <c r="GYW155" s="27"/>
      <c r="GYX155" s="27"/>
      <c r="GYY155" s="27"/>
      <c r="GYZ155" s="27"/>
      <c r="GZA155" s="27"/>
      <c r="GZB155" s="27"/>
      <c r="GZC155" s="27"/>
      <c r="GZD155" s="27"/>
      <c r="GZE155" s="27"/>
      <c r="GZF155" s="27"/>
      <c r="GZG155" s="27"/>
      <c r="GZH155" s="27"/>
      <c r="GZI155" s="27"/>
      <c r="GZJ155" s="27"/>
      <c r="GZK155" s="27"/>
      <c r="GZL155" s="27"/>
      <c r="GZM155" s="27"/>
      <c r="GZN155" s="27"/>
      <c r="GZO155" s="27"/>
      <c r="GZP155" s="27"/>
      <c r="GZQ155" s="27"/>
      <c r="GZR155" s="27"/>
      <c r="GZS155" s="27"/>
      <c r="GZT155" s="27"/>
      <c r="GZU155" s="27"/>
      <c r="GZV155" s="27"/>
      <c r="GZW155" s="27"/>
      <c r="GZX155" s="27"/>
      <c r="GZY155" s="27"/>
      <c r="GZZ155" s="27"/>
      <c r="HAA155" s="27"/>
      <c r="HAB155" s="27"/>
      <c r="HAC155" s="27"/>
      <c r="HAD155" s="27"/>
      <c r="HAE155" s="27"/>
      <c r="HAF155" s="27"/>
      <c r="HAG155" s="27"/>
      <c r="HAH155" s="27"/>
      <c r="HAI155" s="27"/>
      <c r="HAJ155" s="27"/>
      <c r="HAK155" s="27"/>
      <c r="HAL155" s="27"/>
      <c r="HAM155" s="27"/>
      <c r="HAN155" s="27"/>
      <c r="HAO155" s="27"/>
      <c r="HAP155" s="27"/>
      <c r="HAQ155" s="27"/>
      <c r="HAR155" s="27"/>
      <c r="HAS155" s="27"/>
      <c r="HAT155" s="27"/>
      <c r="HAU155" s="27"/>
      <c r="HAV155" s="27"/>
      <c r="HAW155" s="27"/>
      <c r="HAX155" s="27"/>
      <c r="HAY155" s="27"/>
      <c r="HAZ155" s="27"/>
      <c r="HBA155" s="27"/>
      <c r="HBB155" s="27"/>
      <c r="HBC155" s="27"/>
      <c r="HBD155" s="27"/>
      <c r="HBE155" s="27"/>
      <c r="HBF155" s="27"/>
      <c r="HBG155" s="27"/>
      <c r="HBH155" s="27"/>
      <c r="HBI155" s="27"/>
      <c r="HBJ155" s="27"/>
      <c r="HBK155" s="27"/>
      <c r="HBL155" s="27"/>
      <c r="HBM155" s="27"/>
      <c r="HBN155" s="27"/>
      <c r="HBO155" s="27"/>
      <c r="HBP155" s="27"/>
      <c r="HBQ155" s="27"/>
      <c r="HBR155" s="27"/>
      <c r="HBS155" s="27"/>
      <c r="HBT155" s="27"/>
      <c r="HBU155" s="27"/>
      <c r="HBV155" s="27"/>
      <c r="HBW155" s="27"/>
      <c r="HBX155" s="27"/>
      <c r="HBY155" s="27"/>
      <c r="HBZ155" s="27"/>
      <c r="HCA155" s="27"/>
      <c r="HCB155" s="27"/>
      <c r="HCC155" s="27"/>
      <c r="HCD155" s="27"/>
      <c r="HCE155" s="27"/>
      <c r="HCF155" s="27"/>
      <c r="HCG155" s="27"/>
      <c r="HCH155" s="27"/>
      <c r="HCI155" s="27"/>
      <c r="HCJ155" s="27"/>
      <c r="HCK155" s="27"/>
      <c r="HCL155" s="27"/>
      <c r="HCM155" s="27"/>
      <c r="HCN155" s="27"/>
      <c r="HCO155" s="27"/>
      <c r="HCP155" s="27"/>
      <c r="HCQ155" s="27"/>
      <c r="HCR155" s="27"/>
      <c r="HCS155" s="27"/>
      <c r="HCT155" s="27"/>
      <c r="HCU155" s="27"/>
      <c r="HCV155" s="27"/>
      <c r="HCW155" s="27"/>
      <c r="HCX155" s="27"/>
      <c r="HCY155" s="27"/>
      <c r="HCZ155" s="27"/>
      <c r="HDA155" s="27"/>
      <c r="HDB155" s="27"/>
      <c r="HDC155" s="27"/>
      <c r="HDD155" s="27"/>
      <c r="HDE155" s="27"/>
      <c r="HDF155" s="27"/>
      <c r="HDG155" s="27"/>
      <c r="HDH155" s="27"/>
      <c r="HDI155" s="27"/>
      <c r="HDJ155" s="27"/>
      <c r="HDK155" s="27"/>
      <c r="HDL155" s="27"/>
      <c r="HDM155" s="27"/>
      <c r="HDN155" s="27"/>
      <c r="HDO155" s="27"/>
      <c r="HDP155" s="27"/>
      <c r="HDQ155" s="27"/>
      <c r="HDR155" s="27"/>
      <c r="HDS155" s="27"/>
      <c r="HDT155" s="27"/>
      <c r="HDU155" s="27"/>
      <c r="HDV155" s="27"/>
      <c r="HDW155" s="27"/>
      <c r="HDX155" s="27"/>
      <c r="HDY155" s="27"/>
      <c r="HDZ155" s="27"/>
      <c r="HEA155" s="27"/>
      <c r="HEB155" s="27"/>
      <c r="HEC155" s="27"/>
      <c r="HED155" s="27"/>
      <c r="HEE155" s="27"/>
      <c r="HEF155" s="27"/>
      <c r="HEG155" s="27"/>
      <c r="HEH155" s="27"/>
      <c r="HEI155" s="27"/>
      <c r="HEJ155" s="27"/>
      <c r="HEK155" s="27"/>
      <c r="HEL155" s="27"/>
      <c r="HEM155" s="27"/>
      <c r="HEN155" s="27"/>
      <c r="HEO155" s="27"/>
      <c r="HEP155" s="27"/>
      <c r="HEQ155" s="27"/>
      <c r="HER155" s="27"/>
      <c r="HES155" s="27"/>
      <c r="HET155" s="27"/>
      <c r="HEU155" s="27"/>
      <c r="HEV155" s="27"/>
      <c r="HEW155" s="27"/>
      <c r="HEX155" s="27"/>
      <c r="HEY155" s="27"/>
      <c r="HEZ155" s="27"/>
      <c r="HFA155" s="27"/>
      <c r="HFB155" s="27"/>
      <c r="HFC155" s="27"/>
      <c r="HFD155" s="27"/>
      <c r="HFE155" s="27"/>
      <c r="HFF155" s="27"/>
      <c r="HFG155" s="27"/>
      <c r="HFH155" s="27"/>
      <c r="HFI155" s="27"/>
      <c r="HFJ155" s="27"/>
      <c r="HFK155" s="27"/>
      <c r="HFL155" s="27"/>
      <c r="HFM155" s="27"/>
      <c r="HFN155" s="27"/>
      <c r="HFO155" s="27"/>
      <c r="HFP155" s="27"/>
      <c r="HFQ155" s="27"/>
      <c r="HFR155" s="27"/>
      <c r="HFS155" s="27"/>
      <c r="HFT155" s="27"/>
      <c r="HFU155" s="27"/>
      <c r="HFV155" s="27"/>
      <c r="HFW155" s="27"/>
      <c r="HFX155" s="27"/>
      <c r="HFY155" s="27"/>
      <c r="HFZ155" s="27"/>
      <c r="HGA155" s="27"/>
      <c r="HGB155" s="27"/>
      <c r="HGC155" s="27"/>
      <c r="HGD155" s="27"/>
      <c r="HGE155" s="27"/>
      <c r="HGF155" s="27"/>
      <c r="HGG155" s="27"/>
      <c r="HGH155" s="27"/>
      <c r="HGI155" s="27"/>
      <c r="HGJ155" s="27"/>
      <c r="HGK155" s="27"/>
      <c r="HGL155" s="27"/>
      <c r="HGM155" s="27"/>
      <c r="HGN155" s="27"/>
      <c r="HGO155" s="27"/>
      <c r="HGP155" s="27"/>
      <c r="HGQ155" s="27"/>
      <c r="HGR155" s="27"/>
      <c r="HGS155" s="27"/>
      <c r="HGT155" s="27"/>
      <c r="HGU155" s="27"/>
      <c r="HGV155" s="27"/>
      <c r="HGW155" s="27"/>
      <c r="HGX155" s="27"/>
      <c r="HGY155" s="27"/>
      <c r="HGZ155" s="27"/>
      <c r="HHA155" s="27"/>
      <c r="HHB155" s="27"/>
      <c r="HHC155" s="27"/>
      <c r="HHD155" s="27"/>
      <c r="HHE155" s="27"/>
      <c r="HHF155" s="27"/>
      <c r="HHG155" s="27"/>
      <c r="HHH155" s="27"/>
      <c r="HHI155" s="27"/>
      <c r="HHJ155" s="27"/>
      <c r="HHK155" s="27"/>
      <c r="HHL155" s="27"/>
      <c r="HHM155" s="27"/>
      <c r="HHN155" s="27"/>
      <c r="HHO155" s="27"/>
      <c r="HHP155" s="27"/>
      <c r="HHQ155" s="27"/>
      <c r="HHR155" s="27"/>
      <c r="HHS155" s="27"/>
      <c r="HHT155" s="27"/>
      <c r="HHU155" s="27"/>
      <c r="HHV155" s="27"/>
      <c r="HHW155" s="27"/>
      <c r="HHX155" s="27"/>
      <c r="HHY155" s="27"/>
      <c r="HHZ155" s="27"/>
      <c r="HIA155" s="27"/>
      <c r="HIB155" s="27"/>
      <c r="HIC155" s="27"/>
      <c r="HID155" s="27"/>
      <c r="HIE155" s="27"/>
      <c r="HIF155" s="27"/>
      <c r="HIG155" s="27"/>
      <c r="HIH155" s="27"/>
      <c r="HII155" s="27"/>
      <c r="HIJ155" s="27"/>
      <c r="HIK155" s="27"/>
      <c r="HIL155" s="27"/>
      <c r="HIM155" s="27"/>
      <c r="HIN155" s="27"/>
      <c r="HIO155" s="27"/>
      <c r="HIP155" s="27"/>
      <c r="HIQ155" s="27"/>
      <c r="HIR155" s="27"/>
      <c r="HIS155" s="27"/>
      <c r="HIT155" s="27"/>
      <c r="HIU155" s="27"/>
      <c r="HIV155" s="27"/>
      <c r="HIW155" s="27"/>
      <c r="HIX155" s="27"/>
      <c r="HIY155" s="27"/>
      <c r="HIZ155" s="27"/>
      <c r="HJA155" s="27"/>
      <c r="HJB155" s="27"/>
      <c r="HJC155" s="27"/>
      <c r="HJD155" s="27"/>
      <c r="HJE155" s="27"/>
      <c r="HJF155" s="27"/>
      <c r="HJG155" s="27"/>
      <c r="HJH155" s="27"/>
      <c r="HJI155" s="27"/>
      <c r="HJJ155" s="27"/>
      <c r="HJK155" s="27"/>
      <c r="HJL155" s="27"/>
      <c r="HJM155" s="27"/>
      <c r="HJN155" s="27"/>
      <c r="HJO155" s="27"/>
      <c r="HJP155" s="27"/>
      <c r="HJQ155" s="27"/>
      <c r="HJR155" s="27"/>
      <c r="HJS155" s="27"/>
      <c r="HJT155" s="27"/>
      <c r="HJU155" s="27"/>
      <c r="HJV155" s="27"/>
      <c r="HJW155" s="27"/>
      <c r="HJX155" s="27"/>
      <c r="HJY155" s="27"/>
      <c r="HJZ155" s="27"/>
      <c r="HKA155" s="27"/>
      <c r="HKB155" s="27"/>
      <c r="HKC155" s="27"/>
      <c r="HKD155" s="27"/>
      <c r="HKE155" s="27"/>
      <c r="HKF155" s="27"/>
      <c r="HKG155" s="27"/>
      <c r="HKH155" s="27"/>
      <c r="HKI155" s="27"/>
      <c r="HKJ155" s="27"/>
      <c r="HKK155" s="27"/>
      <c r="HKL155" s="27"/>
      <c r="HKM155" s="27"/>
      <c r="HKN155" s="27"/>
      <c r="HKO155" s="27"/>
      <c r="HKP155" s="27"/>
      <c r="HKQ155" s="27"/>
      <c r="HKR155" s="27"/>
      <c r="HKS155" s="27"/>
      <c r="HKT155" s="27"/>
      <c r="HKU155" s="27"/>
      <c r="HKV155" s="27"/>
      <c r="HKW155" s="27"/>
      <c r="HKX155" s="27"/>
      <c r="HKY155" s="27"/>
      <c r="HKZ155" s="27"/>
      <c r="HLA155" s="27"/>
      <c r="HLB155" s="27"/>
      <c r="HLC155" s="27"/>
      <c r="HLD155" s="27"/>
      <c r="HLE155" s="27"/>
      <c r="HLF155" s="27"/>
      <c r="HLG155" s="27"/>
      <c r="HLH155" s="27"/>
      <c r="HLI155" s="27"/>
      <c r="HLJ155" s="27"/>
      <c r="HLK155" s="27"/>
      <c r="HLL155" s="27"/>
      <c r="HLM155" s="27"/>
      <c r="HLN155" s="27"/>
      <c r="HLO155" s="27"/>
      <c r="HLP155" s="27"/>
      <c r="HLQ155" s="27"/>
      <c r="HLR155" s="27"/>
      <c r="HLS155" s="27"/>
      <c r="HLT155" s="27"/>
      <c r="HLU155" s="27"/>
      <c r="HLV155" s="27"/>
      <c r="HLW155" s="27"/>
      <c r="HLX155" s="27"/>
      <c r="HLY155" s="27"/>
      <c r="HLZ155" s="27"/>
      <c r="HMA155" s="27"/>
      <c r="HMB155" s="27"/>
      <c r="HMC155" s="27"/>
      <c r="HMD155" s="27"/>
      <c r="HME155" s="27"/>
      <c r="HMF155" s="27"/>
      <c r="HMG155" s="27"/>
      <c r="HMH155" s="27"/>
      <c r="HMI155" s="27"/>
      <c r="HMJ155" s="27"/>
      <c r="HMK155" s="27"/>
      <c r="HML155" s="27"/>
      <c r="HMM155" s="27"/>
      <c r="HMN155" s="27"/>
      <c r="HMO155" s="27"/>
      <c r="HMP155" s="27"/>
      <c r="HMQ155" s="27"/>
      <c r="HMR155" s="27"/>
      <c r="HMS155" s="27"/>
      <c r="HMT155" s="27"/>
      <c r="HMU155" s="27"/>
      <c r="HMV155" s="27"/>
      <c r="HMW155" s="27"/>
      <c r="HMX155" s="27"/>
      <c r="HMY155" s="27"/>
      <c r="HMZ155" s="27"/>
      <c r="HNA155" s="27"/>
      <c r="HNB155" s="27"/>
      <c r="HNC155" s="27"/>
      <c r="HND155" s="27"/>
      <c r="HNE155" s="27"/>
      <c r="HNF155" s="27"/>
      <c r="HNG155" s="27"/>
      <c r="HNH155" s="27"/>
      <c r="HNI155" s="27"/>
      <c r="HNJ155" s="27"/>
      <c r="HNK155" s="27"/>
      <c r="HNL155" s="27"/>
      <c r="HNM155" s="27"/>
      <c r="HNN155" s="27"/>
      <c r="HNO155" s="27"/>
      <c r="HNP155" s="27"/>
      <c r="HNQ155" s="27"/>
      <c r="HNR155" s="27"/>
      <c r="HNS155" s="27"/>
      <c r="HNT155" s="27"/>
      <c r="HNU155" s="27"/>
      <c r="HNV155" s="27"/>
      <c r="HNW155" s="27"/>
      <c r="HNX155" s="27"/>
      <c r="HNY155" s="27"/>
      <c r="HNZ155" s="27"/>
      <c r="HOA155" s="27"/>
      <c r="HOB155" s="27"/>
      <c r="HOC155" s="27"/>
      <c r="HOD155" s="27"/>
      <c r="HOE155" s="27"/>
      <c r="HOF155" s="27"/>
      <c r="HOG155" s="27"/>
      <c r="HOH155" s="27"/>
      <c r="HOI155" s="27"/>
      <c r="HOJ155" s="27"/>
      <c r="HOK155" s="27"/>
      <c r="HOL155" s="27"/>
      <c r="HOM155" s="27"/>
      <c r="HON155" s="27"/>
      <c r="HOO155" s="27"/>
      <c r="HOP155" s="27"/>
      <c r="HOQ155" s="27"/>
      <c r="HOR155" s="27"/>
      <c r="HOS155" s="27"/>
      <c r="HOT155" s="27"/>
      <c r="HOU155" s="27"/>
      <c r="HOV155" s="27"/>
      <c r="HOW155" s="27"/>
      <c r="HOX155" s="27"/>
      <c r="HOY155" s="27"/>
      <c r="HOZ155" s="27"/>
      <c r="HPA155" s="27"/>
      <c r="HPB155" s="27"/>
      <c r="HPC155" s="27"/>
      <c r="HPD155" s="27"/>
      <c r="HPE155" s="27"/>
      <c r="HPF155" s="27"/>
      <c r="HPG155" s="27"/>
      <c r="HPH155" s="27"/>
      <c r="HPI155" s="27"/>
      <c r="HPJ155" s="27"/>
      <c r="HPK155" s="27"/>
      <c r="HPL155" s="27"/>
      <c r="HPM155" s="27"/>
      <c r="HPN155" s="27"/>
      <c r="HPO155" s="27"/>
      <c r="HPP155" s="27"/>
      <c r="HPQ155" s="27"/>
      <c r="HPR155" s="27"/>
      <c r="HPS155" s="27"/>
      <c r="HPT155" s="27"/>
      <c r="HPU155" s="27"/>
      <c r="HPV155" s="27"/>
      <c r="HPW155" s="27"/>
      <c r="HPX155" s="27"/>
      <c r="HPY155" s="27"/>
      <c r="HPZ155" s="27"/>
      <c r="HQA155" s="27"/>
      <c r="HQB155" s="27"/>
      <c r="HQC155" s="27"/>
      <c r="HQD155" s="27"/>
      <c r="HQE155" s="27"/>
      <c r="HQF155" s="27"/>
      <c r="HQG155" s="27"/>
      <c r="HQH155" s="27"/>
      <c r="HQI155" s="27"/>
      <c r="HQJ155" s="27"/>
      <c r="HQK155" s="27"/>
      <c r="HQL155" s="27"/>
      <c r="HQM155" s="27"/>
      <c r="HQN155" s="27"/>
      <c r="HQO155" s="27"/>
      <c r="HQP155" s="27"/>
      <c r="HQQ155" s="27"/>
      <c r="HQR155" s="27"/>
      <c r="HQS155" s="27"/>
      <c r="HQT155" s="27"/>
      <c r="HQU155" s="27"/>
      <c r="HQV155" s="27"/>
      <c r="HQW155" s="27"/>
      <c r="HQX155" s="27"/>
      <c r="HQY155" s="27"/>
      <c r="HQZ155" s="27"/>
      <c r="HRA155" s="27"/>
      <c r="HRB155" s="27"/>
      <c r="HRC155" s="27"/>
      <c r="HRD155" s="27"/>
      <c r="HRE155" s="27"/>
      <c r="HRF155" s="27"/>
      <c r="HRG155" s="27"/>
      <c r="HRH155" s="27"/>
      <c r="HRI155" s="27"/>
      <c r="HRJ155" s="27"/>
      <c r="HRK155" s="27"/>
      <c r="HRL155" s="27"/>
      <c r="HRM155" s="27"/>
      <c r="HRN155" s="27"/>
      <c r="HRO155" s="27"/>
      <c r="HRP155" s="27"/>
      <c r="HRQ155" s="27"/>
      <c r="HRR155" s="27"/>
      <c r="HRS155" s="27"/>
      <c r="HRT155" s="27"/>
      <c r="HRU155" s="27"/>
      <c r="HRV155" s="27"/>
      <c r="HRW155" s="27"/>
      <c r="HRX155" s="27"/>
      <c r="HRY155" s="27"/>
      <c r="HRZ155" s="27"/>
      <c r="HSA155" s="27"/>
      <c r="HSB155" s="27"/>
      <c r="HSC155" s="27"/>
      <c r="HSD155" s="27"/>
      <c r="HSE155" s="27"/>
      <c r="HSF155" s="27"/>
      <c r="HSG155" s="27"/>
      <c r="HSH155" s="27"/>
      <c r="HSI155" s="27"/>
      <c r="HSJ155" s="27"/>
      <c r="HSK155" s="27"/>
      <c r="HSL155" s="27"/>
      <c r="HSM155" s="27"/>
      <c r="HSN155" s="27"/>
      <c r="HSO155" s="27"/>
      <c r="HSP155" s="27"/>
      <c r="HSQ155" s="27"/>
      <c r="HSR155" s="27"/>
      <c r="HSS155" s="27"/>
      <c r="HST155" s="27"/>
      <c r="HSU155" s="27"/>
      <c r="HSV155" s="27"/>
      <c r="HSW155" s="27"/>
      <c r="HSX155" s="27"/>
      <c r="HSY155" s="27"/>
      <c r="HSZ155" s="27"/>
      <c r="HTA155" s="27"/>
      <c r="HTB155" s="27"/>
      <c r="HTC155" s="27"/>
      <c r="HTD155" s="27"/>
      <c r="HTE155" s="27"/>
      <c r="HTF155" s="27"/>
      <c r="HTG155" s="27"/>
      <c r="HTH155" s="27"/>
      <c r="HTI155" s="27"/>
      <c r="HTJ155" s="27"/>
      <c r="HTK155" s="27"/>
      <c r="HTL155" s="27"/>
      <c r="HTM155" s="27"/>
      <c r="HTN155" s="27"/>
      <c r="HTO155" s="27"/>
      <c r="HTP155" s="27"/>
      <c r="HTQ155" s="27"/>
      <c r="HTR155" s="27"/>
      <c r="HTS155" s="27"/>
      <c r="HTT155" s="27"/>
      <c r="HTU155" s="27"/>
      <c r="HTV155" s="27"/>
      <c r="HTW155" s="27"/>
      <c r="HTX155" s="27"/>
      <c r="HTY155" s="27"/>
      <c r="HTZ155" s="27"/>
      <c r="HUA155" s="27"/>
      <c r="HUB155" s="27"/>
      <c r="HUC155" s="27"/>
      <c r="HUD155" s="27"/>
      <c r="HUE155" s="27"/>
      <c r="HUF155" s="27"/>
      <c r="HUG155" s="27"/>
      <c r="HUH155" s="27"/>
      <c r="HUI155" s="27"/>
      <c r="HUJ155" s="27"/>
      <c r="HUK155" s="27"/>
      <c r="HUL155" s="27"/>
      <c r="HUM155" s="27"/>
      <c r="HUN155" s="27"/>
      <c r="HUO155" s="27"/>
      <c r="HUP155" s="27"/>
      <c r="HUQ155" s="27"/>
      <c r="HUR155" s="27"/>
      <c r="HUS155" s="27"/>
      <c r="HUT155" s="27"/>
      <c r="HUU155" s="27"/>
      <c r="HUV155" s="27"/>
      <c r="HUW155" s="27"/>
      <c r="HUX155" s="27"/>
      <c r="HUY155" s="27"/>
      <c r="HUZ155" s="27"/>
      <c r="HVA155" s="27"/>
      <c r="HVB155" s="27"/>
      <c r="HVC155" s="27"/>
      <c r="HVD155" s="27"/>
      <c r="HVE155" s="27"/>
      <c r="HVF155" s="27"/>
      <c r="HVG155" s="27"/>
      <c r="HVH155" s="27"/>
      <c r="HVI155" s="27"/>
      <c r="HVJ155" s="27"/>
      <c r="HVK155" s="27"/>
      <c r="HVL155" s="27"/>
      <c r="HVM155" s="27"/>
      <c r="HVN155" s="27"/>
      <c r="HVO155" s="27"/>
      <c r="HVP155" s="27"/>
      <c r="HVQ155" s="27"/>
      <c r="HVR155" s="27"/>
      <c r="HVS155" s="27"/>
      <c r="HVT155" s="27"/>
      <c r="HVU155" s="27"/>
      <c r="HVV155" s="27"/>
      <c r="HVW155" s="27"/>
      <c r="HVX155" s="27"/>
      <c r="HVY155" s="27"/>
      <c r="HVZ155" s="27"/>
      <c r="HWA155" s="27"/>
      <c r="HWB155" s="27"/>
      <c r="HWC155" s="27"/>
      <c r="HWD155" s="27"/>
      <c r="HWE155" s="27"/>
      <c r="HWF155" s="27"/>
      <c r="HWG155" s="27"/>
      <c r="HWH155" s="27"/>
      <c r="HWI155" s="27"/>
      <c r="HWJ155" s="27"/>
      <c r="HWK155" s="27"/>
      <c r="HWL155" s="27"/>
      <c r="HWM155" s="27"/>
      <c r="HWN155" s="27"/>
      <c r="HWO155" s="27"/>
      <c r="HWP155" s="27"/>
      <c r="HWQ155" s="27"/>
      <c r="HWR155" s="27"/>
      <c r="HWS155" s="27"/>
      <c r="HWT155" s="27"/>
      <c r="HWU155" s="27"/>
      <c r="HWV155" s="27"/>
      <c r="HWW155" s="27"/>
      <c r="HWX155" s="27"/>
      <c r="HWY155" s="27"/>
      <c r="HWZ155" s="27"/>
      <c r="HXA155" s="27"/>
      <c r="HXB155" s="27"/>
      <c r="HXC155" s="27"/>
      <c r="HXD155" s="27"/>
      <c r="HXE155" s="27"/>
      <c r="HXF155" s="27"/>
      <c r="HXG155" s="27"/>
      <c r="HXH155" s="27"/>
      <c r="HXI155" s="27"/>
      <c r="HXJ155" s="27"/>
      <c r="HXK155" s="27"/>
      <c r="HXL155" s="27"/>
      <c r="HXM155" s="27"/>
      <c r="HXN155" s="27"/>
      <c r="HXO155" s="27"/>
      <c r="HXP155" s="27"/>
      <c r="HXQ155" s="27"/>
      <c r="HXR155" s="27"/>
      <c r="HXS155" s="27"/>
      <c r="HXT155" s="27"/>
      <c r="HXU155" s="27"/>
      <c r="HXV155" s="27"/>
      <c r="HXW155" s="27"/>
      <c r="HXX155" s="27"/>
      <c r="HXY155" s="27"/>
      <c r="HXZ155" s="27"/>
      <c r="HYA155" s="27"/>
      <c r="HYB155" s="27"/>
      <c r="HYC155" s="27"/>
      <c r="HYD155" s="27"/>
      <c r="HYE155" s="27"/>
      <c r="HYF155" s="27"/>
      <c r="HYG155" s="27"/>
      <c r="HYH155" s="27"/>
      <c r="HYI155" s="27"/>
      <c r="HYJ155" s="27"/>
      <c r="HYK155" s="27"/>
      <c r="HYL155" s="27"/>
      <c r="HYM155" s="27"/>
      <c r="HYN155" s="27"/>
      <c r="HYO155" s="27"/>
      <c r="HYP155" s="27"/>
      <c r="HYQ155" s="27"/>
      <c r="HYR155" s="27"/>
      <c r="HYS155" s="27"/>
      <c r="HYT155" s="27"/>
      <c r="HYU155" s="27"/>
      <c r="HYV155" s="27"/>
      <c r="HYW155" s="27"/>
      <c r="HYX155" s="27"/>
      <c r="HYY155" s="27"/>
      <c r="HYZ155" s="27"/>
      <c r="HZA155" s="27"/>
      <c r="HZB155" s="27"/>
      <c r="HZC155" s="27"/>
      <c r="HZD155" s="27"/>
      <c r="HZE155" s="27"/>
      <c r="HZF155" s="27"/>
      <c r="HZG155" s="27"/>
      <c r="HZH155" s="27"/>
      <c r="HZI155" s="27"/>
      <c r="HZJ155" s="27"/>
      <c r="HZK155" s="27"/>
      <c r="HZL155" s="27"/>
      <c r="HZM155" s="27"/>
      <c r="HZN155" s="27"/>
      <c r="HZO155" s="27"/>
      <c r="HZP155" s="27"/>
      <c r="HZQ155" s="27"/>
      <c r="HZR155" s="27"/>
      <c r="HZS155" s="27"/>
      <c r="HZT155" s="27"/>
      <c r="HZU155" s="27"/>
      <c r="HZV155" s="27"/>
      <c r="HZW155" s="27"/>
      <c r="HZX155" s="27"/>
      <c r="HZY155" s="27"/>
      <c r="HZZ155" s="27"/>
      <c r="IAA155" s="27"/>
      <c r="IAB155" s="27"/>
      <c r="IAC155" s="27"/>
      <c r="IAD155" s="27"/>
      <c r="IAE155" s="27"/>
      <c r="IAF155" s="27"/>
      <c r="IAG155" s="27"/>
      <c r="IAH155" s="27"/>
      <c r="IAI155" s="27"/>
      <c r="IAJ155" s="27"/>
      <c r="IAK155" s="27"/>
      <c r="IAL155" s="27"/>
      <c r="IAM155" s="27"/>
      <c r="IAN155" s="27"/>
      <c r="IAO155" s="27"/>
      <c r="IAP155" s="27"/>
      <c r="IAQ155" s="27"/>
      <c r="IAR155" s="27"/>
      <c r="IAS155" s="27"/>
      <c r="IAT155" s="27"/>
      <c r="IAU155" s="27"/>
      <c r="IAV155" s="27"/>
      <c r="IAW155" s="27"/>
      <c r="IAX155" s="27"/>
      <c r="IAY155" s="27"/>
      <c r="IAZ155" s="27"/>
      <c r="IBA155" s="27"/>
      <c r="IBB155" s="27"/>
      <c r="IBC155" s="27"/>
      <c r="IBD155" s="27"/>
      <c r="IBE155" s="27"/>
      <c r="IBF155" s="27"/>
      <c r="IBG155" s="27"/>
      <c r="IBH155" s="27"/>
      <c r="IBI155" s="27"/>
      <c r="IBJ155" s="27"/>
      <c r="IBK155" s="27"/>
      <c r="IBL155" s="27"/>
      <c r="IBM155" s="27"/>
      <c r="IBN155" s="27"/>
      <c r="IBO155" s="27"/>
      <c r="IBP155" s="27"/>
      <c r="IBQ155" s="27"/>
      <c r="IBR155" s="27"/>
      <c r="IBS155" s="27"/>
      <c r="IBT155" s="27"/>
      <c r="IBU155" s="27"/>
      <c r="IBV155" s="27"/>
      <c r="IBW155" s="27"/>
      <c r="IBX155" s="27"/>
      <c r="IBY155" s="27"/>
      <c r="IBZ155" s="27"/>
      <c r="ICA155" s="27"/>
      <c r="ICB155" s="27"/>
      <c r="ICC155" s="27"/>
      <c r="ICD155" s="27"/>
      <c r="ICE155" s="27"/>
      <c r="ICF155" s="27"/>
      <c r="ICG155" s="27"/>
      <c r="ICH155" s="27"/>
      <c r="ICI155" s="27"/>
      <c r="ICJ155" s="27"/>
      <c r="ICK155" s="27"/>
      <c r="ICL155" s="27"/>
      <c r="ICM155" s="27"/>
      <c r="ICN155" s="27"/>
      <c r="ICO155" s="27"/>
      <c r="ICP155" s="27"/>
      <c r="ICQ155" s="27"/>
      <c r="ICR155" s="27"/>
      <c r="ICS155" s="27"/>
      <c r="ICT155" s="27"/>
      <c r="ICU155" s="27"/>
      <c r="ICV155" s="27"/>
      <c r="ICW155" s="27"/>
      <c r="ICX155" s="27"/>
      <c r="ICY155" s="27"/>
      <c r="ICZ155" s="27"/>
      <c r="IDA155" s="27"/>
      <c r="IDB155" s="27"/>
      <c r="IDC155" s="27"/>
      <c r="IDD155" s="27"/>
      <c r="IDE155" s="27"/>
      <c r="IDF155" s="27"/>
      <c r="IDG155" s="27"/>
      <c r="IDH155" s="27"/>
      <c r="IDI155" s="27"/>
      <c r="IDJ155" s="27"/>
      <c r="IDK155" s="27"/>
      <c r="IDL155" s="27"/>
      <c r="IDM155" s="27"/>
      <c r="IDN155" s="27"/>
      <c r="IDO155" s="27"/>
      <c r="IDP155" s="27"/>
      <c r="IDQ155" s="27"/>
      <c r="IDR155" s="27"/>
      <c r="IDS155" s="27"/>
      <c r="IDT155" s="27"/>
      <c r="IDU155" s="27"/>
      <c r="IDV155" s="27"/>
      <c r="IDW155" s="27"/>
      <c r="IDX155" s="27"/>
      <c r="IDY155" s="27"/>
      <c r="IDZ155" s="27"/>
      <c r="IEA155" s="27"/>
      <c r="IEB155" s="27"/>
      <c r="IEC155" s="27"/>
      <c r="IED155" s="27"/>
      <c r="IEE155" s="27"/>
      <c r="IEF155" s="27"/>
      <c r="IEG155" s="27"/>
      <c r="IEH155" s="27"/>
      <c r="IEI155" s="27"/>
      <c r="IEJ155" s="27"/>
      <c r="IEK155" s="27"/>
      <c r="IEL155" s="27"/>
      <c r="IEM155" s="27"/>
      <c r="IEN155" s="27"/>
      <c r="IEO155" s="27"/>
      <c r="IEP155" s="27"/>
      <c r="IEQ155" s="27"/>
      <c r="IER155" s="27"/>
      <c r="IES155" s="27"/>
      <c r="IET155" s="27"/>
      <c r="IEU155" s="27"/>
      <c r="IEV155" s="27"/>
      <c r="IEW155" s="27"/>
      <c r="IEX155" s="27"/>
      <c r="IEY155" s="27"/>
      <c r="IEZ155" s="27"/>
      <c r="IFA155" s="27"/>
      <c r="IFB155" s="27"/>
      <c r="IFC155" s="27"/>
      <c r="IFD155" s="27"/>
      <c r="IFE155" s="27"/>
      <c r="IFF155" s="27"/>
      <c r="IFG155" s="27"/>
      <c r="IFH155" s="27"/>
      <c r="IFI155" s="27"/>
      <c r="IFJ155" s="27"/>
      <c r="IFK155" s="27"/>
      <c r="IFL155" s="27"/>
      <c r="IFM155" s="27"/>
      <c r="IFN155" s="27"/>
      <c r="IFO155" s="27"/>
      <c r="IFP155" s="27"/>
      <c r="IFQ155" s="27"/>
      <c r="IFR155" s="27"/>
      <c r="IFS155" s="27"/>
      <c r="IFT155" s="27"/>
      <c r="IFU155" s="27"/>
      <c r="IFV155" s="27"/>
      <c r="IFW155" s="27"/>
      <c r="IFX155" s="27"/>
      <c r="IFY155" s="27"/>
      <c r="IFZ155" s="27"/>
      <c r="IGA155" s="27"/>
      <c r="IGB155" s="27"/>
      <c r="IGC155" s="27"/>
      <c r="IGD155" s="27"/>
      <c r="IGE155" s="27"/>
      <c r="IGF155" s="27"/>
      <c r="IGG155" s="27"/>
      <c r="IGH155" s="27"/>
      <c r="IGI155" s="27"/>
      <c r="IGJ155" s="27"/>
      <c r="IGK155" s="27"/>
      <c r="IGL155" s="27"/>
      <c r="IGM155" s="27"/>
      <c r="IGN155" s="27"/>
      <c r="IGO155" s="27"/>
      <c r="IGP155" s="27"/>
      <c r="IGQ155" s="27"/>
      <c r="IGR155" s="27"/>
      <c r="IGS155" s="27"/>
      <c r="IGT155" s="27"/>
      <c r="IGU155" s="27"/>
      <c r="IGV155" s="27"/>
      <c r="IGW155" s="27"/>
      <c r="IGX155" s="27"/>
      <c r="IGY155" s="27"/>
      <c r="IGZ155" s="27"/>
      <c r="IHA155" s="27"/>
      <c r="IHB155" s="27"/>
      <c r="IHC155" s="27"/>
      <c r="IHD155" s="27"/>
      <c r="IHE155" s="27"/>
      <c r="IHF155" s="27"/>
      <c r="IHG155" s="27"/>
      <c r="IHH155" s="27"/>
      <c r="IHI155" s="27"/>
      <c r="IHJ155" s="27"/>
      <c r="IHK155" s="27"/>
      <c r="IHL155" s="27"/>
      <c r="IHM155" s="27"/>
      <c r="IHN155" s="27"/>
      <c r="IHO155" s="27"/>
      <c r="IHP155" s="27"/>
      <c r="IHQ155" s="27"/>
      <c r="IHR155" s="27"/>
      <c r="IHS155" s="27"/>
      <c r="IHT155" s="27"/>
      <c r="IHU155" s="27"/>
      <c r="IHV155" s="27"/>
      <c r="IHW155" s="27"/>
      <c r="IHX155" s="27"/>
      <c r="IHY155" s="27"/>
      <c r="IHZ155" s="27"/>
      <c r="IIA155" s="27"/>
      <c r="IIB155" s="27"/>
      <c r="IIC155" s="27"/>
      <c r="IID155" s="27"/>
      <c r="IIE155" s="27"/>
      <c r="IIF155" s="27"/>
      <c r="IIG155" s="27"/>
      <c r="IIH155" s="27"/>
      <c r="III155" s="27"/>
      <c r="IIJ155" s="27"/>
      <c r="IIK155" s="27"/>
      <c r="IIL155" s="27"/>
      <c r="IIM155" s="27"/>
      <c r="IIN155" s="27"/>
      <c r="IIO155" s="27"/>
      <c r="IIP155" s="27"/>
      <c r="IIQ155" s="27"/>
      <c r="IIR155" s="27"/>
      <c r="IIS155" s="27"/>
      <c r="IIT155" s="27"/>
      <c r="IIU155" s="27"/>
      <c r="IIV155" s="27"/>
      <c r="IIW155" s="27"/>
      <c r="IIX155" s="27"/>
      <c r="IIY155" s="27"/>
      <c r="IIZ155" s="27"/>
      <c r="IJA155" s="27"/>
      <c r="IJB155" s="27"/>
      <c r="IJC155" s="27"/>
      <c r="IJD155" s="27"/>
      <c r="IJE155" s="27"/>
      <c r="IJF155" s="27"/>
      <c r="IJG155" s="27"/>
      <c r="IJH155" s="27"/>
      <c r="IJI155" s="27"/>
      <c r="IJJ155" s="27"/>
      <c r="IJK155" s="27"/>
      <c r="IJL155" s="27"/>
      <c r="IJM155" s="27"/>
      <c r="IJN155" s="27"/>
      <c r="IJO155" s="27"/>
      <c r="IJP155" s="27"/>
      <c r="IJQ155" s="27"/>
      <c r="IJR155" s="27"/>
      <c r="IJS155" s="27"/>
      <c r="IJT155" s="27"/>
      <c r="IJU155" s="27"/>
      <c r="IJV155" s="27"/>
      <c r="IJW155" s="27"/>
      <c r="IJX155" s="27"/>
      <c r="IJY155" s="27"/>
      <c r="IJZ155" s="27"/>
      <c r="IKA155" s="27"/>
      <c r="IKB155" s="27"/>
      <c r="IKC155" s="27"/>
      <c r="IKD155" s="27"/>
      <c r="IKE155" s="27"/>
      <c r="IKF155" s="27"/>
      <c r="IKG155" s="27"/>
      <c r="IKH155" s="27"/>
      <c r="IKI155" s="27"/>
      <c r="IKJ155" s="27"/>
      <c r="IKK155" s="27"/>
      <c r="IKL155" s="27"/>
      <c r="IKM155" s="27"/>
      <c r="IKN155" s="27"/>
      <c r="IKO155" s="27"/>
      <c r="IKP155" s="27"/>
      <c r="IKQ155" s="27"/>
      <c r="IKR155" s="27"/>
      <c r="IKS155" s="27"/>
      <c r="IKT155" s="27"/>
      <c r="IKU155" s="27"/>
      <c r="IKV155" s="27"/>
      <c r="IKW155" s="27"/>
      <c r="IKX155" s="27"/>
      <c r="IKY155" s="27"/>
      <c r="IKZ155" s="27"/>
      <c r="ILA155" s="27"/>
      <c r="ILB155" s="27"/>
      <c r="ILC155" s="27"/>
      <c r="ILD155" s="27"/>
      <c r="ILE155" s="27"/>
      <c r="ILF155" s="27"/>
      <c r="ILG155" s="27"/>
      <c r="ILH155" s="27"/>
      <c r="ILI155" s="27"/>
      <c r="ILJ155" s="27"/>
      <c r="ILK155" s="27"/>
      <c r="ILL155" s="27"/>
      <c r="ILM155" s="27"/>
      <c r="ILN155" s="27"/>
      <c r="ILO155" s="27"/>
      <c r="ILP155" s="27"/>
      <c r="ILQ155" s="27"/>
      <c r="ILR155" s="27"/>
      <c r="ILS155" s="27"/>
      <c r="ILT155" s="27"/>
      <c r="ILU155" s="27"/>
      <c r="ILV155" s="27"/>
      <c r="ILW155" s="27"/>
      <c r="ILX155" s="27"/>
      <c r="ILY155" s="27"/>
      <c r="ILZ155" s="27"/>
      <c r="IMA155" s="27"/>
      <c r="IMB155" s="27"/>
      <c r="IMC155" s="27"/>
      <c r="IMD155" s="27"/>
      <c r="IME155" s="27"/>
      <c r="IMF155" s="27"/>
      <c r="IMG155" s="27"/>
      <c r="IMH155" s="27"/>
      <c r="IMI155" s="27"/>
      <c r="IMJ155" s="27"/>
      <c r="IMK155" s="27"/>
      <c r="IML155" s="27"/>
      <c r="IMM155" s="27"/>
      <c r="IMN155" s="27"/>
      <c r="IMO155" s="27"/>
      <c r="IMP155" s="27"/>
      <c r="IMQ155" s="27"/>
      <c r="IMR155" s="27"/>
      <c r="IMS155" s="27"/>
      <c r="IMT155" s="27"/>
      <c r="IMU155" s="27"/>
      <c r="IMV155" s="27"/>
      <c r="IMW155" s="27"/>
      <c r="IMX155" s="27"/>
      <c r="IMY155" s="27"/>
      <c r="IMZ155" s="27"/>
      <c r="INA155" s="27"/>
      <c r="INB155" s="27"/>
      <c r="INC155" s="27"/>
      <c r="IND155" s="27"/>
      <c r="INE155" s="27"/>
      <c r="INF155" s="27"/>
      <c r="ING155" s="27"/>
      <c r="INH155" s="27"/>
      <c r="INI155" s="27"/>
      <c r="INJ155" s="27"/>
      <c r="INK155" s="27"/>
      <c r="INL155" s="27"/>
      <c r="INM155" s="27"/>
      <c r="INN155" s="27"/>
      <c r="INO155" s="27"/>
      <c r="INP155" s="27"/>
      <c r="INQ155" s="27"/>
      <c r="INR155" s="27"/>
      <c r="INS155" s="27"/>
      <c r="INT155" s="27"/>
      <c r="INU155" s="27"/>
      <c r="INV155" s="27"/>
      <c r="INW155" s="27"/>
      <c r="INX155" s="27"/>
      <c r="INY155" s="27"/>
      <c r="INZ155" s="27"/>
      <c r="IOA155" s="27"/>
      <c r="IOB155" s="27"/>
      <c r="IOC155" s="27"/>
      <c r="IOD155" s="27"/>
      <c r="IOE155" s="27"/>
      <c r="IOF155" s="27"/>
      <c r="IOG155" s="27"/>
      <c r="IOH155" s="27"/>
      <c r="IOI155" s="27"/>
      <c r="IOJ155" s="27"/>
      <c r="IOK155" s="27"/>
      <c r="IOL155" s="27"/>
      <c r="IOM155" s="27"/>
      <c r="ION155" s="27"/>
      <c r="IOO155" s="27"/>
      <c r="IOP155" s="27"/>
      <c r="IOQ155" s="27"/>
      <c r="IOR155" s="27"/>
      <c r="IOS155" s="27"/>
      <c r="IOT155" s="27"/>
      <c r="IOU155" s="27"/>
      <c r="IOV155" s="27"/>
      <c r="IOW155" s="27"/>
      <c r="IOX155" s="27"/>
      <c r="IOY155" s="27"/>
      <c r="IOZ155" s="27"/>
      <c r="IPA155" s="27"/>
      <c r="IPB155" s="27"/>
      <c r="IPC155" s="27"/>
      <c r="IPD155" s="27"/>
      <c r="IPE155" s="27"/>
      <c r="IPF155" s="27"/>
      <c r="IPG155" s="27"/>
      <c r="IPH155" s="27"/>
      <c r="IPI155" s="27"/>
      <c r="IPJ155" s="27"/>
      <c r="IPK155" s="27"/>
      <c r="IPL155" s="27"/>
      <c r="IPM155" s="27"/>
      <c r="IPN155" s="27"/>
      <c r="IPO155" s="27"/>
      <c r="IPP155" s="27"/>
      <c r="IPQ155" s="27"/>
      <c r="IPR155" s="27"/>
      <c r="IPS155" s="27"/>
      <c r="IPT155" s="27"/>
      <c r="IPU155" s="27"/>
      <c r="IPV155" s="27"/>
      <c r="IPW155" s="27"/>
      <c r="IPX155" s="27"/>
      <c r="IPY155" s="27"/>
      <c r="IPZ155" s="27"/>
      <c r="IQA155" s="27"/>
      <c r="IQB155" s="27"/>
      <c r="IQC155" s="27"/>
      <c r="IQD155" s="27"/>
      <c r="IQE155" s="27"/>
      <c r="IQF155" s="27"/>
      <c r="IQG155" s="27"/>
      <c r="IQH155" s="27"/>
      <c r="IQI155" s="27"/>
      <c r="IQJ155" s="27"/>
      <c r="IQK155" s="27"/>
      <c r="IQL155" s="27"/>
      <c r="IQM155" s="27"/>
      <c r="IQN155" s="27"/>
      <c r="IQO155" s="27"/>
      <c r="IQP155" s="27"/>
      <c r="IQQ155" s="27"/>
      <c r="IQR155" s="27"/>
      <c r="IQS155" s="27"/>
      <c r="IQT155" s="27"/>
      <c r="IQU155" s="27"/>
      <c r="IQV155" s="27"/>
      <c r="IQW155" s="27"/>
      <c r="IQX155" s="27"/>
      <c r="IQY155" s="27"/>
      <c r="IQZ155" s="27"/>
      <c r="IRA155" s="27"/>
      <c r="IRB155" s="27"/>
      <c r="IRC155" s="27"/>
      <c r="IRD155" s="27"/>
      <c r="IRE155" s="27"/>
      <c r="IRF155" s="27"/>
      <c r="IRG155" s="27"/>
      <c r="IRH155" s="27"/>
      <c r="IRI155" s="27"/>
      <c r="IRJ155" s="27"/>
      <c r="IRK155" s="27"/>
      <c r="IRL155" s="27"/>
      <c r="IRM155" s="27"/>
      <c r="IRN155" s="27"/>
      <c r="IRO155" s="27"/>
      <c r="IRP155" s="27"/>
      <c r="IRQ155" s="27"/>
      <c r="IRR155" s="27"/>
      <c r="IRS155" s="27"/>
      <c r="IRT155" s="27"/>
      <c r="IRU155" s="27"/>
      <c r="IRV155" s="27"/>
      <c r="IRW155" s="27"/>
      <c r="IRX155" s="27"/>
      <c r="IRY155" s="27"/>
      <c r="IRZ155" s="27"/>
      <c r="ISA155" s="27"/>
      <c r="ISB155" s="27"/>
      <c r="ISC155" s="27"/>
      <c r="ISD155" s="27"/>
      <c r="ISE155" s="27"/>
      <c r="ISF155" s="27"/>
      <c r="ISG155" s="27"/>
      <c r="ISH155" s="27"/>
      <c r="ISI155" s="27"/>
      <c r="ISJ155" s="27"/>
      <c r="ISK155" s="27"/>
      <c r="ISL155" s="27"/>
      <c r="ISM155" s="27"/>
      <c r="ISN155" s="27"/>
      <c r="ISO155" s="27"/>
      <c r="ISP155" s="27"/>
      <c r="ISQ155" s="27"/>
      <c r="ISR155" s="27"/>
      <c r="ISS155" s="27"/>
      <c r="IST155" s="27"/>
      <c r="ISU155" s="27"/>
      <c r="ISV155" s="27"/>
      <c r="ISW155" s="27"/>
      <c r="ISX155" s="27"/>
      <c r="ISY155" s="27"/>
      <c r="ISZ155" s="27"/>
      <c r="ITA155" s="27"/>
      <c r="ITB155" s="27"/>
      <c r="ITC155" s="27"/>
      <c r="ITD155" s="27"/>
      <c r="ITE155" s="27"/>
      <c r="ITF155" s="27"/>
      <c r="ITG155" s="27"/>
      <c r="ITH155" s="27"/>
      <c r="ITI155" s="27"/>
      <c r="ITJ155" s="27"/>
      <c r="ITK155" s="27"/>
      <c r="ITL155" s="27"/>
      <c r="ITM155" s="27"/>
      <c r="ITN155" s="27"/>
      <c r="ITO155" s="27"/>
      <c r="ITP155" s="27"/>
      <c r="ITQ155" s="27"/>
      <c r="ITR155" s="27"/>
      <c r="ITS155" s="27"/>
      <c r="ITT155" s="27"/>
      <c r="ITU155" s="27"/>
      <c r="ITV155" s="27"/>
      <c r="ITW155" s="27"/>
      <c r="ITX155" s="27"/>
      <c r="ITY155" s="27"/>
      <c r="ITZ155" s="27"/>
      <c r="IUA155" s="27"/>
      <c r="IUB155" s="27"/>
      <c r="IUC155" s="27"/>
      <c r="IUD155" s="27"/>
      <c r="IUE155" s="27"/>
      <c r="IUF155" s="27"/>
      <c r="IUG155" s="27"/>
      <c r="IUH155" s="27"/>
      <c r="IUI155" s="27"/>
      <c r="IUJ155" s="27"/>
      <c r="IUK155" s="27"/>
      <c r="IUL155" s="27"/>
      <c r="IUM155" s="27"/>
      <c r="IUN155" s="27"/>
      <c r="IUO155" s="27"/>
      <c r="IUP155" s="27"/>
      <c r="IUQ155" s="27"/>
      <c r="IUR155" s="27"/>
      <c r="IUS155" s="27"/>
      <c r="IUT155" s="27"/>
      <c r="IUU155" s="27"/>
      <c r="IUV155" s="27"/>
      <c r="IUW155" s="27"/>
      <c r="IUX155" s="27"/>
      <c r="IUY155" s="27"/>
      <c r="IUZ155" s="27"/>
      <c r="IVA155" s="27"/>
      <c r="IVB155" s="27"/>
      <c r="IVC155" s="27"/>
      <c r="IVD155" s="27"/>
      <c r="IVE155" s="27"/>
      <c r="IVF155" s="27"/>
      <c r="IVG155" s="27"/>
      <c r="IVH155" s="27"/>
      <c r="IVI155" s="27"/>
      <c r="IVJ155" s="27"/>
      <c r="IVK155" s="27"/>
      <c r="IVL155" s="27"/>
      <c r="IVM155" s="27"/>
      <c r="IVN155" s="27"/>
      <c r="IVO155" s="27"/>
      <c r="IVP155" s="27"/>
      <c r="IVQ155" s="27"/>
      <c r="IVR155" s="27"/>
      <c r="IVS155" s="27"/>
      <c r="IVT155" s="27"/>
      <c r="IVU155" s="27"/>
      <c r="IVV155" s="27"/>
      <c r="IVW155" s="27"/>
      <c r="IVX155" s="27"/>
      <c r="IVY155" s="27"/>
      <c r="IVZ155" s="27"/>
      <c r="IWA155" s="27"/>
      <c r="IWB155" s="27"/>
      <c r="IWC155" s="27"/>
      <c r="IWD155" s="27"/>
      <c r="IWE155" s="27"/>
      <c r="IWF155" s="27"/>
      <c r="IWG155" s="27"/>
      <c r="IWH155" s="27"/>
      <c r="IWI155" s="27"/>
      <c r="IWJ155" s="27"/>
      <c r="IWK155" s="27"/>
      <c r="IWL155" s="27"/>
      <c r="IWM155" s="27"/>
      <c r="IWN155" s="27"/>
      <c r="IWO155" s="27"/>
      <c r="IWP155" s="27"/>
      <c r="IWQ155" s="27"/>
      <c r="IWR155" s="27"/>
      <c r="IWS155" s="27"/>
      <c r="IWT155" s="27"/>
      <c r="IWU155" s="27"/>
      <c r="IWV155" s="27"/>
      <c r="IWW155" s="27"/>
      <c r="IWX155" s="27"/>
      <c r="IWY155" s="27"/>
      <c r="IWZ155" s="27"/>
      <c r="IXA155" s="27"/>
      <c r="IXB155" s="27"/>
      <c r="IXC155" s="27"/>
      <c r="IXD155" s="27"/>
      <c r="IXE155" s="27"/>
      <c r="IXF155" s="27"/>
      <c r="IXG155" s="27"/>
      <c r="IXH155" s="27"/>
      <c r="IXI155" s="27"/>
      <c r="IXJ155" s="27"/>
      <c r="IXK155" s="27"/>
      <c r="IXL155" s="27"/>
      <c r="IXM155" s="27"/>
      <c r="IXN155" s="27"/>
      <c r="IXO155" s="27"/>
      <c r="IXP155" s="27"/>
      <c r="IXQ155" s="27"/>
      <c r="IXR155" s="27"/>
      <c r="IXS155" s="27"/>
      <c r="IXT155" s="27"/>
      <c r="IXU155" s="27"/>
      <c r="IXV155" s="27"/>
      <c r="IXW155" s="27"/>
      <c r="IXX155" s="27"/>
      <c r="IXY155" s="27"/>
      <c r="IXZ155" s="27"/>
      <c r="IYA155" s="27"/>
      <c r="IYB155" s="27"/>
      <c r="IYC155" s="27"/>
      <c r="IYD155" s="27"/>
      <c r="IYE155" s="27"/>
      <c r="IYF155" s="27"/>
      <c r="IYG155" s="27"/>
      <c r="IYH155" s="27"/>
      <c r="IYI155" s="27"/>
      <c r="IYJ155" s="27"/>
      <c r="IYK155" s="27"/>
      <c r="IYL155" s="27"/>
      <c r="IYM155" s="27"/>
      <c r="IYN155" s="27"/>
      <c r="IYO155" s="27"/>
      <c r="IYP155" s="27"/>
      <c r="IYQ155" s="27"/>
      <c r="IYR155" s="27"/>
      <c r="IYS155" s="27"/>
      <c r="IYT155" s="27"/>
      <c r="IYU155" s="27"/>
      <c r="IYV155" s="27"/>
      <c r="IYW155" s="27"/>
      <c r="IYX155" s="27"/>
      <c r="IYY155" s="27"/>
      <c r="IYZ155" s="27"/>
      <c r="IZA155" s="27"/>
      <c r="IZB155" s="27"/>
      <c r="IZC155" s="27"/>
      <c r="IZD155" s="27"/>
      <c r="IZE155" s="27"/>
      <c r="IZF155" s="27"/>
      <c r="IZG155" s="27"/>
      <c r="IZH155" s="27"/>
      <c r="IZI155" s="27"/>
      <c r="IZJ155" s="27"/>
      <c r="IZK155" s="27"/>
      <c r="IZL155" s="27"/>
      <c r="IZM155" s="27"/>
      <c r="IZN155" s="27"/>
      <c r="IZO155" s="27"/>
      <c r="IZP155" s="27"/>
      <c r="IZQ155" s="27"/>
      <c r="IZR155" s="27"/>
      <c r="IZS155" s="27"/>
      <c r="IZT155" s="27"/>
      <c r="IZU155" s="27"/>
      <c r="IZV155" s="27"/>
      <c r="IZW155" s="27"/>
      <c r="IZX155" s="27"/>
      <c r="IZY155" s="27"/>
      <c r="IZZ155" s="27"/>
      <c r="JAA155" s="27"/>
      <c r="JAB155" s="27"/>
      <c r="JAC155" s="27"/>
      <c r="JAD155" s="27"/>
      <c r="JAE155" s="27"/>
      <c r="JAF155" s="27"/>
      <c r="JAG155" s="27"/>
      <c r="JAH155" s="27"/>
      <c r="JAI155" s="27"/>
      <c r="JAJ155" s="27"/>
      <c r="JAK155" s="27"/>
      <c r="JAL155" s="27"/>
      <c r="JAM155" s="27"/>
      <c r="JAN155" s="27"/>
      <c r="JAO155" s="27"/>
      <c r="JAP155" s="27"/>
      <c r="JAQ155" s="27"/>
      <c r="JAR155" s="27"/>
      <c r="JAS155" s="27"/>
      <c r="JAT155" s="27"/>
      <c r="JAU155" s="27"/>
      <c r="JAV155" s="27"/>
      <c r="JAW155" s="27"/>
      <c r="JAX155" s="27"/>
      <c r="JAY155" s="27"/>
      <c r="JAZ155" s="27"/>
      <c r="JBA155" s="27"/>
      <c r="JBB155" s="27"/>
      <c r="JBC155" s="27"/>
      <c r="JBD155" s="27"/>
      <c r="JBE155" s="27"/>
      <c r="JBF155" s="27"/>
      <c r="JBG155" s="27"/>
      <c r="JBH155" s="27"/>
      <c r="JBI155" s="27"/>
      <c r="JBJ155" s="27"/>
      <c r="JBK155" s="27"/>
      <c r="JBL155" s="27"/>
      <c r="JBM155" s="27"/>
      <c r="JBN155" s="27"/>
      <c r="JBO155" s="27"/>
      <c r="JBP155" s="27"/>
      <c r="JBQ155" s="27"/>
      <c r="JBR155" s="27"/>
      <c r="JBS155" s="27"/>
      <c r="JBT155" s="27"/>
      <c r="JBU155" s="27"/>
      <c r="JBV155" s="27"/>
      <c r="JBW155" s="27"/>
      <c r="JBX155" s="27"/>
      <c r="JBY155" s="27"/>
      <c r="JBZ155" s="27"/>
      <c r="JCA155" s="27"/>
      <c r="JCB155" s="27"/>
      <c r="JCC155" s="27"/>
      <c r="JCD155" s="27"/>
      <c r="JCE155" s="27"/>
      <c r="JCF155" s="27"/>
      <c r="JCG155" s="27"/>
      <c r="JCH155" s="27"/>
      <c r="JCI155" s="27"/>
      <c r="JCJ155" s="27"/>
      <c r="JCK155" s="27"/>
      <c r="JCL155" s="27"/>
      <c r="JCM155" s="27"/>
      <c r="JCN155" s="27"/>
      <c r="JCO155" s="27"/>
      <c r="JCP155" s="27"/>
      <c r="JCQ155" s="27"/>
      <c r="JCR155" s="27"/>
      <c r="JCS155" s="27"/>
      <c r="JCT155" s="27"/>
      <c r="JCU155" s="27"/>
      <c r="JCV155" s="27"/>
      <c r="JCW155" s="27"/>
      <c r="JCX155" s="27"/>
      <c r="JCY155" s="27"/>
      <c r="JCZ155" s="27"/>
      <c r="JDA155" s="27"/>
      <c r="JDB155" s="27"/>
      <c r="JDC155" s="27"/>
      <c r="JDD155" s="27"/>
      <c r="JDE155" s="27"/>
      <c r="JDF155" s="27"/>
      <c r="JDG155" s="27"/>
      <c r="JDH155" s="27"/>
      <c r="JDI155" s="27"/>
      <c r="JDJ155" s="27"/>
      <c r="JDK155" s="27"/>
      <c r="JDL155" s="27"/>
      <c r="JDM155" s="27"/>
      <c r="JDN155" s="27"/>
      <c r="JDO155" s="27"/>
      <c r="JDP155" s="27"/>
      <c r="JDQ155" s="27"/>
      <c r="JDR155" s="27"/>
      <c r="JDS155" s="27"/>
      <c r="JDT155" s="27"/>
      <c r="JDU155" s="27"/>
      <c r="JDV155" s="27"/>
      <c r="JDW155" s="27"/>
      <c r="JDX155" s="27"/>
      <c r="JDY155" s="27"/>
      <c r="JDZ155" s="27"/>
      <c r="JEA155" s="27"/>
      <c r="JEB155" s="27"/>
      <c r="JEC155" s="27"/>
      <c r="JED155" s="27"/>
      <c r="JEE155" s="27"/>
      <c r="JEF155" s="27"/>
      <c r="JEG155" s="27"/>
      <c r="JEH155" s="27"/>
      <c r="JEI155" s="27"/>
      <c r="JEJ155" s="27"/>
      <c r="JEK155" s="27"/>
      <c r="JEL155" s="27"/>
      <c r="JEM155" s="27"/>
      <c r="JEN155" s="27"/>
      <c r="JEO155" s="27"/>
      <c r="JEP155" s="27"/>
      <c r="JEQ155" s="27"/>
      <c r="JER155" s="27"/>
      <c r="JES155" s="27"/>
      <c r="JET155" s="27"/>
      <c r="JEU155" s="27"/>
      <c r="JEV155" s="27"/>
      <c r="JEW155" s="27"/>
      <c r="JEX155" s="27"/>
      <c r="JEY155" s="27"/>
      <c r="JEZ155" s="27"/>
      <c r="JFA155" s="27"/>
      <c r="JFB155" s="27"/>
      <c r="JFC155" s="27"/>
      <c r="JFD155" s="27"/>
      <c r="JFE155" s="27"/>
      <c r="JFF155" s="27"/>
      <c r="JFG155" s="27"/>
      <c r="JFH155" s="27"/>
      <c r="JFI155" s="27"/>
      <c r="JFJ155" s="27"/>
      <c r="JFK155" s="27"/>
      <c r="JFL155" s="27"/>
      <c r="JFM155" s="27"/>
      <c r="JFN155" s="27"/>
      <c r="JFO155" s="27"/>
      <c r="JFP155" s="27"/>
      <c r="JFQ155" s="27"/>
      <c r="JFR155" s="27"/>
      <c r="JFS155" s="27"/>
      <c r="JFT155" s="27"/>
      <c r="JFU155" s="27"/>
      <c r="JFV155" s="27"/>
      <c r="JFW155" s="27"/>
      <c r="JFX155" s="27"/>
      <c r="JFY155" s="27"/>
      <c r="JFZ155" s="27"/>
      <c r="JGA155" s="27"/>
      <c r="JGB155" s="27"/>
      <c r="JGC155" s="27"/>
      <c r="JGD155" s="27"/>
      <c r="JGE155" s="27"/>
      <c r="JGF155" s="27"/>
      <c r="JGG155" s="27"/>
      <c r="JGH155" s="27"/>
      <c r="JGI155" s="27"/>
      <c r="JGJ155" s="27"/>
      <c r="JGK155" s="27"/>
      <c r="JGL155" s="27"/>
      <c r="JGM155" s="27"/>
      <c r="JGN155" s="27"/>
      <c r="JGO155" s="27"/>
      <c r="JGP155" s="27"/>
      <c r="JGQ155" s="27"/>
      <c r="JGR155" s="27"/>
      <c r="JGS155" s="27"/>
      <c r="JGT155" s="27"/>
      <c r="JGU155" s="27"/>
      <c r="JGV155" s="27"/>
      <c r="JGW155" s="27"/>
      <c r="JGX155" s="27"/>
      <c r="JGY155" s="27"/>
      <c r="JGZ155" s="27"/>
      <c r="JHA155" s="27"/>
      <c r="JHB155" s="27"/>
      <c r="JHC155" s="27"/>
      <c r="JHD155" s="27"/>
      <c r="JHE155" s="27"/>
      <c r="JHF155" s="27"/>
      <c r="JHG155" s="27"/>
      <c r="JHH155" s="27"/>
      <c r="JHI155" s="27"/>
      <c r="JHJ155" s="27"/>
      <c r="JHK155" s="27"/>
      <c r="JHL155" s="27"/>
      <c r="JHM155" s="27"/>
      <c r="JHN155" s="27"/>
      <c r="JHO155" s="27"/>
      <c r="JHP155" s="27"/>
      <c r="JHQ155" s="27"/>
      <c r="JHR155" s="27"/>
      <c r="JHS155" s="27"/>
      <c r="JHT155" s="27"/>
      <c r="JHU155" s="27"/>
      <c r="JHV155" s="27"/>
      <c r="JHW155" s="27"/>
      <c r="JHX155" s="27"/>
      <c r="JHY155" s="27"/>
      <c r="JHZ155" s="27"/>
      <c r="JIA155" s="27"/>
      <c r="JIB155" s="27"/>
      <c r="JIC155" s="27"/>
      <c r="JID155" s="27"/>
      <c r="JIE155" s="27"/>
      <c r="JIF155" s="27"/>
      <c r="JIG155" s="27"/>
      <c r="JIH155" s="27"/>
      <c r="JII155" s="27"/>
      <c r="JIJ155" s="27"/>
      <c r="JIK155" s="27"/>
      <c r="JIL155" s="27"/>
      <c r="JIM155" s="27"/>
      <c r="JIN155" s="27"/>
      <c r="JIO155" s="27"/>
      <c r="JIP155" s="27"/>
      <c r="JIQ155" s="27"/>
      <c r="JIR155" s="27"/>
      <c r="JIS155" s="27"/>
      <c r="JIT155" s="27"/>
      <c r="JIU155" s="27"/>
      <c r="JIV155" s="27"/>
      <c r="JIW155" s="27"/>
      <c r="JIX155" s="27"/>
      <c r="JIY155" s="27"/>
      <c r="JIZ155" s="27"/>
      <c r="JJA155" s="27"/>
      <c r="JJB155" s="27"/>
      <c r="JJC155" s="27"/>
      <c r="JJD155" s="27"/>
      <c r="JJE155" s="27"/>
      <c r="JJF155" s="27"/>
      <c r="JJG155" s="27"/>
      <c r="JJH155" s="27"/>
      <c r="JJI155" s="27"/>
      <c r="JJJ155" s="27"/>
      <c r="JJK155" s="27"/>
      <c r="JJL155" s="27"/>
      <c r="JJM155" s="27"/>
      <c r="JJN155" s="27"/>
      <c r="JJO155" s="27"/>
      <c r="JJP155" s="27"/>
      <c r="JJQ155" s="27"/>
      <c r="JJR155" s="27"/>
      <c r="JJS155" s="27"/>
      <c r="JJT155" s="27"/>
      <c r="JJU155" s="27"/>
      <c r="JJV155" s="27"/>
      <c r="JJW155" s="27"/>
      <c r="JJX155" s="27"/>
      <c r="JJY155" s="27"/>
      <c r="JJZ155" s="27"/>
      <c r="JKA155" s="27"/>
      <c r="JKB155" s="27"/>
      <c r="JKC155" s="27"/>
      <c r="JKD155" s="27"/>
      <c r="JKE155" s="27"/>
      <c r="JKF155" s="27"/>
      <c r="JKG155" s="27"/>
      <c r="JKH155" s="27"/>
      <c r="JKI155" s="27"/>
      <c r="JKJ155" s="27"/>
      <c r="JKK155" s="27"/>
      <c r="JKL155" s="27"/>
      <c r="JKM155" s="27"/>
      <c r="JKN155" s="27"/>
      <c r="JKO155" s="27"/>
      <c r="JKP155" s="27"/>
      <c r="JKQ155" s="27"/>
      <c r="JKR155" s="27"/>
      <c r="JKS155" s="27"/>
      <c r="JKT155" s="27"/>
      <c r="JKU155" s="27"/>
      <c r="JKV155" s="27"/>
      <c r="JKW155" s="27"/>
      <c r="JKX155" s="27"/>
      <c r="JKY155" s="27"/>
      <c r="JKZ155" s="27"/>
      <c r="JLA155" s="27"/>
      <c r="JLB155" s="27"/>
      <c r="JLC155" s="27"/>
      <c r="JLD155" s="27"/>
      <c r="JLE155" s="27"/>
      <c r="JLF155" s="27"/>
      <c r="JLG155" s="27"/>
      <c r="JLH155" s="27"/>
      <c r="JLI155" s="27"/>
      <c r="JLJ155" s="27"/>
      <c r="JLK155" s="27"/>
      <c r="JLL155" s="27"/>
      <c r="JLM155" s="27"/>
      <c r="JLN155" s="27"/>
      <c r="JLO155" s="27"/>
      <c r="JLP155" s="27"/>
      <c r="JLQ155" s="27"/>
      <c r="JLR155" s="27"/>
      <c r="JLS155" s="27"/>
      <c r="JLT155" s="27"/>
      <c r="JLU155" s="27"/>
      <c r="JLV155" s="27"/>
      <c r="JLW155" s="27"/>
      <c r="JLX155" s="27"/>
      <c r="JLY155" s="27"/>
      <c r="JLZ155" s="27"/>
      <c r="JMA155" s="27"/>
      <c r="JMB155" s="27"/>
      <c r="JMC155" s="27"/>
      <c r="JMD155" s="27"/>
      <c r="JME155" s="27"/>
      <c r="JMF155" s="27"/>
      <c r="JMG155" s="27"/>
      <c r="JMH155" s="27"/>
      <c r="JMI155" s="27"/>
      <c r="JMJ155" s="27"/>
      <c r="JMK155" s="27"/>
      <c r="JML155" s="27"/>
      <c r="JMM155" s="27"/>
      <c r="JMN155" s="27"/>
      <c r="JMO155" s="27"/>
      <c r="JMP155" s="27"/>
      <c r="JMQ155" s="27"/>
      <c r="JMR155" s="27"/>
      <c r="JMS155" s="27"/>
      <c r="JMT155" s="27"/>
      <c r="JMU155" s="27"/>
      <c r="JMV155" s="27"/>
      <c r="JMW155" s="27"/>
      <c r="JMX155" s="27"/>
      <c r="JMY155" s="27"/>
      <c r="JMZ155" s="27"/>
      <c r="JNA155" s="27"/>
      <c r="JNB155" s="27"/>
      <c r="JNC155" s="27"/>
      <c r="JND155" s="27"/>
      <c r="JNE155" s="27"/>
      <c r="JNF155" s="27"/>
      <c r="JNG155" s="27"/>
      <c r="JNH155" s="27"/>
      <c r="JNI155" s="27"/>
      <c r="JNJ155" s="27"/>
      <c r="JNK155" s="27"/>
      <c r="JNL155" s="27"/>
      <c r="JNM155" s="27"/>
      <c r="JNN155" s="27"/>
      <c r="JNO155" s="27"/>
      <c r="JNP155" s="27"/>
      <c r="JNQ155" s="27"/>
      <c r="JNR155" s="27"/>
      <c r="JNS155" s="27"/>
      <c r="JNT155" s="27"/>
      <c r="JNU155" s="27"/>
      <c r="JNV155" s="27"/>
      <c r="JNW155" s="27"/>
      <c r="JNX155" s="27"/>
      <c r="JNY155" s="27"/>
      <c r="JNZ155" s="27"/>
      <c r="JOA155" s="27"/>
      <c r="JOB155" s="27"/>
      <c r="JOC155" s="27"/>
      <c r="JOD155" s="27"/>
      <c r="JOE155" s="27"/>
      <c r="JOF155" s="27"/>
      <c r="JOG155" s="27"/>
      <c r="JOH155" s="27"/>
      <c r="JOI155" s="27"/>
      <c r="JOJ155" s="27"/>
      <c r="JOK155" s="27"/>
      <c r="JOL155" s="27"/>
      <c r="JOM155" s="27"/>
      <c r="JON155" s="27"/>
      <c r="JOO155" s="27"/>
      <c r="JOP155" s="27"/>
      <c r="JOQ155" s="27"/>
      <c r="JOR155" s="27"/>
      <c r="JOS155" s="27"/>
      <c r="JOT155" s="27"/>
      <c r="JOU155" s="27"/>
      <c r="JOV155" s="27"/>
      <c r="JOW155" s="27"/>
      <c r="JOX155" s="27"/>
      <c r="JOY155" s="27"/>
      <c r="JOZ155" s="27"/>
      <c r="JPA155" s="27"/>
      <c r="JPB155" s="27"/>
      <c r="JPC155" s="27"/>
      <c r="JPD155" s="27"/>
      <c r="JPE155" s="27"/>
      <c r="JPF155" s="27"/>
      <c r="JPG155" s="27"/>
      <c r="JPH155" s="27"/>
      <c r="JPI155" s="27"/>
      <c r="JPJ155" s="27"/>
      <c r="JPK155" s="27"/>
      <c r="JPL155" s="27"/>
      <c r="JPM155" s="27"/>
      <c r="JPN155" s="27"/>
      <c r="JPO155" s="27"/>
      <c r="JPP155" s="27"/>
      <c r="JPQ155" s="27"/>
      <c r="JPR155" s="27"/>
      <c r="JPS155" s="27"/>
      <c r="JPT155" s="27"/>
      <c r="JPU155" s="27"/>
      <c r="JPV155" s="27"/>
      <c r="JPW155" s="27"/>
      <c r="JPX155" s="27"/>
      <c r="JPY155" s="27"/>
      <c r="JPZ155" s="27"/>
      <c r="JQA155" s="27"/>
      <c r="JQB155" s="27"/>
      <c r="JQC155" s="27"/>
      <c r="JQD155" s="27"/>
      <c r="JQE155" s="27"/>
      <c r="JQF155" s="27"/>
      <c r="JQG155" s="27"/>
      <c r="JQH155" s="27"/>
      <c r="JQI155" s="27"/>
      <c r="JQJ155" s="27"/>
      <c r="JQK155" s="27"/>
      <c r="JQL155" s="27"/>
      <c r="JQM155" s="27"/>
      <c r="JQN155" s="27"/>
      <c r="JQO155" s="27"/>
      <c r="JQP155" s="27"/>
      <c r="JQQ155" s="27"/>
      <c r="JQR155" s="27"/>
      <c r="JQS155" s="27"/>
      <c r="JQT155" s="27"/>
      <c r="JQU155" s="27"/>
      <c r="JQV155" s="27"/>
      <c r="JQW155" s="27"/>
      <c r="JQX155" s="27"/>
      <c r="JQY155" s="27"/>
      <c r="JQZ155" s="27"/>
      <c r="JRA155" s="27"/>
      <c r="JRB155" s="27"/>
      <c r="JRC155" s="27"/>
      <c r="JRD155" s="27"/>
      <c r="JRE155" s="27"/>
      <c r="JRF155" s="27"/>
      <c r="JRG155" s="27"/>
      <c r="JRH155" s="27"/>
      <c r="JRI155" s="27"/>
      <c r="JRJ155" s="27"/>
      <c r="JRK155" s="27"/>
      <c r="JRL155" s="27"/>
      <c r="JRM155" s="27"/>
      <c r="JRN155" s="27"/>
      <c r="JRO155" s="27"/>
      <c r="JRP155" s="27"/>
      <c r="JRQ155" s="27"/>
      <c r="JRR155" s="27"/>
      <c r="JRS155" s="27"/>
      <c r="JRT155" s="27"/>
      <c r="JRU155" s="27"/>
      <c r="JRV155" s="27"/>
      <c r="JRW155" s="27"/>
      <c r="JRX155" s="27"/>
      <c r="JRY155" s="27"/>
      <c r="JRZ155" s="27"/>
      <c r="JSA155" s="27"/>
      <c r="JSB155" s="27"/>
      <c r="JSC155" s="27"/>
      <c r="JSD155" s="27"/>
      <c r="JSE155" s="27"/>
      <c r="JSF155" s="27"/>
      <c r="JSG155" s="27"/>
      <c r="JSH155" s="27"/>
      <c r="JSI155" s="27"/>
      <c r="JSJ155" s="27"/>
      <c r="JSK155" s="27"/>
      <c r="JSL155" s="27"/>
      <c r="JSM155" s="27"/>
      <c r="JSN155" s="27"/>
      <c r="JSO155" s="27"/>
      <c r="JSP155" s="27"/>
      <c r="JSQ155" s="27"/>
      <c r="JSR155" s="27"/>
      <c r="JSS155" s="27"/>
      <c r="JST155" s="27"/>
      <c r="JSU155" s="27"/>
      <c r="JSV155" s="27"/>
      <c r="JSW155" s="27"/>
      <c r="JSX155" s="27"/>
      <c r="JSY155" s="27"/>
      <c r="JSZ155" s="27"/>
      <c r="JTA155" s="27"/>
      <c r="JTB155" s="27"/>
      <c r="JTC155" s="27"/>
      <c r="JTD155" s="27"/>
      <c r="JTE155" s="27"/>
      <c r="JTF155" s="27"/>
      <c r="JTG155" s="27"/>
      <c r="JTH155" s="27"/>
      <c r="JTI155" s="27"/>
      <c r="JTJ155" s="27"/>
      <c r="JTK155" s="27"/>
      <c r="JTL155" s="27"/>
      <c r="JTM155" s="27"/>
      <c r="JTN155" s="27"/>
      <c r="JTO155" s="27"/>
      <c r="JTP155" s="27"/>
      <c r="JTQ155" s="27"/>
      <c r="JTR155" s="27"/>
      <c r="JTS155" s="27"/>
      <c r="JTT155" s="27"/>
      <c r="JTU155" s="27"/>
      <c r="JTV155" s="27"/>
      <c r="JTW155" s="27"/>
      <c r="JTX155" s="27"/>
      <c r="JTY155" s="27"/>
      <c r="JTZ155" s="27"/>
      <c r="JUA155" s="27"/>
      <c r="JUB155" s="27"/>
      <c r="JUC155" s="27"/>
      <c r="JUD155" s="27"/>
      <c r="JUE155" s="27"/>
      <c r="JUF155" s="27"/>
      <c r="JUG155" s="27"/>
      <c r="JUH155" s="27"/>
      <c r="JUI155" s="27"/>
      <c r="JUJ155" s="27"/>
      <c r="JUK155" s="27"/>
      <c r="JUL155" s="27"/>
      <c r="JUM155" s="27"/>
      <c r="JUN155" s="27"/>
      <c r="JUO155" s="27"/>
      <c r="JUP155" s="27"/>
      <c r="JUQ155" s="27"/>
      <c r="JUR155" s="27"/>
      <c r="JUS155" s="27"/>
      <c r="JUT155" s="27"/>
      <c r="JUU155" s="27"/>
      <c r="JUV155" s="27"/>
      <c r="JUW155" s="27"/>
      <c r="JUX155" s="27"/>
      <c r="JUY155" s="27"/>
      <c r="JUZ155" s="27"/>
      <c r="JVA155" s="27"/>
      <c r="JVB155" s="27"/>
      <c r="JVC155" s="27"/>
      <c r="JVD155" s="27"/>
      <c r="JVE155" s="27"/>
      <c r="JVF155" s="27"/>
      <c r="JVG155" s="27"/>
      <c r="JVH155" s="27"/>
      <c r="JVI155" s="27"/>
      <c r="JVJ155" s="27"/>
      <c r="JVK155" s="27"/>
      <c r="JVL155" s="27"/>
      <c r="JVM155" s="27"/>
      <c r="JVN155" s="27"/>
      <c r="JVO155" s="27"/>
      <c r="JVP155" s="27"/>
      <c r="JVQ155" s="27"/>
      <c r="JVR155" s="27"/>
      <c r="JVS155" s="27"/>
      <c r="JVT155" s="27"/>
      <c r="JVU155" s="27"/>
      <c r="JVV155" s="27"/>
      <c r="JVW155" s="27"/>
      <c r="JVX155" s="27"/>
      <c r="JVY155" s="27"/>
      <c r="JVZ155" s="27"/>
      <c r="JWA155" s="27"/>
      <c r="JWB155" s="27"/>
      <c r="JWC155" s="27"/>
      <c r="JWD155" s="27"/>
      <c r="JWE155" s="27"/>
      <c r="JWF155" s="27"/>
      <c r="JWG155" s="27"/>
      <c r="JWH155" s="27"/>
      <c r="JWI155" s="27"/>
      <c r="JWJ155" s="27"/>
      <c r="JWK155" s="27"/>
      <c r="JWL155" s="27"/>
      <c r="JWM155" s="27"/>
      <c r="JWN155" s="27"/>
      <c r="JWO155" s="27"/>
      <c r="JWP155" s="27"/>
      <c r="JWQ155" s="27"/>
      <c r="JWR155" s="27"/>
      <c r="JWS155" s="27"/>
      <c r="JWT155" s="27"/>
      <c r="JWU155" s="27"/>
      <c r="JWV155" s="27"/>
      <c r="JWW155" s="27"/>
      <c r="JWX155" s="27"/>
      <c r="JWY155" s="27"/>
      <c r="JWZ155" s="27"/>
      <c r="JXA155" s="27"/>
      <c r="JXB155" s="27"/>
      <c r="JXC155" s="27"/>
      <c r="JXD155" s="27"/>
      <c r="JXE155" s="27"/>
      <c r="JXF155" s="27"/>
      <c r="JXG155" s="27"/>
      <c r="JXH155" s="27"/>
      <c r="JXI155" s="27"/>
      <c r="JXJ155" s="27"/>
      <c r="JXK155" s="27"/>
      <c r="JXL155" s="27"/>
      <c r="JXM155" s="27"/>
      <c r="JXN155" s="27"/>
      <c r="JXO155" s="27"/>
      <c r="JXP155" s="27"/>
      <c r="JXQ155" s="27"/>
      <c r="JXR155" s="27"/>
      <c r="JXS155" s="27"/>
      <c r="JXT155" s="27"/>
      <c r="JXU155" s="27"/>
      <c r="JXV155" s="27"/>
      <c r="JXW155" s="27"/>
      <c r="JXX155" s="27"/>
      <c r="JXY155" s="27"/>
      <c r="JXZ155" s="27"/>
      <c r="JYA155" s="27"/>
      <c r="JYB155" s="27"/>
      <c r="JYC155" s="27"/>
      <c r="JYD155" s="27"/>
      <c r="JYE155" s="27"/>
      <c r="JYF155" s="27"/>
      <c r="JYG155" s="27"/>
      <c r="JYH155" s="27"/>
      <c r="JYI155" s="27"/>
      <c r="JYJ155" s="27"/>
      <c r="JYK155" s="27"/>
      <c r="JYL155" s="27"/>
      <c r="JYM155" s="27"/>
      <c r="JYN155" s="27"/>
      <c r="JYO155" s="27"/>
      <c r="JYP155" s="27"/>
      <c r="JYQ155" s="27"/>
      <c r="JYR155" s="27"/>
      <c r="JYS155" s="27"/>
      <c r="JYT155" s="27"/>
      <c r="JYU155" s="27"/>
      <c r="JYV155" s="27"/>
      <c r="JYW155" s="27"/>
      <c r="JYX155" s="27"/>
      <c r="JYY155" s="27"/>
      <c r="JYZ155" s="27"/>
      <c r="JZA155" s="27"/>
      <c r="JZB155" s="27"/>
      <c r="JZC155" s="27"/>
      <c r="JZD155" s="27"/>
      <c r="JZE155" s="27"/>
      <c r="JZF155" s="27"/>
      <c r="JZG155" s="27"/>
      <c r="JZH155" s="27"/>
      <c r="JZI155" s="27"/>
      <c r="JZJ155" s="27"/>
      <c r="JZK155" s="27"/>
      <c r="JZL155" s="27"/>
      <c r="JZM155" s="27"/>
      <c r="JZN155" s="27"/>
      <c r="JZO155" s="27"/>
      <c r="JZP155" s="27"/>
      <c r="JZQ155" s="27"/>
      <c r="JZR155" s="27"/>
      <c r="JZS155" s="27"/>
      <c r="JZT155" s="27"/>
      <c r="JZU155" s="27"/>
      <c r="JZV155" s="27"/>
      <c r="JZW155" s="27"/>
      <c r="JZX155" s="27"/>
      <c r="JZY155" s="27"/>
      <c r="JZZ155" s="27"/>
      <c r="KAA155" s="27"/>
      <c r="KAB155" s="27"/>
      <c r="KAC155" s="27"/>
      <c r="KAD155" s="27"/>
      <c r="KAE155" s="27"/>
      <c r="KAF155" s="27"/>
      <c r="KAG155" s="27"/>
      <c r="KAH155" s="27"/>
      <c r="KAI155" s="27"/>
      <c r="KAJ155" s="27"/>
      <c r="KAK155" s="27"/>
      <c r="KAL155" s="27"/>
      <c r="KAM155" s="27"/>
      <c r="KAN155" s="27"/>
      <c r="KAO155" s="27"/>
      <c r="KAP155" s="27"/>
      <c r="KAQ155" s="27"/>
      <c r="KAR155" s="27"/>
      <c r="KAS155" s="27"/>
      <c r="KAT155" s="27"/>
      <c r="KAU155" s="27"/>
      <c r="KAV155" s="27"/>
      <c r="KAW155" s="27"/>
      <c r="KAX155" s="27"/>
      <c r="KAY155" s="27"/>
      <c r="KAZ155" s="27"/>
      <c r="KBA155" s="27"/>
      <c r="KBB155" s="27"/>
      <c r="KBC155" s="27"/>
      <c r="KBD155" s="27"/>
      <c r="KBE155" s="27"/>
      <c r="KBF155" s="27"/>
      <c r="KBG155" s="27"/>
      <c r="KBH155" s="27"/>
      <c r="KBI155" s="27"/>
      <c r="KBJ155" s="27"/>
      <c r="KBK155" s="27"/>
      <c r="KBL155" s="27"/>
      <c r="KBM155" s="27"/>
      <c r="KBN155" s="27"/>
      <c r="KBO155" s="27"/>
      <c r="KBP155" s="27"/>
      <c r="KBQ155" s="27"/>
      <c r="KBR155" s="27"/>
      <c r="KBS155" s="27"/>
      <c r="KBT155" s="27"/>
      <c r="KBU155" s="27"/>
      <c r="KBV155" s="27"/>
      <c r="KBW155" s="27"/>
      <c r="KBX155" s="27"/>
      <c r="KBY155" s="27"/>
      <c r="KBZ155" s="27"/>
      <c r="KCA155" s="27"/>
      <c r="KCB155" s="27"/>
      <c r="KCC155" s="27"/>
      <c r="KCD155" s="27"/>
      <c r="KCE155" s="27"/>
      <c r="KCF155" s="27"/>
      <c r="KCG155" s="27"/>
      <c r="KCH155" s="27"/>
      <c r="KCI155" s="27"/>
      <c r="KCJ155" s="27"/>
      <c r="KCK155" s="27"/>
      <c r="KCL155" s="27"/>
      <c r="KCM155" s="27"/>
      <c r="KCN155" s="27"/>
      <c r="KCO155" s="27"/>
      <c r="KCP155" s="27"/>
      <c r="KCQ155" s="27"/>
      <c r="KCR155" s="27"/>
      <c r="KCS155" s="27"/>
      <c r="KCT155" s="27"/>
      <c r="KCU155" s="27"/>
      <c r="KCV155" s="27"/>
      <c r="KCW155" s="27"/>
      <c r="KCX155" s="27"/>
      <c r="KCY155" s="27"/>
      <c r="KCZ155" s="27"/>
      <c r="KDA155" s="27"/>
      <c r="KDB155" s="27"/>
      <c r="KDC155" s="27"/>
      <c r="KDD155" s="27"/>
      <c r="KDE155" s="27"/>
      <c r="KDF155" s="27"/>
      <c r="KDG155" s="27"/>
      <c r="KDH155" s="27"/>
      <c r="KDI155" s="27"/>
      <c r="KDJ155" s="27"/>
      <c r="KDK155" s="27"/>
      <c r="KDL155" s="27"/>
      <c r="KDM155" s="27"/>
      <c r="KDN155" s="27"/>
      <c r="KDO155" s="27"/>
      <c r="KDP155" s="27"/>
      <c r="KDQ155" s="27"/>
      <c r="KDR155" s="27"/>
      <c r="KDS155" s="27"/>
      <c r="KDT155" s="27"/>
      <c r="KDU155" s="27"/>
      <c r="KDV155" s="27"/>
      <c r="KDW155" s="27"/>
      <c r="KDX155" s="27"/>
      <c r="KDY155" s="27"/>
      <c r="KDZ155" s="27"/>
      <c r="KEA155" s="27"/>
      <c r="KEB155" s="27"/>
      <c r="KEC155" s="27"/>
      <c r="KED155" s="27"/>
      <c r="KEE155" s="27"/>
      <c r="KEF155" s="27"/>
      <c r="KEG155" s="27"/>
      <c r="KEH155" s="27"/>
      <c r="KEI155" s="27"/>
      <c r="KEJ155" s="27"/>
      <c r="KEK155" s="27"/>
      <c r="KEL155" s="27"/>
      <c r="KEM155" s="27"/>
      <c r="KEN155" s="27"/>
      <c r="KEO155" s="27"/>
      <c r="KEP155" s="27"/>
      <c r="KEQ155" s="27"/>
      <c r="KER155" s="27"/>
      <c r="KES155" s="27"/>
      <c r="KET155" s="27"/>
      <c r="KEU155" s="27"/>
      <c r="KEV155" s="27"/>
      <c r="KEW155" s="27"/>
      <c r="KEX155" s="27"/>
      <c r="KEY155" s="27"/>
      <c r="KEZ155" s="27"/>
      <c r="KFA155" s="27"/>
      <c r="KFB155" s="27"/>
      <c r="KFC155" s="27"/>
      <c r="KFD155" s="27"/>
      <c r="KFE155" s="27"/>
      <c r="KFF155" s="27"/>
      <c r="KFG155" s="27"/>
      <c r="KFH155" s="27"/>
      <c r="KFI155" s="27"/>
      <c r="KFJ155" s="27"/>
      <c r="KFK155" s="27"/>
      <c r="KFL155" s="27"/>
      <c r="KFM155" s="27"/>
      <c r="KFN155" s="27"/>
      <c r="KFO155" s="27"/>
      <c r="KFP155" s="27"/>
      <c r="KFQ155" s="27"/>
      <c r="KFR155" s="27"/>
      <c r="KFS155" s="27"/>
      <c r="KFT155" s="27"/>
      <c r="KFU155" s="27"/>
      <c r="KFV155" s="27"/>
      <c r="KFW155" s="27"/>
      <c r="KFX155" s="27"/>
      <c r="KFY155" s="27"/>
      <c r="KFZ155" s="27"/>
      <c r="KGA155" s="27"/>
      <c r="KGB155" s="27"/>
      <c r="KGC155" s="27"/>
      <c r="KGD155" s="27"/>
      <c r="KGE155" s="27"/>
      <c r="KGF155" s="27"/>
      <c r="KGG155" s="27"/>
      <c r="KGH155" s="27"/>
      <c r="KGI155" s="27"/>
      <c r="KGJ155" s="27"/>
      <c r="KGK155" s="27"/>
      <c r="KGL155" s="27"/>
      <c r="KGM155" s="27"/>
      <c r="KGN155" s="27"/>
      <c r="KGO155" s="27"/>
      <c r="KGP155" s="27"/>
      <c r="KGQ155" s="27"/>
      <c r="KGR155" s="27"/>
      <c r="KGS155" s="27"/>
      <c r="KGT155" s="27"/>
      <c r="KGU155" s="27"/>
      <c r="KGV155" s="27"/>
      <c r="KGW155" s="27"/>
      <c r="KGX155" s="27"/>
      <c r="KGY155" s="27"/>
      <c r="KGZ155" s="27"/>
      <c r="KHA155" s="27"/>
      <c r="KHB155" s="27"/>
      <c r="KHC155" s="27"/>
      <c r="KHD155" s="27"/>
      <c r="KHE155" s="27"/>
      <c r="KHF155" s="27"/>
      <c r="KHG155" s="27"/>
      <c r="KHH155" s="27"/>
      <c r="KHI155" s="27"/>
      <c r="KHJ155" s="27"/>
      <c r="KHK155" s="27"/>
      <c r="KHL155" s="27"/>
      <c r="KHM155" s="27"/>
      <c r="KHN155" s="27"/>
      <c r="KHO155" s="27"/>
      <c r="KHP155" s="27"/>
      <c r="KHQ155" s="27"/>
      <c r="KHR155" s="27"/>
      <c r="KHS155" s="27"/>
      <c r="KHT155" s="27"/>
      <c r="KHU155" s="27"/>
      <c r="KHV155" s="27"/>
      <c r="KHW155" s="27"/>
      <c r="KHX155" s="27"/>
      <c r="KHY155" s="27"/>
      <c r="KHZ155" s="27"/>
      <c r="KIA155" s="27"/>
      <c r="KIB155" s="27"/>
      <c r="KIC155" s="27"/>
      <c r="KID155" s="27"/>
      <c r="KIE155" s="27"/>
      <c r="KIF155" s="27"/>
      <c r="KIG155" s="27"/>
      <c r="KIH155" s="27"/>
      <c r="KII155" s="27"/>
      <c r="KIJ155" s="27"/>
      <c r="KIK155" s="27"/>
      <c r="KIL155" s="27"/>
      <c r="KIM155" s="27"/>
      <c r="KIN155" s="27"/>
      <c r="KIO155" s="27"/>
      <c r="KIP155" s="27"/>
      <c r="KIQ155" s="27"/>
      <c r="KIR155" s="27"/>
      <c r="KIS155" s="27"/>
      <c r="KIT155" s="27"/>
      <c r="KIU155" s="27"/>
      <c r="KIV155" s="27"/>
      <c r="KIW155" s="27"/>
      <c r="KIX155" s="27"/>
      <c r="KIY155" s="27"/>
      <c r="KIZ155" s="27"/>
      <c r="KJA155" s="27"/>
      <c r="KJB155" s="27"/>
      <c r="KJC155" s="27"/>
      <c r="KJD155" s="27"/>
      <c r="KJE155" s="27"/>
      <c r="KJF155" s="27"/>
      <c r="KJG155" s="27"/>
      <c r="KJH155" s="27"/>
      <c r="KJI155" s="27"/>
      <c r="KJJ155" s="27"/>
      <c r="KJK155" s="27"/>
      <c r="KJL155" s="27"/>
      <c r="KJM155" s="27"/>
      <c r="KJN155" s="27"/>
      <c r="KJO155" s="27"/>
      <c r="KJP155" s="27"/>
      <c r="KJQ155" s="27"/>
      <c r="KJR155" s="27"/>
      <c r="KJS155" s="27"/>
      <c r="KJT155" s="27"/>
      <c r="KJU155" s="27"/>
      <c r="KJV155" s="27"/>
      <c r="KJW155" s="27"/>
      <c r="KJX155" s="27"/>
      <c r="KJY155" s="27"/>
      <c r="KJZ155" s="27"/>
      <c r="KKA155" s="27"/>
      <c r="KKB155" s="27"/>
      <c r="KKC155" s="27"/>
      <c r="KKD155" s="27"/>
      <c r="KKE155" s="27"/>
      <c r="KKF155" s="27"/>
      <c r="KKG155" s="27"/>
      <c r="KKH155" s="27"/>
      <c r="KKI155" s="27"/>
      <c r="KKJ155" s="27"/>
      <c r="KKK155" s="27"/>
      <c r="KKL155" s="27"/>
      <c r="KKM155" s="27"/>
      <c r="KKN155" s="27"/>
      <c r="KKO155" s="27"/>
      <c r="KKP155" s="27"/>
      <c r="KKQ155" s="27"/>
      <c r="KKR155" s="27"/>
      <c r="KKS155" s="27"/>
      <c r="KKT155" s="27"/>
      <c r="KKU155" s="27"/>
      <c r="KKV155" s="27"/>
      <c r="KKW155" s="27"/>
      <c r="KKX155" s="27"/>
      <c r="KKY155" s="27"/>
      <c r="KKZ155" s="27"/>
      <c r="KLA155" s="27"/>
      <c r="KLB155" s="27"/>
      <c r="KLC155" s="27"/>
      <c r="KLD155" s="27"/>
      <c r="KLE155" s="27"/>
      <c r="KLF155" s="27"/>
      <c r="KLG155" s="27"/>
      <c r="KLH155" s="27"/>
      <c r="KLI155" s="27"/>
      <c r="KLJ155" s="27"/>
      <c r="KLK155" s="27"/>
      <c r="KLL155" s="27"/>
      <c r="KLM155" s="27"/>
      <c r="KLN155" s="27"/>
      <c r="KLO155" s="27"/>
      <c r="KLP155" s="27"/>
      <c r="KLQ155" s="27"/>
      <c r="KLR155" s="27"/>
      <c r="KLS155" s="27"/>
      <c r="KLT155" s="27"/>
      <c r="KLU155" s="27"/>
      <c r="KLV155" s="27"/>
      <c r="KLW155" s="27"/>
      <c r="KLX155" s="27"/>
      <c r="KLY155" s="27"/>
      <c r="KLZ155" s="27"/>
      <c r="KMA155" s="27"/>
      <c r="KMB155" s="27"/>
      <c r="KMC155" s="27"/>
      <c r="KMD155" s="27"/>
      <c r="KME155" s="27"/>
      <c r="KMF155" s="27"/>
      <c r="KMG155" s="27"/>
      <c r="KMH155" s="27"/>
      <c r="KMI155" s="27"/>
      <c r="KMJ155" s="27"/>
      <c r="KMK155" s="27"/>
      <c r="KML155" s="27"/>
      <c r="KMM155" s="27"/>
      <c r="KMN155" s="27"/>
      <c r="KMO155" s="27"/>
      <c r="KMP155" s="27"/>
      <c r="KMQ155" s="27"/>
      <c r="KMR155" s="27"/>
      <c r="KMS155" s="27"/>
      <c r="KMT155" s="27"/>
      <c r="KMU155" s="27"/>
      <c r="KMV155" s="27"/>
      <c r="KMW155" s="27"/>
      <c r="KMX155" s="27"/>
      <c r="KMY155" s="27"/>
      <c r="KMZ155" s="27"/>
      <c r="KNA155" s="27"/>
      <c r="KNB155" s="27"/>
      <c r="KNC155" s="27"/>
      <c r="KND155" s="27"/>
      <c r="KNE155" s="27"/>
      <c r="KNF155" s="27"/>
      <c r="KNG155" s="27"/>
      <c r="KNH155" s="27"/>
      <c r="KNI155" s="27"/>
      <c r="KNJ155" s="27"/>
      <c r="KNK155" s="27"/>
      <c r="KNL155" s="27"/>
      <c r="KNM155" s="27"/>
      <c r="KNN155" s="27"/>
      <c r="KNO155" s="27"/>
      <c r="KNP155" s="27"/>
      <c r="KNQ155" s="27"/>
      <c r="KNR155" s="27"/>
      <c r="KNS155" s="27"/>
      <c r="KNT155" s="27"/>
      <c r="KNU155" s="27"/>
      <c r="KNV155" s="27"/>
      <c r="KNW155" s="27"/>
      <c r="KNX155" s="27"/>
      <c r="KNY155" s="27"/>
      <c r="KNZ155" s="27"/>
      <c r="KOA155" s="27"/>
      <c r="KOB155" s="27"/>
      <c r="KOC155" s="27"/>
      <c r="KOD155" s="27"/>
      <c r="KOE155" s="27"/>
      <c r="KOF155" s="27"/>
      <c r="KOG155" s="27"/>
      <c r="KOH155" s="27"/>
      <c r="KOI155" s="27"/>
      <c r="KOJ155" s="27"/>
      <c r="KOK155" s="27"/>
      <c r="KOL155" s="27"/>
      <c r="KOM155" s="27"/>
      <c r="KON155" s="27"/>
      <c r="KOO155" s="27"/>
      <c r="KOP155" s="27"/>
      <c r="KOQ155" s="27"/>
      <c r="KOR155" s="27"/>
      <c r="KOS155" s="27"/>
      <c r="KOT155" s="27"/>
      <c r="KOU155" s="27"/>
      <c r="KOV155" s="27"/>
      <c r="KOW155" s="27"/>
      <c r="KOX155" s="27"/>
      <c r="KOY155" s="27"/>
      <c r="KOZ155" s="27"/>
      <c r="KPA155" s="27"/>
      <c r="KPB155" s="27"/>
      <c r="KPC155" s="27"/>
      <c r="KPD155" s="27"/>
      <c r="KPE155" s="27"/>
      <c r="KPF155" s="27"/>
      <c r="KPG155" s="27"/>
      <c r="KPH155" s="27"/>
      <c r="KPI155" s="27"/>
      <c r="KPJ155" s="27"/>
      <c r="KPK155" s="27"/>
      <c r="KPL155" s="27"/>
      <c r="KPM155" s="27"/>
      <c r="KPN155" s="27"/>
      <c r="KPO155" s="27"/>
      <c r="KPP155" s="27"/>
      <c r="KPQ155" s="27"/>
      <c r="KPR155" s="27"/>
      <c r="KPS155" s="27"/>
      <c r="KPT155" s="27"/>
      <c r="KPU155" s="27"/>
      <c r="KPV155" s="27"/>
      <c r="KPW155" s="27"/>
      <c r="KPX155" s="27"/>
      <c r="KPY155" s="27"/>
      <c r="KPZ155" s="27"/>
      <c r="KQA155" s="27"/>
      <c r="KQB155" s="27"/>
      <c r="KQC155" s="27"/>
      <c r="KQD155" s="27"/>
      <c r="KQE155" s="27"/>
      <c r="KQF155" s="27"/>
      <c r="KQG155" s="27"/>
      <c r="KQH155" s="27"/>
      <c r="KQI155" s="27"/>
      <c r="KQJ155" s="27"/>
      <c r="KQK155" s="27"/>
      <c r="KQL155" s="27"/>
      <c r="KQM155" s="27"/>
      <c r="KQN155" s="27"/>
      <c r="KQO155" s="27"/>
      <c r="KQP155" s="27"/>
      <c r="KQQ155" s="27"/>
      <c r="KQR155" s="27"/>
      <c r="KQS155" s="27"/>
      <c r="KQT155" s="27"/>
      <c r="KQU155" s="27"/>
      <c r="KQV155" s="27"/>
      <c r="KQW155" s="27"/>
      <c r="KQX155" s="27"/>
      <c r="KQY155" s="27"/>
      <c r="KQZ155" s="27"/>
      <c r="KRA155" s="27"/>
      <c r="KRB155" s="27"/>
      <c r="KRC155" s="27"/>
      <c r="KRD155" s="27"/>
      <c r="KRE155" s="27"/>
      <c r="KRF155" s="27"/>
      <c r="KRG155" s="27"/>
      <c r="KRH155" s="27"/>
      <c r="KRI155" s="27"/>
      <c r="KRJ155" s="27"/>
      <c r="KRK155" s="27"/>
      <c r="KRL155" s="27"/>
      <c r="KRM155" s="27"/>
      <c r="KRN155" s="27"/>
      <c r="KRO155" s="27"/>
      <c r="KRP155" s="27"/>
      <c r="KRQ155" s="27"/>
      <c r="KRR155" s="27"/>
      <c r="KRS155" s="27"/>
      <c r="KRT155" s="27"/>
      <c r="KRU155" s="27"/>
      <c r="KRV155" s="27"/>
      <c r="KRW155" s="27"/>
      <c r="KRX155" s="27"/>
      <c r="KRY155" s="27"/>
      <c r="KRZ155" s="27"/>
      <c r="KSA155" s="27"/>
      <c r="KSB155" s="27"/>
      <c r="KSC155" s="27"/>
      <c r="KSD155" s="27"/>
      <c r="KSE155" s="27"/>
      <c r="KSF155" s="27"/>
      <c r="KSG155" s="27"/>
      <c r="KSH155" s="27"/>
      <c r="KSI155" s="27"/>
      <c r="KSJ155" s="27"/>
      <c r="KSK155" s="27"/>
      <c r="KSL155" s="27"/>
      <c r="KSM155" s="27"/>
      <c r="KSN155" s="27"/>
      <c r="KSO155" s="27"/>
      <c r="KSP155" s="27"/>
      <c r="KSQ155" s="27"/>
      <c r="KSR155" s="27"/>
      <c r="KSS155" s="27"/>
      <c r="KST155" s="27"/>
      <c r="KSU155" s="27"/>
      <c r="KSV155" s="27"/>
      <c r="KSW155" s="27"/>
      <c r="KSX155" s="27"/>
      <c r="KSY155" s="27"/>
      <c r="KSZ155" s="27"/>
      <c r="KTA155" s="27"/>
      <c r="KTB155" s="27"/>
      <c r="KTC155" s="27"/>
      <c r="KTD155" s="27"/>
      <c r="KTE155" s="27"/>
      <c r="KTF155" s="27"/>
      <c r="KTG155" s="27"/>
      <c r="KTH155" s="27"/>
      <c r="KTI155" s="27"/>
      <c r="KTJ155" s="27"/>
      <c r="KTK155" s="27"/>
      <c r="KTL155" s="27"/>
      <c r="KTM155" s="27"/>
      <c r="KTN155" s="27"/>
      <c r="KTO155" s="27"/>
      <c r="KTP155" s="27"/>
      <c r="KTQ155" s="27"/>
      <c r="KTR155" s="27"/>
      <c r="KTS155" s="27"/>
      <c r="KTT155" s="27"/>
      <c r="KTU155" s="27"/>
      <c r="KTV155" s="27"/>
      <c r="KTW155" s="27"/>
      <c r="KTX155" s="27"/>
      <c r="KTY155" s="27"/>
      <c r="KTZ155" s="27"/>
      <c r="KUA155" s="27"/>
      <c r="KUB155" s="27"/>
      <c r="KUC155" s="27"/>
      <c r="KUD155" s="27"/>
      <c r="KUE155" s="27"/>
      <c r="KUF155" s="27"/>
      <c r="KUG155" s="27"/>
      <c r="KUH155" s="27"/>
      <c r="KUI155" s="27"/>
      <c r="KUJ155" s="27"/>
      <c r="KUK155" s="27"/>
      <c r="KUL155" s="27"/>
      <c r="KUM155" s="27"/>
      <c r="KUN155" s="27"/>
      <c r="KUO155" s="27"/>
      <c r="KUP155" s="27"/>
      <c r="KUQ155" s="27"/>
      <c r="KUR155" s="27"/>
      <c r="KUS155" s="27"/>
      <c r="KUT155" s="27"/>
      <c r="KUU155" s="27"/>
      <c r="KUV155" s="27"/>
      <c r="KUW155" s="27"/>
      <c r="KUX155" s="27"/>
      <c r="KUY155" s="27"/>
      <c r="KUZ155" s="27"/>
      <c r="KVA155" s="27"/>
      <c r="KVB155" s="27"/>
      <c r="KVC155" s="27"/>
      <c r="KVD155" s="27"/>
      <c r="KVE155" s="27"/>
      <c r="KVF155" s="27"/>
      <c r="KVG155" s="27"/>
      <c r="KVH155" s="27"/>
      <c r="KVI155" s="27"/>
      <c r="KVJ155" s="27"/>
      <c r="KVK155" s="27"/>
      <c r="KVL155" s="27"/>
      <c r="KVM155" s="27"/>
      <c r="KVN155" s="27"/>
      <c r="KVO155" s="27"/>
      <c r="KVP155" s="27"/>
      <c r="KVQ155" s="27"/>
      <c r="KVR155" s="27"/>
      <c r="KVS155" s="27"/>
      <c r="KVT155" s="27"/>
      <c r="KVU155" s="27"/>
      <c r="KVV155" s="27"/>
      <c r="KVW155" s="27"/>
      <c r="KVX155" s="27"/>
      <c r="KVY155" s="27"/>
      <c r="KVZ155" s="27"/>
      <c r="KWA155" s="27"/>
      <c r="KWB155" s="27"/>
      <c r="KWC155" s="27"/>
      <c r="KWD155" s="27"/>
      <c r="KWE155" s="27"/>
      <c r="KWF155" s="27"/>
      <c r="KWG155" s="27"/>
      <c r="KWH155" s="27"/>
      <c r="KWI155" s="27"/>
      <c r="KWJ155" s="27"/>
      <c r="KWK155" s="27"/>
      <c r="KWL155" s="27"/>
      <c r="KWM155" s="27"/>
      <c r="KWN155" s="27"/>
      <c r="KWO155" s="27"/>
      <c r="KWP155" s="27"/>
      <c r="KWQ155" s="27"/>
      <c r="KWR155" s="27"/>
      <c r="KWS155" s="27"/>
      <c r="KWT155" s="27"/>
      <c r="KWU155" s="27"/>
      <c r="KWV155" s="27"/>
      <c r="KWW155" s="27"/>
      <c r="KWX155" s="27"/>
      <c r="KWY155" s="27"/>
      <c r="KWZ155" s="27"/>
      <c r="KXA155" s="27"/>
      <c r="KXB155" s="27"/>
      <c r="KXC155" s="27"/>
      <c r="KXD155" s="27"/>
      <c r="KXE155" s="27"/>
      <c r="KXF155" s="27"/>
      <c r="KXG155" s="27"/>
      <c r="KXH155" s="27"/>
      <c r="KXI155" s="27"/>
      <c r="KXJ155" s="27"/>
      <c r="KXK155" s="27"/>
      <c r="KXL155" s="27"/>
      <c r="KXM155" s="27"/>
      <c r="KXN155" s="27"/>
      <c r="KXO155" s="27"/>
      <c r="KXP155" s="27"/>
      <c r="KXQ155" s="27"/>
      <c r="KXR155" s="27"/>
      <c r="KXS155" s="27"/>
      <c r="KXT155" s="27"/>
      <c r="KXU155" s="27"/>
      <c r="KXV155" s="27"/>
      <c r="KXW155" s="27"/>
      <c r="KXX155" s="27"/>
      <c r="KXY155" s="27"/>
      <c r="KXZ155" s="27"/>
      <c r="KYA155" s="27"/>
      <c r="KYB155" s="27"/>
      <c r="KYC155" s="27"/>
      <c r="KYD155" s="27"/>
      <c r="KYE155" s="27"/>
      <c r="KYF155" s="27"/>
    </row>
    <row r="156" spans="1:8092" ht="25.15" customHeight="1" thickBot="1">
      <c r="A156" s="88"/>
      <c r="B156" s="111" t="s">
        <v>111</v>
      </c>
      <c r="C156" s="64">
        <f>C34</f>
        <v>16</v>
      </c>
      <c r="D156" s="65">
        <f>D34</f>
        <v>0</v>
      </c>
      <c r="E156" s="542">
        <f t="shared" si="13"/>
        <v>0</v>
      </c>
      <c r="F156" s="543"/>
      <c r="G156" s="11"/>
      <c r="I156" s="92"/>
      <c r="J156" s="92"/>
      <c r="K156" s="92"/>
    </row>
    <row r="157" spans="1:8092" ht="25.15" customHeight="1" thickBot="1">
      <c r="A157" s="88"/>
      <c r="B157" s="111" t="s">
        <v>114</v>
      </c>
      <c r="C157" s="64">
        <f>C46</f>
        <v>11</v>
      </c>
      <c r="D157" s="65">
        <f>D46</f>
        <v>0</v>
      </c>
      <c r="E157" s="542">
        <f t="shared" si="13"/>
        <v>0</v>
      </c>
      <c r="F157" s="543"/>
      <c r="G157" s="169" t="s">
        <v>207</v>
      </c>
      <c r="I157" s="92"/>
      <c r="J157" s="92"/>
      <c r="K157" s="92"/>
    </row>
    <row r="158" spans="1:8092" ht="25.15" customHeight="1" thickBot="1">
      <c r="A158" s="88"/>
      <c r="B158" s="111" t="s">
        <v>123</v>
      </c>
      <c r="C158" s="64">
        <f>C57</f>
        <v>15</v>
      </c>
      <c r="D158" s="65">
        <f>D57</f>
        <v>0</v>
      </c>
      <c r="E158" s="542">
        <f t="shared" si="13"/>
        <v>0</v>
      </c>
      <c r="F158" s="543"/>
      <c r="G158" s="170" t="s">
        <v>208</v>
      </c>
      <c r="I158" s="92"/>
      <c r="J158" s="92"/>
      <c r="K158" s="92"/>
    </row>
    <row r="159" spans="1:8092" ht="25.15" customHeight="1" thickBot="1">
      <c r="A159" s="88"/>
      <c r="B159" s="111" t="s">
        <v>131</v>
      </c>
      <c r="C159" s="64">
        <f>C71</f>
        <v>12</v>
      </c>
      <c r="D159" s="65">
        <f>D71</f>
        <v>0</v>
      </c>
      <c r="E159" s="542">
        <f t="shared" si="13"/>
        <v>0</v>
      </c>
      <c r="F159" s="543"/>
      <c r="G159" s="171" t="s">
        <v>209</v>
      </c>
      <c r="I159" s="92"/>
      <c r="J159" s="92"/>
      <c r="K159" s="89"/>
    </row>
    <row r="160" spans="1:8092" ht="25.15" customHeight="1" thickBot="1">
      <c r="A160" s="88"/>
      <c r="B160" s="111" t="s">
        <v>142</v>
      </c>
      <c r="C160" s="64">
        <f>C80</f>
        <v>2</v>
      </c>
      <c r="D160" s="65">
        <f>D80</f>
        <v>0</v>
      </c>
      <c r="E160" s="542">
        <f t="shared" si="13"/>
        <v>0</v>
      </c>
      <c r="F160" s="543"/>
      <c r="G160" s="172" t="s">
        <v>210</v>
      </c>
      <c r="I160" s="92"/>
      <c r="J160" s="92"/>
      <c r="K160" s="89"/>
    </row>
    <row r="161" spans="1:8092" ht="25.15" customHeight="1" thickBot="1">
      <c r="A161" s="88"/>
      <c r="B161" s="111" t="s">
        <v>150</v>
      </c>
      <c r="C161" s="64">
        <f>C90</f>
        <v>7</v>
      </c>
      <c r="D161" s="65">
        <f>D90</f>
        <v>0</v>
      </c>
      <c r="E161" s="542">
        <f t="shared" si="13"/>
        <v>0</v>
      </c>
      <c r="F161" s="543"/>
      <c r="G161" s="173" t="s">
        <v>211</v>
      </c>
      <c r="I161" s="92"/>
      <c r="J161" s="92"/>
      <c r="K161" s="92"/>
    </row>
    <row r="162" spans="1:8092" ht="25.15" customHeight="1" thickBot="1">
      <c r="A162" s="88"/>
      <c r="B162" s="111" t="s">
        <v>155</v>
      </c>
      <c r="C162" s="64">
        <f>C119</f>
        <v>20.5</v>
      </c>
      <c r="D162" s="65">
        <f>D119</f>
        <v>0</v>
      </c>
      <c r="E162" s="542">
        <f t="shared" si="13"/>
        <v>0</v>
      </c>
      <c r="F162" s="543"/>
      <c r="G162" s="174" t="s">
        <v>212</v>
      </c>
      <c r="I162" s="92"/>
      <c r="J162" s="92"/>
      <c r="K162" s="92"/>
    </row>
    <row r="163" spans="1:8092" s="26" customFormat="1" ht="25.15" customHeight="1" thickBot="1">
      <c r="A163" s="88"/>
      <c r="B163" s="111" t="s">
        <v>180</v>
      </c>
      <c r="C163" s="64">
        <f>C127</f>
        <v>8</v>
      </c>
      <c r="D163" s="65">
        <f>D127</f>
        <v>0</v>
      </c>
      <c r="E163" s="542">
        <f t="shared" si="13"/>
        <v>0</v>
      </c>
      <c r="F163" s="543"/>
      <c r="G163" s="11"/>
      <c r="H163" s="12"/>
      <c r="I163" s="92"/>
      <c r="J163" s="92"/>
      <c r="K163" s="92"/>
      <c r="L163" s="27"/>
    </row>
    <row r="164" spans="1:8092" s="26" customFormat="1" ht="25.15" customHeight="1" thickBot="1">
      <c r="A164" s="88"/>
      <c r="B164" s="111" t="s">
        <v>185</v>
      </c>
      <c r="C164" s="64">
        <f>C143</f>
        <v>18</v>
      </c>
      <c r="D164" s="65">
        <f>D143</f>
        <v>0</v>
      </c>
      <c r="E164" s="542">
        <f t="shared" si="13"/>
        <v>0</v>
      </c>
      <c r="F164" s="543"/>
      <c r="G164" s="11"/>
      <c r="H164" s="12"/>
      <c r="I164" s="92"/>
      <c r="J164" s="92"/>
      <c r="K164" s="92"/>
      <c r="L164" s="27"/>
    </row>
    <row r="165" spans="1:8092" s="26" customFormat="1" ht="25.15" customHeight="1" thickBot="1">
      <c r="A165" s="88"/>
      <c r="B165" s="111" t="s">
        <v>198</v>
      </c>
      <c r="C165" s="64">
        <f>C148</f>
        <v>3</v>
      </c>
      <c r="D165" s="65">
        <f>D148</f>
        <v>0</v>
      </c>
      <c r="E165" s="542">
        <f t="shared" si="13"/>
        <v>0</v>
      </c>
      <c r="F165" s="543"/>
      <c r="G165" s="11"/>
      <c r="H165" s="12"/>
      <c r="I165" s="92"/>
      <c r="J165" s="92"/>
      <c r="K165" s="99"/>
    </row>
    <row r="166" spans="1:8092" s="34" customFormat="1" ht="30" customHeight="1" thickBot="1">
      <c r="A166" s="61"/>
      <c r="B166" s="110" t="s">
        <v>213</v>
      </c>
      <c r="C166" s="105">
        <f>SUM(C155:C165)</f>
        <v>163.5</v>
      </c>
      <c r="D166" s="106">
        <f>SUM(D155:D165)</f>
        <v>0</v>
      </c>
      <c r="E166" s="542">
        <f>_xlfn.PERCENTOF(D166,C166)</f>
        <v>0</v>
      </c>
      <c r="F166" s="543"/>
      <c r="G166" s="11"/>
      <c r="H166" s="46"/>
      <c r="I166" s="92"/>
      <c r="J166" s="92"/>
      <c r="K166" s="92"/>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c r="HC166" s="68"/>
      <c r="HD166" s="68"/>
      <c r="HE166" s="68"/>
      <c r="HF166" s="68"/>
      <c r="HG166" s="68"/>
      <c r="HH166" s="68"/>
      <c r="HI166" s="68"/>
      <c r="HJ166" s="68"/>
      <c r="HK166" s="68"/>
      <c r="HL166" s="68"/>
      <c r="HM166" s="68"/>
      <c r="HN166" s="68"/>
      <c r="HO166" s="68"/>
      <c r="HP166" s="68"/>
      <c r="HQ166" s="68"/>
      <c r="HR166" s="68"/>
      <c r="HS166" s="68"/>
      <c r="HT166" s="68"/>
      <c r="HU166" s="68"/>
      <c r="HV166" s="68"/>
      <c r="HW166" s="68"/>
      <c r="HX166" s="68"/>
      <c r="HY166" s="68"/>
      <c r="HZ166" s="68"/>
      <c r="IA166" s="68"/>
      <c r="IB166" s="68"/>
      <c r="IC166" s="68"/>
      <c r="ID166" s="68"/>
      <c r="IE166" s="68"/>
      <c r="IF166" s="68"/>
      <c r="IG166" s="68"/>
      <c r="IH166" s="68"/>
      <c r="II166" s="68"/>
      <c r="IJ166" s="68"/>
      <c r="IK166" s="68"/>
      <c r="IL166" s="68"/>
      <c r="IM166" s="68"/>
      <c r="IN166" s="68"/>
      <c r="IO166" s="68"/>
      <c r="IP166" s="68"/>
      <c r="IQ166" s="68"/>
      <c r="IR166" s="68"/>
      <c r="IS166" s="68"/>
      <c r="IT166" s="68"/>
      <c r="IU166" s="68"/>
      <c r="IV166" s="68"/>
      <c r="IW166" s="68"/>
      <c r="IX166" s="68"/>
      <c r="IY166" s="68"/>
      <c r="IZ166" s="68"/>
      <c r="JA166" s="68"/>
      <c r="JB166" s="68"/>
      <c r="JC166" s="68"/>
      <c r="JD166" s="68"/>
      <c r="JE166" s="68"/>
      <c r="JF166" s="68"/>
      <c r="JG166" s="68"/>
      <c r="JH166" s="68"/>
      <c r="JI166" s="68"/>
      <c r="JJ166" s="68"/>
      <c r="JK166" s="68"/>
      <c r="JL166" s="68"/>
      <c r="JM166" s="68"/>
      <c r="JN166" s="68"/>
      <c r="JO166" s="68"/>
      <c r="JP166" s="68"/>
      <c r="JQ166" s="68"/>
      <c r="JR166" s="68"/>
      <c r="JS166" s="68"/>
      <c r="JT166" s="68"/>
      <c r="JU166" s="68"/>
      <c r="JV166" s="68"/>
      <c r="JW166" s="68"/>
      <c r="JX166" s="68"/>
      <c r="JY166" s="68"/>
      <c r="JZ166" s="68"/>
      <c r="KA166" s="68"/>
      <c r="KB166" s="68"/>
      <c r="KC166" s="68"/>
      <c r="KD166" s="68"/>
      <c r="KE166" s="68"/>
      <c r="KF166" s="68"/>
      <c r="KG166" s="68"/>
      <c r="KH166" s="68"/>
      <c r="KI166" s="68"/>
      <c r="KJ166" s="68"/>
      <c r="KK166" s="68"/>
      <c r="KL166" s="68"/>
      <c r="KM166" s="68"/>
      <c r="KN166" s="68"/>
      <c r="KO166" s="68"/>
      <c r="KP166" s="68"/>
      <c r="KQ166" s="68"/>
      <c r="KR166" s="68"/>
      <c r="KS166" s="68"/>
      <c r="KT166" s="68"/>
      <c r="KU166" s="68"/>
      <c r="KV166" s="68"/>
      <c r="KW166" s="68"/>
      <c r="KX166" s="68"/>
      <c r="KY166" s="68"/>
      <c r="KZ166" s="68"/>
      <c r="LA166" s="68"/>
      <c r="LB166" s="68"/>
      <c r="LC166" s="68"/>
      <c r="LD166" s="68"/>
      <c r="LE166" s="68"/>
      <c r="LF166" s="68"/>
      <c r="LG166" s="68"/>
      <c r="LH166" s="68"/>
      <c r="LI166" s="68"/>
      <c r="LJ166" s="68"/>
      <c r="LK166" s="68"/>
      <c r="LL166" s="68"/>
      <c r="LM166" s="68"/>
      <c r="LN166" s="68"/>
      <c r="LO166" s="68"/>
      <c r="LP166" s="68"/>
      <c r="LQ166" s="68"/>
      <c r="LR166" s="68"/>
      <c r="LS166" s="68"/>
      <c r="LT166" s="68"/>
      <c r="LU166" s="68"/>
      <c r="LV166" s="68"/>
      <c r="LW166" s="68"/>
      <c r="LX166" s="68"/>
      <c r="LY166" s="68"/>
      <c r="LZ166" s="68"/>
      <c r="MA166" s="68"/>
      <c r="MB166" s="68"/>
      <c r="MC166" s="68"/>
      <c r="MD166" s="68"/>
      <c r="ME166" s="68"/>
      <c r="MF166" s="68"/>
      <c r="MG166" s="68"/>
      <c r="MH166" s="68"/>
      <c r="MI166" s="68"/>
      <c r="MJ166" s="68"/>
      <c r="MK166" s="68"/>
      <c r="ML166" s="68"/>
      <c r="MM166" s="68"/>
      <c r="MN166" s="68"/>
      <c r="MO166" s="68"/>
      <c r="MP166" s="68"/>
      <c r="MQ166" s="68"/>
      <c r="MR166" s="68"/>
      <c r="MS166" s="68"/>
      <c r="MT166" s="68"/>
      <c r="MU166" s="68"/>
      <c r="MV166" s="68"/>
      <c r="MW166" s="68"/>
      <c r="MX166" s="68"/>
      <c r="MY166" s="68"/>
      <c r="MZ166" s="68"/>
      <c r="NA166" s="68"/>
      <c r="NB166" s="68"/>
      <c r="NC166" s="68"/>
      <c r="ND166" s="68"/>
      <c r="NE166" s="68"/>
      <c r="NF166" s="68"/>
      <c r="NG166" s="68"/>
      <c r="NH166" s="68"/>
      <c r="NI166" s="68"/>
      <c r="NJ166" s="68"/>
      <c r="NK166" s="68"/>
      <c r="NL166" s="68"/>
      <c r="NM166" s="68"/>
      <c r="NN166" s="68"/>
      <c r="NO166" s="68"/>
      <c r="NP166" s="68"/>
      <c r="NQ166" s="68"/>
      <c r="NR166" s="68"/>
      <c r="NS166" s="68"/>
      <c r="NT166" s="68"/>
      <c r="NU166" s="68"/>
      <c r="NV166" s="68"/>
      <c r="NW166" s="68"/>
      <c r="NX166" s="68"/>
      <c r="NY166" s="68"/>
      <c r="NZ166" s="68"/>
      <c r="OA166" s="68"/>
      <c r="OB166" s="68"/>
      <c r="OC166" s="68"/>
      <c r="OD166" s="68"/>
      <c r="OE166" s="68"/>
      <c r="OF166" s="68"/>
      <c r="OG166" s="68"/>
      <c r="OH166" s="68"/>
      <c r="OI166" s="68"/>
      <c r="OJ166" s="68"/>
      <c r="OK166" s="68"/>
      <c r="OL166" s="68"/>
      <c r="OM166" s="68"/>
      <c r="ON166" s="68"/>
      <c r="OO166" s="68"/>
      <c r="OP166" s="68"/>
      <c r="OQ166" s="68"/>
      <c r="OR166" s="68"/>
      <c r="OS166" s="68"/>
      <c r="OT166" s="68"/>
      <c r="OU166" s="68"/>
      <c r="OV166" s="68"/>
      <c r="OW166" s="68"/>
      <c r="OX166" s="68"/>
      <c r="OY166" s="68"/>
      <c r="OZ166" s="68"/>
      <c r="PA166" s="68"/>
      <c r="PB166" s="68"/>
      <c r="PC166" s="68"/>
      <c r="PD166" s="68"/>
      <c r="PE166" s="68"/>
      <c r="PF166" s="68"/>
      <c r="PG166" s="68"/>
      <c r="PH166" s="68"/>
      <c r="PI166" s="68"/>
      <c r="PJ166" s="68"/>
      <c r="PK166" s="68"/>
      <c r="PL166" s="68"/>
      <c r="PM166" s="68"/>
      <c r="PN166" s="68"/>
      <c r="PO166" s="68"/>
      <c r="PP166" s="68"/>
      <c r="PQ166" s="68"/>
      <c r="PR166" s="68"/>
      <c r="PS166" s="68"/>
      <c r="PT166" s="68"/>
      <c r="PU166" s="68"/>
      <c r="PV166" s="68"/>
      <c r="PW166" s="68"/>
      <c r="PX166" s="68"/>
      <c r="PY166" s="68"/>
      <c r="PZ166" s="68"/>
      <c r="QA166" s="68"/>
      <c r="QB166" s="68"/>
      <c r="QC166" s="68"/>
      <c r="QD166" s="68"/>
      <c r="QE166" s="68"/>
      <c r="QF166" s="68"/>
      <c r="QG166" s="68"/>
      <c r="QH166" s="68"/>
      <c r="QI166" s="68"/>
      <c r="QJ166" s="68"/>
      <c r="QK166" s="68"/>
      <c r="QL166" s="68"/>
      <c r="QM166" s="68"/>
      <c r="QN166" s="68"/>
      <c r="QO166" s="68"/>
      <c r="QP166" s="68"/>
      <c r="QQ166" s="68"/>
      <c r="QR166" s="68"/>
      <c r="QS166" s="68"/>
      <c r="QT166" s="68"/>
      <c r="QU166" s="68"/>
      <c r="QV166" s="68"/>
      <c r="QW166" s="68"/>
      <c r="QX166" s="68"/>
      <c r="QY166" s="68"/>
      <c r="QZ166" s="68"/>
      <c r="RA166" s="68"/>
      <c r="RB166" s="68"/>
      <c r="RC166" s="68"/>
      <c r="RD166" s="68"/>
      <c r="RE166" s="68"/>
      <c r="RF166" s="68"/>
      <c r="RG166" s="68"/>
      <c r="RH166" s="68"/>
      <c r="RI166" s="68"/>
      <c r="RJ166" s="68"/>
      <c r="RK166" s="68"/>
      <c r="RL166" s="68"/>
      <c r="RM166" s="68"/>
      <c r="RN166" s="68"/>
      <c r="RO166" s="68"/>
      <c r="RP166" s="68"/>
      <c r="RQ166" s="68"/>
      <c r="RR166" s="68"/>
      <c r="RS166" s="68"/>
      <c r="RT166" s="68"/>
      <c r="RU166" s="68"/>
      <c r="RV166" s="68"/>
      <c r="RW166" s="68"/>
      <c r="RX166" s="68"/>
      <c r="RY166" s="68"/>
      <c r="RZ166" s="68"/>
      <c r="SA166" s="68"/>
      <c r="SB166" s="68"/>
      <c r="SC166" s="68"/>
      <c r="SD166" s="68"/>
      <c r="SE166" s="68"/>
      <c r="SF166" s="68"/>
      <c r="SG166" s="68"/>
      <c r="SH166" s="68"/>
      <c r="SI166" s="68"/>
      <c r="SJ166" s="68"/>
      <c r="SK166" s="68"/>
      <c r="SL166" s="68"/>
      <c r="SM166" s="68"/>
      <c r="SN166" s="68"/>
      <c r="SO166" s="68"/>
      <c r="SP166" s="68"/>
      <c r="SQ166" s="68"/>
      <c r="SR166" s="68"/>
      <c r="SS166" s="68"/>
      <c r="ST166" s="68"/>
      <c r="SU166" s="68"/>
      <c r="SV166" s="68"/>
      <c r="SW166" s="68"/>
      <c r="SX166" s="68"/>
      <c r="SY166" s="68"/>
      <c r="SZ166" s="68"/>
      <c r="TA166" s="68"/>
      <c r="TB166" s="68"/>
      <c r="TC166" s="68"/>
      <c r="TD166" s="68"/>
      <c r="TE166" s="68"/>
      <c r="TF166" s="68"/>
      <c r="TG166" s="68"/>
      <c r="TH166" s="68"/>
      <c r="TI166" s="68"/>
      <c r="TJ166" s="68"/>
      <c r="TK166" s="68"/>
      <c r="TL166" s="68"/>
      <c r="TM166" s="68"/>
      <c r="TN166" s="68"/>
      <c r="TO166" s="68"/>
      <c r="TP166" s="68"/>
      <c r="TQ166" s="68"/>
      <c r="TR166" s="68"/>
      <c r="TS166" s="68"/>
      <c r="TT166" s="68"/>
      <c r="TU166" s="68"/>
      <c r="TV166" s="68"/>
      <c r="TW166" s="68"/>
      <c r="TX166" s="68"/>
      <c r="TY166" s="68"/>
      <c r="TZ166" s="68"/>
      <c r="UA166" s="68"/>
      <c r="UB166" s="68"/>
      <c r="UC166" s="68"/>
      <c r="UD166" s="68"/>
      <c r="UE166" s="68"/>
      <c r="UF166" s="68"/>
      <c r="UG166" s="68"/>
      <c r="UH166" s="68"/>
      <c r="UI166" s="68"/>
      <c r="UJ166" s="68"/>
      <c r="UK166" s="68"/>
      <c r="UL166" s="68"/>
      <c r="UM166" s="68"/>
      <c r="UN166" s="68"/>
      <c r="UO166" s="68"/>
      <c r="UP166" s="68"/>
      <c r="UQ166" s="68"/>
      <c r="UR166" s="68"/>
      <c r="US166" s="68"/>
      <c r="UT166" s="68"/>
      <c r="UU166" s="68"/>
      <c r="UV166" s="68"/>
      <c r="UW166" s="68"/>
      <c r="UX166" s="68"/>
      <c r="UY166" s="68"/>
      <c r="UZ166" s="68"/>
      <c r="VA166" s="68"/>
      <c r="VB166" s="68"/>
      <c r="VC166" s="68"/>
      <c r="VD166" s="68"/>
      <c r="VE166" s="68"/>
      <c r="VF166" s="68"/>
      <c r="VG166" s="68"/>
      <c r="VH166" s="68"/>
      <c r="VI166" s="68"/>
      <c r="VJ166" s="68"/>
      <c r="VK166" s="68"/>
      <c r="VL166" s="68"/>
      <c r="VM166" s="68"/>
      <c r="VN166" s="68"/>
      <c r="VO166" s="68"/>
      <c r="VP166" s="68"/>
      <c r="VQ166" s="68"/>
      <c r="VR166" s="68"/>
      <c r="VS166" s="68"/>
      <c r="VT166" s="68"/>
      <c r="VU166" s="68"/>
      <c r="VV166" s="68"/>
      <c r="VW166" s="68"/>
      <c r="VX166" s="68"/>
      <c r="VY166" s="68"/>
      <c r="VZ166" s="68"/>
      <c r="WA166" s="68"/>
      <c r="WB166" s="68"/>
      <c r="WC166" s="68"/>
      <c r="WD166" s="68"/>
      <c r="WE166" s="68"/>
      <c r="WF166" s="68"/>
      <c r="WG166" s="68"/>
      <c r="WH166" s="68"/>
      <c r="WI166" s="68"/>
      <c r="WJ166" s="68"/>
      <c r="WK166" s="68"/>
      <c r="WL166" s="68"/>
      <c r="WM166" s="68"/>
      <c r="WN166" s="68"/>
      <c r="WO166" s="68"/>
      <c r="WP166" s="68"/>
      <c r="WQ166" s="68"/>
      <c r="WR166" s="68"/>
      <c r="WS166" s="68"/>
      <c r="WT166" s="68"/>
      <c r="WU166" s="68"/>
      <c r="WV166" s="68"/>
      <c r="WW166" s="68"/>
      <c r="WX166" s="68"/>
      <c r="WY166" s="68"/>
      <c r="WZ166" s="68"/>
      <c r="XA166" s="68"/>
      <c r="XB166" s="68"/>
      <c r="XC166" s="68"/>
      <c r="XD166" s="68"/>
      <c r="XE166" s="68"/>
      <c r="XF166" s="68"/>
      <c r="XG166" s="68"/>
      <c r="XH166" s="68"/>
      <c r="XI166" s="68"/>
      <c r="XJ166" s="68"/>
      <c r="XK166" s="68"/>
      <c r="XL166" s="68"/>
      <c r="XM166" s="68"/>
      <c r="XN166" s="68"/>
      <c r="XO166" s="68"/>
      <c r="XP166" s="68"/>
      <c r="XQ166" s="68"/>
      <c r="XR166" s="68"/>
      <c r="XS166" s="68"/>
      <c r="XT166" s="68"/>
      <c r="XU166" s="68"/>
      <c r="XV166" s="68"/>
      <c r="XW166" s="68"/>
      <c r="XX166" s="68"/>
      <c r="XY166" s="68"/>
      <c r="XZ166" s="68"/>
      <c r="YA166" s="68"/>
      <c r="YB166" s="68"/>
      <c r="YC166" s="68"/>
      <c r="YD166" s="68"/>
      <c r="YE166" s="68"/>
      <c r="YF166" s="68"/>
      <c r="YG166" s="68"/>
      <c r="YH166" s="68"/>
      <c r="YI166" s="68"/>
      <c r="YJ166" s="68"/>
      <c r="YK166" s="68"/>
      <c r="YL166" s="68"/>
      <c r="YM166" s="68"/>
      <c r="YN166" s="68"/>
      <c r="YO166" s="68"/>
      <c r="YP166" s="68"/>
      <c r="YQ166" s="68"/>
      <c r="YR166" s="68"/>
      <c r="YS166" s="68"/>
      <c r="YT166" s="68"/>
      <c r="YU166" s="68"/>
      <c r="YV166" s="68"/>
      <c r="YW166" s="68"/>
      <c r="YX166" s="68"/>
      <c r="YY166" s="68"/>
      <c r="YZ166" s="68"/>
      <c r="ZA166" s="68"/>
      <c r="ZB166" s="68"/>
      <c r="ZC166" s="68"/>
      <c r="ZD166" s="68"/>
      <c r="ZE166" s="68"/>
      <c r="ZF166" s="68"/>
      <c r="ZG166" s="68"/>
      <c r="ZH166" s="68"/>
      <c r="ZI166" s="68"/>
      <c r="ZJ166" s="68"/>
      <c r="ZK166" s="68"/>
      <c r="ZL166" s="68"/>
      <c r="ZM166" s="68"/>
      <c r="ZN166" s="68"/>
      <c r="ZO166" s="68"/>
      <c r="ZP166" s="68"/>
      <c r="ZQ166" s="68"/>
      <c r="ZR166" s="68"/>
      <c r="ZS166" s="68"/>
      <c r="ZT166" s="68"/>
      <c r="ZU166" s="68"/>
      <c r="ZV166" s="68"/>
      <c r="ZW166" s="68"/>
      <c r="ZX166" s="68"/>
      <c r="ZY166" s="68"/>
      <c r="ZZ166" s="68"/>
      <c r="AAA166" s="68"/>
      <c r="AAB166" s="68"/>
      <c r="AAC166" s="68"/>
      <c r="AAD166" s="68"/>
      <c r="AAE166" s="68"/>
      <c r="AAF166" s="68"/>
      <c r="AAG166" s="68"/>
      <c r="AAH166" s="68"/>
      <c r="AAI166" s="68"/>
      <c r="AAJ166" s="68"/>
      <c r="AAK166" s="68"/>
      <c r="AAL166" s="68"/>
      <c r="AAM166" s="68"/>
      <c r="AAN166" s="68"/>
      <c r="AAO166" s="68"/>
      <c r="AAP166" s="68"/>
      <c r="AAQ166" s="68"/>
      <c r="AAR166" s="68"/>
      <c r="AAS166" s="68"/>
      <c r="AAT166" s="68"/>
      <c r="AAU166" s="68"/>
      <c r="AAV166" s="68"/>
      <c r="AAW166" s="68"/>
      <c r="AAX166" s="68"/>
      <c r="AAY166" s="68"/>
      <c r="AAZ166" s="68"/>
      <c r="ABA166" s="68"/>
      <c r="ABB166" s="68"/>
      <c r="ABC166" s="68"/>
      <c r="ABD166" s="68"/>
      <c r="ABE166" s="68"/>
      <c r="ABF166" s="68"/>
      <c r="ABG166" s="68"/>
      <c r="ABH166" s="68"/>
      <c r="ABI166" s="68"/>
      <c r="ABJ166" s="68"/>
      <c r="ABK166" s="68"/>
      <c r="ABL166" s="68"/>
      <c r="ABM166" s="68"/>
      <c r="ABN166" s="68"/>
      <c r="ABO166" s="68"/>
      <c r="ABP166" s="68"/>
      <c r="ABQ166" s="68"/>
      <c r="ABR166" s="68"/>
      <c r="ABS166" s="68"/>
      <c r="ABT166" s="68"/>
      <c r="ABU166" s="68"/>
      <c r="ABV166" s="68"/>
      <c r="ABW166" s="68"/>
      <c r="ABX166" s="68"/>
      <c r="ABY166" s="68"/>
      <c r="ABZ166" s="68"/>
      <c r="ACA166" s="68"/>
      <c r="ACB166" s="68"/>
      <c r="ACC166" s="68"/>
      <c r="ACD166" s="68"/>
      <c r="ACE166" s="68"/>
      <c r="ACF166" s="68"/>
      <c r="ACG166" s="68"/>
      <c r="ACH166" s="68"/>
      <c r="ACI166" s="68"/>
      <c r="ACJ166" s="68"/>
      <c r="ACK166" s="68"/>
      <c r="ACL166" s="68"/>
      <c r="ACM166" s="68"/>
      <c r="ACN166" s="68"/>
      <c r="ACO166" s="68"/>
      <c r="ACP166" s="68"/>
      <c r="ACQ166" s="68"/>
      <c r="ACR166" s="68"/>
      <c r="ACS166" s="68"/>
      <c r="ACT166" s="68"/>
      <c r="ACU166" s="68"/>
      <c r="ACV166" s="68"/>
      <c r="ACW166" s="68"/>
      <c r="ACX166" s="68"/>
      <c r="ACY166" s="68"/>
      <c r="ACZ166" s="68"/>
      <c r="ADA166" s="68"/>
      <c r="ADB166" s="68"/>
      <c r="ADC166" s="68"/>
      <c r="ADD166" s="68"/>
      <c r="ADE166" s="68"/>
      <c r="ADF166" s="68"/>
      <c r="ADG166" s="68"/>
      <c r="ADH166" s="68"/>
      <c r="ADI166" s="68"/>
      <c r="ADJ166" s="68"/>
      <c r="ADK166" s="68"/>
      <c r="ADL166" s="68"/>
      <c r="ADM166" s="68"/>
      <c r="ADN166" s="68"/>
      <c r="ADO166" s="68"/>
      <c r="ADP166" s="68"/>
      <c r="ADQ166" s="68"/>
      <c r="ADR166" s="68"/>
      <c r="ADS166" s="68"/>
      <c r="ADT166" s="68"/>
      <c r="ADU166" s="68"/>
      <c r="ADV166" s="68"/>
      <c r="ADW166" s="68"/>
      <c r="ADX166" s="68"/>
      <c r="ADY166" s="68"/>
      <c r="ADZ166" s="68"/>
      <c r="AEA166" s="68"/>
      <c r="AEB166" s="68"/>
      <c r="AEC166" s="68"/>
      <c r="AED166" s="68"/>
      <c r="AEE166" s="68"/>
      <c r="AEF166" s="68"/>
      <c r="AEG166" s="68"/>
      <c r="AEH166" s="68"/>
      <c r="AEI166" s="68"/>
      <c r="AEJ166" s="68"/>
      <c r="AEK166" s="68"/>
      <c r="AEL166" s="68"/>
      <c r="AEM166" s="68"/>
      <c r="AEN166" s="68"/>
      <c r="AEO166" s="68"/>
      <c r="AEP166" s="68"/>
      <c r="AEQ166" s="68"/>
      <c r="AER166" s="68"/>
      <c r="AES166" s="68"/>
      <c r="AET166" s="68"/>
      <c r="AEU166" s="68"/>
      <c r="AEV166" s="68"/>
      <c r="AEW166" s="68"/>
      <c r="AEX166" s="68"/>
      <c r="AEY166" s="68"/>
      <c r="AEZ166" s="68"/>
      <c r="AFA166" s="68"/>
      <c r="AFB166" s="68"/>
      <c r="AFC166" s="68"/>
      <c r="AFD166" s="68"/>
      <c r="AFE166" s="68"/>
      <c r="AFF166" s="68"/>
      <c r="AFG166" s="68"/>
      <c r="AFH166" s="68"/>
      <c r="AFI166" s="68"/>
      <c r="AFJ166" s="68"/>
      <c r="AFK166" s="68"/>
      <c r="AFL166" s="68"/>
      <c r="AFM166" s="68"/>
      <c r="AFN166" s="68"/>
      <c r="AFO166" s="68"/>
      <c r="AFP166" s="68"/>
      <c r="AFQ166" s="68"/>
      <c r="AFR166" s="68"/>
      <c r="AFS166" s="68"/>
      <c r="AFT166" s="68"/>
      <c r="AFU166" s="68"/>
      <c r="AFV166" s="68"/>
      <c r="AFW166" s="68"/>
      <c r="AFX166" s="68"/>
      <c r="AFY166" s="68"/>
      <c r="AFZ166" s="68"/>
      <c r="AGA166" s="68"/>
      <c r="AGB166" s="68"/>
      <c r="AGC166" s="68"/>
      <c r="AGD166" s="68"/>
      <c r="AGE166" s="68"/>
      <c r="AGF166" s="68"/>
      <c r="AGG166" s="68"/>
      <c r="AGH166" s="68"/>
      <c r="AGI166" s="68"/>
      <c r="AGJ166" s="68"/>
      <c r="AGK166" s="68"/>
      <c r="AGL166" s="68"/>
      <c r="AGM166" s="68"/>
      <c r="AGN166" s="68"/>
      <c r="AGO166" s="68"/>
      <c r="AGP166" s="68"/>
      <c r="AGQ166" s="68"/>
      <c r="AGR166" s="68"/>
      <c r="AGS166" s="68"/>
      <c r="AGT166" s="68"/>
      <c r="AGU166" s="68"/>
      <c r="AGV166" s="68"/>
      <c r="AGW166" s="68"/>
      <c r="AGX166" s="68"/>
      <c r="AGY166" s="68"/>
      <c r="AGZ166" s="68"/>
      <c r="AHA166" s="68"/>
      <c r="AHB166" s="68"/>
      <c r="AHC166" s="68"/>
      <c r="AHD166" s="68"/>
      <c r="AHE166" s="68"/>
      <c r="AHF166" s="68"/>
      <c r="AHG166" s="68"/>
      <c r="AHH166" s="68"/>
      <c r="AHI166" s="68"/>
      <c r="AHJ166" s="68"/>
      <c r="AHK166" s="68"/>
      <c r="AHL166" s="68"/>
      <c r="AHM166" s="68"/>
      <c r="AHN166" s="68"/>
      <c r="AHO166" s="68"/>
      <c r="AHP166" s="68"/>
      <c r="AHQ166" s="68"/>
      <c r="AHR166" s="68"/>
      <c r="AHS166" s="68"/>
      <c r="AHT166" s="68"/>
      <c r="AHU166" s="68"/>
      <c r="AHV166" s="68"/>
      <c r="AHW166" s="68"/>
      <c r="AHX166" s="68"/>
      <c r="AHY166" s="68"/>
      <c r="AHZ166" s="68"/>
      <c r="AIA166" s="68"/>
      <c r="AIB166" s="68"/>
      <c r="AIC166" s="68"/>
      <c r="AID166" s="68"/>
      <c r="AIE166" s="68"/>
      <c r="AIF166" s="68"/>
      <c r="AIG166" s="68"/>
      <c r="AIH166" s="68"/>
      <c r="AII166" s="68"/>
      <c r="AIJ166" s="68"/>
      <c r="AIK166" s="68"/>
      <c r="AIL166" s="68"/>
      <c r="AIM166" s="68"/>
      <c r="AIN166" s="68"/>
      <c r="AIO166" s="68"/>
      <c r="AIP166" s="68"/>
      <c r="AIQ166" s="68"/>
      <c r="AIR166" s="68"/>
      <c r="AIS166" s="68"/>
      <c r="AIT166" s="68"/>
      <c r="AIU166" s="68"/>
      <c r="AIV166" s="68"/>
      <c r="AIW166" s="68"/>
      <c r="AIX166" s="68"/>
      <c r="AIY166" s="68"/>
      <c r="AIZ166" s="68"/>
      <c r="AJA166" s="68"/>
      <c r="AJB166" s="68"/>
      <c r="AJC166" s="68"/>
      <c r="AJD166" s="68"/>
      <c r="AJE166" s="68"/>
      <c r="AJF166" s="68"/>
      <c r="AJG166" s="68"/>
      <c r="AJH166" s="68"/>
      <c r="AJI166" s="68"/>
      <c r="AJJ166" s="68"/>
      <c r="AJK166" s="68"/>
      <c r="AJL166" s="68"/>
      <c r="AJM166" s="68"/>
      <c r="AJN166" s="68"/>
      <c r="AJO166" s="68"/>
      <c r="AJP166" s="68"/>
      <c r="AJQ166" s="68"/>
      <c r="AJR166" s="68"/>
      <c r="AJS166" s="68"/>
      <c r="AJT166" s="68"/>
      <c r="AJU166" s="68"/>
      <c r="AJV166" s="68"/>
      <c r="AJW166" s="68"/>
      <c r="AJX166" s="68"/>
      <c r="AJY166" s="68"/>
      <c r="AJZ166" s="68"/>
      <c r="AKA166" s="68"/>
      <c r="AKB166" s="68"/>
      <c r="AKC166" s="68"/>
      <c r="AKD166" s="68"/>
      <c r="AKE166" s="68"/>
      <c r="AKF166" s="68"/>
      <c r="AKG166" s="68"/>
      <c r="AKH166" s="68"/>
      <c r="AKI166" s="68"/>
      <c r="AKJ166" s="68"/>
      <c r="AKK166" s="68"/>
      <c r="AKL166" s="68"/>
      <c r="AKM166" s="68"/>
      <c r="AKN166" s="68"/>
      <c r="AKO166" s="68"/>
      <c r="AKP166" s="68"/>
      <c r="AKQ166" s="68"/>
      <c r="AKR166" s="68"/>
      <c r="AKS166" s="68"/>
      <c r="AKT166" s="68"/>
      <c r="AKU166" s="68"/>
      <c r="AKV166" s="68"/>
      <c r="AKW166" s="68"/>
      <c r="AKX166" s="68"/>
      <c r="AKY166" s="68"/>
      <c r="AKZ166" s="68"/>
      <c r="ALA166" s="68"/>
      <c r="ALB166" s="68"/>
      <c r="ALC166" s="68"/>
      <c r="ALD166" s="68"/>
      <c r="ALE166" s="68"/>
      <c r="ALF166" s="68"/>
      <c r="ALG166" s="68"/>
      <c r="ALH166" s="68"/>
      <c r="ALI166" s="68"/>
      <c r="ALJ166" s="68"/>
      <c r="ALK166" s="68"/>
      <c r="ALL166" s="68"/>
      <c r="ALM166" s="68"/>
      <c r="ALN166" s="68"/>
      <c r="ALO166" s="68"/>
      <c r="ALP166" s="68"/>
      <c r="ALQ166" s="68"/>
      <c r="ALR166" s="68"/>
      <c r="ALS166" s="68"/>
      <c r="ALT166" s="68"/>
      <c r="ALU166" s="68"/>
      <c r="ALV166" s="68"/>
      <c r="ALW166" s="68"/>
      <c r="ALX166" s="68"/>
      <c r="ALY166" s="68"/>
      <c r="ALZ166" s="68"/>
      <c r="AMA166" s="68"/>
      <c r="AMB166" s="68"/>
      <c r="AMC166" s="68"/>
      <c r="AMD166" s="68"/>
      <c r="AME166" s="68"/>
      <c r="AMF166" s="68"/>
      <c r="AMG166" s="68"/>
      <c r="AMH166" s="68"/>
      <c r="AMI166" s="68"/>
      <c r="AMJ166" s="68"/>
      <c r="AMK166" s="68"/>
      <c r="AML166" s="68"/>
      <c r="AMM166" s="68"/>
      <c r="AMN166" s="68"/>
      <c r="AMO166" s="68"/>
      <c r="AMP166" s="68"/>
      <c r="AMQ166" s="68"/>
      <c r="AMR166" s="68"/>
      <c r="AMS166" s="68"/>
      <c r="AMT166" s="68"/>
      <c r="AMU166" s="68"/>
      <c r="AMV166" s="68"/>
      <c r="AMW166" s="68"/>
      <c r="AMX166" s="68"/>
      <c r="AMY166" s="68"/>
      <c r="AMZ166" s="68"/>
      <c r="ANA166" s="68"/>
      <c r="ANB166" s="68"/>
      <c r="ANC166" s="68"/>
      <c r="AND166" s="68"/>
      <c r="ANE166" s="68"/>
      <c r="ANF166" s="68"/>
      <c r="ANG166" s="68"/>
      <c r="ANH166" s="68"/>
      <c r="ANI166" s="68"/>
      <c r="ANJ166" s="68"/>
      <c r="ANK166" s="68"/>
      <c r="ANL166" s="68"/>
      <c r="ANM166" s="68"/>
      <c r="ANN166" s="68"/>
      <c r="ANO166" s="68"/>
      <c r="ANP166" s="68"/>
      <c r="ANQ166" s="68"/>
      <c r="ANR166" s="68"/>
      <c r="ANS166" s="68"/>
      <c r="ANT166" s="68"/>
      <c r="ANU166" s="68"/>
      <c r="ANV166" s="68"/>
      <c r="ANW166" s="68"/>
      <c r="ANX166" s="68"/>
      <c r="ANY166" s="68"/>
      <c r="ANZ166" s="68"/>
      <c r="AOA166" s="68"/>
      <c r="AOB166" s="68"/>
      <c r="AOC166" s="68"/>
      <c r="AOD166" s="68"/>
      <c r="AOE166" s="68"/>
      <c r="AOF166" s="68"/>
      <c r="AOG166" s="68"/>
      <c r="AOH166" s="68"/>
      <c r="AOI166" s="68"/>
      <c r="AOJ166" s="68"/>
      <c r="AOK166" s="68"/>
      <c r="AOL166" s="68"/>
      <c r="AOM166" s="68"/>
      <c r="AON166" s="68"/>
      <c r="AOO166" s="68"/>
      <c r="AOP166" s="68"/>
      <c r="AOQ166" s="68"/>
      <c r="AOR166" s="68"/>
      <c r="AOS166" s="68"/>
      <c r="AOT166" s="68"/>
      <c r="AOU166" s="68"/>
      <c r="AOV166" s="68"/>
      <c r="AOW166" s="68"/>
      <c r="AOX166" s="68"/>
      <c r="AOY166" s="68"/>
      <c r="AOZ166" s="68"/>
      <c r="APA166" s="68"/>
      <c r="APB166" s="68"/>
      <c r="APC166" s="68"/>
      <c r="APD166" s="68"/>
      <c r="APE166" s="68"/>
      <c r="APF166" s="68"/>
      <c r="APG166" s="68"/>
      <c r="APH166" s="68"/>
      <c r="API166" s="68"/>
      <c r="APJ166" s="68"/>
      <c r="APK166" s="68"/>
      <c r="APL166" s="68"/>
      <c r="APM166" s="68"/>
      <c r="APN166" s="68"/>
      <c r="APO166" s="68"/>
      <c r="APP166" s="68"/>
      <c r="APQ166" s="68"/>
      <c r="APR166" s="68"/>
      <c r="APS166" s="68"/>
      <c r="APT166" s="68"/>
      <c r="APU166" s="68"/>
      <c r="APV166" s="68"/>
      <c r="APW166" s="68"/>
      <c r="APX166" s="68"/>
      <c r="APY166" s="68"/>
      <c r="APZ166" s="68"/>
      <c r="AQA166" s="68"/>
      <c r="AQB166" s="68"/>
      <c r="AQC166" s="68"/>
      <c r="AQD166" s="68"/>
      <c r="AQE166" s="68"/>
      <c r="AQF166" s="68"/>
      <c r="AQG166" s="68"/>
      <c r="AQH166" s="68"/>
      <c r="AQI166" s="68"/>
      <c r="AQJ166" s="68"/>
      <c r="AQK166" s="68"/>
      <c r="AQL166" s="68"/>
      <c r="AQM166" s="68"/>
      <c r="AQN166" s="68"/>
      <c r="AQO166" s="68"/>
      <c r="AQP166" s="68"/>
      <c r="AQQ166" s="68"/>
      <c r="AQR166" s="68"/>
      <c r="AQS166" s="68"/>
      <c r="AQT166" s="68"/>
      <c r="AQU166" s="68"/>
      <c r="AQV166" s="68"/>
      <c r="AQW166" s="68"/>
      <c r="AQX166" s="68"/>
      <c r="AQY166" s="68"/>
      <c r="AQZ166" s="68"/>
      <c r="ARA166" s="68"/>
      <c r="ARB166" s="68"/>
      <c r="ARC166" s="68"/>
      <c r="ARD166" s="68"/>
      <c r="ARE166" s="68"/>
      <c r="ARF166" s="68"/>
      <c r="ARG166" s="68"/>
      <c r="ARH166" s="68"/>
      <c r="ARI166" s="68"/>
      <c r="ARJ166" s="68"/>
      <c r="ARK166" s="68"/>
      <c r="ARL166" s="68"/>
      <c r="ARM166" s="68"/>
      <c r="ARN166" s="68"/>
      <c r="ARO166" s="68"/>
      <c r="ARP166" s="68"/>
      <c r="ARQ166" s="68"/>
      <c r="ARR166" s="68"/>
      <c r="ARS166" s="68"/>
      <c r="ART166" s="68"/>
      <c r="ARU166" s="68"/>
      <c r="ARV166" s="68"/>
      <c r="ARW166" s="68"/>
      <c r="ARX166" s="68"/>
      <c r="ARY166" s="68"/>
      <c r="ARZ166" s="68"/>
      <c r="ASA166" s="68"/>
      <c r="ASB166" s="68"/>
      <c r="ASC166" s="68"/>
      <c r="ASD166" s="68"/>
      <c r="ASE166" s="68"/>
      <c r="ASF166" s="68"/>
      <c r="ASG166" s="68"/>
      <c r="ASH166" s="68"/>
      <c r="ASI166" s="68"/>
      <c r="ASJ166" s="68"/>
      <c r="ASK166" s="68"/>
      <c r="ASL166" s="68"/>
      <c r="ASM166" s="68"/>
      <c r="ASN166" s="68"/>
      <c r="ASO166" s="68"/>
      <c r="ASP166" s="68"/>
      <c r="ASQ166" s="68"/>
      <c r="ASR166" s="68"/>
      <c r="ASS166" s="68"/>
      <c r="AST166" s="68"/>
      <c r="ASU166" s="68"/>
      <c r="ASV166" s="68"/>
      <c r="ASW166" s="68"/>
      <c r="ASX166" s="68"/>
      <c r="ASY166" s="68"/>
      <c r="ASZ166" s="68"/>
      <c r="ATA166" s="68"/>
      <c r="ATB166" s="68"/>
      <c r="ATC166" s="68"/>
      <c r="ATD166" s="68"/>
      <c r="ATE166" s="68"/>
      <c r="ATF166" s="68"/>
      <c r="ATG166" s="68"/>
      <c r="ATH166" s="68"/>
      <c r="ATI166" s="68"/>
      <c r="ATJ166" s="68"/>
      <c r="ATK166" s="68"/>
      <c r="ATL166" s="68"/>
      <c r="ATM166" s="68"/>
      <c r="ATN166" s="68"/>
      <c r="ATO166" s="68"/>
      <c r="ATP166" s="68"/>
      <c r="ATQ166" s="68"/>
      <c r="ATR166" s="68"/>
      <c r="ATS166" s="68"/>
      <c r="ATT166" s="68"/>
      <c r="ATU166" s="68"/>
      <c r="ATV166" s="68"/>
      <c r="ATW166" s="68"/>
      <c r="ATX166" s="68"/>
      <c r="ATY166" s="68"/>
      <c r="ATZ166" s="68"/>
      <c r="AUA166" s="68"/>
      <c r="AUB166" s="68"/>
      <c r="AUC166" s="68"/>
      <c r="AUD166" s="68"/>
      <c r="AUE166" s="68"/>
      <c r="AUF166" s="68"/>
      <c r="AUG166" s="68"/>
      <c r="AUH166" s="68"/>
      <c r="AUI166" s="68"/>
      <c r="AUJ166" s="68"/>
      <c r="AUK166" s="68"/>
      <c r="AUL166" s="68"/>
      <c r="AUM166" s="68"/>
      <c r="AUN166" s="68"/>
      <c r="AUO166" s="68"/>
      <c r="AUP166" s="68"/>
      <c r="AUQ166" s="68"/>
      <c r="AUR166" s="68"/>
      <c r="AUS166" s="68"/>
      <c r="AUT166" s="68"/>
      <c r="AUU166" s="68"/>
      <c r="AUV166" s="68"/>
      <c r="AUW166" s="68"/>
      <c r="AUX166" s="68"/>
      <c r="AUY166" s="68"/>
      <c r="AUZ166" s="68"/>
      <c r="AVA166" s="68"/>
      <c r="AVB166" s="68"/>
      <c r="AVC166" s="68"/>
      <c r="AVD166" s="68"/>
      <c r="AVE166" s="68"/>
      <c r="AVF166" s="68"/>
      <c r="AVG166" s="68"/>
      <c r="AVH166" s="68"/>
      <c r="AVI166" s="68"/>
      <c r="AVJ166" s="68"/>
      <c r="AVK166" s="68"/>
      <c r="AVL166" s="68"/>
      <c r="AVM166" s="68"/>
      <c r="AVN166" s="68"/>
      <c r="AVO166" s="68"/>
      <c r="AVP166" s="68"/>
      <c r="AVQ166" s="68"/>
      <c r="AVR166" s="68"/>
      <c r="AVS166" s="68"/>
      <c r="AVT166" s="68"/>
      <c r="AVU166" s="68"/>
      <c r="AVV166" s="68"/>
      <c r="AVW166" s="68"/>
      <c r="AVX166" s="68"/>
      <c r="AVY166" s="68"/>
      <c r="AVZ166" s="68"/>
      <c r="AWA166" s="68"/>
      <c r="AWB166" s="68"/>
      <c r="AWC166" s="68"/>
      <c r="AWD166" s="68"/>
      <c r="AWE166" s="68"/>
      <c r="AWF166" s="68"/>
      <c r="AWG166" s="68"/>
      <c r="AWH166" s="68"/>
      <c r="AWI166" s="68"/>
      <c r="AWJ166" s="68"/>
      <c r="AWK166" s="68"/>
      <c r="AWL166" s="68"/>
      <c r="AWM166" s="68"/>
      <c r="AWN166" s="68"/>
      <c r="AWO166" s="68"/>
      <c r="AWP166" s="68"/>
      <c r="AWQ166" s="68"/>
      <c r="AWR166" s="68"/>
      <c r="AWS166" s="68"/>
      <c r="AWT166" s="68"/>
      <c r="AWU166" s="68"/>
      <c r="AWV166" s="68"/>
      <c r="AWW166" s="68"/>
      <c r="AWX166" s="68"/>
      <c r="AWY166" s="68"/>
      <c r="AWZ166" s="68"/>
      <c r="AXA166" s="68"/>
      <c r="AXB166" s="68"/>
      <c r="AXC166" s="68"/>
      <c r="AXD166" s="68"/>
      <c r="AXE166" s="68"/>
      <c r="AXF166" s="68"/>
      <c r="AXG166" s="68"/>
      <c r="AXH166" s="68"/>
      <c r="AXI166" s="68"/>
      <c r="AXJ166" s="68"/>
      <c r="AXK166" s="68"/>
      <c r="AXL166" s="68"/>
      <c r="AXM166" s="68"/>
      <c r="AXN166" s="68"/>
      <c r="AXO166" s="68"/>
      <c r="AXP166" s="68"/>
      <c r="AXQ166" s="68"/>
      <c r="AXR166" s="68"/>
      <c r="AXS166" s="68"/>
      <c r="AXT166" s="68"/>
      <c r="AXU166" s="68"/>
      <c r="AXV166" s="68"/>
      <c r="AXW166" s="68"/>
      <c r="AXX166" s="68"/>
      <c r="AXY166" s="68"/>
      <c r="AXZ166" s="68"/>
      <c r="AYA166" s="68"/>
      <c r="AYB166" s="68"/>
      <c r="AYC166" s="68"/>
      <c r="AYD166" s="68"/>
      <c r="AYE166" s="68"/>
      <c r="AYF166" s="68"/>
      <c r="AYG166" s="68"/>
      <c r="AYH166" s="68"/>
      <c r="AYI166" s="68"/>
      <c r="AYJ166" s="68"/>
      <c r="AYK166" s="68"/>
      <c r="AYL166" s="68"/>
      <c r="AYM166" s="68"/>
      <c r="AYN166" s="68"/>
      <c r="AYO166" s="68"/>
      <c r="AYP166" s="68"/>
      <c r="AYQ166" s="68"/>
      <c r="AYR166" s="68"/>
      <c r="AYS166" s="68"/>
      <c r="AYT166" s="68"/>
      <c r="AYU166" s="68"/>
      <c r="AYV166" s="68"/>
      <c r="AYW166" s="68"/>
      <c r="AYX166" s="68"/>
      <c r="AYY166" s="68"/>
      <c r="AYZ166" s="68"/>
      <c r="AZA166" s="68"/>
      <c r="AZB166" s="68"/>
      <c r="AZC166" s="68"/>
      <c r="AZD166" s="68"/>
      <c r="AZE166" s="68"/>
      <c r="AZF166" s="68"/>
      <c r="AZG166" s="68"/>
      <c r="AZH166" s="68"/>
      <c r="AZI166" s="68"/>
      <c r="AZJ166" s="68"/>
      <c r="AZK166" s="68"/>
      <c r="AZL166" s="68"/>
      <c r="AZM166" s="68"/>
      <c r="AZN166" s="68"/>
      <c r="AZO166" s="68"/>
      <c r="AZP166" s="68"/>
      <c r="AZQ166" s="68"/>
      <c r="AZR166" s="68"/>
      <c r="AZS166" s="68"/>
      <c r="AZT166" s="68"/>
      <c r="AZU166" s="68"/>
      <c r="AZV166" s="68"/>
      <c r="AZW166" s="68"/>
      <c r="AZX166" s="68"/>
      <c r="AZY166" s="68"/>
      <c r="AZZ166" s="68"/>
      <c r="BAA166" s="68"/>
      <c r="BAB166" s="68"/>
      <c r="BAC166" s="68"/>
      <c r="BAD166" s="68"/>
      <c r="BAE166" s="68"/>
      <c r="BAF166" s="68"/>
      <c r="BAG166" s="68"/>
      <c r="BAH166" s="68"/>
      <c r="BAI166" s="68"/>
      <c r="BAJ166" s="68"/>
      <c r="BAK166" s="68"/>
      <c r="BAL166" s="68"/>
      <c r="BAM166" s="68"/>
      <c r="BAN166" s="68"/>
      <c r="BAO166" s="68"/>
      <c r="BAP166" s="68"/>
      <c r="BAQ166" s="68"/>
      <c r="BAR166" s="68"/>
      <c r="BAS166" s="68"/>
      <c r="BAT166" s="68"/>
      <c r="BAU166" s="68"/>
      <c r="BAV166" s="68"/>
      <c r="BAW166" s="68"/>
      <c r="BAX166" s="68"/>
      <c r="BAY166" s="68"/>
      <c r="BAZ166" s="68"/>
      <c r="BBA166" s="68"/>
      <c r="BBB166" s="68"/>
      <c r="BBC166" s="68"/>
      <c r="BBD166" s="68"/>
      <c r="BBE166" s="68"/>
      <c r="BBF166" s="68"/>
      <c r="BBG166" s="68"/>
      <c r="BBH166" s="68"/>
      <c r="BBI166" s="68"/>
      <c r="BBJ166" s="68"/>
      <c r="BBK166" s="68"/>
      <c r="BBL166" s="68"/>
      <c r="BBM166" s="68"/>
      <c r="BBN166" s="68"/>
      <c r="BBO166" s="68"/>
      <c r="BBP166" s="68"/>
      <c r="BBQ166" s="68"/>
      <c r="BBR166" s="68"/>
      <c r="BBS166" s="68"/>
      <c r="BBT166" s="68"/>
      <c r="BBU166" s="68"/>
      <c r="BBV166" s="68"/>
      <c r="BBW166" s="68"/>
      <c r="BBX166" s="68"/>
      <c r="BBY166" s="68"/>
      <c r="BBZ166" s="68"/>
      <c r="BCA166" s="68"/>
      <c r="BCB166" s="68"/>
      <c r="BCC166" s="68"/>
      <c r="BCD166" s="68"/>
      <c r="BCE166" s="68"/>
      <c r="BCF166" s="68"/>
      <c r="BCG166" s="68"/>
      <c r="BCH166" s="68"/>
      <c r="BCI166" s="68"/>
      <c r="BCJ166" s="68"/>
      <c r="BCK166" s="68"/>
      <c r="BCL166" s="68"/>
      <c r="BCM166" s="68"/>
      <c r="BCN166" s="68"/>
      <c r="BCO166" s="68"/>
      <c r="BCP166" s="68"/>
      <c r="BCQ166" s="68"/>
      <c r="BCR166" s="68"/>
      <c r="BCS166" s="68"/>
      <c r="BCT166" s="68"/>
      <c r="BCU166" s="68"/>
      <c r="BCV166" s="68"/>
      <c r="BCW166" s="68"/>
      <c r="BCX166" s="68"/>
      <c r="BCY166" s="68"/>
      <c r="BCZ166" s="68"/>
      <c r="BDA166" s="68"/>
      <c r="BDB166" s="68"/>
      <c r="BDC166" s="68"/>
      <c r="BDD166" s="68"/>
      <c r="BDE166" s="68"/>
      <c r="BDF166" s="68"/>
      <c r="BDG166" s="68"/>
      <c r="BDH166" s="68"/>
      <c r="BDI166" s="68"/>
      <c r="BDJ166" s="68"/>
      <c r="BDK166" s="68"/>
      <c r="BDL166" s="68"/>
      <c r="BDM166" s="68"/>
      <c r="BDN166" s="68"/>
      <c r="BDO166" s="68"/>
      <c r="BDP166" s="68"/>
      <c r="BDQ166" s="68"/>
      <c r="BDR166" s="68"/>
      <c r="BDS166" s="68"/>
      <c r="BDT166" s="68"/>
      <c r="BDU166" s="68"/>
      <c r="BDV166" s="68"/>
      <c r="BDW166" s="68"/>
      <c r="BDX166" s="68"/>
      <c r="BDY166" s="68"/>
      <c r="BDZ166" s="68"/>
      <c r="BEA166" s="68"/>
      <c r="BEB166" s="68"/>
      <c r="BEC166" s="68"/>
      <c r="BED166" s="68"/>
      <c r="BEE166" s="68"/>
      <c r="BEF166" s="68"/>
      <c r="BEG166" s="68"/>
      <c r="BEH166" s="68"/>
      <c r="BEI166" s="68"/>
      <c r="BEJ166" s="68"/>
      <c r="BEK166" s="68"/>
      <c r="BEL166" s="68"/>
      <c r="BEM166" s="68"/>
      <c r="BEN166" s="68"/>
      <c r="BEO166" s="68"/>
      <c r="BEP166" s="68"/>
      <c r="BEQ166" s="68"/>
      <c r="BER166" s="68"/>
      <c r="BES166" s="68"/>
      <c r="BET166" s="68"/>
      <c r="BEU166" s="68"/>
      <c r="BEV166" s="68"/>
      <c r="BEW166" s="68"/>
      <c r="BEX166" s="68"/>
      <c r="BEY166" s="68"/>
      <c r="BEZ166" s="68"/>
      <c r="BFA166" s="68"/>
      <c r="BFB166" s="68"/>
      <c r="BFC166" s="68"/>
      <c r="BFD166" s="68"/>
      <c r="BFE166" s="68"/>
      <c r="BFF166" s="68"/>
      <c r="BFG166" s="68"/>
      <c r="BFH166" s="68"/>
      <c r="BFI166" s="68"/>
      <c r="BFJ166" s="68"/>
      <c r="BFK166" s="68"/>
      <c r="BFL166" s="68"/>
      <c r="BFM166" s="68"/>
      <c r="BFN166" s="68"/>
      <c r="BFO166" s="68"/>
      <c r="BFP166" s="68"/>
      <c r="BFQ166" s="68"/>
      <c r="BFR166" s="68"/>
      <c r="BFS166" s="68"/>
      <c r="BFT166" s="68"/>
      <c r="BFU166" s="68"/>
      <c r="BFV166" s="68"/>
      <c r="BFW166" s="68"/>
      <c r="BFX166" s="68"/>
      <c r="BFY166" s="68"/>
      <c r="BFZ166" s="68"/>
      <c r="BGA166" s="68"/>
      <c r="BGB166" s="68"/>
      <c r="BGC166" s="68"/>
      <c r="BGD166" s="68"/>
      <c r="BGE166" s="68"/>
      <c r="BGF166" s="68"/>
      <c r="BGG166" s="68"/>
      <c r="BGH166" s="68"/>
      <c r="BGI166" s="68"/>
      <c r="BGJ166" s="68"/>
      <c r="BGK166" s="68"/>
      <c r="BGL166" s="68"/>
      <c r="BGM166" s="68"/>
      <c r="BGN166" s="68"/>
      <c r="BGO166" s="68"/>
      <c r="BGP166" s="68"/>
      <c r="BGQ166" s="68"/>
      <c r="BGR166" s="68"/>
      <c r="BGS166" s="68"/>
      <c r="BGT166" s="68"/>
      <c r="BGU166" s="68"/>
      <c r="BGV166" s="68"/>
      <c r="BGW166" s="68"/>
      <c r="BGX166" s="68"/>
      <c r="BGY166" s="68"/>
      <c r="BGZ166" s="68"/>
      <c r="BHA166" s="68"/>
      <c r="BHB166" s="68"/>
      <c r="BHC166" s="68"/>
      <c r="BHD166" s="68"/>
      <c r="BHE166" s="68"/>
      <c r="BHF166" s="68"/>
      <c r="BHG166" s="68"/>
      <c r="BHH166" s="68"/>
      <c r="BHI166" s="68"/>
      <c r="BHJ166" s="68"/>
      <c r="BHK166" s="68"/>
      <c r="BHL166" s="68"/>
      <c r="BHM166" s="68"/>
      <c r="BHN166" s="68"/>
      <c r="BHO166" s="68"/>
      <c r="BHP166" s="68"/>
      <c r="BHQ166" s="68"/>
      <c r="BHR166" s="68"/>
      <c r="BHS166" s="68"/>
      <c r="BHT166" s="68"/>
      <c r="BHU166" s="68"/>
      <c r="BHV166" s="68"/>
      <c r="BHW166" s="68"/>
      <c r="BHX166" s="68"/>
      <c r="BHY166" s="68"/>
      <c r="BHZ166" s="68"/>
      <c r="BIA166" s="68"/>
      <c r="BIB166" s="68"/>
      <c r="BIC166" s="68"/>
      <c r="BID166" s="68"/>
      <c r="BIE166" s="68"/>
      <c r="BIF166" s="68"/>
      <c r="BIG166" s="68"/>
      <c r="BIH166" s="68"/>
      <c r="BII166" s="68"/>
      <c r="BIJ166" s="68"/>
      <c r="BIK166" s="68"/>
      <c r="BIL166" s="68"/>
      <c r="BIM166" s="68"/>
      <c r="BIN166" s="68"/>
      <c r="BIO166" s="68"/>
      <c r="BIP166" s="68"/>
      <c r="BIQ166" s="68"/>
      <c r="BIR166" s="68"/>
      <c r="BIS166" s="68"/>
      <c r="BIT166" s="68"/>
      <c r="BIU166" s="68"/>
      <c r="BIV166" s="68"/>
      <c r="BIW166" s="68"/>
      <c r="BIX166" s="68"/>
      <c r="BIY166" s="68"/>
      <c r="BIZ166" s="68"/>
      <c r="BJA166" s="68"/>
      <c r="BJB166" s="68"/>
      <c r="BJC166" s="68"/>
      <c r="BJD166" s="68"/>
      <c r="BJE166" s="68"/>
      <c r="BJF166" s="68"/>
      <c r="BJG166" s="68"/>
      <c r="BJH166" s="68"/>
      <c r="BJI166" s="68"/>
      <c r="BJJ166" s="68"/>
      <c r="BJK166" s="68"/>
      <c r="BJL166" s="68"/>
      <c r="BJM166" s="68"/>
      <c r="BJN166" s="68"/>
      <c r="BJO166" s="68"/>
      <c r="BJP166" s="68"/>
      <c r="BJQ166" s="68"/>
      <c r="BJR166" s="68"/>
      <c r="BJS166" s="68"/>
      <c r="BJT166" s="68"/>
      <c r="BJU166" s="68"/>
      <c r="BJV166" s="68"/>
      <c r="BJW166" s="68"/>
      <c r="BJX166" s="68"/>
      <c r="BJY166" s="68"/>
      <c r="BJZ166" s="68"/>
      <c r="BKA166" s="68"/>
      <c r="BKB166" s="68"/>
      <c r="BKC166" s="68"/>
      <c r="BKD166" s="68"/>
      <c r="BKE166" s="68"/>
      <c r="BKF166" s="68"/>
      <c r="BKG166" s="68"/>
      <c r="BKH166" s="68"/>
      <c r="BKI166" s="68"/>
      <c r="BKJ166" s="68"/>
      <c r="BKK166" s="68"/>
      <c r="BKL166" s="68"/>
      <c r="BKM166" s="68"/>
      <c r="BKN166" s="68"/>
      <c r="BKO166" s="68"/>
      <c r="BKP166" s="68"/>
      <c r="BKQ166" s="68"/>
      <c r="BKR166" s="68"/>
      <c r="BKS166" s="68"/>
      <c r="BKT166" s="68"/>
      <c r="BKU166" s="68"/>
      <c r="BKV166" s="68"/>
      <c r="BKW166" s="68"/>
      <c r="BKX166" s="68"/>
      <c r="BKY166" s="68"/>
      <c r="BKZ166" s="68"/>
      <c r="BLA166" s="68"/>
      <c r="BLB166" s="68"/>
      <c r="BLC166" s="68"/>
      <c r="BLD166" s="68"/>
      <c r="BLE166" s="68"/>
      <c r="BLF166" s="68"/>
      <c r="BLG166" s="68"/>
      <c r="BLH166" s="68"/>
      <c r="BLI166" s="68"/>
      <c r="BLJ166" s="68"/>
      <c r="BLK166" s="68"/>
      <c r="BLL166" s="68"/>
      <c r="BLM166" s="68"/>
      <c r="BLN166" s="68"/>
      <c r="BLO166" s="68"/>
      <c r="BLP166" s="68"/>
      <c r="BLQ166" s="68"/>
      <c r="BLR166" s="68"/>
      <c r="BLS166" s="68"/>
      <c r="BLT166" s="68"/>
      <c r="BLU166" s="68"/>
      <c r="BLV166" s="68"/>
      <c r="BLW166" s="68"/>
      <c r="BLX166" s="68"/>
      <c r="BLY166" s="68"/>
      <c r="BLZ166" s="68"/>
      <c r="BMA166" s="68"/>
      <c r="BMB166" s="68"/>
      <c r="BMC166" s="68"/>
      <c r="BMD166" s="68"/>
      <c r="BME166" s="68"/>
      <c r="BMF166" s="68"/>
      <c r="BMG166" s="68"/>
      <c r="BMH166" s="68"/>
      <c r="BMI166" s="68"/>
      <c r="BMJ166" s="68"/>
      <c r="BMK166" s="68"/>
      <c r="BML166" s="68"/>
      <c r="BMM166" s="68"/>
      <c r="BMN166" s="68"/>
      <c r="BMO166" s="68"/>
      <c r="BMP166" s="68"/>
      <c r="BMQ166" s="68"/>
      <c r="BMR166" s="68"/>
      <c r="BMS166" s="68"/>
      <c r="BMT166" s="68"/>
      <c r="BMU166" s="68"/>
      <c r="BMV166" s="68"/>
      <c r="BMW166" s="68"/>
      <c r="BMX166" s="68"/>
      <c r="BMY166" s="68"/>
      <c r="BMZ166" s="68"/>
      <c r="BNA166" s="68"/>
      <c r="BNB166" s="68"/>
      <c r="BNC166" s="68"/>
      <c r="BND166" s="68"/>
      <c r="BNE166" s="68"/>
      <c r="BNF166" s="68"/>
      <c r="BNG166" s="68"/>
      <c r="BNH166" s="68"/>
      <c r="BNI166" s="68"/>
      <c r="BNJ166" s="68"/>
      <c r="BNK166" s="68"/>
      <c r="BNL166" s="68"/>
      <c r="BNM166" s="68"/>
      <c r="BNN166" s="68"/>
      <c r="BNO166" s="68"/>
      <c r="BNP166" s="68"/>
      <c r="BNQ166" s="68"/>
      <c r="BNR166" s="68"/>
      <c r="BNS166" s="68"/>
      <c r="BNT166" s="68"/>
      <c r="BNU166" s="68"/>
      <c r="BNV166" s="68"/>
      <c r="BNW166" s="68"/>
      <c r="BNX166" s="68"/>
      <c r="BNY166" s="68"/>
      <c r="BNZ166" s="68"/>
      <c r="BOA166" s="68"/>
      <c r="BOB166" s="68"/>
      <c r="BOC166" s="68"/>
      <c r="BOD166" s="68"/>
      <c r="BOE166" s="68"/>
      <c r="BOF166" s="68"/>
      <c r="BOG166" s="68"/>
      <c r="BOH166" s="68"/>
      <c r="BOI166" s="68"/>
      <c r="BOJ166" s="68"/>
      <c r="BOK166" s="68"/>
      <c r="BOL166" s="68"/>
      <c r="BOM166" s="68"/>
      <c r="BON166" s="68"/>
      <c r="BOO166" s="68"/>
      <c r="BOP166" s="68"/>
      <c r="BOQ166" s="68"/>
      <c r="BOR166" s="68"/>
      <c r="BOS166" s="68"/>
      <c r="BOT166" s="68"/>
      <c r="BOU166" s="68"/>
      <c r="BOV166" s="68"/>
      <c r="BOW166" s="68"/>
      <c r="BOX166" s="68"/>
      <c r="BOY166" s="68"/>
      <c r="BOZ166" s="68"/>
      <c r="BPA166" s="68"/>
      <c r="BPB166" s="68"/>
      <c r="BPC166" s="68"/>
      <c r="BPD166" s="68"/>
      <c r="BPE166" s="68"/>
      <c r="BPF166" s="68"/>
      <c r="BPG166" s="68"/>
      <c r="BPH166" s="68"/>
      <c r="BPI166" s="68"/>
      <c r="BPJ166" s="68"/>
      <c r="BPK166" s="68"/>
      <c r="BPL166" s="68"/>
      <c r="BPM166" s="68"/>
      <c r="BPN166" s="68"/>
      <c r="BPO166" s="68"/>
      <c r="BPP166" s="68"/>
      <c r="BPQ166" s="68"/>
      <c r="BPR166" s="68"/>
      <c r="BPS166" s="68"/>
      <c r="BPT166" s="68"/>
      <c r="BPU166" s="68"/>
      <c r="BPV166" s="68"/>
      <c r="BPW166" s="68"/>
      <c r="BPX166" s="68"/>
      <c r="BPY166" s="68"/>
      <c r="BPZ166" s="68"/>
      <c r="BQA166" s="68"/>
      <c r="BQB166" s="68"/>
      <c r="BQC166" s="68"/>
      <c r="BQD166" s="68"/>
      <c r="BQE166" s="68"/>
      <c r="BQF166" s="68"/>
      <c r="BQG166" s="68"/>
      <c r="BQH166" s="68"/>
      <c r="BQI166" s="68"/>
      <c r="BQJ166" s="68"/>
      <c r="BQK166" s="68"/>
      <c r="BQL166" s="68"/>
      <c r="BQM166" s="68"/>
      <c r="BQN166" s="68"/>
      <c r="BQO166" s="68"/>
      <c r="BQP166" s="68"/>
      <c r="BQQ166" s="68"/>
      <c r="BQR166" s="68"/>
      <c r="BQS166" s="68"/>
      <c r="BQT166" s="68"/>
      <c r="BQU166" s="68"/>
      <c r="BQV166" s="68"/>
      <c r="BQW166" s="68"/>
      <c r="BQX166" s="68"/>
      <c r="BQY166" s="68"/>
      <c r="BQZ166" s="68"/>
      <c r="BRA166" s="68"/>
      <c r="BRB166" s="68"/>
      <c r="BRC166" s="68"/>
      <c r="BRD166" s="68"/>
      <c r="BRE166" s="68"/>
      <c r="BRF166" s="68"/>
      <c r="BRG166" s="68"/>
      <c r="BRH166" s="68"/>
      <c r="BRI166" s="68"/>
      <c r="BRJ166" s="68"/>
      <c r="BRK166" s="68"/>
      <c r="BRL166" s="68"/>
      <c r="BRM166" s="68"/>
      <c r="BRN166" s="68"/>
      <c r="BRO166" s="68"/>
      <c r="BRP166" s="68"/>
      <c r="BRQ166" s="68"/>
      <c r="BRR166" s="68"/>
      <c r="BRS166" s="68"/>
      <c r="BRT166" s="68"/>
      <c r="BRU166" s="68"/>
      <c r="BRV166" s="68"/>
      <c r="BRW166" s="68"/>
      <c r="BRX166" s="68"/>
      <c r="BRY166" s="68"/>
      <c r="BRZ166" s="68"/>
      <c r="BSA166" s="68"/>
      <c r="BSB166" s="68"/>
      <c r="BSC166" s="68"/>
      <c r="BSD166" s="68"/>
      <c r="BSE166" s="68"/>
      <c r="BSF166" s="68"/>
      <c r="BSG166" s="68"/>
      <c r="BSH166" s="68"/>
      <c r="BSI166" s="68"/>
      <c r="BSJ166" s="68"/>
      <c r="BSK166" s="68"/>
      <c r="BSL166" s="68"/>
      <c r="BSM166" s="68"/>
      <c r="BSN166" s="68"/>
      <c r="BSO166" s="68"/>
      <c r="BSP166" s="68"/>
      <c r="BSQ166" s="68"/>
      <c r="BSR166" s="68"/>
      <c r="BSS166" s="68"/>
      <c r="BST166" s="68"/>
      <c r="BSU166" s="68"/>
      <c r="BSV166" s="68"/>
      <c r="BSW166" s="68"/>
      <c r="BSX166" s="68"/>
      <c r="BSY166" s="68"/>
      <c r="BSZ166" s="68"/>
      <c r="BTA166" s="68"/>
      <c r="BTB166" s="68"/>
      <c r="BTC166" s="68"/>
      <c r="BTD166" s="68"/>
      <c r="BTE166" s="68"/>
      <c r="BTF166" s="68"/>
      <c r="BTG166" s="68"/>
      <c r="BTH166" s="68"/>
      <c r="BTI166" s="68"/>
      <c r="BTJ166" s="68"/>
      <c r="BTK166" s="68"/>
      <c r="BTL166" s="68"/>
      <c r="BTM166" s="68"/>
      <c r="BTN166" s="68"/>
      <c r="BTO166" s="68"/>
      <c r="BTP166" s="68"/>
      <c r="BTQ166" s="68"/>
      <c r="BTR166" s="68"/>
      <c r="BTS166" s="68"/>
      <c r="BTT166" s="68"/>
      <c r="BTU166" s="68"/>
      <c r="BTV166" s="68"/>
      <c r="BTW166" s="68"/>
      <c r="BTX166" s="68"/>
      <c r="BTY166" s="68"/>
      <c r="BTZ166" s="68"/>
      <c r="BUA166" s="68"/>
      <c r="BUB166" s="68"/>
      <c r="BUC166" s="68"/>
      <c r="BUD166" s="68"/>
      <c r="BUE166" s="68"/>
      <c r="BUF166" s="68"/>
      <c r="BUG166" s="68"/>
      <c r="BUH166" s="68"/>
      <c r="BUI166" s="68"/>
      <c r="BUJ166" s="68"/>
      <c r="BUK166" s="68"/>
      <c r="BUL166" s="68"/>
      <c r="BUM166" s="68"/>
      <c r="BUN166" s="68"/>
      <c r="BUO166" s="68"/>
      <c r="BUP166" s="68"/>
      <c r="BUQ166" s="68"/>
      <c r="BUR166" s="68"/>
      <c r="BUS166" s="68"/>
      <c r="BUT166" s="68"/>
      <c r="BUU166" s="68"/>
      <c r="BUV166" s="68"/>
      <c r="BUW166" s="68"/>
      <c r="BUX166" s="68"/>
      <c r="BUY166" s="68"/>
      <c r="BUZ166" s="68"/>
      <c r="BVA166" s="68"/>
      <c r="BVB166" s="68"/>
      <c r="BVC166" s="68"/>
      <c r="BVD166" s="68"/>
      <c r="BVE166" s="68"/>
      <c r="BVF166" s="68"/>
      <c r="BVG166" s="68"/>
      <c r="BVH166" s="68"/>
      <c r="BVI166" s="68"/>
      <c r="BVJ166" s="68"/>
      <c r="BVK166" s="68"/>
      <c r="BVL166" s="68"/>
      <c r="BVM166" s="68"/>
      <c r="BVN166" s="68"/>
      <c r="BVO166" s="68"/>
      <c r="BVP166" s="68"/>
      <c r="BVQ166" s="68"/>
      <c r="BVR166" s="68"/>
      <c r="BVS166" s="68"/>
      <c r="BVT166" s="68"/>
      <c r="BVU166" s="68"/>
      <c r="BVV166" s="68"/>
      <c r="BVW166" s="68"/>
      <c r="BVX166" s="68"/>
      <c r="BVY166" s="68"/>
      <c r="BVZ166" s="68"/>
      <c r="BWA166" s="68"/>
      <c r="BWB166" s="68"/>
      <c r="BWC166" s="68"/>
      <c r="BWD166" s="68"/>
      <c r="BWE166" s="68"/>
      <c r="BWF166" s="68"/>
      <c r="BWG166" s="68"/>
      <c r="BWH166" s="68"/>
      <c r="BWI166" s="68"/>
      <c r="BWJ166" s="68"/>
      <c r="BWK166" s="68"/>
      <c r="BWL166" s="68"/>
      <c r="BWM166" s="68"/>
      <c r="BWN166" s="68"/>
      <c r="BWO166" s="68"/>
      <c r="BWP166" s="68"/>
      <c r="BWQ166" s="68"/>
      <c r="BWR166" s="68"/>
      <c r="BWS166" s="68"/>
      <c r="BWT166" s="68"/>
      <c r="BWU166" s="68"/>
      <c r="BWV166" s="68"/>
      <c r="BWW166" s="68"/>
      <c r="BWX166" s="68"/>
      <c r="BWY166" s="68"/>
      <c r="BWZ166" s="68"/>
      <c r="BXA166" s="68"/>
      <c r="BXB166" s="68"/>
      <c r="BXC166" s="68"/>
      <c r="BXD166" s="68"/>
      <c r="BXE166" s="68"/>
      <c r="BXF166" s="68"/>
      <c r="BXG166" s="68"/>
      <c r="BXH166" s="68"/>
      <c r="BXI166" s="68"/>
      <c r="BXJ166" s="68"/>
      <c r="BXK166" s="68"/>
      <c r="BXL166" s="68"/>
      <c r="BXM166" s="68"/>
      <c r="BXN166" s="68"/>
      <c r="BXO166" s="68"/>
      <c r="BXP166" s="68"/>
      <c r="BXQ166" s="68"/>
      <c r="BXR166" s="68"/>
      <c r="BXS166" s="68"/>
      <c r="BXT166" s="68"/>
      <c r="BXU166" s="68"/>
      <c r="BXV166" s="68"/>
      <c r="BXW166" s="68"/>
      <c r="BXX166" s="68"/>
      <c r="BXY166" s="68"/>
      <c r="BXZ166" s="68"/>
      <c r="BYA166" s="68"/>
      <c r="BYB166" s="68"/>
      <c r="BYC166" s="68"/>
      <c r="BYD166" s="68"/>
      <c r="BYE166" s="68"/>
      <c r="BYF166" s="68"/>
      <c r="BYG166" s="68"/>
      <c r="BYH166" s="68"/>
      <c r="BYI166" s="68"/>
      <c r="BYJ166" s="68"/>
      <c r="BYK166" s="68"/>
      <c r="BYL166" s="68"/>
      <c r="BYM166" s="68"/>
      <c r="BYN166" s="68"/>
      <c r="BYO166" s="68"/>
      <c r="BYP166" s="68"/>
      <c r="BYQ166" s="68"/>
      <c r="BYR166" s="68"/>
      <c r="BYS166" s="68"/>
      <c r="BYT166" s="68"/>
      <c r="BYU166" s="68"/>
      <c r="BYV166" s="68"/>
      <c r="BYW166" s="68"/>
      <c r="BYX166" s="68"/>
      <c r="BYY166" s="68"/>
      <c r="BYZ166" s="68"/>
      <c r="BZA166" s="68"/>
      <c r="BZB166" s="68"/>
      <c r="BZC166" s="68"/>
      <c r="BZD166" s="68"/>
      <c r="BZE166" s="68"/>
      <c r="BZF166" s="68"/>
      <c r="BZG166" s="68"/>
      <c r="BZH166" s="68"/>
      <c r="BZI166" s="68"/>
      <c r="BZJ166" s="68"/>
      <c r="BZK166" s="68"/>
      <c r="BZL166" s="68"/>
      <c r="BZM166" s="68"/>
      <c r="BZN166" s="68"/>
      <c r="BZO166" s="68"/>
      <c r="BZP166" s="68"/>
      <c r="BZQ166" s="68"/>
      <c r="BZR166" s="68"/>
      <c r="BZS166" s="68"/>
      <c r="BZT166" s="68"/>
      <c r="BZU166" s="68"/>
      <c r="BZV166" s="68"/>
      <c r="BZW166" s="68"/>
      <c r="BZX166" s="68"/>
      <c r="BZY166" s="68"/>
      <c r="BZZ166" s="68"/>
      <c r="CAA166" s="68"/>
      <c r="CAB166" s="68"/>
      <c r="CAC166" s="68"/>
      <c r="CAD166" s="68"/>
      <c r="CAE166" s="68"/>
      <c r="CAF166" s="68"/>
      <c r="CAG166" s="68"/>
      <c r="CAH166" s="68"/>
      <c r="CAI166" s="68"/>
      <c r="CAJ166" s="68"/>
      <c r="CAK166" s="68"/>
      <c r="CAL166" s="68"/>
      <c r="CAM166" s="68"/>
      <c r="CAN166" s="68"/>
      <c r="CAO166" s="68"/>
      <c r="CAP166" s="68"/>
      <c r="CAQ166" s="68"/>
      <c r="CAR166" s="68"/>
      <c r="CAS166" s="68"/>
      <c r="CAT166" s="68"/>
      <c r="CAU166" s="68"/>
      <c r="CAV166" s="68"/>
      <c r="CAW166" s="68"/>
      <c r="CAX166" s="68"/>
      <c r="CAY166" s="68"/>
      <c r="CAZ166" s="68"/>
      <c r="CBA166" s="68"/>
      <c r="CBB166" s="68"/>
      <c r="CBC166" s="68"/>
      <c r="CBD166" s="68"/>
      <c r="CBE166" s="68"/>
      <c r="CBF166" s="68"/>
      <c r="CBG166" s="68"/>
      <c r="CBH166" s="68"/>
      <c r="CBI166" s="68"/>
      <c r="CBJ166" s="68"/>
      <c r="CBK166" s="68"/>
      <c r="CBL166" s="68"/>
      <c r="CBM166" s="68"/>
      <c r="CBN166" s="68"/>
      <c r="CBO166" s="68"/>
      <c r="CBP166" s="68"/>
      <c r="CBQ166" s="68"/>
      <c r="CBR166" s="68"/>
      <c r="CBS166" s="68"/>
      <c r="CBT166" s="68"/>
      <c r="CBU166" s="68"/>
      <c r="CBV166" s="68"/>
      <c r="CBW166" s="68"/>
      <c r="CBX166" s="68"/>
      <c r="CBY166" s="68"/>
      <c r="CBZ166" s="68"/>
      <c r="CCA166" s="68"/>
      <c r="CCB166" s="68"/>
      <c r="CCC166" s="68"/>
      <c r="CCD166" s="68"/>
      <c r="CCE166" s="68"/>
      <c r="CCF166" s="68"/>
      <c r="CCG166" s="68"/>
      <c r="CCH166" s="68"/>
      <c r="CCI166" s="68"/>
      <c r="CCJ166" s="68"/>
      <c r="CCK166" s="68"/>
      <c r="CCL166" s="68"/>
      <c r="CCM166" s="68"/>
      <c r="CCN166" s="68"/>
      <c r="CCO166" s="68"/>
      <c r="CCP166" s="68"/>
      <c r="CCQ166" s="68"/>
      <c r="CCR166" s="68"/>
      <c r="CCS166" s="68"/>
      <c r="CCT166" s="68"/>
      <c r="CCU166" s="68"/>
      <c r="CCV166" s="68"/>
      <c r="CCW166" s="68"/>
      <c r="CCX166" s="68"/>
      <c r="CCY166" s="68"/>
      <c r="CCZ166" s="68"/>
      <c r="CDA166" s="68"/>
      <c r="CDB166" s="68"/>
      <c r="CDC166" s="68"/>
      <c r="CDD166" s="68"/>
      <c r="CDE166" s="68"/>
      <c r="CDF166" s="68"/>
      <c r="CDG166" s="68"/>
      <c r="CDH166" s="68"/>
      <c r="CDI166" s="68"/>
      <c r="CDJ166" s="68"/>
      <c r="CDK166" s="68"/>
      <c r="CDL166" s="68"/>
      <c r="CDM166" s="68"/>
      <c r="CDN166" s="68"/>
      <c r="CDO166" s="68"/>
      <c r="CDP166" s="68"/>
      <c r="CDQ166" s="68"/>
      <c r="CDR166" s="68"/>
      <c r="CDS166" s="68"/>
      <c r="CDT166" s="68"/>
      <c r="CDU166" s="68"/>
      <c r="CDV166" s="68"/>
      <c r="CDW166" s="68"/>
      <c r="CDX166" s="68"/>
      <c r="CDY166" s="68"/>
      <c r="CDZ166" s="68"/>
      <c r="CEA166" s="68"/>
      <c r="CEB166" s="68"/>
      <c r="CEC166" s="68"/>
      <c r="CED166" s="68"/>
      <c r="CEE166" s="68"/>
      <c r="CEF166" s="68"/>
      <c r="CEG166" s="68"/>
      <c r="CEH166" s="68"/>
      <c r="CEI166" s="68"/>
      <c r="CEJ166" s="68"/>
      <c r="CEK166" s="68"/>
      <c r="CEL166" s="68"/>
      <c r="CEM166" s="68"/>
      <c r="CEN166" s="68"/>
      <c r="CEO166" s="68"/>
      <c r="CEP166" s="68"/>
      <c r="CEQ166" s="68"/>
      <c r="CER166" s="68"/>
      <c r="CES166" s="68"/>
      <c r="CET166" s="68"/>
      <c r="CEU166" s="68"/>
      <c r="CEV166" s="68"/>
      <c r="CEW166" s="68"/>
      <c r="CEX166" s="68"/>
      <c r="CEY166" s="68"/>
      <c r="CEZ166" s="68"/>
      <c r="CFA166" s="68"/>
      <c r="CFB166" s="68"/>
      <c r="CFC166" s="68"/>
      <c r="CFD166" s="68"/>
      <c r="CFE166" s="68"/>
      <c r="CFF166" s="68"/>
      <c r="CFG166" s="68"/>
      <c r="CFH166" s="68"/>
      <c r="CFI166" s="68"/>
      <c r="CFJ166" s="68"/>
      <c r="CFK166" s="68"/>
      <c r="CFL166" s="68"/>
      <c r="CFM166" s="68"/>
      <c r="CFN166" s="68"/>
      <c r="CFO166" s="68"/>
      <c r="CFP166" s="68"/>
      <c r="CFQ166" s="68"/>
      <c r="CFR166" s="68"/>
      <c r="CFS166" s="68"/>
      <c r="CFT166" s="68"/>
      <c r="CFU166" s="68"/>
      <c r="CFV166" s="68"/>
      <c r="CFW166" s="68"/>
      <c r="CFX166" s="68"/>
      <c r="CFY166" s="68"/>
      <c r="CFZ166" s="68"/>
      <c r="CGA166" s="68"/>
      <c r="CGB166" s="68"/>
      <c r="CGC166" s="68"/>
      <c r="CGD166" s="68"/>
      <c r="CGE166" s="68"/>
      <c r="CGF166" s="68"/>
      <c r="CGG166" s="68"/>
      <c r="CGH166" s="68"/>
      <c r="CGI166" s="68"/>
      <c r="CGJ166" s="68"/>
      <c r="CGK166" s="68"/>
      <c r="CGL166" s="68"/>
      <c r="CGM166" s="68"/>
      <c r="CGN166" s="68"/>
      <c r="CGO166" s="68"/>
      <c r="CGP166" s="68"/>
      <c r="CGQ166" s="68"/>
      <c r="CGR166" s="68"/>
      <c r="CGS166" s="68"/>
      <c r="CGT166" s="68"/>
      <c r="CGU166" s="68"/>
      <c r="CGV166" s="68"/>
      <c r="CGW166" s="68"/>
      <c r="CGX166" s="68"/>
      <c r="CGY166" s="68"/>
      <c r="CGZ166" s="68"/>
      <c r="CHA166" s="68"/>
      <c r="CHB166" s="68"/>
      <c r="CHC166" s="68"/>
      <c r="CHD166" s="68"/>
      <c r="CHE166" s="68"/>
      <c r="CHF166" s="68"/>
      <c r="CHG166" s="68"/>
      <c r="CHH166" s="68"/>
      <c r="CHI166" s="68"/>
      <c r="CHJ166" s="68"/>
      <c r="CHK166" s="68"/>
      <c r="CHL166" s="68"/>
      <c r="CHM166" s="68"/>
      <c r="CHN166" s="68"/>
      <c r="CHO166" s="68"/>
      <c r="CHP166" s="68"/>
      <c r="CHQ166" s="68"/>
      <c r="CHR166" s="68"/>
      <c r="CHS166" s="68"/>
      <c r="CHT166" s="68"/>
      <c r="CHU166" s="68"/>
      <c r="CHV166" s="68"/>
      <c r="CHW166" s="68"/>
      <c r="CHX166" s="68"/>
      <c r="CHY166" s="68"/>
      <c r="CHZ166" s="68"/>
      <c r="CIA166" s="68"/>
      <c r="CIB166" s="68"/>
      <c r="CIC166" s="68"/>
      <c r="CID166" s="68"/>
      <c r="CIE166" s="68"/>
      <c r="CIF166" s="68"/>
      <c r="CIG166" s="68"/>
      <c r="CIH166" s="68"/>
      <c r="CII166" s="68"/>
      <c r="CIJ166" s="68"/>
      <c r="CIK166" s="68"/>
      <c r="CIL166" s="68"/>
      <c r="CIM166" s="68"/>
      <c r="CIN166" s="68"/>
      <c r="CIO166" s="68"/>
      <c r="CIP166" s="68"/>
      <c r="CIQ166" s="68"/>
      <c r="CIR166" s="68"/>
      <c r="CIS166" s="68"/>
      <c r="CIT166" s="68"/>
      <c r="CIU166" s="68"/>
      <c r="CIV166" s="68"/>
      <c r="CIW166" s="68"/>
      <c r="CIX166" s="68"/>
      <c r="CIY166" s="68"/>
      <c r="CIZ166" s="68"/>
      <c r="CJA166" s="68"/>
      <c r="CJB166" s="68"/>
      <c r="CJC166" s="68"/>
      <c r="CJD166" s="68"/>
      <c r="CJE166" s="68"/>
      <c r="CJF166" s="68"/>
      <c r="CJG166" s="68"/>
      <c r="CJH166" s="68"/>
      <c r="CJI166" s="68"/>
      <c r="CJJ166" s="68"/>
      <c r="CJK166" s="68"/>
      <c r="CJL166" s="68"/>
      <c r="CJM166" s="68"/>
      <c r="CJN166" s="68"/>
      <c r="CJO166" s="68"/>
      <c r="CJP166" s="68"/>
      <c r="CJQ166" s="68"/>
      <c r="CJR166" s="68"/>
      <c r="CJS166" s="68"/>
      <c r="CJT166" s="68"/>
      <c r="CJU166" s="68"/>
      <c r="CJV166" s="68"/>
      <c r="CJW166" s="68"/>
      <c r="CJX166" s="68"/>
      <c r="CJY166" s="68"/>
      <c r="CJZ166" s="68"/>
      <c r="CKA166" s="68"/>
      <c r="CKB166" s="68"/>
      <c r="CKC166" s="68"/>
      <c r="CKD166" s="68"/>
      <c r="CKE166" s="68"/>
      <c r="CKF166" s="68"/>
      <c r="CKG166" s="68"/>
      <c r="CKH166" s="68"/>
      <c r="CKI166" s="68"/>
      <c r="CKJ166" s="68"/>
      <c r="CKK166" s="68"/>
      <c r="CKL166" s="68"/>
      <c r="CKM166" s="68"/>
      <c r="CKN166" s="68"/>
      <c r="CKO166" s="68"/>
      <c r="CKP166" s="68"/>
      <c r="CKQ166" s="68"/>
      <c r="CKR166" s="68"/>
      <c r="CKS166" s="68"/>
      <c r="CKT166" s="68"/>
      <c r="CKU166" s="68"/>
      <c r="CKV166" s="68"/>
      <c r="CKW166" s="68"/>
      <c r="CKX166" s="68"/>
      <c r="CKY166" s="68"/>
      <c r="CKZ166" s="68"/>
      <c r="CLA166" s="68"/>
      <c r="CLB166" s="68"/>
      <c r="CLC166" s="68"/>
      <c r="CLD166" s="68"/>
      <c r="CLE166" s="68"/>
      <c r="CLF166" s="68"/>
      <c r="CLG166" s="68"/>
      <c r="CLH166" s="68"/>
      <c r="CLI166" s="68"/>
      <c r="CLJ166" s="68"/>
      <c r="CLK166" s="68"/>
      <c r="CLL166" s="68"/>
      <c r="CLM166" s="68"/>
      <c r="CLN166" s="68"/>
      <c r="CLO166" s="68"/>
      <c r="CLP166" s="68"/>
      <c r="CLQ166" s="68"/>
      <c r="CLR166" s="68"/>
      <c r="CLS166" s="68"/>
      <c r="CLT166" s="68"/>
      <c r="CLU166" s="68"/>
      <c r="CLV166" s="68"/>
      <c r="CLW166" s="68"/>
      <c r="CLX166" s="68"/>
      <c r="CLY166" s="68"/>
      <c r="CLZ166" s="68"/>
      <c r="CMA166" s="68"/>
      <c r="CMB166" s="68"/>
      <c r="CMC166" s="68"/>
      <c r="CMD166" s="68"/>
      <c r="CME166" s="68"/>
      <c r="CMF166" s="68"/>
      <c r="CMG166" s="68"/>
      <c r="CMH166" s="68"/>
      <c r="CMI166" s="68"/>
      <c r="CMJ166" s="68"/>
      <c r="CMK166" s="68"/>
      <c r="CML166" s="68"/>
      <c r="CMM166" s="68"/>
      <c r="CMN166" s="68"/>
      <c r="CMO166" s="68"/>
      <c r="CMP166" s="68"/>
      <c r="CMQ166" s="68"/>
      <c r="CMR166" s="68"/>
      <c r="CMS166" s="68"/>
      <c r="CMT166" s="68"/>
      <c r="CMU166" s="68"/>
      <c r="CMV166" s="68"/>
      <c r="CMW166" s="68"/>
      <c r="CMX166" s="68"/>
      <c r="CMY166" s="68"/>
      <c r="CMZ166" s="68"/>
      <c r="CNA166" s="68"/>
      <c r="CNB166" s="68"/>
      <c r="CNC166" s="68"/>
      <c r="CND166" s="68"/>
      <c r="CNE166" s="68"/>
      <c r="CNF166" s="68"/>
      <c r="CNG166" s="68"/>
      <c r="CNH166" s="68"/>
      <c r="CNI166" s="68"/>
      <c r="CNJ166" s="68"/>
      <c r="CNK166" s="68"/>
      <c r="CNL166" s="68"/>
      <c r="CNM166" s="68"/>
      <c r="CNN166" s="68"/>
      <c r="CNO166" s="68"/>
      <c r="CNP166" s="68"/>
      <c r="CNQ166" s="68"/>
      <c r="CNR166" s="68"/>
      <c r="CNS166" s="68"/>
      <c r="CNT166" s="68"/>
      <c r="CNU166" s="68"/>
      <c r="CNV166" s="68"/>
      <c r="CNW166" s="68"/>
      <c r="CNX166" s="68"/>
      <c r="CNY166" s="68"/>
      <c r="CNZ166" s="68"/>
      <c r="COA166" s="68"/>
      <c r="COB166" s="68"/>
      <c r="COC166" s="68"/>
      <c r="COD166" s="68"/>
      <c r="COE166" s="68"/>
      <c r="COF166" s="68"/>
      <c r="COG166" s="68"/>
      <c r="COH166" s="68"/>
      <c r="COI166" s="68"/>
      <c r="COJ166" s="68"/>
      <c r="COK166" s="68"/>
      <c r="COL166" s="68"/>
      <c r="COM166" s="68"/>
      <c r="CON166" s="68"/>
      <c r="COO166" s="68"/>
      <c r="COP166" s="68"/>
      <c r="COQ166" s="68"/>
      <c r="COR166" s="68"/>
      <c r="COS166" s="68"/>
      <c r="COT166" s="68"/>
      <c r="COU166" s="68"/>
      <c r="COV166" s="68"/>
      <c r="COW166" s="68"/>
      <c r="COX166" s="68"/>
      <c r="COY166" s="68"/>
      <c r="COZ166" s="68"/>
      <c r="CPA166" s="68"/>
      <c r="CPB166" s="68"/>
      <c r="CPC166" s="68"/>
      <c r="CPD166" s="68"/>
      <c r="CPE166" s="68"/>
      <c r="CPF166" s="68"/>
      <c r="CPG166" s="68"/>
      <c r="CPH166" s="68"/>
      <c r="CPI166" s="68"/>
      <c r="CPJ166" s="68"/>
      <c r="CPK166" s="68"/>
      <c r="CPL166" s="68"/>
      <c r="CPM166" s="68"/>
      <c r="CPN166" s="68"/>
      <c r="CPO166" s="68"/>
      <c r="CPP166" s="68"/>
      <c r="CPQ166" s="68"/>
      <c r="CPR166" s="68"/>
      <c r="CPS166" s="68"/>
      <c r="CPT166" s="68"/>
      <c r="CPU166" s="68"/>
      <c r="CPV166" s="68"/>
      <c r="CPW166" s="68"/>
      <c r="CPX166" s="68"/>
      <c r="CPY166" s="68"/>
      <c r="CPZ166" s="68"/>
      <c r="CQA166" s="68"/>
      <c r="CQB166" s="68"/>
      <c r="CQC166" s="68"/>
      <c r="CQD166" s="68"/>
      <c r="CQE166" s="68"/>
      <c r="CQF166" s="68"/>
      <c r="CQG166" s="68"/>
      <c r="CQH166" s="68"/>
      <c r="CQI166" s="68"/>
      <c r="CQJ166" s="68"/>
      <c r="CQK166" s="68"/>
      <c r="CQL166" s="68"/>
      <c r="CQM166" s="68"/>
      <c r="CQN166" s="68"/>
      <c r="CQO166" s="68"/>
      <c r="CQP166" s="68"/>
      <c r="CQQ166" s="68"/>
      <c r="CQR166" s="68"/>
      <c r="CQS166" s="68"/>
      <c r="CQT166" s="68"/>
      <c r="CQU166" s="68"/>
      <c r="CQV166" s="68"/>
      <c r="CQW166" s="68"/>
      <c r="CQX166" s="68"/>
      <c r="CQY166" s="68"/>
      <c r="CQZ166" s="68"/>
      <c r="CRA166" s="68"/>
      <c r="CRB166" s="68"/>
      <c r="CRC166" s="68"/>
      <c r="CRD166" s="68"/>
      <c r="CRE166" s="68"/>
      <c r="CRF166" s="68"/>
      <c r="CRG166" s="68"/>
      <c r="CRH166" s="68"/>
      <c r="CRI166" s="68"/>
      <c r="CRJ166" s="68"/>
      <c r="CRK166" s="68"/>
      <c r="CRL166" s="68"/>
      <c r="CRM166" s="68"/>
      <c r="CRN166" s="68"/>
      <c r="CRO166" s="68"/>
      <c r="CRP166" s="68"/>
      <c r="CRQ166" s="68"/>
      <c r="CRR166" s="68"/>
      <c r="CRS166" s="68"/>
      <c r="CRT166" s="68"/>
      <c r="CRU166" s="68"/>
      <c r="CRV166" s="68"/>
      <c r="CRW166" s="68"/>
      <c r="CRX166" s="68"/>
      <c r="CRY166" s="68"/>
      <c r="CRZ166" s="68"/>
      <c r="CSA166" s="68"/>
      <c r="CSB166" s="68"/>
      <c r="CSC166" s="68"/>
      <c r="CSD166" s="68"/>
      <c r="CSE166" s="68"/>
      <c r="CSF166" s="68"/>
      <c r="CSG166" s="68"/>
      <c r="CSH166" s="68"/>
      <c r="CSI166" s="68"/>
      <c r="CSJ166" s="68"/>
      <c r="CSK166" s="68"/>
      <c r="CSL166" s="68"/>
      <c r="CSM166" s="68"/>
      <c r="CSN166" s="68"/>
      <c r="CSO166" s="68"/>
      <c r="CSP166" s="68"/>
      <c r="CSQ166" s="68"/>
      <c r="CSR166" s="68"/>
      <c r="CSS166" s="68"/>
      <c r="CST166" s="68"/>
      <c r="CSU166" s="68"/>
      <c r="CSV166" s="68"/>
      <c r="CSW166" s="68"/>
      <c r="CSX166" s="68"/>
      <c r="CSY166" s="68"/>
      <c r="CSZ166" s="68"/>
      <c r="CTA166" s="68"/>
      <c r="CTB166" s="68"/>
      <c r="CTC166" s="68"/>
      <c r="CTD166" s="68"/>
      <c r="CTE166" s="68"/>
      <c r="CTF166" s="68"/>
      <c r="CTG166" s="68"/>
      <c r="CTH166" s="68"/>
      <c r="CTI166" s="68"/>
      <c r="CTJ166" s="68"/>
      <c r="CTK166" s="68"/>
      <c r="CTL166" s="68"/>
      <c r="CTM166" s="68"/>
      <c r="CTN166" s="68"/>
      <c r="CTO166" s="68"/>
      <c r="CTP166" s="68"/>
      <c r="CTQ166" s="68"/>
      <c r="CTR166" s="68"/>
      <c r="CTS166" s="68"/>
      <c r="CTT166" s="68"/>
      <c r="CTU166" s="68"/>
      <c r="CTV166" s="68"/>
      <c r="CTW166" s="68"/>
      <c r="CTX166" s="68"/>
      <c r="CTY166" s="68"/>
      <c r="CTZ166" s="68"/>
      <c r="CUA166" s="68"/>
      <c r="CUB166" s="68"/>
      <c r="CUC166" s="68"/>
      <c r="CUD166" s="68"/>
      <c r="CUE166" s="68"/>
      <c r="CUF166" s="68"/>
      <c r="CUG166" s="68"/>
      <c r="CUH166" s="68"/>
      <c r="CUI166" s="68"/>
      <c r="CUJ166" s="68"/>
      <c r="CUK166" s="68"/>
      <c r="CUL166" s="68"/>
      <c r="CUM166" s="68"/>
      <c r="CUN166" s="68"/>
      <c r="CUO166" s="68"/>
      <c r="CUP166" s="68"/>
      <c r="CUQ166" s="68"/>
      <c r="CUR166" s="68"/>
      <c r="CUS166" s="68"/>
      <c r="CUT166" s="68"/>
      <c r="CUU166" s="68"/>
      <c r="CUV166" s="68"/>
      <c r="CUW166" s="68"/>
      <c r="CUX166" s="68"/>
      <c r="CUY166" s="68"/>
      <c r="CUZ166" s="68"/>
      <c r="CVA166" s="68"/>
      <c r="CVB166" s="68"/>
      <c r="CVC166" s="68"/>
      <c r="CVD166" s="68"/>
      <c r="CVE166" s="68"/>
      <c r="CVF166" s="68"/>
      <c r="CVG166" s="68"/>
      <c r="CVH166" s="68"/>
      <c r="CVI166" s="68"/>
      <c r="CVJ166" s="68"/>
      <c r="CVK166" s="68"/>
      <c r="CVL166" s="68"/>
      <c r="CVM166" s="68"/>
      <c r="CVN166" s="68"/>
      <c r="CVO166" s="68"/>
      <c r="CVP166" s="68"/>
      <c r="CVQ166" s="68"/>
      <c r="CVR166" s="68"/>
      <c r="CVS166" s="68"/>
      <c r="CVT166" s="68"/>
      <c r="CVU166" s="68"/>
      <c r="CVV166" s="68"/>
      <c r="CVW166" s="68"/>
      <c r="CVX166" s="68"/>
      <c r="CVY166" s="68"/>
      <c r="CVZ166" s="68"/>
      <c r="CWA166" s="68"/>
      <c r="CWB166" s="68"/>
      <c r="CWC166" s="68"/>
      <c r="CWD166" s="68"/>
      <c r="CWE166" s="68"/>
      <c r="CWF166" s="68"/>
      <c r="CWG166" s="68"/>
      <c r="CWH166" s="68"/>
      <c r="CWI166" s="68"/>
      <c r="CWJ166" s="68"/>
      <c r="CWK166" s="68"/>
      <c r="CWL166" s="68"/>
      <c r="CWM166" s="68"/>
      <c r="CWN166" s="68"/>
      <c r="CWO166" s="68"/>
      <c r="CWP166" s="68"/>
      <c r="CWQ166" s="68"/>
      <c r="CWR166" s="68"/>
      <c r="CWS166" s="68"/>
      <c r="CWT166" s="68"/>
      <c r="CWU166" s="68"/>
      <c r="CWV166" s="68"/>
      <c r="CWW166" s="68"/>
      <c r="CWX166" s="68"/>
      <c r="CWY166" s="68"/>
      <c r="CWZ166" s="68"/>
      <c r="CXA166" s="68"/>
      <c r="CXB166" s="68"/>
      <c r="CXC166" s="68"/>
      <c r="CXD166" s="68"/>
      <c r="CXE166" s="68"/>
      <c r="CXF166" s="68"/>
      <c r="CXG166" s="68"/>
      <c r="CXH166" s="68"/>
      <c r="CXI166" s="68"/>
      <c r="CXJ166" s="68"/>
      <c r="CXK166" s="68"/>
      <c r="CXL166" s="68"/>
      <c r="CXM166" s="68"/>
      <c r="CXN166" s="68"/>
      <c r="CXO166" s="68"/>
      <c r="CXP166" s="68"/>
      <c r="CXQ166" s="68"/>
      <c r="CXR166" s="68"/>
      <c r="CXS166" s="68"/>
      <c r="CXT166" s="68"/>
      <c r="CXU166" s="68"/>
      <c r="CXV166" s="68"/>
      <c r="CXW166" s="68"/>
      <c r="CXX166" s="68"/>
      <c r="CXY166" s="68"/>
      <c r="CXZ166" s="68"/>
      <c r="CYA166" s="68"/>
      <c r="CYB166" s="68"/>
      <c r="CYC166" s="68"/>
      <c r="CYD166" s="68"/>
      <c r="CYE166" s="68"/>
      <c r="CYF166" s="68"/>
      <c r="CYG166" s="68"/>
      <c r="CYH166" s="68"/>
      <c r="CYI166" s="68"/>
      <c r="CYJ166" s="68"/>
      <c r="CYK166" s="68"/>
      <c r="CYL166" s="68"/>
      <c r="CYM166" s="68"/>
      <c r="CYN166" s="68"/>
      <c r="CYO166" s="68"/>
      <c r="CYP166" s="68"/>
      <c r="CYQ166" s="68"/>
      <c r="CYR166" s="68"/>
      <c r="CYS166" s="68"/>
      <c r="CYT166" s="68"/>
      <c r="CYU166" s="68"/>
      <c r="CYV166" s="68"/>
      <c r="CYW166" s="68"/>
      <c r="CYX166" s="68"/>
      <c r="CYY166" s="68"/>
      <c r="CYZ166" s="68"/>
      <c r="CZA166" s="68"/>
      <c r="CZB166" s="68"/>
      <c r="CZC166" s="68"/>
      <c r="CZD166" s="68"/>
      <c r="CZE166" s="68"/>
      <c r="CZF166" s="68"/>
      <c r="CZG166" s="68"/>
      <c r="CZH166" s="68"/>
      <c r="CZI166" s="68"/>
      <c r="CZJ166" s="68"/>
      <c r="CZK166" s="68"/>
      <c r="CZL166" s="68"/>
      <c r="CZM166" s="68"/>
      <c r="CZN166" s="68"/>
      <c r="CZO166" s="68"/>
      <c r="CZP166" s="68"/>
      <c r="CZQ166" s="68"/>
      <c r="CZR166" s="68"/>
      <c r="CZS166" s="68"/>
      <c r="CZT166" s="68"/>
      <c r="CZU166" s="68"/>
      <c r="CZV166" s="68"/>
      <c r="CZW166" s="68"/>
      <c r="CZX166" s="68"/>
      <c r="CZY166" s="68"/>
      <c r="CZZ166" s="68"/>
      <c r="DAA166" s="68"/>
      <c r="DAB166" s="68"/>
      <c r="DAC166" s="68"/>
      <c r="DAD166" s="68"/>
      <c r="DAE166" s="68"/>
      <c r="DAF166" s="68"/>
      <c r="DAG166" s="68"/>
      <c r="DAH166" s="68"/>
      <c r="DAI166" s="68"/>
      <c r="DAJ166" s="68"/>
      <c r="DAK166" s="68"/>
      <c r="DAL166" s="68"/>
      <c r="DAM166" s="68"/>
      <c r="DAN166" s="68"/>
      <c r="DAO166" s="68"/>
      <c r="DAP166" s="68"/>
      <c r="DAQ166" s="68"/>
      <c r="DAR166" s="68"/>
      <c r="DAS166" s="68"/>
      <c r="DAT166" s="68"/>
      <c r="DAU166" s="68"/>
      <c r="DAV166" s="68"/>
      <c r="DAW166" s="68"/>
      <c r="DAX166" s="68"/>
      <c r="DAY166" s="68"/>
      <c r="DAZ166" s="68"/>
      <c r="DBA166" s="68"/>
      <c r="DBB166" s="68"/>
      <c r="DBC166" s="68"/>
      <c r="DBD166" s="68"/>
      <c r="DBE166" s="68"/>
      <c r="DBF166" s="68"/>
      <c r="DBG166" s="68"/>
      <c r="DBH166" s="68"/>
      <c r="DBI166" s="68"/>
      <c r="DBJ166" s="68"/>
      <c r="DBK166" s="68"/>
      <c r="DBL166" s="68"/>
      <c r="DBM166" s="68"/>
      <c r="DBN166" s="68"/>
      <c r="DBO166" s="68"/>
      <c r="DBP166" s="68"/>
      <c r="DBQ166" s="68"/>
      <c r="DBR166" s="68"/>
      <c r="DBS166" s="68"/>
      <c r="DBT166" s="68"/>
      <c r="DBU166" s="68"/>
      <c r="DBV166" s="68"/>
      <c r="DBW166" s="68"/>
      <c r="DBX166" s="68"/>
      <c r="DBY166" s="68"/>
      <c r="DBZ166" s="68"/>
      <c r="DCA166" s="68"/>
      <c r="DCB166" s="68"/>
      <c r="DCC166" s="68"/>
      <c r="DCD166" s="68"/>
      <c r="DCE166" s="68"/>
      <c r="DCF166" s="68"/>
      <c r="DCG166" s="68"/>
      <c r="DCH166" s="68"/>
      <c r="DCI166" s="68"/>
      <c r="DCJ166" s="68"/>
      <c r="DCK166" s="68"/>
      <c r="DCL166" s="68"/>
      <c r="DCM166" s="68"/>
      <c r="DCN166" s="68"/>
      <c r="DCO166" s="68"/>
      <c r="DCP166" s="68"/>
      <c r="DCQ166" s="68"/>
      <c r="DCR166" s="68"/>
      <c r="DCS166" s="68"/>
      <c r="DCT166" s="68"/>
      <c r="DCU166" s="68"/>
      <c r="DCV166" s="68"/>
      <c r="DCW166" s="68"/>
      <c r="DCX166" s="68"/>
      <c r="DCY166" s="68"/>
      <c r="DCZ166" s="68"/>
      <c r="DDA166" s="68"/>
      <c r="DDB166" s="68"/>
      <c r="DDC166" s="68"/>
      <c r="DDD166" s="68"/>
      <c r="DDE166" s="68"/>
      <c r="DDF166" s="68"/>
      <c r="DDG166" s="68"/>
      <c r="DDH166" s="68"/>
      <c r="DDI166" s="68"/>
      <c r="DDJ166" s="68"/>
      <c r="DDK166" s="68"/>
      <c r="DDL166" s="68"/>
      <c r="DDM166" s="68"/>
      <c r="DDN166" s="68"/>
      <c r="DDO166" s="68"/>
      <c r="DDP166" s="68"/>
      <c r="DDQ166" s="68"/>
      <c r="DDR166" s="68"/>
      <c r="DDS166" s="68"/>
      <c r="DDT166" s="68"/>
      <c r="DDU166" s="68"/>
      <c r="DDV166" s="68"/>
      <c r="DDW166" s="68"/>
      <c r="DDX166" s="68"/>
      <c r="DDY166" s="68"/>
      <c r="DDZ166" s="68"/>
      <c r="DEA166" s="68"/>
      <c r="DEB166" s="68"/>
      <c r="DEC166" s="68"/>
      <c r="DED166" s="68"/>
      <c r="DEE166" s="68"/>
      <c r="DEF166" s="68"/>
      <c r="DEG166" s="68"/>
      <c r="DEH166" s="68"/>
      <c r="DEI166" s="68"/>
      <c r="DEJ166" s="68"/>
      <c r="DEK166" s="68"/>
      <c r="DEL166" s="68"/>
      <c r="DEM166" s="68"/>
      <c r="DEN166" s="68"/>
      <c r="DEO166" s="68"/>
      <c r="DEP166" s="68"/>
      <c r="DEQ166" s="68"/>
      <c r="DER166" s="68"/>
      <c r="DES166" s="68"/>
      <c r="DET166" s="68"/>
      <c r="DEU166" s="68"/>
      <c r="DEV166" s="68"/>
      <c r="DEW166" s="68"/>
      <c r="DEX166" s="68"/>
      <c r="DEY166" s="68"/>
      <c r="DEZ166" s="68"/>
      <c r="DFA166" s="68"/>
      <c r="DFB166" s="68"/>
      <c r="DFC166" s="68"/>
      <c r="DFD166" s="68"/>
      <c r="DFE166" s="68"/>
      <c r="DFF166" s="68"/>
      <c r="DFG166" s="68"/>
      <c r="DFH166" s="68"/>
      <c r="DFI166" s="68"/>
      <c r="DFJ166" s="68"/>
      <c r="DFK166" s="68"/>
      <c r="DFL166" s="68"/>
      <c r="DFM166" s="68"/>
      <c r="DFN166" s="68"/>
      <c r="DFO166" s="68"/>
      <c r="DFP166" s="68"/>
      <c r="DFQ166" s="68"/>
      <c r="DFR166" s="68"/>
      <c r="DFS166" s="68"/>
      <c r="DFT166" s="68"/>
      <c r="DFU166" s="68"/>
      <c r="DFV166" s="68"/>
      <c r="DFW166" s="68"/>
      <c r="DFX166" s="68"/>
      <c r="DFY166" s="68"/>
      <c r="DFZ166" s="68"/>
      <c r="DGA166" s="68"/>
      <c r="DGB166" s="68"/>
      <c r="DGC166" s="68"/>
      <c r="DGD166" s="68"/>
      <c r="DGE166" s="68"/>
      <c r="DGF166" s="68"/>
      <c r="DGG166" s="68"/>
      <c r="DGH166" s="68"/>
      <c r="DGI166" s="68"/>
      <c r="DGJ166" s="68"/>
      <c r="DGK166" s="68"/>
      <c r="DGL166" s="68"/>
      <c r="DGM166" s="68"/>
      <c r="DGN166" s="68"/>
      <c r="DGO166" s="68"/>
      <c r="DGP166" s="68"/>
      <c r="DGQ166" s="68"/>
      <c r="DGR166" s="68"/>
      <c r="DGS166" s="68"/>
      <c r="DGT166" s="68"/>
      <c r="DGU166" s="68"/>
      <c r="DGV166" s="68"/>
      <c r="DGW166" s="68"/>
      <c r="DGX166" s="68"/>
      <c r="DGY166" s="68"/>
      <c r="DGZ166" s="68"/>
      <c r="DHA166" s="68"/>
      <c r="DHB166" s="68"/>
      <c r="DHC166" s="68"/>
      <c r="DHD166" s="68"/>
      <c r="DHE166" s="68"/>
      <c r="DHF166" s="68"/>
      <c r="DHG166" s="68"/>
      <c r="DHH166" s="68"/>
      <c r="DHI166" s="68"/>
      <c r="DHJ166" s="68"/>
      <c r="DHK166" s="68"/>
      <c r="DHL166" s="68"/>
      <c r="DHM166" s="68"/>
      <c r="DHN166" s="68"/>
      <c r="DHO166" s="68"/>
      <c r="DHP166" s="68"/>
      <c r="DHQ166" s="68"/>
      <c r="DHR166" s="68"/>
      <c r="DHS166" s="68"/>
      <c r="DHT166" s="68"/>
      <c r="DHU166" s="68"/>
      <c r="DHV166" s="68"/>
      <c r="DHW166" s="68"/>
      <c r="DHX166" s="68"/>
      <c r="DHY166" s="68"/>
      <c r="DHZ166" s="68"/>
      <c r="DIA166" s="68"/>
      <c r="DIB166" s="68"/>
      <c r="DIC166" s="68"/>
      <c r="DID166" s="68"/>
      <c r="DIE166" s="68"/>
      <c r="DIF166" s="68"/>
      <c r="DIG166" s="68"/>
      <c r="DIH166" s="68"/>
      <c r="DII166" s="68"/>
      <c r="DIJ166" s="68"/>
      <c r="DIK166" s="68"/>
      <c r="DIL166" s="68"/>
      <c r="DIM166" s="68"/>
      <c r="DIN166" s="68"/>
      <c r="DIO166" s="68"/>
      <c r="DIP166" s="68"/>
      <c r="DIQ166" s="68"/>
      <c r="DIR166" s="68"/>
      <c r="DIS166" s="68"/>
      <c r="DIT166" s="68"/>
      <c r="DIU166" s="68"/>
      <c r="DIV166" s="68"/>
      <c r="DIW166" s="68"/>
      <c r="DIX166" s="68"/>
      <c r="DIY166" s="68"/>
      <c r="DIZ166" s="68"/>
      <c r="DJA166" s="68"/>
      <c r="DJB166" s="68"/>
      <c r="DJC166" s="68"/>
      <c r="DJD166" s="68"/>
      <c r="DJE166" s="68"/>
      <c r="DJF166" s="68"/>
      <c r="DJG166" s="68"/>
      <c r="DJH166" s="68"/>
      <c r="DJI166" s="68"/>
      <c r="DJJ166" s="68"/>
      <c r="DJK166" s="68"/>
      <c r="DJL166" s="68"/>
      <c r="DJM166" s="68"/>
      <c r="DJN166" s="68"/>
      <c r="DJO166" s="68"/>
      <c r="DJP166" s="68"/>
      <c r="DJQ166" s="68"/>
      <c r="DJR166" s="68"/>
      <c r="DJS166" s="68"/>
      <c r="DJT166" s="68"/>
      <c r="DJU166" s="68"/>
      <c r="DJV166" s="68"/>
      <c r="DJW166" s="68"/>
      <c r="DJX166" s="68"/>
      <c r="DJY166" s="68"/>
      <c r="DJZ166" s="68"/>
      <c r="DKA166" s="68"/>
      <c r="DKB166" s="68"/>
      <c r="DKC166" s="68"/>
      <c r="DKD166" s="68"/>
      <c r="DKE166" s="68"/>
      <c r="DKF166" s="68"/>
      <c r="DKG166" s="68"/>
      <c r="DKH166" s="68"/>
      <c r="DKI166" s="68"/>
      <c r="DKJ166" s="68"/>
      <c r="DKK166" s="68"/>
      <c r="DKL166" s="68"/>
      <c r="DKM166" s="68"/>
      <c r="DKN166" s="68"/>
      <c r="DKO166" s="68"/>
      <c r="DKP166" s="68"/>
      <c r="DKQ166" s="68"/>
      <c r="DKR166" s="68"/>
      <c r="DKS166" s="68"/>
      <c r="DKT166" s="68"/>
      <c r="DKU166" s="68"/>
      <c r="DKV166" s="68"/>
      <c r="DKW166" s="68"/>
      <c r="DKX166" s="68"/>
      <c r="DKY166" s="68"/>
      <c r="DKZ166" s="68"/>
      <c r="DLA166" s="68"/>
      <c r="DLB166" s="68"/>
      <c r="DLC166" s="68"/>
      <c r="DLD166" s="68"/>
      <c r="DLE166" s="68"/>
      <c r="DLF166" s="68"/>
      <c r="DLG166" s="68"/>
      <c r="DLH166" s="68"/>
      <c r="DLI166" s="68"/>
      <c r="DLJ166" s="68"/>
      <c r="DLK166" s="68"/>
      <c r="DLL166" s="68"/>
      <c r="DLM166" s="68"/>
      <c r="DLN166" s="68"/>
      <c r="DLO166" s="68"/>
      <c r="DLP166" s="68"/>
      <c r="DLQ166" s="68"/>
      <c r="DLR166" s="68"/>
      <c r="DLS166" s="68"/>
      <c r="DLT166" s="68"/>
      <c r="DLU166" s="68"/>
      <c r="DLV166" s="68"/>
      <c r="DLW166" s="68"/>
      <c r="DLX166" s="68"/>
      <c r="DLY166" s="68"/>
      <c r="DLZ166" s="68"/>
      <c r="DMA166" s="68"/>
      <c r="DMB166" s="68"/>
      <c r="DMC166" s="68"/>
      <c r="DMD166" s="68"/>
      <c r="DME166" s="68"/>
      <c r="DMF166" s="68"/>
      <c r="DMG166" s="68"/>
      <c r="DMH166" s="68"/>
      <c r="DMI166" s="68"/>
      <c r="DMJ166" s="68"/>
      <c r="DMK166" s="68"/>
      <c r="DML166" s="68"/>
      <c r="DMM166" s="68"/>
      <c r="DMN166" s="68"/>
      <c r="DMO166" s="68"/>
      <c r="DMP166" s="68"/>
      <c r="DMQ166" s="68"/>
      <c r="DMR166" s="68"/>
      <c r="DMS166" s="68"/>
      <c r="DMT166" s="68"/>
      <c r="DMU166" s="68"/>
      <c r="DMV166" s="68"/>
      <c r="DMW166" s="68"/>
      <c r="DMX166" s="68"/>
      <c r="DMY166" s="68"/>
      <c r="DMZ166" s="68"/>
      <c r="DNA166" s="68"/>
      <c r="DNB166" s="68"/>
      <c r="DNC166" s="68"/>
      <c r="DND166" s="68"/>
      <c r="DNE166" s="68"/>
      <c r="DNF166" s="68"/>
      <c r="DNG166" s="68"/>
      <c r="DNH166" s="68"/>
      <c r="DNI166" s="68"/>
      <c r="DNJ166" s="68"/>
      <c r="DNK166" s="68"/>
      <c r="DNL166" s="68"/>
      <c r="DNM166" s="68"/>
      <c r="DNN166" s="68"/>
      <c r="DNO166" s="68"/>
      <c r="DNP166" s="68"/>
      <c r="DNQ166" s="68"/>
      <c r="DNR166" s="68"/>
      <c r="DNS166" s="68"/>
      <c r="DNT166" s="68"/>
      <c r="DNU166" s="68"/>
      <c r="DNV166" s="68"/>
      <c r="DNW166" s="68"/>
      <c r="DNX166" s="68"/>
      <c r="DNY166" s="68"/>
      <c r="DNZ166" s="68"/>
      <c r="DOA166" s="68"/>
      <c r="DOB166" s="68"/>
      <c r="DOC166" s="68"/>
      <c r="DOD166" s="68"/>
      <c r="DOE166" s="68"/>
      <c r="DOF166" s="68"/>
      <c r="DOG166" s="68"/>
      <c r="DOH166" s="68"/>
      <c r="DOI166" s="68"/>
      <c r="DOJ166" s="68"/>
      <c r="DOK166" s="68"/>
      <c r="DOL166" s="68"/>
      <c r="DOM166" s="68"/>
      <c r="DON166" s="68"/>
      <c r="DOO166" s="68"/>
      <c r="DOP166" s="68"/>
      <c r="DOQ166" s="68"/>
      <c r="DOR166" s="68"/>
      <c r="DOS166" s="68"/>
      <c r="DOT166" s="68"/>
      <c r="DOU166" s="68"/>
      <c r="DOV166" s="68"/>
      <c r="DOW166" s="68"/>
      <c r="DOX166" s="68"/>
      <c r="DOY166" s="68"/>
      <c r="DOZ166" s="68"/>
      <c r="DPA166" s="68"/>
      <c r="DPB166" s="68"/>
      <c r="DPC166" s="68"/>
      <c r="DPD166" s="68"/>
      <c r="DPE166" s="68"/>
      <c r="DPF166" s="68"/>
      <c r="DPG166" s="68"/>
      <c r="DPH166" s="68"/>
      <c r="DPI166" s="68"/>
      <c r="DPJ166" s="68"/>
      <c r="DPK166" s="68"/>
      <c r="DPL166" s="68"/>
      <c r="DPM166" s="68"/>
      <c r="DPN166" s="68"/>
      <c r="DPO166" s="68"/>
      <c r="DPP166" s="68"/>
      <c r="DPQ166" s="68"/>
      <c r="DPR166" s="68"/>
      <c r="DPS166" s="68"/>
      <c r="DPT166" s="68"/>
      <c r="DPU166" s="68"/>
      <c r="DPV166" s="68"/>
      <c r="DPW166" s="68"/>
      <c r="DPX166" s="68"/>
      <c r="DPY166" s="68"/>
      <c r="DPZ166" s="68"/>
      <c r="DQA166" s="68"/>
      <c r="DQB166" s="68"/>
      <c r="DQC166" s="68"/>
      <c r="DQD166" s="68"/>
      <c r="DQE166" s="68"/>
      <c r="DQF166" s="68"/>
      <c r="DQG166" s="68"/>
      <c r="DQH166" s="68"/>
      <c r="DQI166" s="68"/>
      <c r="DQJ166" s="68"/>
      <c r="DQK166" s="68"/>
      <c r="DQL166" s="68"/>
      <c r="DQM166" s="68"/>
      <c r="DQN166" s="68"/>
      <c r="DQO166" s="68"/>
      <c r="DQP166" s="68"/>
      <c r="DQQ166" s="68"/>
      <c r="DQR166" s="68"/>
      <c r="DQS166" s="68"/>
      <c r="DQT166" s="68"/>
      <c r="DQU166" s="68"/>
      <c r="DQV166" s="68"/>
      <c r="DQW166" s="68"/>
      <c r="DQX166" s="68"/>
      <c r="DQY166" s="68"/>
      <c r="DQZ166" s="68"/>
      <c r="DRA166" s="68"/>
      <c r="DRB166" s="68"/>
      <c r="DRC166" s="68"/>
      <c r="DRD166" s="68"/>
      <c r="DRE166" s="68"/>
      <c r="DRF166" s="68"/>
      <c r="DRG166" s="68"/>
      <c r="DRH166" s="68"/>
      <c r="DRI166" s="68"/>
      <c r="DRJ166" s="68"/>
      <c r="DRK166" s="68"/>
      <c r="DRL166" s="68"/>
      <c r="DRM166" s="68"/>
      <c r="DRN166" s="68"/>
      <c r="DRO166" s="68"/>
      <c r="DRP166" s="68"/>
      <c r="DRQ166" s="68"/>
      <c r="DRR166" s="68"/>
      <c r="DRS166" s="68"/>
      <c r="DRT166" s="68"/>
      <c r="DRU166" s="68"/>
      <c r="DRV166" s="68"/>
      <c r="DRW166" s="68"/>
      <c r="DRX166" s="68"/>
      <c r="DRY166" s="68"/>
      <c r="DRZ166" s="68"/>
      <c r="DSA166" s="68"/>
      <c r="DSB166" s="68"/>
      <c r="DSC166" s="68"/>
      <c r="DSD166" s="68"/>
      <c r="DSE166" s="68"/>
      <c r="DSF166" s="68"/>
      <c r="DSG166" s="68"/>
      <c r="DSH166" s="68"/>
      <c r="DSI166" s="68"/>
      <c r="DSJ166" s="68"/>
      <c r="DSK166" s="68"/>
      <c r="DSL166" s="68"/>
      <c r="DSM166" s="68"/>
      <c r="DSN166" s="68"/>
      <c r="DSO166" s="68"/>
      <c r="DSP166" s="68"/>
      <c r="DSQ166" s="68"/>
      <c r="DSR166" s="68"/>
      <c r="DSS166" s="68"/>
      <c r="DST166" s="68"/>
      <c r="DSU166" s="68"/>
      <c r="DSV166" s="68"/>
      <c r="DSW166" s="68"/>
      <c r="DSX166" s="68"/>
      <c r="DSY166" s="68"/>
      <c r="DSZ166" s="68"/>
      <c r="DTA166" s="68"/>
      <c r="DTB166" s="68"/>
      <c r="DTC166" s="68"/>
      <c r="DTD166" s="68"/>
      <c r="DTE166" s="68"/>
      <c r="DTF166" s="68"/>
      <c r="DTG166" s="68"/>
      <c r="DTH166" s="68"/>
      <c r="DTI166" s="68"/>
      <c r="DTJ166" s="68"/>
      <c r="DTK166" s="68"/>
      <c r="DTL166" s="68"/>
      <c r="DTM166" s="68"/>
      <c r="DTN166" s="68"/>
      <c r="DTO166" s="68"/>
      <c r="DTP166" s="68"/>
      <c r="DTQ166" s="68"/>
      <c r="DTR166" s="68"/>
      <c r="DTS166" s="68"/>
      <c r="DTT166" s="68"/>
      <c r="DTU166" s="68"/>
      <c r="DTV166" s="68"/>
      <c r="DTW166" s="68"/>
      <c r="DTX166" s="68"/>
      <c r="DTY166" s="68"/>
      <c r="DTZ166" s="68"/>
      <c r="DUA166" s="68"/>
      <c r="DUB166" s="68"/>
      <c r="DUC166" s="68"/>
      <c r="DUD166" s="68"/>
      <c r="DUE166" s="68"/>
      <c r="DUF166" s="68"/>
      <c r="DUG166" s="68"/>
      <c r="DUH166" s="68"/>
      <c r="DUI166" s="68"/>
      <c r="DUJ166" s="68"/>
      <c r="DUK166" s="68"/>
      <c r="DUL166" s="68"/>
      <c r="DUM166" s="68"/>
      <c r="DUN166" s="68"/>
      <c r="DUO166" s="68"/>
      <c r="DUP166" s="68"/>
      <c r="DUQ166" s="68"/>
      <c r="DUR166" s="68"/>
      <c r="DUS166" s="68"/>
      <c r="DUT166" s="68"/>
      <c r="DUU166" s="68"/>
      <c r="DUV166" s="68"/>
      <c r="DUW166" s="68"/>
      <c r="DUX166" s="68"/>
      <c r="DUY166" s="68"/>
      <c r="DUZ166" s="68"/>
      <c r="DVA166" s="68"/>
      <c r="DVB166" s="68"/>
      <c r="DVC166" s="68"/>
      <c r="DVD166" s="68"/>
      <c r="DVE166" s="68"/>
      <c r="DVF166" s="68"/>
      <c r="DVG166" s="68"/>
      <c r="DVH166" s="68"/>
      <c r="DVI166" s="68"/>
      <c r="DVJ166" s="68"/>
      <c r="DVK166" s="68"/>
      <c r="DVL166" s="68"/>
      <c r="DVM166" s="68"/>
      <c r="DVN166" s="68"/>
      <c r="DVO166" s="68"/>
      <c r="DVP166" s="68"/>
      <c r="DVQ166" s="68"/>
      <c r="DVR166" s="68"/>
      <c r="DVS166" s="68"/>
      <c r="DVT166" s="68"/>
      <c r="DVU166" s="68"/>
      <c r="DVV166" s="68"/>
      <c r="DVW166" s="68"/>
      <c r="DVX166" s="68"/>
      <c r="DVY166" s="68"/>
      <c r="DVZ166" s="68"/>
      <c r="DWA166" s="68"/>
      <c r="DWB166" s="68"/>
      <c r="DWC166" s="68"/>
      <c r="DWD166" s="68"/>
      <c r="DWE166" s="68"/>
      <c r="DWF166" s="68"/>
      <c r="DWG166" s="68"/>
      <c r="DWH166" s="68"/>
      <c r="DWI166" s="68"/>
      <c r="DWJ166" s="68"/>
      <c r="DWK166" s="68"/>
      <c r="DWL166" s="68"/>
      <c r="DWM166" s="68"/>
      <c r="DWN166" s="68"/>
      <c r="DWO166" s="68"/>
      <c r="DWP166" s="68"/>
      <c r="DWQ166" s="68"/>
      <c r="DWR166" s="68"/>
      <c r="DWS166" s="68"/>
      <c r="DWT166" s="68"/>
      <c r="DWU166" s="68"/>
      <c r="DWV166" s="68"/>
      <c r="DWW166" s="68"/>
      <c r="DWX166" s="68"/>
      <c r="DWY166" s="68"/>
      <c r="DWZ166" s="68"/>
      <c r="DXA166" s="68"/>
      <c r="DXB166" s="68"/>
      <c r="DXC166" s="68"/>
      <c r="DXD166" s="68"/>
      <c r="DXE166" s="68"/>
      <c r="DXF166" s="68"/>
      <c r="DXG166" s="68"/>
      <c r="DXH166" s="68"/>
      <c r="DXI166" s="68"/>
      <c r="DXJ166" s="68"/>
      <c r="DXK166" s="68"/>
      <c r="DXL166" s="68"/>
      <c r="DXM166" s="68"/>
      <c r="DXN166" s="68"/>
      <c r="DXO166" s="68"/>
      <c r="DXP166" s="68"/>
      <c r="DXQ166" s="68"/>
      <c r="DXR166" s="68"/>
      <c r="DXS166" s="68"/>
      <c r="DXT166" s="68"/>
      <c r="DXU166" s="68"/>
      <c r="DXV166" s="68"/>
      <c r="DXW166" s="68"/>
      <c r="DXX166" s="68"/>
      <c r="DXY166" s="68"/>
      <c r="DXZ166" s="68"/>
      <c r="DYA166" s="68"/>
      <c r="DYB166" s="68"/>
      <c r="DYC166" s="68"/>
      <c r="DYD166" s="68"/>
      <c r="DYE166" s="68"/>
      <c r="DYF166" s="68"/>
      <c r="DYG166" s="68"/>
      <c r="DYH166" s="68"/>
      <c r="DYI166" s="68"/>
      <c r="DYJ166" s="68"/>
      <c r="DYK166" s="68"/>
      <c r="DYL166" s="68"/>
      <c r="DYM166" s="68"/>
      <c r="DYN166" s="68"/>
      <c r="DYO166" s="68"/>
      <c r="DYP166" s="68"/>
      <c r="DYQ166" s="68"/>
      <c r="DYR166" s="68"/>
      <c r="DYS166" s="68"/>
      <c r="DYT166" s="68"/>
      <c r="DYU166" s="68"/>
      <c r="DYV166" s="68"/>
      <c r="DYW166" s="68"/>
      <c r="DYX166" s="68"/>
      <c r="DYY166" s="68"/>
      <c r="DYZ166" s="68"/>
      <c r="DZA166" s="68"/>
      <c r="DZB166" s="68"/>
      <c r="DZC166" s="68"/>
      <c r="DZD166" s="68"/>
      <c r="DZE166" s="68"/>
      <c r="DZF166" s="68"/>
      <c r="DZG166" s="68"/>
      <c r="DZH166" s="68"/>
      <c r="DZI166" s="68"/>
      <c r="DZJ166" s="68"/>
      <c r="DZK166" s="68"/>
      <c r="DZL166" s="68"/>
      <c r="DZM166" s="68"/>
      <c r="DZN166" s="68"/>
      <c r="DZO166" s="68"/>
      <c r="DZP166" s="68"/>
      <c r="DZQ166" s="68"/>
      <c r="DZR166" s="68"/>
      <c r="DZS166" s="68"/>
      <c r="DZT166" s="68"/>
      <c r="DZU166" s="68"/>
      <c r="DZV166" s="68"/>
      <c r="DZW166" s="68"/>
      <c r="DZX166" s="68"/>
      <c r="DZY166" s="68"/>
      <c r="DZZ166" s="68"/>
      <c r="EAA166" s="68"/>
      <c r="EAB166" s="68"/>
      <c r="EAC166" s="68"/>
      <c r="EAD166" s="68"/>
      <c r="EAE166" s="68"/>
      <c r="EAF166" s="68"/>
      <c r="EAG166" s="68"/>
      <c r="EAH166" s="68"/>
      <c r="EAI166" s="68"/>
      <c r="EAJ166" s="68"/>
      <c r="EAK166" s="68"/>
      <c r="EAL166" s="68"/>
      <c r="EAM166" s="68"/>
      <c r="EAN166" s="68"/>
      <c r="EAO166" s="68"/>
      <c r="EAP166" s="68"/>
      <c r="EAQ166" s="68"/>
      <c r="EAR166" s="68"/>
      <c r="EAS166" s="68"/>
      <c r="EAT166" s="68"/>
      <c r="EAU166" s="68"/>
      <c r="EAV166" s="68"/>
      <c r="EAW166" s="68"/>
      <c r="EAX166" s="68"/>
      <c r="EAY166" s="68"/>
      <c r="EAZ166" s="68"/>
      <c r="EBA166" s="68"/>
      <c r="EBB166" s="68"/>
      <c r="EBC166" s="68"/>
      <c r="EBD166" s="68"/>
      <c r="EBE166" s="68"/>
      <c r="EBF166" s="68"/>
      <c r="EBG166" s="68"/>
      <c r="EBH166" s="68"/>
      <c r="EBI166" s="68"/>
      <c r="EBJ166" s="68"/>
      <c r="EBK166" s="68"/>
      <c r="EBL166" s="68"/>
      <c r="EBM166" s="68"/>
      <c r="EBN166" s="68"/>
      <c r="EBO166" s="68"/>
      <c r="EBP166" s="68"/>
      <c r="EBQ166" s="68"/>
      <c r="EBR166" s="68"/>
      <c r="EBS166" s="68"/>
      <c r="EBT166" s="68"/>
      <c r="EBU166" s="68"/>
      <c r="EBV166" s="68"/>
      <c r="EBW166" s="68"/>
      <c r="EBX166" s="68"/>
      <c r="EBY166" s="68"/>
      <c r="EBZ166" s="68"/>
      <c r="ECA166" s="68"/>
      <c r="ECB166" s="68"/>
      <c r="ECC166" s="68"/>
      <c r="ECD166" s="68"/>
      <c r="ECE166" s="68"/>
      <c r="ECF166" s="68"/>
      <c r="ECG166" s="68"/>
      <c r="ECH166" s="68"/>
      <c r="ECI166" s="68"/>
      <c r="ECJ166" s="68"/>
      <c r="ECK166" s="68"/>
      <c r="ECL166" s="68"/>
      <c r="ECM166" s="68"/>
      <c r="ECN166" s="68"/>
      <c r="ECO166" s="68"/>
      <c r="ECP166" s="68"/>
      <c r="ECQ166" s="68"/>
      <c r="ECR166" s="68"/>
      <c r="ECS166" s="68"/>
      <c r="ECT166" s="68"/>
      <c r="ECU166" s="68"/>
      <c r="ECV166" s="68"/>
      <c r="ECW166" s="68"/>
      <c r="ECX166" s="68"/>
      <c r="ECY166" s="68"/>
      <c r="ECZ166" s="68"/>
      <c r="EDA166" s="68"/>
      <c r="EDB166" s="68"/>
      <c r="EDC166" s="68"/>
      <c r="EDD166" s="68"/>
      <c r="EDE166" s="68"/>
      <c r="EDF166" s="68"/>
      <c r="EDG166" s="68"/>
      <c r="EDH166" s="68"/>
      <c r="EDI166" s="68"/>
      <c r="EDJ166" s="68"/>
      <c r="EDK166" s="68"/>
      <c r="EDL166" s="68"/>
      <c r="EDM166" s="68"/>
      <c r="EDN166" s="68"/>
      <c r="EDO166" s="68"/>
      <c r="EDP166" s="68"/>
      <c r="EDQ166" s="68"/>
      <c r="EDR166" s="68"/>
      <c r="EDS166" s="68"/>
      <c r="EDT166" s="68"/>
      <c r="EDU166" s="68"/>
      <c r="EDV166" s="68"/>
      <c r="EDW166" s="68"/>
      <c r="EDX166" s="68"/>
      <c r="EDY166" s="68"/>
      <c r="EDZ166" s="68"/>
      <c r="EEA166" s="68"/>
      <c r="EEB166" s="68"/>
      <c r="EEC166" s="68"/>
      <c r="EED166" s="68"/>
      <c r="EEE166" s="68"/>
      <c r="EEF166" s="68"/>
      <c r="EEG166" s="68"/>
      <c r="EEH166" s="68"/>
      <c r="EEI166" s="68"/>
      <c r="EEJ166" s="68"/>
      <c r="EEK166" s="68"/>
      <c r="EEL166" s="68"/>
      <c r="EEM166" s="68"/>
      <c r="EEN166" s="68"/>
      <c r="EEO166" s="68"/>
      <c r="EEP166" s="68"/>
      <c r="EEQ166" s="68"/>
      <c r="EER166" s="68"/>
      <c r="EES166" s="68"/>
      <c r="EET166" s="68"/>
      <c r="EEU166" s="68"/>
      <c r="EEV166" s="68"/>
      <c r="EEW166" s="68"/>
      <c r="EEX166" s="68"/>
      <c r="EEY166" s="68"/>
      <c r="EEZ166" s="68"/>
      <c r="EFA166" s="68"/>
      <c r="EFB166" s="68"/>
      <c r="EFC166" s="68"/>
      <c r="EFD166" s="68"/>
      <c r="EFE166" s="68"/>
      <c r="EFF166" s="68"/>
      <c r="EFG166" s="68"/>
      <c r="EFH166" s="68"/>
      <c r="EFI166" s="68"/>
      <c r="EFJ166" s="68"/>
      <c r="EFK166" s="68"/>
      <c r="EFL166" s="68"/>
      <c r="EFM166" s="68"/>
      <c r="EFN166" s="68"/>
      <c r="EFO166" s="68"/>
      <c r="EFP166" s="68"/>
      <c r="EFQ166" s="68"/>
      <c r="EFR166" s="68"/>
      <c r="EFS166" s="68"/>
      <c r="EFT166" s="68"/>
      <c r="EFU166" s="68"/>
      <c r="EFV166" s="68"/>
      <c r="EFW166" s="68"/>
      <c r="EFX166" s="68"/>
      <c r="EFY166" s="68"/>
      <c r="EFZ166" s="68"/>
      <c r="EGA166" s="68"/>
      <c r="EGB166" s="68"/>
      <c r="EGC166" s="68"/>
      <c r="EGD166" s="68"/>
      <c r="EGE166" s="68"/>
      <c r="EGF166" s="68"/>
      <c r="EGG166" s="68"/>
      <c r="EGH166" s="68"/>
      <c r="EGI166" s="68"/>
      <c r="EGJ166" s="68"/>
      <c r="EGK166" s="68"/>
      <c r="EGL166" s="68"/>
      <c r="EGM166" s="68"/>
      <c r="EGN166" s="68"/>
      <c r="EGO166" s="68"/>
      <c r="EGP166" s="68"/>
      <c r="EGQ166" s="68"/>
      <c r="EGR166" s="68"/>
      <c r="EGS166" s="68"/>
      <c r="EGT166" s="68"/>
      <c r="EGU166" s="68"/>
      <c r="EGV166" s="68"/>
      <c r="EGW166" s="68"/>
      <c r="EGX166" s="68"/>
      <c r="EGY166" s="68"/>
      <c r="EGZ166" s="68"/>
      <c r="EHA166" s="68"/>
      <c r="EHB166" s="68"/>
      <c r="EHC166" s="68"/>
      <c r="EHD166" s="68"/>
      <c r="EHE166" s="68"/>
      <c r="EHF166" s="68"/>
      <c r="EHG166" s="68"/>
      <c r="EHH166" s="68"/>
      <c r="EHI166" s="68"/>
      <c r="EHJ166" s="68"/>
      <c r="EHK166" s="68"/>
      <c r="EHL166" s="68"/>
      <c r="EHM166" s="68"/>
      <c r="EHN166" s="68"/>
      <c r="EHO166" s="68"/>
      <c r="EHP166" s="68"/>
      <c r="EHQ166" s="68"/>
      <c r="EHR166" s="68"/>
      <c r="EHS166" s="68"/>
      <c r="EHT166" s="68"/>
      <c r="EHU166" s="68"/>
      <c r="EHV166" s="68"/>
      <c r="EHW166" s="68"/>
      <c r="EHX166" s="68"/>
      <c r="EHY166" s="68"/>
      <c r="EHZ166" s="68"/>
      <c r="EIA166" s="68"/>
      <c r="EIB166" s="68"/>
      <c r="EIC166" s="68"/>
      <c r="EID166" s="68"/>
      <c r="EIE166" s="68"/>
      <c r="EIF166" s="68"/>
      <c r="EIG166" s="68"/>
      <c r="EIH166" s="68"/>
      <c r="EII166" s="68"/>
      <c r="EIJ166" s="68"/>
      <c r="EIK166" s="68"/>
      <c r="EIL166" s="68"/>
      <c r="EIM166" s="68"/>
      <c r="EIN166" s="68"/>
      <c r="EIO166" s="68"/>
      <c r="EIP166" s="68"/>
      <c r="EIQ166" s="68"/>
      <c r="EIR166" s="68"/>
      <c r="EIS166" s="68"/>
      <c r="EIT166" s="68"/>
      <c r="EIU166" s="68"/>
      <c r="EIV166" s="68"/>
      <c r="EIW166" s="68"/>
      <c r="EIX166" s="68"/>
      <c r="EIY166" s="68"/>
      <c r="EIZ166" s="68"/>
      <c r="EJA166" s="68"/>
      <c r="EJB166" s="68"/>
      <c r="EJC166" s="68"/>
      <c r="EJD166" s="68"/>
      <c r="EJE166" s="68"/>
      <c r="EJF166" s="68"/>
      <c r="EJG166" s="68"/>
      <c r="EJH166" s="68"/>
      <c r="EJI166" s="68"/>
      <c r="EJJ166" s="68"/>
      <c r="EJK166" s="68"/>
      <c r="EJL166" s="68"/>
      <c r="EJM166" s="68"/>
      <c r="EJN166" s="68"/>
      <c r="EJO166" s="68"/>
      <c r="EJP166" s="68"/>
      <c r="EJQ166" s="68"/>
      <c r="EJR166" s="68"/>
      <c r="EJS166" s="68"/>
      <c r="EJT166" s="68"/>
      <c r="EJU166" s="68"/>
      <c r="EJV166" s="68"/>
      <c r="EJW166" s="68"/>
      <c r="EJX166" s="68"/>
      <c r="EJY166" s="68"/>
      <c r="EJZ166" s="68"/>
      <c r="EKA166" s="68"/>
      <c r="EKB166" s="68"/>
      <c r="EKC166" s="68"/>
      <c r="EKD166" s="68"/>
      <c r="EKE166" s="68"/>
      <c r="EKF166" s="68"/>
      <c r="EKG166" s="68"/>
      <c r="EKH166" s="68"/>
      <c r="EKI166" s="68"/>
      <c r="EKJ166" s="68"/>
      <c r="EKK166" s="68"/>
      <c r="EKL166" s="68"/>
      <c r="EKM166" s="68"/>
      <c r="EKN166" s="68"/>
      <c r="EKO166" s="68"/>
      <c r="EKP166" s="68"/>
      <c r="EKQ166" s="68"/>
      <c r="EKR166" s="68"/>
      <c r="EKS166" s="68"/>
      <c r="EKT166" s="68"/>
      <c r="EKU166" s="68"/>
      <c r="EKV166" s="68"/>
      <c r="EKW166" s="68"/>
      <c r="EKX166" s="68"/>
      <c r="EKY166" s="68"/>
      <c r="EKZ166" s="68"/>
      <c r="ELA166" s="68"/>
      <c r="ELB166" s="68"/>
      <c r="ELC166" s="68"/>
      <c r="ELD166" s="68"/>
      <c r="ELE166" s="68"/>
      <c r="ELF166" s="68"/>
      <c r="ELG166" s="68"/>
      <c r="ELH166" s="68"/>
      <c r="ELI166" s="68"/>
      <c r="ELJ166" s="68"/>
      <c r="ELK166" s="68"/>
      <c r="ELL166" s="68"/>
      <c r="ELM166" s="68"/>
      <c r="ELN166" s="68"/>
      <c r="ELO166" s="68"/>
      <c r="ELP166" s="68"/>
      <c r="ELQ166" s="68"/>
      <c r="ELR166" s="68"/>
      <c r="ELS166" s="68"/>
      <c r="ELT166" s="68"/>
      <c r="ELU166" s="68"/>
      <c r="ELV166" s="68"/>
      <c r="ELW166" s="68"/>
      <c r="ELX166" s="68"/>
      <c r="ELY166" s="68"/>
      <c r="ELZ166" s="68"/>
      <c r="EMA166" s="68"/>
      <c r="EMB166" s="68"/>
      <c r="EMC166" s="68"/>
      <c r="EMD166" s="68"/>
      <c r="EME166" s="68"/>
      <c r="EMF166" s="68"/>
      <c r="EMG166" s="68"/>
      <c r="EMH166" s="68"/>
      <c r="EMI166" s="68"/>
      <c r="EMJ166" s="68"/>
      <c r="EMK166" s="68"/>
      <c r="EML166" s="68"/>
      <c r="EMM166" s="68"/>
      <c r="EMN166" s="68"/>
      <c r="EMO166" s="68"/>
      <c r="EMP166" s="68"/>
      <c r="EMQ166" s="68"/>
      <c r="EMR166" s="68"/>
      <c r="EMS166" s="68"/>
      <c r="EMT166" s="68"/>
      <c r="EMU166" s="68"/>
      <c r="EMV166" s="68"/>
      <c r="EMW166" s="68"/>
      <c r="EMX166" s="68"/>
      <c r="EMY166" s="68"/>
      <c r="EMZ166" s="68"/>
      <c r="ENA166" s="68"/>
      <c r="ENB166" s="68"/>
      <c r="ENC166" s="68"/>
      <c r="END166" s="68"/>
      <c r="ENE166" s="68"/>
      <c r="ENF166" s="68"/>
      <c r="ENG166" s="68"/>
      <c r="ENH166" s="68"/>
      <c r="ENI166" s="68"/>
      <c r="ENJ166" s="68"/>
      <c r="ENK166" s="68"/>
      <c r="ENL166" s="68"/>
      <c r="ENM166" s="68"/>
      <c r="ENN166" s="68"/>
      <c r="ENO166" s="68"/>
      <c r="ENP166" s="68"/>
      <c r="ENQ166" s="68"/>
      <c r="ENR166" s="68"/>
      <c r="ENS166" s="68"/>
      <c r="ENT166" s="68"/>
      <c r="ENU166" s="68"/>
      <c r="ENV166" s="68"/>
      <c r="ENW166" s="68"/>
      <c r="ENX166" s="68"/>
      <c r="ENY166" s="68"/>
      <c r="ENZ166" s="68"/>
      <c r="EOA166" s="68"/>
      <c r="EOB166" s="68"/>
      <c r="EOC166" s="68"/>
      <c r="EOD166" s="68"/>
      <c r="EOE166" s="68"/>
      <c r="EOF166" s="68"/>
      <c r="EOG166" s="68"/>
      <c r="EOH166" s="68"/>
      <c r="EOI166" s="68"/>
      <c r="EOJ166" s="68"/>
      <c r="EOK166" s="68"/>
      <c r="EOL166" s="68"/>
      <c r="EOM166" s="68"/>
      <c r="EON166" s="68"/>
      <c r="EOO166" s="68"/>
      <c r="EOP166" s="68"/>
      <c r="EOQ166" s="68"/>
      <c r="EOR166" s="68"/>
      <c r="EOS166" s="68"/>
      <c r="EOT166" s="68"/>
      <c r="EOU166" s="68"/>
      <c r="EOV166" s="68"/>
      <c r="EOW166" s="68"/>
      <c r="EOX166" s="68"/>
      <c r="EOY166" s="68"/>
      <c r="EOZ166" s="68"/>
      <c r="EPA166" s="68"/>
      <c r="EPB166" s="68"/>
      <c r="EPC166" s="68"/>
      <c r="EPD166" s="68"/>
      <c r="EPE166" s="68"/>
      <c r="EPF166" s="68"/>
      <c r="EPG166" s="68"/>
      <c r="EPH166" s="68"/>
      <c r="EPI166" s="68"/>
      <c r="EPJ166" s="68"/>
      <c r="EPK166" s="68"/>
      <c r="EPL166" s="68"/>
      <c r="EPM166" s="68"/>
      <c r="EPN166" s="68"/>
      <c r="EPO166" s="68"/>
      <c r="EPP166" s="68"/>
      <c r="EPQ166" s="68"/>
      <c r="EPR166" s="68"/>
      <c r="EPS166" s="68"/>
      <c r="EPT166" s="68"/>
      <c r="EPU166" s="68"/>
      <c r="EPV166" s="68"/>
      <c r="EPW166" s="68"/>
      <c r="EPX166" s="68"/>
      <c r="EPY166" s="68"/>
      <c r="EPZ166" s="68"/>
      <c r="EQA166" s="68"/>
      <c r="EQB166" s="68"/>
      <c r="EQC166" s="68"/>
      <c r="EQD166" s="68"/>
      <c r="EQE166" s="68"/>
      <c r="EQF166" s="68"/>
      <c r="EQG166" s="68"/>
      <c r="EQH166" s="68"/>
      <c r="EQI166" s="68"/>
      <c r="EQJ166" s="68"/>
      <c r="EQK166" s="68"/>
      <c r="EQL166" s="68"/>
      <c r="EQM166" s="68"/>
      <c r="EQN166" s="68"/>
      <c r="EQO166" s="68"/>
      <c r="EQP166" s="68"/>
      <c r="EQQ166" s="68"/>
      <c r="EQR166" s="68"/>
      <c r="EQS166" s="68"/>
      <c r="EQT166" s="68"/>
      <c r="EQU166" s="68"/>
      <c r="EQV166" s="68"/>
      <c r="EQW166" s="68"/>
      <c r="EQX166" s="68"/>
      <c r="EQY166" s="68"/>
      <c r="EQZ166" s="68"/>
      <c r="ERA166" s="68"/>
      <c r="ERB166" s="68"/>
      <c r="ERC166" s="68"/>
      <c r="ERD166" s="68"/>
      <c r="ERE166" s="68"/>
      <c r="ERF166" s="68"/>
      <c r="ERG166" s="68"/>
      <c r="ERH166" s="68"/>
      <c r="ERI166" s="68"/>
      <c r="ERJ166" s="68"/>
      <c r="ERK166" s="68"/>
      <c r="ERL166" s="68"/>
      <c r="ERM166" s="68"/>
      <c r="ERN166" s="68"/>
      <c r="ERO166" s="68"/>
      <c r="ERP166" s="68"/>
      <c r="ERQ166" s="68"/>
      <c r="ERR166" s="68"/>
      <c r="ERS166" s="68"/>
      <c r="ERT166" s="68"/>
      <c r="ERU166" s="68"/>
      <c r="ERV166" s="68"/>
      <c r="ERW166" s="68"/>
      <c r="ERX166" s="68"/>
      <c r="ERY166" s="68"/>
      <c r="ERZ166" s="68"/>
      <c r="ESA166" s="68"/>
      <c r="ESB166" s="68"/>
      <c r="ESC166" s="68"/>
      <c r="ESD166" s="68"/>
      <c r="ESE166" s="68"/>
      <c r="ESF166" s="68"/>
      <c r="ESG166" s="68"/>
      <c r="ESH166" s="68"/>
      <c r="ESI166" s="68"/>
      <c r="ESJ166" s="68"/>
      <c r="ESK166" s="68"/>
      <c r="ESL166" s="68"/>
      <c r="ESM166" s="68"/>
      <c r="ESN166" s="68"/>
      <c r="ESO166" s="68"/>
      <c r="ESP166" s="68"/>
      <c r="ESQ166" s="68"/>
      <c r="ESR166" s="68"/>
      <c r="ESS166" s="68"/>
      <c r="EST166" s="68"/>
      <c r="ESU166" s="68"/>
      <c r="ESV166" s="68"/>
      <c r="ESW166" s="68"/>
      <c r="ESX166" s="68"/>
      <c r="ESY166" s="68"/>
      <c r="ESZ166" s="68"/>
      <c r="ETA166" s="68"/>
      <c r="ETB166" s="68"/>
      <c r="ETC166" s="68"/>
      <c r="ETD166" s="68"/>
      <c r="ETE166" s="68"/>
      <c r="ETF166" s="68"/>
      <c r="ETG166" s="68"/>
      <c r="ETH166" s="68"/>
      <c r="ETI166" s="68"/>
      <c r="ETJ166" s="68"/>
      <c r="ETK166" s="68"/>
      <c r="ETL166" s="68"/>
      <c r="ETM166" s="68"/>
      <c r="ETN166" s="68"/>
      <c r="ETO166" s="68"/>
      <c r="ETP166" s="68"/>
      <c r="ETQ166" s="68"/>
      <c r="ETR166" s="68"/>
      <c r="ETS166" s="68"/>
      <c r="ETT166" s="68"/>
      <c r="ETU166" s="68"/>
      <c r="ETV166" s="68"/>
      <c r="ETW166" s="68"/>
      <c r="ETX166" s="68"/>
      <c r="ETY166" s="68"/>
      <c r="ETZ166" s="68"/>
      <c r="EUA166" s="68"/>
      <c r="EUB166" s="68"/>
      <c r="EUC166" s="68"/>
      <c r="EUD166" s="68"/>
      <c r="EUE166" s="68"/>
      <c r="EUF166" s="68"/>
      <c r="EUG166" s="68"/>
      <c r="EUH166" s="68"/>
      <c r="EUI166" s="68"/>
      <c r="EUJ166" s="68"/>
      <c r="EUK166" s="68"/>
      <c r="EUL166" s="68"/>
      <c r="EUM166" s="68"/>
      <c r="EUN166" s="68"/>
      <c r="EUO166" s="68"/>
      <c r="EUP166" s="68"/>
      <c r="EUQ166" s="68"/>
      <c r="EUR166" s="68"/>
      <c r="EUS166" s="68"/>
      <c r="EUT166" s="68"/>
      <c r="EUU166" s="68"/>
      <c r="EUV166" s="68"/>
      <c r="EUW166" s="68"/>
      <c r="EUX166" s="68"/>
      <c r="EUY166" s="68"/>
      <c r="EUZ166" s="68"/>
      <c r="EVA166" s="68"/>
      <c r="EVB166" s="68"/>
      <c r="EVC166" s="68"/>
      <c r="EVD166" s="68"/>
      <c r="EVE166" s="68"/>
      <c r="EVF166" s="68"/>
      <c r="EVG166" s="68"/>
      <c r="EVH166" s="68"/>
      <c r="EVI166" s="68"/>
      <c r="EVJ166" s="68"/>
      <c r="EVK166" s="68"/>
      <c r="EVL166" s="68"/>
      <c r="EVM166" s="68"/>
      <c r="EVN166" s="68"/>
      <c r="EVO166" s="68"/>
      <c r="EVP166" s="68"/>
      <c r="EVQ166" s="68"/>
      <c r="EVR166" s="68"/>
      <c r="EVS166" s="68"/>
      <c r="EVT166" s="68"/>
      <c r="EVU166" s="68"/>
      <c r="EVV166" s="68"/>
      <c r="EVW166" s="68"/>
      <c r="EVX166" s="68"/>
      <c r="EVY166" s="68"/>
      <c r="EVZ166" s="68"/>
      <c r="EWA166" s="68"/>
      <c r="EWB166" s="68"/>
      <c r="EWC166" s="68"/>
      <c r="EWD166" s="68"/>
      <c r="EWE166" s="68"/>
      <c r="EWF166" s="68"/>
      <c r="EWG166" s="68"/>
      <c r="EWH166" s="68"/>
      <c r="EWI166" s="68"/>
      <c r="EWJ166" s="68"/>
      <c r="EWK166" s="68"/>
      <c r="EWL166" s="68"/>
      <c r="EWM166" s="68"/>
      <c r="EWN166" s="68"/>
      <c r="EWO166" s="68"/>
      <c r="EWP166" s="68"/>
      <c r="EWQ166" s="68"/>
      <c r="EWR166" s="68"/>
      <c r="EWS166" s="68"/>
      <c r="EWT166" s="68"/>
      <c r="EWU166" s="68"/>
      <c r="EWV166" s="68"/>
      <c r="EWW166" s="68"/>
      <c r="EWX166" s="68"/>
      <c r="EWY166" s="68"/>
      <c r="EWZ166" s="68"/>
      <c r="EXA166" s="68"/>
      <c r="EXB166" s="68"/>
      <c r="EXC166" s="68"/>
      <c r="EXD166" s="68"/>
      <c r="EXE166" s="68"/>
      <c r="EXF166" s="68"/>
      <c r="EXG166" s="68"/>
      <c r="EXH166" s="68"/>
      <c r="EXI166" s="68"/>
      <c r="EXJ166" s="68"/>
      <c r="EXK166" s="68"/>
      <c r="EXL166" s="68"/>
      <c r="EXM166" s="68"/>
      <c r="EXN166" s="68"/>
      <c r="EXO166" s="68"/>
      <c r="EXP166" s="68"/>
      <c r="EXQ166" s="68"/>
      <c r="EXR166" s="68"/>
      <c r="EXS166" s="68"/>
      <c r="EXT166" s="68"/>
      <c r="EXU166" s="68"/>
      <c r="EXV166" s="68"/>
      <c r="EXW166" s="68"/>
      <c r="EXX166" s="68"/>
      <c r="EXY166" s="68"/>
      <c r="EXZ166" s="68"/>
      <c r="EYA166" s="68"/>
      <c r="EYB166" s="68"/>
      <c r="EYC166" s="68"/>
      <c r="EYD166" s="68"/>
      <c r="EYE166" s="68"/>
      <c r="EYF166" s="68"/>
      <c r="EYG166" s="68"/>
      <c r="EYH166" s="68"/>
      <c r="EYI166" s="68"/>
      <c r="EYJ166" s="68"/>
      <c r="EYK166" s="68"/>
      <c r="EYL166" s="68"/>
      <c r="EYM166" s="68"/>
      <c r="EYN166" s="68"/>
      <c r="EYO166" s="68"/>
      <c r="EYP166" s="68"/>
      <c r="EYQ166" s="68"/>
      <c r="EYR166" s="68"/>
      <c r="EYS166" s="68"/>
      <c r="EYT166" s="68"/>
      <c r="EYU166" s="68"/>
      <c r="EYV166" s="68"/>
      <c r="EYW166" s="68"/>
      <c r="EYX166" s="68"/>
      <c r="EYY166" s="68"/>
      <c r="EYZ166" s="68"/>
      <c r="EZA166" s="68"/>
      <c r="EZB166" s="68"/>
      <c r="EZC166" s="68"/>
      <c r="EZD166" s="68"/>
      <c r="EZE166" s="68"/>
      <c r="EZF166" s="68"/>
      <c r="EZG166" s="68"/>
      <c r="EZH166" s="68"/>
      <c r="EZI166" s="68"/>
      <c r="EZJ166" s="68"/>
      <c r="EZK166" s="68"/>
      <c r="EZL166" s="68"/>
      <c r="EZM166" s="68"/>
      <c r="EZN166" s="68"/>
      <c r="EZO166" s="68"/>
      <c r="EZP166" s="68"/>
      <c r="EZQ166" s="68"/>
      <c r="EZR166" s="68"/>
      <c r="EZS166" s="68"/>
      <c r="EZT166" s="68"/>
      <c r="EZU166" s="68"/>
      <c r="EZV166" s="68"/>
      <c r="EZW166" s="68"/>
      <c r="EZX166" s="68"/>
      <c r="EZY166" s="68"/>
      <c r="EZZ166" s="68"/>
      <c r="FAA166" s="68"/>
      <c r="FAB166" s="68"/>
      <c r="FAC166" s="68"/>
      <c r="FAD166" s="68"/>
      <c r="FAE166" s="68"/>
      <c r="FAF166" s="68"/>
      <c r="FAG166" s="68"/>
      <c r="FAH166" s="68"/>
      <c r="FAI166" s="68"/>
      <c r="FAJ166" s="68"/>
      <c r="FAK166" s="68"/>
      <c r="FAL166" s="68"/>
      <c r="FAM166" s="68"/>
      <c r="FAN166" s="68"/>
      <c r="FAO166" s="68"/>
      <c r="FAP166" s="68"/>
      <c r="FAQ166" s="68"/>
      <c r="FAR166" s="68"/>
      <c r="FAS166" s="68"/>
      <c r="FAT166" s="68"/>
      <c r="FAU166" s="68"/>
      <c r="FAV166" s="68"/>
      <c r="FAW166" s="68"/>
      <c r="FAX166" s="68"/>
      <c r="FAY166" s="68"/>
      <c r="FAZ166" s="68"/>
      <c r="FBA166" s="68"/>
      <c r="FBB166" s="68"/>
      <c r="FBC166" s="68"/>
      <c r="FBD166" s="68"/>
      <c r="FBE166" s="68"/>
      <c r="FBF166" s="68"/>
      <c r="FBG166" s="68"/>
      <c r="FBH166" s="68"/>
      <c r="FBI166" s="68"/>
      <c r="FBJ166" s="68"/>
      <c r="FBK166" s="68"/>
      <c r="FBL166" s="68"/>
      <c r="FBM166" s="68"/>
      <c r="FBN166" s="68"/>
      <c r="FBO166" s="68"/>
      <c r="FBP166" s="68"/>
      <c r="FBQ166" s="68"/>
      <c r="FBR166" s="68"/>
      <c r="FBS166" s="68"/>
      <c r="FBT166" s="68"/>
      <c r="FBU166" s="68"/>
      <c r="FBV166" s="68"/>
      <c r="FBW166" s="68"/>
      <c r="FBX166" s="68"/>
      <c r="FBY166" s="68"/>
      <c r="FBZ166" s="68"/>
      <c r="FCA166" s="68"/>
      <c r="FCB166" s="68"/>
      <c r="FCC166" s="68"/>
      <c r="FCD166" s="68"/>
      <c r="FCE166" s="68"/>
      <c r="FCF166" s="68"/>
      <c r="FCG166" s="68"/>
      <c r="FCH166" s="68"/>
      <c r="FCI166" s="68"/>
      <c r="FCJ166" s="68"/>
      <c r="FCK166" s="68"/>
      <c r="FCL166" s="68"/>
      <c r="FCM166" s="68"/>
      <c r="FCN166" s="68"/>
      <c r="FCO166" s="68"/>
      <c r="FCP166" s="68"/>
      <c r="FCQ166" s="68"/>
      <c r="FCR166" s="68"/>
      <c r="FCS166" s="68"/>
      <c r="FCT166" s="68"/>
      <c r="FCU166" s="68"/>
      <c r="FCV166" s="68"/>
      <c r="FCW166" s="68"/>
      <c r="FCX166" s="68"/>
      <c r="FCY166" s="68"/>
      <c r="FCZ166" s="68"/>
      <c r="FDA166" s="68"/>
      <c r="FDB166" s="68"/>
      <c r="FDC166" s="68"/>
      <c r="FDD166" s="68"/>
      <c r="FDE166" s="68"/>
      <c r="FDF166" s="68"/>
      <c r="FDG166" s="68"/>
      <c r="FDH166" s="68"/>
      <c r="FDI166" s="68"/>
      <c r="FDJ166" s="68"/>
      <c r="FDK166" s="68"/>
      <c r="FDL166" s="68"/>
      <c r="FDM166" s="68"/>
      <c r="FDN166" s="68"/>
      <c r="FDO166" s="68"/>
      <c r="FDP166" s="68"/>
      <c r="FDQ166" s="68"/>
      <c r="FDR166" s="68"/>
      <c r="FDS166" s="68"/>
      <c r="FDT166" s="68"/>
      <c r="FDU166" s="68"/>
      <c r="FDV166" s="68"/>
      <c r="FDW166" s="68"/>
      <c r="FDX166" s="68"/>
      <c r="FDY166" s="68"/>
      <c r="FDZ166" s="68"/>
      <c r="FEA166" s="68"/>
      <c r="FEB166" s="68"/>
      <c r="FEC166" s="68"/>
      <c r="FED166" s="68"/>
      <c r="FEE166" s="68"/>
      <c r="FEF166" s="68"/>
      <c r="FEG166" s="68"/>
      <c r="FEH166" s="68"/>
      <c r="FEI166" s="68"/>
      <c r="FEJ166" s="68"/>
      <c r="FEK166" s="68"/>
      <c r="FEL166" s="68"/>
      <c r="FEM166" s="68"/>
      <c r="FEN166" s="68"/>
      <c r="FEO166" s="68"/>
      <c r="FEP166" s="68"/>
      <c r="FEQ166" s="68"/>
      <c r="FER166" s="68"/>
      <c r="FES166" s="68"/>
      <c r="FET166" s="68"/>
      <c r="FEU166" s="68"/>
      <c r="FEV166" s="68"/>
      <c r="FEW166" s="68"/>
      <c r="FEX166" s="68"/>
      <c r="FEY166" s="68"/>
      <c r="FEZ166" s="68"/>
      <c r="FFA166" s="68"/>
      <c r="FFB166" s="68"/>
      <c r="FFC166" s="68"/>
      <c r="FFD166" s="68"/>
      <c r="FFE166" s="68"/>
      <c r="FFF166" s="68"/>
      <c r="FFG166" s="68"/>
      <c r="FFH166" s="68"/>
      <c r="FFI166" s="68"/>
      <c r="FFJ166" s="68"/>
      <c r="FFK166" s="68"/>
      <c r="FFL166" s="68"/>
      <c r="FFM166" s="68"/>
      <c r="FFN166" s="68"/>
      <c r="FFO166" s="68"/>
      <c r="FFP166" s="68"/>
      <c r="FFQ166" s="68"/>
      <c r="FFR166" s="68"/>
      <c r="FFS166" s="68"/>
      <c r="FFT166" s="68"/>
      <c r="FFU166" s="68"/>
      <c r="FFV166" s="68"/>
      <c r="FFW166" s="68"/>
      <c r="FFX166" s="68"/>
      <c r="FFY166" s="68"/>
      <c r="FFZ166" s="68"/>
      <c r="FGA166" s="68"/>
      <c r="FGB166" s="68"/>
      <c r="FGC166" s="68"/>
      <c r="FGD166" s="68"/>
      <c r="FGE166" s="68"/>
      <c r="FGF166" s="68"/>
      <c r="FGG166" s="68"/>
      <c r="FGH166" s="68"/>
      <c r="FGI166" s="68"/>
      <c r="FGJ166" s="68"/>
      <c r="FGK166" s="68"/>
      <c r="FGL166" s="68"/>
      <c r="FGM166" s="68"/>
      <c r="FGN166" s="68"/>
      <c r="FGO166" s="68"/>
      <c r="FGP166" s="68"/>
      <c r="FGQ166" s="68"/>
      <c r="FGR166" s="68"/>
      <c r="FGS166" s="68"/>
      <c r="FGT166" s="68"/>
      <c r="FGU166" s="68"/>
      <c r="FGV166" s="68"/>
      <c r="FGW166" s="68"/>
      <c r="FGX166" s="68"/>
      <c r="FGY166" s="68"/>
      <c r="FGZ166" s="68"/>
      <c r="FHA166" s="68"/>
      <c r="FHB166" s="68"/>
      <c r="FHC166" s="68"/>
      <c r="FHD166" s="68"/>
      <c r="FHE166" s="68"/>
      <c r="FHF166" s="68"/>
      <c r="FHG166" s="68"/>
      <c r="FHH166" s="68"/>
      <c r="FHI166" s="68"/>
      <c r="FHJ166" s="68"/>
      <c r="FHK166" s="68"/>
      <c r="FHL166" s="68"/>
      <c r="FHM166" s="68"/>
      <c r="FHN166" s="68"/>
      <c r="FHO166" s="68"/>
      <c r="FHP166" s="68"/>
      <c r="FHQ166" s="68"/>
      <c r="FHR166" s="68"/>
      <c r="FHS166" s="68"/>
      <c r="FHT166" s="68"/>
      <c r="FHU166" s="68"/>
      <c r="FHV166" s="68"/>
      <c r="FHW166" s="68"/>
      <c r="FHX166" s="68"/>
      <c r="FHY166" s="68"/>
      <c r="FHZ166" s="68"/>
      <c r="FIA166" s="68"/>
      <c r="FIB166" s="68"/>
      <c r="FIC166" s="68"/>
      <c r="FID166" s="68"/>
      <c r="FIE166" s="68"/>
      <c r="FIF166" s="68"/>
      <c r="FIG166" s="68"/>
      <c r="FIH166" s="68"/>
      <c r="FII166" s="68"/>
      <c r="FIJ166" s="68"/>
      <c r="FIK166" s="68"/>
      <c r="FIL166" s="68"/>
      <c r="FIM166" s="68"/>
      <c r="FIN166" s="68"/>
      <c r="FIO166" s="68"/>
      <c r="FIP166" s="68"/>
      <c r="FIQ166" s="68"/>
      <c r="FIR166" s="68"/>
      <c r="FIS166" s="68"/>
      <c r="FIT166" s="68"/>
      <c r="FIU166" s="68"/>
      <c r="FIV166" s="68"/>
      <c r="FIW166" s="68"/>
      <c r="FIX166" s="68"/>
      <c r="FIY166" s="68"/>
      <c r="FIZ166" s="68"/>
      <c r="FJA166" s="68"/>
      <c r="FJB166" s="68"/>
      <c r="FJC166" s="68"/>
      <c r="FJD166" s="68"/>
      <c r="FJE166" s="68"/>
      <c r="FJF166" s="68"/>
      <c r="FJG166" s="68"/>
      <c r="FJH166" s="68"/>
      <c r="FJI166" s="68"/>
      <c r="FJJ166" s="68"/>
      <c r="FJK166" s="68"/>
      <c r="FJL166" s="68"/>
      <c r="FJM166" s="68"/>
      <c r="FJN166" s="68"/>
      <c r="FJO166" s="68"/>
      <c r="FJP166" s="68"/>
      <c r="FJQ166" s="68"/>
      <c r="FJR166" s="68"/>
      <c r="FJS166" s="68"/>
      <c r="FJT166" s="68"/>
      <c r="FJU166" s="68"/>
      <c r="FJV166" s="68"/>
      <c r="FJW166" s="68"/>
      <c r="FJX166" s="68"/>
      <c r="FJY166" s="68"/>
      <c r="FJZ166" s="68"/>
      <c r="FKA166" s="68"/>
      <c r="FKB166" s="68"/>
      <c r="FKC166" s="68"/>
      <c r="FKD166" s="68"/>
      <c r="FKE166" s="68"/>
      <c r="FKF166" s="68"/>
      <c r="FKG166" s="68"/>
      <c r="FKH166" s="68"/>
      <c r="FKI166" s="68"/>
      <c r="FKJ166" s="68"/>
      <c r="FKK166" s="68"/>
      <c r="FKL166" s="68"/>
      <c r="FKM166" s="68"/>
      <c r="FKN166" s="68"/>
      <c r="FKO166" s="68"/>
      <c r="FKP166" s="68"/>
      <c r="FKQ166" s="68"/>
      <c r="FKR166" s="68"/>
      <c r="FKS166" s="68"/>
      <c r="FKT166" s="68"/>
      <c r="FKU166" s="68"/>
      <c r="FKV166" s="68"/>
      <c r="FKW166" s="68"/>
      <c r="FKX166" s="68"/>
      <c r="FKY166" s="68"/>
      <c r="FKZ166" s="68"/>
      <c r="FLA166" s="68"/>
      <c r="FLB166" s="68"/>
      <c r="FLC166" s="68"/>
      <c r="FLD166" s="68"/>
      <c r="FLE166" s="68"/>
      <c r="FLF166" s="68"/>
      <c r="FLG166" s="68"/>
      <c r="FLH166" s="68"/>
      <c r="FLI166" s="68"/>
      <c r="FLJ166" s="68"/>
      <c r="FLK166" s="68"/>
      <c r="FLL166" s="68"/>
      <c r="FLM166" s="68"/>
      <c r="FLN166" s="68"/>
      <c r="FLO166" s="68"/>
      <c r="FLP166" s="68"/>
      <c r="FLQ166" s="68"/>
      <c r="FLR166" s="68"/>
      <c r="FLS166" s="68"/>
      <c r="FLT166" s="68"/>
      <c r="FLU166" s="68"/>
      <c r="FLV166" s="68"/>
      <c r="FLW166" s="68"/>
      <c r="FLX166" s="68"/>
      <c r="FLY166" s="68"/>
      <c r="FLZ166" s="68"/>
      <c r="FMA166" s="68"/>
      <c r="FMB166" s="68"/>
      <c r="FMC166" s="68"/>
      <c r="FMD166" s="68"/>
      <c r="FME166" s="68"/>
      <c r="FMF166" s="68"/>
      <c r="FMG166" s="68"/>
      <c r="FMH166" s="68"/>
      <c r="FMI166" s="68"/>
      <c r="FMJ166" s="68"/>
      <c r="FMK166" s="68"/>
      <c r="FML166" s="68"/>
      <c r="FMM166" s="68"/>
      <c r="FMN166" s="68"/>
      <c r="FMO166" s="68"/>
      <c r="FMP166" s="68"/>
      <c r="FMQ166" s="68"/>
      <c r="FMR166" s="68"/>
      <c r="FMS166" s="68"/>
      <c r="FMT166" s="68"/>
      <c r="FMU166" s="68"/>
      <c r="FMV166" s="68"/>
      <c r="FMW166" s="68"/>
      <c r="FMX166" s="68"/>
      <c r="FMY166" s="68"/>
      <c r="FMZ166" s="68"/>
      <c r="FNA166" s="68"/>
      <c r="FNB166" s="68"/>
      <c r="FNC166" s="68"/>
      <c r="FND166" s="68"/>
      <c r="FNE166" s="68"/>
      <c r="FNF166" s="68"/>
      <c r="FNG166" s="68"/>
      <c r="FNH166" s="68"/>
      <c r="FNI166" s="68"/>
      <c r="FNJ166" s="68"/>
      <c r="FNK166" s="68"/>
      <c r="FNL166" s="68"/>
      <c r="FNM166" s="68"/>
      <c r="FNN166" s="68"/>
      <c r="FNO166" s="68"/>
      <c r="FNP166" s="68"/>
      <c r="FNQ166" s="68"/>
      <c r="FNR166" s="68"/>
      <c r="FNS166" s="68"/>
      <c r="FNT166" s="68"/>
      <c r="FNU166" s="68"/>
      <c r="FNV166" s="68"/>
      <c r="FNW166" s="68"/>
      <c r="FNX166" s="68"/>
      <c r="FNY166" s="68"/>
      <c r="FNZ166" s="68"/>
      <c r="FOA166" s="68"/>
      <c r="FOB166" s="68"/>
      <c r="FOC166" s="68"/>
      <c r="FOD166" s="68"/>
      <c r="FOE166" s="68"/>
      <c r="FOF166" s="68"/>
      <c r="FOG166" s="68"/>
      <c r="FOH166" s="68"/>
      <c r="FOI166" s="68"/>
      <c r="FOJ166" s="68"/>
      <c r="FOK166" s="68"/>
      <c r="FOL166" s="68"/>
      <c r="FOM166" s="68"/>
      <c r="FON166" s="68"/>
      <c r="FOO166" s="68"/>
      <c r="FOP166" s="68"/>
      <c r="FOQ166" s="68"/>
      <c r="FOR166" s="68"/>
      <c r="FOS166" s="68"/>
      <c r="FOT166" s="68"/>
      <c r="FOU166" s="68"/>
      <c r="FOV166" s="68"/>
      <c r="FOW166" s="68"/>
      <c r="FOX166" s="68"/>
      <c r="FOY166" s="68"/>
      <c r="FOZ166" s="68"/>
      <c r="FPA166" s="68"/>
      <c r="FPB166" s="68"/>
      <c r="FPC166" s="68"/>
      <c r="FPD166" s="68"/>
      <c r="FPE166" s="68"/>
      <c r="FPF166" s="68"/>
      <c r="FPG166" s="68"/>
      <c r="FPH166" s="68"/>
      <c r="FPI166" s="68"/>
      <c r="FPJ166" s="68"/>
      <c r="FPK166" s="68"/>
      <c r="FPL166" s="68"/>
      <c r="FPM166" s="68"/>
      <c r="FPN166" s="68"/>
      <c r="FPO166" s="68"/>
      <c r="FPP166" s="68"/>
      <c r="FPQ166" s="68"/>
      <c r="FPR166" s="68"/>
      <c r="FPS166" s="68"/>
      <c r="FPT166" s="68"/>
      <c r="FPU166" s="68"/>
      <c r="FPV166" s="68"/>
      <c r="FPW166" s="68"/>
      <c r="FPX166" s="68"/>
      <c r="FPY166" s="68"/>
      <c r="FPZ166" s="68"/>
      <c r="FQA166" s="68"/>
      <c r="FQB166" s="68"/>
      <c r="FQC166" s="68"/>
      <c r="FQD166" s="68"/>
      <c r="FQE166" s="68"/>
      <c r="FQF166" s="68"/>
      <c r="FQG166" s="68"/>
      <c r="FQH166" s="68"/>
      <c r="FQI166" s="68"/>
      <c r="FQJ166" s="68"/>
      <c r="FQK166" s="68"/>
      <c r="FQL166" s="68"/>
      <c r="FQM166" s="68"/>
      <c r="FQN166" s="68"/>
      <c r="FQO166" s="68"/>
      <c r="FQP166" s="68"/>
      <c r="FQQ166" s="68"/>
      <c r="FQR166" s="68"/>
      <c r="FQS166" s="68"/>
      <c r="FQT166" s="68"/>
      <c r="FQU166" s="68"/>
      <c r="FQV166" s="68"/>
      <c r="FQW166" s="68"/>
      <c r="FQX166" s="68"/>
      <c r="FQY166" s="68"/>
      <c r="FQZ166" s="68"/>
      <c r="FRA166" s="68"/>
      <c r="FRB166" s="68"/>
      <c r="FRC166" s="68"/>
      <c r="FRD166" s="68"/>
      <c r="FRE166" s="68"/>
      <c r="FRF166" s="68"/>
      <c r="FRG166" s="68"/>
      <c r="FRH166" s="68"/>
      <c r="FRI166" s="68"/>
      <c r="FRJ166" s="68"/>
      <c r="FRK166" s="68"/>
      <c r="FRL166" s="68"/>
      <c r="FRM166" s="68"/>
      <c r="FRN166" s="68"/>
      <c r="FRO166" s="68"/>
      <c r="FRP166" s="68"/>
      <c r="FRQ166" s="68"/>
      <c r="FRR166" s="68"/>
      <c r="FRS166" s="68"/>
      <c r="FRT166" s="68"/>
      <c r="FRU166" s="68"/>
      <c r="FRV166" s="68"/>
      <c r="FRW166" s="68"/>
      <c r="FRX166" s="68"/>
      <c r="FRY166" s="68"/>
      <c r="FRZ166" s="68"/>
      <c r="FSA166" s="68"/>
      <c r="FSB166" s="68"/>
      <c r="FSC166" s="68"/>
      <c r="FSD166" s="68"/>
      <c r="FSE166" s="68"/>
      <c r="FSF166" s="68"/>
      <c r="FSG166" s="68"/>
      <c r="FSH166" s="68"/>
      <c r="FSI166" s="68"/>
      <c r="FSJ166" s="68"/>
      <c r="FSK166" s="68"/>
      <c r="FSL166" s="68"/>
      <c r="FSM166" s="68"/>
      <c r="FSN166" s="68"/>
      <c r="FSO166" s="68"/>
      <c r="FSP166" s="68"/>
      <c r="FSQ166" s="68"/>
      <c r="FSR166" s="68"/>
      <c r="FSS166" s="68"/>
      <c r="FST166" s="68"/>
      <c r="FSU166" s="68"/>
      <c r="FSV166" s="68"/>
      <c r="FSW166" s="68"/>
      <c r="FSX166" s="68"/>
      <c r="FSY166" s="68"/>
      <c r="FSZ166" s="68"/>
      <c r="FTA166" s="68"/>
      <c r="FTB166" s="68"/>
      <c r="FTC166" s="68"/>
      <c r="FTD166" s="68"/>
      <c r="FTE166" s="68"/>
      <c r="FTF166" s="68"/>
      <c r="FTG166" s="68"/>
      <c r="FTH166" s="68"/>
      <c r="FTI166" s="68"/>
      <c r="FTJ166" s="68"/>
      <c r="FTK166" s="68"/>
      <c r="FTL166" s="68"/>
      <c r="FTM166" s="68"/>
      <c r="FTN166" s="68"/>
      <c r="FTO166" s="68"/>
      <c r="FTP166" s="68"/>
      <c r="FTQ166" s="68"/>
      <c r="FTR166" s="68"/>
      <c r="FTS166" s="68"/>
      <c r="FTT166" s="68"/>
      <c r="FTU166" s="68"/>
      <c r="FTV166" s="68"/>
      <c r="FTW166" s="68"/>
      <c r="FTX166" s="68"/>
      <c r="FTY166" s="68"/>
      <c r="FTZ166" s="68"/>
      <c r="FUA166" s="68"/>
      <c r="FUB166" s="68"/>
      <c r="FUC166" s="68"/>
      <c r="FUD166" s="68"/>
      <c r="FUE166" s="68"/>
      <c r="FUF166" s="68"/>
      <c r="FUG166" s="68"/>
      <c r="FUH166" s="68"/>
      <c r="FUI166" s="68"/>
      <c r="FUJ166" s="68"/>
      <c r="FUK166" s="68"/>
      <c r="FUL166" s="68"/>
      <c r="FUM166" s="68"/>
      <c r="FUN166" s="68"/>
      <c r="FUO166" s="68"/>
      <c r="FUP166" s="68"/>
      <c r="FUQ166" s="68"/>
      <c r="FUR166" s="68"/>
      <c r="FUS166" s="68"/>
      <c r="FUT166" s="68"/>
      <c r="FUU166" s="68"/>
      <c r="FUV166" s="68"/>
      <c r="FUW166" s="68"/>
      <c r="FUX166" s="68"/>
      <c r="FUY166" s="68"/>
      <c r="FUZ166" s="68"/>
      <c r="FVA166" s="68"/>
      <c r="FVB166" s="68"/>
      <c r="FVC166" s="68"/>
      <c r="FVD166" s="68"/>
      <c r="FVE166" s="68"/>
      <c r="FVF166" s="68"/>
      <c r="FVG166" s="68"/>
      <c r="FVH166" s="68"/>
      <c r="FVI166" s="68"/>
      <c r="FVJ166" s="68"/>
      <c r="FVK166" s="68"/>
      <c r="FVL166" s="68"/>
      <c r="FVM166" s="68"/>
      <c r="FVN166" s="68"/>
      <c r="FVO166" s="68"/>
      <c r="FVP166" s="68"/>
      <c r="FVQ166" s="68"/>
      <c r="FVR166" s="68"/>
      <c r="FVS166" s="68"/>
      <c r="FVT166" s="68"/>
      <c r="FVU166" s="68"/>
      <c r="FVV166" s="68"/>
      <c r="FVW166" s="68"/>
      <c r="FVX166" s="68"/>
      <c r="FVY166" s="68"/>
      <c r="FVZ166" s="68"/>
      <c r="FWA166" s="68"/>
      <c r="FWB166" s="68"/>
      <c r="FWC166" s="68"/>
      <c r="FWD166" s="68"/>
      <c r="FWE166" s="68"/>
      <c r="FWF166" s="68"/>
      <c r="FWG166" s="68"/>
      <c r="FWH166" s="68"/>
      <c r="FWI166" s="68"/>
      <c r="FWJ166" s="68"/>
      <c r="FWK166" s="68"/>
      <c r="FWL166" s="68"/>
      <c r="FWM166" s="68"/>
      <c r="FWN166" s="68"/>
      <c r="FWO166" s="68"/>
      <c r="FWP166" s="68"/>
      <c r="FWQ166" s="68"/>
      <c r="FWR166" s="68"/>
      <c r="FWS166" s="68"/>
      <c r="FWT166" s="68"/>
      <c r="FWU166" s="68"/>
      <c r="FWV166" s="68"/>
      <c r="FWW166" s="68"/>
      <c r="FWX166" s="68"/>
      <c r="FWY166" s="68"/>
      <c r="FWZ166" s="68"/>
      <c r="FXA166" s="68"/>
      <c r="FXB166" s="68"/>
      <c r="FXC166" s="68"/>
      <c r="FXD166" s="68"/>
      <c r="FXE166" s="68"/>
      <c r="FXF166" s="68"/>
      <c r="FXG166" s="68"/>
      <c r="FXH166" s="68"/>
      <c r="FXI166" s="68"/>
      <c r="FXJ166" s="68"/>
      <c r="FXK166" s="68"/>
      <c r="FXL166" s="68"/>
      <c r="FXM166" s="68"/>
      <c r="FXN166" s="68"/>
      <c r="FXO166" s="68"/>
      <c r="FXP166" s="68"/>
      <c r="FXQ166" s="68"/>
      <c r="FXR166" s="68"/>
      <c r="FXS166" s="68"/>
      <c r="FXT166" s="68"/>
      <c r="FXU166" s="68"/>
      <c r="FXV166" s="68"/>
      <c r="FXW166" s="68"/>
      <c r="FXX166" s="68"/>
      <c r="FXY166" s="68"/>
      <c r="FXZ166" s="68"/>
      <c r="FYA166" s="68"/>
      <c r="FYB166" s="68"/>
      <c r="FYC166" s="68"/>
      <c r="FYD166" s="68"/>
      <c r="FYE166" s="68"/>
      <c r="FYF166" s="68"/>
      <c r="FYG166" s="68"/>
      <c r="FYH166" s="68"/>
      <c r="FYI166" s="68"/>
      <c r="FYJ166" s="68"/>
      <c r="FYK166" s="68"/>
      <c r="FYL166" s="68"/>
      <c r="FYM166" s="68"/>
      <c r="FYN166" s="68"/>
      <c r="FYO166" s="68"/>
      <c r="FYP166" s="68"/>
      <c r="FYQ166" s="68"/>
      <c r="FYR166" s="68"/>
      <c r="FYS166" s="68"/>
      <c r="FYT166" s="68"/>
      <c r="FYU166" s="68"/>
      <c r="FYV166" s="68"/>
      <c r="FYW166" s="68"/>
      <c r="FYX166" s="68"/>
      <c r="FYY166" s="68"/>
      <c r="FYZ166" s="68"/>
      <c r="FZA166" s="68"/>
      <c r="FZB166" s="68"/>
      <c r="FZC166" s="68"/>
      <c r="FZD166" s="68"/>
      <c r="FZE166" s="68"/>
      <c r="FZF166" s="68"/>
      <c r="FZG166" s="68"/>
      <c r="FZH166" s="68"/>
      <c r="FZI166" s="68"/>
      <c r="FZJ166" s="68"/>
      <c r="FZK166" s="68"/>
      <c r="FZL166" s="68"/>
      <c r="FZM166" s="68"/>
      <c r="FZN166" s="68"/>
      <c r="FZO166" s="68"/>
      <c r="FZP166" s="68"/>
      <c r="FZQ166" s="68"/>
      <c r="FZR166" s="68"/>
      <c r="FZS166" s="68"/>
      <c r="FZT166" s="68"/>
      <c r="FZU166" s="68"/>
      <c r="FZV166" s="68"/>
      <c r="FZW166" s="68"/>
      <c r="FZX166" s="68"/>
      <c r="FZY166" s="68"/>
      <c r="FZZ166" s="68"/>
      <c r="GAA166" s="68"/>
      <c r="GAB166" s="68"/>
      <c r="GAC166" s="68"/>
      <c r="GAD166" s="68"/>
      <c r="GAE166" s="68"/>
      <c r="GAF166" s="68"/>
      <c r="GAG166" s="68"/>
      <c r="GAH166" s="68"/>
      <c r="GAI166" s="68"/>
      <c r="GAJ166" s="68"/>
      <c r="GAK166" s="68"/>
      <c r="GAL166" s="68"/>
      <c r="GAM166" s="68"/>
      <c r="GAN166" s="68"/>
      <c r="GAO166" s="68"/>
      <c r="GAP166" s="68"/>
      <c r="GAQ166" s="68"/>
      <c r="GAR166" s="68"/>
      <c r="GAS166" s="68"/>
      <c r="GAT166" s="68"/>
      <c r="GAU166" s="68"/>
      <c r="GAV166" s="68"/>
      <c r="GAW166" s="68"/>
      <c r="GAX166" s="68"/>
      <c r="GAY166" s="68"/>
      <c r="GAZ166" s="68"/>
      <c r="GBA166" s="68"/>
      <c r="GBB166" s="68"/>
      <c r="GBC166" s="68"/>
      <c r="GBD166" s="68"/>
      <c r="GBE166" s="68"/>
      <c r="GBF166" s="68"/>
      <c r="GBG166" s="68"/>
      <c r="GBH166" s="68"/>
      <c r="GBI166" s="68"/>
      <c r="GBJ166" s="68"/>
      <c r="GBK166" s="68"/>
      <c r="GBL166" s="68"/>
      <c r="GBM166" s="68"/>
      <c r="GBN166" s="68"/>
      <c r="GBO166" s="68"/>
      <c r="GBP166" s="68"/>
      <c r="GBQ166" s="68"/>
      <c r="GBR166" s="68"/>
      <c r="GBS166" s="68"/>
      <c r="GBT166" s="68"/>
      <c r="GBU166" s="68"/>
      <c r="GBV166" s="68"/>
      <c r="GBW166" s="68"/>
      <c r="GBX166" s="68"/>
      <c r="GBY166" s="68"/>
      <c r="GBZ166" s="68"/>
      <c r="GCA166" s="68"/>
      <c r="GCB166" s="68"/>
      <c r="GCC166" s="68"/>
      <c r="GCD166" s="68"/>
      <c r="GCE166" s="68"/>
      <c r="GCF166" s="68"/>
      <c r="GCG166" s="68"/>
      <c r="GCH166" s="68"/>
      <c r="GCI166" s="68"/>
      <c r="GCJ166" s="68"/>
      <c r="GCK166" s="68"/>
      <c r="GCL166" s="68"/>
      <c r="GCM166" s="68"/>
      <c r="GCN166" s="68"/>
      <c r="GCO166" s="68"/>
      <c r="GCP166" s="68"/>
      <c r="GCQ166" s="68"/>
      <c r="GCR166" s="68"/>
      <c r="GCS166" s="68"/>
      <c r="GCT166" s="68"/>
      <c r="GCU166" s="68"/>
      <c r="GCV166" s="68"/>
      <c r="GCW166" s="68"/>
      <c r="GCX166" s="68"/>
      <c r="GCY166" s="68"/>
      <c r="GCZ166" s="68"/>
      <c r="GDA166" s="68"/>
      <c r="GDB166" s="68"/>
      <c r="GDC166" s="68"/>
      <c r="GDD166" s="68"/>
      <c r="GDE166" s="68"/>
      <c r="GDF166" s="68"/>
      <c r="GDG166" s="68"/>
      <c r="GDH166" s="68"/>
      <c r="GDI166" s="68"/>
      <c r="GDJ166" s="68"/>
      <c r="GDK166" s="68"/>
      <c r="GDL166" s="68"/>
      <c r="GDM166" s="68"/>
      <c r="GDN166" s="68"/>
      <c r="GDO166" s="68"/>
      <c r="GDP166" s="68"/>
      <c r="GDQ166" s="68"/>
      <c r="GDR166" s="68"/>
      <c r="GDS166" s="68"/>
      <c r="GDT166" s="68"/>
      <c r="GDU166" s="68"/>
      <c r="GDV166" s="68"/>
      <c r="GDW166" s="68"/>
      <c r="GDX166" s="68"/>
      <c r="GDY166" s="68"/>
      <c r="GDZ166" s="68"/>
      <c r="GEA166" s="68"/>
      <c r="GEB166" s="68"/>
      <c r="GEC166" s="68"/>
      <c r="GED166" s="68"/>
      <c r="GEE166" s="68"/>
      <c r="GEF166" s="68"/>
      <c r="GEG166" s="68"/>
      <c r="GEH166" s="68"/>
      <c r="GEI166" s="68"/>
      <c r="GEJ166" s="68"/>
      <c r="GEK166" s="68"/>
      <c r="GEL166" s="68"/>
      <c r="GEM166" s="68"/>
      <c r="GEN166" s="68"/>
      <c r="GEO166" s="68"/>
      <c r="GEP166" s="68"/>
      <c r="GEQ166" s="68"/>
      <c r="GER166" s="68"/>
      <c r="GES166" s="68"/>
      <c r="GET166" s="68"/>
      <c r="GEU166" s="68"/>
      <c r="GEV166" s="68"/>
      <c r="GEW166" s="68"/>
      <c r="GEX166" s="68"/>
      <c r="GEY166" s="68"/>
      <c r="GEZ166" s="68"/>
      <c r="GFA166" s="68"/>
      <c r="GFB166" s="68"/>
      <c r="GFC166" s="68"/>
      <c r="GFD166" s="68"/>
      <c r="GFE166" s="68"/>
      <c r="GFF166" s="68"/>
      <c r="GFG166" s="68"/>
      <c r="GFH166" s="68"/>
      <c r="GFI166" s="68"/>
      <c r="GFJ166" s="68"/>
      <c r="GFK166" s="68"/>
      <c r="GFL166" s="68"/>
      <c r="GFM166" s="68"/>
      <c r="GFN166" s="68"/>
      <c r="GFO166" s="68"/>
      <c r="GFP166" s="68"/>
      <c r="GFQ166" s="68"/>
      <c r="GFR166" s="68"/>
      <c r="GFS166" s="68"/>
      <c r="GFT166" s="68"/>
      <c r="GFU166" s="68"/>
      <c r="GFV166" s="68"/>
      <c r="GFW166" s="68"/>
      <c r="GFX166" s="68"/>
      <c r="GFY166" s="68"/>
      <c r="GFZ166" s="68"/>
      <c r="GGA166" s="68"/>
      <c r="GGB166" s="68"/>
      <c r="GGC166" s="68"/>
      <c r="GGD166" s="68"/>
      <c r="GGE166" s="68"/>
      <c r="GGF166" s="68"/>
      <c r="GGG166" s="68"/>
      <c r="GGH166" s="68"/>
      <c r="GGI166" s="68"/>
      <c r="GGJ166" s="68"/>
      <c r="GGK166" s="68"/>
      <c r="GGL166" s="68"/>
      <c r="GGM166" s="68"/>
      <c r="GGN166" s="68"/>
      <c r="GGO166" s="68"/>
      <c r="GGP166" s="68"/>
      <c r="GGQ166" s="68"/>
      <c r="GGR166" s="68"/>
      <c r="GGS166" s="68"/>
      <c r="GGT166" s="68"/>
      <c r="GGU166" s="68"/>
      <c r="GGV166" s="68"/>
      <c r="GGW166" s="68"/>
      <c r="GGX166" s="68"/>
      <c r="GGY166" s="68"/>
      <c r="GGZ166" s="68"/>
      <c r="GHA166" s="68"/>
      <c r="GHB166" s="68"/>
      <c r="GHC166" s="68"/>
      <c r="GHD166" s="68"/>
      <c r="GHE166" s="68"/>
      <c r="GHF166" s="68"/>
      <c r="GHG166" s="68"/>
      <c r="GHH166" s="68"/>
      <c r="GHI166" s="68"/>
      <c r="GHJ166" s="68"/>
      <c r="GHK166" s="68"/>
      <c r="GHL166" s="68"/>
      <c r="GHM166" s="68"/>
      <c r="GHN166" s="68"/>
      <c r="GHO166" s="68"/>
      <c r="GHP166" s="68"/>
      <c r="GHQ166" s="68"/>
      <c r="GHR166" s="68"/>
      <c r="GHS166" s="68"/>
      <c r="GHT166" s="68"/>
      <c r="GHU166" s="68"/>
      <c r="GHV166" s="68"/>
      <c r="GHW166" s="68"/>
      <c r="GHX166" s="68"/>
      <c r="GHY166" s="68"/>
      <c r="GHZ166" s="68"/>
      <c r="GIA166" s="68"/>
      <c r="GIB166" s="68"/>
      <c r="GIC166" s="68"/>
      <c r="GID166" s="68"/>
      <c r="GIE166" s="68"/>
      <c r="GIF166" s="68"/>
      <c r="GIG166" s="68"/>
      <c r="GIH166" s="68"/>
      <c r="GII166" s="68"/>
      <c r="GIJ166" s="68"/>
      <c r="GIK166" s="68"/>
      <c r="GIL166" s="68"/>
      <c r="GIM166" s="68"/>
      <c r="GIN166" s="68"/>
      <c r="GIO166" s="68"/>
      <c r="GIP166" s="68"/>
      <c r="GIQ166" s="68"/>
      <c r="GIR166" s="68"/>
      <c r="GIS166" s="68"/>
      <c r="GIT166" s="68"/>
      <c r="GIU166" s="68"/>
      <c r="GIV166" s="68"/>
      <c r="GIW166" s="68"/>
      <c r="GIX166" s="68"/>
      <c r="GIY166" s="68"/>
      <c r="GIZ166" s="68"/>
      <c r="GJA166" s="68"/>
      <c r="GJB166" s="68"/>
      <c r="GJC166" s="68"/>
      <c r="GJD166" s="68"/>
      <c r="GJE166" s="68"/>
      <c r="GJF166" s="68"/>
      <c r="GJG166" s="68"/>
      <c r="GJH166" s="68"/>
      <c r="GJI166" s="68"/>
      <c r="GJJ166" s="68"/>
      <c r="GJK166" s="68"/>
      <c r="GJL166" s="68"/>
      <c r="GJM166" s="68"/>
      <c r="GJN166" s="68"/>
      <c r="GJO166" s="68"/>
      <c r="GJP166" s="68"/>
      <c r="GJQ166" s="68"/>
      <c r="GJR166" s="68"/>
      <c r="GJS166" s="68"/>
      <c r="GJT166" s="68"/>
      <c r="GJU166" s="68"/>
      <c r="GJV166" s="68"/>
      <c r="GJW166" s="68"/>
      <c r="GJX166" s="68"/>
      <c r="GJY166" s="68"/>
      <c r="GJZ166" s="68"/>
      <c r="GKA166" s="68"/>
      <c r="GKB166" s="68"/>
      <c r="GKC166" s="68"/>
      <c r="GKD166" s="68"/>
      <c r="GKE166" s="68"/>
      <c r="GKF166" s="68"/>
      <c r="GKG166" s="68"/>
      <c r="GKH166" s="68"/>
      <c r="GKI166" s="68"/>
      <c r="GKJ166" s="68"/>
      <c r="GKK166" s="68"/>
      <c r="GKL166" s="68"/>
      <c r="GKM166" s="68"/>
      <c r="GKN166" s="68"/>
      <c r="GKO166" s="68"/>
      <c r="GKP166" s="68"/>
      <c r="GKQ166" s="68"/>
      <c r="GKR166" s="68"/>
      <c r="GKS166" s="68"/>
      <c r="GKT166" s="68"/>
      <c r="GKU166" s="68"/>
      <c r="GKV166" s="68"/>
      <c r="GKW166" s="68"/>
      <c r="GKX166" s="68"/>
      <c r="GKY166" s="68"/>
      <c r="GKZ166" s="68"/>
      <c r="GLA166" s="68"/>
      <c r="GLB166" s="68"/>
      <c r="GLC166" s="68"/>
      <c r="GLD166" s="68"/>
      <c r="GLE166" s="68"/>
      <c r="GLF166" s="68"/>
      <c r="GLG166" s="68"/>
      <c r="GLH166" s="68"/>
      <c r="GLI166" s="68"/>
      <c r="GLJ166" s="68"/>
      <c r="GLK166" s="68"/>
      <c r="GLL166" s="68"/>
      <c r="GLM166" s="68"/>
      <c r="GLN166" s="68"/>
      <c r="GLO166" s="68"/>
      <c r="GLP166" s="68"/>
      <c r="GLQ166" s="68"/>
      <c r="GLR166" s="68"/>
      <c r="GLS166" s="68"/>
      <c r="GLT166" s="68"/>
      <c r="GLU166" s="68"/>
      <c r="GLV166" s="68"/>
      <c r="GLW166" s="68"/>
      <c r="GLX166" s="68"/>
      <c r="GLY166" s="68"/>
      <c r="GLZ166" s="68"/>
      <c r="GMA166" s="68"/>
      <c r="GMB166" s="68"/>
      <c r="GMC166" s="68"/>
      <c r="GMD166" s="68"/>
      <c r="GME166" s="68"/>
      <c r="GMF166" s="68"/>
      <c r="GMG166" s="68"/>
      <c r="GMH166" s="68"/>
      <c r="GMI166" s="68"/>
      <c r="GMJ166" s="68"/>
      <c r="GMK166" s="68"/>
      <c r="GML166" s="68"/>
      <c r="GMM166" s="68"/>
      <c r="GMN166" s="68"/>
      <c r="GMO166" s="68"/>
      <c r="GMP166" s="68"/>
      <c r="GMQ166" s="68"/>
      <c r="GMR166" s="68"/>
      <c r="GMS166" s="68"/>
      <c r="GMT166" s="68"/>
      <c r="GMU166" s="68"/>
      <c r="GMV166" s="68"/>
      <c r="GMW166" s="68"/>
      <c r="GMX166" s="68"/>
      <c r="GMY166" s="68"/>
      <c r="GMZ166" s="68"/>
      <c r="GNA166" s="68"/>
      <c r="GNB166" s="68"/>
      <c r="GNC166" s="68"/>
      <c r="GND166" s="68"/>
      <c r="GNE166" s="68"/>
      <c r="GNF166" s="68"/>
      <c r="GNG166" s="68"/>
      <c r="GNH166" s="68"/>
      <c r="GNI166" s="68"/>
      <c r="GNJ166" s="68"/>
      <c r="GNK166" s="68"/>
      <c r="GNL166" s="68"/>
      <c r="GNM166" s="68"/>
      <c r="GNN166" s="68"/>
      <c r="GNO166" s="68"/>
      <c r="GNP166" s="68"/>
      <c r="GNQ166" s="68"/>
      <c r="GNR166" s="68"/>
      <c r="GNS166" s="68"/>
      <c r="GNT166" s="68"/>
      <c r="GNU166" s="68"/>
      <c r="GNV166" s="68"/>
      <c r="GNW166" s="68"/>
      <c r="GNX166" s="68"/>
      <c r="GNY166" s="68"/>
      <c r="GNZ166" s="68"/>
      <c r="GOA166" s="68"/>
      <c r="GOB166" s="68"/>
      <c r="GOC166" s="68"/>
      <c r="GOD166" s="68"/>
      <c r="GOE166" s="68"/>
      <c r="GOF166" s="68"/>
      <c r="GOG166" s="68"/>
      <c r="GOH166" s="68"/>
      <c r="GOI166" s="68"/>
      <c r="GOJ166" s="68"/>
      <c r="GOK166" s="68"/>
      <c r="GOL166" s="68"/>
      <c r="GOM166" s="68"/>
      <c r="GON166" s="68"/>
      <c r="GOO166" s="68"/>
      <c r="GOP166" s="68"/>
      <c r="GOQ166" s="68"/>
      <c r="GOR166" s="68"/>
      <c r="GOS166" s="68"/>
      <c r="GOT166" s="68"/>
      <c r="GOU166" s="68"/>
      <c r="GOV166" s="68"/>
      <c r="GOW166" s="68"/>
      <c r="GOX166" s="68"/>
      <c r="GOY166" s="68"/>
      <c r="GOZ166" s="68"/>
      <c r="GPA166" s="68"/>
      <c r="GPB166" s="68"/>
      <c r="GPC166" s="68"/>
      <c r="GPD166" s="68"/>
      <c r="GPE166" s="68"/>
      <c r="GPF166" s="68"/>
      <c r="GPG166" s="68"/>
      <c r="GPH166" s="68"/>
      <c r="GPI166" s="68"/>
      <c r="GPJ166" s="68"/>
      <c r="GPK166" s="68"/>
      <c r="GPL166" s="68"/>
      <c r="GPM166" s="68"/>
      <c r="GPN166" s="68"/>
      <c r="GPO166" s="68"/>
      <c r="GPP166" s="68"/>
      <c r="GPQ166" s="68"/>
      <c r="GPR166" s="68"/>
      <c r="GPS166" s="68"/>
      <c r="GPT166" s="68"/>
      <c r="GPU166" s="68"/>
      <c r="GPV166" s="68"/>
      <c r="GPW166" s="68"/>
      <c r="GPX166" s="68"/>
      <c r="GPY166" s="68"/>
      <c r="GPZ166" s="68"/>
      <c r="GQA166" s="68"/>
      <c r="GQB166" s="68"/>
      <c r="GQC166" s="68"/>
      <c r="GQD166" s="68"/>
      <c r="GQE166" s="68"/>
      <c r="GQF166" s="68"/>
      <c r="GQG166" s="68"/>
      <c r="GQH166" s="68"/>
      <c r="GQI166" s="68"/>
      <c r="GQJ166" s="68"/>
      <c r="GQK166" s="68"/>
      <c r="GQL166" s="68"/>
      <c r="GQM166" s="68"/>
      <c r="GQN166" s="68"/>
      <c r="GQO166" s="68"/>
      <c r="GQP166" s="68"/>
      <c r="GQQ166" s="68"/>
      <c r="GQR166" s="68"/>
      <c r="GQS166" s="68"/>
      <c r="GQT166" s="68"/>
      <c r="GQU166" s="68"/>
      <c r="GQV166" s="68"/>
      <c r="GQW166" s="68"/>
      <c r="GQX166" s="68"/>
      <c r="GQY166" s="68"/>
      <c r="GQZ166" s="68"/>
      <c r="GRA166" s="68"/>
      <c r="GRB166" s="68"/>
      <c r="GRC166" s="68"/>
      <c r="GRD166" s="68"/>
      <c r="GRE166" s="68"/>
      <c r="GRF166" s="68"/>
      <c r="GRG166" s="68"/>
      <c r="GRH166" s="68"/>
      <c r="GRI166" s="68"/>
      <c r="GRJ166" s="68"/>
      <c r="GRK166" s="68"/>
      <c r="GRL166" s="68"/>
      <c r="GRM166" s="68"/>
      <c r="GRN166" s="68"/>
      <c r="GRO166" s="68"/>
      <c r="GRP166" s="68"/>
      <c r="GRQ166" s="68"/>
      <c r="GRR166" s="68"/>
      <c r="GRS166" s="68"/>
      <c r="GRT166" s="68"/>
      <c r="GRU166" s="68"/>
      <c r="GRV166" s="68"/>
      <c r="GRW166" s="68"/>
      <c r="GRX166" s="68"/>
      <c r="GRY166" s="68"/>
      <c r="GRZ166" s="68"/>
      <c r="GSA166" s="68"/>
      <c r="GSB166" s="68"/>
      <c r="GSC166" s="68"/>
      <c r="GSD166" s="68"/>
      <c r="GSE166" s="68"/>
      <c r="GSF166" s="68"/>
      <c r="GSG166" s="68"/>
      <c r="GSH166" s="68"/>
      <c r="GSI166" s="68"/>
      <c r="GSJ166" s="68"/>
      <c r="GSK166" s="68"/>
      <c r="GSL166" s="68"/>
      <c r="GSM166" s="68"/>
      <c r="GSN166" s="68"/>
      <c r="GSO166" s="68"/>
      <c r="GSP166" s="68"/>
      <c r="GSQ166" s="68"/>
      <c r="GSR166" s="68"/>
      <c r="GSS166" s="68"/>
      <c r="GST166" s="68"/>
      <c r="GSU166" s="68"/>
      <c r="GSV166" s="68"/>
      <c r="GSW166" s="68"/>
      <c r="GSX166" s="68"/>
      <c r="GSY166" s="68"/>
      <c r="GSZ166" s="68"/>
      <c r="GTA166" s="68"/>
      <c r="GTB166" s="68"/>
      <c r="GTC166" s="68"/>
      <c r="GTD166" s="68"/>
      <c r="GTE166" s="68"/>
      <c r="GTF166" s="68"/>
      <c r="GTG166" s="68"/>
      <c r="GTH166" s="68"/>
      <c r="GTI166" s="68"/>
      <c r="GTJ166" s="68"/>
      <c r="GTK166" s="68"/>
      <c r="GTL166" s="68"/>
      <c r="GTM166" s="68"/>
      <c r="GTN166" s="68"/>
      <c r="GTO166" s="68"/>
      <c r="GTP166" s="68"/>
      <c r="GTQ166" s="68"/>
      <c r="GTR166" s="68"/>
      <c r="GTS166" s="68"/>
      <c r="GTT166" s="68"/>
      <c r="GTU166" s="68"/>
      <c r="GTV166" s="68"/>
      <c r="GTW166" s="68"/>
      <c r="GTX166" s="68"/>
      <c r="GTY166" s="68"/>
      <c r="GTZ166" s="68"/>
      <c r="GUA166" s="68"/>
      <c r="GUB166" s="68"/>
      <c r="GUC166" s="68"/>
      <c r="GUD166" s="68"/>
      <c r="GUE166" s="68"/>
      <c r="GUF166" s="68"/>
      <c r="GUG166" s="68"/>
      <c r="GUH166" s="68"/>
      <c r="GUI166" s="68"/>
      <c r="GUJ166" s="68"/>
      <c r="GUK166" s="68"/>
      <c r="GUL166" s="68"/>
      <c r="GUM166" s="68"/>
      <c r="GUN166" s="68"/>
      <c r="GUO166" s="68"/>
      <c r="GUP166" s="68"/>
      <c r="GUQ166" s="68"/>
      <c r="GUR166" s="68"/>
      <c r="GUS166" s="68"/>
      <c r="GUT166" s="68"/>
      <c r="GUU166" s="68"/>
      <c r="GUV166" s="68"/>
      <c r="GUW166" s="68"/>
      <c r="GUX166" s="68"/>
      <c r="GUY166" s="68"/>
      <c r="GUZ166" s="68"/>
      <c r="GVA166" s="68"/>
      <c r="GVB166" s="68"/>
      <c r="GVC166" s="68"/>
      <c r="GVD166" s="68"/>
      <c r="GVE166" s="68"/>
      <c r="GVF166" s="68"/>
      <c r="GVG166" s="68"/>
      <c r="GVH166" s="68"/>
      <c r="GVI166" s="68"/>
      <c r="GVJ166" s="68"/>
      <c r="GVK166" s="68"/>
      <c r="GVL166" s="68"/>
      <c r="GVM166" s="68"/>
      <c r="GVN166" s="68"/>
      <c r="GVO166" s="68"/>
      <c r="GVP166" s="68"/>
      <c r="GVQ166" s="68"/>
      <c r="GVR166" s="68"/>
      <c r="GVS166" s="68"/>
      <c r="GVT166" s="68"/>
      <c r="GVU166" s="68"/>
      <c r="GVV166" s="68"/>
      <c r="GVW166" s="68"/>
      <c r="GVX166" s="68"/>
      <c r="GVY166" s="68"/>
      <c r="GVZ166" s="68"/>
      <c r="GWA166" s="68"/>
      <c r="GWB166" s="68"/>
      <c r="GWC166" s="68"/>
      <c r="GWD166" s="68"/>
      <c r="GWE166" s="68"/>
      <c r="GWF166" s="68"/>
      <c r="GWG166" s="68"/>
      <c r="GWH166" s="68"/>
      <c r="GWI166" s="68"/>
      <c r="GWJ166" s="68"/>
      <c r="GWK166" s="68"/>
      <c r="GWL166" s="68"/>
      <c r="GWM166" s="68"/>
      <c r="GWN166" s="68"/>
      <c r="GWO166" s="68"/>
      <c r="GWP166" s="68"/>
      <c r="GWQ166" s="68"/>
      <c r="GWR166" s="68"/>
      <c r="GWS166" s="68"/>
      <c r="GWT166" s="68"/>
      <c r="GWU166" s="68"/>
      <c r="GWV166" s="68"/>
      <c r="GWW166" s="68"/>
      <c r="GWX166" s="68"/>
      <c r="GWY166" s="68"/>
      <c r="GWZ166" s="68"/>
      <c r="GXA166" s="68"/>
      <c r="GXB166" s="68"/>
      <c r="GXC166" s="68"/>
      <c r="GXD166" s="68"/>
      <c r="GXE166" s="68"/>
      <c r="GXF166" s="68"/>
      <c r="GXG166" s="68"/>
      <c r="GXH166" s="68"/>
      <c r="GXI166" s="68"/>
      <c r="GXJ166" s="68"/>
      <c r="GXK166" s="68"/>
      <c r="GXL166" s="68"/>
      <c r="GXM166" s="68"/>
      <c r="GXN166" s="68"/>
      <c r="GXO166" s="68"/>
      <c r="GXP166" s="68"/>
      <c r="GXQ166" s="68"/>
      <c r="GXR166" s="68"/>
      <c r="GXS166" s="68"/>
      <c r="GXT166" s="68"/>
      <c r="GXU166" s="68"/>
      <c r="GXV166" s="68"/>
      <c r="GXW166" s="68"/>
      <c r="GXX166" s="68"/>
      <c r="GXY166" s="68"/>
      <c r="GXZ166" s="68"/>
      <c r="GYA166" s="68"/>
      <c r="GYB166" s="68"/>
      <c r="GYC166" s="68"/>
      <c r="GYD166" s="68"/>
      <c r="GYE166" s="68"/>
      <c r="GYF166" s="68"/>
      <c r="GYG166" s="68"/>
      <c r="GYH166" s="68"/>
      <c r="GYI166" s="68"/>
      <c r="GYJ166" s="68"/>
      <c r="GYK166" s="68"/>
      <c r="GYL166" s="68"/>
      <c r="GYM166" s="68"/>
      <c r="GYN166" s="68"/>
      <c r="GYO166" s="68"/>
      <c r="GYP166" s="68"/>
      <c r="GYQ166" s="68"/>
      <c r="GYR166" s="68"/>
      <c r="GYS166" s="68"/>
      <c r="GYT166" s="68"/>
      <c r="GYU166" s="68"/>
      <c r="GYV166" s="68"/>
      <c r="GYW166" s="68"/>
      <c r="GYX166" s="68"/>
      <c r="GYY166" s="68"/>
      <c r="GYZ166" s="68"/>
      <c r="GZA166" s="68"/>
      <c r="GZB166" s="68"/>
      <c r="GZC166" s="68"/>
      <c r="GZD166" s="68"/>
      <c r="GZE166" s="68"/>
      <c r="GZF166" s="68"/>
      <c r="GZG166" s="68"/>
      <c r="GZH166" s="68"/>
      <c r="GZI166" s="68"/>
      <c r="GZJ166" s="68"/>
      <c r="GZK166" s="68"/>
      <c r="GZL166" s="68"/>
      <c r="GZM166" s="68"/>
      <c r="GZN166" s="68"/>
      <c r="GZO166" s="68"/>
      <c r="GZP166" s="68"/>
      <c r="GZQ166" s="68"/>
      <c r="GZR166" s="68"/>
      <c r="GZS166" s="68"/>
      <c r="GZT166" s="68"/>
      <c r="GZU166" s="68"/>
      <c r="GZV166" s="68"/>
      <c r="GZW166" s="68"/>
      <c r="GZX166" s="68"/>
      <c r="GZY166" s="68"/>
      <c r="GZZ166" s="68"/>
      <c r="HAA166" s="68"/>
      <c r="HAB166" s="68"/>
      <c r="HAC166" s="68"/>
      <c r="HAD166" s="68"/>
      <c r="HAE166" s="68"/>
      <c r="HAF166" s="68"/>
      <c r="HAG166" s="68"/>
      <c r="HAH166" s="68"/>
      <c r="HAI166" s="68"/>
      <c r="HAJ166" s="68"/>
      <c r="HAK166" s="68"/>
      <c r="HAL166" s="68"/>
      <c r="HAM166" s="68"/>
      <c r="HAN166" s="68"/>
      <c r="HAO166" s="68"/>
      <c r="HAP166" s="68"/>
      <c r="HAQ166" s="68"/>
      <c r="HAR166" s="68"/>
      <c r="HAS166" s="68"/>
      <c r="HAT166" s="68"/>
      <c r="HAU166" s="68"/>
      <c r="HAV166" s="68"/>
      <c r="HAW166" s="68"/>
      <c r="HAX166" s="68"/>
      <c r="HAY166" s="68"/>
      <c r="HAZ166" s="68"/>
      <c r="HBA166" s="68"/>
      <c r="HBB166" s="68"/>
      <c r="HBC166" s="68"/>
      <c r="HBD166" s="68"/>
      <c r="HBE166" s="68"/>
      <c r="HBF166" s="68"/>
      <c r="HBG166" s="68"/>
      <c r="HBH166" s="68"/>
      <c r="HBI166" s="68"/>
      <c r="HBJ166" s="68"/>
      <c r="HBK166" s="68"/>
      <c r="HBL166" s="68"/>
      <c r="HBM166" s="68"/>
      <c r="HBN166" s="68"/>
      <c r="HBO166" s="68"/>
      <c r="HBP166" s="68"/>
      <c r="HBQ166" s="68"/>
      <c r="HBR166" s="68"/>
      <c r="HBS166" s="68"/>
      <c r="HBT166" s="68"/>
      <c r="HBU166" s="68"/>
      <c r="HBV166" s="68"/>
      <c r="HBW166" s="68"/>
      <c r="HBX166" s="68"/>
      <c r="HBY166" s="68"/>
      <c r="HBZ166" s="68"/>
      <c r="HCA166" s="68"/>
      <c r="HCB166" s="68"/>
      <c r="HCC166" s="68"/>
      <c r="HCD166" s="68"/>
      <c r="HCE166" s="68"/>
      <c r="HCF166" s="68"/>
      <c r="HCG166" s="68"/>
      <c r="HCH166" s="68"/>
      <c r="HCI166" s="68"/>
      <c r="HCJ166" s="68"/>
      <c r="HCK166" s="68"/>
      <c r="HCL166" s="68"/>
      <c r="HCM166" s="68"/>
      <c r="HCN166" s="68"/>
      <c r="HCO166" s="68"/>
      <c r="HCP166" s="68"/>
      <c r="HCQ166" s="68"/>
      <c r="HCR166" s="68"/>
      <c r="HCS166" s="68"/>
      <c r="HCT166" s="68"/>
      <c r="HCU166" s="68"/>
      <c r="HCV166" s="68"/>
      <c r="HCW166" s="68"/>
      <c r="HCX166" s="68"/>
      <c r="HCY166" s="68"/>
      <c r="HCZ166" s="68"/>
      <c r="HDA166" s="68"/>
      <c r="HDB166" s="68"/>
      <c r="HDC166" s="68"/>
      <c r="HDD166" s="68"/>
      <c r="HDE166" s="68"/>
      <c r="HDF166" s="68"/>
      <c r="HDG166" s="68"/>
      <c r="HDH166" s="68"/>
      <c r="HDI166" s="68"/>
      <c r="HDJ166" s="68"/>
      <c r="HDK166" s="68"/>
      <c r="HDL166" s="68"/>
      <c r="HDM166" s="68"/>
      <c r="HDN166" s="68"/>
      <c r="HDO166" s="68"/>
      <c r="HDP166" s="68"/>
      <c r="HDQ166" s="68"/>
      <c r="HDR166" s="68"/>
      <c r="HDS166" s="68"/>
      <c r="HDT166" s="68"/>
      <c r="HDU166" s="68"/>
      <c r="HDV166" s="68"/>
      <c r="HDW166" s="68"/>
      <c r="HDX166" s="68"/>
      <c r="HDY166" s="68"/>
      <c r="HDZ166" s="68"/>
      <c r="HEA166" s="68"/>
      <c r="HEB166" s="68"/>
      <c r="HEC166" s="68"/>
      <c r="HED166" s="68"/>
      <c r="HEE166" s="68"/>
      <c r="HEF166" s="68"/>
      <c r="HEG166" s="68"/>
      <c r="HEH166" s="68"/>
      <c r="HEI166" s="68"/>
      <c r="HEJ166" s="68"/>
      <c r="HEK166" s="68"/>
      <c r="HEL166" s="68"/>
      <c r="HEM166" s="68"/>
      <c r="HEN166" s="68"/>
      <c r="HEO166" s="68"/>
      <c r="HEP166" s="68"/>
      <c r="HEQ166" s="68"/>
      <c r="HER166" s="68"/>
      <c r="HES166" s="68"/>
      <c r="HET166" s="68"/>
      <c r="HEU166" s="68"/>
      <c r="HEV166" s="68"/>
      <c r="HEW166" s="68"/>
      <c r="HEX166" s="68"/>
      <c r="HEY166" s="68"/>
      <c r="HEZ166" s="68"/>
      <c r="HFA166" s="68"/>
      <c r="HFB166" s="68"/>
      <c r="HFC166" s="68"/>
      <c r="HFD166" s="68"/>
      <c r="HFE166" s="68"/>
      <c r="HFF166" s="68"/>
      <c r="HFG166" s="68"/>
      <c r="HFH166" s="68"/>
      <c r="HFI166" s="68"/>
      <c r="HFJ166" s="68"/>
      <c r="HFK166" s="68"/>
      <c r="HFL166" s="68"/>
      <c r="HFM166" s="68"/>
      <c r="HFN166" s="68"/>
      <c r="HFO166" s="68"/>
      <c r="HFP166" s="68"/>
      <c r="HFQ166" s="68"/>
      <c r="HFR166" s="68"/>
      <c r="HFS166" s="68"/>
      <c r="HFT166" s="68"/>
      <c r="HFU166" s="68"/>
      <c r="HFV166" s="68"/>
      <c r="HFW166" s="68"/>
      <c r="HFX166" s="68"/>
      <c r="HFY166" s="68"/>
      <c r="HFZ166" s="68"/>
      <c r="HGA166" s="68"/>
      <c r="HGB166" s="68"/>
      <c r="HGC166" s="68"/>
      <c r="HGD166" s="68"/>
      <c r="HGE166" s="68"/>
      <c r="HGF166" s="68"/>
      <c r="HGG166" s="68"/>
      <c r="HGH166" s="68"/>
      <c r="HGI166" s="68"/>
      <c r="HGJ166" s="68"/>
      <c r="HGK166" s="68"/>
      <c r="HGL166" s="68"/>
      <c r="HGM166" s="68"/>
      <c r="HGN166" s="68"/>
      <c r="HGO166" s="68"/>
      <c r="HGP166" s="68"/>
      <c r="HGQ166" s="68"/>
      <c r="HGR166" s="68"/>
      <c r="HGS166" s="68"/>
      <c r="HGT166" s="68"/>
      <c r="HGU166" s="68"/>
      <c r="HGV166" s="68"/>
      <c r="HGW166" s="68"/>
      <c r="HGX166" s="68"/>
      <c r="HGY166" s="68"/>
      <c r="HGZ166" s="68"/>
      <c r="HHA166" s="68"/>
      <c r="HHB166" s="68"/>
      <c r="HHC166" s="68"/>
      <c r="HHD166" s="68"/>
      <c r="HHE166" s="68"/>
      <c r="HHF166" s="68"/>
      <c r="HHG166" s="68"/>
      <c r="HHH166" s="68"/>
      <c r="HHI166" s="68"/>
      <c r="HHJ166" s="68"/>
      <c r="HHK166" s="68"/>
      <c r="HHL166" s="68"/>
      <c r="HHM166" s="68"/>
      <c r="HHN166" s="68"/>
      <c r="HHO166" s="68"/>
      <c r="HHP166" s="68"/>
      <c r="HHQ166" s="68"/>
      <c r="HHR166" s="68"/>
      <c r="HHS166" s="68"/>
      <c r="HHT166" s="68"/>
      <c r="HHU166" s="68"/>
      <c r="HHV166" s="68"/>
      <c r="HHW166" s="68"/>
      <c r="HHX166" s="68"/>
      <c r="HHY166" s="68"/>
      <c r="HHZ166" s="68"/>
      <c r="HIA166" s="68"/>
      <c r="HIB166" s="68"/>
      <c r="HIC166" s="68"/>
      <c r="HID166" s="68"/>
      <c r="HIE166" s="68"/>
      <c r="HIF166" s="68"/>
      <c r="HIG166" s="68"/>
      <c r="HIH166" s="68"/>
      <c r="HII166" s="68"/>
      <c r="HIJ166" s="68"/>
      <c r="HIK166" s="68"/>
      <c r="HIL166" s="68"/>
      <c r="HIM166" s="68"/>
      <c r="HIN166" s="68"/>
      <c r="HIO166" s="68"/>
      <c r="HIP166" s="68"/>
      <c r="HIQ166" s="68"/>
      <c r="HIR166" s="68"/>
      <c r="HIS166" s="68"/>
      <c r="HIT166" s="68"/>
      <c r="HIU166" s="68"/>
      <c r="HIV166" s="68"/>
      <c r="HIW166" s="68"/>
      <c r="HIX166" s="68"/>
      <c r="HIY166" s="68"/>
      <c r="HIZ166" s="68"/>
      <c r="HJA166" s="68"/>
      <c r="HJB166" s="68"/>
      <c r="HJC166" s="68"/>
      <c r="HJD166" s="68"/>
      <c r="HJE166" s="68"/>
      <c r="HJF166" s="68"/>
      <c r="HJG166" s="68"/>
      <c r="HJH166" s="68"/>
      <c r="HJI166" s="68"/>
      <c r="HJJ166" s="68"/>
      <c r="HJK166" s="68"/>
      <c r="HJL166" s="68"/>
      <c r="HJM166" s="68"/>
      <c r="HJN166" s="68"/>
      <c r="HJO166" s="68"/>
      <c r="HJP166" s="68"/>
      <c r="HJQ166" s="68"/>
      <c r="HJR166" s="68"/>
      <c r="HJS166" s="68"/>
      <c r="HJT166" s="68"/>
      <c r="HJU166" s="68"/>
      <c r="HJV166" s="68"/>
      <c r="HJW166" s="68"/>
      <c r="HJX166" s="68"/>
      <c r="HJY166" s="68"/>
      <c r="HJZ166" s="68"/>
      <c r="HKA166" s="68"/>
      <c r="HKB166" s="68"/>
      <c r="HKC166" s="68"/>
      <c r="HKD166" s="68"/>
      <c r="HKE166" s="68"/>
      <c r="HKF166" s="68"/>
      <c r="HKG166" s="68"/>
      <c r="HKH166" s="68"/>
      <c r="HKI166" s="68"/>
      <c r="HKJ166" s="68"/>
      <c r="HKK166" s="68"/>
      <c r="HKL166" s="68"/>
      <c r="HKM166" s="68"/>
      <c r="HKN166" s="68"/>
      <c r="HKO166" s="68"/>
      <c r="HKP166" s="68"/>
      <c r="HKQ166" s="68"/>
      <c r="HKR166" s="68"/>
      <c r="HKS166" s="68"/>
      <c r="HKT166" s="68"/>
      <c r="HKU166" s="68"/>
      <c r="HKV166" s="68"/>
      <c r="HKW166" s="68"/>
      <c r="HKX166" s="68"/>
      <c r="HKY166" s="68"/>
      <c r="HKZ166" s="68"/>
      <c r="HLA166" s="68"/>
      <c r="HLB166" s="68"/>
      <c r="HLC166" s="68"/>
      <c r="HLD166" s="68"/>
      <c r="HLE166" s="68"/>
      <c r="HLF166" s="68"/>
      <c r="HLG166" s="68"/>
      <c r="HLH166" s="68"/>
      <c r="HLI166" s="68"/>
      <c r="HLJ166" s="68"/>
      <c r="HLK166" s="68"/>
      <c r="HLL166" s="68"/>
      <c r="HLM166" s="68"/>
      <c r="HLN166" s="68"/>
      <c r="HLO166" s="68"/>
      <c r="HLP166" s="68"/>
      <c r="HLQ166" s="68"/>
      <c r="HLR166" s="68"/>
      <c r="HLS166" s="68"/>
      <c r="HLT166" s="68"/>
      <c r="HLU166" s="68"/>
      <c r="HLV166" s="68"/>
      <c r="HLW166" s="68"/>
      <c r="HLX166" s="68"/>
      <c r="HLY166" s="68"/>
      <c r="HLZ166" s="68"/>
      <c r="HMA166" s="68"/>
      <c r="HMB166" s="68"/>
      <c r="HMC166" s="68"/>
      <c r="HMD166" s="68"/>
      <c r="HME166" s="68"/>
      <c r="HMF166" s="68"/>
      <c r="HMG166" s="68"/>
      <c r="HMH166" s="68"/>
      <c r="HMI166" s="68"/>
      <c r="HMJ166" s="68"/>
      <c r="HMK166" s="68"/>
      <c r="HML166" s="68"/>
      <c r="HMM166" s="68"/>
      <c r="HMN166" s="68"/>
      <c r="HMO166" s="68"/>
      <c r="HMP166" s="68"/>
      <c r="HMQ166" s="68"/>
      <c r="HMR166" s="68"/>
      <c r="HMS166" s="68"/>
      <c r="HMT166" s="68"/>
      <c r="HMU166" s="68"/>
      <c r="HMV166" s="68"/>
      <c r="HMW166" s="68"/>
      <c r="HMX166" s="68"/>
      <c r="HMY166" s="68"/>
      <c r="HMZ166" s="68"/>
      <c r="HNA166" s="68"/>
      <c r="HNB166" s="68"/>
      <c r="HNC166" s="68"/>
      <c r="HND166" s="68"/>
      <c r="HNE166" s="68"/>
      <c r="HNF166" s="68"/>
      <c r="HNG166" s="68"/>
      <c r="HNH166" s="68"/>
      <c r="HNI166" s="68"/>
      <c r="HNJ166" s="68"/>
      <c r="HNK166" s="68"/>
      <c r="HNL166" s="68"/>
      <c r="HNM166" s="68"/>
      <c r="HNN166" s="68"/>
      <c r="HNO166" s="68"/>
      <c r="HNP166" s="68"/>
      <c r="HNQ166" s="68"/>
      <c r="HNR166" s="68"/>
      <c r="HNS166" s="68"/>
      <c r="HNT166" s="68"/>
      <c r="HNU166" s="68"/>
      <c r="HNV166" s="68"/>
      <c r="HNW166" s="68"/>
      <c r="HNX166" s="68"/>
      <c r="HNY166" s="68"/>
      <c r="HNZ166" s="68"/>
      <c r="HOA166" s="68"/>
      <c r="HOB166" s="68"/>
      <c r="HOC166" s="68"/>
      <c r="HOD166" s="68"/>
      <c r="HOE166" s="68"/>
      <c r="HOF166" s="68"/>
      <c r="HOG166" s="68"/>
      <c r="HOH166" s="68"/>
      <c r="HOI166" s="68"/>
      <c r="HOJ166" s="68"/>
      <c r="HOK166" s="68"/>
      <c r="HOL166" s="68"/>
      <c r="HOM166" s="68"/>
      <c r="HON166" s="68"/>
      <c r="HOO166" s="68"/>
      <c r="HOP166" s="68"/>
      <c r="HOQ166" s="68"/>
      <c r="HOR166" s="68"/>
      <c r="HOS166" s="68"/>
      <c r="HOT166" s="68"/>
      <c r="HOU166" s="68"/>
      <c r="HOV166" s="68"/>
      <c r="HOW166" s="68"/>
      <c r="HOX166" s="68"/>
      <c r="HOY166" s="68"/>
      <c r="HOZ166" s="68"/>
      <c r="HPA166" s="68"/>
      <c r="HPB166" s="68"/>
      <c r="HPC166" s="68"/>
      <c r="HPD166" s="68"/>
      <c r="HPE166" s="68"/>
      <c r="HPF166" s="68"/>
      <c r="HPG166" s="68"/>
      <c r="HPH166" s="68"/>
      <c r="HPI166" s="68"/>
      <c r="HPJ166" s="68"/>
      <c r="HPK166" s="68"/>
      <c r="HPL166" s="68"/>
      <c r="HPM166" s="68"/>
      <c r="HPN166" s="68"/>
      <c r="HPO166" s="68"/>
      <c r="HPP166" s="68"/>
      <c r="HPQ166" s="68"/>
      <c r="HPR166" s="68"/>
      <c r="HPS166" s="68"/>
      <c r="HPT166" s="68"/>
      <c r="HPU166" s="68"/>
      <c r="HPV166" s="68"/>
      <c r="HPW166" s="68"/>
      <c r="HPX166" s="68"/>
      <c r="HPY166" s="68"/>
      <c r="HPZ166" s="68"/>
      <c r="HQA166" s="68"/>
      <c r="HQB166" s="68"/>
      <c r="HQC166" s="68"/>
      <c r="HQD166" s="68"/>
      <c r="HQE166" s="68"/>
      <c r="HQF166" s="68"/>
      <c r="HQG166" s="68"/>
      <c r="HQH166" s="68"/>
      <c r="HQI166" s="68"/>
      <c r="HQJ166" s="68"/>
      <c r="HQK166" s="68"/>
      <c r="HQL166" s="68"/>
      <c r="HQM166" s="68"/>
      <c r="HQN166" s="68"/>
      <c r="HQO166" s="68"/>
      <c r="HQP166" s="68"/>
      <c r="HQQ166" s="68"/>
      <c r="HQR166" s="68"/>
      <c r="HQS166" s="68"/>
      <c r="HQT166" s="68"/>
      <c r="HQU166" s="68"/>
      <c r="HQV166" s="68"/>
      <c r="HQW166" s="68"/>
      <c r="HQX166" s="68"/>
      <c r="HQY166" s="68"/>
      <c r="HQZ166" s="68"/>
      <c r="HRA166" s="68"/>
      <c r="HRB166" s="68"/>
      <c r="HRC166" s="68"/>
      <c r="HRD166" s="68"/>
      <c r="HRE166" s="68"/>
      <c r="HRF166" s="68"/>
      <c r="HRG166" s="68"/>
      <c r="HRH166" s="68"/>
      <c r="HRI166" s="68"/>
      <c r="HRJ166" s="68"/>
      <c r="HRK166" s="68"/>
      <c r="HRL166" s="68"/>
      <c r="HRM166" s="68"/>
      <c r="HRN166" s="68"/>
      <c r="HRO166" s="68"/>
      <c r="HRP166" s="68"/>
      <c r="HRQ166" s="68"/>
      <c r="HRR166" s="68"/>
      <c r="HRS166" s="68"/>
      <c r="HRT166" s="68"/>
      <c r="HRU166" s="68"/>
      <c r="HRV166" s="68"/>
      <c r="HRW166" s="68"/>
      <c r="HRX166" s="68"/>
      <c r="HRY166" s="68"/>
      <c r="HRZ166" s="68"/>
      <c r="HSA166" s="68"/>
      <c r="HSB166" s="68"/>
      <c r="HSC166" s="68"/>
      <c r="HSD166" s="68"/>
      <c r="HSE166" s="68"/>
      <c r="HSF166" s="68"/>
      <c r="HSG166" s="68"/>
      <c r="HSH166" s="68"/>
      <c r="HSI166" s="68"/>
      <c r="HSJ166" s="68"/>
      <c r="HSK166" s="68"/>
      <c r="HSL166" s="68"/>
      <c r="HSM166" s="68"/>
      <c r="HSN166" s="68"/>
      <c r="HSO166" s="68"/>
      <c r="HSP166" s="68"/>
      <c r="HSQ166" s="68"/>
      <c r="HSR166" s="68"/>
      <c r="HSS166" s="68"/>
      <c r="HST166" s="68"/>
      <c r="HSU166" s="68"/>
      <c r="HSV166" s="68"/>
      <c r="HSW166" s="68"/>
      <c r="HSX166" s="68"/>
      <c r="HSY166" s="68"/>
      <c r="HSZ166" s="68"/>
      <c r="HTA166" s="68"/>
      <c r="HTB166" s="68"/>
      <c r="HTC166" s="68"/>
      <c r="HTD166" s="68"/>
      <c r="HTE166" s="68"/>
      <c r="HTF166" s="68"/>
      <c r="HTG166" s="68"/>
      <c r="HTH166" s="68"/>
      <c r="HTI166" s="68"/>
      <c r="HTJ166" s="68"/>
      <c r="HTK166" s="68"/>
      <c r="HTL166" s="68"/>
      <c r="HTM166" s="68"/>
      <c r="HTN166" s="68"/>
      <c r="HTO166" s="68"/>
      <c r="HTP166" s="68"/>
      <c r="HTQ166" s="68"/>
      <c r="HTR166" s="68"/>
      <c r="HTS166" s="68"/>
      <c r="HTT166" s="68"/>
      <c r="HTU166" s="68"/>
      <c r="HTV166" s="68"/>
      <c r="HTW166" s="68"/>
      <c r="HTX166" s="68"/>
      <c r="HTY166" s="68"/>
      <c r="HTZ166" s="68"/>
      <c r="HUA166" s="68"/>
      <c r="HUB166" s="68"/>
      <c r="HUC166" s="68"/>
      <c r="HUD166" s="68"/>
      <c r="HUE166" s="68"/>
      <c r="HUF166" s="68"/>
      <c r="HUG166" s="68"/>
      <c r="HUH166" s="68"/>
      <c r="HUI166" s="68"/>
      <c r="HUJ166" s="68"/>
      <c r="HUK166" s="68"/>
      <c r="HUL166" s="68"/>
      <c r="HUM166" s="68"/>
      <c r="HUN166" s="68"/>
      <c r="HUO166" s="68"/>
      <c r="HUP166" s="68"/>
      <c r="HUQ166" s="68"/>
      <c r="HUR166" s="68"/>
      <c r="HUS166" s="68"/>
      <c r="HUT166" s="68"/>
      <c r="HUU166" s="68"/>
      <c r="HUV166" s="68"/>
      <c r="HUW166" s="68"/>
      <c r="HUX166" s="68"/>
      <c r="HUY166" s="68"/>
      <c r="HUZ166" s="68"/>
      <c r="HVA166" s="68"/>
      <c r="HVB166" s="68"/>
      <c r="HVC166" s="68"/>
      <c r="HVD166" s="68"/>
      <c r="HVE166" s="68"/>
      <c r="HVF166" s="68"/>
      <c r="HVG166" s="68"/>
      <c r="HVH166" s="68"/>
      <c r="HVI166" s="68"/>
      <c r="HVJ166" s="68"/>
      <c r="HVK166" s="68"/>
      <c r="HVL166" s="68"/>
      <c r="HVM166" s="68"/>
      <c r="HVN166" s="68"/>
      <c r="HVO166" s="68"/>
      <c r="HVP166" s="68"/>
      <c r="HVQ166" s="68"/>
      <c r="HVR166" s="68"/>
      <c r="HVS166" s="68"/>
      <c r="HVT166" s="68"/>
      <c r="HVU166" s="68"/>
      <c r="HVV166" s="68"/>
      <c r="HVW166" s="68"/>
      <c r="HVX166" s="68"/>
      <c r="HVY166" s="68"/>
      <c r="HVZ166" s="68"/>
      <c r="HWA166" s="68"/>
      <c r="HWB166" s="68"/>
      <c r="HWC166" s="68"/>
      <c r="HWD166" s="68"/>
      <c r="HWE166" s="68"/>
      <c r="HWF166" s="68"/>
      <c r="HWG166" s="68"/>
      <c r="HWH166" s="68"/>
      <c r="HWI166" s="68"/>
      <c r="HWJ166" s="68"/>
      <c r="HWK166" s="68"/>
      <c r="HWL166" s="68"/>
      <c r="HWM166" s="68"/>
      <c r="HWN166" s="68"/>
      <c r="HWO166" s="68"/>
      <c r="HWP166" s="68"/>
      <c r="HWQ166" s="68"/>
      <c r="HWR166" s="68"/>
      <c r="HWS166" s="68"/>
      <c r="HWT166" s="68"/>
      <c r="HWU166" s="68"/>
      <c r="HWV166" s="68"/>
      <c r="HWW166" s="68"/>
      <c r="HWX166" s="68"/>
      <c r="HWY166" s="68"/>
      <c r="HWZ166" s="68"/>
      <c r="HXA166" s="68"/>
      <c r="HXB166" s="68"/>
      <c r="HXC166" s="68"/>
      <c r="HXD166" s="68"/>
      <c r="HXE166" s="68"/>
      <c r="HXF166" s="68"/>
      <c r="HXG166" s="68"/>
      <c r="HXH166" s="68"/>
      <c r="HXI166" s="68"/>
      <c r="HXJ166" s="68"/>
      <c r="HXK166" s="68"/>
      <c r="HXL166" s="68"/>
      <c r="HXM166" s="68"/>
      <c r="HXN166" s="68"/>
      <c r="HXO166" s="68"/>
      <c r="HXP166" s="68"/>
      <c r="HXQ166" s="68"/>
      <c r="HXR166" s="68"/>
      <c r="HXS166" s="68"/>
      <c r="HXT166" s="68"/>
      <c r="HXU166" s="68"/>
      <c r="HXV166" s="68"/>
      <c r="HXW166" s="68"/>
      <c r="HXX166" s="68"/>
      <c r="HXY166" s="68"/>
      <c r="HXZ166" s="68"/>
      <c r="HYA166" s="68"/>
      <c r="HYB166" s="68"/>
      <c r="HYC166" s="68"/>
      <c r="HYD166" s="68"/>
      <c r="HYE166" s="68"/>
      <c r="HYF166" s="68"/>
      <c r="HYG166" s="68"/>
      <c r="HYH166" s="68"/>
      <c r="HYI166" s="68"/>
      <c r="HYJ166" s="68"/>
      <c r="HYK166" s="68"/>
      <c r="HYL166" s="68"/>
      <c r="HYM166" s="68"/>
      <c r="HYN166" s="68"/>
      <c r="HYO166" s="68"/>
      <c r="HYP166" s="68"/>
      <c r="HYQ166" s="68"/>
      <c r="HYR166" s="68"/>
      <c r="HYS166" s="68"/>
      <c r="HYT166" s="68"/>
      <c r="HYU166" s="68"/>
      <c r="HYV166" s="68"/>
      <c r="HYW166" s="68"/>
      <c r="HYX166" s="68"/>
      <c r="HYY166" s="68"/>
      <c r="HYZ166" s="68"/>
      <c r="HZA166" s="68"/>
      <c r="HZB166" s="68"/>
      <c r="HZC166" s="68"/>
      <c r="HZD166" s="68"/>
      <c r="HZE166" s="68"/>
      <c r="HZF166" s="68"/>
      <c r="HZG166" s="68"/>
      <c r="HZH166" s="68"/>
      <c r="HZI166" s="68"/>
      <c r="HZJ166" s="68"/>
      <c r="HZK166" s="68"/>
      <c r="HZL166" s="68"/>
      <c r="HZM166" s="68"/>
      <c r="HZN166" s="68"/>
      <c r="HZO166" s="68"/>
      <c r="HZP166" s="68"/>
      <c r="HZQ166" s="68"/>
      <c r="HZR166" s="68"/>
      <c r="HZS166" s="68"/>
      <c r="HZT166" s="68"/>
      <c r="HZU166" s="68"/>
      <c r="HZV166" s="68"/>
      <c r="HZW166" s="68"/>
      <c r="HZX166" s="68"/>
      <c r="HZY166" s="68"/>
      <c r="HZZ166" s="68"/>
      <c r="IAA166" s="68"/>
      <c r="IAB166" s="68"/>
      <c r="IAC166" s="68"/>
      <c r="IAD166" s="68"/>
      <c r="IAE166" s="68"/>
      <c r="IAF166" s="68"/>
      <c r="IAG166" s="68"/>
      <c r="IAH166" s="68"/>
      <c r="IAI166" s="68"/>
      <c r="IAJ166" s="68"/>
      <c r="IAK166" s="68"/>
      <c r="IAL166" s="68"/>
      <c r="IAM166" s="68"/>
      <c r="IAN166" s="68"/>
      <c r="IAO166" s="68"/>
      <c r="IAP166" s="68"/>
      <c r="IAQ166" s="68"/>
      <c r="IAR166" s="68"/>
      <c r="IAS166" s="68"/>
      <c r="IAT166" s="68"/>
      <c r="IAU166" s="68"/>
      <c r="IAV166" s="68"/>
      <c r="IAW166" s="68"/>
      <c r="IAX166" s="68"/>
      <c r="IAY166" s="68"/>
      <c r="IAZ166" s="68"/>
      <c r="IBA166" s="68"/>
      <c r="IBB166" s="68"/>
      <c r="IBC166" s="68"/>
      <c r="IBD166" s="68"/>
      <c r="IBE166" s="68"/>
      <c r="IBF166" s="68"/>
      <c r="IBG166" s="68"/>
      <c r="IBH166" s="68"/>
      <c r="IBI166" s="68"/>
      <c r="IBJ166" s="68"/>
      <c r="IBK166" s="68"/>
      <c r="IBL166" s="68"/>
      <c r="IBM166" s="68"/>
      <c r="IBN166" s="68"/>
      <c r="IBO166" s="68"/>
      <c r="IBP166" s="68"/>
      <c r="IBQ166" s="68"/>
      <c r="IBR166" s="68"/>
      <c r="IBS166" s="68"/>
      <c r="IBT166" s="68"/>
      <c r="IBU166" s="68"/>
      <c r="IBV166" s="68"/>
      <c r="IBW166" s="68"/>
      <c r="IBX166" s="68"/>
      <c r="IBY166" s="68"/>
      <c r="IBZ166" s="68"/>
      <c r="ICA166" s="68"/>
      <c r="ICB166" s="68"/>
      <c r="ICC166" s="68"/>
      <c r="ICD166" s="68"/>
      <c r="ICE166" s="68"/>
      <c r="ICF166" s="68"/>
      <c r="ICG166" s="68"/>
      <c r="ICH166" s="68"/>
      <c r="ICI166" s="68"/>
      <c r="ICJ166" s="68"/>
      <c r="ICK166" s="68"/>
      <c r="ICL166" s="68"/>
      <c r="ICM166" s="68"/>
      <c r="ICN166" s="68"/>
      <c r="ICO166" s="68"/>
      <c r="ICP166" s="68"/>
      <c r="ICQ166" s="68"/>
      <c r="ICR166" s="68"/>
      <c r="ICS166" s="68"/>
      <c r="ICT166" s="68"/>
      <c r="ICU166" s="68"/>
      <c r="ICV166" s="68"/>
      <c r="ICW166" s="68"/>
      <c r="ICX166" s="68"/>
      <c r="ICY166" s="68"/>
      <c r="ICZ166" s="68"/>
      <c r="IDA166" s="68"/>
      <c r="IDB166" s="68"/>
      <c r="IDC166" s="68"/>
      <c r="IDD166" s="68"/>
      <c r="IDE166" s="68"/>
      <c r="IDF166" s="68"/>
      <c r="IDG166" s="68"/>
      <c r="IDH166" s="68"/>
      <c r="IDI166" s="68"/>
      <c r="IDJ166" s="68"/>
      <c r="IDK166" s="68"/>
      <c r="IDL166" s="68"/>
      <c r="IDM166" s="68"/>
      <c r="IDN166" s="68"/>
      <c r="IDO166" s="68"/>
      <c r="IDP166" s="68"/>
      <c r="IDQ166" s="68"/>
      <c r="IDR166" s="68"/>
      <c r="IDS166" s="68"/>
      <c r="IDT166" s="68"/>
      <c r="IDU166" s="68"/>
      <c r="IDV166" s="68"/>
      <c r="IDW166" s="68"/>
      <c r="IDX166" s="68"/>
      <c r="IDY166" s="68"/>
      <c r="IDZ166" s="68"/>
      <c r="IEA166" s="68"/>
      <c r="IEB166" s="68"/>
      <c r="IEC166" s="68"/>
      <c r="IED166" s="68"/>
      <c r="IEE166" s="68"/>
      <c r="IEF166" s="68"/>
      <c r="IEG166" s="68"/>
      <c r="IEH166" s="68"/>
      <c r="IEI166" s="68"/>
      <c r="IEJ166" s="68"/>
      <c r="IEK166" s="68"/>
      <c r="IEL166" s="68"/>
      <c r="IEM166" s="68"/>
      <c r="IEN166" s="68"/>
      <c r="IEO166" s="68"/>
      <c r="IEP166" s="68"/>
      <c r="IEQ166" s="68"/>
      <c r="IER166" s="68"/>
      <c r="IES166" s="68"/>
      <c r="IET166" s="68"/>
      <c r="IEU166" s="68"/>
      <c r="IEV166" s="68"/>
      <c r="IEW166" s="68"/>
      <c r="IEX166" s="68"/>
      <c r="IEY166" s="68"/>
      <c r="IEZ166" s="68"/>
      <c r="IFA166" s="68"/>
      <c r="IFB166" s="68"/>
      <c r="IFC166" s="68"/>
      <c r="IFD166" s="68"/>
      <c r="IFE166" s="68"/>
      <c r="IFF166" s="68"/>
      <c r="IFG166" s="68"/>
      <c r="IFH166" s="68"/>
      <c r="IFI166" s="68"/>
      <c r="IFJ166" s="68"/>
      <c r="IFK166" s="68"/>
      <c r="IFL166" s="68"/>
      <c r="IFM166" s="68"/>
      <c r="IFN166" s="68"/>
      <c r="IFO166" s="68"/>
      <c r="IFP166" s="68"/>
      <c r="IFQ166" s="68"/>
      <c r="IFR166" s="68"/>
      <c r="IFS166" s="68"/>
      <c r="IFT166" s="68"/>
      <c r="IFU166" s="68"/>
      <c r="IFV166" s="68"/>
      <c r="IFW166" s="68"/>
      <c r="IFX166" s="68"/>
      <c r="IFY166" s="68"/>
      <c r="IFZ166" s="68"/>
      <c r="IGA166" s="68"/>
      <c r="IGB166" s="68"/>
      <c r="IGC166" s="68"/>
      <c r="IGD166" s="68"/>
      <c r="IGE166" s="68"/>
      <c r="IGF166" s="68"/>
      <c r="IGG166" s="68"/>
      <c r="IGH166" s="68"/>
      <c r="IGI166" s="68"/>
      <c r="IGJ166" s="68"/>
      <c r="IGK166" s="68"/>
      <c r="IGL166" s="68"/>
      <c r="IGM166" s="68"/>
      <c r="IGN166" s="68"/>
      <c r="IGO166" s="68"/>
      <c r="IGP166" s="68"/>
      <c r="IGQ166" s="68"/>
      <c r="IGR166" s="68"/>
      <c r="IGS166" s="68"/>
      <c r="IGT166" s="68"/>
      <c r="IGU166" s="68"/>
      <c r="IGV166" s="68"/>
      <c r="IGW166" s="68"/>
      <c r="IGX166" s="68"/>
      <c r="IGY166" s="68"/>
      <c r="IGZ166" s="68"/>
      <c r="IHA166" s="68"/>
      <c r="IHB166" s="68"/>
      <c r="IHC166" s="68"/>
      <c r="IHD166" s="68"/>
      <c r="IHE166" s="68"/>
      <c r="IHF166" s="68"/>
      <c r="IHG166" s="68"/>
      <c r="IHH166" s="68"/>
      <c r="IHI166" s="68"/>
      <c r="IHJ166" s="68"/>
      <c r="IHK166" s="68"/>
      <c r="IHL166" s="68"/>
      <c r="IHM166" s="68"/>
      <c r="IHN166" s="68"/>
      <c r="IHO166" s="68"/>
      <c r="IHP166" s="68"/>
      <c r="IHQ166" s="68"/>
      <c r="IHR166" s="68"/>
      <c r="IHS166" s="68"/>
      <c r="IHT166" s="68"/>
      <c r="IHU166" s="68"/>
      <c r="IHV166" s="68"/>
      <c r="IHW166" s="68"/>
      <c r="IHX166" s="68"/>
      <c r="IHY166" s="68"/>
      <c r="IHZ166" s="68"/>
      <c r="IIA166" s="68"/>
      <c r="IIB166" s="68"/>
      <c r="IIC166" s="68"/>
      <c r="IID166" s="68"/>
      <c r="IIE166" s="68"/>
      <c r="IIF166" s="68"/>
      <c r="IIG166" s="68"/>
      <c r="IIH166" s="68"/>
      <c r="III166" s="68"/>
      <c r="IIJ166" s="68"/>
      <c r="IIK166" s="68"/>
      <c r="IIL166" s="68"/>
      <c r="IIM166" s="68"/>
      <c r="IIN166" s="68"/>
      <c r="IIO166" s="68"/>
      <c r="IIP166" s="68"/>
      <c r="IIQ166" s="68"/>
      <c r="IIR166" s="68"/>
      <c r="IIS166" s="68"/>
      <c r="IIT166" s="68"/>
      <c r="IIU166" s="68"/>
      <c r="IIV166" s="68"/>
      <c r="IIW166" s="68"/>
      <c r="IIX166" s="68"/>
      <c r="IIY166" s="68"/>
      <c r="IIZ166" s="68"/>
      <c r="IJA166" s="68"/>
      <c r="IJB166" s="68"/>
      <c r="IJC166" s="68"/>
      <c r="IJD166" s="68"/>
      <c r="IJE166" s="68"/>
      <c r="IJF166" s="68"/>
      <c r="IJG166" s="68"/>
      <c r="IJH166" s="68"/>
      <c r="IJI166" s="68"/>
      <c r="IJJ166" s="68"/>
      <c r="IJK166" s="68"/>
      <c r="IJL166" s="68"/>
      <c r="IJM166" s="68"/>
      <c r="IJN166" s="68"/>
      <c r="IJO166" s="68"/>
      <c r="IJP166" s="68"/>
      <c r="IJQ166" s="68"/>
      <c r="IJR166" s="68"/>
      <c r="IJS166" s="68"/>
      <c r="IJT166" s="68"/>
      <c r="IJU166" s="68"/>
      <c r="IJV166" s="68"/>
      <c r="IJW166" s="68"/>
      <c r="IJX166" s="68"/>
      <c r="IJY166" s="68"/>
      <c r="IJZ166" s="68"/>
      <c r="IKA166" s="68"/>
      <c r="IKB166" s="68"/>
      <c r="IKC166" s="68"/>
      <c r="IKD166" s="68"/>
      <c r="IKE166" s="68"/>
      <c r="IKF166" s="68"/>
      <c r="IKG166" s="68"/>
      <c r="IKH166" s="68"/>
      <c r="IKI166" s="68"/>
      <c r="IKJ166" s="68"/>
      <c r="IKK166" s="68"/>
      <c r="IKL166" s="68"/>
      <c r="IKM166" s="68"/>
      <c r="IKN166" s="68"/>
      <c r="IKO166" s="68"/>
      <c r="IKP166" s="68"/>
      <c r="IKQ166" s="68"/>
      <c r="IKR166" s="68"/>
      <c r="IKS166" s="68"/>
      <c r="IKT166" s="68"/>
      <c r="IKU166" s="68"/>
      <c r="IKV166" s="68"/>
      <c r="IKW166" s="68"/>
      <c r="IKX166" s="68"/>
      <c r="IKY166" s="68"/>
      <c r="IKZ166" s="68"/>
      <c r="ILA166" s="68"/>
      <c r="ILB166" s="68"/>
      <c r="ILC166" s="68"/>
      <c r="ILD166" s="68"/>
      <c r="ILE166" s="68"/>
      <c r="ILF166" s="68"/>
      <c r="ILG166" s="68"/>
      <c r="ILH166" s="68"/>
      <c r="ILI166" s="68"/>
      <c r="ILJ166" s="68"/>
      <c r="ILK166" s="68"/>
      <c r="ILL166" s="68"/>
      <c r="ILM166" s="68"/>
      <c r="ILN166" s="68"/>
      <c r="ILO166" s="68"/>
      <c r="ILP166" s="68"/>
      <c r="ILQ166" s="68"/>
      <c r="ILR166" s="68"/>
      <c r="ILS166" s="68"/>
      <c r="ILT166" s="68"/>
      <c r="ILU166" s="68"/>
      <c r="ILV166" s="68"/>
      <c r="ILW166" s="68"/>
      <c r="ILX166" s="68"/>
      <c r="ILY166" s="68"/>
      <c r="ILZ166" s="68"/>
      <c r="IMA166" s="68"/>
      <c r="IMB166" s="68"/>
      <c r="IMC166" s="68"/>
      <c r="IMD166" s="68"/>
      <c r="IME166" s="68"/>
      <c r="IMF166" s="68"/>
      <c r="IMG166" s="68"/>
      <c r="IMH166" s="68"/>
      <c r="IMI166" s="68"/>
      <c r="IMJ166" s="68"/>
      <c r="IMK166" s="68"/>
      <c r="IML166" s="68"/>
      <c r="IMM166" s="68"/>
      <c r="IMN166" s="68"/>
      <c r="IMO166" s="68"/>
      <c r="IMP166" s="68"/>
      <c r="IMQ166" s="68"/>
      <c r="IMR166" s="68"/>
      <c r="IMS166" s="68"/>
      <c r="IMT166" s="68"/>
      <c r="IMU166" s="68"/>
      <c r="IMV166" s="68"/>
      <c r="IMW166" s="68"/>
      <c r="IMX166" s="68"/>
      <c r="IMY166" s="68"/>
      <c r="IMZ166" s="68"/>
      <c r="INA166" s="68"/>
      <c r="INB166" s="68"/>
      <c r="INC166" s="68"/>
      <c r="IND166" s="68"/>
      <c r="INE166" s="68"/>
      <c r="INF166" s="68"/>
      <c r="ING166" s="68"/>
      <c r="INH166" s="68"/>
      <c r="INI166" s="68"/>
      <c r="INJ166" s="68"/>
      <c r="INK166" s="68"/>
      <c r="INL166" s="68"/>
      <c r="INM166" s="68"/>
      <c r="INN166" s="68"/>
      <c r="INO166" s="68"/>
      <c r="INP166" s="68"/>
      <c r="INQ166" s="68"/>
      <c r="INR166" s="68"/>
      <c r="INS166" s="68"/>
      <c r="INT166" s="68"/>
      <c r="INU166" s="68"/>
      <c r="INV166" s="68"/>
      <c r="INW166" s="68"/>
      <c r="INX166" s="68"/>
      <c r="INY166" s="68"/>
      <c r="INZ166" s="68"/>
      <c r="IOA166" s="68"/>
      <c r="IOB166" s="68"/>
      <c r="IOC166" s="68"/>
      <c r="IOD166" s="68"/>
      <c r="IOE166" s="68"/>
      <c r="IOF166" s="68"/>
      <c r="IOG166" s="68"/>
      <c r="IOH166" s="68"/>
      <c r="IOI166" s="68"/>
      <c r="IOJ166" s="68"/>
      <c r="IOK166" s="68"/>
      <c r="IOL166" s="68"/>
      <c r="IOM166" s="68"/>
      <c r="ION166" s="68"/>
      <c r="IOO166" s="68"/>
      <c r="IOP166" s="68"/>
      <c r="IOQ166" s="68"/>
      <c r="IOR166" s="68"/>
      <c r="IOS166" s="68"/>
      <c r="IOT166" s="68"/>
      <c r="IOU166" s="68"/>
      <c r="IOV166" s="68"/>
      <c r="IOW166" s="68"/>
      <c r="IOX166" s="68"/>
      <c r="IOY166" s="68"/>
      <c r="IOZ166" s="68"/>
      <c r="IPA166" s="68"/>
      <c r="IPB166" s="68"/>
      <c r="IPC166" s="68"/>
      <c r="IPD166" s="68"/>
      <c r="IPE166" s="68"/>
      <c r="IPF166" s="68"/>
      <c r="IPG166" s="68"/>
      <c r="IPH166" s="68"/>
      <c r="IPI166" s="68"/>
      <c r="IPJ166" s="68"/>
      <c r="IPK166" s="68"/>
      <c r="IPL166" s="68"/>
      <c r="IPM166" s="68"/>
      <c r="IPN166" s="68"/>
      <c r="IPO166" s="68"/>
      <c r="IPP166" s="68"/>
      <c r="IPQ166" s="68"/>
      <c r="IPR166" s="68"/>
      <c r="IPS166" s="68"/>
      <c r="IPT166" s="68"/>
      <c r="IPU166" s="68"/>
      <c r="IPV166" s="68"/>
      <c r="IPW166" s="68"/>
      <c r="IPX166" s="68"/>
      <c r="IPY166" s="68"/>
      <c r="IPZ166" s="68"/>
      <c r="IQA166" s="68"/>
      <c r="IQB166" s="68"/>
      <c r="IQC166" s="68"/>
      <c r="IQD166" s="68"/>
      <c r="IQE166" s="68"/>
      <c r="IQF166" s="68"/>
      <c r="IQG166" s="68"/>
      <c r="IQH166" s="68"/>
      <c r="IQI166" s="68"/>
      <c r="IQJ166" s="68"/>
      <c r="IQK166" s="68"/>
      <c r="IQL166" s="68"/>
      <c r="IQM166" s="68"/>
      <c r="IQN166" s="68"/>
      <c r="IQO166" s="68"/>
      <c r="IQP166" s="68"/>
      <c r="IQQ166" s="68"/>
      <c r="IQR166" s="68"/>
      <c r="IQS166" s="68"/>
      <c r="IQT166" s="68"/>
      <c r="IQU166" s="68"/>
      <c r="IQV166" s="68"/>
      <c r="IQW166" s="68"/>
      <c r="IQX166" s="68"/>
      <c r="IQY166" s="68"/>
      <c r="IQZ166" s="68"/>
      <c r="IRA166" s="68"/>
      <c r="IRB166" s="68"/>
      <c r="IRC166" s="68"/>
      <c r="IRD166" s="68"/>
      <c r="IRE166" s="68"/>
      <c r="IRF166" s="68"/>
      <c r="IRG166" s="68"/>
      <c r="IRH166" s="68"/>
      <c r="IRI166" s="68"/>
      <c r="IRJ166" s="68"/>
      <c r="IRK166" s="68"/>
      <c r="IRL166" s="68"/>
      <c r="IRM166" s="68"/>
      <c r="IRN166" s="68"/>
      <c r="IRO166" s="68"/>
      <c r="IRP166" s="68"/>
      <c r="IRQ166" s="68"/>
      <c r="IRR166" s="68"/>
      <c r="IRS166" s="68"/>
      <c r="IRT166" s="68"/>
      <c r="IRU166" s="68"/>
      <c r="IRV166" s="68"/>
      <c r="IRW166" s="68"/>
      <c r="IRX166" s="68"/>
      <c r="IRY166" s="68"/>
      <c r="IRZ166" s="68"/>
      <c r="ISA166" s="68"/>
      <c r="ISB166" s="68"/>
      <c r="ISC166" s="68"/>
      <c r="ISD166" s="68"/>
      <c r="ISE166" s="68"/>
      <c r="ISF166" s="68"/>
      <c r="ISG166" s="68"/>
      <c r="ISH166" s="68"/>
      <c r="ISI166" s="68"/>
      <c r="ISJ166" s="68"/>
      <c r="ISK166" s="68"/>
      <c r="ISL166" s="68"/>
      <c r="ISM166" s="68"/>
      <c r="ISN166" s="68"/>
      <c r="ISO166" s="68"/>
      <c r="ISP166" s="68"/>
      <c r="ISQ166" s="68"/>
      <c r="ISR166" s="68"/>
      <c r="ISS166" s="68"/>
      <c r="IST166" s="68"/>
      <c r="ISU166" s="68"/>
      <c r="ISV166" s="68"/>
      <c r="ISW166" s="68"/>
      <c r="ISX166" s="68"/>
      <c r="ISY166" s="68"/>
      <c r="ISZ166" s="68"/>
      <c r="ITA166" s="68"/>
      <c r="ITB166" s="68"/>
      <c r="ITC166" s="68"/>
      <c r="ITD166" s="68"/>
      <c r="ITE166" s="68"/>
      <c r="ITF166" s="68"/>
      <c r="ITG166" s="68"/>
      <c r="ITH166" s="68"/>
      <c r="ITI166" s="68"/>
      <c r="ITJ166" s="68"/>
      <c r="ITK166" s="68"/>
      <c r="ITL166" s="68"/>
      <c r="ITM166" s="68"/>
      <c r="ITN166" s="68"/>
      <c r="ITO166" s="68"/>
      <c r="ITP166" s="68"/>
      <c r="ITQ166" s="68"/>
      <c r="ITR166" s="68"/>
      <c r="ITS166" s="68"/>
      <c r="ITT166" s="68"/>
      <c r="ITU166" s="68"/>
      <c r="ITV166" s="68"/>
      <c r="ITW166" s="68"/>
      <c r="ITX166" s="68"/>
      <c r="ITY166" s="68"/>
      <c r="ITZ166" s="68"/>
      <c r="IUA166" s="68"/>
      <c r="IUB166" s="68"/>
      <c r="IUC166" s="68"/>
      <c r="IUD166" s="68"/>
      <c r="IUE166" s="68"/>
      <c r="IUF166" s="68"/>
      <c r="IUG166" s="68"/>
      <c r="IUH166" s="68"/>
      <c r="IUI166" s="68"/>
      <c r="IUJ166" s="68"/>
      <c r="IUK166" s="68"/>
      <c r="IUL166" s="68"/>
      <c r="IUM166" s="68"/>
      <c r="IUN166" s="68"/>
      <c r="IUO166" s="68"/>
      <c r="IUP166" s="68"/>
      <c r="IUQ166" s="68"/>
      <c r="IUR166" s="68"/>
      <c r="IUS166" s="68"/>
      <c r="IUT166" s="68"/>
      <c r="IUU166" s="68"/>
      <c r="IUV166" s="68"/>
      <c r="IUW166" s="68"/>
      <c r="IUX166" s="68"/>
      <c r="IUY166" s="68"/>
      <c r="IUZ166" s="68"/>
      <c r="IVA166" s="68"/>
      <c r="IVB166" s="68"/>
      <c r="IVC166" s="68"/>
      <c r="IVD166" s="68"/>
      <c r="IVE166" s="68"/>
      <c r="IVF166" s="68"/>
      <c r="IVG166" s="68"/>
      <c r="IVH166" s="68"/>
      <c r="IVI166" s="68"/>
      <c r="IVJ166" s="68"/>
      <c r="IVK166" s="68"/>
      <c r="IVL166" s="68"/>
      <c r="IVM166" s="68"/>
      <c r="IVN166" s="68"/>
      <c r="IVO166" s="68"/>
      <c r="IVP166" s="68"/>
      <c r="IVQ166" s="68"/>
      <c r="IVR166" s="68"/>
      <c r="IVS166" s="68"/>
      <c r="IVT166" s="68"/>
      <c r="IVU166" s="68"/>
      <c r="IVV166" s="68"/>
      <c r="IVW166" s="68"/>
      <c r="IVX166" s="68"/>
      <c r="IVY166" s="68"/>
      <c r="IVZ166" s="68"/>
      <c r="IWA166" s="68"/>
      <c r="IWB166" s="68"/>
      <c r="IWC166" s="68"/>
      <c r="IWD166" s="68"/>
      <c r="IWE166" s="68"/>
      <c r="IWF166" s="68"/>
      <c r="IWG166" s="68"/>
      <c r="IWH166" s="68"/>
      <c r="IWI166" s="68"/>
      <c r="IWJ166" s="68"/>
      <c r="IWK166" s="68"/>
      <c r="IWL166" s="68"/>
      <c r="IWM166" s="68"/>
      <c r="IWN166" s="68"/>
      <c r="IWO166" s="68"/>
      <c r="IWP166" s="68"/>
      <c r="IWQ166" s="68"/>
      <c r="IWR166" s="68"/>
      <c r="IWS166" s="68"/>
      <c r="IWT166" s="68"/>
      <c r="IWU166" s="68"/>
      <c r="IWV166" s="68"/>
      <c r="IWW166" s="68"/>
      <c r="IWX166" s="68"/>
      <c r="IWY166" s="68"/>
      <c r="IWZ166" s="68"/>
      <c r="IXA166" s="68"/>
      <c r="IXB166" s="68"/>
      <c r="IXC166" s="68"/>
      <c r="IXD166" s="68"/>
      <c r="IXE166" s="68"/>
      <c r="IXF166" s="68"/>
      <c r="IXG166" s="68"/>
      <c r="IXH166" s="68"/>
      <c r="IXI166" s="68"/>
      <c r="IXJ166" s="68"/>
      <c r="IXK166" s="68"/>
      <c r="IXL166" s="68"/>
      <c r="IXM166" s="68"/>
      <c r="IXN166" s="68"/>
      <c r="IXO166" s="68"/>
      <c r="IXP166" s="68"/>
      <c r="IXQ166" s="68"/>
      <c r="IXR166" s="68"/>
      <c r="IXS166" s="68"/>
      <c r="IXT166" s="68"/>
      <c r="IXU166" s="68"/>
      <c r="IXV166" s="68"/>
      <c r="IXW166" s="68"/>
      <c r="IXX166" s="68"/>
      <c r="IXY166" s="68"/>
      <c r="IXZ166" s="68"/>
      <c r="IYA166" s="68"/>
      <c r="IYB166" s="68"/>
      <c r="IYC166" s="68"/>
      <c r="IYD166" s="68"/>
      <c r="IYE166" s="68"/>
      <c r="IYF166" s="68"/>
      <c r="IYG166" s="68"/>
      <c r="IYH166" s="68"/>
      <c r="IYI166" s="68"/>
      <c r="IYJ166" s="68"/>
      <c r="IYK166" s="68"/>
      <c r="IYL166" s="68"/>
      <c r="IYM166" s="68"/>
      <c r="IYN166" s="68"/>
      <c r="IYO166" s="68"/>
      <c r="IYP166" s="68"/>
      <c r="IYQ166" s="68"/>
      <c r="IYR166" s="68"/>
      <c r="IYS166" s="68"/>
      <c r="IYT166" s="68"/>
      <c r="IYU166" s="68"/>
      <c r="IYV166" s="68"/>
      <c r="IYW166" s="68"/>
      <c r="IYX166" s="68"/>
      <c r="IYY166" s="68"/>
      <c r="IYZ166" s="68"/>
      <c r="IZA166" s="68"/>
      <c r="IZB166" s="68"/>
      <c r="IZC166" s="68"/>
      <c r="IZD166" s="68"/>
      <c r="IZE166" s="68"/>
      <c r="IZF166" s="68"/>
      <c r="IZG166" s="68"/>
      <c r="IZH166" s="68"/>
      <c r="IZI166" s="68"/>
      <c r="IZJ166" s="68"/>
      <c r="IZK166" s="68"/>
      <c r="IZL166" s="68"/>
      <c r="IZM166" s="68"/>
      <c r="IZN166" s="68"/>
      <c r="IZO166" s="68"/>
      <c r="IZP166" s="68"/>
      <c r="IZQ166" s="68"/>
      <c r="IZR166" s="68"/>
      <c r="IZS166" s="68"/>
      <c r="IZT166" s="68"/>
      <c r="IZU166" s="68"/>
      <c r="IZV166" s="68"/>
      <c r="IZW166" s="68"/>
      <c r="IZX166" s="68"/>
      <c r="IZY166" s="68"/>
      <c r="IZZ166" s="68"/>
      <c r="JAA166" s="68"/>
      <c r="JAB166" s="68"/>
      <c r="JAC166" s="68"/>
      <c r="JAD166" s="68"/>
      <c r="JAE166" s="68"/>
      <c r="JAF166" s="68"/>
      <c r="JAG166" s="68"/>
      <c r="JAH166" s="68"/>
      <c r="JAI166" s="68"/>
      <c r="JAJ166" s="68"/>
      <c r="JAK166" s="68"/>
      <c r="JAL166" s="68"/>
      <c r="JAM166" s="68"/>
      <c r="JAN166" s="68"/>
      <c r="JAO166" s="68"/>
      <c r="JAP166" s="68"/>
      <c r="JAQ166" s="68"/>
      <c r="JAR166" s="68"/>
      <c r="JAS166" s="68"/>
      <c r="JAT166" s="68"/>
      <c r="JAU166" s="68"/>
      <c r="JAV166" s="68"/>
      <c r="JAW166" s="68"/>
      <c r="JAX166" s="68"/>
      <c r="JAY166" s="68"/>
      <c r="JAZ166" s="68"/>
      <c r="JBA166" s="68"/>
      <c r="JBB166" s="68"/>
      <c r="JBC166" s="68"/>
      <c r="JBD166" s="68"/>
      <c r="JBE166" s="68"/>
      <c r="JBF166" s="68"/>
      <c r="JBG166" s="68"/>
      <c r="JBH166" s="68"/>
      <c r="JBI166" s="68"/>
      <c r="JBJ166" s="68"/>
      <c r="JBK166" s="68"/>
      <c r="JBL166" s="68"/>
      <c r="JBM166" s="68"/>
      <c r="JBN166" s="68"/>
      <c r="JBO166" s="68"/>
      <c r="JBP166" s="68"/>
      <c r="JBQ166" s="68"/>
      <c r="JBR166" s="68"/>
      <c r="JBS166" s="68"/>
      <c r="JBT166" s="68"/>
      <c r="JBU166" s="68"/>
      <c r="JBV166" s="68"/>
      <c r="JBW166" s="68"/>
      <c r="JBX166" s="68"/>
      <c r="JBY166" s="68"/>
      <c r="JBZ166" s="68"/>
      <c r="JCA166" s="68"/>
      <c r="JCB166" s="68"/>
      <c r="JCC166" s="68"/>
      <c r="JCD166" s="68"/>
      <c r="JCE166" s="68"/>
      <c r="JCF166" s="68"/>
      <c r="JCG166" s="68"/>
      <c r="JCH166" s="68"/>
      <c r="JCI166" s="68"/>
      <c r="JCJ166" s="68"/>
      <c r="JCK166" s="68"/>
      <c r="JCL166" s="68"/>
      <c r="JCM166" s="68"/>
      <c r="JCN166" s="68"/>
      <c r="JCO166" s="68"/>
      <c r="JCP166" s="68"/>
      <c r="JCQ166" s="68"/>
      <c r="JCR166" s="68"/>
      <c r="JCS166" s="68"/>
      <c r="JCT166" s="68"/>
      <c r="JCU166" s="68"/>
      <c r="JCV166" s="68"/>
      <c r="JCW166" s="68"/>
      <c r="JCX166" s="68"/>
      <c r="JCY166" s="68"/>
      <c r="JCZ166" s="68"/>
      <c r="JDA166" s="68"/>
      <c r="JDB166" s="68"/>
      <c r="JDC166" s="68"/>
      <c r="JDD166" s="68"/>
      <c r="JDE166" s="68"/>
      <c r="JDF166" s="68"/>
      <c r="JDG166" s="68"/>
      <c r="JDH166" s="68"/>
      <c r="JDI166" s="68"/>
      <c r="JDJ166" s="68"/>
      <c r="JDK166" s="68"/>
      <c r="JDL166" s="68"/>
      <c r="JDM166" s="68"/>
      <c r="JDN166" s="68"/>
      <c r="JDO166" s="68"/>
      <c r="JDP166" s="68"/>
      <c r="JDQ166" s="68"/>
      <c r="JDR166" s="68"/>
      <c r="JDS166" s="68"/>
      <c r="JDT166" s="68"/>
      <c r="JDU166" s="68"/>
      <c r="JDV166" s="68"/>
      <c r="JDW166" s="68"/>
      <c r="JDX166" s="68"/>
      <c r="JDY166" s="68"/>
      <c r="JDZ166" s="68"/>
      <c r="JEA166" s="68"/>
      <c r="JEB166" s="68"/>
      <c r="JEC166" s="68"/>
      <c r="JED166" s="68"/>
      <c r="JEE166" s="68"/>
      <c r="JEF166" s="68"/>
      <c r="JEG166" s="68"/>
      <c r="JEH166" s="68"/>
      <c r="JEI166" s="68"/>
      <c r="JEJ166" s="68"/>
      <c r="JEK166" s="68"/>
      <c r="JEL166" s="68"/>
      <c r="JEM166" s="68"/>
      <c r="JEN166" s="68"/>
      <c r="JEO166" s="68"/>
      <c r="JEP166" s="68"/>
      <c r="JEQ166" s="68"/>
      <c r="JER166" s="68"/>
      <c r="JES166" s="68"/>
      <c r="JET166" s="68"/>
      <c r="JEU166" s="68"/>
      <c r="JEV166" s="68"/>
      <c r="JEW166" s="68"/>
      <c r="JEX166" s="68"/>
      <c r="JEY166" s="68"/>
      <c r="JEZ166" s="68"/>
      <c r="JFA166" s="68"/>
      <c r="JFB166" s="68"/>
      <c r="JFC166" s="68"/>
      <c r="JFD166" s="68"/>
      <c r="JFE166" s="68"/>
      <c r="JFF166" s="68"/>
      <c r="JFG166" s="68"/>
      <c r="JFH166" s="68"/>
      <c r="JFI166" s="68"/>
      <c r="JFJ166" s="68"/>
      <c r="JFK166" s="68"/>
      <c r="JFL166" s="68"/>
      <c r="JFM166" s="68"/>
      <c r="JFN166" s="68"/>
      <c r="JFO166" s="68"/>
      <c r="JFP166" s="68"/>
      <c r="JFQ166" s="68"/>
      <c r="JFR166" s="68"/>
      <c r="JFS166" s="68"/>
      <c r="JFT166" s="68"/>
      <c r="JFU166" s="68"/>
      <c r="JFV166" s="68"/>
      <c r="JFW166" s="68"/>
      <c r="JFX166" s="68"/>
      <c r="JFY166" s="68"/>
      <c r="JFZ166" s="68"/>
      <c r="JGA166" s="68"/>
      <c r="JGB166" s="68"/>
      <c r="JGC166" s="68"/>
      <c r="JGD166" s="68"/>
      <c r="JGE166" s="68"/>
      <c r="JGF166" s="68"/>
      <c r="JGG166" s="68"/>
      <c r="JGH166" s="68"/>
      <c r="JGI166" s="68"/>
      <c r="JGJ166" s="68"/>
      <c r="JGK166" s="68"/>
      <c r="JGL166" s="68"/>
      <c r="JGM166" s="68"/>
      <c r="JGN166" s="68"/>
      <c r="JGO166" s="68"/>
      <c r="JGP166" s="68"/>
      <c r="JGQ166" s="68"/>
      <c r="JGR166" s="68"/>
      <c r="JGS166" s="68"/>
      <c r="JGT166" s="68"/>
      <c r="JGU166" s="68"/>
      <c r="JGV166" s="68"/>
      <c r="JGW166" s="68"/>
      <c r="JGX166" s="68"/>
      <c r="JGY166" s="68"/>
      <c r="JGZ166" s="68"/>
      <c r="JHA166" s="68"/>
      <c r="JHB166" s="68"/>
      <c r="JHC166" s="68"/>
      <c r="JHD166" s="68"/>
      <c r="JHE166" s="68"/>
      <c r="JHF166" s="68"/>
      <c r="JHG166" s="68"/>
      <c r="JHH166" s="68"/>
      <c r="JHI166" s="68"/>
      <c r="JHJ166" s="68"/>
      <c r="JHK166" s="68"/>
      <c r="JHL166" s="68"/>
      <c r="JHM166" s="68"/>
      <c r="JHN166" s="68"/>
      <c r="JHO166" s="68"/>
      <c r="JHP166" s="68"/>
      <c r="JHQ166" s="68"/>
      <c r="JHR166" s="68"/>
      <c r="JHS166" s="68"/>
      <c r="JHT166" s="68"/>
      <c r="JHU166" s="68"/>
      <c r="JHV166" s="68"/>
      <c r="JHW166" s="68"/>
      <c r="JHX166" s="68"/>
      <c r="JHY166" s="68"/>
      <c r="JHZ166" s="68"/>
      <c r="JIA166" s="68"/>
      <c r="JIB166" s="68"/>
      <c r="JIC166" s="68"/>
      <c r="JID166" s="68"/>
      <c r="JIE166" s="68"/>
      <c r="JIF166" s="68"/>
      <c r="JIG166" s="68"/>
      <c r="JIH166" s="68"/>
      <c r="JII166" s="68"/>
      <c r="JIJ166" s="68"/>
      <c r="JIK166" s="68"/>
      <c r="JIL166" s="68"/>
      <c r="JIM166" s="68"/>
      <c r="JIN166" s="68"/>
      <c r="JIO166" s="68"/>
      <c r="JIP166" s="68"/>
      <c r="JIQ166" s="68"/>
      <c r="JIR166" s="68"/>
      <c r="JIS166" s="68"/>
      <c r="JIT166" s="68"/>
      <c r="JIU166" s="68"/>
      <c r="JIV166" s="68"/>
      <c r="JIW166" s="68"/>
      <c r="JIX166" s="68"/>
      <c r="JIY166" s="68"/>
      <c r="JIZ166" s="68"/>
      <c r="JJA166" s="68"/>
      <c r="JJB166" s="68"/>
      <c r="JJC166" s="68"/>
      <c r="JJD166" s="68"/>
      <c r="JJE166" s="68"/>
      <c r="JJF166" s="68"/>
      <c r="JJG166" s="68"/>
      <c r="JJH166" s="68"/>
      <c r="JJI166" s="68"/>
      <c r="JJJ166" s="68"/>
      <c r="JJK166" s="68"/>
      <c r="JJL166" s="68"/>
      <c r="JJM166" s="68"/>
      <c r="JJN166" s="68"/>
      <c r="JJO166" s="68"/>
      <c r="JJP166" s="68"/>
      <c r="JJQ166" s="68"/>
      <c r="JJR166" s="68"/>
      <c r="JJS166" s="68"/>
      <c r="JJT166" s="68"/>
      <c r="JJU166" s="68"/>
      <c r="JJV166" s="68"/>
      <c r="JJW166" s="68"/>
      <c r="JJX166" s="68"/>
      <c r="JJY166" s="68"/>
      <c r="JJZ166" s="68"/>
      <c r="JKA166" s="68"/>
      <c r="JKB166" s="68"/>
      <c r="JKC166" s="68"/>
      <c r="JKD166" s="68"/>
      <c r="JKE166" s="68"/>
      <c r="JKF166" s="68"/>
      <c r="JKG166" s="68"/>
      <c r="JKH166" s="68"/>
      <c r="JKI166" s="68"/>
      <c r="JKJ166" s="68"/>
      <c r="JKK166" s="68"/>
      <c r="JKL166" s="68"/>
      <c r="JKM166" s="68"/>
      <c r="JKN166" s="68"/>
      <c r="JKO166" s="68"/>
      <c r="JKP166" s="68"/>
      <c r="JKQ166" s="68"/>
      <c r="JKR166" s="68"/>
      <c r="JKS166" s="68"/>
      <c r="JKT166" s="68"/>
      <c r="JKU166" s="68"/>
      <c r="JKV166" s="68"/>
      <c r="JKW166" s="68"/>
      <c r="JKX166" s="68"/>
      <c r="JKY166" s="68"/>
      <c r="JKZ166" s="68"/>
      <c r="JLA166" s="68"/>
      <c r="JLB166" s="68"/>
      <c r="JLC166" s="68"/>
      <c r="JLD166" s="68"/>
      <c r="JLE166" s="68"/>
      <c r="JLF166" s="68"/>
      <c r="JLG166" s="68"/>
      <c r="JLH166" s="68"/>
      <c r="JLI166" s="68"/>
      <c r="JLJ166" s="68"/>
      <c r="JLK166" s="68"/>
      <c r="JLL166" s="68"/>
      <c r="JLM166" s="68"/>
      <c r="JLN166" s="68"/>
      <c r="JLO166" s="68"/>
      <c r="JLP166" s="68"/>
      <c r="JLQ166" s="68"/>
      <c r="JLR166" s="68"/>
      <c r="JLS166" s="68"/>
      <c r="JLT166" s="68"/>
      <c r="JLU166" s="68"/>
      <c r="JLV166" s="68"/>
      <c r="JLW166" s="68"/>
      <c r="JLX166" s="68"/>
      <c r="JLY166" s="68"/>
      <c r="JLZ166" s="68"/>
      <c r="JMA166" s="68"/>
      <c r="JMB166" s="68"/>
      <c r="JMC166" s="68"/>
      <c r="JMD166" s="68"/>
      <c r="JME166" s="68"/>
      <c r="JMF166" s="68"/>
      <c r="JMG166" s="68"/>
      <c r="JMH166" s="68"/>
      <c r="JMI166" s="68"/>
      <c r="JMJ166" s="68"/>
      <c r="JMK166" s="68"/>
      <c r="JML166" s="68"/>
      <c r="JMM166" s="68"/>
      <c r="JMN166" s="68"/>
      <c r="JMO166" s="68"/>
      <c r="JMP166" s="68"/>
      <c r="JMQ166" s="68"/>
      <c r="JMR166" s="68"/>
      <c r="JMS166" s="68"/>
      <c r="JMT166" s="68"/>
      <c r="JMU166" s="68"/>
      <c r="JMV166" s="68"/>
      <c r="JMW166" s="68"/>
      <c r="JMX166" s="68"/>
      <c r="JMY166" s="68"/>
      <c r="JMZ166" s="68"/>
      <c r="JNA166" s="68"/>
      <c r="JNB166" s="68"/>
      <c r="JNC166" s="68"/>
      <c r="JND166" s="68"/>
      <c r="JNE166" s="68"/>
      <c r="JNF166" s="68"/>
      <c r="JNG166" s="68"/>
      <c r="JNH166" s="68"/>
      <c r="JNI166" s="68"/>
      <c r="JNJ166" s="68"/>
      <c r="JNK166" s="68"/>
      <c r="JNL166" s="68"/>
      <c r="JNM166" s="68"/>
      <c r="JNN166" s="68"/>
      <c r="JNO166" s="68"/>
      <c r="JNP166" s="68"/>
      <c r="JNQ166" s="68"/>
      <c r="JNR166" s="68"/>
      <c r="JNS166" s="68"/>
      <c r="JNT166" s="68"/>
      <c r="JNU166" s="68"/>
      <c r="JNV166" s="68"/>
      <c r="JNW166" s="68"/>
      <c r="JNX166" s="68"/>
      <c r="JNY166" s="68"/>
      <c r="JNZ166" s="68"/>
      <c r="JOA166" s="68"/>
      <c r="JOB166" s="68"/>
      <c r="JOC166" s="68"/>
      <c r="JOD166" s="68"/>
      <c r="JOE166" s="68"/>
      <c r="JOF166" s="68"/>
      <c r="JOG166" s="68"/>
      <c r="JOH166" s="68"/>
      <c r="JOI166" s="68"/>
      <c r="JOJ166" s="68"/>
      <c r="JOK166" s="68"/>
      <c r="JOL166" s="68"/>
      <c r="JOM166" s="68"/>
      <c r="JON166" s="68"/>
      <c r="JOO166" s="68"/>
      <c r="JOP166" s="68"/>
      <c r="JOQ166" s="68"/>
      <c r="JOR166" s="68"/>
      <c r="JOS166" s="68"/>
      <c r="JOT166" s="68"/>
      <c r="JOU166" s="68"/>
      <c r="JOV166" s="68"/>
      <c r="JOW166" s="68"/>
      <c r="JOX166" s="68"/>
      <c r="JOY166" s="68"/>
      <c r="JOZ166" s="68"/>
      <c r="JPA166" s="68"/>
      <c r="JPB166" s="68"/>
      <c r="JPC166" s="68"/>
      <c r="JPD166" s="68"/>
      <c r="JPE166" s="68"/>
      <c r="JPF166" s="68"/>
      <c r="JPG166" s="68"/>
      <c r="JPH166" s="68"/>
      <c r="JPI166" s="68"/>
      <c r="JPJ166" s="68"/>
      <c r="JPK166" s="68"/>
      <c r="JPL166" s="68"/>
      <c r="JPM166" s="68"/>
      <c r="JPN166" s="68"/>
      <c r="JPO166" s="68"/>
      <c r="JPP166" s="68"/>
      <c r="JPQ166" s="68"/>
      <c r="JPR166" s="68"/>
      <c r="JPS166" s="68"/>
      <c r="JPT166" s="68"/>
      <c r="JPU166" s="68"/>
      <c r="JPV166" s="68"/>
      <c r="JPW166" s="68"/>
      <c r="JPX166" s="68"/>
      <c r="JPY166" s="68"/>
      <c r="JPZ166" s="68"/>
      <c r="JQA166" s="68"/>
      <c r="JQB166" s="68"/>
      <c r="JQC166" s="68"/>
      <c r="JQD166" s="68"/>
      <c r="JQE166" s="68"/>
      <c r="JQF166" s="68"/>
      <c r="JQG166" s="68"/>
      <c r="JQH166" s="68"/>
      <c r="JQI166" s="68"/>
      <c r="JQJ166" s="68"/>
      <c r="JQK166" s="68"/>
      <c r="JQL166" s="68"/>
      <c r="JQM166" s="68"/>
      <c r="JQN166" s="68"/>
      <c r="JQO166" s="68"/>
      <c r="JQP166" s="68"/>
      <c r="JQQ166" s="68"/>
      <c r="JQR166" s="68"/>
      <c r="JQS166" s="68"/>
      <c r="JQT166" s="68"/>
      <c r="JQU166" s="68"/>
      <c r="JQV166" s="68"/>
      <c r="JQW166" s="68"/>
      <c r="JQX166" s="68"/>
      <c r="JQY166" s="68"/>
      <c r="JQZ166" s="68"/>
      <c r="JRA166" s="68"/>
      <c r="JRB166" s="68"/>
      <c r="JRC166" s="68"/>
      <c r="JRD166" s="68"/>
      <c r="JRE166" s="68"/>
      <c r="JRF166" s="68"/>
      <c r="JRG166" s="68"/>
      <c r="JRH166" s="68"/>
      <c r="JRI166" s="68"/>
      <c r="JRJ166" s="68"/>
      <c r="JRK166" s="68"/>
      <c r="JRL166" s="68"/>
      <c r="JRM166" s="68"/>
      <c r="JRN166" s="68"/>
      <c r="JRO166" s="68"/>
      <c r="JRP166" s="68"/>
      <c r="JRQ166" s="68"/>
      <c r="JRR166" s="68"/>
      <c r="JRS166" s="68"/>
      <c r="JRT166" s="68"/>
      <c r="JRU166" s="68"/>
      <c r="JRV166" s="68"/>
      <c r="JRW166" s="68"/>
      <c r="JRX166" s="68"/>
      <c r="JRY166" s="68"/>
      <c r="JRZ166" s="68"/>
      <c r="JSA166" s="68"/>
      <c r="JSB166" s="68"/>
      <c r="JSC166" s="68"/>
      <c r="JSD166" s="68"/>
      <c r="JSE166" s="68"/>
      <c r="JSF166" s="68"/>
      <c r="JSG166" s="68"/>
      <c r="JSH166" s="68"/>
      <c r="JSI166" s="68"/>
      <c r="JSJ166" s="68"/>
      <c r="JSK166" s="68"/>
      <c r="JSL166" s="68"/>
      <c r="JSM166" s="68"/>
      <c r="JSN166" s="68"/>
      <c r="JSO166" s="68"/>
      <c r="JSP166" s="68"/>
      <c r="JSQ166" s="68"/>
      <c r="JSR166" s="68"/>
      <c r="JSS166" s="68"/>
      <c r="JST166" s="68"/>
      <c r="JSU166" s="68"/>
      <c r="JSV166" s="68"/>
      <c r="JSW166" s="68"/>
      <c r="JSX166" s="68"/>
      <c r="JSY166" s="68"/>
      <c r="JSZ166" s="68"/>
      <c r="JTA166" s="68"/>
      <c r="JTB166" s="68"/>
      <c r="JTC166" s="68"/>
      <c r="JTD166" s="68"/>
      <c r="JTE166" s="68"/>
      <c r="JTF166" s="68"/>
      <c r="JTG166" s="68"/>
      <c r="JTH166" s="68"/>
      <c r="JTI166" s="68"/>
      <c r="JTJ166" s="68"/>
      <c r="JTK166" s="68"/>
      <c r="JTL166" s="68"/>
      <c r="JTM166" s="68"/>
      <c r="JTN166" s="68"/>
      <c r="JTO166" s="68"/>
      <c r="JTP166" s="68"/>
      <c r="JTQ166" s="68"/>
      <c r="JTR166" s="68"/>
      <c r="JTS166" s="68"/>
      <c r="JTT166" s="68"/>
      <c r="JTU166" s="68"/>
      <c r="JTV166" s="68"/>
      <c r="JTW166" s="68"/>
      <c r="JTX166" s="68"/>
      <c r="JTY166" s="68"/>
      <c r="JTZ166" s="68"/>
      <c r="JUA166" s="68"/>
      <c r="JUB166" s="68"/>
      <c r="JUC166" s="68"/>
      <c r="JUD166" s="68"/>
      <c r="JUE166" s="68"/>
      <c r="JUF166" s="68"/>
      <c r="JUG166" s="68"/>
      <c r="JUH166" s="68"/>
      <c r="JUI166" s="68"/>
      <c r="JUJ166" s="68"/>
      <c r="JUK166" s="68"/>
      <c r="JUL166" s="68"/>
      <c r="JUM166" s="68"/>
      <c r="JUN166" s="68"/>
      <c r="JUO166" s="68"/>
      <c r="JUP166" s="68"/>
      <c r="JUQ166" s="68"/>
      <c r="JUR166" s="68"/>
      <c r="JUS166" s="68"/>
      <c r="JUT166" s="68"/>
      <c r="JUU166" s="68"/>
      <c r="JUV166" s="68"/>
      <c r="JUW166" s="68"/>
      <c r="JUX166" s="68"/>
      <c r="JUY166" s="68"/>
      <c r="JUZ166" s="68"/>
      <c r="JVA166" s="68"/>
      <c r="JVB166" s="68"/>
      <c r="JVC166" s="68"/>
      <c r="JVD166" s="68"/>
      <c r="JVE166" s="68"/>
      <c r="JVF166" s="68"/>
      <c r="JVG166" s="68"/>
      <c r="JVH166" s="68"/>
      <c r="JVI166" s="68"/>
      <c r="JVJ166" s="68"/>
      <c r="JVK166" s="68"/>
      <c r="JVL166" s="68"/>
      <c r="JVM166" s="68"/>
      <c r="JVN166" s="68"/>
      <c r="JVO166" s="68"/>
      <c r="JVP166" s="68"/>
      <c r="JVQ166" s="68"/>
      <c r="JVR166" s="68"/>
      <c r="JVS166" s="68"/>
      <c r="JVT166" s="68"/>
      <c r="JVU166" s="68"/>
      <c r="JVV166" s="68"/>
      <c r="JVW166" s="68"/>
      <c r="JVX166" s="68"/>
      <c r="JVY166" s="68"/>
      <c r="JVZ166" s="68"/>
      <c r="JWA166" s="68"/>
      <c r="JWB166" s="68"/>
      <c r="JWC166" s="68"/>
      <c r="JWD166" s="68"/>
      <c r="JWE166" s="68"/>
      <c r="JWF166" s="68"/>
      <c r="JWG166" s="68"/>
      <c r="JWH166" s="68"/>
      <c r="JWI166" s="68"/>
      <c r="JWJ166" s="68"/>
      <c r="JWK166" s="68"/>
      <c r="JWL166" s="68"/>
      <c r="JWM166" s="68"/>
      <c r="JWN166" s="68"/>
      <c r="JWO166" s="68"/>
      <c r="JWP166" s="68"/>
      <c r="JWQ166" s="68"/>
      <c r="JWR166" s="68"/>
      <c r="JWS166" s="68"/>
      <c r="JWT166" s="68"/>
      <c r="JWU166" s="68"/>
      <c r="JWV166" s="68"/>
      <c r="JWW166" s="68"/>
      <c r="JWX166" s="68"/>
      <c r="JWY166" s="68"/>
      <c r="JWZ166" s="68"/>
      <c r="JXA166" s="68"/>
      <c r="JXB166" s="68"/>
      <c r="JXC166" s="68"/>
      <c r="JXD166" s="68"/>
      <c r="JXE166" s="68"/>
      <c r="JXF166" s="68"/>
      <c r="JXG166" s="68"/>
      <c r="JXH166" s="68"/>
      <c r="JXI166" s="68"/>
      <c r="JXJ166" s="68"/>
      <c r="JXK166" s="68"/>
      <c r="JXL166" s="68"/>
      <c r="JXM166" s="68"/>
      <c r="JXN166" s="68"/>
      <c r="JXO166" s="68"/>
      <c r="JXP166" s="68"/>
      <c r="JXQ166" s="68"/>
      <c r="JXR166" s="68"/>
      <c r="JXS166" s="68"/>
      <c r="JXT166" s="68"/>
      <c r="JXU166" s="68"/>
      <c r="JXV166" s="68"/>
      <c r="JXW166" s="68"/>
      <c r="JXX166" s="68"/>
      <c r="JXY166" s="68"/>
      <c r="JXZ166" s="68"/>
      <c r="JYA166" s="68"/>
      <c r="JYB166" s="68"/>
      <c r="JYC166" s="68"/>
      <c r="JYD166" s="68"/>
      <c r="JYE166" s="68"/>
      <c r="JYF166" s="68"/>
      <c r="JYG166" s="68"/>
      <c r="JYH166" s="68"/>
      <c r="JYI166" s="68"/>
      <c r="JYJ166" s="68"/>
      <c r="JYK166" s="68"/>
      <c r="JYL166" s="68"/>
      <c r="JYM166" s="68"/>
      <c r="JYN166" s="68"/>
      <c r="JYO166" s="68"/>
      <c r="JYP166" s="68"/>
      <c r="JYQ166" s="68"/>
      <c r="JYR166" s="68"/>
      <c r="JYS166" s="68"/>
      <c r="JYT166" s="68"/>
      <c r="JYU166" s="68"/>
      <c r="JYV166" s="68"/>
      <c r="JYW166" s="68"/>
      <c r="JYX166" s="68"/>
      <c r="JYY166" s="68"/>
      <c r="JYZ166" s="68"/>
      <c r="JZA166" s="68"/>
      <c r="JZB166" s="68"/>
      <c r="JZC166" s="68"/>
      <c r="JZD166" s="68"/>
      <c r="JZE166" s="68"/>
      <c r="JZF166" s="68"/>
      <c r="JZG166" s="68"/>
      <c r="JZH166" s="68"/>
      <c r="JZI166" s="68"/>
      <c r="JZJ166" s="68"/>
      <c r="JZK166" s="68"/>
      <c r="JZL166" s="68"/>
      <c r="JZM166" s="68"/>
      <c r="JZN166" s="68"/>
      <c r="JZO166" s="68"/>
      <c r="JZP166" s="68"/>
      <c r="JZQ166" s="68"/>
      <c r="JZR166" s="68"/>
      <c r="JZS166" s="68"/>
      <c r="JZT166" s="68"/>
      <c r="JZU166" s="68"/>
      <c r="JZV166" s="68"/>
      <c r="JZW166" s="68"/>
      <c r="JZX166" s="68"/>
      <c r="JZY166" s="68"/>
      <c r="JZZ166" s="68"/>
      <c r="KAA166" s="68"/>
      <c r="KAB166" s="68"/>
      <c r="KAC166" s="68"/>
      <c r="KAD166" s="68"/>
      <c r="KAE166" s="68"/>
      <c r="KAF166" s="68"/>
      <c r="KAG166" s="68"/>
      <c r="KAH166" s="68"/>
      <c r="KAI166" s="68"/>
      <c r="KAJ166" s="68"/>
      <c r="KAK166" s="68"/>
      <c r="KAL166" s="68"/>
      <c r="KAM166" s="68"/>
      <c r="KAN166" s="68"/>
      <c r="KAO166" s="68"/>
      <c r="KAP166" s="68"/>
      <c r="KAQ166" s="68"/>
      <c r="KAR166" s="68"/>
      <c r="KAS166" s="68"/>
      <c r="KAT166" s="68"/>
      <c r="KAU166" s="68"/>
      <c r="KAV166" s="68"/>
      <c r="KAW166" s="68"/>
      <c r="KAX166" s="68"/>
      <c r="KAY166" s="68"/>
      <c r="KAZ166" s="68"/>
      <c r="KBA166" s="68"/>
      <c r="KBB166" s="68"/>
      <c r="KBC166" s="68"/>
      <c r="KBD166" s="68"/>
      <c r="KBE166" s="68"/>
      <c r="KBF166" s="68"/>
      <c r="KBG166" s="68"/>
      <c r="KBH166" s="68"/>
      <c r="KBI166" s="68"/>
      <c r="KBJ166" s="68"/>
      <c r="KBK166" s="68"/>
      <c r="KBL166" s="68"/>
      <c r="KBM166" s="68"/>
      <c r="KBN166" s="68"/>
      <c r="KBO166" s="68"/>
      <c r="KBP166" s="68"/>
      <c r="KBQ166" s="68"/>
      <c r="KBR166" s="68"/>
      <c r="KBS166" s="68"/>
      <c r="KBT166" s="68"/>
      <c r="KBU166" s="68"/>
      <c r="KBV166" s="68"/>
      <c r="KBW166" s="68"/>
      <c r="KBX166" s="68"/>
      <c r="KBY166" s="68"/>
      <c r="KBZ166" s="68"/>
      <c r="KCA166" s="68"/>
      <c r="KCB166" s="68"/>
      <c r="KCC166" s="68"/>
      <c r="KCD166" s="68"/>
      <c r="KCE166" s="68"/>
      <c r="KCF166" s="68"/>
      <c r="KCG166" s="68"/>
      <c r="KCH166" s="68"/>
      <c r="KCI166" s="68"/>
      <c r="KCJ166" s="68"/>
      <c r="KCK166" s="68"/>
      <c r="KCL166" s="68"/>
      <c r="KCM166" s="68"/>
      <c r="KCN166" s="68"/>
      <c r="KCO166" s="68"/>
      <c r="KCP166" s="68"/>
      <c r="KCQ166" s="68"/>
      <c r="KCR166" s="68"/>
      <c r="KCS166" s="68"/>
      <c r="KCT166" s="68"/>
      <c r="KCU166" s="68"/>
      <c r="KCV166" s="68"/>
      <c r="KCW166" s="68"/>
      <c r="KCX166" s="68"/>
      <c r="KCY166" s="68"/>
      <c r="KCZ166" s="68"/>
      <c r="KDA166" s="68"/>
      <c r="KDB166" s="68"/>
      <c r="KDC166" s="68"/>
      <c r="KDD166" s="68"/>
      <c r="KDE166" s="68"/>
      <c r="KDF166" s="68"/>
      <c r="KDG166" s="68"/>
      <c r="KDH166" s="68"/>
      <c r="KDI166" s="68"/>
      <c r="KDJ166" s="68"/>
      <c r="KDK166" s="68"/>
      <c r="KDL166" s="68"/>
      <c r="KDM166" s="68"/>
      <c r="KDN166" s="68"/>
      <c r="KDO166" s="68"/>
      <c r="KDP166" s="68"/>
      <c r="KDQ166" s="68"/>
      <c r="KDR166" s="68"/>
      <c r="KDS166" s="68"/>
      <c r="KDT166" s="68"/>
      <c r="KDU166" s="68"/>
      <c r="KDV166" s="68"/>
      <c r="KDW166" s="68"/>
      <c r="KDX166" s="68"/>
      <c r="KDY166" s="68"/>
      <c r="KDZ166" s="68"/>
      <c r="KEA166" s="68"/>
      <c r="KEB166" s="68"/>
      <c r="KEC166" s="68"/>
      <c r="KED166" s="68"/>
      <c r="KEE166" s="68"/>
      <c r="KEF166" s="68"/>
      <c r="KEG166" s="68"/>
      <c r="KEH166" s="68"/>
      <c r="KEI166" s="68"/>
      <c r="KEJ166" s="68"/>
      <c r="KEK166" s="68"/>
      <c r="KEL166" s="68"/>
      <c r="KEM166" s="68"/>
      <c r="KEN166" s="68"/>
      <c r="KEO166" s="68"/>
      <c r="KEP166" s="68"/>
      <c r="KEQ166" s="68"/>
      <c r="KER166" s="68"/>
      <c r="KES166" s="68"/>
      <c r="KET166" s="68"/>
      <c r="KEU166" s="68"/>
      <c r="KEV166" s="68"/>
      <c r="KEW166" s="68"/>
      <c r="KEX166" s="68"/>
      <c r="KEY166" s="68"/>
      <c r="KEZ166" s="68"/>
      <c r="KFA166" s="68"/>
      <c r="KFB166" s="68"/>
      <c r="KFC166" s="68"/>
      <c r="KFD166" s="68"/>
      <c r="KFE166" s="68"/>
      <c r="KFF166" s="68"/>
      <c r="KFG166" s="68"/>
      <c r="KFH166" s="68"/>
      <c r="KFI166" s="68"/>
      <c r="KFJ166" s="68"/>
      <c r="KFK166" s="68"/>
      <c r="KFL166" s="68"/>
      <c r="KFM166" s="68"/>
      <c r="KFN166" s="68"/>
      <c r="KFO166" s="68"/>
      <c r="KFP166" s="68"/>
      <c r="KFQ166" s="68"/>
      <c r="KFR166" s="68"/>
      <c r="KFS166" s="68"/>
      <c r="KFT166" s="68"/>
      <c r="KFU166" s="68"/>
      <c r="KFV166" s="68"/>
      <c r="KFW166" s="68"/>
      <c r="KFX166" s="68"/>
      <c r="KFY166" s="68"/>
      <c r="KFZ166" s="68"/>
      <c r="KGA166" s="68"/>
      <c r="KGB166" s="68"/>
      <c r="KGC166" s="68"/>
      <c r="KGD166" s="68"/>
      <c r="KGE166" s="68"/>
      <c r="KGF166" s="68"/>
      <c r="KGG166" s="68"/>
      <c r="KGH166" s="68"/>
      <c r="KGI166" s="68"/>
      <c r="KGJ166" s="68"/>
      <c r="KGK166" s="68"/>
      <c r="KGL166" s="68"/>
      <c r="KGM166" s="68"/>
      <c r="KGN166" s="68"/>
      <c r="KGO166" s="68"/>
      <c r="KGP166" s="68"/>
      <c r="KGQ166" s="68"/>
      <c r="KGR166" s="68"/>
      <c r="KGS166" s="68"/>
      <c r="KGT166" s="68"/>
      <c r="KGU166" s="68"/>
      <c r="KGV166" s="68"/>
      <c r="KGW166" s="68"/>
      <c r="KGX166" s="68"/>
      <c r="KGY166" s="68"/>
      <c r="KGZ166" s="68"/>
      <c r="KHA166" s="68"/>
      <c r="KHB166" s="68"/>
      <c r="KHC166" s="68"/>
      <c r="KHD166" s="68"/>
      <c r="KHE166" s="68"/>
      <c r="KHF166" s="68"/>
      <c r="KHG166" s="68"/>
      <c r="KHH166" s="68"/>
      <c r="KHI166" s="68"/>
      <c r="KHJ166" s="68"/>
      <c r="KHK166" s="68"/>
      <c r="KHL166" s="68"/>
      <c r="KHM166" s="68"/>
      <c r="KHN166" s="68"/>
      <c r="KHO166" s="68"/>
      <c r="KHP166" s="68"/>
      <c r="KHQ166" s="68"/>
      <c r="KHR166" s="68"/>
      <c r="KHS166" s="68"/>
      <c r="KHT166" s="68"/>
      <c r="KHU166" s="68"/>
      <c r="KHV166" s="68"/>
      <c r="KHW166" s="68"/>
      <c r="KHX166" s="68"/>
      <c r="KHY166" s="68"/>
      <c r="KHZ166" s="68"/>
      <c r="KIA166" s="68"/>
      <c r="KIB166" s="68"/>
      <c r="KIC166" s="68"/>
      <c r="KID166" s="68"/>
      <c r="KIE166" s="68"/>
      <c r="KIF166" s="68"/>
      <c r="KIG166" s="68"/>
      <c r="KIH166" s="68"/>
      <c r="KII166" s="68"/>
      <c r="KIJ166" s="68"/>
      <c r="KIK166" s="68"/>
      <c r="KIL166" s="68"/>
      <c r="KIM166" s="68"/>
      <c r="KIN166" s="68"/>
      <c r="KIO166" s="68"/>
      <c r="KIP166" s="68"/>
      <c r="KIQ166" s="68"/>
      <c r="KIR166" s="68"/>
      <c r="KIS166" s="68"/>
      <c r="KIT166" s="68"/>
      <c r="KIU166" s="68"/>
      <c r="KIV166" s="68"/>
      <c r="KIW166" s="68"/>
      <c r="KIX166" s="68"/>
      <c r="KIY166" s="68"/>
      <c r="KIZ166" s="68"/>
      <c r="KJA166" s="68"/>
      <c r="KJB166" s="68"/>
      <c r="KJC166" s="68"/>
      <c r="KJD166" s="68"/>
      <c r="KJE166" s="68"/>
      <c r="KJF166" s="68"/>
      <c r="KJG166" s="68"/>
      <c r="KJH166" s="68"/>
      <c r="KJI166" s="68"/>
      <c r="KJJ166" s="68"/>
      <c r="KJK166" s="68"/>
      <c r="KJL166" s="68"/>
      <c r="KJM166" s="68"/>
      <c r="KJN166" s="68"/>
      <c r="KJO166" s="68"/>
      <c r="KJP166" s="68"/>
      <c r="KJQ166" s="68"/>
      <c r="KJR166" s="68"/>
      <c r="KJS166" s="68"/>
      <c r="KJT166" s="68"/>
      <c r="KJU166" s="68"/>
      <c r="KJV166" s="68"/>
      <c r="KJW166" s="68"/>
      <c r="KJX166" s="68"/>
      <c r="KJY166" s="68"/>
      <c r="KJZ166" s="68"/>
      <c r="KKA166" s="68"/>
      <c r="KKB166" s="68"/>
      <c r="KKC166" s="68"/>
      <c r="KKD166" s="68"/>
      <c r="KKE166" s="68"/>
      <c r="KKF166" s="68"/>
      <c r="KKG166" s="68"/>
      <c r="KKH166" s="68"/>
      <c r="KKI166" s="68"/>
      <c r="KKJ166" s="68"/>
      <c r="KKK166" s="68"/>
      <c r="KKL166" s="68"/>
      <c r="KKM166" s="68"/>
      <c r="KKN166" s="68"/>
      <c r="KKO166" s="68"/>
      <c r="KKP166" s="68"/>
      <c r="KKQ166" s="68"/>
      <c r="KKR166" s="68"/>
      <c r="KKS166" s="68"/>
      <c r="KKT166" s="68"/>
      <c r="KKU166" s="68"/>
      <c r="KKV166" s="68"/>
      <c r="KKW166" s="68"/>
      <c r="KKX166" s="68"/>
      <c r="KKY166" s="68"/>
      <c r="KKZ166" s="68"/>
      <c r="KLA166" s="68"/>
      <c r="KLB166" s="68"/>
      <c r="KLC166" s="68"/>
      <c r="KLD166" s="68"/>
      <c r="KLE166" s="68"/>
      <c r="KLF166" s="68"/>
      <c r="KLG166" s="68"/>
      <c r="KLH166" s="68"/>
      <c r="KLI166" s="68"/>
      <c r="KLJ166" s="68"/>
      <c r="KLK166" s="68"/>
      <c r="KLL166" s="68"/>
      <c r="KLM166" s="68"/>
      <c r="KLN166" s="68"/>
      <c r="KLO166" s="68"/>
      <c r="KLP166" s="68"/>
      <c r="KLQ166" s="68"/>
      <c r="KLR166" s="68"/>
      <c r="KLS166" s="68"/>
      <c r="KLT166" s="68"/>
      <c r="KLU166" s="68"/>
      <c r="KLV166" s="68"/>
      <c r="KLW166" s="68"/>
      <c r="KLX166" s="68"/>
      <c r="KLY166" s="68"/>
      <c r="KLZ166" s="68"/>
      <c r="KMA166" s="68"/>
      <c r="KMB166" s="68"/>
      <c r="KMC166" s="68"/>
      <c r="KMD166" s="68"/>
      <c r="KME166" s="68"/>
      <c r="KMF166" s="68"/>
      <c r="KMG166" s="68"/>
      <c r="KMH166" s="68"/>
      <c r="KMI166" s="68"/>
      <c r="KMJ166" s="68"/>
      <c r="KMK166" s="68"/>
      <c r="KML166" s="68"/>
      <c r="KMM166" s="68"/>
      <c r="KMN166" s="68"/>
      <c r="KMO166" s="68"/>
      <c r="KMP166" s="68"/>
      <c r="KMQ166" s="68"/>
      <c r="KMR166" s="68"/>
      <c r="KMS166" s="68"/>
      <c r="KMT166" s="68"/>
      <c r="KMU166" s="68"/>
      <c r="KMV166" s="68"/>
      <c r="KMW166" s="68"/>
      <c r="KMX166" s="68"/>
      <c r="KMY166" s="68"/>
      <c r="KMZ166" s="68"/>
      <c r="KNA166" s="68"/>
      <c r="KNB166" s="68"/>
      <c r="KNC166" s="68"/>
      <c r="KND166" s="68"/>
      <c r="KNE166" s="68"/>
      <c r="KNF166" s="68"/>
      <c r="KNG166" s="68"/>
      <c r="KNH166" s="68"/>
      <c r="KNI166" s="68"/>
      <c r="KNJ166" s="68"/>
      <c r="KNK166" s="68"/>
      <c r="KNL166" s="68"/>
      <c r="KNM166" s="68"/>
      <c r="KNN166" s="68"/>
      <c r="KNO166" s="68"/>
      <c r="KNP166" s="68"/>
      <c r="KNQ166" s="68"/>
      <c r="KNR166" s="68"/>
      <c r="KNS166" s="68"/>
      <c r="KNT166" s="68"/>
      <c r="KNU166" s="68"/>
      <c r="KNV166" s="68"/>
      <c r="KNW166" s="68"/>
      <c r="KNX166" s="68"/>
      <c r="KNY166" s="68"/>
      <c r="KNZ166" s="68"/>
      <c r="KOA166" s="68"/>
      <c r="KOB166" s="68"/>
      <c r="KOC166" s="68"/>
      <c r="KOD166" s="68"/>
      <c r="KOE166" s="68"/>
      <c r="KOF166" s="68"/>
      <c r="KOG166" s="68"/>
      <c r="KOH166" s="68"/>
      <c r="KOI166" s="68"/>
      <c r="KOJ166" s="68"/>
      <c r="KOK166" s="68"/>
      <c r="KOL166" s="68"/>
      <c r="KOM166" s="68"/>
      <c r="KON166" s="68"/>
      <c r="KOO166" s="68"/>
      <c r="KOP166" s="68"/>
      <c r="KOQ166" s="68"/>
      <c r="KOR166" s="68"/>
      <c r="KOS166" s="68"/>
      <c r="KOT166" s="68"/>
      <c r="KOU166" s="68"/>
      <c r="KOV166" s="68"/>
      <c r="KOW166" s="68"/>
      <c r="KOX166" s="68"/>
      <c r="KOY166" s="68"/>
      <c r="KOZ166" s="68"/>
      <c r="KPA166" s="68"/>
      <c r="KPB166" s="68"/>
      <c r="KPC166" s="68"/>
      <c r="KPD166" s="68"/>
      <c r="KPE166" s="68"/>
      <c r="KPF166" s="68"/>
      <c r="KPG166" s="68"/>
      <c r="KPH166" s="68"/>
      <c r="KPI166" s="68"/>
      <c r="KPJ166" s="68"/>
      <c r="KPK166" s="68"/>
      <c r="KPL166" s="68"/>
      <c r="KPM166" s="68"/>
      <c r="KPN166" s="68"/>
      <c r="KPO166" s="68"/>
      <c r="KPP166" s="68"/>
      <c r="KPQ166" s="68"/>
      <c r="KPR166" s="68"/>
      <c r="KPS166" s="68"/>
      <c r="KPT166" s="68"/>
      <c r="KPU166" s="68"/>
      <c r="KPV166" s="68"/>
      <c r="KPW166" s="68"/>
      <c r="KPX166" s="68"/>
      <c r="KPY166" s="68"/>
      <c r="KPZ166" s="68"/>
      <c r="KQA166" s="68"/>
      <c r="KQB166" s="68"/>
      <c r="KQC166" s="68"/>
      <c r="KQD166" s="68"/>
      <c r="KQE166" s="68"/>
      <c r="KQF166" s="68"/>
      <c r="KQG166" s="68"/>
      <c r="KQH166" s="68"/>
      <c r="KQI166" s="68"/>
      <c r="KQJ166" s="68"/>
      <c r="KQK166" s="68"/>
      <c r="KQL166" s="68"/>
      <c r="KQM166" s="68"/>
      <c r="KQN166" s="68"/>
      <c r="KQO166" s="68"/>
      <c r="KQP166" s="68"/>
      <c r="KQQ166" s="68"/>
      <c r="KQR166" s="68"/>
      <c r="KQS166" s="68"/>
      <c r="KQT166" s="68"/>
      <c r="KQU166" s="68"/>
      <c r="KQV166" s="68"/>
      <c r="KQW166" s="68"/>
      <c r="KQX166" s="68"/>
      <c r="KQY166" s="68"/>
      <c r="KQZ166" s="68"/>
      <c r="KRA166" s="68"/>
      <c r="KRB166" s="68"/>
      <c r="KRC166" s="68"/>
      <c r="KRD166" s="68"/>
      <c r="KRE166" s="68"/>
      <c r="KRF166" s="68"/>
      <c r="KRG166" s="68"/>
      <c r="KRH166" s="68"/>
      <c r="KRI166" s="68"/>
      <c r="KRJ166" s="68"/>
      <c r="KRK166" s="68"/>
      <c r="KRL166" s="68"/>
      <c r="KRM166" s="68"/>
      <c r="KRN166" s="68"/>
      <c r="KRO166" s="68"/>
      <c r="KRP166" s="68"/>
      <c r="KRQ166" s="68"/>
      <c r="KRR166" s="68"/>
      <c r="KRS166" s="68"/>
      <c r="KRT166" s="68"/>
      <c r="KRU166" s="68"/>
      <c r="KRV166" s="68"/>
      <c r="KRW166" s="68"/>
      <c r="KRX166" s="68"/>
      <c r="KRY166" s="68"/>
      <c r="KRZ166" s="68"/>
      <c r="KSA166" s="68"/>
      <c r="KSB166" s="68"/>
      <c r="KSC166" s="68"/>
      <c r="KSD166" s="68"/>
      <c r="KSE166" s="68"/>
      <c r="KSF166" s="68"/>
      <c r="KSG166" s="68"/>
      <c r="KSH166" s="68"/>
      <c r="KSI166" s="68"/>
      <c r="KSJ166" s="68"/>
      <c r="KSK166" s="68"/>
      <c r="KSL166" s="68"/>
      <c r="KSM166" s="68"/>
      <c r="KSN166" s="68"/>
      <c r="KSO166" s="68"/>
      <c r="KSP166" s="68"/>
      <c r="KSQ166" s="68"/>
      <c r="KSR166" s="68"/>
      <c r="KSS166" s="68"/>
      <c r="KST166" s="68"/>
      <c r="KSU166" s="68"/>
      <c r="KSV166" s="68"/>
      <c r="KSW166" s="68"/>
      <c r="KSX166" s="68"/>
      <c r="KSY166" s="68"/>
      <c r="KSZ166" s="68"/>
      <c r="KTA166" s="68"/>
      <c r="KTB166" s="68"/>
      <c r="KTC166" s="68"/>
      <c r="KTD166" s="68"/>
      <c r="KTE166" s="68"/>
      <c r="KTF166" s="68"/>
      <c r="KTG166" s="68"/>
      <c r="KTH166" s="68"/>
      <c r="KTI166" s="68"/>
      <c r="KTJ166" s="68"/>
      <c r="KTK166" s="68"/>
      <c r="KTL166" s="68"/>
      <c r="KTM166" s="68"/>
      <c r="KTN166" s="68"/>
      <c r="KTO166" s="68"/>
      <c r="KTP166" s="68"/>
      <c r="KTQ166" s="68"/>
      <c r="KTR166" s="68"/>
      <c r="KTS166" s="68"/>
      <c r="KTT166" s="68"/>
      <c r="KTU166" s="68"/>
      <c r="KTV166" s="68"/>
      <c r="KTW166" s="68"/>
      <c r="KTX166" s="68"/>
      <c r="KTY166" s="68"/>
      <c r="KTZ166" s="68"/>
      <c r="KUA166" s="68"/>
      <c r="KUB166" s="68"/>
      <c r="KUC166" s="68"/>
      <c r="KUD166" s="68"/>
      <c r="KUE166" s="68"/>
      <c r="KUF166" s="68"/>
      <c r="KUG166" s="68"/>
      <c r="KUH166" s="68"/>
      <c r="KUI166" s="68"/>
      <c r="KUJ166" s="68"/>
      <c r="KUK166" s="68"/>
      <c r="KUL166" s="68"/>
      <c r="KUM166" s="68"/>
      <c r="KUN166" s="68"/>
      <c r="KUO166" s="68"/>
      <c r="KUP166" s="68"/>
      <c r="KUQ166" s="68"/>
      <c r="KUR166" s="68"/>
      <c r="KUS166" s="68"/>
      <c r="KUT166" s="68"/>
      <c r="KUU166" s="68"/>
      <c r="KUV166" s="68"/>
      <c r="KUW166" s="68"/>
      <c r="KUX166" s="68"/>
      <c r="KUY166" s="68"/>
      <c r="KUZ166" s="68"/>
      <c r="KVA166" s="68"/>
      <c r="KVB166" s="68"/>
      <c r="KVC166" s="68"/>
      <c r="KVD166" s="68"/>
      <c r="KVE166" s="68"/>
      <c r="KVF166" s="68"/>
      <c r="KVG166" s="68"/>
      <c r="KVH166" s="68"/>
      <c r="KVI166" s="68"/>
      <c r="KVJ166" s="68"/>
      <c r="KVK166" s="68"/>
      <c r="KVL166" s="68"/>
      <c r="KVM166" s="68"/>
      <c r="KVN166" s="68"/>
      <c r="KVO166" s="68"/>
      <c r="KVP166" s="68"/>
      <c r="KVQ166" s="68"/>
      <c r="KVR166" s="68"/>
      <c r="KVS166" s="68"/>
      <c r="KVT166" s="68"/>
      <c r="KVU166" s="68"/>
      <c r="KVV166" s="68"/>
      <c r="KVW166" s="68"/>
      <c r="KVX166" s="68"/>
      <c r="KVY166" s="68"/>
      <c r="KVZ166" s="68"/>
      <c r="KWA166" s="68"/>
      <c r="KWB166" s="68"/>
      <c r="KWC166" s="68"/>
      <c r="KWD166" s="68"/>
      <c r="KWE166" s="68"/>
      <c r="KWF166" s="68"/>
      <c r="KWG166" s="68"/>
      <c r="KWH166" s="68"/>
      <c r="KWI166" s="68"/>
      <c r="KWJ166" s="68"/>
      <c r="KWK166" s="68"/>
      <c r="KWL166" s="68"/>
      <c r="KWM166" s="68"/>
      <c r="KWN166" s="68"/>
      <c r="KWO166" s="68"/>
      <c r="KWP166" s="68"/>
      <c r="KWQ166" s="68"/>
      <c r="KWR166" s="68"/>
      <c r="KWS166" s="68"/>
      <c r="KWT166" s="68"/>
      <c r="KWU166" s="68"/>
      <c r="KWV166" s="68"/>
      <c r="KWW166" s="68"/>
      <c r="KWX166" s="68"/>
      <c r="KWY166" s="68"/>
      <c r="KWZ166" s="68"/>
      <c r="KXA166" s="68"/>
      <c r="KXB166" s="68"/>
      <c r="KXC166" s="68"/>
      <c r="KXD166" s="68"/>
      <c r="KXE166" s="68"/>
      <c r="KXF166" s="68"/>
      <c r="KXG166" s="68"/>
      <c r="KXH166" s="68"/>
      <c r="KXI166" s="68"/>
      <c r="KXJ166" s="68"/>
      <c r="KXK166" s="68"/>
      <c r="KXL166" s="68"/>
      <c r="KXM166" s="68"/>
      <c r="KXN166" s="68"/>
      <c r="KXO166" s="68"/>
      <c r="KXP166" s="68"/>
      <c r="KXQ166" s="68"/>
      <c r="KXR166" s="68"/>
      <c r="KXS166" s="68"/>
      <c r="KXT166" s="68"/>
      <c r="KXU166" s="68"/>
      <c r="KXV166" s="68"/>
      <c r="KXW166" s="68"/>
      <c r="KXX166" s="68"/>
      <c r="KXY166" s="68"/>
      <c r="KXZ166" s="68"/>
      <c r="KYA166" s="68"/>
      <c r="KYB166" s="68"/>
      <c r="KYC166" s="68"/>
      <c r="KYD166" s="68"/>
      <c r="KYE166" s="68"/>
      <c r="KYF166" s="68"/>
    </row>
    <row r="167" spans="1:8092" s="34" customFormat="1" ht="30" customHeight="1" thickBot="1">
      <c r="A167" s="61"/>
      <c r="B167" s="110" t="s">
        <v>214</v>
      </c>
      <c r="C167" s="110"/>
      <c r="D167" s="110"/>
      <c r="E167" s="544" t="str" cm="1">
        <f t="array" ref="E167">_xlfn.IFS( E166&lt;=0.3, "F", E166&lt;=0.44, "E", E166&lt;=0.54, "D", E166&lt;=0.64, "C", E166&lt;=0.74, "B", E166&lt;=1, "A" )</f>
        <v>F</v>
      </c>
      <c r="F167" s="545"/>
      <c r="G167" s="48"/>
      <c r="H167" s="46"/>
      <c r="I167" s="92"/>
      <c r="J167" s="92"/>
      <c r="K167" s="92"/>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c r="IU167" s="68"/>
      <c r="IV167" s="68"/>
      <c r="IW167" s="68"/>
      <c r="IX167" s="68"/>
      <c r="IY167" s="68"/>
      <c r="IZ167" s="68"/>
      <c r="JA167" s="68"/>
      <c r="JB167" s="68"/>
      <c r="JC167" s="68"/>
      <c r="JD167" s="68"/>
      <c r="JE167" s="68"/>
      <c r="JF167" s="68"/>
      <c r="JG167" s="68"/>
      <c r="JH167" s="68"/>
      <c r="JI167" s="68"/>
      <c r="JJ167" s="68"/>
      <c r="JK167" s="68"/>
      <c r="JL167" s="68"/>
      <c r="JM167" s="68"/>
      <c r="JN167" s="68"/>
      <c r="JO167" s="68"/>
      <c r="JP167" s="68"/>
      <c r="JQ167" s="68"/>
      <c r="JR167" s="68"/>
      <c r="JS167" s="68"/>
      <c r="JT167" s="68"/>
      <c r="JU167" s="68"/>
      <c r="JV167" s="68"/>
      <c r="JW167" s="68"/>
      <c r="JX167" s="68"/>
      <c r="JY167" s="68"/>
      <c r="JZ167" s="68"/>
      <c r="KA167" s="68"/>
      <c r="KB167" s="68"/>
      <c r="KC167" s="68"/>
      <c r="KD167" s="68"/>
      <c r="KE167" s="68"/>
      <c r="KF167" s="68"/>
      <c r="KG167" s="68"/>
      <c r="KH167" s="68"/>
      <c r="KI167" s="68"/>
      <c r="KJ167" s="68"/>
      <c r="KK167" s="68"/>
      <c r="KL167" s="68"/>
      <c r="KM167" s="68"/>
      <c r="KN167" s="68"/>
      <c r="KO167" s="68"/>
      <c r="KP167" s="68"/>
      <c r="KQ167" s="68"/>
      <c r="KR167" s="68"/>
      <c r="KS167" s="68"/>
      <c r="KT167" s="68"/>
      <c r="KU167" s="68"/>
      <c r="KV167" s="68"/>
      <c r="KW167" s="68"/>
      <c r="KX167" s="68"/>
      <c r="KY167" s="68"/>
      <c r="KZ167" s="68"/>
      <c r="LA167" s="68"/>
      <c r="LB167" s="68"/>
      <c r="LC167" s="68"/>
      <c r="LD167" s="68"/>
      <c r="LE167" s="68"/>
      <c r="LF167" s="68"/>
      <c r="LG167" s="68"/>
      <c r="LH167" s="68"/>
      <c r="LI167" s="68"/>
      <c r="LJ167" s="68"/>
      <c r="LK167" s="68"/>
      <c r="LL167" s="68"/>
      <c r="LM167" s="68"/>
      <c r="LN167" s="68"/>
      <c r="LO167" s="68"/>
      <c r="LP167" s="68"/>
      <c r="LQ167" s="68"/>
      <c r="LR167" s="68"/>
      <c r="LS167" s="68"/>
      <c r="LT167" s="68"/>
      <c r="LU167" s="68"/>
      <c r="LV167" s="68"/>
      <c r="LW167" s="68"/>
      <c r="LX167" s="68"/>
      <c r="LY167" s="68"/>
      <c r="LZ167" s="68"/>
      <c r="MA167" s="68"/>
      <c r="MB167" s="68"/>
      <c r="MC167" s="68"/>
      <c r="MD167" s="68"/>
      <c r="ME167" s="68"/>
      <c r="MF167" s="68"/>
      <c r="MG167" s="68"/>
      <c r="MH167" s="68"/>
      <c r="MI167" s="68"/>
      <c r="MJ167" s="68"/>
      <c r="MK167" s="68"/>
      <c r="ML167" s="68"/>
      <c r="MM167" s="68"/>
      <c r="MN167" s="68"/>
      <c r="MO167" s="68"/>
      <c r="MP167" s="68"/>
      <c r="MQ167" s="68"/>
      <c r="MR167" s="68"/>
      <c r="MS167" s="68"/>
      <c r="MT167" s="68"/>
      <c r="MU167" s="68"/>
      <c r="MV167" s="68"/>
      <c r="MW167" s="68"/>
      <c r="MX167" s="68"/>
      <c r="MY167" s="68"/>
      <c r="MZ167" s="68"/>
      <c r="NA167" s="68"/>
      <c r="NB167" s="68"/>
      <c r="NC167" s="68"/>
      <c r="ND167" s="68"/>
      <c r="NE167" s="68"/>
      <c r="NF167" s="68"/>
      <c r="NG167" s="68"/>
      <c r="NH167" s="68"/>
      <c r="NI167" s="68"/>
      <c r="NJ167" s="68"/>
      <c r="NK167" s="68"/>
      <c r="NL167" s="68"/>
      <c r="NM167" s="68"/>
      <c r="NN167" s="68"/>
      <c r="NO167" s="68"/>
      <c r="NP167" s="68"/>
      <c r="NQ167" s="68"/>
      <c r="NR167" s="68"/>
      <c r="NS167" s="68"/>
      <c r="NT167" s="68"/>
      <c r="NU167" s="68"/>
      <c r="NV167" s="68"/>
      <c r="NW167" s="68"/>
      <c r="NX167" s="68"/>
      <c r="NY167" s="68"/>
      <c r="NZ167" s="68"/>
      <c r="OA167" s="68"/>
      <c r="OB167" s="68"/>
      <c r="OC167" s="68"/>
      <c r="OD167" s="68"/>
      <c r="OE167" s="68"/>
      <c r="OF167" s="68"/>
      <c r="OG167" s="68"/>
      <c r="OH167" s="68"/>
      <c r="OI167" s="68"/>
      <c r="OJ167" s="68"/>
      <c r="OK167" s="68"/>
      <c r="OL167" s="68"/>
      <c r="OM167" s="68"/>
      <c r="ON167" s="68"/>
      <c r="OO167" s="68"/>
      <c r="OP167" s="68"/>
      <c r="OQ167" s="68"/>
      <c r="OR167" s="68"/>
      <c r="OS167" s="68"/>
      <c r="OT167" s="68"/>
      <c r="OU167" s="68"/>
      <c r="OV167" s="68"/>
      <c r="OW167" s="68"/>
      <c r="OX167" s="68"/>
      <c r="OY167" s="68"/>
      <c r="OZ167" s="68"/>
      <c r="PA167" s="68"/>
      <c r="PB167" s="68"/>
      <c r="PC167" s="68"/>
      <c r="PD167" s="68"/>
      <c r="PE167" s="68"/>
      <c r="PF167" s="68"/>
      <c r="PG167" s="68"/>
      <c r="PH167" s="68"/>
      <c r="PI167" s="68"/>
      <c r="PJ167" s="68"/>
      <c r="PK167" s="68"/>
      <c r="PL167" s="68"/>
      <c r="PM167" s="68"/>
      <c r="PN167" s="68"/>
      <c r="PO167" s="68"/>
      <c r="PP167" s="68"/>
      <c r="PQ167" s="68"/>
      <c r="PR167" s="68"/>
      <c r="PS167" s="68"/>
      <c r="PT167" s="68"/>
      <c r="PU167" s="68"/>
      <c r="PV167" s="68"/>
      <c r="PW167" s="68"/>
      <c r="PX167" s="68"/>
      <c r="PY167" s="68"/>
      <c r="PZ167" s="68"/>
      <c r="QA167" s="68"/>
      <c r="QB167" s="68"/>
      <c r="QC167" s="68"/>
      <c r="QD167" s="68"/>
      <c r="QE167" s="68"/>
      <c r="QF167" s="68"/>
      <c r="QG167" s="68"/>
      <c r="QH167" s="68"/>
      <c r="QI167" s="68"/>
      <c r="QJ167" s="68"/>
      <c r="QK167" s="68"/>
      <c r="QL167" s="68"/>
      <c r="QM167" s="68"/>
      <c r="QN167" s="68"/>
      <c r="QO167" s="68"/>
      <c r="QP167" s="68"/>
      <c r="QQ167" s="68"/>
      <c r="QR167" s="68"/>
      <c r="QS167" s="68"/>
      <c r="QT167" s="68"/>
      <c r="QU167" s="68"/>
      <c r="QV167" s="68"/>
      <c r="QW167" s="68"/>
      <c r="QX167" s="68"/>
      <c r="QY167" s="68"/>
      <c r="QZ167" s="68"/>
      <c r="RA167" s="68"/>
      <c r="RB167" s="68"/>
      <c r="RC167" s="68"/>
      <c r="RD167" s="68"/>
      <c r="RE167" s="68"/>
      <c r="RF167" s="68"/>
      <c r="RG167" s="68"/>
      <c r="RH167" s="68"/>
      <c r="RI167" s="68"/>
      <c r="RJ167" s="68"/>
      <c r="RK167" s="68"/>
      <c r="RL167" s="68"/>
      <c r="RM167" s="68"/>
      <c r="RN167" s="68"/>
      <c r="RO167" s="68"/>
      <c r="RP167" s="68"/>
      <c r="RQ167" s="68"/>
      <c r="RR167" s="68"/>
      <c r="RS167" s="68"/>
      <c r="RT167" s="68"/>
      <c r="RU167" s="68"/>
      <c r="RV167" s="68"/>
      <c r="RW167" s="68"/>
      <c r="RX167" s="68"/>
      <c r="RY167" s="68"/>
      <c r="RZ167" s="68"/>
      <c r="SA167" s="68"/>
      <c r="SB167" s="68"/>
      <c r="SC167" s="68"/>
      <c r="SD167" s="68"/>
      <c r="SE167" s="68"/>
      <c r="SF167" s="68"/>
      <c r="SG167" s="68"/>
      <c r="SH167" s="68"/>
      <c r="SI167" s="68"/>
      <c r="SJ167" s="68"/>
      <c r="SK167" s="68"/>
      <c r="SL167" s="68"/>
      <c r="SM167" s="68"/>
      <c r="SN167" s="68"/>
      <c r="SO167" s="68"/>
      <c r="SP167" s="68"/>
      <c r="SQ167" s="68"/>
      <c r="SR167" s="68"/>
      <c r="SS167" s="68"/>
      <c r="ST167" s="68"/>
      <c r="SU167" s="68"/>
      <c r="SV167" s="68"/>
      <c r="SW167" s="68"/>
      <c r="SX167" s="68"/>
      <c r="SY167" s="68"/>
      <c r="SZ167" s="68"/>
      <c r="TA167" s="68"/>
      <c r="TB167" s="68"/>
      <c r="TC167" s="68"/>
      <c r="TD167" s="68"/>
      <c r="TE167" s="68"/>
      <c r="TF167" s="68"/>
      <c r="TG167" s="68"/>
      <c r="TH167" s="68"/>
      <c r="TI167" s="68"/>
      <c r="TJ167" s="68"/>
      <c r="TK167" s="68"/>
      <c r="TL167" s="68"/>
      <c r="TM167" s="68"/>
      <c r="TN167" s="68"/>
      <c r="TO167" s="68"/>
      <c r="TP167" s="68"/>
      <c r="TQ167" s="68"/>
      <c r="TR167" s="68"/>
      <c r="TS167" s="68"/>
      <c r="TT167" s="68"/>
      <c r="TU167" s="68"/>
      <c r="TV167" s="68"/>
      <c r="TW167" s="68"/>
      <c r="TX167" s="68"/>
      <c r="TY167" s="68"/>
      <c r="TZ167" s="68"/>
      <c r="UA167" s="68"/>
      <c r="UB167" s="68"/>
      <c r="UC167" s="68"/>
      <c r="UD167" s="68"/>
      <c r="UE167" s="68"/>
      <c r="UF167" s="68"/>
      <c r="UG167" s="68"/>
      <c r="UH167" s="68"/>
      <c r="UI167" s="68"/>
      <c r="UJ167" s="68"/>
      <c r="UK167" s="68"/>
      <c r="UL167" s="68"/>
      <c r="UM167" s="68"/>
      <c r="UN167" s="68"/>
      <c r="UO167" s="68"/>
      <c r="UP167" s="68"/>
      <c r="UQ167" s="68"/>
      <c r="UR167" s="68"/>
      <c r="US167" s="68"/>
      <c r="UT167" s="68"/>
      <c r="UU167" s="68"/>
      <c r="UV167" s="68"/>
      <c r="UW167" s="68"/>
      <c r="UX167" s="68"/>
      <c r="UY167" s="68"/>
      <c r="UZ167" s="68"/>
      <c r="VA167" s="68"/>
      <c r="VB167" s="68"/>
      <c r="VC167" s="68"/>
      <c r="VD167" s="68"/>
      <c r="VE167" s="68"/>
      <c r="VF167" s="68"/>
      <c r="VG167" s="68"/>
      <c r="VH167" s="68"/>
      <c r="VI167" s="68"/>
      <c r="VJ167" s="68"/>
      <c r="VK167" s="68"/>
      <c r="VL167" s="68"/>
      <c r="VM167" s="68"/>
      <c r="VN167" s="68"/>
      <c r="VO167" s="68"/>
      <c r="VP167" s="68"/>
      <c r="VQ167" s="68"/>
      <c r="VR167" s="68"/>
      <c r="VS167" s="68"/>
      <c r="VT167" s="68"/>
      <c r="VU167" s="68"/>
      <c r="VV167" s="68"/>
      <c r="VW167" s="68"/>
      <c r="VX167" s="68"/>
      <c r="VY167" s="68"/>
      <c r="VZ167" s="68"/>
      <c r="WA167" s="68"/>
      <c r="WB167" s="68"/>
      <c r="WC167" s="68"/>
      <c r="WD167" s="68"/>
      <c r="WE167" s="68"/>
      <c r="WF167" s="68"/>
      <c r="WG167" s="68"/>
      <c r="WH167" s="68"/>
      <c r="WI167" s="68"/>
      <c r="WJ167" s="68"/>
      <c r="WK167" s="68"/>
      <c r="WL167" s="68"/>
      <c r="WM167" s="68"/>
      <c r="WN167" s="68"/>
      <c r="WO167" s="68"/>
      <c r="WP167" s="68"/>
      <c r="WQ167" s="68"/>
      <c r="WR167" s="68"/>
      <c r="WS167" s="68"/>
      <c r="WT167" s="68"/>
      <c r="WU167" s="68"/>
      <c r="WV167" s="68"/>
      <c r="WW167" s="68"/>
      <c r="WX167" s="68"/>
      <c r="WY167" s="68"/>
      <c r="WZ167" s="68"/>
      <c r="XA167" s="68"/>
      <c r="XB167" s="68"/>
      <c r="XC167" s="68"/>
      <c r="XD167" s="68"/>
      <c r="XE167" s="68"/>
      <c r="XF167" s="68"/>
      <c r="XG167" s="68"/>
      <c r="XH167" s="68"/>
      <c r="XI167" s="68"/>
      <c r="XJ167" s="68"/>
      <c r="XK167" s="68"/>
      <c r="XL167" s="68"/>
      <c r="XM167" s="68"/>
      <c r="XN167" s="68"/>
      <c r="XO167" s="68"/>
      <c r="XP167" s="68"/>
      <c r="XQ167" s="68"/>
      <c r="XR167" s="68"/>
      <c r="XS167" s="68"/>
      <c r="XT167" s="68"/>
      <c r="XU167" s="68"/>
      <c r="XV167" s="68"/>
      <c r="XW167" s="68"/>
      <c r="XX167" s="68"/>
      <c r="XY167" s="68"/>
      <c r="XZ167" s="68"/>
      <c r="YA167" s="68"/>
      <c r="YB167" s="68"/>
      <c r="YC167" s="68"/>
      <c r="YD167" s="68"/>
      <c r="YE167" s="68"/>
      <c r="YF167" s="68"/>
      <c r="YG167" s="68"/>
      <c r="YH167" s="68"/>
      <c r="YI167" s="68"/>
      <c r="YJ167" s="68"/>
      <c r="YK167" s="68"/>
      <c r="YL167" s="68"/>
      <c r="YM167" s="68"/>
      <c r="YN167" s="68"/>
      <c r="YO167" s="68"/>
      <c r="YP167" s="68"/>
      <c r="YQ167" s="68"/>
      <c r="YR167" s="68"/>
      <c r="YS167" s="68"/>
      <c r="YT167" s="68"/>
      <c r="YU167" s="68"/>
      <c r="YV167" s="68"/>
      <c r="YW167" s="68"/>
      <c r="YX167" s="68"/>
      <c r="YY167" s="68"/>
      <c r="YZ167" s="68"/>
      <c r="ZA167" s="68"/>
      <c r="ZB167" s="68"/>
      <c r="ZC167" s="68"/>
      <c r="ZD167" s="68"/>
      <c r="ZE167" s="68"/>
      <c r="ZF167" s="68"/>
      <c r="ZG167" s="68"/>
      <c r="ZH167" s="68"/>
      <c r="ZI167" s="68"/>
      <c r="ZJ167" s="68"/>
      <c r="ZK167" s="68"/>
      <c r="ZL167" s="68"/>
      <c r="ZM167" s="68"/>
      <c r="ZN167" s="68"/>
      <c r="ZO167" s="68"/>
      <c r="ZP167" s="68"/>
      <c r="ZQ167" s="68"/>
      <c r="ZR167" s="68"/>
      <c r="ZS167" s="68"/>
      <c r="ZT167" s="68"/>
      <c r="ZU167" s="68"/>
      <c r="ZV167" s="68"/>
      <c r="ZW167" s="68"/>
      <c r="ZX167" s="68"/>
      <c r="ZY167" s="68"/>
      <c r="ZZ167" s="68"/>
      <c r="AAA167" s="68"/>
      <c r="AAB167" s="68"/>
      <c r="AAC167" s="68"/>
      <c r="AAD167" s="68"/>
      <c r="AAE167" s="68"/>
      <c r="AAF167" s="68"/>
      <c r="AAG167" s="68"/>
      <c r="AAH167" s="68"/>
      <c r="AAI167" s="68"/>
      <c r="AAJ167" s="68"/>
      <c r="AAK167" s="68"/>
      <c r="AAL167" s="68"/>
      <c r="AAM167" s="68"/>
      <c r="AAN167" s="68"/>
      <c r="AAO167" s="68"/>
      <c r="AAP167" s="68"/>
      <c r="AAQ167" s="68"/>
      <c r="AAR167" s="68"/>
      <c r="AAS167" s="68"/>
      <c r="AAT167" s="68"/>
      <c r="AAU167" s="68"/>
      <c r="AAV167" s="68"/>
      <c r="AAW167" s="68"/>
      <c r="AAX167" s="68"/>
      <c r="AAY167" s="68"/>
      <c r="AAZ167" s="68"/>
      <c r="ABA167" s="68"/>
      <c r="ABB167" s="68"/>
      <c r="ABC167" s="68"/>
      <c r="ABD167" s="68"/>
      <c r="ABE167" s="68"/>
      <c r="ABF167" s="68"/>
      <c r="ABG167" s="68"/>
      <c r="ABH167" s="68"/>
      <c r="ABI167" s="68"/>
      <c r="ABJ167" s="68"/>
      <c r="ABK167" s="68"/>
      <c r="ABL167" s="68"/>
      <c r="ABM167" s="68"/>
      <c r="ABN167" s="68"/>
      <c r="ABO167" s="68"/>
      <c r="ABP167" s="68"/>
      <c r="ABQ167" s="68"/>
      <c r="ABR167" s="68"/>
      <c r="ABS167" s="68"/>
      <c r="ABT167" s="68"/>
      <c r="ABU167" s="68"/>
      <c r="ABV167" s="68"/>
      <c r="ABW167" s="68"/>
      <c r="ABX167" s="68"/>
      <c r="ABY167" s="68"/>
      <c r="ABZ167" s="68"/>
      <c r="ACA167" s="68"/>
      <c r="ACB167" s="68"/>
      <c r="ACC167" s="68"/>
      <c r="ACD167" s="68"/>
      <c r="ACE167" s="68"/>
      <c r="ACF167" s="68"/>
      <c r="ACG167" s="68"/>
      <c r="ACH167" s="68"/>
      <c r="ACI167" s="68"/>
      <c r="ACJ167" s="68"/>
      <c r="ACK167" s="68"/>
      <c r="ACL167" s="68"/>
      <c r="ACM167" s="68"/>
      <c r="ACN167" s="68"/>
      <c r="ACO167" s="68"/>
      <c r="ACP167" s="68"/>
      <c r="ACQ167" s="68"/>
      <c r="ACR167" s="68"/>
      <c r="ACS167" s="68"/>
      <c r="ACT167" s="68"/>
      <c r="ACU167" s="68"/>
      <c r="ACV167" s="68"/>
      <c r="ACW167" s="68"/>
      <c r="ACX167" s="68"/>
      <c r="ACY167" s="68"/>
      <c r="ACZ167" s="68"/>
      <c r="ADA167" s="68"/>
      <c r="ADB167" s="68"/>
      <c r="ADC167" s="68"/>
      <c r="ADD167" s="68"/>
      <c r="ADE167" s="68"/>
      <c r="ADF167" s="68"/>
      <c r="ADG167" s="68"/>
      <c r="ADH167" s="68"/>
      <c r="ADI167" s="68"/>
      <c r="ADJ167" s="68"/>
      <c r="ADK167" s="68"/>
      <c r="ADL167" s="68"/>
      <c r="ADM167" s="68"/>
      <c r="ADN167" s="68"/>
      <c r="ADO167" s="68"/>
      <c r="ADP167" s="68"/>
      <c r="ADQ167" s="68"/>
      <c r="ADR167" s="68"/>
      <c r="ADS167" s="68"/>
      <c r="ADT167" s="68"/>
      <c r="ADU167" s="68"/>
      <c r="ADV167" s="68"/>
      <c r="ADW167" s="68"/>
      <c r="ADX167" s="68"/>
      <c r="ADY167" s="68"/>
      <c r="ADZ167" s="68"/>
      <c r="AEA167" s="68"/>
      <c r="AEB167" s="68"/>
      <c r="AEC167" s="68"/>
      <c r="AED167" s="68"/>
      <c r="AEE167" s="68"/>
      <c r="AEF167" s="68"/>
      <c r="AEG167" s="68"/>
      <c r="AEH167" s="68"/>
      <c r="AEI167" s="68"/>
      <c r="AEJ167" s="68"/>
      <c r="AEK167" s="68"/>
      <c r="AEL167" s="68"/>
      <c r="AEM167" s="68"/>
      <c r="AEN167" s="68"/>
      <c r="AEO167" s="68"/>
      <c r="AEP167" s="68"/>
      <c r="AEQ167" s="68"/>
      <c r="AER167" s="68"/>
      <c r="AES167" s="68"/>
      <c r="AET167" s="68"/>
      <c r="AEU167" s="68"/>
      <c r="AEV167" s="68"/>
      <c r="AEW167" s="68"/>
      <c r="AEX167" s="68"/>
      <c r="AEY167" s="68"/>
      <c r="AEZ167" s="68"/>
      <c r="AFA167" s="68"/>
      <c r="AFB167" s="68"/>
      <c r="AFC167" s="68"/>
      <c r="AFD167" s="68"/>
      <c r="AFE167" s="68"/>
      <c r="AFF167" s="68"/>
      <c r="AFG167" s="68"/>
      <c r="AFH167" s="68"/>
      <c r="AFI167" s="68"/>
      <c r="AFJ167" s="68"/>
      <c r="AFK167" s="68"/>
      <c r="AFL167" s="68"/>
      <c r="AFM167" s="68"/>
      <c r="AFN167" s="68"/>
      <c r="AFO167" s="68"/>
      <c r="AFP167" s="68"/>
      <c r="AFQ167" s="68"/>
      <c r="AFR167" s="68"/>
      <c r="AFS167" s="68"/>
      <c r="AFT167" s="68"/>
      <c r="AFU167" s="68"/>
      <c r="AFV167" s="68"/>
      <c r="AFW167" s="68"/>
      <c r="AFX167" s="68"/>
      <c r="AFY167" s="68"/>
      <c r="AFZ167" s="68"/>
      <c r="AGA167" s="68"/>
      <c r="AGB167" s="68"/>
      <c r="AGC167" s="68"/>
      <c r="AGD167" s="68"/>
      <c r="AGE167" s="68"/>
      <c r="AGF167" s="68"/>
      <c r="AGG167" s="68"/>
      <c r="AGH167" s="68"/>
      <c r="AGI167" s="68"/>
      <c r="AGJ167" s="68"/>
      <c r="AGK167" s="68"/>
      <c r="AGL167" s="68"/>
      <c r="AGM167" s="68"/>
      <c r="AGN167" s="68"/>
      <c r="AGO167" s="68"/>
      <c r="AGP167" s="68"/>
      <c r="AGQ167" s="68"/>
      <c r="AGR167" s="68"/>
      <c r="AGS167" s="68"/>
      <c r="AGT167" s="68"/>
      <c r="AGU167" s="68"/>
      <c r="AGV167" s="68"/>
      <c r="AGW167" s="68"/>
      <c r="AGX167" s="68"/>
      <c r="AGY167" s="68"/>
      <c r="AGZ167" s="68"/>
      <c r="AHA167" s="68"/>
      <c r="AHB167" s="68"/>
      <c r="AHC167" s="68"/>
      <c r="AHD167" s="68"/>
      <c r="AHE167" s="68"/>
      <c r="AHF167" s="68"/>
      <c r="AHG167" s="68"/>
      <c r="AHH167" s="68"/>
      <c r="AHI167" s="68"/>
      <c r="AHJ167" s="68"/>
      <c r="AHK167" s="68"/>
      <c r="AHL167" s="68"/>
      <c r="AHM167" s="68"/>
      <c r="AHN167" s="68"/>
      <c r="AHO167" s="68"/>
      <c r="AHP167" s="68"/>
      <c r="AHQ167" s="68"/>
      <c r="AHR167" s="68"/>
      <c r="AHS167" s="68"/>
      <c r="AHT167" s="68"/>
      <c r="AHU167" s="68"/>
      <c r="AHV167" s="68"/>
      <c r="AHW167" s="68"/>
      <c r="AHX167" s="68"/>
      <c r="AHY167" s="68"/>
      <c r="AHZ167" s="68"/>
      <c r="AIA167" s="68"/>
      <c r="AIB167" s="68"/>
      <c r="AIC167" s="68"/>
      <c r="AID167" s="68"/>
      <c r="AIE167" s="68"/>
      <c r="AIF167" s="68"/>
      <c r="AIG167" s="68"/>
      <c r="AIH167" s="68"/>
      <c r="AII167" s="68"/>
      <c r="AIJ167" s="68"/>
      <c r="AIK167" s="68"/>
      <c r="AIL167" s="68"/>
      <c r="AIM167" s="68"/>
      <c r="AIN167" s="68"/>
      <c r="AIO167" s="68"/>
      <c r="AIP167" s="68"/>
      <c r="AIQ167" s="68"/>
      <c r="AIR167" s="68"/>
      <c r="AIS167" s="68"/>
      <c r="AIT167" s="68"/>
      <c r="AIU167" s="68"/>
      <c r="AIV167" s="68"/>
      <c r="AIW167" s="68"/>
      <c r="AIX167" s="68"/>
      <c r="AIY167" s="68"/>
      <c r="AIZ167" s="68"/>
      <c r="AJA167" s="68"/>
      <c r="AJB167" s="68"/>
      <c r="AJC167" s="68"/>
      <c r="AJD167" s="68"/>
      <c r="AJE167" s="68"/>
      <c r="AJF167" s="68"/>
      <c r="AJG167" s="68"/>
      <c r="AJH167" s="68"/>
      <c r="AJI167" s="68"/>
      <c r="AJJ167" s="68"/>
      <c r="AJK167" s="68"/>
      <c r="AJL167" s="68"/>
      <c r="AJM167" s="68"/>
      <c r="AJN167" s="68"/>
      <c r="AJO167" s="68"/>
      <c r="AJP167" s="68"/>
      <c r="AJQ167" s="68"/>
      <c r="AJR167" s="68"/>
      <c r="AJS167" s="68"/>
      <c r="AJT167" s="68"/>
      <c r="AJU167" s="68"/>
      <c r="AJV167" s="68"/>
      <c r="AJW167" s="68"/>
      <c r="AJX167" s="68"/>
      <c r="AJY167" s="68"/>
      <c r="AJZ167" s="68"/>
      <c r="AKA167" s="68"/>
      <c r="AKB167" s="68"/>
      <c r="AKC167" s="68"/>
      <c r="AKD167" s="68"/>
      <c r="AKE167" s="68"/>
      <c r="AKF167" s="68"/>
      <c r="AKG167" s="68"/>
      <c r="AKH167" s="68"/>
      <c r="AKI167" s="68"/>
      <c r="AKJ167" s="68"/>
      <c r="AKK167" s="68"/>
      <c r="AKL167" s="68"/>
      <c r="AKM167" s="68"/>
      <c r="AKN167" s="68"/>
      <c r="AKO167" s="68"/>
      <c r="AKP167" s="68"/>
      <c r="AKQ167" s="68"/>
      <c r="AKR167" s="68"/>
      <c r="AKS167" s="68"/>
      <c r="AKT167" s="68"/>
      <c r="AKU167" s="68"/>
      <c r="AKV167" s="68"/>
      <c r="AKW167" s="68"/>
      <c r="AKX167" s="68"/>
      <c r="AKY167" s="68"/>
      <c r="AKZ167" s="68"/>
      <c r="ALA167" s="68"/>
      <c r="ALB167" s="68"/>
      <c r="ALC167" s="68"/>
      <c r="ALD167" s="68"/>
      <c r="ALE167" s="68"/>
      <c r="ALF167" s="68"/>
      <c r="ALG167" s="68"/>
      <c r="ALH167" s="68"/>
      <c r="ALI167" s="68"/>
      <c r="ALJ167" s="68"/>
      <c r="ALK167" s="68"/>
      <c r="ALL167" s="68"/>
      <c r="ALM167" s="68"/>
      <c r="ALN167" s="68"/>
      <c r="ALO167" s="68"/>
      <c r="ALP167" s="68"/>
      <c r="ALQ167" s="68"/>
      <c r="ALR167" s="68"/>
      <c r="ALS167" s="68"/>
      <c r="ALT167" s="68"/>
      <c r="ALU167" s="68"/>
      <c r="ALV167" s="68"/>
      <c r="ALW167" s="68"/>
      <c r="ALX167" s="68"/>
      <c r="ALY167" s="68"/>
      <c r="ALZ167" s="68"/>
      <c r="AMA167" s="68"/>
      <c r="AMB167" s="68"/>
      <c r="AMC167" s="68"/>
      <c r="AMD167" s="68"/>
      <c r="AME167" s="68"/>
      <c r="AMF167" s="68"/>
      <c r="AMG167" s="68"/>
      <c r="AMH167" s="68"/>
      <c r="AMI167" s="68"/>
      <c r="AMJ167" s="68"/>
      <c r="AMK167" s="68"/>
      <c r="AML167" s="68"/>
      <c r="AMM167" s="68"/>
      <c r="AMN167" s="68"/>
      <c r="AMO167" s="68"/>
      <c r="AMP167" s="68"/>
      <c r="AMQ167" s="68"/>
      <c r="AMR167" s="68"/>
      <c r="AMS167" s="68"/>
      <c r="AMT167" s="68"/>
      <c r="AMU167" s="68"/>
      <c r="AMV167" s="68"/>
      <c r="AMW167" s="68"/>
      <c r="AMX167" s="68"/>
      <c r="AMY167" s="68"/>
      <c r="AMZ167" s="68"/>
      <c r="ANA167" s="68"/>
      <c r="ANB167" s="68"/>
      <c r="ANC167" s="68"/>
      <c r="AND167" s="68"/>
      <c r="ANE167" s="68"/>
      <c r="ANF167" s="68"/>
      <c r="ANG167" s="68"/>
      <c r="ANH167" s="68"/>
      <c r="ANI167" s="68"/>
      <c r="ANJ167" s="68"/>
      <c r="ANK167" s="68"/>
      <c r="ANL167" s="68"/>
      <c r="ANM167" s="68"/>
      <c r="ANN167" s="68"/>
      <c r="ANO167" s="68"/>
      <c r="ANP167" s="68"/>
      <c r="ANQ167" s="68"/>
      <c r="ANR167" s="68"/>
      <c r="ANS167" s="68"/>
      <c r="ANT167" s="68"/>
      <c r="ANU167" s="68"/>
      <c r="ANV167" s="68"/>
      <c r="ANW167" s="68"/>
      <c r="ANX167" s="68"/>
      <c r="ANY167" s="68"/>
      <c r="ANZ167" s="68"/>
      <c r="AOA167" s="68"/>
      <c r="AOB167" s="68"/>
      <c r="AOC167" s="68"/>
      <c r="AOD167" s="68"/>
      <c r="AOE167" s="68"/>
      <c r="AOF167" s="68"/>
      <c r="AOG167" s="68"/>
      <c r="AOH167" s="68"/>
      <c r="AOI167" s="68"/>
      <c r="AOJ167" s="68"/>
      <c r="AOK167" s="68"/>
      <c r="AOL167" s="68"/>
      <c r="AOM167" s="68"/>
      <c r="AON167" s="68"/>
      <c r="AOO167" s="68"/>
      <c r="AOP167" s="68"/>
      <c r="AOQ167" s="68"/>
      <c r="AOR167" s="68"/>
      <c r="AOS167" s="68"/>
      <c r="AOT167" s="68"/>
      <c r="AOU167" s="68"/>
      <c r="AOV167" s="68"/>
      <c r="AOW167" s="68"/>
      <c r="AOX167" s="68"/>
      <c r="AOY167" s="68"/>
      <c r="AOZ167" s="68"/>
      <c r="APA167" s="68"/>
      <c r="APB167" s="68"/>
      <c r="APC167" s="68"/>
      <c r="APD167" s="68"/>
      <c r="APE167" s="68"/>
      <c r="APF167" s="68"/>
      <c r="APG167" s="68"/>
      <c r="APH167" s="68"/>
      <c r="API167" s="68"/>
      <c r="APJ167" s="68"/>
      <c r="APK167" s="68"/>
      <c r="APL167" s="68"/>
      <c r="APM167" s="68"/>
      <c r="APN167" s="68"/>
      <c r="APO167" s="68"/>
      <c r="APP167" s="68"/>
      <c r="APQ167" s="68"/>
      <c r="APR167" s="68"/>
      <c r="APS167" s="68"/>
      <c r="APT167" s="68"/>
      <c r="APU167" s="68"/>
      <c r="APV167" s="68"/>
      <c r="APW167" s="68"/>
      <c r="APX167" s="68"/>
      <c r="APY167" s="68"/>
      <c r="APZ167" s="68"/>
      <c r="AQA167" s="68"/>
      <c r="AQB167" s="68"/>
      <c r="AQC167" s="68"/>
      <c r="AQD167" s="68"/>
      <c r="AQE167" s="68"/>
      <c r="AQF167" s="68"/>
      <c r="AQG167" s="68"/>
      <c r="AQH167" s="68"/>
      <c r="AQI167" s="68"/>
      <c r="AQJ167" s="68"/>
      <c r="AQK167" s="68"/>
      <c r="AQL167" s="68"/>
      <c r="AQM167" s="68"/>
      <c r="AQN167" s="68"/>
      <c r="AQO167" s="68"/>
      <c r="AQP167" s="68"/>
      <c r="AQQ167" s="68"/>
      <c r="AQR167" s="68"/>
      <c r="AQS167" s="68"/>
      <c r="AQT167" s="68"/>
      <c r="AQU167" s="68"/>
      <c r="AQV167" s="68"/>
      <c r="AQW167" s="68"/>
      <c r="AQX167" s="68"/>
      <c r="AQY167" s="68"/>
      <c r="AQZ167" s="68"/>
      <c r="ARA167" s="68"/>
      <c r="ARB167" s="68"/>
      <c r="ARC167" s="68"/>
      <c r="ARD167" s="68"/>
      <c r="ARE167" s="68"/>
      <c r="ARF167" s="68"/>
      <c r="ARG167" s="68"/>
      <c r="ARH167" s="68"/>
      <c r="ARI167" s="68"/>
      <c r="ARJ167" s="68"/>
      <c r="ARK167" s="68"/>
      <c r="ARL167" s="68"/>
      <c r="ARM167" s="68"/>
      <c r="ARN167" s="68"/>
      <c r="ARO167" s="68"/>
      <c r="ARP167" s="68"/>
      <c r="ARQ167" s="68"/>
      <c r="ARR167" s="68"/>
      <c r="ARS167" s="68"/>
      <c r="ART167" s="68"/>
      <c r="ARU167" s="68"/>
      <c r="ARV167" s="68"/>
      <c r="ARW167" s="68"/>
      <c r="ARX167" s="68"/>
      <c r="ARY167" s="68"/>
      <c r="ARZ167" s="68"/>
      <c r="ASA167" s="68"/>
      <c r="ASB167" s="68"/>
      <c r="ASC167" s="68"/>
      <c r="ASD167" s="68"/>
      <c r="ASE167" s="68"/>
      <c r="ASF167" s="68"/>
      <c r="ASG167" s="68"/>
      <c r="ASH167" s="68"/>
      <c r="ASI167" s="68"/>
      <c r="ASJ167" s="68"/>
      <c r="ASK167" s="68"/>
      <c r="ASL167" s="68"/>
      <c r="ASM167" s="68"/>
      <c r="ASN167" s="68"/>
      <c r="ASO167" s="68"/>
      <c r="ASP167" s="68"/>
      <c r="ASQ167" s="68"/>
      <c r="ASR167" s="68"/>
      <c r="ASS167" s="68"/>
      <c r="AST167" s="68"/>
      <c r="ASU167" s="68"/>
      <c r="ASV167" s="68"/>
      <c r="ASW167" s="68"/>
      <c r="ASX167" s="68"/>
      <c r="ASY167" s="68"/>
      <c r="ASZ167" s="68"/>
      <c r="ATA167" s="68"/>
      <c r="ATB167" s="68"/>
      <c r="ATC167" s="68"/>
      <c r="ATD167" s="68"/>
      <c r="ATE167" s="68"/>
      <c r="ATF167" s="68"/>
      <c r="ATG167" s="68"/>
      <c r="ATH167" s="68"/>
      <c r="ATI167" s="68"/>
      <c r="ATJ167" s="68"/>
      <c r="ATK167" s="68"/>
      <c r="ATL167" s="68"/>
      <c r="ATM167" s="68"/>
      <c r="ATN167" s="68"/>
      <c r="ATO167" s="68"/>
      <c r="ATP167" s="68"/>
      <c r="ATQ167" s="68"/>
      <c r="ATR167" s="68"/>
      <c r="ATS167" s="68"/>
      <c r="ATT167" s="68"/>
      <c r="ATU167" s="68"/>
      <c r="ATV167" s="68"/>
      <c r="ATW167" s="68"/>
      <c r="ATX167" s="68"/>
      <c r="ATY167" s="68"/>
      <c r="ATZ167" s="68"/>
      <c r="AUA167" s="68"/>
      <c r="AUB167" s="68"/>
      <c r="AUC167" s="68"/>
      <c r="AUD167" s="68"/>
      <c r="AUE167" s="68"/>
      <c r="AUF167" s="68"/>
      <c r="AUG167" s="68"/>
      <c r="AUH167" s="68"/>
      <c r="AUI167" s="68"/>
      <c r="AUJ167" s="68"/>
      <c r="AUK167" s="68"/>
      <c r="AUL167" s="68"/>
      <c r="AUM167" s="68"/>
      <c r="AUN167" s="68"/>
      <c r="AUO167" s="68"/>
      <c r="AUP167" s="68"/>
      <c r="AUQ167" s="68"/>
      <c r="AUR167" s="68"/>
      <c r="AUS167" s="68"/>
      <c r="AUT167" s="68"/>
      <c r="AUU167" s="68"/>
      <c r="AUV167" s="68"/>
      <c r="AUW167" s="68"/>
      <c r="AUX167" s="68"/>
      <c r="AUY167" s="68"/>
      <c r="AUZ167" s="68"/>
      <c r="AVA167" s="68"/>
      <c r="AVB167" s="68"/>
      <c r="AVC167" s="68"/>
      <c r="AVD167" s="68"/>
      <c r="AVE167" s="68"/>
      <c r="AVF167" s="68"/>
      <c r="AVG167" s="68"/>
      <c r="AVH167" s="68"/>
      <c r="AVI167" s="68"/>
      <c r="AVJ167" s="68"/>
      <c r="AVK167" s="68"/>
      <c r="AVL167" s="68"/>
      <c r="AVM167" s="68"/>
      <c r="AVN167" s="68"/>
      <c r="AVO167" s="68"/>
      <c r="AVP167" s="68"/>
      <c r="AVQ167" s="68"/>
      <c r="AVR167" s="68"/>
      <c r="AVS167" s="68"/>
      <c r="AVT167" s="68"/>
      <c r="AVU167" s="68"/>
      <c r="AVV167" s="68"/>
      <c r="AVW167" s="68"/>
      <c r="AVX167" s="68"/>
      <c r="AVY167" s="68"/>
      <c r="AVZ167" s="68"/>
      <c r="AWA167" s="68"/>
      <c r="AWB167" s="68"/>
      <c r="AWC167" s="68"/>
      <c r="AWD167" s="68"/>
      <c r="AWE167" s="68"/>
      <c r="AWF167" s="68"/>
      <c r="AWG167" s="68"/>
      <c r="AWH167" s="68"/>
      <c r="AWI167" s="68"/>
      <c r="AWJ167" s="68"/>
      <c r="AWK167" s="68"/>
      <c r="AWL167" s="68"/>
      <c r="AWM167" s="68"/>
      <c r="AWN167" s="68"/>
      <c r="AWO167" s="68"/>
      <c r="AWP167" s="68"/>
      <c r="AWQ167" s="68"/>
      <c r="AWR167" s="68"/>
      <c r="AWS167" s="68"/>
      <c r="AWT167" s="68"/>
      <c r="AWU167" s="68"/>
      <c r="AWV167" s="68"/>
      <c r="AWW167" s="68"/>
      <c r="AWX167" s="68"/>
      <c r="AWY167" s="68"/>
      <c r="AWZ167" s="68"/>
      <c r="AXA167" s="68"/>
      <c r="AXB167" s="68"/>
      <c r="AXC167" s="68"/>
      <c r="AXD167" s="68"/>
      <c r="AXE167" s="68"/>
      <c r="AXF167" s="68"/>
      <c r="AXG167" s="68"/>
      <c r="AXH167" s="68"/>
      <c r="AXI167" s="68"/>
      <c r="AXJ167" s="68"/>
      <c r="AXK167" s="68"/>
      <c r="AXL167" s="68"/>
      <c r="AXM167" s="68"/>
      <c r="AXN167" s="68"/>
      <c r="AXO167" s="68"/>
      <c r="AXP167" s="68"/>
      <c r="AXQ167" s="68"/>
      <c r="AXR167" s="68"/>
      <c r="AXS167" s="68"/>
      <c r="AXT167" s="68"/>
      <c r="AXU167" s="68"/>
      <c r="AXV167" s="68"/>
      <c r="AXW167" s="68"/>
      <c r="AXX167" s="68"/>
      <c r="AXY167" s="68"/>
      <c r="AXZ167" s="68"/>
      <c r="AYA167" s="68"/>
      <c r="AYB167" s="68"/>
      <c r="AYC167" s="68"/>
      <c r="AYD167" s="68"/>
      <c r="AYE167" s="68"/>
      <c r="AYF167" s="68"/>
      <c r="AYG167" s="68"/>
      <c r="AYH167" s="68"/>
      <c r="AYI167" s="68"/>
      <c r="AYJ167" s="68"/>
      <c r="AYK167" s="68"/>
      <c r="AYL167" s="68"/>
      <c r="AYM167" s="68"/>
      <c r="AYN167" s="68"/>
      <c r="AYO167" s="68"/>
      <c r="AYP167" s="68"/>
      <c r="AYQ167" s="68"/>
      <c r="AYR167" s="68"/>
      <c r="AYS167" s="68"/>
      <c r="AYT167" s="68"/>
      <c r="AYU167" s="68"/>
      <c r="AYV167" s="68"/>
      <c r="AYW167" s="68"/>
      <c r="AYX167" s="68"/>
      <c r="AYY167" s="68"/>
      <c r="AYZ167" s="68"/>
      <c r="AZA167" s="68"/>
      <c r="AZB167" s="68"/>
      <c r="AZC167" s="68"/>
      <c r="AZD167" s="68"/>
      <c r="AZE167" s="68"/>
      <c r="AZF167" s="68"/>
      <c r="AZG167" s="68"/>
      <c r="AZH167" s="68"/>
      <c r="AZI167" s="68"/>
      <c r="AZJ167" s="68"/>
      <c r="AZK167" s="68"/>
      <c r="AZL167" s="68"/>
      <c r="AZM167" s="68"/>
      <c r="AZN167" s="68"/>
      <c r="AZO167" s="68"/>
      <c r="AZP167" s="68"/>
      <c r="AZQ167" s="68"/>
      <c r="AZR167" s="68"/>
      <c r="AZS167" s="68"/>
      <c r="AZT167" s="68"/>
      <c r="AZU167" s="68"/>
      <c r="AZV167" s="68"/>
      <c r="AZW167" s="68"/>
      <c r="AZX167" s="68"/>
      <c r="AZY167" s="68"/>
      <c r="AZZ167" s="68"/>
      <c r="BAA167" s="68"/>
      <c r="BAB167" s="68"/>
      <c r="BAC167" s="68"/>
      <c r="BAD167" s="68"/>
      <c r="BAE167" s="68"/>
      <c r="BAF167" s="68"/>
      <c r="BAG167" s="68"/>
      <c r="BAH167" s="68"/>
      <c r="BAI167" s="68"/>
      <c r="BAJ167" s="68"/>
      <c r="BAK167" s="68"/>
      <c r="BAL167" s="68"/>
      <c r="BAM167" s="68"/>
      <c r="BAN167" s="68"/>
      <c r="BAO167" s="68"/>
      <c r="BAP167" s="68"/>
      <c r="BAQ167" s="68"/>
      <c r="BAR167" s="68"/>
      <c r="BAS167" s="68"/>
      <c r="BAT167" s="68"/>
      <c r="BAU167" s="68"/>
      <c r="BAV167" s="68"/>
      <c r="BAW167" s="68"/>
      <c r="BAX167" s="68"/>
      <c r="BAY167" s="68"/>
      <c r="BAZ167" s="68"/>
      <c r="BBA167" s="68"/>
      <c r="BBB167" s="68"/>
      <c r="BBC167" s="68"/>
      <c r="BBD167" s="68"/>
      <c r="BBE167" s="68"/>
      <c r="BBF167" s="68"/>
      <c r="BBG167" s="68"/>
      <c r="BBH167" s="68"/>
      <c r="BBI167" s="68"/>
      <c r="BBJ167" s="68"/>
      <c r="BBK167" s="68"/>
      <c r="BBL167" s="68"/>
      <c r="BBM167" s="68"/>
      <c r="BBN167" s="68"/>
      <c r="BBO167" s="68"/>
      <c r="BBP167" s="68"/>
      <c r="BBQ167" s="68"/>
      <c r="BBR167" s="68"/>
      <c r="BBS167" s="68"/>
      <c r="BBT167" s="68"/>
      <c r="BBU167" s="68"/>
      <c r="BBV167" s="68"/>
      <c r="BBW167" s="68"/>
      <c r="BBX167" s="68"/>
      <c r="BBY167" s="68"/>
      <c r="BBZ167" s="68"/>
      <c r="BCA167" s="68"/>
      <c r="BCB167" s="68"/>
      <c r="BCC167" s="68"/>
      <c r="BCD167" s="68"/>
      <c r="BCE167" s="68"/>
      <c r="BCF167" s="68"/>
      <c r="BCG167" s="68"/>
      <c r="BCH167" s="68"/>
      <c r="BCI167" s="68"/>
      <c r="BCJ167" s="68"/>
      <c r="BCK167" s="68"/>
      <c r="BCL167" s="68"/>
      <c r="BCM167" s="68"/>
      <c r="BCN167" s="68"/>
      <c r="BCO167" s="68"/>
      <c r="BCP167" s="68"/>
      <c r="BCQ167" s="68"/>
      <c r="BCR167" s="68"/>
      <c r="BCS167" s="68"/>
      <c r="BCT167" s="68"/>
      <c r="BCU167" s="68"/>
      <c r="BCV167" s="68"/>
      <c r="BCW167" s="68"/>
      <c r="BCX167" s="68"/>
      <c r="BCY167" s="68"/>
      <c r="BCZ167" s="68"/>
      <c r="BDA167" s="68"/>
      <c r="BDB167" s="68"/>
      <c r="BDC167" s="68"/>
      <c r="BDD167" s="68"/>
      <c r="BDE167" s="68"/>
      <c r="BDF167" s="68"/>
      <c r="BDG167" s="68"/>
      <c r="BDH167" s="68"/>
      <c r="BDI167" s="68"/>
      <c r="BDJ167" s="68"/>
      <c r="BDK167" s="68"/>
      <c r="BDL167" s="68"/>
      <c r="BDM167" s="68"/>
      <c r="BDN167" s="68"/>
      <c r="BDO167" s="68"/>
      <c r="BDP167" s="68"/>
      <c r="BDQ167" s="68"/>
      <c r="BDR167" s="68"/>
      <c r="BDS167" s="68"/>
      <c r="BDT167" s="68"/>
      <c r="BDU167" s="68"/>
      <c r="BDV167" s="68"/>
      <c r="BDW167" s="68"/>
      <c r="BDX167" s="68"/>
      <c r="BDY167" s="68"/>
      <c r="BDZ167" s="68"/>
      <c r="BEA167" s="68"/>
      <c r="BEB167" s="68"/>
      <c r="BEC167" s="68"/>
      <c r="BED167" s="68"/>
      <c r="BEE167" s="68"/>
      <c r="BEF167" s="68"/>
      <c r="BEG167" s="68"/>
      <c r="BEH167" s="68"/>
      <c r="BEI167" s="68"/>
      <c r="BEJ167" s="68"/>
      <c r="BEK167" s="68"/>
      <c r="BEL167" s="68"/>
      <c r="BEM167" s="68"/>
      <c r="BEN167" s="68"/>
      <c r="BEO167" s="68"/>
      <c r="BEP167" s="68"/>
      <c r="BEQ167" s="68"/>
      <c r="BER167" s="68"/>
      <c r="BES167" s="68"/>
      <c r="BET167" s="68"/>
      <c r="BEU167" s="68"/>
      <c r="BEV167" s="68"/>
      <c r="BEW167" s="68"/>
      <c r="BEX167" s="68"/>
      <c r="BEY167" s="68"/>
      <c r="BEZ167" s="68"/>
      <c r="BFA167" s="68"/>
      <c r="BFB167" s="68"/>
      <c r="BFC167" s="68"/>
      <c r="BFD167" s="68"/>
      <c r="BFE167" s="68"/>
      <c r="BFF167" s="68"/>
      <c r="BFG167" s="68"/>
      <c r="BFH167" s="68"/>
      <c r="BFI167" s="68"/>
      <c r="BFJ167" s="68"/>
      <c r="BFK167" s="68"/>
      <c r="BFL167" s="68"/>
      <c r="BFM167" s="68"/>
      <c r="BFN167" s="68"/>
      <c r="BFO167" s="68"/>
      <c r="BFP167" s="68"/>
      <c r="BFQ167" s="68"/>
      <c r="BFR167" s="68"/>
      <c r="BFS167" s="68"/>
      <c r="BFT167" s="68"/>
      <c r="BFU167" s="68"/>
      <c r="BFV167" s="68"/>
      <c r="BFW167" s="68"/>
      <c r="BFX167" s="68"/>
      <c r="BFY167" s="68"/>
      <c r="BFZ167" s="68"/>
      <c r="BGA167" s="68"/>
      <c r="BGB167" s="68"/>
      <c r="BGC167" s="68"/>
      <c r="BGD167" s="68"/>
      <c r="BGE167" s="68"/>
      <c r="BGF167" s="68"/>
      <c r="BGG167" s="68"/>
      <c r="BGH167" s="68"/>
      <c r="BGI167" s="68"/>
      <c r="BGJ167" s="68"/>
      <c r="BGK167" s="68"/>
      <c r="BGL167" s="68"/>
      <c r="BGM167" s="68"/>
      <c r="BGN167" s="68"/>
      <c r="BGO167" s="68"/>
      <c r="BGP167" s="68"/>
      <c r="BGQ167" s="68"/>
      <c r="BGR167" s="68"/>
      <c r="BGS167" s="68"/>
      <c r="BGT167" s="68"/>
      <c r="BGU167" s="68"/>
      <c r="BGV167" s="68"/>
      <c r="BGW167" s="68"/>
      <c r="BGX167" s="68"/>
      <c r="BGY167" s="68"/>
      <c r="BGZ167" s="68"/>
      <c r="BHA167" s="68"/>
      <c r="BHB167" s="68"/>
      <c r="BHC167" s="68"/>
      <c r="BHD167" s="68"/>
      <c r="BHE167" s="68"/>
      <c r="BHF167" s="68"/>
      <c r="BHG167" s="68"/>
      <c r="BHH167" s="68"/>
      <c r="BHI167" s="68"/>
      <c r="BHJ167" s="68"/>
      <c r="BHK167" s="68"/>
      <c r="BHL167" s="68"/>
      <c r="BHM167" s="68"/>
      <c r="BHN167" s="68"/>
      <c r="BHO167" s="68"/>
      <c r="BHP167" s="68"/>
      <c r="BHQ167" s="68"/>
      <c r="BHR167" s="68"/>
      <c r="BHS167" s="68"/>
      <c r="BHT167" s="68"/>
      <c r="BHU167" s="68"/>
      <c r="BHV167" s="68"/>
      <c r="BHW167" s="68"/>
      <c r="BHX167" s="68"/>
      <c r="BHY167" s="68"/>
      <c r="BHZ167" s="68"/>
      <c r="BIA167" s="68"/>
      <c r="BIB167" s="68"/>
      <c r="BIC167" s="68"/>
      <c r="BID167" s="68"/>
      <c r="BIE167" s="68"/>
      <c r="BIF167" s="68"/>
      <c r="BIG167" s="68"/>
      <c r="BIH167" s="68"/>
      <c r="BII167" s="68"/>
      <c r="BIJ167" s="68"/>
      <c r="BIK167" s="68"/>
      <c r="BIL167" s="68"/>
      <c r="BIM167" s="68"/>
      <c r="BIN167" s="68"/>
      <c r="BIO167" s="68"/>
      <c r="BIP167" s="68"/>
      <c r="BIQ167" s="68"/>
      <c r="BIR167" s="68"/>
      <c r="BIS167" s="68"/>
      <c r="BIT167" s="68"/>
      <c r="BIU167" s="68"/>
      <c r="BIV167" s="68"/>
      <c r="BIW167" s="68"/>
      <c r="BIX167" s="68"/>
      <c r="BIY167" s="68"/>
      <c r="BIZ167" s="68"/>
      <c r="BJA167" s="68"/>
      <c r="BJB167" s="68"/>
      <c r="BJC167" s="68"/>
      <c r="BJD167" s="68"/>
      <c r="BJE167" s="68"/>
      <c r="BJF167" s="68"/>
      <c r="BJG167" s="68"/>
      <c r="BJH167" s="68"/>
      <c r="BJI167" s="68"/>
      <c r="BJJ167" s="68"/>
      <c r="BJK167" s="68"/>
      <c r="BJL167" s="68"/>
      <c r="BJM167" s="68"/>
      <c r="BJN167" s="68"/>
      <c r="BJO167" s="68"/>
      <c r="BJP167" s="68"/>
      <c r="BJQ167" s="68"/>
      <c r="BJR167" s="68"/>
      <c r="BJS167" s="68"/>
      <c r="BJT167" s="68"/>
      <c r="BJU167" s="68"/>
      <c r="BJV167" s="68"/>
      <c r="BJW167" s="68"/>
      <c r="BJX167" s="68"/>
      <c r="BJY167" s="68"/>
      <c r="BJZ167" s="68"/>
      <c r="BKA167" s="68"/>
      <c r="BKB167" s="68"/>
      <c r="BKC167" s="68"/>
      <c r="BKD167" s="68"/>
      <c r="BKE167" s="68"/>
      <c r="BKF167" s="68"/>
      <c r="BKG167" s="68"/>
      <c r="BKH167" s="68"/>
      <c r="BKI167" s="68"/>
      <c r="BKJ167" s="68"/>
      <c r="BKK167" s="68"/>
      <c r="BKL167" s="68"/>
      <c r="BKM167" s="68"/>
      <c r="BKN167" s="68"/>
      <c r="BKO167" s="68"/>
      <c r="BKP167" s="68"/>
      <c r="BKQ167" s="68"/>
      <c r="BKR167" s="68"/>
      <c r="BKS167" s="68"/>
      <c r="BKT167" s="68"/>
      <c r="BKU167" s="68"/>
      <c r="BKV167" s="68"/>
      <c r="BKW167" s="68"/>
      <c r="BKX167" s="68"/>
      <c r="BKY167" s="68"/>
      <c r="BKZ167" s="68"/>
      <c r="BLA167" s="68"/>
      <c r="BLB167" s="68"/>
      <c r="BLC167" s="68"/>
      <c r="BLD167" s="68"/>
      <c r="BLE167" s="68"/>
      <c r="BLF167" s="68"/>
      <c r="BLG167" s="68"/>
      <c r="BLH167" s="68"/>
      <c r="BLI167" s="68"/>
      <c r="BLJ167" s="68"/>
      <c r="BLK167" s="68"/>
      <c r="BLL167" s="68"/>
      <c r="BLM167" s="68"/>
      <c r="BLN167" s="68"/>
      <c r="BLO167" s="68"/>
      <c r="BLP167" s="68"/>
      <c r="BLQ167" s="68"/>
      <c r="BLR167" s="68"/>
      <c r="BLS167" s="68"/>
      <c r="BLT167" s="68"/>
      <c r="BLU167" s="68"/>
      <c r="BLV167" s="68"/>
      <c r="BLW167" s="68"/>
      <c r="BLX167" s="68"/>
      <c r="BLY167" s="68"/>
      <c r="BLZ167" s="68"/>
      <c r="BMA167" s="68"/>
      <c r="BMB167" s="68"/>
      <c r="BMC167" s="68"/>
      <c r="BMD167" s="68"/>
      <c r="BME167" s="68"/>
      <c r="BMF167" s="68"/>
      <c r="BMG167" s="68"/>
      <c r="BMH167" s="68"/>
      <c r="BMI167" s="68"/>
      <c r="BMJ167" s="68"/>
      <c r="BMK167" s="68"/>
      <c r="BML167" s="68"/>
      <c r="BMM167" s="68"/>
      <c r="BMN167" s="68"/>
      <c r="BMO167" s="68"/>
      <c r="BMP167" s="68"/>
      <c r="BMQ167" s="68"/>
      <c r="BMR167" s="68"/>
      <c r="BMS167" s="68"/>
      <c r="BMT167" s="68"/>
      <c r="BMU167" s="68"/>
      <c r="BMV167" s="68"/>
      <c r="BMW167" s="68"/>
      <c r="BMX167" s="68"/>
      <c r="BMY167" s="68"/>
      <c r="BMZ167" s="68"/>
      <c r="BNA167" s="68"/>
      <c r="BNB167" s="68"/>
      <c r="BNC167" s="68"/>
      <c r="BND167" s="68"/>
      <c r="BNE167" s="68"/>
      <c r="BNF167" s="68"/>
      <c r="BNG167" s="68"/>
      <c r="BNH167" s="68"/>
      <c r="BNI167" s="68"/>
      <c r="BNJ167" s="68"/>
      <c r="BNK167" s="68"/>
      <c r="BNL167" s="68"/>
      <c r="BNM167" s="68"/>
      <c r="BNN167" s="68"/>
      <c r="BNO167" s="68"/>
      <c r="BNP167" s="68"/>
      <c r="BNQ167" s="68"/>
      <c r="BNR167" s="68"/>
      <c r="BNS167" s="68"/>
      <c r="BNT167" s="68"/>
      <c r="BNU167" s="68"/>
      <c r="BNV167" s="68"/>
      <c r="BNW167" s="68"/>
      <c r="BNX167" s="68"/>
      <c r="BNY167" s="68"/>
      <c r="BNZ167" s="68"/>
      <c r="BOA167" s="68"/>
      <c r="BOB167" s="68"/>
      <c r="BOC167" s="68"/>
      <c r="BOD167" s="68"/>
      <c r="BOE167" s="68"/>
      <c r="BOF167" s="68"/>
      <c r="BOG167" s="68"/>
      <c r="BOH167" s="68"/>
      <c r="BOI167" s="68"/>
      <c r="BOJ167" s="68"/>
      <c r="BOK167" s="68"/>
      <c r="BOL167" s="68"/>
      <c r="BOM167" s="68"/>
      <c r="BON167" s="68"/>
      <c r="BOO167" s="68"/>
      <c r="BOP167" s="68"/>
      <c r="BOQ167" s="68"/>
      <c r="BOR167" s="68"/>
      <c r="BOS167" s="68"/>
      <c r="BOT167" s="68"/>
      <c r="BOU167" s="68"/>
      <c r="BOV167" s="68"/>
      <c r="BOW167" s="68"/>
      <c r="BOX167" s="68"/>
      <c r="BOY167" s="68"/>
      <c r="BOZ167" s="68"/>
      <c r="BPA167" s="68"/>
      <c r="BPB167" s="68"/>
      <c r="BPC167" s="68"/>
      <c r="BPD167" s="68"/>
      <c r="BPE167" s="68"/>
      <c r="BPF167" s="68"/>
      <c r="BPG167" s="68"/>
      <c r="BPH167" s="68"/>
      <c r="BPI167" s="68"/>
      <c r="BPJ167" s="68"/>
      <c r="BPK167" s="68"/>
      <c r="BPL167" s="68"/>
      <c r="BPM167" s="68"/>
      <c r="BPN167" s="68"/>
      <c r="BPO167" s="68"/>
      <c r="BPP167" s="68"/>
      <c r="BPQ167" s="68"/>
      <c r="BPR167" s="68"/>
      <c r="BPS167" s="68"/>
      <c r="BPT167" s="68"/>
      <c r="BPU167" s="68"/>
      <c r="BPV167" s="68"/>
      <c r="BPW167" s="68"/>
      <c r="BPX167" s="68"/>
      <c r="BPY167" s="68"/>
      <c r="BPZ167" s="68"/>
      <c r="BQA167" s="68"/>
      <c r="BQB167" s="68"/>
      <c r="BQC167" s="68"/>
      <c r="BQD167" s="68"/>
      <c r="BQE167" s="68"/>
      <c r="BQF167" s="68"/>
      <c r="BQG167" s="68"/>
      <c r="BQH167" s="68"/>
      <c r="BQI167" s="68"/>
      <c r="BQJ167" s="68"/>
      <c r="BQK167" s="68"/>
      <c r="BQL167" s="68"/>
      <c r="BQM167" s="68"/>
      <c r="BQN167" s="68"/>
      <c r="BQO167" s="68"/>
      <c r="BQP167" s="68"/>
      <c r="BQQ167" s="68"/>
      <c r="BQR167" s="68"/>
      <c r="BQS167" s="68"/>
      <c r="BQT167" s="68"/>
      <c r="BQU167" s="68"/>
      <c r="BQV167" s="68"/>
      <c r="BQW167" s="68"/>
      <c r="BQX167" s="68"/>
      <c r="BQY167" s="68"/>
      <c r="BQZ167" s="68"/>
      <c r="BRA167" s="68"/>
      <c r="BRB167" s="68"/>
      <c r="BRC167" s="68"/>
      <c r="BRD167" s="68"/>
      <c r="BRE167" s="68"/>
      <c r="BRF167" s="68"/>
      <c r="BRG167" s="68"/>
      <c r="BRH167" s="68"/>
      <c r="BRI167" s="68"/>
      <c r="BRJ167" s="68"/>
      <c r="BRK167" s="68"/>
      <c r="BRL167" s="68"/>
      <c r="BRM167" s="68"/>
      <c r="BRN167" s="68"/>
      <c r="BRO167" s="68"/>
      <c r="BRP167" s="68"/>
      <c r="BRQ167" s="68"/>
      <c r="BRR167" s="68"/>
      <c r="BRS167" s="68"/>
      <c r="BRT167" s="68"/>
      <c r="BRU167" s="68"/>
      <c r="BRV167" s="68"/>
      <c r="BRW167" s="68"/>
      <c r="BRX167" s="68"/>
      <c r="BRY167" s="68"/>
      <c r="BRZ167" s="68"/>
      <c r="BSA167" s="68"/>
      <c r="BSB167" s="68"/>
      <c r="BSC167" s="68"/>
      <c r="BSD167" s="68"/>
      <c r="BSE167" s="68"/>
      <c r="BSF167" s="68"/>
      <c r="BSG167" s="68"/>
      <c r="BSH167" s="68"/>
      <c r="BSI167" s="68"/>
      <c r="BSJ167" s="68"/>
      <c r="BSK167" s="68"/>
      <c r="BSL167" s="68"/>
      <c r="BSM167" s="68"/>
      <c r="BSN167" s="68"/>
      <c r="BSO167" s="68"/>
      <c r="BSP167" s="68"/>
      <c r="BSQ167" s="68"/>
      <c r="BSR167" s="68"/>
      <c r="BSS167" s="68"/>
      <c r="BST167" s="68"/>
      <c r="BSU167" s="68"/>
      <c r="BSV167" s="68"/>
      <c r="BSW167" s="68"/>
      <c r="BSX167" s="68"/>
      <c r="BSY167" s="68"/>
      <c r="BSZ167" s="68"/>
      <c r="BTA167" s="68"/>
      <c r="BTB167" s="68"/>
      <c r="BTC167" s="68"/>
      <c r="BTD167" s="68"/>
      <c r="BTE167" s="68"/>
      <c r="BTF167" s="68"/>
      <c r="BTG167" s="68"/>
      <c r="BTH167" s="68"/>
      <c r="BTI167" s="68"/>
      <c r="BTJ167" s="68"/>
      <c r="BTK167" s="68"/>
      <c r="BTL167" s="68"/>
      <c r="BTM167" s="68"/>
      <c r="BTN167" s="68"/>
      <c r="BTO167" s="68"/>
      <c r="BTP167" s="68"/>
      <c r="BTQ167" s="68"/>
      <c r="BTR167" s="68"/>
      <c r="BTS167" s="68"/>
      <c r="BTT167" s="68"/>
      <c r="BTU167" s="68"/>
      <c r="BTV167" s="68"/>
      <c r="BTW167" s="68"/>
      <c r="BTX167" s="68"/>
      <c r="BTY167" s="68"/>
      <c r="BTZ167" s="68"/>
      <c r="BUA167" s="68"/>
      <c r="BUB167" s="68"/>
      <c r="BUC167" s="68"/>
      <c r="BUD167" s="68"/>
      <c r="BUE167" s="68"/>
      <c r="BUF167" s="68"/>
      <c r="BUG167" s="68"/>
      <c r="BUH167" s="68"/>
      <c r="BUI167" s="68"/>
      <c r="BUJ167" s="68"/>
      <c r="BUK167" s="68"/>
      <c r="BUL167" s="68"/>
      <c r="BUM167" s="68"/>
      <c r="BUN167" s="68"/>
      <c r="BUO167" s="68"/>
      <c r="BUP167" s="68"/>
      <c r="BUQ167" s="68"/>
      <c r="BUR167" s="68"/>
      <c r="BUS167" s="68"/>
      <c r="BUT167" s="68"/>
      <c r="BUU167" s="68"/>
      <c r="BUV167" s="68"/>
      <c r="BUW167" s="68"/>
      <c r="BUX167" s="68"/>
      <c r="BUY167" s="68"/>
      <c r="BUZ167" s="68"/>
      <c r="BVA167" s="68"/>
      <c r="BVB167" s="68"/>
      <c r="BVC167" s="68"/>
      <c r="BVD167" s="68"/>
      <c r="BVE167" s="68"/>
      <c r="BVF167" s="68"/>
      <c r="BVG167" s="68"/>
      <c r="BVH167" s="68"/>
      <c r="BVI167" s="68"/>
      <c r="BVJ167" s="68"/>
      <c r="BVK167" s="68"/>
      <c r="BVL167" s="68"/>
      <c r="BVM167" s="68"/>
      <c r="BVN167" s="68"/>
      <c r="BVO167" s="68"/>
      <c r="BVP167" s="68"/>
      <c r="BVQ167" s="68"/>
      <c r="BVR167" s="68"/>
      <c r="BVS167" s="68"/>
      <c r="BVT167" s="68"/>
      <c r="BVU167" s="68"/>
      <c r="BVV167" s="68"/>
      <c r="BVW167" s="68"/>
      <c r="BVX167" s="68"/>
      <c r="BVY167" s="68"/>
      <c r="BVZ167" s="68"/>
      <c r="BWA167" s="68"/>
      <c r="BWB167" s="68"/>
      <c r="BWC167" s="68"/>
      <c r="BWD167" s="68"/>
      <c r="BWE167" s="68"/>
      <c r="BWF167" s="68"/>
      <c r="BWG167" s="68"/>
      <c r="BWH167" s="68"/>
      <c r="BWI167" s="68"/>
      <c r="BWJ167" s="68"/>
      <c r="BWK167" s="68"/>
      <c r="BWL167" s="68"/>
      <c r="BWM167" s="68"/>
      <c r="BWN167" s="68"/>
      <c r="BWO167" s="68"/>
      <c r="BWP167" s="68"/>
      <c r="BWQ167" s="68"/>
      <c r="BWR167" s="68"/>
      <c r="BWS167" s="68"/>
      <c r="BWT167" s="68"/>
      <c r="BWU167" s="68"/>
      <c r="BWV167" s="68"/>
      <c r="BWW167" s="68"/>
      <c r="BWX167" s="68"/>
      <c r="BWY167" s="68"/>
      <c r="BWZ167" s="68"/>
      <c r="BXA167" s="68"/>
      <c r="BXB167" s="68"/>
      <c r="BXC167" s="68"/>
      <c r="BXD167" s="68"/>
      <c r="BXE167" s="68"/>
      <c r="BXF167" s="68"/>
      <c r="BXG167" s="68"/>
      <c r="BXH167" s="68"/>
      <c r="BXI167" s="68"/>
      <c r="BXJ167" s="68"/>
      <c r="BXK167" s="68"/>
      <c r="BXL167" s="68"/>
      <c r="BXM167" s="68"/>
      <c r="BXN167" s="68"/>
      <c r="BXO167" s="68"/>
      <c r="BXP167" s="68"/>
      <c r="BXQ167" s="68"/>
      <c r="BXR167" s="68"/>
      <c r="BXS167" s="68"/>
      <c r="BXT167" s="68"/>
      <c r="BXU167" s="68"/>
      <c r="BXV167" s="68"/>
      <c r="BXW167" s="68"/>
      <c r="BXX167" s="68"/>
      <c r="BXY167" s="68"/>
      <c r="BXZ167" s="68"/>
      <c r="BYA167" s="68"/>
      <c r="BYB167" s="68"/>
      <c r="BYC167" s="68"/>
      <c r="BYD167" s="68"/>
      <c r="BYE167" s="68"/>
      <c r="BYF167" s="68"/>
      <c r="BYG167" s="68"/>
      <c r="BYH167" s="68"/>
      <c r="BYI167" s="68"/>
      <c r="BYJ167" s="68"/>
      <c r="BYK167" s="68"/>
      <c r="BYL167" s="68"/>
      <c r="BYM167" s="68"/>
      <c r="BYN167" s="68"/>
      <c r="BYO167" s="68"/>
      <c r="BYP167" s="68"/>
      <c r="BYQ167" s="68"/>
      <c r="BYR167" s="68"/>
      <c r="BYS167" s="68"/>
      <c r="BYT167" s="68"/>
      <c r="BYU167" s="68"/>
      <c r="BYV167" s="68"/>
      <c r="BYW167" s="68"/>
      <c r="BYX167" s="68"/>
      <c r="BYY167" s="68"/>
      <c r="BYZ167" s="68"/>
      <c r="BZA167" s="68"/>
      <c r="BZB167" s="68"/>
      <c r="BZC167" s="68"/>
      <c r="BZD167" s="68"/>
      <c r="BZE167" s="68"/>
      <c r="BZF167" s="68"/>
      <c r="BZG167" s="68"/>
      <c r="BZH167" s="68"/>
      <c r="BZI167" s="68"/>
      <c r="BZJ167" s="68"/>
      <c r="BZK167" s="68"/>
      <c r="BZL167" s="68"/>
      <c r="BZM167" s="68"/>
      <c r="BZN167" s="68"/>
      <c r="BZO167" s="68"/>
      <c r="BZP167" s="68"/>
      <c r="BZQ167" s="68"/>
      <c r="BZR167" s="68"/>
      <c r="BZS167" s="68"/>
      <c r="BZT167" s="68"/>
      <c r="BZU167" s="68"/>
      <c r="BZV167" s="68"/>
      <c r="BZW167" s="68"/>
      <c r="BZX167" s="68"/>
      <c r="BZY167" s="68"/>
      <c r="BZZ167" s="68"/>
      <c r="CAA167" s="68"/>
      <c r="CAB167" s="68"/>
      <c r="CAC167" s="68"/>
      <c r="CAD167" s="68"/>
      <c r="CAE167" s="68"/>
      <c r="CAF167" s="68"/>
      <c r="CAG167" s="68"/>
      <c r="CAH167" s="68"/>
      <c r="CAI167" s="68"/>
      <c r="CAJ167" s="68"/>
      <c r="CAK167" s="68"/>
      <c r="CAL167" s="68"/>
      <c r="CAM167" s="68"/>
      <c r="CAN167" s="68"/>
      <c r="CAO167" s="68"/>
      <c r="CAP167" s="68"/>
      <c r="CAQ167" s="68"/>
      <c r="CAR167" s="68"/>
      <c r="CAS167" s="68"/>
      <c r="CAT167" s="68"/>
      <c r="CAU167" s="68"/>
      <c r="CAV167" s="68"/>
      <c r="CAW167" s="68"/>
      <c r="CAX167" s="68"/>
      <c r="CAY167" s="68"/>
      <c r="CAZ167" s="68"/>
      <c r="CBA167" s="68"/>
      <c r="CBB167" s="68"/>
      <c r="CBC167" s="68"/>
      <c r="CBD167" s="68"/>
      <c r="CBE167" s="68"/>
      <c r="CBF167" s="68"/>
      <c r="CBG167" s="68"/>
      <c r="CBH167" s="68"/>
      <c r="CBI167" s="68"/>
      <c r="CBJ167" s="68"/>
      <c r="CBK167" s="68"/>
      <c r="CBL167" s="68"/>
      <c r="CBM167" s="68"/>
      <c r="CBN167" s="68"/>
      <c r="CBO167" s="68"/>
      <c r="CBP167" s="68"/>
      <c r="CBQ167" s="68"/>
      <c r="CBR167" s="68"/>
      <c r="CBS167" s="68"/>
      <c r="CBT167" s="68"/>
      <c r="CBU167" s="68"/>
      <c r="CBV167" s="68"/>
      <c r="CBW167" s="68"/>
      <c r="CBX167" s="68"/>
      <c r="CBY167" s="68"/>
      <c r="CBZ167" s="68"/>
      <c r="CCA167" s="68"/>
      <c r="CCB167" s="68"/>
      <c r="CCC167" s="68"/>
      <c r="CCD167" s="68"/>
      <c r="CCE167" s="68"/>
      <c r="CCF167" s="68"/>
      <c r="CCG167" s="68"/>
      <c r="CCH167" s="68"/>
      <c r="CCI167" s="68"/>
      <c r="CCJ167" s="68"/>
      <c r="CCK167" s="68"/>
      <c r="CCL167" s="68"/>
      <c r="CCM167" s="68"/>
      <c r="CCN167" s="68"/>
      <c r="CCO167" s="68"/>
      <c r="CCP167" s="68"/>
      <c r="CCQ167" s="68"/>
      <c r="CCR167" s="68"/>
      <c r="CCS167" s="68"/>
      <c r="CCT167" s="68"/>
      <c r="CCU167" s="68"/>
      <c r="CCV167" s="68"/>
      <c r="CCW167" s="68"/>
      <c r="CCX167" s="68"/>
      <c r="CCY167" s="68"/>
      <c r="CCZ167" s="68"/>
      <c r="CDA167" s="68"/>
      <c r="CDB167" s="68"/>
      <c r="CDC167" s="68"/>
      <c r="CDD167" s="68"/>
      <c r="CDE167" s="68"/>
      <c r="CDF167" s="68"/>
      <c r="CDG167" s="68"/>
      <c r="CDH167" s="68"/>
      <c r="CDI167" s="68"/>
      <c r="CDJ167" s="68"/>
      <c r="CDK167" s="68"/>
      <c r="CDL167" s="68"/>
      <c r="CDM167" s="68"/>
      <c r="CDN167" s="68"/>
      <c r="CDO167" s="68"/>
      <c r="CDP167" s="68"/>
      <c r="CDQ167" s="68"/>
      <c r="CDR167" s="68"/>
      <c r="CDS167" s="68"/>
      <c r="CDT167" s="68"/>
      <c r="CDU167" s="68"/>
      <c r="CDV167" s="68"/>
      <c r="CDW167" s="68"/>
      <c r="CDX167" s="68"/>
      <c r="CDY167" s="68"/>
      <c r="CDZ167" s="68"/>
      <c r="CEA167" s="68"/>
      <c r="CEB167" s="68"/>
      <c r="CEC167" s="68"/>
      <c r="CED167" s="68"/>
      <c r="CEE167" s="68"/>
      <c r="CEF167" s="68"/>
      <c r="CEG167" s="68"/>
      <c r="CEH167" s="68"/>
      <c r="CEI167" s="68"/>
      <c r="CEJ167" s="68"/>
      <c r="CEK167" s="68"/>
      <c r="CEL167" s="68"/>
      <c r="CEM167" s="68"/>
      <c r="CEN167" s="68"/>
      <c r="CEO167" s="68"/>
      <c r="CEP167" s="68"/>
      <c r="CEQ167" s="68"/>
      <c r="CER167" s="68"/>
      <c r="CES167" s="68"/>
      <c r="CET167" s="68"/>
      <c r="CEU167" s="68"/>
      <c r="CEV167" s="68"/>
      <c r="CEW167" s="68"/>
      <c r="CEX167" s="68"/>
      <c r="CEY167" s="68"/>
      <c r="CEZ167" s="68"/>
      <c r="CFA167" s="68"/>
      <c r="CFB167" s="68"/>
      <c r="CFC167" s="68"/>
      <c r="CFD167" s="68"/>
      <c r="CFE167" s="68"/>
      <c r="CFF167" s="68"/>
      <c r="CFG167" s="68"/>
      <c r="CFH167" s="68"/>
      <c r="CFI167" s="68"/>
      <c r="CFJ167" s="68"/>
      <c r="CFK167" s="68"/>
      <c r="CFL167" s="68"/>
      <c r="CFM167" s="68"/>
      <c r="CFN167" s="68"/>
      <c r="CFO167" s="68"/>
      <c r="CFP167" s="68"/>
      <c r="CFQ167" s="68"/>
      <c r="CFR167" s="68"/>
      <c r="CFS167" s="68"/>
      <c r="CFT167" s="68"/>
      <c r="CFU167" s="68"/>
      <c r="CFV167" s="68"/>
      <c r="CFW167" s="68"/>
      <c r="CFX167" s="68"/>
      <c r="CFY167" s="68"/>
      <c r="CFZ167" s="68"/>
      <c r="CGA167" s="68"/>
      <c r="CGB167" s="68"/>
      <c r="CGC167" s="68"/>
      <c r="CGD167" s="68"/>
      <c r="CGE167" s="68"/>
      <c r="CGF167" s="68"/>
      <c r="CGG167" s="68"/>
      <c r="CGH167" s="68"/>
      <c r="CGI167" s="68"/>
      <c r="CGJ167" s="68"/>
      <c r="CGK167" s="68"/>
      <c r="CGL167" s="68"/>
      <c r="CGM167" s="68"/>
      <c r="CGN167" s="68"/>
      <c r="CGO167" s="68"/>
      <c r="CGP167" s="68"/>
      <c r="CGQ167" s="68"/>
      <c r="CGR167" s="68"/>
      <c r="CGS167" s="68"/>
      <c r="CGT167" s="68"/>
      <c r="CGU167" s="68"/>
      <c r="CGV167" s="68"/>
      <c r="CGW167" s="68"/>
      <c r="CGX167" s="68"/>
      <c r="CGY167" s="68"/>
      <c r="CGZ167" s="68"/>
      <c r="CHA167" s="68"/>
      <c r="CHB167" s="68"/>
      <c r="CHC167" s="68"/>
      <c r="CHD167" s="68"/>
      <c r="CHE167" s="68"/>
      <c r="CHF167" s="68"/>
      <c r="CHG167" s="68"/>
      <c r="CHH167" s="68"/>
      <c r="CHI167" s="68"/>
      <c r="CHJ167" s="68"/>
      <c r="CHK167" s="68"/>
      <c r="CHL167" s="68"/>
      <c r="CHM167" s="68"/>
      <c r="CHN167" s="68"/>
      <c r="CHO167" s="68"/>
      <c r="CHP167" s="68"/>
      <c r="CHQ167" s="68"/>
      <c r="CHR167" s="68"/>
      <c r="CHS167" s="68"/>
      <c r="CHT167" s="68"/>
      <c r="CHU167" s="68"/>
      <c r="CHV167" s="68"/>
      <c r="CHW167" s="68"/>
      <c r="CHX167" s="68"/>
      <c r="CHY167" s="68"/>
      <c r="CHZ167" s="68"/>
      <c r="CIA167" s="68"/>
      <c r="CIB167" s="68"/>
      <c r="CIC167" s="68"/>
      <c r="CID167" s="68"/>
      <c r="CIE167" s="68"/>
      <c r="CIF167" s="68"/>
      <c r="CIG167" s="68"/>
      <c r="CIH167" s="68"/>
      <c r="CII167" s="68"/>
      <c r="CIJ167" s="68"/>
      <c r="CIK167" s="68"/>
      <c r="CIL167" s="68"/>
      <c r="CIM167" s="68"/>
      <c r="CIN167" s="68"/>
      <c r="CIO167" s="68"/>
      <c r="CIP167" s="68"/>
      <c r="CIQ167" s="68"/>
      <c r="CIR167" s="68"/>
      <c r="CIS167" s="68"/>
      <c r="CIT167" s="68"/>
      <c r="CIU167" s="68"/>
      <c r="CIV167" s="68"/>
      <c r="CIW167" s="68"/>
      <c r="CIX167" s="68"/>
      <c r="CIY167" s="68"/>
      <c r="CIZ167" s="68"/>
      <c r="CJA167" s="68"/>
      <c r="CJB167" s="68"/>
      <c r="CJC167" s="68"/>
      <c r="CJD167" s="68"/>
      <c r="CJE167" s="68"/>
      <c r="CJF167" s="68"/>
      <c r="CJG167" s="68"/>
      <c r="CJH167" s="68"/>
      <c r="CJI167" s="68"/>
      <c r="CJJ167" s="68"/>
      <c r="CJK167" s="68"/>
      <c r="CJL167" s="68"/>
      <c r="CJM167" s="68"/>
      <c r="CJN167" s="68"/>
      <c r="CJO167" s="68"/>
      <c r="CJP167" s="68"/>
      <c r="CJQ167" s="68"/>
      <c r="CJR167" s="68"/>
      <c r="CJS167" s="68"/>
      <c r="CJT167" s="68"/>
      <c r="CJU167" s="68"/>
      <c r="CJV167" s="68"/>
      <c r="CJW167" s="68"/>
      <c r="CJX167" s="68"/>
      <c r="CJY167" s="68"/>
      <c r="CJZ167" s="68"/>
      <c r="CKA167" s="68"/>
      <c r="CKB167" s="68"/>
      <c r="CKC167" s="68"/>
      <c r="CKD167" s="68"/>
      <c r="CKE167" s="68"/>
      <c r="CKF167" s="68"/>
      <c r="CKG167" s="68"/>
      <c r="CKH167" s="68"/>
      <c r="CKI167" s="68"/>
      <c r="CKJ167" s="68"/>
      <c r="CKK167" s="68"/>
      <c r="CKL167" s="68"/>
      <c r="CKM167" s="68"/>
      <c r="CKN167" s="68"/>
      <c r="CKO167" s="68"/>
      <c r="CKP167" s="68"/>
      <c r="CKQ167" s="68"/>
      <c r="CKR167" s="68"/>
      <c r="CKS167" s="68"/>
      <c r="CKT167" s="68"/>
      <c r="CKU167" s="68"/>
      <c r="CKV167" s="68"/>
      <c r="CKW167" s="68"/>
      <c r="CKX167" s="68"/>
      <c r="CKY167" s="68"/>
      <c r="CKZ167" s="68"/>
      <c r="CLA167" s="68"/>
      <c r="CLB167" s="68"/>
      <c r="CLC167" s="68"/>
      <c r="CLD167" s="68"/>
      <c r="CLE167" s="68"/>
      <c r="CLF167" s="68"/>
      <c r="CLG167" s="68"/>
      <c r="CLH167" s="68"/>
      <c r="CLI167" s="68"/>
      <c r="CLJ167" s="68"/>
      <c r="CLK167" s="68"/>
      <c r="CLL167" s="68"/>
      <c r="CLM167" s="68"/>
      <c r="CLN167" s="68"/>
      <c r="CLO167" s="68"/>
      <c r="CLP167" s="68"/>
      <c r="CLQ167" s="68"/>
      <c r="CLR167" s="68"/>
      <c r="CLS167" s="68"/>
      <c r="CLT167" s="68"/>
      <c r="CLU167" s="68"/>
      <c r="CLV167" s="68"/>
      <c r="CLW167" s="68"/>
      <c r="CLX167" s="68"/>
      <c r="CLY167" s="68"/>
      <c r="CLZ167" s="68"/>
      <c r="CMA167" s="68"/>
      <c r="CMB167" s="68"/>
      <c r="CMC167" s="68"/>
      <c r="CMD167" s="68"/>
      <c r="CME167" s="68"/>
      <c r="CMF167" s="68"/>
      <c r="CMG167" s="68"/>
      <c r="CMH167" s="68"/>
      <c r="CMI167" s="68"/>
      <c r="CMJ167" s="68"/>
      <c r="CMK167" s="68"/>
      <c r="CML167" s="68"/>
      <c r="CMM167" s="68"/>
      <c r="CMN167" s="68"/>
      <c r="CMO167" s="68"/>
      <c r="CMP167" s="68"/>
      <c r="CMQ167" s="68"/>
      <c r="CMR167" s="68"/>
      <c r="CMS167" s="68"/>
      <c r="CMT167" s="68"/>
      <c r="CMU167" s="68"/>
      <c r="CMV167" s="68"/>
      <c r="CMW167" s="68"/>
      <c r="CMX167" s="68"/>
      <c r="CMY167" s="68"/>
      <c r="CMZ167" s="68"/>
      <c r="CNA167" s="68"/>
      <c r="CNB167" s="68"/>
      <c r="CNC167" s="68"/>
      <c r="CND167" s="68"/>
      <c r="CNE167" s="68"/>
      <c r="CNF167" s="68"/>
      <c r="CNG167" s="68"/>
      <c r="CNH167" s="68"/>
      <c r="CNI167" s="68"/>
      <c r="CNJ167" s="68"/>
      <c r="CNK167" s="68"/>
      <c r="CNL167" s="68"/>
      <c r="CNM167" s="68"/>
      <c r="CNN167" s="68"/>
      <c r="CNO167" s="68"/>
      <c r="CNP167" s="68"/>
      <c r="CNQ167" s="68"/>
      <c r="CNR167" s="68"/>
      <c r="CNS167" s="68"/>
      <c r="CNT167" s="68"/>
      <c r="CNU167" s="68"/>
      <c r="CNV167" s="68"/>
      <c r="CNW167" s="68"/>
      <c r="CNX167" s="68"/>
      <c r="CNY167" s="68"/>
      <c r="CNZ167" s="68"/>
      <c r="COA167" s="68"/>
      <c r="COB167" s="68"/>
      <c r="COC167" s="68"/>
      <c r="COD167" s="68"/>
      <c r="COE167" s="68"/>
      <c r="COF167" s="68"/>
      <c r="COG167" s="68"/>
      <c r="COH167" s="68"/>
      <c r="COI167" s="68"/>
      <c r="COJ167" s="68"/>
      <c r="COK167" s="68"/>
      <c r="COL167" s="68"/>
      <c r="COM167" s="68"/>
      <c r="CON167" s="68"/>
      <c r="COO167" s="68"/>
      <c r="COP167" s="68"/>
      <c r="COQ167" s="68"/>
      <c r="COR167" s="68"/>
      <c r="COS167" s="68"/>
      <c r="COT167" s="68"/>
      <c r="COU167" s="68"/>
      <c r="COV167" s="68"/>
      <c r="COW167" s="68"/>
      <c r="COX167" s="68"/>
      <c r="COY167" s="68"/>
      <c r="COZ167" s="68"/>
      <c r="CPA167" s="68"/>
      <c r="CPB167" s="68"/>
      <c r="CPC167" s="68"/>
      <c r="CPD167" s="68"/>
      <c r="CPE167" s="68"/>
      <c r="CPF167" s="68"/>
      <c r="CPG167" s="68"/>
      <c r="CPH167" s="68"/>
      <c r="CPI167" s="68"/>
      <c r="CPJ167" s="68"/>
      <c r="CPK167" s="68"/>
      <c r="CPL167" s="68"/>
      <c r="CPM167" s="68"/>
      <c r="CPN167" s="68"/>
      <c r="CPO167" s="68"/>
      <c r="CPP167" s="68"/>
      <c r="CPQ167" s="68"/>
      <c r="CPR167" s="68"/>
      <c r="CPS167" s="68"/>
      <c r="CPT167" s="68"/>
      <c r="CPU167" s="68"/>
      <c r="CPV167" s="68"/>
      <c r="CPW167" s="68"/>
      <c r="CPX167" s="68"/>
      <c r="CPY167" s="68"/>
      <c r="CPZ167" s="68"/>
      <c r="CQA167" s="68"/>
      <c r="CQB167" s="68"/>
      <c r="CQC167" s="68"/>
      <c r="CQD167" s="68"/>
      <c r="CQE167" s="68"/>
      <c r="CQF167" s="68"/>
      <c r="CQG167" s="68"/>
      <c r="CQH167" s="68"/>
      <c r="CQI167" s="68"/>
      <c r="CQJ167" s="68"/>
      <c r="CQK167" s="68"/>
      <c r="CQL167" s="68"/>
      <c r="CQM167" s="68"/>
      <c r="CQN167" s="68"/>
      <c r="CQO167" s="68"/>
      <c r="CQP167" s="68"/>
      <c r="CQQ167" s="68"/>
      <c r="CQR167" s="68"/>
      <c r="CQS167" s="68"/>
      <c r="CQT167" s="68"/>
      <c r="CQU167" s="68"/>
      <c r="CQV167" s="68"/>
      <c r="CQW167" s="68"/>
      <c r="CQX167" s="68"/>
      <c r="CQY167" s="68"/>
      <c r="CQZ167" s="68"/>
      <c r="CRA167" s="68"/>
      <c r="CRB167" s="68"/>
      <c r="CRC167" s="68"/>
      <c r="CRD167" s="68"/>
      <c r="CRE167" s="68"/>
      <c r="CRF167" s="68"/>
      <c r="CRG167" s="68"/>
      <c r="CRH167" s="68"/>
      <c r="CRI167" s="68"/>
      <c r="CRJ167" s="68"/>
      <c r="CRK167" s="68"/>
      <c r="CRL167" s="68"/>
      <c r="CRM167" s="68"/>
      <c r="CRN167" s="68"/>
      <c r="CRO167" s="68"/>
      <c r="CRP167" s="68"/>
      <c r="CRQ167" s="68"/>
      <c r="CRR167" s="68"/>
      <c r="CRS167" s="68"/>
      <c r="CRT167" s="68"/>
      <c r="CRU167" s="68"/>
      <c r="CRV167" s="68"/>
      <c r="CRW167" s="68"/>
      <c r="CRX167" s="68"/>
      <c r="CRY167" s="68"/>
      <c r="CRZ167" s="68"/>
      <c r="CSA167" s="68"/>
      <c r="CSB167" s="68"/>
      <c r="CSC167" s="68"/>
      <c r="CSD167" s="68"/>
      <c r="CSE167" s="68"/>
      <c r="CSF167" s="68"/>
      <c r="CSG167" s="68"/>
      <c r="CSH167" s="68"/>
      <c r="CSI167" s="68"/>
      <c r="CSJ167" s="68"/>
      <c r="CSK167" s="68"/>
      <c r="CSL167" s="68"/>
      <c r="CSM167" s="68"/>
      <c r="CSN167" s="68"/>
      <c r="CSO167" s="68"/>
      <c r="CSP167" s="68"/>
      <c r="CSQ167" s="68"/>
      <c r="CSR167" s="68"/>
      <c r="CSS167" s="68"/>
      <c r="CST167" s="68"/>
      <c r="CSU167" s="68"/>
      <c r="CSV167" s="68"/>
      <c r="CSW167" s="68"/>
      <c r="CSX167" s="68"/>
      <c r="CSY167" s="68"/>
      <c r="CSZ167" s="68"/>
      <c r="CTA167" s="68"/>
      <c r="CTB167" s="68"/>
      <c r="CTC167" s="68"/>
      <c r="CTD167" s="68"/>
      <c r="CTE167" s="68"/>
      <c r="CTF167" s="68"/>
      <c r="CTG167" s="68"/>
      <c r="CTH167" s="68"/>
      <c r="CTI167" s="68"/>
      <c r="CTJ167" s="68"/>
      <c r="CTK167" s="68"/>
      <c r="CTL167" s="68"/>
      <c r="CTM167" s="68"/>
      <c r="CTN167" s="68"/>
      <c r="CTO167" s="68"/>
      <c r="CTP167" s="68"/>
      <c r="CTQ167" s="68"/>
      <c r="CTR167" s="68"/>
      <c r="CTS167" s="68"/>
      <c r="CTT167" s="68"/>
      <c r="CTU167" s="68"/>
      <c r="CTV167" s="68"/>
      <c r="CTW167" s="68"/>
      <c r="CTX167" s="68"/>
      <c r="CTY167" s="68"/>
      <c r="CTZ167" s="68"/>
      <c r="CUA167" s="68"/>
      <c r="CUB167" s="68"/>
      <c r="CUC167" s="68"/>
      <c r="CUD167" s="68"/>
      <c r="CUE167" s="68"/>
      <c r="CUF167" s="68"/>
      <c r="CUG167" s="68"/>
      <c r="CUH167" s="68"/>
      <c r="CUI167" s="68"/>
      <c r="CUJ167" s="68"/>
      <c r="CUK167" s="68"/>
      <c r="CUL167" s="68"/>
      <c r="CUM167" s="68"/>
      <c r="CUN167" s="68"/>
      <c r="CUO167" s="68"/>
      <c r="CUP167" s="68"/>
      <c r="CUQ167" s="68"/>
      <c r="CUR167" s="68"/>
      <c r="CUS167" s="68"/>
      <c r="CUT167" s="68"/>
      <c r="CUU167" s="68"/>
      <c r="CUV167" s="68"/>
      <c r="CUW167" s="68"/>
      <c r="CUX167" s="68"/>
      <c r="CUY167" s="68"/>
      <c r="CUZ167" s="68"/>
      <c r="CVA167" s="68"/>
      <c r="CVB167" s="68"/>
      <c r="CVC167" s="68"/>
      <c r="CVD167" s="68"/>
      <c r="CVE167" s="68"/>
      <c r="CVF167" s="68"/>
      <c r="CVG167" s="68"/>
      <c r="CVH167" s="68"/>
      <c r="CVI167" s="68"/>
      <c r="CVJ167" s="68"/>
      <c r="CVK167" s="68"/>
      <c r="CVL167" s="68"/>
      <c r="CVM167" s="68"/>
      <c r="CVN167" s="68"/>
      <c r="CVO167" s="68"/>
      <c r="CVP167" s="68"/>
      <c r="CVQ167" s="68"/>
      <c r="CVR167" s="68"/>
      <c r="CVS167" s="68"/>
      <c r="CVT167" s="68"/>
      <c r="CVU167" s="68"/>
      <c r="CVV167" s="68"/>
      <c r="CVW167" s="68"/>
      <c r="CVX167" s="68"/>
      <c r="CVY167" s="68"/>
      <c r="CVZ167" s="68"/>
      <c r="CWA167" s="68"/>
      <c r="CWB167" s="68"/>
      <c r="CWC167" s="68"/>
      <c r="CWD167" s="68"/>
      <c r="CWE167" s="68"/>
      <c r="CWF167" s="68"/>
      <c r="CWG167" s="68"/>
      <c r="CWH167" s="68"/>
      <c r="CWI167" s="68"/>
      <c r="CWJ167" s="68"/>
      <c r="CWK167" s="68"/>
      <c r="CWL167" s="68"/>
      <c r="CWM167" s="68"/>
      <c r="CWN167" s="68"/>
      <c r="CWO167" s="68"/>
      <c r="CWP167" s="68"/>
      <c r="CWQ167" s="68"/>
      <c r="CWR167" s="68"/>
      <c r="CWS167" s="68"/>
      <c r="CWT167" s="68"/>
      <c r="CWU167" s="68"/>
      <c r="CWV167" s="68"/>
      <c r="CWW167" s="68"/>
      <c r="CWX167" s="68"/>
      <c r="CWY167" s="68"/>
      <c r="CWZ167" s="68"/>
      <c r="CXA167" s="68"/>
      <c r="CXB167" s="68"/>
      <c r="CXC167" s="68"/>
      <c r="CXD167" s="68"/>
      <c r="CXE167" s="68"/>
      <c r="CXF167" s="68"/>
      <c r="CXG167" s="68"/>
      <c r="CXH167" s="68"/>
      <c r="CXI167" s="68"/>
      <c r="CXJ167" s="68"/>
      <c r="CXK167" s="68"/>
      <c r="CXL167" s="68"/>
      <c r="CXM167" s="68"/>
      <c r="CXN167" s="68"/>
      <c r="CXO167" s="68"/>
      <c r="CXP167" s="68"/>
      <c r="CXQ167" s="68"/>
      <c r="CXR167" s="68"/>
      <c r="CXS167" s="68"/>
      <c r="CXT167" s="68"/>
      <c r="CXU167" s="68"/>
      <c r="CXV167" s="68"/>
      <c r="CXW167" s="68"/>
      <c r="CXX167" s="68"/>
      <c r="CXY167" s="68"/>
      <c r="CXZ167" s="68"/>
      <c r="CYA167" s="68"/>
      <c r="CYB167" s="68"/>
      <c r="CYC167" s="68"/>
      <c r="CYD167" s="68"/>
      <c r="CYE167" s="68"/>
      <c r="CYF167" s="68"/>
      <c r="CYG167" s="68"/>
      <c r="CYH167" s="68"/>
      <c r="CYI167" s="68"/>
      <c r="CYJ167" s="68"/>
      <c r="CYK167" s="68"/>
      <c r="CYL167" s="68"/>
      <c r="CYM167" s="68"/>
      <c r="CYN167" s="68"/>
      <c r="CYO167" s="68"/>
      <c r="CYP167" s="68"/>
      <c r="CYQ167" s="68"/>
      <c r="CYR167" s="68"/>
      <c r="CYS167" s="68"/>
      <c r="CYT167" s="68"/>
      <c r="CYU167" s="68"/>
      <c r="CYV167" s="68"/>
      <c r="CYW167" s="68"/>
      <c r="CYX167" s="68"/>
      <c r="CYY167" s="68"/>
      <c r="CYZ167" s="68"/>
      <c r="CZA167" s="68"/>
      <c r="CZB167" s="68"/>
      <c r="CZC167" s="68"/>
      <c r="CZD167" s="68"/>
      <c r="CZE167" s="68"/>
      <c r="CZF167" s="68"/>
      <c r="CZG167" s="68"/>
      <c r="CZH167" s="68"/>
      <c r="CZI167" s="68"/>
      <c r="CZJ167" s="68"/>
      <c r="CZK167" s="68"/>
      <c r="CZL167" s="68"/>
      <c r="CZM167" s="68"/>
      <c r="CZN167" s="68"/>
      <c r="CZO167" s="68"/>
      <c r="CZP167" s="68"/>
      <c r="CZQ167" s="68"/>
      <c r="CZR167" s="68"/>
      <c r="CZS167" s="68"/>
      <c r="CZT167" s="68"/>
      <c r="CZU167" s="68"/>
      <c r="CZV167" s="68"/>
      <c r="CZW167" s="68"/>
      <c r="CZX167" s="68"/>
      <c r="CZY167" s="68"/>
      <c r="CZZ167" s="68"/>
      <c r="DAA167" s="68"/>
      <c r="DAB167" s="68"/>
      <c r="DAC167" s="68"/>
      <c r="DAD167" s="68"/>
      <c r="DAE167" s="68"/>
      <c r="DAF167" s="68"/>
      <c r="DAG167" s="68"/>
      <c r="DAH167" s="68"/>
      <c r="DAI167" s="68"/>
      <c r="DAJ167" s="68"/>
      <c r="DAK167" s="68"/>
      <c r="DAL167" s="68"/>
      <c r="DAM167" s="68"/>
      <c r="DAN167" s="68"/>
      <c r="DAO167" s="68"/>
      <c r="DAP167" s="68"/>
      <c r="DAQ167" s="68"/>
      <c r="DAR167" s="68"/>
      <c r="DAS167" s="68"/>
      <c r="DAT167" s="68"/>
      <c r="DAU167" s="68"/>
      <c r="DAV167" s="68"/>
      <c r="DAW167" s="68"/>
      <c r="DAX167" s="68"/>
      <c r="DAY167" s="68"/>
      <c r="DAZ167" s="68"/>
      <c r="DBA167" s="68"/>
      <c r="DBB167" s="68"/>
      <c r="DBC167" s="68"/>
      <c r="DBD167" s="68"/>
      <c r="DBE167" s="68"/>
      <c r="DBF167" s="68"/>
      <c r="DBG167" s="68"/>
      <c r="DBH167" s="68"/>
      <c r="DBI167" s="68"/>
      <c r="DBJ167" s="68"/>
      <c r="DBK167" s="68"/>
      <c r="DBL167" s="68"/>
      <c r="DBM167" s="68"/>
      <c r="DBN167" s="68"/>
      <c r="DBO167" s="68"/>
      <c r="DBP167" s="68"/>
      <c r="DBQ167" s="68"/>
      <c r="DBR167" s="68"/>
      <c r="DBS167" s="68"/>
      <c r="DBT167" s="68"/>
      <c r="DBU167" s="68"/>
      <c r="DBV167" s="68"/>
      <c r="DBW167" s="68"/>
      <c r="DBX167" s="68"/>
      <c r="DBY167" s="68"/>
      <c r="DBZ167" s="68"/>
      <c r="DCA167" s="68"/>
      <c r="DCB167" s="68"/>
      <c r="DCC167" s="68"/>
      <c r="DCD167" s="68"/>
      <c r="DCE167" s="68"/>
      <c r="DCF167" s="68"/>
      <c r="DCG167" s="68"/>
      <c r="DCH167" s="68"/>
      <c r="DCI167" s="68"/>
      <c r="DCJ167" s="68"/>
      <c r="DCK167" s="68"/>
      <c r="DCL167" s="68"/>
      <c r="DCM167" s="68"/>
      <c r="DCN167" s="68"/>
      <c r="DCO167" s="68"/>
      <c r="DCP167" s="68"/>
      <c r="DCQ167" s="68"/>
      <c r="DCR167" s="68"/>
      <c r="DCS167" s="68"/>
      <c r="DCT167" s="68"/>
      <c r="DCU167" s="68"/>
      <c r="DCV167" s="68"/>
      <c r="DCW167" s="68"/>
      <c r="DCX167" s="68"/>
      <c r="DCY167" s="68"/>
      <c r="DCZ167" s="68"/>
      <c r="DDA167" s="68"/>
      <c r="DDB167" s="68"/>
      <c r="DDC167" s="68"/>
      <c r="DDD167" s="68"/>
      <c r="DDE167" s="68"/>
      <c r="DDF167" s="68"/>
      <c r="DDG167" s="68"/>
      <c r="DDH167" s="68"/>
      <c r="DDI167" s="68"/>
      <c r="DDJ167" s="68"/>
      <c r="DDK167" s="68"/>
      <c r="DDL167" s="68"/>
      <c r="DDM167" s="68"/>
      <c r="DDN167" s="68"/>
      <c r="DDO167" s="68"/>
      <c r="DDP167" s="68"/>
      <c r="DDQ167" s="68"/>
      <c r="DDR167" s="68"/>
      <c r="DDS167" s="68"/>
      <c r="DDT167" s="68"/>
      <c r="DDU167" s="68"/>
      <c r="DDV167" s="68"/>
      <c r="DDW167" s="68"/>
      <c r="DDX167" s="68"/>
      <c r="DDY167" s="68"/>
      <c r="DDZ167" s="68"/>
      <c r="DEA167" s="68"/>
      <c r="DEB167" s="68"/>
      <c r="DEC167" s="68"/>
      <c r="DED167" s="68"/>
      <c r="DEE167" s="68"/>
      <c r="DEF167" s="68"/>
      <c r="DEG167" s="68"/>
      <c r="DEH167" s="68"/>
      <c r="DEI167" s="68"/>
      <c r="DEJ167" s="68"/>
      <c r="DEK167" s="68"/>
      <c r="DEL167" s="68"/>
      <c r="DEM167" s="68"/>
      <c r="DEN167" s="68"/>
      <c r="DEO167" s="68"/>
      <c r="DEP167" s="68"/>
      <c r="DEQ167" s="68"/>
      <c r="DER167" s="68"/>
      <c r="DES167" s="68"/>
      <c r="DET167" s="68"/>
      <c r="DEU167" s="68"/>
      <c r="DEV167" s="68"/>
      <c r="DEW167" s="68"/>
      <c r="DEX167" s="68"/>
      <c r="DEY167" s="68"/>
      <c r="DEZ167" s="68"/>
      <c r="DFA167" s="68"/>
      <c r="DFB167" s="68"/>
      <c r="DFC167" s="68"/>
      <c r="DFD167" s="68"/>
      <c r="DFE167" s="68"/>
      <c r="DFF167" s="68"/>
      <c r="DFG167" s="68"/>
      <c r="DFH167" s="68"/>
      <c r="DFI167" s="68"/>
      <c r="DFJ167" s="68"/>
      <c r="DFK167" s="68"/>
      <c r="DFL167" s="68"/>
      <c r="DFM167" s="68"/>
      <c r="DFN167" s="68"/>
      <c r="DFO167" s="68"/>
      <c r="DFP167" s="68"/>
      <c r="DFQ167" s="68"/>
      <c r="DFR167" s="68"/>
      <c r="DFS167" s="68"/>
      <c r="DFT167" s="68"/>
      <c r="DFU167" s="68"/>
      <c r="DFV167" s="68"/>
      <c r="DFW167" s="68"/>
      <c r="DFX167" s="68"/>
      <c r="DFY167" s="68"/>
      <c r="DFZ167" s="68"/>
      <c r="DGA167" s="68"/>
      <c r="DGB167" s="68"/>
      <c r="DGC167" s="68"/>
      <c r="DGD167" s="68"/>
      <c r="DGE167" s="68"/>
      <c r="DGF167" s="68"/>
      <c r="DGG167" s="68"/>
      <c r="DGH167" s="68"/>
      <c r="DGI167" s="68"/>
      <c r="DGJ167" s="68"/>
      <c r="DGK167" s="68"/>
      <c r="DGL167" s="68"/>
      <c r="DGM167" s="68"/>
      <c r="DGN167" s="68"/>
      <c r="DGO167" s="68"/>
      <c r="DGP167" s="68"/>
      <c r="DGQ167" s="68"/>
      <c r="DGR167" s="68"/>
      <c r="DGS167" s="68"/>
      <c r="DGT167" s="68"/>
      <c r="DGU167" s="68"/>
      <c r="DGV167" s="68"/>
      <c r="DGW167" s="68"/>
      <c r="DGX167" s="68"/>
      <c r="DGY167" s="68"/>
      <c r="DGZ167" s="68"/>
      <c r="DHA167" s="68"/>
      <c r="DHB167" s="68"/>
      <c r="DHC167" s="68"/>
      <c r="DHD167" s="68"/>
      <c r="DHE167" s="68"/>
      <c r="DHF167" s="68"/>
      <c r="DHG167" s="68"/>
      <c r="DHH167" s="68"/>
      <c r="DHI167" s="68"/>
      <c r="DHJ167" s="68"/>
      <c r="DHK167" s="68"/>
      <c r="DHL167" s="68"/>
      <c r="DHM167" s="68"/>
      <c r="DHN167" s="68"/>
      <c r="DHO167" s="68"/>
      <c r="DHP167" s="68"/>
      <c r="DHQ167" s="68"/>
      <c r="DHR167" s="68"/>
      <c r="DHS167" s="68"/>
      <c r="DHT167" s="68"/>
      <c r="DHU167" s="68"/>
      <c r="DHV167" s="68"/>
      <c r="DHW167" s="68"/>
      <c r="DHX167" s="68"/>
      <c r="DHY167" s="68"/>
      <c r="DHZ167" s="68"/>
      <c r="DIA167" s="68"/>
      <c r="DIB167" s="68"/>
      <c r="DIC167" s="68"/>
      <c r="DID167" s="68"/>
      <c r="DIE167" s="68"/>
      <c r="DIF167" s="68"/>
      <c r="DIG167" s="68"/>
      <c r="DIH167" s="68"/>
      <c r="DII167" s="68"/>
      <c r="DIJ167" s="68"/>
      <c r="DIK167" s="68"/>
      <c r="DIL167" s="68"/>
      <c r="DIM167" s="68"/>
      <c r="DIN167" s="68"/>
      <c r="DIO167" s="68"/>
      <c r="DIP167" s="68"/>
      <c r="DIQ167" s="68"/>
      <c r="DIR167" s="68"/>
      <c r="DIS167" s="68"/>
      <c r="DIT167" s="68"/>
      <c r="DIU167" s="68"/>
      <c r="DIV167" s="68"/>
      <c r="DIW167" s="68"/>
      <c r="DIX167" s="68"/>
      <c r="DIY167" s="68"/>
      <c r="DIZ167" s="68"/>
      <c r="DJA167" s="68"/>
      <c r="DJB167" s="68"/>
      <c r="DJC167" s="68"/>
      <c r="DJD167" s="68"/>
      <c r="DJE167" s="68"/>
      <c r="DJF167" s="68"/>
      <c r="DJG167" s="68"/>
      <c r="DJH167" s="68"/>
      <c r="DJI167" s="68"/>
      <c r="DJJ167" s="68"/>
      <c r="DJK167" s="68"/>
      <c r="DJL167" s="68"/>
      <c r="DJM167" s="68"/>
      <c r="DJN167" s="68"/>
      <c r="DJO167" s="68"/>
      <c r="DJP167" s="68"/>
      <c r="DJQ167" s="68"/>
      <c r="DJR167" s="68"/>
      <c r="DJS167" s="68"/>
      <c r="DJT167" s="68"/>
      <c r="DJU167" s="68"/>
      <c r="DJV167" s="68"/>
      <c r="DJW167" s="68"/>
      <c r="DJX167" s="68"/>
      <c r="DJY167" s="68"/>
      <c r="DJZ167" s="68"/>
      <c r="DKA167" s="68"/>
      <c r="DKB167" s="68"/>
      <c r="DKC167" s="68"/>
      <c r="DKD167" s="68"/>
      <c r="DKE167" s="68"/>
      <c r="DKF167" s="68"/>
      <c r="DKG167" s="68"/>
      <c r="DKH167" s="68"/>
      <c r="DKI167" s="68"/>
      <c r="DKJ167" s="68"/>
      <c r="DKK167" s="68"/>
      <c r="DKL167" s="68"/>
      <c r="DKM167" s="68"/>
      <c r="DKN167" s="68"/>
      <c r="DKO167" s="68"/>
      <c r="DKP167" s="68"/>
      <c r="DKQ167" s="68"/>
      <c r="DKR167" s="68"/>
      <c r="DKS167" s="68"/>
      <c r="DKT167" s="68"/>
      <c r="DKU167" s="68"/>
      <c r="DKV167" s="68"/>
      <c r="DKW167" s="68"/>
      <c r="DKX167" s="68"/>
      <c r="DKY167" s="68"/>
      <c r="DKZ167" s="68"/>
      <c r="DLA167" s="68"/>
      <c r="DLB167" s="68"/>
      <c r="DLC167" s="68"/>
      <c r="DLD167" s="68"/>
      <c r="DLE167" s="68"/>
      <c r="DLF167" s="68"/>
      <c r="DLG167" s="68"/>
      <c r="DLH167" s="68"/>
      <c r="DLI167" s="68"/>
      <c r="DLJ167" s="68"/>
      <c r="DLK167" s="68"/>
      <c r="DLL167" s="68"/>
      <c r="DLM167" s="68"/>
      <c r="DLN167" s="68"/>
      <c r="DLO167" s="68"/>
      <c r="DLP167" s="68"/>
      <c r="DLQ167" s="68"/>
      <c r="DLR167" s="68"/>
      <c r="DLS167" s="68"/>
      <c r="DLT167" s="68"/>
      <c r="DLU167" s="68"/>
      <c r="DLV167" s="68"/>
      <c r="DLW167" s="68"/>
      <c r="DLX167" s="68"/>
      <c r="DLY167" s="68"/>
      <c r="DLZ167" s="68"/>
      <c r="DMA167" s="68"/>
      <c r="DMB167" s="68"/>
      <c r="DMC167" s="68"/>
      <c r="DMD167" s="68"/>
      <c r="DME167" s="68"/>
      <c r="DMF167" s="68"/>
      <c r="DMG167" s="68"/>
      <c r="DMH167" s="68"/>
      <c r="DMI167" s="68"/>
      <c r="DMJ167" s="68"/>
      <c r="DMK167" s="68"/>
      <c r="DML167" s="68"/>
      <c r="DMM167" s="68"/>
      <c r="DMN167" s="68"/>
      <c r="DMO167" s="68"/>
      <c r="DMP167" s="68"/>
      <c r="DMQ167" s="68"/>
      <c r="DMR167" s="68"/>
      <c r="DMS167" s="68"/>
      <c r="DMT167" s="68"/>
      <c r="DMU167" s="68"/>
      <c r="DMV167" s="68"/>
      <c r="DMW167" s="68"/>
      <c r="DMX167" s="68"/>
      <c r="DMY167" s="68"/>
      <c r="DMZ167" s="68"/>
      <c r="DNA167" s="68"/>
      <c r="DNB167" s="68"/>
      <c r="DNC167" s="68"/>
      <c r="DND167" s="68"/>
      <c r="DNE167" s="68"/>
      <c r="DNF167" s="68"/>
      <c r="DNG167" s="68"/>
      <c r="DNH167" s="68"/>
      <c r="DNI167" s="68"/>
      <c r="DNJ167" s="68"/>
      <c r="DNK167" s="68"/>
      <c r="DNL167" s="68"/>
      <c r="DNM167" s="68"/>
      <c r="DNN167" s="68"/>
      <c r="DNO167" s="68"/>
      <c r="DNP167" s="68"/>
      <c r="DNQ167" s="68"/>
      <c r="DNR167" s="68"/>
      <c r="DNS167" s="68"/>
      <c r="DNT167" s="68"/>
      <c r="DNU167" s="68"/>
      <c r="DNV167" s="68"/>
      <c r="DNW167" s="68"/>
      <c r="DNX167" s="68"/>
      <c r="DNY167" s="68"/>
      <c r="DNZ167" s="68"/>
      <c r="DOA167" s="68"/>
      <c r="DOB167" s="68"/>
      <c r="DOC167" s="68"/>
      <c r="DOD167" s="68"/>
      <c r="DOE167" s="68"/>
      <c r="DOF167" s="68"/>
      <c r="DOG167" s="68"/>
      <c r="DOH167" s="68"/>
      <c r="DOI167" s="68"/>
      <c r="DOJ167" s="68"/>
      <c r="DOK167" s="68"/>
      <c r="DOL167" s="68"/>
      <c r="DOM167" s="68"/>
      <c r="DON167" s="68"/>
      <c r="DOO167" s="68"/>
      <c r="DOP167" s="68"/>
      <c r="DOQ167" s="68"/>
      <c r="DOR167" s="68"/>
      <c r="DOS167" s="68"/>
      <c r="DOT167" s="68"/>
      <c r="DOU167" s="68"/>
      <c r="DOV167" s="68"/>
      <c r="DOW167" s="68"/>
      <c r="DOX167" s="68"/>
      <c r="DOY167" s="68"/>
      <c r="DOZ167" s="68"/>
      <c r="DPA167" s="68"/>
      <c r="DPB167" s="68"/>
      <c r="DPC167" s="68"/>
      <c r="DPD167" s="68"/>
      <c r="DPE167" s="68"/>
      <c r="DPF167" s="68"/>
      <c r="DPG167" s="68"/>
      <c r="DPH167" s="68"/>
      <c r="DPI167" s="68"/>
      <c r="DPJ167" s="68"/>
      <c r="DPK167" s="68"/>
      <c r="DPL167" s="68"/>
      <c r="DPM167" s="68"/>
      <c r="DPN167" s="68"/>
      <c r="DPO167" s="68"/>
      <c r="DPP167" s="68"/>
      <c r="DPQ167" s="68"/>
      <c r="DPR167" s="68"/>
      <c r="DPS167" s="68"/>
      <c r="DPT167" s="68"/>
      <c r="DPU167" s="68"/>
      <c r="DPV167" s="68"/>
      <c r="DPW167" s="68"/>
      <c r="DPX167" s="68"/>
      <c r="DPY167" s="68"/>
      <c r="DPZ167" s="68"/>
      <c r="DQA167" s="68"/>
      <c r="DQB167" s="68"/>
      <c r="DQC167" s="68"/>
      <c r="DQD167" s="68"/>
      <c r="DQE167" s="68"/>
      <c r="DQF167" s="68"/>
      <c r="DQG167" s="68"/>
      <c r="DQH167" s="68"/>
      <c r="DQI167" s="68"/>
      <c r="DQJ167" s="68"/>
      <c r="DQK167" s="68"/>
      <c r="DQL167" s="68"/>
      <c r="DQM167" s="68"/>
      <c r="DQN167" s="68"/>
      <c r="DQO167" s="68"/>
      <c r="DQP167" s="68"/>
      <c r="DQQ167" s="68"/>
      <c r="DQR167" s="68"/>
      <c r="DQS167" s="68"/>
      <c r="DQT167" s="68"/>
      <c r="DQU167" s="68"/>
      <c r="DQV167" s="68"/>
      <c r="DQW167" s="68"/>
      <c r="DQX167" s="68"/>
      <c r="DQY167" s="68"/>
      <c r="DQZ167" s="68"/>
      <c r="DRA167" s="68"/>
      <c r="DRB167" s="68"/>
      <c r="DRC167" s="68"/>
      <c r="DRD167" s="68"/>
      <c r="DRE167" s="68"/>
      <c r="DRF167" s="68"/>
      <c r="DRG167" s="68"/>
      <c r="DRH167" s="68"/>
      <c r="DRI167" s="68"/>
      <c r="DRJ167" s="68"/>
      <c r="DRK167" s="68"/>
      <c r="DRL167" s="68"/>
      <c r="DRM167" s="68"/>
      <c r="DRN167" s="68"/>
      <c r="DRO167" s="68"/>
      <c r="DRP167" s="68"/>
      <c r="DRQ167" s="68"/>
      <c r="DRR167" s="68"/>
      <c r="DRS167" s="68"/>
      <c r="DRT167" s="68"/>
      <c r="DRU167" s="68"/>
      <c r="DRV167" s="68"/>
      <c r="DRW167" s="68"/>
      <c r="DRX167" s="68"/>
      <c r="DRY167" s="68"/>
      <c r="DRZ167" s="68"/>
      <c r="DSA167" s="68"/>
      <c r="DSB167" s="68"/>
      <c r="DSC167" s="68"/>
      <c r="DSD167" s="68"/>
      <c r="DSE167" s="68"/>
      <c r="DSF167" s="68"/>
      <c r="DSG167" s="68"/>
      <c r="DSH167" s="68"/>
      <c r="DSI167" s="68"/>
      <c r="DSJ167" s="68"/>
      <c r="DSK167" s="68"/>
      <c r="DSL167" s="68"/>
      <c r="DSM167" s="68"/>
      <c r="DSN167" s="68"/>
      <c r="DSO167" s="68"/>
      <c r="DSP167" s="68"/>
      <c r="DSQ167" s="68"/>
      <c r="DSR167" s="68"/>
      <c r="DSS167" s="68"/>
      <c r="DST167" s="68"/>
      <c r="DSU167" s="68"/>
      <c r="DSV167" s="68"/>
      <c r="DSW167" s="68"/>
      <c r="DSX167" s="68"/>
      <c r="DSY167" s="68"/>
      <c r="DSZ167" s="68"/>
      <c r="DTA167" s="68"/>
      <c r="DTB167" s="68"/>
      <c r="DTC167" s="68"/>
      <c r="DTD167" s="68"/>
      <c r="DTE167" s="68"/>
      <c r="DTF167" s="68"/>
      <c r="DTG167" s="68"/>
      <c r="DTH167" s="68"/>
      <c r="DTI167" s="68"/>
      <c r="DTJ167" s="68"/>
      <c r="DTK167" s="68"/>
      <c r="DTL167" s="68"/>
      <c r="DTM167" s="68"/>
      <c r="DTN167" s="68"/>
      <c r="DTO167" s="68"/>
      <c r="DTP167" s="68"/>
      <c r="DTQ167" s="68"/>
      <c r="DTR167" s="68"/>
      <c r="DTS167" s="68"/>
      <c r="DTT167" s="68"/>
      <c r="DTU167" s="68"/>
      <c r="DTV167" s="68"/>
      <c r="DTW167" s="68"/>
      <c r="DTX167" s="68"/>
      <c r="DTY167" s="68"/>
      <c r="DTZ167" s="68"/>
      <c r="DUA167" s="68"/>
      <c r="DUB167" s="68"/>
      <c r="DUC167" s="68"/>
      <c r="DUD167" s="68"/>
      <c r="DUE167" s="68"/>
      <c r="DUF167" s="68"/>
      <c r="DUG167" s="68"/>
      <c r="DUH167" s="68"/>
      <c r="DUI167" s="68"/>
      <c r="DUJ167" s="68"/>
      <c r="DUK167" s="68"/>
      <c r="DUL167" s="68"/>
      <c r="DUM167" s="68"/>
      <c r="DUN167" s="68"/>
      <c r="DUO167" s="68"/>
      <c r="DUP167" s="68"/>
      <c r="DUQ167" s="68"/>
      <c r="DUR167" s="68"/>
      <c r="DUS167" s="68"/>
      <c r="DUT167" s="68"/>
      <c r="DUU167" s="68"/>
      <c r="DUV167" s="68"/>
      <c r="DUW167" s="68"/>
      <c r="DUX167" s="68"/>
      <c r="DUY167" s="68"/>
      <c r="DUZ167" s="68"/>
      <c r="DVA167" s="68"/>
      <c r="DVB167" s="68"/>
      <c r="DVC167" s="68"/>
      <c r="DVD167" s="68"/>
      <c r="DVE167" s="68"/>
      <c r="DVF167" s="68"/>
      <c r="DVG167" s="68"/>
      <c r="DVH167" s="68"/>
      <c r="DVI167" s="68"/>
      <c r="DVJ167" s="68"/>
      <c r="DVK167" s="68"/>
      <c r="DVL167" s="68"/>
      <c r="DVM167" s="68"/>
      <c r="DVN167" s="68"/>
      <c r="DVO167" s="68"/>
      <c r="DVP167" s="68"/>
      <c r="DVQ167" s="68"/>
      <c r="DVR167" s="68"/>
      <c r="DVS167" s="68"/>
      <c r="DVT167" s="68"/>
      <c r="DVU167" s="68"/>
      <c r="DVV167" s="68"/>
      <c r="DVW167" s="68"/>
      <c r="DVX167" s="68"/>
      <c r="DVY167" s="68"/>
      <c r="DVZ167" s="68"/>
      <c r="DWA167" s="68"/>
      <c r="DWB167" s="68"/>
      <c r="DWC167" s="68"/>
      <c r="DWD167" s="68"/>
      <c r="DWE167" s="68"/>
      <c r="DWF167" s="68"/>
      <c r="DWG167" s="68"/>
      <c r="DWH167" s="68"/>
      <c r="DWI167" s="68"/>
      <c r="DWJ167" s="68"/>
      <c r="DWK167" s="68"/>
      <c r="DWL167" s="68"/>
      <c r="DWM167" s="68"/>
      <c r="DWN167" s="68"/>
      <c r="DWO167" s="68"/>
      <c r="DWP167" s="68"/>
      <c r="DWQ167" s="68"/>
      <c r="DWR167" s="68"/>
      <c r="DWS167" s="68"/>
      <c r="DWT167" s="68"/>
      <c r="DWU167" s="68"/>
      <c r="DWV167" s="68"/>
      <c r="DWW167" s="68"/>
      <c r="DWX167" s="68"/>
      <c r="DWY167" s="68"/>
      <c r="DWZ167" s="68"/>
      <c r="DXA167" s="68"/>
      <c r="DXB167" s="68"/>
      <c r="DXC167" s="68"/>
      <c r="DXD167" s="68"/>
      <c r="DXE167" s="68"/>
      <c r="DXF167" s="68"/>
      <c r="DXG167" s="68"/>
      <c r="DXH167" s="68"/>
      <c r="DXI167" s="68"/>
      <c r="DXJ167" s="68"/>
      <c r="DXK167" s="68"/>
      <c r="DXL167" s="68"/>
      <c r="DXM167" s="68"/>
      <c r="DXN167" s="68"/>
      <c r="DXO167" s="68"/>
      <c r="DXP167" s="68"/>
      <c r="DXQ167" s="68"/>
      <c r="DXR167" s="68"/>
      <c r="DXS167" s="68"/>
      <c r="DXT167" s="68"/>
      <c r="DXU167" s="68"/>
      <c r="DXV167" s="68"/>
      <c r="DXW167" s="68"/>
      <c r="DXX167" s="68"/>
      <c r="DXY167" s="68"/>
      <c r="DXZ167" s="68"/>
      <c r="DYA167" s="68"/>
      <c r="DYB167" s="68"/>
      <c r="DYC167" s="68"/>
      <c r="DYD167" s="68"/>
      <c r="DYE167" s="68"/>
      <c r="DYF167" s="68"/>
      <c r="DYG167" s="68"/>
      <c r="DYH167" s="68"/>
      <c r="DYI167" s="68"/>
      <c r="DYJ167" s="68"/>
      <c r="DYK167" s="68"/>
      <c r="DYL167" s="68"/>
      <c r="DYM167" s="68"/>
      <c r="DYN167" s="68"/>
      <c r="DYO167" s="68"/>
      <c r="DYP167" s="68"/>
      <c r="DYQ167" s="68"/>
      <c r="DYR167" s="68"/>
      <c r="DYS167" s="68"/>
      <c r="DYT167" s="68"/>
      <c r="DYU167" s="68"/>
      <c r="DYV167" s="68"/>
      <c r="DYW167" s="68"/>
      <c r="DYX167" s="68"/>
      <c r="DYY167" s="68"/>
      <c r="DYZ167" s="68"/>
      <c r="DZA167" s="68"/>
      <c r="DZB167" s="68"/>
      <c r="DZC167" s="68"/>
      <c r="DZD167" s="68"/>
      <c r="DZE167" s="68"/>
      <c r="DZF167" s="68"/>
      <c r="DZG167" s="68"/>
      <c r="DZH167" s="68"/>
      <c r="DZI167" s="68"/>
      <c r="DZJ167" s="68"/>
      <c r="DZK167" s="68"/>
      <c r="DZL167" s="68"/>
      <c r="DZM167" s="68"/>
      <c r="DZN167" s="68"/>
      <c r="DZO167" s="68"/>
      <c r="DZP167" s="68"/>
      <c r="DZQ167" s="68"/>
      <c r="DZR167" s="68"/>
      <c r="DZS167" s="68"/>
      <c r="DZT167" s="68"/>
      <c r="DZU167" s="68"/>
      <c r="DZV167" s="68"/>
      <c r="DZW167" s="68"/>
      <c r="DZX167" s="68"/>
      <c r="DZY167" s="68"/>
      <c r="DZZ167" s="68"/>
      <c r="EAA167" s="68"/>
      <c r="EAB167" s="68"/>
      <c r="EAC167" s="68"/>
      <c r="EAD167" s="68"/>
      <c r="EAE167" s="68"/>
      <c r="EAF167" s="68"/>
      <c r="EAG167" s="68"/>
      <c r="EAH167" s="68"/>
      <c r="EAI167" s="68"/>
      <c r="EAJ167" s="68"/>
      <c r="EAK167" s="68"/>
      <c r="EAL167" s="68"/>
      <c r="EAM167" s="68"/>
      <c r="EAN167" s="68"/>
      <c r="EAO167" s="68"/>
      <c r="EAP167" s="68"/>
      <c r="EAQ167" s="68"/>
      <c r="EAR167" s="68"/>
      <c r="EAS167" s="68"/>
      <c r="EAT167" s="68"/>
      <c r="EAU167" s="68"/>
      <c r="EAV167" s="68"/>
      <c r="EAW167" s="68"/>
      <c r="EAX167" s="68"/>
      <c r="EAY167" s="68"/>
      <c r="EAZ167" s="68"/>
      <c r="EBA167" s="68"/>
      <c r="EBB167" s="68"/>
      <c r="EBC167" s="68"/>
      <c r="EBD167" s="68"/>
      <c r="EBE167" s="68"/>
      <c r="EBF167" s="68"/>
      <c r="EBG167" s="68"/>
      <c r="EBH167" s="68"/>
      <c r="EBI167" s="68"/>
      <c r="EBJ167" s="68"/>
      <c r="EBK167" s="68"/>
      <c r="EBL167" s="68"/>
      <c r="EBM167" s="68"/>
      <c r="EBN167" s="68"/>
      <c r="EBO167" s="68"/>
      <c r="EBP167" s="68"/>
      <c r="EBQ167" s="68"/>
      <c r="EBR167" s="68"/>
      <c r="EBS167" s="68"/>
      <c r="EBT167" s="68"/>
      <c r="EBU167" s="68"/>
      <c r="EBV167" s="68"/>
      <c r="EBW167" s="68"/>
      <c r="EBX167" s="68"/>
      <c r="EBY167" s="68"/>
      <c r="EBZ167" s="68"/>
      <c r="ECA167" s="68"/>
      <c r="ECB167" s="68"/>
      <c r="ECC167" s="68"/>
      <c r="ECD167" s="68"/>
      <c r="ECE167" s="68"/>
      <c r="ECF167" s="68"/>
      <c r="ECG167" s="68"/>
      <c r="ECH167" s="68"/>
      <c r="ECI167" s="68"/>
      <c r="ECJ167" s="68"/>
      <c r="ECK167" s="68"/>
      <c r="ECL167" s="68"/>
      <c r="ECM167" s="68"/>
      <c r="ECN167" s="68"/>
      <c r="ECO167" s="68"/>
      <c r="ECP167" s="68"/>
      <c r="ECQ167" s="68"/>
      <c r="ECR167" s="68"/>
      <c r="ECS167" s="68"/>
      <c r="ECT167" s="68"/>
      <c r="ECU167" s="68"/>
      <c r="ECV167" s="68"/>
      <c r="ECW167" s="68"/>
      <c r="ECX167" s="68"/>
      <c r="ECY167" s="68"/>
      <c r="ECZ167" s="68"/>
      <c r="EDA167" s="68"/>
      <c r="EDB167" s="68"/>
      <c r="EDC167" s="68"/>
      <c r="EDD167" s="68"/>
      <c r="EDE167" s="68"/>
      <c r="EDF167" s="68"/>
      <c r="EDG167" s="68"/>
      <c r="EDH167" s="68"/>
      <c r="EDI167" s="68"/>
      <c r="EDJ167" s="68"/>
      <c r="EDK167" s="68"/>
      <c r="EDL167" s="68"/>
      <c r="EDM167" s="68"/>
      <c r="EDN167" s="68"/>
      <c r="EDO167" s="68"/>
      <c r="EDP167" s="68"/>
      <c r="EDQ167" s="68"/>
      <c r="EDR167" s="68"/>
      <c r="EDS167" s="68"/>
      <c r="EDT167" s="68"/>
      <c r="EDU167" s="68"/>
      <c r="EDV167" s="68"/>
      <c r="EDW167" s="68"/>
      <c r="EDX167" s="68"/>
      <c r="EDY167" s="68"/>
      <c r="EDZ167" s="68"/>
      <c r="EEA167" s="68"/>
      <c r="EEB167" s="68"/>
      <c r="EEC167" s="68"/>
      <c r="EED167" s="68"/>
      <c r="EEE167" s="68"/>
      <c r="EEF167" s="68"/>
      <c r="EEG167" s="68"/>
      <c r="EEH167" s="68"/>
      <c r="EEI167" s="68"/>
      <c r="EEJ167" s="68"/>
      <c r="EEK167" s="68"/>
      <c r="EEL167" s="68"/>
      <c r="EEM167" s="68"/>
      <c r="EEN167" s="68"/>
      <c r="EEO167" s="68"/>
      <c r="EEP167" s="68"/>
      <c r="EEQ167" s="68"/>
      <c r="EER167" s="68"/>
      <c r="EES167" s="68"/>
      <c r="EET167" s="68"/>
      <c r="EEU167" s="68"/>
      <c r="EEV167" s="68"/>
      <c r="EEW167" s="68"/>
      <c r="EEX167" s="68"/>
      <c r="EEY167" s="68"/>
      <c r="EEZ167" s="68"/>
      <c r="EFA167" s="68"/>
      <c r="EFB167" s="68"/>
      <c r="EFC167" s="68"/>
      <c r="EFD167" s="68"/>
      <c r="EFE167" s="68"/>
      <c r="EFF167" s="68"/>
      <c r="EFG167" s="68"/>
      <c r="EFH167" s="68"/>
      <c r="EFI167" s="68"/>
      <c r="EFJ167" s="68"/>
      <c r="EFK167" s="68"/>
      <c r="EFL167" s="68"/>
      <c r="EFM167" s="68"/>
      <c r="EFN167" s="68"/>
      <c r="EFO167" s="68"/>
      <c r="EFP167" s="68"/>
      <c r="EFQ167" s="68"/>
      <c r="EFR167" s="68"/>
      <c r="EFS167" s="68"/>
      <c r="EFT167" s="68"/>
      <c r="EFU167" s="68"/>
      <c r="EFV167" s="68"/>
      <c r="EFW167" s="68"/>
      <c r="EFX167" s="68"/>
      <c r="EFY167" s="68"/>
      <c r="EFZ167" s="68"/>
      <c r="EGA167" s="68"/>
      <c r="EGB167" s="68"/>
      <c r="EGC167" s="68"/>
      <c r="EGD167" s="68"/>
      <c r="EGE167" s="68"/>
      <c r="EGF167" s="68"/>
      <c r="EGG167" s="68"/>
      <c r="EGH167" s="68"/>
      <c r="EGI167" s="68"/>
      <c r="EGJ167" s="68"/>
      <c r="EGK167" s="68"/>
      <c r="EGL167" s="68"/>
      <c r="EGM167" s="68"/>
      <c r="EGN167" s="68"/>
      <c r="EGO167" s="68"/>
      <c r="EGP167" s="68"/>
      <c r="EGQ167" s="68"/>
      <c r="EGR167" s="68"/>
      <c r="EGS167" s="68"/>
      <c r="EGT167" s="68"/>
      <c r="EGU167" s="68"/>
      <c r="EGV167" s="68"/>
      <c r="EGW167" s="68"/>
      <c r="EGX167" s="68"/>
      <c r="EGY167" s="68"/>
      <c r="EGZ167" s="68"/>
      <c r="EHA167" s="68"/>
      <c r="EHB167" s="68"/>
      <c r="EHC167" s="68"/>
      <c r="EHD167" s="68"/>
      <c r="EHE167" s="68"/>
      <c r="EHF167" s="68"/>
      <c r="EHG167" s="68"/>
      <c r="EHH167" s="68"/>
      <c r="EHI167" s="68"/>
      <c r="EHJ167" s="68"/>
      <c r="EHK167" s="68"/>
      <c r="EHL167" s="68"/>
      <c r="EHM167" s="68"/>
      <c r="EHN167" s="68"/>
      <c r="EHO167" s="68"/>
      <c r="EHP167" s="68"/>
      <c r="EHQ167" s="68"/>
      <c r="EHR167" s="68"/>
      <c r="EHS167" s="68"/>
      <c r="EHT167" s="68"/>
      <c r="EHU167" s="68"/>
      <c r="EHV167" s="68"/>
      <c r="EHW167" s="68"/>
      <c r="EHX167" s="68"/>
      <c r="EHY167" s="68"/>
      <c r="EHZ167" s="68"/>
      <c r="EIA167" s="68"/>
      <c r="EIB167" s="68"/>
      <c r="EIC167" s="68"/>
      <c r="EID167" s="68"/>
      <c r="EIE167" s="68"/>
      <c r="EIF167" s="68"/>
      <c r="EIG167" s="68"/>
      <c r="EIH167" s="68"/>
      <c r="EII167" s="68"/>
      <c r="EIJ167" s="68"/>
      <c r="EIK167" s="68"/>
      <c r="EIL167" s="68"/>
      <c r="EIM167" s="68"/>
      <c r="EIN167" s="68"/>
      <c r="EIO167" s="68"/>
      <c r="EIP167" s="68"/>
      <c r="EIQ167" s="68"/>
      <c r="EIR167" s="68"/>
      <c r="EIS167" s="68"/>
      <c r="EIT167" s="68"/>
      <c r="EIU167" s="68"/>
      <c r="EIV167" s="68"/>
      <c r="EIW167" s="68"/>
      <c r="EIX167" s="68"/>
      <c r="EIY167" s="68"/>
      <c r="EIZ167" s="68"/>
      <c r="EJA167" s="68"/>
      <c r="EJB167" s="68"/>
      <c r="EJC167" s="68"/>
      <c r="EJD167" s="68"/>
      <c r="EJE167" s="68"/>
      <c r="EJF167" s="68"/>
      <c r="EJG167" s="68"/>
      <c r="EJH167" s="68"/>
      <c r="EJI167" s="68"/>
      <c r="EJJ167" s="68"/>
      <c r="EJK167" s="68"/>
      <c r="EJL167" s="68"/>
      <c r="EJM167" s="68"/>
      <c r="EJN167" s="68"/>
      <c r="EJO167" s="68"/>
      <c r="EJP167" s="68"/>
      <c r="EJQ167" s="68"/>
      <c r="EJR167" s="68"/>
      <c r="EJS167" s="68"/>
      <c r="EJT167" s="68"/>
      <c r="EJU167" s="68"/>
      <c r="EJV167" s="68"/>
      <c r="EJW167" s="68"/>
      <c r="EJX167" s="68"/>
      <c r="EJY167" s="68"/>
      <c r="EJZ167" s="68"/>
      <c r="EKA167" s="68"/>
      <c r="EKB167" s="68"/>
      <c r="EKC167" s="68"/>
      <c r="EKD167" s="68"/>
      <c r="EKE167" s="68"/>
      <c r="EKF167" s="68"/>
      <c r="EKG167" s="68"/>
      <c r="EKH167" s="68"/>
      <c r="EKI167" s="68"/>
      <c r="EKJ167" s="68"/>
      <c r="EKK167" s="68"/>
      <c r="EKL167" s="68"/>
      <c r="EKM167" s="68"/>
      <c r="EKN167" s="68"/>
      <c r="EKO167" s="68"/>
      <c r="EKP167" s="68"/>
      <c r="EKQ167" s="68"/>
      <c r="EKR167" s="68"/>
      <c r="EKS167" s="68"/>
      <c r="EKT167" s="68"/>
      <c r="EKU167" s="68"/>
      <c r="EKV167" s="68"/>
      <c r="EKW167" s="68"/>
      <c r="EKX167" s="68"/>
      <c r="EKY167" s="68"/>
      <c r="EKZ167" s="68"/>
      <c r="ELA167" s="68"/>
      <c r="ELB167" s="68"/>
      <c r="ELC167" s="68"/>
      <c r="ELD167" s="68"/>
      <c r="ELE167" s="68"/>
      <c r="ELF167" s="68"/>
      <c r="ELG167" s="68"/>
      <c r="ELH167" s="68"/>
      <c r="ELI167" s="68"/>
      <c r="ELJ167" s="68"/>
      <c r="ELK167" s="68"/>
      <c r="ELL167" s="68"/>
      <c r="ELM167" s="68"/>
      <c r="ELN167" s="68"/>
      <c r="ELO167" s="68"/>
      <c r="ELP167" s="68"/>
      <c r="ELQ167" s="68"/>
      <c r="ELR167" s="68"/>
      <c r="ELS167" s="68"/>
      <c r="ELT167" s="68"/>
      <c r="ELU167" s="68"/>
      <c r="ELV167" s="68"/>
      <c r="ELW167" s="68"/>
      <c r="ELX167" s="68"/>
      <c r="ELY167" s="68"/>
      <c r="ELZ167" s="68"/>
      <c r="EMA167" s="68"/>
      <c r="EMB167" s="68"/>
      <c r="EMC167" s="68"/>
      <c r="EMD167" s="68"/>
      <c r="EME167" s="68"/>
      <c r="EMF167" s="68"/>
      <c r="EMG167" s="68"/>
      <c r="EMH167" s="68"/>
      <c r="EMI167" s="68"/>
      <c r="EMJ167" s="68"/>
      <c r="EMK167" s="68"/>
      <c r="EML167" s="68"/>
      <c r="EMM167" s="68"/>
      <c r="EMN167" s="68"/>
      <c r="EMO167" s="68"/>
      <c r="EMP167" s="68"/>
      <c r="EMQ167" s="68"/>
      <c r="EMR167" s="68"/>
      <c r="EMS167" s="68"/>
      <c r="EMT167" s="68"/>
      <c r="EMU167" s="68"/>
      <c r="EMV167" s="68"/>
      <c r="EMW167" s="68"/>
      <c r="EMX167" s="68"/>
      <c r="EMY167" s="68"/>
      <c r="EMZ167" s="68"/>
      <c r="ENA167" s="68"/>
      <c r="ENB167" s="68"/>
      <c r="ENC167" s="68"/>
      <c r="END167" s="68"/>
      <c r="ENE167" s="68"/>
      <c r="ENF167" s="68"/>
      <c r="ENG167" s="68"/>
      <c r="ENH167" s="68"/>
      <c r="ENI167" s="68"/>
      <c r="ENJ167" s="68"/>
      <c r="ENK167" s="68"/>
      <c r="ENL167" s="68"/>
      <c r="ENM167" s="68"/>
      <c r="ENN167" s="68"/>
      <c r="ENO167" s="68"/>
      <c r="ENP167" s="68"/>
      <c r="ENQ167" s="68"/>
      <c r="ENR167" s="68"/>
      <c r="ENS167" s="68"/>
      <c r="ENT167" s="68"/>
      <c r="ENU167" s="68"/>
      <c r="ENV167" s="68"/>
      <c r="ENW167" s="68"/>
      <c r="ENX167" s="68"/>
      <c r="ENY167" s="68"/>
      <c r="ENZ167" s="68"/>
      <c r="EOA167" s="68"/>
      <c r="EOB167" s="68"/>
      <c r="EOC167" s="68"/>
      <c r="EOD167" s="68"/>
      <c r="EOE167" s="68"/>
      <c r="EOF167" s="68"/>
      <c r="EOG167" s="68"/>
      <c r="EOH167" s="68"/>
      <c r="EOI167" s="68"/>
      <c r="EOJ167" s="68"/>
      <c r="EOK167" s="68"/>
      <c r="EOL167" s="68"/>
      <c r="EOM167" s="68"/>
      <c r="EON167" s="68"/>
      <c r="EOO167" s="68"/>
      <c r="EOP167" s="68"/>
      <c r="EOQ167" s="68"/>
      <c r="EOR167" s="68"/>
      <c r="EOS167" s="68"/>
      <c r="EOT167" s="68"/>
      <c r="EOU167" s="68"/>
      <c r="EOV167" s="68"/>
      <c r="EOW167" s="68"/>
      <c r="EOX167" s="68"/>
      <c r="EOY167" s="68"/>
      <c r="EOZ167" s="68"/>
      <c r="EPA167" s="68"/>
      <c r="EPB167" s="68"/>
      <c r="EPC167" s="68"/>
      <c r="EPD167" s="68"/>
      <c r="EPE167" s="68"/>
      <c r="EPF167" s="68"/>
      <c r="EPG167" s="68"/>
      <c r="EPH167" s="68"/>
      <c r="EPI167" s="68"/>
      <c r="EPJ167" s="68"/>
      <c r="EPK167" s="68"/>
      <c r="EPL167" s="68"/>
      <c r="EPM167" s="68"/>
      <c r="EPN167" s="68"/>
      <c r="EPO167" s="68"/>
      <c r="EPP167" s="68"/>
      <c r="EPQ167" s="68"/>
      <c r="EPR167" s="68"/>
      <c r="EPS167" s="68"/>
      <c r="EPT167" s="68"/>
      <c r="EPU167" s="68"/>
      <c r="EPV167" s="68"/>
      <c r="EPW167" s="68"/>
      <c r="EPX167" s="68"/>
      <c r="EPY167" s="68"/>
      <c r="EPZ167" s="68"/>
      <c r="EQA167" s="68"/>
      <c r="EQB167" s="68"/>
      <c r="EQC167" s="68"/>
      <c r="EQD167" s="68"/>
      <c r="EQE167" s="68"/>
      <c r="EQF167" s="68"/>
      <c r="EQG167" s="68"/>
      <c r="EQH167" s="68"/>
      <c r="EQI167" s="68"/>
      <c r="EQJ167" s="68"/>
      <c r="EQK167" s="68"/>
      <c r="EQL167" s="68"/>
      <c r="EQM167" s="68"/>
      <c r="EQN167" s="68"/>
      <c r="EQO167" s="68"/>
      <c r="EQP167" s="68"/>
      <c r="EQQ167" s="68"/>
      <c r="EQR167" s="68"/>
      <c r="EQS167" s="68"/>
      <c r="EQT167" s="68"/>
      <c r="EQU167" s="68"/>
      <c r="EQV167" s="68"/>
      <c r="EQW167" s="68"/>
      <c r="EQX167" s="68"/>
      <c r="EQY167" s="68"/>
      <c r="EQZ167" s="68"/>
      <c r="ERA167" s="68"/>
      <c r="ERB167" s="68"/>
      <c r="ERC167" s="68"/>
      <c r="ERD167" s="68"/>
      <c r="ERE167" s="68"/>
      <c r="ERF167" s="68"/>
      <c r="ERG167" s="68"/>
      <c r="ERH167" s="68"/>
      <c r="ERI167" s="68"/>
      <c r="ERJ167" s="68"/>
      <c r="ERK167" s="68"/>
      <c r="ERL167" s="68"/>
      <c r="ERM167" s="68"/>
      <c r="ERN167" s="68"/>
      <c r="ERO167" s="68"/>
      <c r="ERP167" s="68"/>
      <c r="ERQ167" s="68"/>
      <c r="ERR167" s="68"/>
      <c r="ERS167" s="68"/>
      <c r="ERT167" s="68"/>
      <c r="ERU167" s="68"/>
      <c r="ERV167" s="68"/>
      <c r="ERW167" s="68"/>
      <c r="ERX167" s="68"/>
      <c r="ERY167" s="68"/>
      <c r="ERZ167" s="68"/>
      <c r="ESA167" s="68"/>
      <c r="ESB167" s="68"/>
      <c r="ESC167" s="68"/>
      <c r="ESD167" s="68"/>
      <c r="ESE167" s="68"/>
      <c r="ESF167" s="68"/>
      <c r="ESG167" s="68"/>
      <c r="ESH167" s="68"/>
      <c r="ESI167" s="68"/>
      <c r="ESJ167" s="68"/>
      <c r="ESK167" s="68"/>
      <c r="ESL167" s="68"/>
      <c r="ESM167" s="68"/>
      <c r="ESN167" s="68"/>
      <c r="ESO167" s="68"/>
      <c r="ESP167" s="68"/>
      <c r="ESQ167" s="68"/>
      <c r="ESR167" s="68"/>
      <c r="ESS167" s="68"/>
      <c r="EST167" s="68"/>
      <c r="ESU167" s="68"/>
      <c r="ESV167" s="68"/>
      <c r="ESW167" s="68"/>
      <c r="ESX167" s="68"/>
      <c r="ESY167" s="68"/>
      <c r="ESZ167" s="68"/>
      <c r="ETA167" s="68"/>
      <c r="ETB167" s="68"/>
      <c r="ETC167" s="68"/>
      <c r="ETD167" s="68"/>
      <c r="ETE167" s="68"/>
      <c r="ETF167" s="68"/>
      <c r="ETG167" s="68"/>
      <c r="ETH167" s="68"/>
      <c r="ETI167" s="68"/>
      <c r="ETJ167" s="68"/>
      <c r="ETK167" s="68"/>
      <c r="ETL167" s="68"/>
      <c r="ETM167" s="68"/>
      <c r="ETN167" s="68"/>
      <c r="ETO167" s="68"/>
      <c r="ETP167" s="68"/>
      <c r="ETQ167" s="68"/>
      <c r="ETR167" s="68"/>
      <c r="ETS167" s="68"/>
      <c r="ETT167" s="68"/>
      <c r="ETU167" s="68"/>
      <c r="ETV167" s="68"/>
      <c r="ETW167" s="68"/>
      <c r="ETX167" s="68"/>
      <c r="ETY167" s="68"/>
      <c r="ETZ167" s="68"/>
      <c r="EUA167" s="68"/>
      <c r="EUB167" s="68"/>
      <c r="EUC167" s="68"/>
      <c r="EUD167" s="68"/>
      <c r="EUE167" s="68"/>
      <c r="EUF167" s="68"/>
      <c r="EUG167" s="68"/>
      <c r="EUH167" s="68"/>
      <c r="EUI167" s="68"/>
      <c r="EUJ167" s="68"/>
      <c r="EUK167" s="68"/>
      <c r="EUL167" s="68"/>
      <c r="EUM167" s="68"/>
      <c r="EUN167" s="68"/>
      <c r="EUO167" s="68"/>
      <c r="EUP167" s="68"/>
      <c r="EUQ167" s="68"/>
      <c r="EUR167" s="68"/>
      <c r="EUS167" s="68"/>
      <c r="EUT167" s="68"/>
      <c r="EUU167" s="68"/>
      <c r="EUV167" s="68"/>
      <c r="EUW167" s="68"/>
      <c r="EUX167" s="68"/>
      <c r="EUY167" s="68"/>
      <c r="EUZ167" s="68"/>
      <c r="EVA167" s="68"/>
      <c r="EVB167" s="68"/>
      <c r="EVC167" s="68"/>
      <c r="EVD167" s="68"/>
      <c r="EVE167" s="68"/>
      <c r="EVF167" s="68"/>
      <c r="EVG167" s="68"/>
      <c r="EVH167" s="68"/>
      <c r="EVI167" s="68"/>
      <c r="EVJ167" s="68"/>
      <c r="EVK167" s="68"/>
      <c r="EVL167" s="68"/>
      <c r="EVM167" s="68"/>
      <c r="EVN167" s="68"/>
      <c r="EVO167" s="68"/>
      <c r="EVP167" s="68"/>
      <c r="EVQ167" s="68"/>
      <c r="EVR167" s="68"/>
      <c r="EVS167" s="68"/>
      <c r="EVT167" s="68"/>
      <c r="EVU167" s="68"/>
      <c r="EVV167" s="68"/>
      <c r="EVW167" s="68"/>
      <c r="EVX167" s="68"/>
      <c r="EVY167" s="68"/>
      <c r="EVZ167" s="68"/>
      <c r="EWA167" s="68"/>
      <c r="EWB167" s="68"/>
      <c r="EWC167" s="68"/>
      <c r="EWD167" s="68"/>
      <c r="EWE167" s="68"/>
      <c r="EWF167" s="68"/>
      <c r="EWG167" s="68"/>
      <c r="EWH167" s="68"/>
      <c r="EWI167" s="68"/>
      <c r="EWJ167" s="68"/>
      <c r="EWK167" s="68"/>
      <c r="EWL167" s="68"/>
      <c r="EWM167" s="68"/>
      <c r="EWN167" s="68"/>
      <c r="EWO167" s="68"/>
      <c r="EWP167" s="68"/>
      <c r="EWQ167" s="68"/>
      <c r="EWR167" s="68"/>
      <c r="EWS167" s="68"/>
      <c r="EWT167" s="68"/>
      <c r="EWU167" s="68"/>
      <c r="EWV167" s="68"/>
      <c r="EWW167" s="68"/>
      <c r="EWX167" s="68"/>
      <c r="EWY167" s="68"/>
      <c r="EWZ167" s="68"/>
      <c r="EXA167" s="68"/>
      <c r="EXB167" s="68"/>
      <c r="EXC167" s="68"/>
      <c r="EXD167" s="68"/>
      <c r="EXE167" s="68"/>
      <c r="EXF167" s="68"/>
      <c r="EXG167" s="68"/>
      <c r="EXH167" s="68"/>
      <c r="EXI167" s="68"/>
      <c r="EXJ167" s="68"/>
      <c r="EXK167" s="68"/>
      <c r="EXL167" s="68"/>
      <c r="EXM167" s="68"/>
      <c r="EXN167" s="68"/>
      <c r="EXO167" s="68"/>
      <c r="EXP167" s="68"/>
      <c r="EXQ167" s="68"/>
      <c r="EXR167" s="68"/>
      <c r="EXS167" s="68"/>
      <c r="EXT167" s="68"/>
      <c r="EXU167" s="68"/>
      <c r="EXV167" s="68"/>
      <c r="EXW167" s="68"/>
      <c r="EXX167" s="68"/>
      <c r="EXY167" s="68"/>
      <c r="EXZ167" s="68"/>
      <c r="EYA167" s="68"/>
      <c r="EYB167" s="68"/>
      <c r="EYC167" s="68"/>
      <c r="EYD167" s="68"/>
      <c r="EYE167" s="68"/>
      <c r="EYF167" s="68"/>
      <c r="EYG167" s="68"/>
      <c r="EYH167" s="68"/>
      <c r="EYI167" s="68"/>
      <c r="EYJ167" s="68"/>
      <c r="EYK167" s="68"/>
      <c r="EYL167" s="68"/>
      <c r="EYM167" s="68"/>
      <c r="EYN167" s="68"/>
      <c r="EYO167" s="68"/>
      <c r="EYP167" s="68"/>
      <c r="EYQ167" s="68"/>
      <c r="EYR167" s="68"/>
      <c r="EYS167" s="68"/>
      <c r="EYT167" s="68"/>
      <c r="EYU167" s="68"/>
      <c r="EYV167" s="68"/>
      <c r="EYW167" s="68"/>
      <c r="EYX167" s="68"/>
      <c r="EYY167" s="68"/>
      <c r="EYZ167" s="68"/>
      <c r="EZA167" s="68"/>
      <c r="EZB167" s="68"/>
      <c r="EZC167" s="68"/>
      <c r="EZD167" s="68"/>
      <c r="EZE167" s="68"/>
      <c r="EZF167" s="68"/>
      <c r="EZG167" s="68"/>
      <c r="EZH167" s="68"/>
      <c r="EZI167" s="68"/>
      <c r="EZJ167" s="68"/>
      <c r="EZK167" s="68"/>
      <c r="EZL167" s="68"/>
      <c r="EZM167" s="68"/>
      <c r="EZN167" s="68"/>
      <c r="EZO167" s="68"/>
      <c r="EZP167" s="68"/>
      <c r="EZQ167" s="68"/>
      <c r="EZR167" s="68"/>
      <c r="EZS167" s="68"/>
      <c r="EZT167" s="68"/>
      <c r="EZU167" s="68"/>
      <c r="EZV167" s="68"/>
      <c r="EZW167" s="68"/>
      <c r="EZX167" s="68"/>
      <c r="EZY167" s="68"/>
      <c r="EZZ167" s="68"/>
      <c r="FAA167" s="68"/>
      <c r="FAB167" s="68"/>
      <c r="FAC167" s="68"/>
      <c r="FAD167" s="68"/>
      <c r="FAE167" s="68"/>
      <c r="FAF167" s="68"/>
      <c r="FAG167" s="68"/>
      <c r="FAH167" s="68"/>
      <c r="FAI167" s="68"/>
      <c r="FAJ167" s="68"/>
      <c r="FAK167" s="68"/>
      <c r="FAL167" s="68"/>
      <c r="FAM167" s="68"/>
      <c r="FAN167" s="68"/>
      <c r="FAO167" s="68"/>
      <c r="FAP167" s="68"/>
      <c r="FAQ167" s="68"/>
      <c r="FAR167" s="68"/>
      <c r="FAS167" s="68"/>
      <c r="FAT167" s="68"/>
      <c r="FAU167" s="68"/>
      <c r="FAV167" s="68"/>
      <c r="FAW167" s="68"/>
      <c r="FAX167" s="68"/>
      <c r="FAY167" s="68"/>
      <c r="FAZ167" s="68"/>
      <c r="FBA167" s="68"/>
      <c r="FBB167" s="68"/>
      <c r="FBC167" s="68"/>
      <c r="FBD167" s="68"/>
      <c r="FBE167" s="68"/>
      <c r="FBF167" s="68"/>
      <c r="FBG167" s="68"/>
      <c r="FBH167" s="68"/>
      <c r="FBI167" s="68"/>
      <c r="FBJ167" s="68"/>
      <c r="FBK167" s="68"/>
      <c r="FBL167" s="68"/>
      <c r="FBM167" s="68"/>
      <c r="FBN167" s="68"/>
      <c r="FBO167" s="68"/>
      <c r="FBP167" s="68"/>
      <c r="FBQ167" s="68"/>
      <c r="FBR167" s="68"/>
      <c r="FBS167" s="68"/>
      <c r="FBT167" s="68"/>
      <c r="FBU167" s="68"/>
      <c r="FBV167" s="68"/>
      <c r="FBW167" s="68"/>
      <c r="FBX167" s="68"/>
      <c r="FBY167" s="68"/>
      <c r="FBZ167" s="68"/>
      <c r="FCA167" s="68"/>
      <c r="FCB167" s="68"/>
      <c r="FCC167" s="68"/>
      <c r="FCD167" s="68"/>
      <c r="FCE167" s="68"/>
      <c r="FCF167" s="68"/>
      <c r="FCG167" s="68"/>
      <c r="FCH167" s="68"/>
      <c r="FCI167" s="68"/>
      <c r="FCJ167" s="68"/>
      <c r="FCK167" s="68"/>
      <c r="FCL167" s="68"/>
      <c r="FCM167" s="68"/>
      <c r="FCN167" s="68"/>
      <c r="FCO167" s="68"/>
      <c r="FCP167" s="68"/>
      <c r="FCQ167" s="68"/>
      <c r="FCR167" s="68"/>
      <c r="FCS167" s="68"/>
      <c r="FCT167" s="68"/>
      <c r="FCU167" s="68"/>
      <c r="FCV167" s="68"/>
      <c r="FCW167" s="68"/>
      <c r="FCX167" s="68"/>
      <c r="FCY167" s="68"/>
      <c r="FCZ167" s="68"/>
      <c r="FDA167" s="68"/>
      <c r="FDB167" s="68"/>
      <c r="FDC167" s="68"/>
      <c r="FDD167" s="68"/>
      <c r="FDE167" s="68"/>
      <c r="FDF167" s="68"/>
      <c r="FDG167" s="68"/>
      <c r="FDH167" s="68"/>
      <c r="FDI167" s="68"/>
      <c r="FDJ167" s="68"/>
      <c r="FDK167" s="68"/>
      <c r="FDL167" s="68"/>
      <c r="FDM167" s="68"/>
      <c r="FDN167" s="68"/>
      <c r="FDO167" s="68"/>
      <c r="FDP167" s="68"/>
      <c r="FDQ167" s="68"/>
      <c r="FDR167" s="68"/>
      <c r="FDS167" s="68"/>
      <c r="FDT167" s="68"/>
      <c r="FDU167" s="68"/>
      <c r="FDV167" s="68"/>
      <c r="FDW167" s="68"/>
      <c r="FDX167" s="68"/>
      <c r="FDY167" s="68"/>
      <c r="FDZ167" s="68"/>
      <c r="FEA167" s="68"/>
      <c r="FEB167" s="68"/>
      <c r="FEC167" s="68"/>
      <c r="FED167" s="68"/>
      <c r="FEE167" s="68"/>
      <c r="FEF167" s="68"/>
      <c r="FEG167" s="68"/>
      <c r="FEH167" s="68"/>
      <c r="FEI167" s="68"/>
      <c r="FEJ167" s="68"/>
      <c r="FEK167" s="68"/>
      <c r="FEL167" s="68"/>
      <c r="FEM167" s="68"/>
      <c r="FEN167" s="68"/>
      <c r="FEO167" s="68"/>
      <c r="FEP167" s="68"/>
      <c r="FEQ167" s="68"/>
      <c r="FER167" s="68"/>
      <c r="FES167" s="68"/>
      <c r="FET167" s="68"/>
      <c r="FEU167" s="68"/>
      <c r="FEV167" s="68"/>
      <c r="FEW167" s="68"/>
      <c r="FEX167" s="68"/>
      <c r="FEY167" s="68"/>
      <c r="FEZ167" s="68"/>
      <c r="FFA167" s="68"/>
      <c r="FFB167" s="68"/>
      <c r="FFC167" s="68"/>
      <c r="FFD167" s="68"/>
      <c r="FFE167" s="68"/>
      <c r="FFF167" s="68"/>
      <c r="FFG167" s="68"/>
      <c r="FFH167" s="68"/>
      <c r="FFI167" s="68"/>
      <c r="FFJ167" s="68"/>
      <c r="FFK167" s="68"/>
      <c r="FFL167" s="68"/>
      <c r="FFM167" s="68"/>
      <c r="FFN167" s="68"/>
      <c r="FFO167" s="68"/>
      <c r="FFP167" s="68"/>
      <c r="FFQ167" s="68"/>
      <c r="FFR167" s="68"/>
      <c r="FFS167" s="68"/>
      <c r="FFT167" s="68"/>
      <c r="FFU167" s="68"/>
      <c r="FFV167" s="68"/>
      <c r="FFW167" s="68"/>
      <c r="FFX167" s="68"/>
      <c r="FFY167" s="68"/>
      <c r="FFZ167" s="68"/>
      <c r="FGA167" s="68"/>
      <c r="FGB167" s="68"/>
      <c r="FGC167" s="68"/>
      <c r="FGD167" s="68"/>
      <c r="FGE167" s="68"/>
      <c r="FGF167" s="68"/>
      <c r="FGG167" s="68"/>
      <c r="FGH167" s="68"/>
      <c r="FGI167" s="68"/>
      <c r="FGJ167" s="68"/>
      <c r="FGK167" s="68"/>
      <c r="FGL167" s="68"/>
      <c r="FGM167" s="68"/>
      <c r="FGN167" s="68"/>
      <c r="FGO167" s="68"/>
      <c r="FGP167" s="68"/>
      <c r="FGQ167" s="68"/>
      <c r="FGR167" s="68"/>
      <c r="FGS167" s="68"/>
      <c r="FGT167" s="68"/>
      <c r="FGU167" s="68"/>
      <c r="FGV167" s="68"/>
      <c r="FGW167" s="68"/>
      <c r="FGX167" s="68"/>
      <c r="FGY167" s="68"/>
      <c r="FGZ167" s="68"/>
      <c r="FHA167" s="68"/>
      <c r="FHB167" s="68"/>
      <c r="FHC167" s="68"/>
      <c r="FHD167" s="68"/>
      <c r="FHE167" s="68"/>
      <c r="FHF167" s="68"/>
      <c r="FHG167" s="68"/>
      <c r="FHH167" s="68"/>
      <c r="FHI167" s="68"/>
      <c r="FHJ167" s="68"/>
      <c r="FHK167" s="68"/>
      <c r="FHL167" s="68"/>
      <c r="FHM167" s="68"/>
      <c r="FHN167" s="68"/>
      <c r="FHO167" s="68"/>
      <c r="FHP167" s="68"/>
      <c r="FHQ167" s="68"/>
      <c r="FHR167" s="68"/>
      <c r="FHS167" s="68"/>
      <c r="FHT167" s="68"/>
      <c r="FHU167" s="68"/>
      <c r="FHV167" s="68"/>
      <c r="FHW167" s="68"/>
      <c r="FHX167" s="68"/>
      <c r="FHY167" s="68"/>
      <c r="FHZ167" s="68"/>
      <c r="FIA167" s="68"/>
      <c r="FIB167" s="68"/>
      <c r="FIC167" s="68"/>
      <c r="FID167" s="68"/>
      <c r="FIE167" s="68"/>
      <c r="FIF167" s="68"/>
      <c r="FIG167" s="68"/>
      <c r="FIH167" s="68"/>
      <c r="FII167" s="68"/>
      <c r="FIJ167" s="68"/>
      <c r="FIK167" s="68"/>
      <c r="FIL167" s="68"/>
      <c r="FIM167" s="68"/>
      <c r="FIN167" s="68"/>
      <c r="FIO167" s="68"/>
      <c r="FIP167" s="68"/>
      <c r="FIQ167" s="68"/>
      <c r="FIR167" s="68"/>
      <c r="FIS167" s="68"/>
      <c r="FIT167" s="68"/>
      <c r="FIU167" s="68"/>
      <c r="FIV167" s="68"/>
      <c r="FIW167" s="68"/>
      <c r="FIX167" s="68"/>
      <c r="FIY167" s="68"/>
      <c r="FIZ167" s="68"/>
      <c r="FJA167" s="68"/>
      <c r="FJB167" s="68"/>
      <c r="FJC167" s="68"/>
      <c r="FJD167" s="68"/>
      <c r="FJE167" s="68"/>
      <c r="FJF167" s="68"/>
      <c r="FJG167" s="68"/>
      <c r="FJH167" s="68"/>
      <c r="FJI167" s="68"/>
      <c r="FJJ167" s="68"/>
      <c r="FJK167" s="68"/>
      <c r="FJL167" s="68"/>
      <c r="FJM167" s="68"/>
      <c r="FJN167" s="68"/>
      <c r="FJO167" s="68"/>
      <c r="FJP167" s="68"/>
      <c r="FJQ167" s="68"/>
      <c r="FJR167" s="68"/>
      <c r="FJS167" s="68"/>
      <c r="FJT167" s="68"/>
      <c r="FJU167" s="68"/>
      <c r="FJV167" s="68"/>
      <c r="FJW167" s="68"/>
      <c r="FJX167" s="68"/>
      <c r="FJY167" s="68"/>
      <c r="FJZ167" s="68"/>
      <c r="FKA167" s="68"/>
      <c r="FKB167" s="68"/>
      <c r="FKC167" s="68"/>
      <c r="FKD167" s="68"/>
      <c r="FKE167" s="68"/>
      <c r="FKF167" s="68"/>
      <c r="FKG167" s="68"/>
      <c r="FKH167" s="68"/>
      <c r="FKI167" s="68"/>
      <c r="FKJ167" s="68"/>
      <c r="FKK167" s="68"/>
      <c r="FKL167" s="68"/>
      <c r="FKM167" s="68"/>
      <c r="FKN167" s="68"/>
      <c r="FKO167" s="68"/>
      <c r="FKP167" s="68"/>
      <c r="FKQ167" s="68"/>
      <c r="FKR167" s="68"/>
      <c r="FKS167" s="68"/>
      <c r="FKT167" s="68"/>
      <c r="FKU167" s="68"/>
      <c r="FKV167" s="68"/>
      <c r="FKW167" s="68"/>
      <c r="FKX167" s="68"/>
      <c r="FKY167" s="68"/>
      <c r="FKZ167" s="68"/>
      <c r="FLA167" s="68"/>
      <c r="FLB167" s="68"/>
      <c r="FLC167" s="68"/>
      <c r="FLD167" s="68"/>
      <c r="FLE167" s="68"/>
      <c r="FLF167" s="68"/>
      <c r="FLG167" s="68"/>
      <c r="FLH167" s="68"/>
      <c r="FLI167" s="68"/>
      <c r="FLJ167" s="68"/>
      <c r="FLK167" s="68"/>
      <c r="FLL167" s="68"/>
      <c r="FLM167" s="68"/>
      <c r="FLN167" s="68"/>
      <c r="FLO167" s="68"/>
      <c r="FLP167" s="68"/>
      <c r="FLQ167" s="68"/>
      <c r="FLR167" s="68"/>
      <c r="FLS167" s="68"/>
      <c r="FLT167" s="68"/>
      <c r="FLU167" s="68"/>
      <c r="FLV167" s="68"/>
      <c r="FLW167" s="68"/>
      <c r="FLX167" s="68"/>
      <c r="FLY167" s="68"/>
      <c r="FLZ167" s="68"/>
      <c r="FMA167" s="68"/>
      <c r="FMB167" s="68"/>
      <c r="FMC167" s="68"/>
      <c r="FMD167" s="68"/>
      <c r="FME167" s="68"/>
      <c r="FMF167" s="68"/>
      <c r="FMG167" s="68"/>
      <c r="FMH167" s="68"/>
      <c r="FMI167" s="68"/>
      <c r="FMJ167" s="68"/>
      <c r="FMK167" s="68"/>
      <c r="FML167" s="68"/>
      <c r="FMM167" s="68"/>
      <c r="FMN167" s="68"/>
      <c r="FMO167" s="68"/>
      <c r="FMP167" s="68"/>
      <c r="FMQ167" s="68"/>
      <c r="FMR167" s="68"/>
      <c r="FMS167" s="68"/>
      <c r="FMT167" s="68"/>
      <c r="FMU167" s="68"/>
      <c r="FMV167" s="68"/>
      <c r="FMW167" s="68"/>
      <c r="FMX167" s="68"/>
      <c r="FMY167" s="68"/>
      <c r="FMZ167" s="68"/>
      <c r="FNA167" s="68"/>
      <c r="FNB167" s="68"/>
      <c r="FNC167" s="68"/>
      <c r="FND167" s="68"/>
      <c r="FNE167" s="68"/>
      <c r="FNF167" s="68"/>
      <c r="FNG167" s="68"/>
      <c r="FNH167" s="68"/>
      <c r="FNI167" s="68"/>
      <c r="FNJ167" s="68"/>
      <c r="FNK167" s="68"/>
      <c r="FNL167" s="68"/>
      <c r="FNM167" s="68"/>
      <c r="FNN167" s="68"/>
      <c r="FNO167" s="68"/>
      <c r="FNP167" s="68"/>
      <c r="FNQ167" s="68"/>
      <c r="FNR167" s="68"/>
      <c r="FNS167" s="68"/>
      <c r="FNT167" s="68"/>
      <c r="FNU167" s="68"/>
      <c r="FNV167" s="68"/>
      <c r="FNW167" s="68"/>
      <c r="FNX167" s="68"/>
      <c r="FNY167" s="68"/>
      <c r="FNZ167" s="68"/>
      <c r="FOA167" s="68"/>
      <c r="FOB167" s="68"/>
      <c r="FOC167" s="68"/>
      <c r="FOD167" s="68"/>
      <c r="FOE167" s="68"/>
      <c r="FOF167" s="68"/>
      <c r="FOG167" s="68"/>
      <c r="FOH167" s="68"/>
      <c r="FOI167" s="68"/>
      <c r="FOJ167" s="68"/>
      <c r="FOK167" s="68"/>
      <c r="FOL167" s="68"/>
      <c r="FOM167" s="68"/>
      <c r="FON167" s="68"/>
      <c r="FOO167" s="68"/>
      <c r="FOP167" s="68"/>
      <c r="FOQ167" s="68"/>
      <c r="FOR167" s="68"/>
      <c r="FOS167" s="68"/>
      <c r="FOT167" s="68"/>
      <c r="FOU167" s="68"/>
      <c r="FOV167" s="68"/>
      <c r="FOW167" s="68"/>
      <c r="FOX167" s="68"/>
      <c r="FOY167" s="68"/>
      <c r="FOZ167" s="68"/>
      <c r="FPA167" s="68"/>
      <c r="FPB167" s="68"/>
      <c r="FPC167" s="68"/>
      <c r="FPD167" s="68"/>
      <c r="FPE167" s="68"/>
      <c r="FPF167" s="68"/>
      <c r="FPG167" s="68"/>
      <c r="FPH167" s="68"/>
      <c r="FPI167" s="68"/>
      <c r="FPJ167" s="68"/>
      <c r="FPK167" s="68"/>
      <c r="FPL167" s="68"/>
      <c r="FPM167" s="68"/>
      <c r="FPN167" s="68"/>
      <c r="FPO167" s="68"/>
      <c r="FPP167" s="68"/>
      <c r="FPQ167" s="68"/>
      <c r="FPR167" s="68"/>
      <c r="FPS167" s="68"/>
      <c r="FPT167" s="68"/>
      <c r="FPU167" s="68"/>
      <c r="FPV167" s="68"/>
      <c r="FPW167" s="68"/>
      <c r="FPX167" s="68"/>
      <c r="FPY167" s="68"/>
      <c r="FPZ167" s="68"/>
      <c r="FQA167" s="68"/>
      <c r="FQB167" s="68"/>
      <c r="FQC167" s="68"/>
      <c r="FQD167" s="68"/>
      <c r="FQE167" s="68"/>
      <c r="FQF167" s="68"/>
      <c r="FQG167" s="68"/>
      <c r="FQH167" s="68"/>
      <c r="FQI167" s="68"/>
      <c r="FQJ167" s="68"/>
      <c r="FQK167" s="68"/>
      <c r="FQL167" s="68"/>
      <c r="FQM167" s="68"/>
      <c r="FQN167" s="68"/>
      <c r="FQO167" s="68"/>
      <c r="FQP167" s="68"/>
      <c r="FQQ167" s="68"/>
      <c r="FQR167" s="68"/>
      <c r="FQS167" s="68"/>
      <c r="FQT167" s="68"/>
      <c r="FQU167" s="68"/>
      <c r="FQV167" s="68"/>
      <c r="FQW167" s="68"/>
      <c r="FQX167" s="68"/>
      <c r="FQY167" s="68"/>
      <c r="FQZ167" s="68"/>
      <c r="FRA167" s="68"/>
      <c r="FRB167" s="68"/>
      <c r="FRC167" s="68"/>
      <c r="FRD167" s="68"/>
      <c r="FRE167" s="68"/>
      <c r="FRF167" s="68"/>
      <c r="FRG167" s="68"/>
      <c r="FRH167" s="68"/>
      <c r="FRI167" s="68"/>
      <c r="FRJ167" s="68"/>
      <c r="FRK167" s="68"/>
      <c r="FRL167" s="68"/>
      <c r="FRM167" s="68"/>
      <c r="FRN167" s="68"/>
      <c r="FRO167" s="68"/>
      <c r="FRP167" s="68"/>
      <c r="FRQ167" s="68"/>
      <c r="FRR167" s="68"/>
      <c r="FRS167" s="68"/>
      <c r="FRT167" s="68"/>
      <c r="FRU167" s="68"/>
      <c r="FRV167" s="68"/>
      <c r="FRW167" s="68"/>
      <c r="FRX167" s="68"/>
      <c r="FRY167" s="68"/>
      <c r="FRZ167" s="68"/>
      <c r="FSA167" s="68"/>
      <c r="FSB167" s="68"/>
      <c r="FSC167" s="68"/>
      <c r="FSD167" s="68"/>
      <c r="FSE167" s="68"/>
      <c r="FSF167" s="68"/>
      <c r="FSG167" s="68"/>
      <c r="FSH167" s="68"/>
      <c r="FSI167" s="68"/>
      <c r="FSJ167" s="68"/>
      <c r="FSK167" s="68"/>
      <c r="FSL167" s="68"/>
      <c r="FSM167" s="68"/>
      <c r="FSN167" s="68"/>
      <c r="FSO167" s="68"/>
      <c r="FSP167" s="68"/>
      <c r="FSQ167" s="68"/>
      <c r="FSR167" s="68"/>
      <c r="FSS167" s="68"/>
      <c r="FST167" s="68"/>
      <c r="FSU167" s="68"/>
      <c r="FSV167" s="68"/>
      <c r="FSW167" s="68"/>
      <c r="FSX167" s="68"/>
      <c r="FSY167" s="68"/>
      <c r="FSZ167" s="68"/>
      <c r="FTA167" s="68"/>
      <c r="FTB167" s="68"/>
      <c r="FTC167" s="68"/>
      <c r="FTD167" s="68"/>
      <c r="FTE167" s="68"/>
      <c r="FTF167" s="68"/>
      <c r="FTG167" s="68"/>
      <c r="FTH167" s="68"/>
      <c r="FTI167" s="68"/>
      <c r="FTJ167" s="68"/>
      <c r="FTK167" s="68"/>
      <c r="FTL167" s="68"/>
      <c r="FTM167" s="68"/>
      <c r="FTN167" s="68"/>
      <c r="FTO167" s="68"/>
      <c r="FTP167" s="68"/>
      <c r="FTQ167" s="68"/>
      <c r="FTR167" s="68"/>
      <c r="FTS167" s="68"/>
      <c r="FTT167" s="68"/>
      <c r="FTU167" s="68"/>
      <c r="FTV167" s="68"/>
      <c r="FTW167" s="68"/>
      <c r="FTX167" s="68"/>
      <c r="FTY167" s="68"/>
      <c r="FTZ167" s="68"/>
      <c r="FUA167" s="68"/>
      <c r="FUB167" s="68"/>
      <c r="FUC167" s="68"/>
      <c r="FUD167" s="68"/>
      <c r="FUE167" s="68"/>
      <c r="FUF167" s="68"/>
      <c r="FUG167" s="68"/>
      <c r="FUH167" s="68"/>
      <c r="FUI167" s="68"/>
      <c r="FUJ167" s="68"/>
      <c r="FUK167" s="68"/>
      <c r="FUL167" s="68"/>
      <c r="FUM167" s="68"/>
      <c r="FUN167" s="68"/>
      <c r="FUO167" s="68"/>
      <c r="FUP167" s="68"/>
      <c r="FUQ167" s="68"/>
      <c r="FUR167" s="68"/>
      <c r="FUS167" s="68"/>
      <c r="FUT167" s="68"/>
      <c r="FUU167" s="68"/>
      <c r="FUV167" s="68"/>
      <c r="FUW167" s="68"/>
      <c r="FUX167" s="68"/>
      <c r="FUY167" s="68"/>
      <c r="FUZ167" s="68"/>
      <c r="FVA167" s="68"/>
      <c r="FVB167" s="68"/>
      <c r="FVC167" s="68"/>
      <c r="FVD167" s="68"/>
      <c r="FVE167" s="68"/>
      <c r="FVF167" s="68"/>
      <c r="FVG167" s="68"/>
      <c r="FVH167" s="68"/>
      <c r="FVI167" s="68"/>
      <c r="FVJ167" s="68"/>
      <c r="FVK167" s="68"/>
      <c r="FVL167" s="68"/>
      <c r="FVM167" s="68"/>
      <c r="FVN167" s="68"/>
      <c r="FVO167" s="68"/>
      <c r="FVP167" s="68"/>
      <c r="FVQ167" s="68"/>
      <c r="FVR167" s="68"/>
      <c r="FVS167" s="68"/>
      <c r="FVT167" s="68"/>
      <c r="FVU167" s="68"/>
      <c r="FVV167" s="68"/>
      <c r="FVW167" s="68"/>
      <c r="FVX167" s="68"/>
      <c r="FVY167" s="68"/>
      <c r="FVZ167" s="68"/>
      <c r="FWA167" s="68"/>
      <c r="FWB167" s="68"/>
      <c r="FWC167" s="68"/>
      <c r="FWD167" s="68"/>
      <c r="FWE167" s="68"/>
      <c r="FWF167" s="68"/>
      <c r="FWG167" s="68"/>
      <c r="FWH167" s="68"/>
      <c r="FWI167" s="68"/>
      <c r="FWJ167" s="68"/>
      <c r="FWK167" s="68"/>
      <c r="FWL167" s="68"/>
      <c r="FWM167" s="68"/>
      <c r="FWN167" s="68"/>
      <c r="FWO167" s="68"/>
      <c r="FWP167" s="68"/>
      <c r="FWQ167" s="68"/>
      <c r="FWR167" s="68"/>
      <c r="FWS167" s="68"/>
      <c r="FWT167" s="68"/>
      <c r="FWU167" s="68"/>
      <c r="FWV167" s="68"/>
      <c r="FWW167" s="68"/>
      <c r="FWX167" s="68"/>
      <c r="FWY167" s="68"/>
      <c r="FWZ167" s="68"/>
      <c r="FXA167" s="68"/>
      <c r="FXB167" s="68"/>
      <c r="FXC167" s="68"/>
      <c r="FXD167" s="68"/>
      <c r="FXE167" s="68"/>
      <c r="FXF167" s="68"/>
      <c r="FXG167" s="68"/>
      <c r="FXH167" s="68"/>
      <c r="FXI167" s="68"/>
      <c r="FXJ167" s="68"/>
      <c r="FXK167" s="68"/>
      <c r="FXL167" s="68"/>
      <c r="FXM167" s="68"/>
      <c r="FXN167" s="68"/>
      <c r="FXO167" s="68"/>
      <c r="FXP167" s="68"/>
      <c r="FXQ167" s="68"/>
      <c r="FXR167" s="68"/>
      <c r="FXS167" s="68"/>
      <c r="FXT167" s="68"/>
      <c r="FXU167" s="68"/>
      <c r="FXV167" s="68"/>
      <c r="FXW167" s="68"/>
      <c r="FXX167" s="68"/>
      <c r="FXY167" s="68"/>
      <c r="FXZ167" s="68"/>
      <c r="FYA167" s="68"/>
      <c r="FYB167" s="68"/>
      <c r="FYC167" s="68"/>
      <c r="FYD167" s="68"/>
      <c r="FYE167" s="68"/>
      <c r="FYF167" s="68"/>
      <c r="FYG167" s="68"/>
      <c r="FYH167" s="68"/>
      <c r="FYI167" s="68"/>
      <c r="FYJ167" s="68"/>
      <c r="FYK167" s="68"/>
      <c r="FYL167" s="68"/>
      <c r="FYM167" s="68"/>
      <c r="FYN167" s="68"/>
      <c r="FYO167" s="68"/>
      <c r="FYP167" s="68"/>
      <c r="FYQ167" s="68"/>
      <c r="FYR167" s="68"/>
      <c r="FYS167" s="68"/>
      <c r="FYT167" s="68"/>
      <c r="FYU167" s="68"/>
      <c r="FYV167" s="68"/>
      <c r="FYW167" s="68"/>
      <c r="FYX167" s="68"/>
      <c r="FYY167" s="68"/>
      <c r="FYZ167" s="68"/>
      <c r="FZA167" s="68"/>
      <c r="FZB167" s="68"/>
      <c r="FZC167" s="68"/>
      <c r="FZD167" s="68"/>
      <c r="FZE167" s="68"/>
      <c r="FZF167" s="68"/>
      <c r="FZG167" s="68"/>
      <c r="FZH167" s="68"/>
      <c r="FZI167" s="68"/>
      <c r="FZJ167" s="68"/>
      <c r="FZK167" s="68"/>
      <c r="FZL167" s="68"/>
      <c r="FZM167" s="68"/>
      <c r="FZN167" s="68"/>
      <c r="FZO167" s="68"/>
      <c r="FZP167" s="68"/>
      <c r="FZQ167" s="68"/>
      <c r="FZR167" s="68"/>
      <c r="FZS167" s="68"/>
      <c r="FZT167" s="68"/>
      <c r="FZU167" s="68"/>
      <c r="FZV167" s="68"/>
      <c r="FZW167" s="68"/>
      <c r="FZX167" s="68"/>
      <c r="FZY167" s="68"/>
      <c r="FZZ167" s="68"/>
      <c r="GAA167" s="68"/>
      <c r="GAB167" s="68"/>
      <c r="GAC167" s="68"/>
      <c r="GAD167" s="68"/>
      <c r="GAE167" s="68"/>
      <c r="GAF167" s="68"/>
      <c r="GAG167" s="68"/>
      <c r="GAH167" s="68"/>
      <c r="GAI167" s="68"/>
      <c r="GAJ167" s="68"/>
      <c r="GAK167" s="68"/>
      <c r="GAL167" s="68"/>
      <c r="GAM167" s="68"/>
      <c r="GAN167" s="68"/>
      <c r="GAO167" s="68"/>
      <c r="GAP167" s="68"/>
      <c r="GAQ167" s="68"/>
      <c r="GAR167" s="68"/>
      <c r="GAS167" s="68"/>
      <c r="GAT167" s="68"/>
      <c r="GAU167" s="68"/>
      <c r="GAV167" s="68"/>
      <c r="GAW167" s="68"/>
      <c r="GAX167" s="68"/>
      <c r="GAY167" s="68"/>
      <c r="GAZ167" s="68"/>
      <c r="GBA167" s="68"/>
      <c r="GBB167" s="68"/>
      <c r="GBC167" s="68"/>
      <c r="GBD167" s="68"/>
      <c r="GBE167" s="68"/>
      <c r="GBF167" s="68"/>
      <c r="GBG167" s="68"/>
      <c r="GBH167" s="68"/>
      <c r="GBI167" s="68"/>
      <c r="GBJ167" s="68"/>
      <c r="GBK167" s="68"/>
      <c r="GBL167" s="68"/>
      <c r="GBM167" s="68"/>
      <c r="GBN167" s="68"/>
      <c r="GBO167" s="68"/>
      <c r="GBP167" s="68"/>
      <c r="GBQ167" s="68"/>
      <c r="GBR167" s="68"/>
      <c r="GBS167" s="68"/>
      <c r="GBT167" s="68"/>
      <c r="GBU167" s="68"/>
      <c r="GBV167" s="68"/>
      <c r="GBW167" s="68"/>
      <c r="GBX167" s="68"/>
      <c r="GBY167" s="68"/>
      <c r="GBZ167" s="68"/>
      <c r="GCA167" s="68"/>
      <c r="GCB167" s="68"/>
      <c r="GCC167" s="68"/>
      <c r="GCD167" s="68"/>
      <c r="GCE167" s="68"/>
      <c r="GCF167" s="68"/>
      <c r="GCG167" s="68"/>
      <c r="GCH167" s="68"/>
      <c r="GCI167" s="68"/>
      <c r="GCJ167" s="68"/>
      <c r="GCK167" s="68"/>
      <c r="GCL167" s="68"/>
      <c r="GCM167" s="68"/>
      <c r="GCN167" s="68"/>
      <c r="GCO167" s="68"/>
      <c r="GCP167" s="68"/>
      <c r="GCQ167" s="68"/>
      <c r="GCR167" s="68"/>
      <c r="GCS167" s="68"/>
      <c r="GCT167" s="68"/>
      <c r="GCU167" s="68"/>
      <c r="GCV167" s="68"/>
      <c r="GCW167" s="68"/>
      <c r="GCX167" s="68"/>
      <c r="GCY167" s="68"/>
      <c r="GCZ167" s="68"/>
      <c r="GDA167" s="68"/>
      <c r="GDB167" s="68"/>
      <c r="GDC167" s="68"/>
      <c r="GDD167" s="68"/>
      <c r="GDE167" s="68"/>
      <c r="GDF167" s="68"/>
      <c r="GDG167" s="68"/>
      <c r="GDH167" s="68"/>
      <c r="GDI167" s="68"/>
      <c r="GDJ167" s="68"/>
      <c r="GDK167" s="68"/>
      <c r="GDL167" s="68"/>
      <c r="GDM167" s="68"/>
      <c r="GDN167" s="68"/>
      <c r="GDO167" s="68"/>
      <c r="GDP167" s="68"/>
      <c r="GDQ167" s="68"/>
      <c r="GDR167" s="68"/>
      <c r="GDS167" s="68"/>
      <c r="GDT167" s="68"/>
      <c r="GDU167" s="68"/>
      <c r="GDV167" s="68"/>
      <c r="GDW167" s="68"/>
      <c r="GDX167" s="68"/>
      <c r="GDY167" s="68"/>
      <c r="GDZ167" s="68"/>
      <c r="GEA167" s="68"/>
      <c r="GEB167" s="68"/>
      <c r="GEC167" s="68"/>
      <c r="GED167" s="68"/>
      <c r="GEE167" s="68"/>
      <c r="GEF167" s="68"/>
      <c r="GEG167" s="68"/>
      <c r="GEH167" s="68"/>
      <c r="GEI167" s="68"/>
      <c r="GEJ167" s="68"/>
      <c r="GEK167" s="68"/>
      <c r="GEL167" s="68"/>
      <c r="GEM167" s="68"/>
      <c r="GEN167" s="68"/>
      <c r="GEO167" s="68"/>
      <c r="GEP167" s="68"/>
      <c r="GEQ167" s="68"/>
      <c r="GER167" s="68"/>
      <c r="GES167" s="68"/>
      <c r="GET167" s="68"/>
      <c r="GEU167" s="68"/>
      <c r="GEV167" s="68"/>
      <c r="GEW167" s="68"/>
      <c r="GEX167" s="68"/>
      <c r="GEY167" s="68"/>
      <c r="GEZ167" s="68"/>
      <c r="GFA167" s="68"/>
      <c r="GFB167" s="68"/>
      <c r="GFC167" s="68"/>
      <c r="GFD167" s="68"/>
      <c r="GFE167" s="68"/>
      <c r="GFF167" s="68"/>
      <c r="GFG167" s="68"/>
      <c r="GFH167" s="68"/>
      <c r="GFI167" s="68"/>
      <c r="GFJ167" s="68"/>
      <c r="GFK167" s="68"/>
      <c r="GFL167" s="68"/>
      <c r="GFM167" s="68"/>
      <c r="GFN167" s="68"/>
      <c r="GFO167" s="68"/>
      <c r="GFP167" s="68"/>
      <c r="GFQ167" s="68"/>
      <c r="GFR167" s="68"/>
      <c r="GFS167" s="68"/>
      <c r="GFT167" s="68"/>
      <c r="GFU167" s="68"/>
      <c r="GFV167" s="68"/>
      <c r="GFW167" s="68"/>
      <c r="GFX167" s="68"/>
      <c r="GFY167" s="68"/>
      <c r="GFZ167" s="68"/>
      <c r="GGA167" s="68"/>
      <c r="GGB167" s="68"/>
      <c r="GGC167" s="68"/>
      <c r="GGD167" s="68"/>
      <c r="GGE167" s="68"/>
      <c r="GGF167" s="68"/>
      <c r="GGG167" s="68"/>
      <c r="GGH167" s="68"/>
      <c r="GGI167" s="68"/>
      <c r="GGJ167" s="68"/>
      <c r="GGK167" s="68"/>
      <c r="GGL167" s="68"/>
      <c r="GGM167" s="68"/>
      <c r="GGN167" s="68"/>
      <c r="GGO167" s="68"/>
      <c r="GGP167" s="68"/>
      <c r="GGQ167" s="68"/>
      <c r="GGR167" s="68"/>
      <c r="GGS167" s="68"/>
      <c r="GGT167" s="68"/>
      <c r="GGU167" s="68"/>
      <c r="GGV167" s="68"/>
      <c r="GGW167" s="68"/>
      <c r="GGX167" s="68"/>
      <c r="GGY167" s="68"/>
      <c r="GGZ167" s="68"/>
      <c r="GHA167" s="68"/>
      <c r="GHB167" s="68"/>
      <c r="GHC167" s="68"/>
      <c r="GHD167" s="68"/>
      <c r="GHE167" s="68"/>
      <c r="GHF167" s="68"/>
      <c r="GHG167" s="68"/>
      <c r="GHH167" s="68"/>
      <c r="GHI167" s="68"/>
      <c r="GHJ167" s="68"/>
      <c r="GHK167" s="68"/>
      <c r="GHL167" s="68"/>
      <c r="GHM167" s="68"/>
      <c r="GHN167" s="68"/>
      <c r="GHO167" s="68"/>
      <c r="GHP167" s="68"/>
      <c r="GHQ167" s="68"/>
      <c r="GHR167" s="68"/>
      <c r="GHS167" s="68"/>
      <c r="GHT167" s="68"/>
      <c r="GHU167" s="68"/>
      <c r="GHV167" s="68"/>
      <c r="GHW167" s="68"/>
      <c r="GHX167" s="68"/>
      <c r="GHY167" s="68"/>
      <c r="GHZ167" s="68"/>
      <c r="GIA167" s="68"/>
      <c r="GIB167" s="68"/>
      <c r="GIC167" s="68"/>
      <c r="GID167" s="68"/>
      <c r="GIE167" s="68"/>
      <c r="GIF167" s="68"/>
      <c r="GIG167" s="68"/>
      <c r="GIH167" s="68"/>
      <c r="GII167" s="68"/>
      <c r="GIJ167" s="68"/>
      <c r="GIK167" s="68"/>
      <c r="GIL167" s="68"/>
      <c r="GIM167" s="68"/>
      <c r="GIN167" s="68"/>
      <c r="GIO167" s="68"/>
      <c r="GIP167" s="68"/>
      <c r="GIQ167" s="68"/>
      <c r="GIR167" s="68"/>
      <c r="GIS167" s="68"/>
      <c r="GIT167" s="68"/>
      <c r="GIU167" s="68"/>
      <c r="GIV167" s="68"/>
      <c r="GIW167" s="68"/>
      <c r="GIX167" s="68"/>
      <c r="GIY167" s="68"/>
      <c r="GIZ167" s="68"/>
      <c r="GJA167" s="68"/>
      <c r="GJB167" s="68"/>
      <c r="GJC167" s="68"/>
      <c r="GJD167" s="68"/>
      <c r="GJE167" s="68"/>
      <c r="GJF167" s="68"/>
      <c r="GJG167" s="68"/>
      <c r="GJH167" s="68"/>
      <c r="GJI167" s="68"/>
      <c r="GJJ167" s="68"/>
      <c r="GJK167" s="68"/>
      <c r="GJL167" s="68"/>
      <c r="GJM167" s="68"/>
      <c r="GJN167" s="68"/>
      <c r="GJO167" s="68"/>
      <c r="GJP167" s="68"/>
      <c r="GJQ167" s="68"/>
      <c r="GJR167" s="68"/>
      <c r="GJS167" s="68"/>
      <c r="GJT167" s="68"/>
      <c r="GJU167" s="68"/>
      <c r="GJV167" s="68"/>
      <c r="GJW167" s="68"/>
      <c r="GJX167" s="68"/>
      <c r="GJY167" s="68"/>
      <c r="GJZ167" s="68"/>
      <c r="GKA167" s="68"/>
      <c r="GKB167" s="68"/>
      <c r="GKC167" s="68"/>
      <c r="GKD167" s="68"/>
      <c r="GKE167" s="68"/>
      <c r="GKF167" s="68"/>
      <c r="GKG167" s="68"/>
      <c r="GKH167" s="68"/>
      <c r="GKI167" s="68"/>
      <c r="GKJ167" s="68"/>
      <c r="GKK167" s="68"/>
      <c r="GKL167" s="68"/>
      <c r="GKM167" s="68"/>
      <c r="GKN167" s="68"/>
      <c r="GKO167" s="68"/>
      <c r="GKP167" s="68"/>
      <c r="GKQ167" s="68"/>
      <c r="GKR167" s="68"/>
      <c r="GKS167" s="68"/>
      <c r="GKT167" s="68"/>
      <c r="GKU167" s="68"/>
      <c r="GKV167" s="68"/>
      <c r="GKW167" s="68"/>
      <c r="GKX167" s="68"/>
      <c r="GKY167" s="68"/>
      <c r="GKZ167" s="68"/>
      <c r="GLA167" s="68"/>
      <c r="GLB167" s="68"/>
      <c r="GLC167" s="68"/>
      <c r="GLD167" s="68"/>
      <c r="GLE167" s="68"/>
      <c r="GLF167" s="68"/>
      <c r="GLG167" s="68"/>
      <c r="GLH167" s="68"/>
      <c r="GLI167" s="68"/>
      <c r="GLJ167" s="68"/>
      <c r="GLK167" s="68"/>
      <c r="GLL167" s="68"/>
      <c r="GLM167" s="68"/>
      <c r="GLN167" s="68"/>
      <c r="GLO167" s="68"/>
      <c r="GLP167" s="68"/>
      <c r="GLQ167" s="68"/>
      <c r="GLR167" s="68"/>
      <c r="GLS167" s="68"/>
      <c r="GLT167" s="68"/>
      <c r="GLU167" s="68"/>
      <c r="GLV167" s="68"/>
      <c r="GLW167" s="68"/>
      <c r="GLX167" s="68"/>
      <c r="GLY167" s="68"/>
      <c r="GLZ167" s="68"/>
      <c r="GMA167" s="68"/>
      <c r="GMB167" s="68"/>
      <c r="GMC167" s="68"/>
      <c r="GMD167" s="68"/>
      <c r="GME167" s="68"/>
      <c r="GMF167" s="68"/>
      <c r="GMG167" s="68"/>
      <c r="GMH167" s="68"/>
      <c r="GMI167" s="68"/>
      <c r="GMJ167" s="68"/>
      <c r="GMK167" s="68"/>
      <c r="GML167" s="68"/>
      <c r="GMM167" s="68"/>
      <c r="GMN167" s="68"/>
      <c r="GMO167" s="68"/>
      <c r="GMP167" s="68"/>
      <c r="GMQ167" s="68"/>
      <c r="GMR167" s="68"/>
      <c r="GMS167" s="68"/>
      <c r="GMT167" s="68"/>
      <c r="GMU167" s="68"/>
      <c r="GMV167" s="68"/>
      <c r="GMW167" s="68"/>
      <c r="GMX167" s="68"/>
      <c r="GMY167" s="68"/>
      <c r="GMZ167" s="68"/>
      <c r="GNA167" s="68"/>
      <c r="GNB167" s="68"/>
      <c r="GNC167" s="68"/>
      <c r="GND167" s="68"/>
      <c r="GNE167" s="68"/>
      <c r="GNF167" s="68"/>
      <c r="GNG167" s="68"/>
      <c r="GNH167" s="68"/>
      <c r="GNI167" s="68"/>
      <c r="GNJ167" s="68"/>
      <c r="GNK167" s="68"/>
      <c r="GNL167" s="68"/>
      <c r="GNM167" s="68"/>
      <c r="GNN167" s="68"/>
      <c r="GNO167" s="68"/>
      <c r="GNP167" s="68"/>
      <c r="GNQ167" s="68"/>
      <c r="GNR167" s="68"/>
      <c r="GNS167" s="68"/>
      <c r="GNT167" s="68"/>
      <c r="GNU167" s="68"/>
      <c r="GNV167" s="68"/>
      <c r="GNW167" s="68"/>
      <c r="GNX167" s="68"/>
      <c r="GNY167" s="68"/>
      <c r="GNZ167" s="68"/>
      <c r="GOA167" s="68"/>
      <c r="GOB167" s="68"/>
      <c r="GOC167" s="68"/>
      <c r="GOD167" s="68"/>
      <c r="GOE167" s="68"/>
      <c r="GOF167" s="68"/>
      <c r="GOG167" s="68"/>
      <c r="GOH167" s="68"/>
      <c r="GOI167" s="68"/>
      <c r="GOJ167" s="68"/>
      <c r="GOK167" s="68"/>
      <c r="GOL167" s="68"/>
      <c r="GOM167" s="68"/>
      <c r="GON167" s="68"/>
      <c r="GOO167" s="68"/>
      <c r="GOP167" s="68"/>
      <c r="GOQ167" s="68"/>
      <c r="GOR167" s="68"/>
      <c r="GOS167" s="68"/>
      <c r="GOT167" s="68"/>
      <c r="GOU167" s="68"/>
      <c r="GOV167" s="68"/>
      <c r="GOW167" s="68"/>
      <c r="GOX167" s="68"/>
      <c r="GOY167" s="68"/>
      <c r="GOZ167" s="68"/>
      <c r="GPA167" s="68"/>
      <c r="GPB167" s="68"/>
      <c r="GPC167" s="68"/>
      <c r="GPD167" s="68"/>
      <c r="GPE167" s="68"/>
      <c r="GPF167" s="68"/>
      <c r="GPG167" s="68"/>
      <c r="GPH167" s="68"/>
      <c r="GPI167" s="68"/>
      <c r="GPJ167" s="68"/>
      <c r="GPK167" s="68"/>
      <c r="GPL167" s="68"/>
      <c r="GPM167" s="68"/>
      <c r="GPN167" s="68"/>
      <c r="GPO167" s="68"/>
      <c r="GPP167" s="68"/>
      <c r="GPQ167" s="68"/>
      <c r="GPR167" s="68"/>
      <c r="GPS167" s="68"/>
      <c r="GPT167" s="68"/>
      <c r="GPU167" s="68"/>
      <c r="GPV167" s="68"/>
      <c r="GPW167" s="68"/>
      <c r="GPX167" s="68"/>
      <c r="GPY167" s="68"/>
      <c r="GPZ167" s="68"/>
      <c r="GQA167" s="68"/>
      <c r="GQB167" s="68"/>
      <c r="GQC167" s="68"/>
      <c r="GQD167" s="68"/>
      <c r="GQE167" s="68"/>
      <c r="GQF167" s="68"/>
      <c r="GQG167" s="68"/>
      <c r="GQH167" s="68"/>
      <c r="GQI167" s="68"/>
      <c r="GQJ167" s="68"/>
      <c r="GQK167" s="68"/>
      <c r="GQL167" s="68"/>
      <c r="GQM167" s="68"/>
      <c r="GQN167" s="68"/>
      <c r="GQO167" s="68"/>
      <c r="GQP167" s="68"/>
      <c r="GQQ167" s="68"/>
      <c r="GQR167" s="68"/>
      <c r="GQS167" s="68"/>
      <c r="GQT167" s="68"/>
      <c r="GQU167" s="68"/>
      <c r="GQV167" s="68"/>
      <c r="GQW167" s="68"/>
      <c r="GQX167" s="68"/>
      <c r="GQY167" s="68"/>
      <c r="GQZ167" s="68"/>
      <c r="GRA167" s="68"/>
      <c r="GRB167" s="68"/>
      <c r="GRC167" s="68"/>
      <c r="GRD167" s="68"/>
      <c r="GRE167" s="68"/>
      <c r="GRF167" s="68"/>
      <c r="GRG167" s="68"/>
      <c r="GRH167" s="68"/>
      <c r="GRI167" s="68"/>
      <c r="GRJ167" s="68"/>
      <c r="GRK167" s="68"/>
      <c r="GRL167" s="68"/>
      <c r="GRM167" s="68"/>
      <c r="GRN167" s="68"/>
      <c r="GRO167" s="68"/>
      <c r="GRP167" s="68"/>
      <c r="GRQ167" s="68"/>
      <c r="GRR167" s="68"/>
      <c r="GRS167" s="68"/>
      <c r="GRT167" s="68"/>
      <c r="GRU167" s="68"/>
      <c r="GRV167" s="68"/>
      <c r="GRW167" s="68"/>
      <c r="GRX167" s="68"/>
      <c r="GRY167" s="68"/>
      <c r="GRZ167" s="68"/>
      <c r="GSA167" s="68"/>
      <c r="GSB167" s="68"/>
      <c r="GSC167" s="68"/>
      <c r="GSD167" s="68"/>
      <c r="GSE167" s="68"/>
      <c r="GSF167" s="68"/>
      <c r="GSG167" s="68"/>
      <c r="GSH167" s="68"/>
      <c r="GSI167" s="68"/>
      <c r="GSJ167" s="68"/>
      <c r="GSK167" s="68"/>
      <c r="GSL167" s="68"/>
      <c r="GSM167" s="68"/>
      <c r="GSN167" s="68"/>
      <c r="GSO167" s="68"/>
      <c r="GSP167" s="68"/>
      <c r="GSQ167" s="68"/>
      <c r="GSR167" s="68"/>
      <c r="GSS167" s="68"/>
      <c r="GST167" s="68"/>
      <c r="GSU167" s="68"/>
      <c r="GSV167" s="68"/>
      <c r="GSW167" s="68"/>
      <c r="GSX167" s="68"/>
      <c r="GSY167" s="68"/>
      <c r="GSZ167" s="68"/>
      <c r="GTA167" s="68"/>
      <c r="GTB167" s="68"/>
      <c r="GTC167" s="68"/>
      <c r="GTD167" s="68"/>
      <c r="GTE167" s="68"/>
      <c r="GTF167" s="68"/>
      <c r="GTG167" s="68"/>
      <c r="GTH167" s="68"/>
      <c r="GTI167" s="68"/>
      <c r="GTJ167" s="68"/>
      <c r="GTK167" s="68"/>
      <c r="GTL167" s="68"/>
      <c r="GTM167" s="68"/>
      <c r="GTN167" s="68"/>
      <c r="GTO167" s="68"/>
      <c r="GTP167" s="68"/>
      <c r="GTQ167" s="68"/>
      <c r="GTR167" s="68"/>
      <c r="GTS167" s="68"/>
      <c r="GTT167" s="68"/>
      <c r="GTU167" s="68"/>
      <c r="GTV167" s="68"/>
      <c r="GTW167" s="68"/>
      <c r="GTX167" s="68"/>
      <c r="GTY167" s="68"/>
      <c r="GTZ167" s="68"/>
      <c r="GUA167" s="68"/>
      <c r="GUB167" s="68"/>
      <c r="GUC167" s="68"/>
      <c r="GUD167" s="68"/>
      <c r="GUE167" s="68"/>
      <c r="GUF167" s="68"/>
      <c r="GUG167" s="68"/>
      <c r="GUH167" s="68"/>
      <c r="GUI167" s="68"/>
      <c r="GUJ167" s="68"/>
      <c r="GUK167" s="68"/>
      <c r="GUL167" s="68"/>
      <c r="GUM167" s="68"/>
      <c r="GUN167" s="68"/>
      <c r="GUO167" s="68"/>
      <c r="GUP167" s="68"/>
      <c r="GUQ167" s="68"/>
      <c r="GUR167" s="68"/>
      <c r="GUS167" s="68"/>
      <c r="GUT167" s="68"/>
      <c r="GUU167" s="68"/>
      <c r="GUV167" s="68"/>
      <c r="GUW167" s="68"/>
      <c r="GUX167" s="68"/>
      <c r="GUY167" s="68"/>
      <c r="GUZ167" s="68"/>
      <c r="GVA167" s="68"/>
      <c r="GVB167" s="68"/>
      <c r="GVC167" s="68"/>
      <c r="GVD167" s="68"/>
      <c r="GVE167" s="68"/>
      <c r="GVF167" s="68"/>
      <c r="GVG167" s="68"/>
      <c r="GVH167" s="68"/>
      <c r="GVI167" s="68"/>
      <c r="GVJ167" s="68"/>
      <c r="GVK167" s="68"/>
      <c r="GVL167" s="68"/>
      <c r="GVM167" s="68"/>
      <c r="GVN167" s="68"/>
      <c r="GVO167" s="68"/>
      <c r="GVP167" s="68"/>
      <c r="GVQ167" s="68"/>
      <c r="GVR167" s="68"/>
      <c r="GVS167" s="68"/>
      <c r="GVT167" s="68"/>
      <c r="GVU167" s="68"/>
      <c r="GVV167" s="68"/>
      <c r="GVW167" s="68"/>
      <c r="GVX167" s="68"/>
      <c r="GVY167" s="68"/>
      <c r="GVZ167" s="68"/>
      <c r="GWA167" s="68"/>
      <c r="GWB167" s="68"/>
      <c r="GWC167" s="68"/>
      <c r="GWD167" s="68"/>
      <c r="GWE167" s="68"/>
      <c r="GWF167" s="68"/>
      <c r="GWG167" s="68"/>
      <c r="GWH167" s="68"/>
      <c r="GWI167" s="68"/>
      <c r="GWJ167" s="68"/>
      <c r="GWK167" s="68"/>
      <c r="GWL167" s="68"/>
      <c r="GWM167" s="68"/>
      <c r="GWN167" s="68"/>
      <c r="GWO167" s="68"/>
      <c r="GWP167" s="68"/>
      <c r="GWQ167" s="68"/>
      <c r="GWR167" s="68"/>
      <c r="GWS167" s="68"/>
      <c r="GWT167" s="68"/>
      <c r="GWU167" s="68"/>
      <c r="GWV167" s="68"/>
      <c r="GWW167" s="68"/>
      <c r="GWX167" s="68"/>
      <c r="GWY167" s="68"/>
      <c r="GWZ167" s="68"/>
      <c r="GXA167" s="68"/>
      <c r="GXB167" s="68"/>
      <c r="GXC167" s="68"/>
      <c r="GXD167" s="68"/>
      <c r="GXE167" s="68"/>
      <c r="GXF167" s="68"/>
      <c r="GXG167" s="68"/>
      <c r="GXH167" s="68"/>
      <c r="GXI167" s="68"/>
      <c r="GXJ167" s="68"/>
      <c r="GXK167" s="68"/>
      <c r="GXL167" s="68"/>
      <c r="GXM167" s="68"/>
      <c r="GXN167" s="68"/>
      <c r="GXO167" s="68"/>
      <c r="GXP167" s="68"/>
      <c r="GXQ167" s="68"/>
      <c r="GXR167" s="68"/>
      <c r="GXS167" s="68"/>
      <c r="GXT167" s="68"/>
      <c r="GXU167" s="68"/>
      <c r="GXV167" s="68"/>
      <c r="GXW167" s="68"/>
      <c r="GXX167" s="68"/>
      <c r="GXY167" s="68"/>
      <c r="GXZ167" s="68"/>
      <c r="GYA167" s="68"/>
      <c r="GYB167" s="68"/>
      <c r="GYC167" s="68"/>
      <c r="GYD167" s="68"/>
      <c r="GYE167" s="68"/>
      <c r="GYF167" s="68"/>
      <c r="GYG167" s="68"/>
      <c r="GYH167" s="68"/>
      <c r="GYI167" s="68"/>
      <c r="GYJ167" s="68"/>
      <c r="GYK167" s="68"/>
      <c r="GYL167" s="68"/>
      <c r="GYM167" s="68"/>
      <c r="GYN167" s="68"/>
      <c r="GYO167" s="68"/>
      <c r="GYP167" s="68"/>
      <c r="GYQ167" s="68"/>
      <c r="GYR167" s="68"/>
      <c r="GYS167" s="68"/>
      <c r="GYT167" s="68"/>
      <c r="GYU167" s="68"/>
      <c r="GYV167" s="68"/>
      <c r="GYW167" s="68"/>
      <c r="GYX167" s="68"/>
      <c r="GYY167" s="68"/>
      <c r="GYZ167" s="68"/>
      <c r="GZA167" s="68"/>
      <c r="GZB167" s="68"/>
      <c r="GZC167" s="68"/>
      <c r="GZD167" s="68"/>
      <c r="GZE167" s="68"/>
      <c r="GZF167" s="68"/>
      <c r="GZG167" s="68"/>
      <c r="GZH167" s="68"/>
      <c r="GZI167" s="68"/>
      <c r="GZJ167" s="68"/>
      <c r="GZK167" s="68"/>
      <c r="GZL167" s="68"/>
      <c r="GZM167" s="68"/>
      <c r="GZN167" s="68"/>
      <c r="GZO167" s="68"/>
      <c r="GZP167" s="68"/>
      <c r="GZQ167" s="68"/>
      <c r="GZR167" s="68"/>
      <c r="GZS167" s="68"/>
      <c r="GZT167" s="68"/>
      <c r="GZU167" s="68"/>
      <c r="GZV167" s="68"/>
      <c r="GZW167" s="68"/>
      <c r="GZX167" s="68"/>
      <c r="GZY167" s="68"/>
      <c r="GZZ167" s="68"/>
      <c r="HAA167" s="68"/>
      <c r="HAB167" s="68"/>
      <c r="HAC167" s="68"/>
      <c r="HAD167" s="68"/>
      <c r="HAE167" s="68"/>
      <c r="HAF167" s="68"/>
      <c r="HAG167" s="68"/>
      <c r="HAH167" s="68"/>
      <c r="HAI167" s="68"/>
      <c r="HAJ167" s="68"/>
      <c r="HAK167" s="68"/>
      <c r="HAL167" s="68"/>
      <c r="HAM167" s="68"/>
      <c r="HAN167" s="68"/>
      <c r="HAO167" s="68"/>
      <c r="HAP167" s="68"/>
      <c r="HAQ167" s="68"/>
      <c r="HAR167" s="68"/>
      <c r="HAS167" s="68"/>
      <c r="HAT167" s="68"/>
      <c r="HAU167" s="68"/>
      <c r="HAV167" s="68"/>
      <c r="HAW167" s="68"/>
      <c r="HAX167" s="68"/>
      <c r="HAY167" s="68"/>
      <c r="HAZ167" s="68"/>
      <c r="HBA167" s="68"/>
      <c r="HBB167" s="68"/>
      <c r="HBC167" s="68"/>
      <c r="HBD167" s="68"/>
      <c r="HBE167" s="68"/>
      <c r="HBF167" s="68"/>
      <c r="HBG167" s="68"/>
      <c r="HBH167" s="68"/>
      <c r="HBI167" s="68"/>
      <c r="HBJ167" s="68"/>
      <c r="HBK167" s="68"/>
      <c r="HBL167" s="68"/>
      <c r="HBM167" s="68"/>
      <c r="HBN167" s="68"/>
      <c r="HBO167" s="68"/>
      <c r="HBP167" s="68"/>
      <c r="HBQ167" s="68"/>
      <c r="HBR167" s="68"/>
      <c r="HBS167" s="68"/>
      <c r="HBT167" s="68"/>
      <c r="HBU167" s="68"/>
      <c r="HBV167" s="68"/>
      <c r="HBW167" s="68"/>
      <c r="HBX167" s="68"/>
      <c r="HBY167" s="68"/>
      <c r="HBZ167" s="68"/>
      <c r="HCA167" s="68"/>
      <c r="HCB167" s="68"/>
      <c r="HCC167" s="68"/>
      <c r="HCD167" s="68"/>
      <c r="HCE167" s="68"/>
      <c r="HCF167" s="68"/>
      <c r="HCG167" s="68"/>
      <c r="HCH167" s="68"/>
      <c r="HCI167" s="68"/>
      <c r="HCJ167" s="68"/>
      <c r="HCK167" s="68"/>
      <c r="HCL167" s="68"/>
      <c r="HCM167" s="68"/>
      <c r="HCN167" s="68"/>
      <c r="HCO167" s="68"/>
      <c r="HCP167" s="68"/>
      <c r="HCQ167" s="68"/>
      <c r="HCR167" s="68"/>
      <c r="HCS167" s="68"/>
      <c r="HCT167" s="68"/>
      <c r="HCU167" s="68"/>
      <c r="HCV167" s="68"/>
      <c r="HCW167" s="68"/>
      <c r="HCX167" s="68"/>
      <c r="HCY167" s="68"/>
      <c r="HCZ167" s="68"/>
      <c r="HDA167" s="68"/>
      <c r="HDB167" s="68"/>
      <c r="HDC167" s="68"/>
      <c r="HDD167" s="68"/>
      <c r="HDE167" s="68"/>
      <c r="HDF167" s="68"/>
      <c r="HDG167" s="68"/>
      <c r="HDH167" s="68"/>
      <c r="HDI167" s="68"/>
      <c r="HDJ167" s="68"/>
      <c r="HDK167" s="68"/>
      <c r="HDL167" s="68"/>
      <c r="HDM167" s="68"/>
      <c r="HDN167" s="68"/>
      <c r="HDO167" s="68"/>
      <c r="HDP167" s="68"/>
      <c r="HDQ167" s="68"/>
      <c r="HDR167" s="68"/>
      <c r="HDS167" s="68"/>
      <c r="HDT167" s="68"/>
      <c r="HDU167" s="68"/>
      <c r="HDV167" s="68"/>
      <c r="HDW167" s="68"/>
      <c r="HDX167" s="68"/>
      <c r="HDY167" s="68"/>
      <c r="HDZ167" s="68"/>
      <c r="HEA167" s="68"/>
      <c r="HEB167" s="68"/>
      <c r="HEC167" s="68"/>
      <c r="HED167" s="68"/>
      <c r="HEE167" s="68"/>
      <c r="HEF167" s="68"/>
      <c r="HEG167" s="68"/>
      <c r="HEH167" s="68"/>
      <c r="HEI167" s="68"/>
      <c r="HEJ167" s="68"/>
      <c r="HEK167" s="68"/>
      <c r="HEL167" s="68"/>
      <c r="HEM167" s="68"/>
      <c r="HEN167" s="68"/>
      <c r="HEO167" s="68"/>
      <c r="HEP167" s="68"/>
      <c r="HEQ167" s="68"/>
      <c r="HER167" s="68"/>
      <c r="HES167" s="68"/>
      <c r="HET167" s="68"/>
      <c r="HEU167" s="68"/>
      <c r="HEV167" s="68"/>
      <c r="HEW167" s="68"/>
      <c r="HEX167" s="68"/>
      <c r="HEY167" s="68"/>
      <c r="HEZ167" s="68"/>
      <c r="HFA167" s="68"/>
      <c r="HFB167" s="68"/>
      <c r="HFC167" s="68"/>
      <c r="HFD167" s="68"/>
      <c r="HFE167" s="68"/>
      <c r="HFF167" s="68"/>
      <c r="HFG167" s="68"/>
      <c r="HFH167" s="68"/>
      <c r="HFI167" s="68"/>
      <c r="HFJ167" s="68"/>
      <c r="HFK167" s="68"/>
      <c r="HFL167" s="68"/>
      <c r="HFM167" s="68"/>
      <c r="HFN167" s="68"/>
      <c r="HFO167" s="68"/>
      <c r="HFP167" s="68"/>
      <c r="HFQ167" s="68"/>
      <c r="HFR167" s="68"/>
      <c r="HFS167" s="68"/>
      <c r="HFT167" s="68"/>
      <c r="HFU167" s="68"/>
      <c r="HFV167" s="68"/>
      <c r="HFW167" s="68"/>
      <c r="HFX167" s="68"/>
      <c r="HFY167" s="68"/>
      <c r="HFZ167" s="68"/>
      <c r="HGA167" s="68"/>
      <c r="HGB167" s="68"/>
      <c r="HGC167" s="68"/>
      <c r="HGD167" s="68"/>
      <c r="HGE167" s="68"/>
      <c r="HGF167" s="68"/>
      <c r="HGG167" s="68"/>
      <c r="HGH167" s="68"/>
      <c r="HGI167" s="68"/>
      <c r="HGJ167" s="68"/>
      <c r="HGK167" s="68"/>
      <c r="HGL167" s="68"/>
      <c r="HGM167" s="68"/>
      <c r="HGN167" s="68"/>
      <c r="HGO167" s="68"/>
      <c r="HGP167" s="68"/>
      <c r="HGQ167" s="68"/>
      <c r="HGR167" s="68"/>
      <c r="HGS167" s="68"/>
      <c r="HGT167" s="68"/>
      <c r="HGU167" s="68"/>
      <c r="HGV167" s="68"/>
      <c r="HGW167" s="68"/>
      <c r="HGX167" s="68"/>
      <c r="HGY167" s="68"/>
      <c r="HGZ167" s="68"/>
      <c r="HHA167" s="68"/>
      <c r="HHB167" s="68"/>
      <c r="HHC167" s="68"/>
      <c r="HHD167" s="68"/>
      <c r="HHE167" s="68"/>
      <c r="HHF167" s="68"/>
      <c r="HHG167" s="68"/>
      <c r="HHH167" s="68"/>
      <c r="HHI167" s="68"/>
      <c r="HHJ167" s="68"/>
      <c r="HHK167" s="68"/>
      <c r="HHL167" s="68"/>
      <c r="HHM167" s="68"/>
      <c r="HHN167" s="68"/>
      <c r="HHO167" s="68"/>
      <c r="HHP167" s="68"/>
      <c r="HHQ167" s="68"/>
      <c r="HHR167" s="68"/>
      <c r="HHS167" s="68"/>
      <c r="HHT167" s="68"/>
      <c r="HHU167" s="68"/>
      <c r="HHV167" s="68"/>
      <c r="HHW167" s="68"/>
      <c r="HHX167" s="68"/>
      <c r="HHY167" s="68"/>
      <c r="HHZ167" s="68"/>
      <c r="HIA167" s="68"/>
      <c r="HIB167" s="68"/>
      <c r="HIC167" s="68"/>
      <c r="HID167" s="68"/>
      <c r="HIE167" s="68"/>
      <c r="HIF167" s="68"/>
      <c r="HIG167" s="68"/>
      <c r="HIH167" s="68"/>
      <c r="HII167" s="68"/>
      <c r="HIJ167" s="68"/>
      <c r="HIK167" s="68"/>
      <c r="HIL167" s="68"/>
      <c r="HIM167" s="68"/>
      <c r="HIN167" s="68"/>
      <c r="HIO167" s="68"/>
      <c r="HIP167" s="68"/>
      <c r="HIQ167" s="68"/>
      <c r="HIR167" s="68"/>
      <c r="HIS167" s="68"/>
      <c r="HIT167" s="68"/>
      <c r="HIU167" s="68"/>
      <c r="HIV167" s="68"/>
      <c r="HIW167" s="68"/>
      <c r="HIX167" s="68"/>
      <c r="HIY167" s="68"/>
      <c r="HIZ167" s="68"/>
      <c r="HJA167" s="68"/>
      <c r="HJB167" s="68"/>
      <c r="HJC167" s="68"/>
      <c r="HJD167" s="68"/>
      <c r="HJE167" s="68"/>
      <c r="HJF167" s="68"/>
      <c r="HJG167" s="68"/>
      <c r="HJH167" s="68"/>
      <c r="HJI167" s="68"/>
      <c r="HJJ167" s="68"/>
      <c r="HJK167" s="68"/>
      <c r="HJL167" s="68"/>
      <c r="HJM167" s="68"/>
      <c r="HJN167" s="68"/>
      <c r="HJO167" s="68"/>
      <c r="HJP167" s="68"/>
      <c r="HJQ167" s="68"/>
      <c r="HJR167" s="68"/>
      <c r="HJS167" s="68"/>
      <c r="HJT167" s="68"/>
      <c r="HJU167" s="68"/>
      <c r="HJV167" s="68"/>
      <c r="HJW167" s="68"/>
      <c r="HJX167" s="68"/>
      <c r="HJY167" s="68"/>
      <c r="HJZ167" s="68"/>
      <c r="HKA167" s="68"/>
      <c r="HKB167" s="68"/>
      <c r="HKC167" s="68"/>
      <c r="HKD167" s="68"/>
      <c r="HKE167" s="68"/>
      <c r="HKF167" s="68"/>
      <c r="HKG167" s="68"/>
      <c r="HKH167" s="68"/>
      <c r="HKI167" s="68"/>
      <c r="HKJ167" s="68"/>
      <c r="HKK167" s="68"/>
      <c r="HKL167" s="68"/>
      <c r="HKM167" s="68"/>
      <c r="HKN167" s="68"/>
      <c r="HKO167" s="68"/>
      <c r="HKP167" s="68"/>
      <c r="HKQ167" s="68"/>
      <c r="HKR167" s="68"/>
      <c r="HKS167" s="68"/>
      <c r="HKT167" s="68"/>
      <c r="HKU167" s="68"/>
      <c r="HKV167" s="68"/>
      <c r="HKW167" s="68"/>
      <c r="HKX167" s="68"/>
      <c r="HKY167" s="68"/>
      <c r="HKZ167" s="68"/>
      <c r="HLA167" s="68"/>
      <c r="HLB167" s="68"/>
      <c r="HLC167" s="68"/>
      <c r="HLD167" s="68"/>
      <c r="HLE167" s="68"/>
      <c r="HLF167" s="68"/>
      <c r="HLG167" s="68"/>
      <c r="HLH167" s="68"/>
      <c r="HLI167" s="68"/>
      <c r="HLJ167" s="68"/>
      <c r="HLK167" s="68"/>
      <c r="HLL167" s="68"/>
      <c r="HLM167" s="68"/>
      <c r="HLN167" s="68"/>
      <c r="HLO167" s="68"/>
      <c r="HLP167" s="68"/>
      <c r="HLQ167" s="68"/>
      <c r="HLR167" s="68"/>
      <c r="HLS167" s="68"/>
      <c r="HLT167" s="68"/>
      <c r="HLU167" s="68"/>
      <c r="HLV167" s="68"/>
      <c r="HLW167" s="68"/>
      <c r="HLX167" s="68"/>
      <c r="HLY167" s="68"/>
      <c r="HLZ167" s="68"/>
      <c r="HMA167" s="68"/>
      <c r="HMB167" s="68"/>
      <c r="HMC167" s="68"/>
      <c r="HMD167" s="68"/>
      <c r="HME167" s="68"/>
      <c r="HMF167" s="68"/>
      <c r="HMG167" s="68"/>
      <c r="HMH167" s="68"/>
      <c r="HMI167" s="68"/>
      <c r="HMJ167" s="68"/>
      <c r="HMK167" s="68"/>
      <c r="HML167" s="68"/>
      <c r="HMM167" s="68"/>
      <c r="HMN167" s="68"/>
      <c r="HMO167" s="68"/>
      <c r="HMP167" s="68"/>
      <c r="HMQ167" s="68"/>
      <c r="HMR167" s="68"/>
      <c r="HMS167" s="68"/>
      <c r="HMT167" s="68"/>
      <c r="HMU167" s="68"/>
      <c r="HMV167" s="68"/>
      <c r="HMW167" s="68"/>
      <c r="HMX167" s="68"/>
      <c r="HMY167" s="68"/>
      <c r="HMZ167" s="68"/>
      <c r="HNA167" s="68"/>
      <c r="HNB167" s="68"/>
      <c r="HNC167" s="68"/>
      <c r="HND167" s="68"/>
      <c r="HNE167" s="68"/>
      <c r="HNF167" s="68"/>
      <c r="HNG167" s="68"/>
      <c r="HNH167" s="68"/>
      <c r="HNI167" s="68"/>
      <c r="HNJ167" s="68"/>
      <c r="HNK167" s="68"/>
      <c r="HNL167" s="68"/>
      <c r="HNM167" s="68"/>
      <c r="HNN167" s="68"/>
      <c r="HNO167" s="68"/>
      <c r="HNP167" s="68"/>
      <c r="HNQ167" s="68"/>
      <c r="HNR167" s="68"/>
      <c r="HNS167" s="68"/>
      <c r="HNT167" s="68"/>
      <c r="HNU167" s="68"/>
      <c r="HNV167" s="68"/>
      <c r="HNW167" s="68"/>
      <c r="HNX167" s="68"/>
      <c r="HNY167" s="68"/>
      <c r="HNZ167" s="68"/>
      <c r="HOA167" s="68"/>
      <c r="HOB167" s="68"/>
      <c r="HOC167" s="68"/>
      <c r="HOD167" s="68"/>
      <c r="HOE167" s="68"/>
      <c r="HOF167" s="68"/>
      <c r="HOG167" s="68"/>
      <c r="HOH167" s="68"/>
      <c r="HOI167" s="68"/>
      <c r="HOJ167" s="68"/>
      <c r="HOK167" s="68"/>
      <c r="HOL167" s="68"/>
      <c r="HOM167" s="68"/>
      <c r="HON167" s="68"/>
      <c r="HOO167" s="68"/>
      <c r="HOP167" s="68"/>
      <c r="HOQ167" s="68"/>
      <c r="HOR167" s="68"/>
      <c r="HOS167" s="68"/>
      <c r="HOT167" s="68"/>
      <c r="HOU167" s="68"/>
      <c r="HOV167" s="68"/>
      <c r="HOW167" s="68"/>
      <c r="HOX167" s="68"/>
      <c r="HOY167" s="68"/>
      <c r="HOZ167" s="68"/>
      <c r="HPA167" s="68"/>
      <c r="HPB167" s="68"/>
      <c r="HPC167" s="68"/>
      <c r="HPD167" s="68"/>
      <c r="HPE167" s="68"/>
      <c r="HPF167" s="68"/>
      <c r="HPG167" s="68"/>
      <c r="HPH167" s="68"/>
      <c r="HPI167" s="68"/>
      <c r="HPJ167" s="68"/>
      <c r="HPK167" s="68"/>
      <c r="HPL167" s="68"/>
      <c r="HPM167" s="68"/>
      <c r="HPN167" s="68"/>
      <c r="HPO167" s="68"/>
      <c r="HPP167" s="68"/>
      <c r="HPQ167" s="68"/>
      <c r="HPR167" s="68"/>
      <c r="HPS167" s="68"/>
      <c r="HPT167" s="68"/>
      <c r="HPU167" s="68"/>
      <c r="HPV167" s="68"/>
      <c r="HPW167" s="68"/>
      <c r="HPX167" s="68"/>
      <c r="HPY167" s="68"/>
      <c r="HPZ167" s="68"/>
      <c r="HQA167" s="68"/>
      <c r="HQB167" s="68"/>
      <c r="HQC167" s="68"/>
      <c r="HQD167" s="68"/>
      <c r="HQE167" s="68"/>
      <c r="HQF167" s="68"/>
      <c r="HQG167" s="68"/>
      <c r="HQH167" s="68"/>
      <c r="HQI167" s="68"/>
      <c r="HQJ167" s="68"/>
      <c r="HQK167" s="68"/>
      <c r="HQL167" s="68"/>
      <c r="HQM167" s="68"/>
      <c r="HQN167" s="68"/>
      <c r="HQO167" s="68"/>
      <c r="HQP167" s="68"/>
      <c r="HQQ167" s="68"/>
      <c r="HQR167" s="68"/>
      <c r="HQS167" s="68"/>
      <c r="HQT167" s="68"/>
      <c r="HQU167" s="68"/>
      <c r="HQV167" s="68"/>
      <c r="HQW167" s="68"/>
      <c r="HQX167" s="68"/>
      <c r="HQY167" s="68"/>
      <c r="HQZ167" s="68"/>
      <c r="HRA167" s="68"/>
      <c r="HRB167" s="68"/>
      <c r="HRC167" s="68"/>
      <c r="HRD167" s="68"/>
      <c r="HRE167" s="68"/>
      <c r="HRF167" s="68"/>
      <c r="HRG167" s="68"/>
      <c r="HRH167" s="68"/>
      <c r="HRI167" s="68"/>
      <c r="HRJ167" s="68"/>
      <c r="HRK167" s="68"/>
      <c r="HRL167" s="68"/>
      <c r="HRM167" s="68"/>
      <c r="HRN167" s="68"/>
      <c r="HRO167" s="68"/>
      <c r="HRP167" s="68"/>
      <c r="HRQ167" s="68"/>
      <c r="HRR167" s="68"/>
      <c r="HRS167" s="68"/>
      <c r="HRT167" s="68"/>
      <c r="HRU167" s="68"/>
      <c r="HRV167" s="68"/>
      <c r="HRW167" s="68"/>
      <c r="HRX167" s="68"/>
      <c r="HRY167" s="68"/>
      <c r="HRZ167" s="68"/>
      <c r="HSA167" s="68"/>
      <c r="HSB167" s="68"/>
      <c r="HSC167" s="68"/>
      <c r="HSD167" s="68"/>
      <c r="HSE167" s="68"/>
      <c r="HSF167" s="68"/>
      <c r="HSG167" s="68"/>
      <c r="HSH167" s="68"/>
      <c r="HSI167" s="68"/>
      <c r="HSJ167" s="68"/>
      <c r="HSK167" s="68"/>
      <c r="HSL167" s="68"/>
      <c r="HSM167" s="68"/>
      <c r="HSN167" s="68"/>
      <c r="HSO167" s="68"/>
      <c r="HSP167" s="68"/>
      <c r="HSQ167" s="68"/>
      <c r="HSR167" s="68"/>
      <c r="HSS167" s="68"/>
      <c r="HST167" s="68"/>
      <c r="HSU167" s="68"/>
      <c r="HSV167" s="68"/>
      <c r="HSW167" s="68"/>
      <c r="HSX167" s="68"/>
      <c r="HSY167" s="68"/>
      <c r="HSZ167" s="68"/>
      <c r="HTA167" s="68"/>
      <c r="HTB167" s="68"/>
      <c r="HTC167" s="68"/>
      <c r="HTD167" s="68"/>
      <c r="HTE167" s="68"/>
      <c r="HTF167" s="68"/>
      <c r="HTG167" s="68"/>
      <c r="HTH167" s="68"/>
      <c r="HTI167" s="68"/>
      <c r="HTJ167" s="68"/>
      <c r="HTK167" s="68"/>
      <c r="HTL167" s="68"/>
      <c r="HTM167" s="68"/>
      <c r="HTN167" s="68"/>
      <c r="HTO167" s="68"/>
      <c r="HTP167" s="68"/>
      <c r="HTQ167" s="68"/>
      <c r="HTR167" s="68"/>
      <c r="HTS167" s="68"/>
      <c r="HTT167" s="68"/>
      <c r="HTU167" s="68"/>
      <c r="HTV167" s="68"/>
      <c r="HTW167" s="68"/>
      <c r="HTX167" s="68"/>
      <c r="HTY167" s="68"/>
      <c r="HTZ167" s="68"/>
      <c r="HUA167" s="68"/>
      <c r="HUB167" s="68"/>
      <c r="HUC167" s="68"/>
      <c r="HUD167" s="68"/>
      <c r="HUE167" s="68"/>
      <c r="HUF167" s="68"/>
      <c r="HUG167" s="68"/>
      <c r="HUH167" s="68"/>
      <c r="HUI167" s="68"/>
      <c r="HUJ167" s="68"/>
      <c r="HUK167" s="68"/>
      <c r="HUL167" s="68"/>
      <c r="HUM167" s="68"/>
      <c r="HUN167" s="68"/>
      <c r="HUO167" s="68"/>
      <c r="HUP167" s="68"/>
      <c r="HUQ167" s="68"/>
      <c r="HUR167" s="68"/>
      <c r="HUS167" s="68"/>
      <c r="HUT167" s="68"/>
      <c r="HUU167" s="68"/>
      <c r="HUV167" s="68"/>
      <c r="HUW167" s="68"/>
      <c r="HUX167" s="68"/>
      <c r="HUY167" s="68"/>
      <c r="HUZ167" s="68"/>
      <c r="HVA167" s="68"/>
      <c r="HVB167" s="68"/>
      <c r="HVC167" s="68"/>
      <c r="HVD167" s="68"/>
      <c r="HVE167" s="68"/>
      <c r="HVF167" s="68"/>
      <c r="HVG167" s="68"/>
      <c r="HVH167" s="68"/>
      <c r="HVI167" s="68"/>
      <c r="HVJ167" s="68"/>
      <c r="HVK167" s="68"/>
      <c r="HVL167" s="68"/>
      <c r="HVM167" s="68"/>
      <c r="HVN167" s="68"/>
      <c r="HVO167" s="68"/>
      <c r="HVP167" s="68"/>
      <c r="HVQ167" s="68"/>
      <c r="HVR167" s="68"/>
      <c r="HVS167" s="68"/>
      <c r="HVT167" s="68"/>
      <c r="HVU167" s="68"/>
      <c r="HVV167" s="68"/>
      <c r="HVW167" s="68"/>
      <c r="HVX167" s="68"/>
      <c r="HVY167" s="68"/>
      <c r="HVZ167" s="68"/>
      <c r="HWA167" s="68"/>
      <c r="HWB167" s="68"/>
      <c r="HWC167" s="68"/>
      <c r="HWD167" s="68"/>
      <c r="HWE167" s="68"/>
      <c r="HWF167" s="68"/>
      <c r="HWG167" s="68"/>
      <c r="HWH167" s="68"/>
      <c r="HWI167" s="68"/>
      <c r="HWJ167" s="68"/>
      <c r="HWK167" s="68"/>
      <c r="HWL167" s="68"/>
      <c r="HWM167" s="68"/>
      <c r="HWN167" s="68"/>
      <c r="HWO167" s="68"/>
      <c r="HWP167" s="68"/>
      <c r="HWQ167" s="68"/>
      <c r="HWR167" s="68"/>
      <c r="HWS167" s="68"/>
      <c r="HWT167" s="68"/>
      <c r="HWU167" s="68"/>
      <c r="HWV167" s="68"/>
      <c r="HWW167" s="68"/>
      <c r="HWX167" s="68"/>
      <c r="HWY167" s="68"/>
      <c r="HWZ167" s="68"/>
      <c r="HXA167" s="68"/>
      <c r="HXB167" s="68"/>
      <c r="HXC167" s="68"/>
      <c r="HXD167" s="68"/>
      <c r="HXE167" s="68"/>
      <c r="HXF167" s="68"/>
      <c r="HXG167" s="68"/>
      <c r="HXH167" s="68"/>
      <c r="HXI167" s="68"/>
      <c r="HXJ167" s="68"/>
      <c r="HXK167" s="68"/>
      <c r="HXL167" s="68"/>
      <c r="HXM167" s="68"/>
      <c r="HXN167" s="68"/>
      <c r="HXO167" s="68"/>
      <c r="HXP167" s="68"/>
      <c r="HXQ167" s="68"/>
      <c r="HXR167" s="68"/>
      <c r="HXS167" s="68"/>
      <c r="HXT167" s="68"/>
      <c r="HXU167" s="68"/>
      <c r="HXV167" s="68"/>
      <c r="HXW167" s="68"/>
      <c r="HXX167" s="68"/>
      <c r="HXY167" s="68"/>
      <c r="HXZ167" s="68"/>
      <c r="HYA167" s="68"/>
      <c r="HYB167" s="68"/>
      <c r="HYC167" s="68"/>
      <c r="HYD167" s="68"/>
      <c r="HYE167" s="68"/>
      <c r="HYF167" s="68"/>
      <c r="HYG167" s="68"/>
      <c r="HYH167" s="68"/>
      <c r="HYI167" s="68"/>
      <c r="HYJ167" s="68"/>
      <c r="HYK167" s="68"/>
      <c r="HYL167" s="68"/>
      <c r="HYM167" s="68"/>
      <c r="HYN167" s="68"/>
      <c r="HYO167" s="68"/>
      <c r="HYP167" s="68"/>
      <c r="HYQ167" s="68"/>
      <c r="HYR167" s="68"/>
      <c r="HYS167" s="68"/>
      <c r="HYT167" s="68"/>
      <c r="HYU167" s="68"/>
      <c r="HYV167" s="68"/>
      <c r="HYW167" s="68"/>
      <c r="HYX167" s="68"/>
      <c r="HYY167" s="68"/>
      <c r="HYZ167" s="68"/>
      <c r="HZA167" s="68"/>
      <c r="HZB167" s="68"/>
      <c r="HZC167" s="68"/>
      <c r="HZD167" s="68"/>
      <c r="HZE167" s="68"/>
      <c r="HZF167" s="68"/>
      <c r="HZG167" s="68"/>
      <c r="HZH167" s="68"/>
      <c r="HZI167" s="68"/>
      <c r="HZJ167" s="68"/>
      <c r="HZK167" s="68"/>
      <c r="HZL167" s="68"/>
      <c r="HZM167" s="68"/>
      <c r="HZN167" s="68"/>
      <c r="HZO167" s="68"/>
      <c r="HZP167" s="68"/>
      <c r="HZQ167" s="68"/>
      <c r="HZR167" s="68"/>
      <c r="HZS167" s="68"/>
      <c r="HZT167" s="68"/>
      <c r="HZU167" s="68"/>
      <c r="HZV167" s="68"/>
      <c r="HZW167" s="68"/>
      <c r="HZX167" s="68"/>
      <c r="HZY167" s="68"/>
      <c r="HZZ167" s="68"/>
      <c r="IAA167" s="68"/>
      <c r="IAB167" s="68"/>
      <c r="IAC167" s="68"/>
      <c r="IAD167" s="68"/>
      <c r="IAE167" s="68"/>
      <c r="IAF167" s="68"/>
      <c r="IAG167" s="68"/>
      <c r="IAH167" s="68"/>
      <c r="IAI167" s="68"/>
      <c r="IAJ167" s="68"/>
      <c r="IAK167" s="68"/>
      <c r="IAL167" s="68"/>
      <c r="IAM167" s="68"/>
      <c r="IAN167" s="68"/>
      <c r="IAO167" s="68"/>
      <c r="IAP167" s="68"/>
      <c r="IAQ167" s="68"/>
      <c r="IAR167" s="68"/>
      <c r="IAS167" s="68"/>
      <c r="IAT167" s="68"/>
      <c r="IAU167" s="68"/>
      <c r="IAV167" s="68"/>
      <c r="IAW167" s="68"/>
      <c r="IAX167" s="68"/>
      <c r="IAY167" s="68"/>
      <c r="IAZ167" s="68"/>
      <c r="IBA167" s="68"/>
      <c r="IBB167" s="68"/>
      <c r="IBC167" s="68"/>
      <c r="IBD167" s="68"/>
      <c r="IBE167" s="68"/>
      <c r="IBF167" s="68"/>
      <c r="IBG167" s="68"/>
      <c r="IBH167" s="68"/>
      <c r="IBI167" s="68"/>
      <c r="IBJ167" s="68"/>
      <c r="IBK167" s="68"/>
      <c r="IBL167" s="68"/>
      <c r="IBM167" s="68"/>
      <c r="IBN167" s="68"/>
      <c r="IBO167" s="68"/>
      <c r="IBP167" s="68"/>
      <c r="IBQ167" s="68"/>
      <c r="IBR167" s="68"/>
      <c r="IBS167" s="68"/>
      <c r="IBT167" s="68"/>
      <c r="IBU167" s="68"/>
      <c r="IBV167" s="68"/>
      <c r="IBW167" s="68"/>
      <c r="IBX167" s="68"/>
      <c r="IBY167" s="68"/>
      <c r="IBZ167" s="68"/>
      <c r="ICA167" s="68"/>
      <c r="ICB167" s="68"/>
      <c r="ICC167" s="68"/>
      <c r="ICD167" s="68"/>
      <c r="ICE167" s="68"/>
      <c r="ICF167" s="68"/>
      <c r="ICG167" s="68"/>
      <c r="ICH167" s="68"/>
      <c r="ICI167" s="68"/>
      <c r="ICJ167" s="68"/>
      <c r="ICK167" s="68"/>
      <c r="ICL167" s="68"/>
      <c r="ICM167" s="68"/>
      <c r="ICN167" s="68"/>
      <c r="ICO167" s="68"/>
      <c r="ICP167" s="68"/>
      <c r="ICQ167" s="68"/>
      <c r="ICR167" s="68"/>
      <c r="ICS167" s="68"/>
      <c r="ICT167" s="68"/>
      <c r="ICU167" s="68"/>
      <c r="ICV167" s="68"/>
      <c r="ICW167" s="68"/>
      <c r="ICX167" s="68"/>
      <c r="ICY167" s="68"/>
      <c r="ICZ167" s="68"/>
      <c r="IDA167" s="68"/>
      <c r="IDB167" s="68"/>
      <c r="IDC167" s="68"/>
      <c r="IDD167" s="68"/>
      <c r="IDE167" s="68"/>
      <c r="IDF167" s="68"/>
      <c r="IDG167" s="68"/>
      <c r="IDH167" s="68"/>
      <c r="IDI167" s="68"/>
      <c r="IDJ167" s="68"/>
      <c r="IDK167" s="68"/>
      <c r="IDL167" s="68"/>
      <c r="IDM167" s="68"/>
      <c r="IDN167" s="68"/>
      <c r="IDO167" s="68"/>
      <c r="IDP167" s="68"/>
      <c r="IDQ167" s="68"/>
      <c r="IDR167" s="68"/>
      <c r="IDS167" s="68"/>
      <c r="IDT167" s="68"/>
      <c r="IDU167" s="68"/>
      <c r="IDV167" s="68"/>
      <c r="IDW167" s="68"/>
      <c r="IDX167" s="68"/>
      <c r="IDY167" s="68"/>
      <c r="IDZ167" s="68"/>
      <c r="IEA167" s="68"/>
      <c r="IEB167" s="68"/>
      <c r="IEC167" s="68"/>
      <c r="IED167" s="68"/>
      <c r="IEE167" s="68"/>
      <c r="IEF167" s="68"/>
      <c r="IEG167" s="68"/>
      <c r="IEH167" s="68"/>
      <c r="IEI167" s="68"/>
      <c r="IEJ167" s="68"/>
      <c r="IEK167" s="68"/>
      <c r="IEL167" s="68"/>
      <c r="IEM167" s="68"/>
      <c r="IEN167" s="68"/>
      <c r="IEO167" s="68"/>
      <c r="IEP167" s="68"/>
      <c r="IEQ167" s="68"/>
      <c r="IER167" s="68"/>
      <c r="IES167" s="68"/>
      <c r="IET167" s="68"/>
      <c r="IEU167" s="68"/>
      <c r="IEV167" s="68"/>
      <c r="IEW167" s="68"/>
      <c r="IEX167" s="68"/>
      <c r="IEY167" s="68"/>
      <c r="IEZ167" s="68"/>
      <c r="IFA167" s="68"/>
      <c r="IFB167" s="68"/>
      <c r="IFC167" s="68"/>
      <c r="IFD167" s="68"/>
      <c r="IFE167" s="68"/>
      <c r="IFF167" s="68"/>
      <c r="IFG167" s="68"/>
      <c r="IFH167" s="68"/>
      <c r="IFI167" s="68"/>
      <c r="IFJ167" s="68"/>
      <c r="IFK167" s="68"/>
      <c r="IFL167" s="68"/>
      <c r="IFM167" s="68"/>
      <c r="IFN167" s="68"/>
      <c r="IFO167" s="68"/>
      <c r="IFP167" s="68"/>
      <c r="IFQ167" s="68"/>
      <c r="IFR167" s="68"/>
      <c r="IFS167" s="68"/>
      <c r="IFT167" s="68"/>
      <c r="IFU167" s="68"/>
      <c r="IFV167" s="68"/>
      <c r="IFW167" s="68"/>
      <c r="IFX167" s="68"/>
      <c r="IFY167" s="68"/>
      <c r="IFZ167" s="68"/>
      <c r="IGA167" s="68"/>
      <c r="IGB167" s="68"/>
      <c r="IGC167" s="68"/>
      <c r="IGD167" s="68"/>
      <c r="IGE167" s="68"/>
      <c r="IGF167" s="68"/>
      <c r="IGG167" s="68"/>
      <c r="IGH167" s="68"/>
      <c r="IGI167" s="68"/>
      <c r="IGJ167" s="68"/>
      <c r="IGK167" s="68"/>
      <c r="IGL167" s="68"/>
      <c r="IGM167" s="68"/>
      <c r="IGN167" s="68"/>
      <c r="IGO167" s="68"/>
      <c r="IGP167" s="68"/>
      <c r="IGQ167" s="68"/>
      <c r="IGR167" s="68"/>
      <c r="IGS167" s="68"/>
      <c r="IGT167" s="68"/>
      <c r="IGU167" s="68"/>
      <c r="IGV167" s="68"/>
      <c r="IGW167" s="68"/>
      <c r="IGX167" s="68"/>
      <c r="IGY167" s="68"/>
      <c r="IGZ167" s="68"/>
      <c r="IHA167" s="68"/>
      <c r="IHB167" s="68"/>
      <c r="IHC167" s="68"/>
      <c r="IHD167" s="68"/>
      <c r="IHE167" s="68"/>
      <c r="IHF167" s="68"/>
      <c r="IHG167" s="68"/>
      <c r="IHH167" s="68"/>
      <c r="IHI167" s="68"/>
      <c r="IHJ167" s="68"/>
      <c r="IHK167" s="68"/>
      <c r="IHL167" s="68"/>
      <c r="IHM167" s="68"/>
      <c r="IHN167" s="68"/>
      <c r="IHO167" s="68"/>
      <c r="IHP167" s="68"/>
      <c r="IHQ167" s="68"/>
      <c r="IHR167" s="68"/>
      <c r="IHS167" s="68"/>
      <c r="IHT167" s="68"/>
      <c r="IHU167" s="68"/>
      <c r="IHV167" s="68"/>
      <c r="IHW167" s="68"/>
      <c r="IHX167" s="68"/>
      <c r="IHY167" s="68"/>
      <c r="IHZ167" s="68"/>
      <c r="IIA167" s="68"/>
      <c r="IIB167" s="68"/>
      <c r="IIC167" s="68"/>
      <c r="IID167" s="68"/>
      <c r="IIE167" s="68"/>
      <c r="IIF167" s="68"/>
      <c r="IIG167" s="68"/>
      <c r="IIH167" s="68"/>
      <c r="III167" s="68"/>
      <c r="IIJ167" s="68"/>
      <c r="IIK167" s="68"/>
      <c r="IIL167" s="68"/>
      <c r="IIM167" s="68"/>
      <c r="IIN167" s="68"/>
      <c r="IIO167" s="68"/>
      <c r="IIP167" s="68"/>
      <c r="IIQ167" s="68"/>
      <c r="IIR167" s="68"/>
      <c r="IIS167" s="68"/>
      <c r="IIT167" s="68"/>
      <c r="IIU167" s="68"/>
      <c r="IIV167" s="68"/>
      <c r="IIW167" s="68"/>
      <c r="IIX167" s="68"/>
      <c r="IIY167" s="68"/>
      <c r="IIZ167" s="68"/>
      <c r="IJA167" s="68"/>
      <c r="IJB167" s="68"/>
      <c r="IJC167" s="68"/>
      <c r="IJD167" s="68"/>
      <c r="IJE167" s="68"/>
      <c r="IJF167" s="68"/>
      <c r="IJG167" s="68"/>
      <c r="IJH167" s="68"/>
      <c r="IJI167" s="68"/>
      <c r="IJJ167" s="68"/>
      <c r="IJK167" s="68"/>
      <c r="IJL167" s="68"/>
      <c r="IJM167" s="68"/>
      <c r="IJN167" s="68"/>
      <c r="IJO167" s="68"/>
      <c r="IJP167" s="68"/>
      <c r="IJQ167" s="68"/>
      <c r="IJR167" s="68"/>
      <c r="IJS167" s="68"/>
      <c r="IJT167" s="68"/>
      <c r="IJU167" s="68"/>
      <c r="IJV167" s="68"/>
      <c r="IJW167" s="68"/>
      <c r="IJX167" s="68"/>
      <c r="IJY167" s="68"/>
      <c r="IJZ167" s="68"/>
      <c r="IKA167" s="68"/>
      <c r="IKB167" s="68"/>
      <c r="IKC167" s="68"/>
      <c r="IKD167" s="68"/>
      <c r="IKE167" s="68"/>
      <c r="IKF167" s="68"/>
      <c r="IKG167" s="68"/>
      <c r="IKH167" s="68"/>
      <c r="IKI167" s="68"/>
      <c r="IKJ167" s="68"/>
      <c r="IKK167" s="68"/>
      <c r="IKL167" s="68"/>
      <c r="IKM167" s="68"/>
      <c r="IKN167" s="68"/>
      <c r="IKO167" s="68"/>
      <c r="IKP167" s="68"/>
      <c r="IKQ167" s="68"/>
      <c r="IKR167" s="68"/>
      <c r="IKS167" s="68"/>
      <c r="IKT167" s="68"/>
      <c r="IKU167" s="68"/>
      <c r="IKV167" s="68"/>
      <c r="IKW167" s="68"/>
      <c r="IKX167" s="68"/>
      <c r="IKY167" s="68"/>
      <c r="IKZ167" s="68"/>
      <c r="ILA167" s="68"/>
      <c r="ILB167" s="68"/>
      <c r="ILC167" s="68"/>
      <c r="ILD167" s="68"/>
      <c r="ILE167" s="68"/>
      <c r="ILF167" s="68"/>
      <c r="ILG167" s="68"/>
      <c r="ILH167" s="68"/>
      <c r="ILI167" s="68"/>
      <c r="ILJ167" s="68"/>
      <c r="ILK167" s="68"/>
      <c r="ILL167" s="68"/>
      <c r="ILM167" s="68"/>
      <c r="ILN167" s="68"/>
      <c r="ILO167" s="68"/>
      <c r="ILP167" s="68"/>
      <c r="ILQ167" s="68"/>
      <c r="ILR167" s="68"/>
      <c r="ILS167" s="68"/>
      <c r="ILT167" s="68"/>
      <c r="ILU167" s="68"/>
      <c r="ILV167" s="68"/>
      <c r="ILW167" s="68"/>
      <c r="ILX167" s="68"/>
      <c r="ILY167" s="68"/>
      <c r="ILZ167" s="68"/>
      <c r="IMA167" s="68"/>
      <c r="IMB167" s="68"/>
      <c r="IMC167" s="68"/>
      <c r="IMD167" s="68"/>
      <c r="IME167" s="68"/>
      <c r="IMF167" s="68"/>
      <c r="IMG167" s="68"/>
      <c r="IMH167" s="68"/>
      <c r="IMI167" s="68"/>
      <c r="IMJ167" s="68"/>
      <c r="IMK167" s="68"/>
      <c r="IML167" s="68"/>
      <c r="IMM167" s="68"/>
      <c r="IMN167" s="68"/>
      <c r="IMO167" s="68"/>
      <c r="IMP167" s="68"/>
      <c r="IMQ167" s="68"/>
      <c r="IMR167" s="68"/>
      <c r="IMS167" s="68"/>
      <c r="IMT167" s="68"/>
      <c r="IMU167" s="68"/>
      <c r="IMV167" s="68"/>
      <c r="IMW167" s="68"/>
      <c r="IMX167" s="68"/>
      <c r="IMY167" s="68"/>
      <c r="IMZ167" s="68"/>
      <c r="INA167" s="68"/>
      <c r="INB167" s="68"/>
      <c r="INC167" s="68"/>
      <c r="IND167" s="68"/>
      <c r="INE167" s="68"/>
      <c r="INF167" s="68"/>
      <c r="ING167" s="68"/>
      <c r="INH167" s="68"/>
      <c r="INI167" s="68"/>
      <c r="INJ167" s="68"/>
      <c r="INK167" s="68"/>
      <c r="INL167" s="68"/>
      <c r="INM167" s="68"/>
      <c r="INN167" s="68"/>
      <c r="INO167" s="68"/>
      <c r="INP167" s="68"/>
      <c r="INQ167" s="68"/>
      <c r="INR167" s="68"/>
      <c r="INS167" s="68"/>
      <c r="INT167" s="68"/>
      <c r="INU167" s="68"/>
      <c r="INV167" s="68"/>
      <c r="INW167" s="68"/>
      <c r="INX167" s="68"/>
      <c r="INY167" s="68"/>
      <c r="INZ167" s="68"/>
      <c r="IOA167" s="68"/>
      <c r="IOB167" s="68"/>
      <c r="IOC167" s="68"/>
      <c r="IOD167" s="68"/>
      <c r="IOE167" s="68"/>
      <c r="IOF167" s="68"/>
      <c r="IOG167" s="68"/>
      <c r="IOH167" s="68"/>
      <c r="IOI167" s="68"/>
      <c r="IOJ167" s="68"/>
      <c r="IOK167" s="68"/>
      <c r="IOL167" s="68"/>
      <c r="IOM167" s="68"/>
      <c r="ION167" s="68"/>
      <c r="IOO167" s="68"/>
      <c r="IOP167" s="68"/>
      <c r="IOQ167" s="68"/>
      <c r="IOR167" s="68"/>
      <c r="IOS167" s="68"/>
      <c r="IOT167" s="68"/>
      <c r="IOU167" s="68"/>
      <c r="IOV167" s="68"/>
      <c r="IOW167" s="68"/>
      <c r="IOX167" s="68"/>
      <c r="IOY167" s="68"/>
      <c r="IOZ167" s="68"/>
      <c r="IPA167" s="68"/>
      <c r="IPB167" s="68"/>
      <c r="IPC167" s="68"/>
      <c r="IPD167" s="68"/>
      <c r="IPE167" s="68"/>
      <c r="IPF167" s="68"/>
      <c r="IPG167" s="68"/>
      <c r="IPH167" s="68"/>
      <c r="IPI167" s="68"/>
      <c r="IPJ167" s="68"/>
      <c r="IPK167" s="68"/>
      <c r="IPL167" s="68"/>
      <c r="IPM167" s="68"/>
      <c r="IPN167" s="68"/>
      <c r="IPO167" s="68"/>
      <c r="IPP167" s="68"/>
      <c r="IPQ167" s="68"/>
      <c r="IPR167" s="68"/>
      <c r="IPS167" s="68"/>
      <c r="IPT167" s="68"/>
      <c r="IPU167" s="68"/>
      <c r="IPV167" s="68"/>
      <c r="IPW167" s="68"/>
      <c r="IPX167" s="68"/>
      <c r="IPY167" s="68"/>
      <c r="IPZ167" s="68"/>
      <c r="IQA167" s="68"/>
      <c r="IQB167" s="68"/>
      <c r="IQC167" s="68"/>
      <c r="IQD167" s="68"/>
      <c r="IQE167" s="68"/>
      <c r="IQF167" s="68"/>
      <c r="IQG167" s="68"/>
      <c r="IQH167" s="68"/>
      <c r="IQI167" s="68"/>
      <c r="IQJ167" s="68"/>
      <c r="IQK167" s="68"/>
      <c r="IQL167" s="68"/>
      <c r="IQM167" s="68"/>
      <c r="IQN167" s="68"/>
      <c r="IQO167" s="68"/>
      <c r="IQP167" s="68"/>
      <c r="IQQ167" s="68"/>
      <c r="IQR167" s="68"/>
      <c r="IQS167" s="68"/>
      <c r="IQT167" s="68"/>
      <c r="IQU167" s="68"/>
      <c r="IQV167" s="68"/>
      <c r="IQW167" s="68"/>
      <c r="IQX167" s="68"/>
      <c r="IQY167" s="68"/>
      <c r="IQZ167" s="68"/>
      <c r="IRA167" s="68"/>
      <c r="IRB167" s="68"/>
      <c r="IRC167" s="68"/>
      <c r="IRD167" s="68"/>
      <c r="IRE167" s="68"/>
      <c r="IRF167" s="68"/>
      <c r="IRG167" s="68"/>
      <c r="IRH167" s="68"/>
      <c r="IRI167" s="68"/>
      <c r="IRJ167" s="68"/>
      <c r="IRK167" s="68"/>
      <c r="IRL167" s="68"/>
      <c r="IRM167" s="68"/>
      <c r="IRN167" s="68"/>
      <c r="IRO167" s="68"/>
      <c r="IRP167" s="68"/>
      <c r="IRQ167" s="68"/>
      <c r="IRR167" s="68"/>
      <c r="IRS167" s="68"/>
      <c r="IRT167" s="68"/>
      <c r="IRU167" s="68"/>
      <c r="IRV167" s="68"/>
      <c r="IRW167" s="68"/>
      <c r="IRX167" s="68"/>
      <c r="IRY167" s="68"/>
      <c r="IRZ167" s="68"/>
      <c r="ISA167" s="68"/>
      <c r="ISB167" s="68"/>
      <c r="ISC167" s="68"/>
      <c r="ISD167" s="68"/>
      <c r="ISE167" s="68"/>
      <c r="ISF167" s="68"/>
      <c r="ISG167" s="68"/>
      <c r="ISH167" s="68"/>
      <c r="ISI167" s="68"/>
      <c r="ISJ167" s="68"/>
      <c r="ISK167" s="68"/>
      <c r="ISL167" s="68"/>
      <c r="ISM167" s="68"/>
      <c r="ISN167" s="68"/>
      <c r="ISO167" s="68"/>
      <c r="ISP167" s="68"/>
      <c r="ISQ167" s="68"/>
      <c r="ISR167" s="68"/>
      <c r="ISS167" s="68"/>
      <c r="IST167" s="68"/>
      <c r="ISU167" s="68"/>
      <c r="ISV167" s="68"/>
      <c r="ISW167" s="68"/>
      <c r="ISX167" s="68"/>
      <c r="ISY167" s="68"/>
      <c r="ISZ167" s="68"/>
      <c r="ITA167" s="68"/>
      <c r="ITB167" s="68"/>
      <c r="ITC167" s="68"/>
      <c r="ITD167" s="68"/>
      <c r="ITE167" s="68"/>
      <c r="ITF167" s="68"/>
      <c r="ITG167" s="68"/>
      <c r="ITH167" s="68"/>
      <c r="ITI167" s="68"/>
      <c r="ITJ167" s="68"/>
      <c r="ITK167" s="68"/>
      <c r="ITL167" s="68"/>
      <c r="ITM167" s="68"/>
      <c r="ITN167" s="68"/>
      <c r="ITO167" s="68"/>
      <c r="ITP167" s="68"/>
      <c r="ITQ167" s="68"/>
      <c r="ITR167" s="68"/>
      <c r="ITS167" s="68"/>
      <c r="ITT167" s="68"/>
      <c r="ITU167" s="68"/>
      <c r="ITV167" s="68"/>
      <c r="ITW167" s="68"/>
      <c r="ITX167" s="68"/>
      <c r="ITY167" s="68"/>
      <c r="ITZ167" s="68"/>
      <c r="IUA167" s="68"/>
      <c r="IUB167" s="68"/>
      <c r="IUC167" s="68"/>
      <c r="IUD167" s="68"/>
      <c r="IUE167" s="68"/>
      <c r="IUF167" s="68"/>
      <c r="IUG167" s="68"/>
      <c r="IUH167" s="68"/>
      <c r="IUI167" s="68"/>
      <c r="IUJ167" s="68"/>
      <c r="IUK167" s="68"/>
      <c r="IUL167" s="68"/>
      <c r="IUM167" s="68"/>
      <c r="IUN167" s="68"/>
      <c r="IUO167" s="68"/>
      <c r="IUP167" s="68"/>
      <c r="IUQ167" s="68"/>
      <c r="IUR167" s="68"/>
      <c r="IUS167" s="68"/>
      <c r="IUT167" s="68"/>
      <c r="IUU167" s="68"/>
      <c r="IUV167" s="68"/>
      <c r="IUW167" s="68"/>
      <c r="IUX167" s="68"/>
      <c r="IUY167" s="68"/>
      <c r="IUZ167" s="68"/>
      <c r="IVA167" s="68"/>
      <c r="IVB167" s="68"/>
      <c r="IVC167" s="68"/>
      <c r="IVD167" s="68"/>
      <c r="IVE167" s="68"/>
      <c r="IVF167" s="68"/>
      <c r="IVG167" s="68"/>
      <c r="IVH167" s="68"/>
      <c r="IVI167" s="68"/>
      <c r="IVJ167" s="68"/>
      <c r="IVK167" s="68"/>
      <c r="IVL167" s="68"/>
      <c r="IVM167" s="68"/>
      <c r="IVN167" s="68"/>
      <c r="IVO167" s="68"/>
      <c r="IVP167" s="68"/>
      <c r="IVQ167" s="68"/>
      <c r="IVR167" s="68"/>
      <c r="IVS167" s="68"/>
      <c r="IVT167" s="68"/>
      <c r="IVU167" s="68"/>
      <c r="IVV167" s="68"/>
      <c r="IVW167" s="68"/>
      <c r="IVX167" s="68"/>
      <c r="IVY167" s="68"/>
      <c r="IVZ167" s="68"/>
      <c r="IWA167" s="68"/>
      <c r="IWB167" s="68"/>
      <c r="IWC167" s="68"/>
      <c r="IWD167" s="68"/>
      <c r="IWE167" s="68"/>
      <c r="IWF167" s="68"/>
      <c r="IWG167" s="68"/>
      <c r="IWH167" s="68"/>
      <c r="IWI167" s="68"/>
      <c r="IWJ167" s="68"/>
      <c r="IWK167" s="68"/>
      <c r="IWL167" s="68"/>
      <c r="IWM167" s="68"/>
      <c r="IWN167" s="68"/>
      <c r="IWO167" s="68"/>
      <c r="IWP167" s="68"/>
      <c r="IWQ167" s="68"/>
      <c r="IWR167" s="68"/>
      <c r="IWS167" s="68"/>
      <c r="IWT167" s="68"/>
      <c r="IWU167" s="68"/>
      <c r="IWV167" s="68"/>
      <c r="IWW167" s="68"/>
      <c r="IWX167" s="68"/>
      <c r="IWY167" s="68"/>
      <c r="IWZ167" s="68"/>
      <c r="IXA167" s="68"/>
      <c r="IXB167" s="68"/>
      <c r="IXC167" s="68"/>
      <c r="IXD167" s="68"/>
      <c r="IXE167" s="68"/>
      <c r="IXF167" s="68"/>
      <c r="IXG167" s="68"/>
      <c r="IXH167" s="68"/>
      <c r="IXI167" s="68"/>
      <c r="IXJ167" s="68"/>
      <c r="IXK167" s="68"/>
      <c r="IXL167" s="68"/>
      <c r="IXM167" s="68"/>
      <c r="IXN167" s="68"/>
      <c r="IXO167" s="68"/>
      <c r="IXP167" s="68"/>
      <c r="IXQ167" s="68"/>
      <c r="IXR167" s="68"/>
      <c r="IXS167" s="68"/>
      <c r="IXT167" s="68"/>
      <c r="IXU167" s="68"/>
      <c r="IXV167" s="68"/>
      <c r="IXW167" s="68"/>
      <c r="IXX167" s="68"/>
      <c r="IXY167" s="68"/>
      <c r="IXZ167" s="68"/>
      <c r="IYA167" s="68"/>
      <c r="IYB167" s="68"/>
      <c r="IYC167" s="68"/>
      <c r="IYD167" s="68"/>
      <c r="IYE167" s="68"/>
      <c r="IYF167" s="68"/>
      <c r="IYG167" s="68"/>
      <c r="IYH167" s="68"/>
      <c r="IYI167" s="68"/>
      <c r="IYJ167" s="68"/>
      <c r="IYK167" s="68"/>
      <c r="IYL167" s="68"/>
      <c r="IYM167" s="68"/>
      <c r="IYN167" s="68"/>
      <c r="IYO167" s="68"/>
      <c r="IYP167" s="68"/>
      <c r="IYQ167" s="68"/>
      <c r="IYR167" s="68"/>
      <c r="IYS167" s="68"/>
      <c r="IYT167" s="68"/>
      <c r="IYU167" s="68"/>
      <c r="IYV167" s="68"/>
      <c r="IYW167" s="68"/>
      <c r="IYX167" s="68"/>
      <c r="IYY167" s="68"/>
      <c r="IYZ167" s="68"/>
      <c r="IZA167" s="68"/>
      <c r="IZB167" s="68"/>
      <c r="IZC167" s="68"/>
      <c r="IZD167" s="68"/>
      <c r="IZE167" s="68"/>
      <c r="IZF167" s="68"/>
      <c r="IZG167" s="68"/>
      <c r="IZH167" s="68"/>
      <c r="IZI167" s="68"/>
      <c r="IZJ167" s="68"/>
      <c r="IZK167" s="68"/>
      <c r="IZL167" s="68"/>
      <c r="IZM167" s="68"/>
      <c r="IZN167" s="68"/>
      <c r="IZO167" s="68"/>
      <c r="IZP167" s="68"/>
      <c r="IZQ167" s="68"/>
      <c r="IZR167" s="68"/>
      <c r="IZS167" s="68"/>
      <c r="IZT167" s="68"/>
      <c r="IZU167" s="68"/>
      <c r="IZV167" s="68"/>
      <c r="IZW167" s="68"/>
      <c r="IZX167" s="68"/>
      <c r="IZY167" s="68"/>
      <c r="IZZ167" s="68"/>
      <c r="JAA167" s="68"/>
      <c r="JAB167" s="68"/>
      <c r="JAC167" s="68"/>
      <c r="JAD167" s="68"/>
      <c r="JAE167" s="68"/>
      <c r="JAF167" s="68"/>
      <c r="JAG167" s="68"/>
      <c r="JAH167" s="68"/>
      <c r="JAI167" s="68"/>
      <c r="JAJ167" s="68"/>
      <c r="JAK167" s="68"/>
      <c r="JAL167" s="68"/>
      <c r="JAM167" s="68"/>
      <c r="JAN167" s="68"/>
      <c r="JAO167" s="68"/>
      <c r="JAP167" s="68"/>
      <c r="JAQ167" s="68"/>
      <c r="JAR167" s="68"/>
      <c r="JAS167" s="68"/>
      <c r="JAT167" s="68"/>
      <c r="JAU167" s="68"/>
      <c r="JAV167" s="68"/>
      <c r="JAW167" s="68"/>
      <c r="JAX167" s="68"/>
      <c r="JAY167" s="68"/>
      <c r="JAZ167" s="68"/>
      <c r="JBA167" s="68"/>
      <c r="JBB167" s="68"/>
      <c r="JBC167" s="68"/>
      <c r="JBD167" s="68"/>
      <c r="JBE167" s="68"/>
      <c r="JBF167" s="68"/>
      <c r="JBG167" s="68"/>
      <c r="JBH167" s="68"/>
      <c r="JBI167" s="68"/>
      <c r="JBJ167" s="68"/>
      <c r="JBK167" s="68"/>
      <c r="JBL167" s="68"/>
      <c r="JBM167" s="68"/>
      <c r="JBN167" s="68"/>
      <c r="JBO167" s="68"/>
      <c r="JBP167" s="68"/>
      <c r="JBQ167" s="68"/>
      <c r="JBR167" s="68"/>
      <c r="JBS167" s="68"/>
      <c r="JBT167" s="68"/>
      <c r="JBU167" s="68"/>
      <c r="JBV167" s="68"/>
      <c r="JBW167" s="68"/>
      <c r="JBX167" s="68"/>
      <c r="JBY167" s="68"/>
      <c r="JBZ167" s="68"/>
      <c r="JCA167" s="68"/>
      <c r="JCB167" s="68"/>
      <c r="JCC167" s="68"/>
      <c r="JCD167" s="68"/>
      <c r="JCE167" s="68"/>
      <c r="JCF167" s="68"/>
      <c r="JCG167" s="68"/>
      <c r="JCH167" s="68"/>
      <c r="JCI167" s="68"/>
      <c r="JCJ167" s="68"/>
      <c r="JCK167" s="68"/>
      <c r="JCL167" s="68"/>
      <c r="JCM167" s="68"/>
      <c r="JCN167" s="68"/>
      <c r="JCO167" s="68"/>
      <c r="JCP167" s="68"/>
      <c r="JCQ167" s="68"/>
      <c r="JCR167" s="68"/>
      <c r="JCS167" s="68"/>
      <c r="JCT167" s="68"/>
      <c r="JCU167" s="68"/>
      <c r="JCV167" s="68"/>
      <c r="JCW167" s="68"/>
      <c r="JCX167" s="68"/>
      <c r="JCY167" s="68"/>
      <c r="JCZ167" s="68"/>
      <c r="JDA167" s="68"/>
      <c r="JDB167" s="68"/>
      <c r="JDC167" s="68"/>
      <c r="JDD167" s="68"/>
      <c r="JDE167" s="68"/>
      <c r="JDF167" s="68"/>
      <c r="JDG167" s="68"/>
      <c r="JDH167" s="68"/>
      <c r="JDI167" s="68"/>
      <c r="JDJ167" s="68"/>
      <c r="JDK167" s="68"/>
      <c r="JDL167" s="68"/>
      <c r="JDM167" s="68"/>
      <c r="JDN167" s="68"/>
      <c r="JDO167" s="68"/>
      <c r="JDP167" s="68"/>
      <c r="JDQ167" s="68"/>
      <c r="JDR167" s="68"/>
      <c r="JDS167" s="68"/>
      <c r="JDT167" s="68"/>
      <c r="JDU167" s="68"/>
      <c r="JDV167" s="68"/>
      <c r="JDW167" s="68"/>
      <c r="JDX167" s="68"/>
      <c r="JDY167" s="68"/>
      <c r="JDZ167" s="68"/>
      <c r="JEA167" s="68"/>
      <c r="JEB167" s="68"/>
      <c r="JEC167" s="68"/>
      <c r="JED167" s="68"/>
      <c r="JEE167" s="68"/>
      <c r="JEF167" s="68"/>
      <c r="JEG167" s="68"/>
      <c r="JEH167" s="68"/>
      <c r="JEI167" s="68"/>
      <c r="JEJ167" s="68"/>
      <c r="JEK167" s="68"/>
      <c r="JEL167" s="68"/>
      <c r="JEM167" s="68"/>
      <c r="JEN167" s="68"/>
      <c r="JEO167" s="68"/>
      <c r="JEP167" s="68"/>
      <c r="JEQ167" s="68"/>
      <c r="JER167" s="68"/>
      <c r="JES167" s="68"/>
      <c r="JET167" s="68"/>
      <c r="JEU167" s="68"/>
      <c r="JEV167" s="68"/>
      <c r="JEW167" s="68"/>
      <c r="JEX167" s="68"/>
      <c r="JEY167" s="68"/>
      <c r="JEZ167" s="68"/>
      <c r="JFA167" s="68"/>
      <c r="JFB167" s="68"/>
      <c r="JFC167" s="68"/>
      <c r="JFD167" s="68"/>
      <c r="JFE167" s="68"/>
      <c r="JFF167" s="68"/>
      <c r="JFG167" s="68"/>
      <c r="JFH167" s="68"/>
      <c r="JFI167" s="68"/>
      <c r="JFJ167" s="68"/>
      <c r="JFK167" s="68"/>
      <c r="JFL167" s="68"/>
      <c r="JFM167" s="68"/>
      <c r="JFN167" s="68"/>
      <c r="JFO167" s="68"/>
      <c r="JFP167" s="68"/>
      <c r="JFQ167" s="68"/>
      <c r="JFR167" s="68"/>
      <c r="JFS167" s="68"/>
      <c r="JFT167" s="68"/>
      <c r="JFU167" s="68"/>
      <c r="JFV167" s="68"/>
      <c r="JFW167" s="68"/>
      <c r="JFX167" s="68"/>
      <c r="JFY167" s="68"/>
      <c r="JFZ167" s="68"/>
      <c r="JGA167" s="68"/>
      <c r="JGB167" s="68"/>
      <c r="JGC167" s="68"/>
      <c r="JGD167" s="68"/>
      <c r="JGE167" s="68"/>
      <c r="JGF167" s="68"/>
      <c r="JGG167" s="68"/>
      <c r="JGH167" s="68"/>
      <c r="JGI167" s="68"/>
      <c r="JGJ167" s="68"/>
      <c r="JGK167" s="68"/>
      <c r="JGL167" s="68"/>
      <c r="JGM167" s="68"/>
      <c r="JGN167" s="68"/>
      <c r="JGO167" s="68"/>
      <c r="JGP167" s="68"/>
      <c r="JGQ167" s="68"/>
      <c r="JGR167" s="68"/>
      <c r="JGS167" s="68"/>
      <c r="JGT167" s="68"/>
      <c r="JGU167" s="68"/>
      <c r="JGV167" s="68"/>
      <c r="JGW167" s="68"/>
      <c r="JGX167" s="68"/>
      <c r="JGY167" s="68"/>
      <c r="JGZ167" s="68"/>
      <c r="JHA167" s="68"/>
      <c r="JHB167" s="68"/>
      <c r="JHC167" s="68"/>
      <c r="JHD167" s="68"/>
      <c r="JHE167" s="68"/>
      <c r="JHF167" s="68"/>
      <c r="JHG167" s="68"/>
      <c r="JHH167" s="68"/>
      <c r="JHI167" s="68"/>
      <c r="JHJ167" s="68"/>
      <c r="JHK167" s="68"/>
      <c r="JHL167" s="68"/>
      <c r="JHM167" s="68"/>
      <c r="JHN167" s="68"/>
      <c r="JHO167" s="68"/>
      <c r="JHP167" s="68"/>
      <c r="JHQ167" s="68"/>
      <c r="JHR167" s="68"/>
      <c r="JHS167" s="68"/>
      <c r="JHT167" s="68"/>
      <c r="JHU167" s="68"/>
      <c r="JHV167" s="68"/>
      <c r="JHW167" s="68"/>
      <c r="JHX167" s="68"/>
      <c r="JHY167" s="68"/>
      <c r="JHZ167" s="68"/>
      <c r="JIA167" s="68"/>
      <c r="JIB167" s="68"/>
      <c r="JIC167" s="68"/>
      <c r="JID167" s="68"/>
      <c r="JIE167" s="68"/>
      <c r="JIF167" s="68"/>
      <c r="JIG167" s="68"/>
      <c r="JIH167" s="68"/>
      <c r="JII167" s="68"/>
      <c r="JIJ167" s="68"/>
      <c r="JIK167" s="68"/>
      <c r="JIL167" s="68"/>
      <c r="JIM167" s="68"/>
      <c r="JIN167" s="68"/>
      <c r="JIO167" s="68"/>
      <c r="JIP167" s="68"/>
      <c r="JIQ167" s="68"/>
      <c r="JIR167" s="68"/>
      <c r="JIS167" s="68"/>
      <c r="JIT167" s="68"/>
      <c r="JIU167" s="68"/>
      <c r="JIV167" s="68"/>
      <c r="JIW167" s="68"/>
      <c r="JIX167" s="68"/>
      <c r="JIY167" s="68"/>
      <c r="JIZ167" s="68"/>
      <c r="JJA167" s="68"/>
      <c r="JJB167" s="68"/>
      <c r="JJC167" s="68"/>
      <c r="JJD167" s="68"/>
      <c r="JJE167" s="68"/>
      <c r="JJF167" s="68"/>
      <c r="JJG167" s="68"/>
      <c r="JJH167" s="68"/>
      <c r="JJI167" s="68"/>
      <c r="JJJ167" s="68"/>
      <c r="JJK167" s="68"/>
      <c r="JJL167" s="68"/>
      <c r="JJM167" s="68"/>
      <c r="JJN167" s="68"/>
      <c r="JJO167" s="68"/>
      <c r="JJP167" s="68"/>
      <c r="JJQ167" s="68"/>
      <c r="JJR167" s="68"/>
      <c r="JJS167" s="68"/>
      <c r="JJT167" s="68"/>
      <c r="JJU167" s="68"/>
      <c r="JJV167" s="68"/>
      <c r="JJW167" s="68"/>
      <c r="JJX167" s="68"/>
      <c r="JJY167" s="68"/>
      <c r="JJZ167" s="68"/>
      <c r="JKA167" s="68"/>
      <c r="JKB167" s="68"/>
      <c r="JKC167" s="68"/>
      <c r="JKD167" s="68"/>
      <c r="JKE167" s="68"/>
      <c r="JKF167" s="68"/>
      <c r="JKG167" s="68"/>
      <c r="JKH167" s="68"/>
      <c r="JKI167" s="68"/>
      <c r="JKJ167" s="68"/>
      <c r="JKK167" s="68"/>
      <c r="JKL167" s="68"/>
      <c r="JKM167" s="68"/>
      <c r="JKN167" s="68"/>
      <c r="JKO167" s="68"/>
      <c r="JKP167" s="68"/>
      <c r="JKQ167" s="68"/>
      <c r="JKR167" s="68"/>
      <c r="JKS167" s="68"/>
      <c r="JKT167" s="68"/>
      <c r="JKU167" s="68"/>
      <c r="JKV167" s="68"/>
      <c r="JKW167" s="68"/>
      <c r="JKX167" s="68"/>
      <c r="JKY167" s="68"/>
      <c r="JKZ167" s="68"/>
      <c r="JLA167" s="68"/>
      <c r="JLB167" s="68"/>
      <c r="JLC167" s="68"/>
      <c r="JLD167" s="68"/>
      <c r="JLE167" s="68"/>
      <c r="JLF167" s="68"/>
      <c r="JLG167" s="68"/>
      <c r="JLH167" s="68"/>
      <c r="JLI167" s="68"/>
      <c r="JLJ167" s="68"/>
      <c r="JLK167" s="68"/>
      <c r="JLL167" s="68"/>
      <c r="JLM167" s="68"/>
      <c r="JLN167" s="68"/>
      <c r="JLO167" s="68"/>
      <c r="JLP167" s="68"/>
      <c r="JLQ167" s="68"/>
      <c r="JLR167" s="68"/>
      <c r="JLS167" s="68"/>
      <c r="JLT167" s="68"/>
      <c r="JLU167" s="68"/>
      <c r="JLV167" s="68"/>
      <c r="JLW167" s="68"/>
      <c r="JLX167" s="68"/>
      <c r="JLY167" s="68"/>
      <c r="JLZ167" s="68"/>
      <c r="JMA167" s="68"/>
      <c r="JMB167" s="68"/>
      <c r="JMC167" s="68"/>
      <c r="JMD167" s="68"/>
      <c r="JME167" s="68"/>
      <c r="JMF167" s="68"/>
      <c r="JMG167" s="68"/>
      <c r="JMH167" s="68"/>
      <c r="JMI167" s="68"/>
      <c r="JMJ167" s="68"/>
      <c r="JMK167" s="68"/>
      <c r="JML167" s="68"/>
      <c r="JMM167" s="68"/>
      <c r="JMN167" s="68"/>
      <c r="JMO167" s="68"/>
      <c r="JMP167" s="68"/>
      <c r="JMQ167" s="68"/>
      <c r="JMR167" s="68"/>
      <c r="JMS167" s="68"/>
      <c r="JMT167" s="68"/>
      <c r="JMU167" s="68"/>
      <c r="JMV167" s="68"/>
      <c r="JMW167" s="68"/>
      <c r="JMX167" s="68"/>
      <c r="JMY167" s="68"/>
      <c r="JMZ167" s="68"/>
      <c r="JNA167" s="68"/>
      <c r="JNB167" s="68"/>
      <c r="JNC167" s="68"/>
      <c r="JND167" s="68"/>
      <c r="JNE167" s="68"/>
      <c r="JNF167" s="68"/>
      <c r="JNG167" s="68"/>
      <c r="JNH167" s="68"/>
      <c r="JNI167" s="68"/>
      <c r="JNJ167" s="68"/>
      <c r="JNK167" s="68"/>
      <c r="JNL167" s="68"/>
      <c r="JNM167" s="68"/>
      <c r="JNN167" s="68"/>
      <c r="JNO167" s="68"/>
      <c r="JNP167" s="68"/>
      <c r="JNQ167" s="68"/>
      <c r="JNR167" s="68"/>
      <c r="JNS167" s="68"/>
      <c r="JNT167" s="68"/>
      <c r="JNU167" s="68"/>
      <c r="JNV167" s="68"/>
      <c r="JNW167" s="68"/>
      <c r="JNX167" s="68"/>
      <c r="JNY167" s="68"/>
      <c r="JNZ167" s="68"/>
      <c r="JOA167" s="68"/>
      <c r="JOB167" s="68"/>
      <c r="JOC167" s="68"/>
      <c r="JOD167" s="68"/>
      <c r="JOE167" s="68"/>
      <c r="JOF167" s="68"/>
      <c r="JOG167" s="68"/>
      <c r="JOH167" s="68"/>
      <c r="JOI167" s="68"/>
      <c r="JOJ167" s="68"/>
      <c r="JOK167" s="68"/>
      <c r="JOL167" s="68"/>
      <c r="JOM167" s="68"/>
      <c r="JON167" s="68"/>
      <c r="JOO167" s="68"/>
      <c r="JOP167" s="68"/>
      <c r="JOQ167" s="68"/>
      <c r="JOR167" s="68"/>
      <c r="JOS167" s="68"/>
      <c r="JOT167" s="68"/>
      <c r="JOU167" s="68"/>
      <c r="JOV167" s="68"/>
      <c r="JOW167" s="68"/>
      <c r="JOX167" s="68"/>
      <c r="JOY167" s="68"/>
      <c r="JOZ167" s="68"/>
      <c r="JPA167" s="68"/>
      <c r="JPB167" s="68"/>
      <c r="JPC167" s="68"/>
      <c r="JPD167" s="68"/>
      <c r="JPE167" s="68"/>
      <c r="JPF167" s="68"/>
      <c r="JPG167" s="68"/>
      <c r="JPH167" s="68"/>
      <c r="JPI167" s="68"/>
      <c r="JPJ167" s="68"/>
      <c r="JPK167" s="68"/>
      <c r="JPL167" s="68"/>
      <c r="JPM167" s="68"/>
      <c r="JPN167" s="68"/>
      <c r="JPO167" s="68"/>
      <c r="JPP167" s="68"/>
      <c r="JPQ167" s="68"/>
      <c r="JPR167" s="68"/>
      <c r="JPS167" s="68"/>
      <c r="JPT167" s="68"/>
      <c r="JPU167" s="68"/>
      <c r="JPV167" s="68"/>
      <c r="JPW167" s="68"/>
      <c r="JPX167" s="68"/>
      <c r="JPY167" s="68"/>
      <c r="JPZ167" s="68"/>
      <c r="JQA167" s="68"/>
      <c r="JQB167" s="68"/>
      <c r="JQC167" s="68"/>
      <c r="JQD167" s="68"/>
      <c r="JQE167" s="68"/>
      <c r="JQF167" s="68"/>
      <c r="JQG167" s="68"/>
      <c r="JQH167" s="68"/>
      <c r="JQI167" s="68"/>
      <c r="JQJ167" s="68"/>
      <c r="JQK167" s="68"/>
      <c r="JQL167" s="68"/>
      <c r="JQM167" s="68"/>
      <c r="JQN167" s="68"/>
      <c r="JQO167" s="68"/>
      <c r="JQP167" s="68"/>
      <c r="JQQ167" s="68"/>
      <c r="JQR167" s="68"/>
      <c r="JQS167" s="68"/>
      <c r="JQT167" s="68"/>
      <c r="JQU167" s="68"/>
      <c r="JQV167" s="68"/>
      <c r="JQW167" s="68"/>
      <c r="JQX167" s="68"/>
      <c r="JQY167" s="68"/>
      <c r="JQZ167" s="68"/>
      <c r="JRA167" s="68"/>
      <c r="JRB167" s="68"/>
      <c r="JRC167" s="68"/>
      <c r="JRD167" s="68"/>
      <c r="JRE167" s="68"/>
      <c r="JRF167" s="68"/>
      <c r="JRG167" s="68"/>
      <c r="JRH167" s="68"/>
      <c r="JRI167" s="68"/>
      <c r="JRJ167" s="68"/>
      <c r="JRK167" s="68"/>
      <c r="JRL167" s="68"/>
      <c r="JRM167" s="68"/>
      <c r="JRN167" s="68"/>
      <c r="JRO167" s="68"/>
      <c r="JRP167" s="68"/>
      <c r="JRQ167" s="68"/>
      <c r="JRR167" s="68"/>
      <c r="JRS167" s="68"/>
      <c r="JRT167" s="68"/>
      <c r="JRU167" s="68"/>
      <c r="JRV167" s="68"/>
      <c r="JRW167" s="68"/>
      <c r="JRX167" s="68"/>
      <c r="JRY167" s="68"/>
      <c r="JRZ167" s="68"/>
      <c r="JSA167" s="68"/>
      <c r="JSB167" s="68"/>
      <c r="JSC167" s="68"/>
      <c r="JSD167" s="68"/>
      <c r="JSE167" s="68"/>
      <c r="JSF167" s="68"/>
      <c r="JSG167" s="68"/>
      <c r="JSH167" s="68"/>
      <c r="JSI167" s="68"/>
      <c r="JSJ167" s="68"/>
      <c r="JSK167" s="68"/>
      <c r="JSL167" s="68"/>
      <c r="JSM167" s="68"/>
      <c r="JSN167" s="68"/>
      <c r="JSO167" s="68"/>
      <c r="JSP167" s="68"/>
      <c r="JSQ167" s="68"/>
      <c r="JSR167" s="68"/>
      <c r="JSS167" s="68"/>
      <c r="JST167" s="68"/>
      <c r="JSU167" s="68"/>
      <c r="JSV167" s="68"/>
      <c r="JSW167" s="68"/>
      <c r="JSX167" s="68"/>
      <c r="JSY167" s="68"/>
      <c r="JSZ167" s="68"/>
      <c r="JTA167" s="68"/>
      <c r="JTB167" s="68"/>
      <c r="JTC167" s="68"/>
      <c r="JTD167" s="68"/>
      <c r="JTE167" s="68"/>
      <c r="JTF167" s="68"/>
      <c r="JTG167" s="68"/>
      <c r="JTH167" s="68"/>
      <c r="JTI167" s="68"/>
      <c r="JTJ167" s="68"/>
      <c r="JTK167" s="68"/>
      <c r="JTL167" s="68"/>
      <c r="JTM167" s="68"/>
      <c r="JTN167" s="68"/>
      <c r="JTO167" s="68"/>
      <c r="JTP167" s="68"/>
      <c r="JTQ167" s="68"/>
      <c r="JTR167" s="68"/>
      <c r="JTS167" s="68"/>
      <c r="JTT167" s="68"/>
      <c r="JTU167" s="68"/>
      <c r="JTV167" s="68"/>
      <c r="JTW167" s="68"/>
      <c r="JTX167" s="68"/>
      <c r="JTY167" s="68"/>
      <c r="JTZ167" s="68"/>
      <c r="JUA167" s="68"/>
      <c r="JUB167" s="68"/>
      <c r="JUC167" s="68"/>
      <c r="JUD167" s="68"/>
      <c r="JUE167" s="68"/>
      <c r="JUF167" s="68"/>
      <c r="JUG167" s="68"/>
      <c r="JUH167" s="68"/>
      <c r="JUI167" s="68"/>
      <c r="JUJ167" s="68"/>
      <c r="JUK167" s="68"/>
      <c r="JUL167" s="68"/>
      <c r="JUM167" s="68"/>
      <c r="JUN167" s="68"/>
      <c r="JUO167" s="68"/>
      <c r="JUP167" s="68"/>
      <c r="JUQ167" s="68"/>
      <c r="JUR167" s="68"/>
      <c r="JUS167" s="68"/>
      <c r="JUT167" s="68"/>
      <c r="JUU167" s="68"/>
      <c r="JUV167" s="68"/>
      <c r="JUW167" s="68"/>
      <c r="JUX167" s="68"/>
      <c r="JUY167" s="68"/>
      <c r="JUZ167" s="68"/>
      <c r="JVA167" s="68"/>
      <c r="JVB167" s="68"/>
      <c r="JVC167" s="68"/>
      <c r="JVD167" s="68"/>
      <c r="JVE167" s="68"/>
      <c r="JVF167" s="68"/>
      <c r="JVG167" s="68"/>
      <c r="JVH167" s="68"/>
      <c r="JVI167" s="68"/>
      <c r="JVJ167" s="68"/>
      <c r="JVK167" s="68"/>
      <c r="JVL167" s="68"/>
      <c r="JVM167" s="68"/>
      <c r="JVN167" s="68"/>
      <c r="JVO167" s="68"/>
      <c r="JVP167" s="68"/>
      <c r="JVQ167" s="68"/>
      <c r="JVR167" s="68"/>
      <c r="JVS167" s="68"/>
      <c r="JVT167" s="68"/>
      <c r="JVU167" s="68"/>
      <c r="JVV167" s="68"/>
      <c r="JVW167" s="68"/>
      <c r="JVX167" s="68"/>
      <c r="JVY167" s="68"/>
      <c r="JVZ167" s="68"/>
      <c r="JWA167" s="68"/>
      <c r="JWB167" s="68"/>
      <c r="JWC167" s="68"/>
      <c r="JWD167" s="68"/>
      <c r="JWE167" s="68"/>
      <c r="JWF167" s="68"/>
      <c r="JWG167" s="68"/>
      <c r="JWH167" s="68"/>
      <c r="JWI167" s="68"/>
      <c r="JWJ167" s="68"/>
      <c r="JWK167" s="68"/>
      <c r="JWL167" s="68"/>
      <c r="JWM167" s="68"/>
      <c r="JWN167" s="68"/>
      <c r="JWO167" s="68"/>
      <c r="JWP167" s="68"/>
      <c r="JWQ167" s="68"/>
      <c r="JWR167" s="68"/>
      <c r="JWS167" s="68"/>
      <c r="JWT167" s="68"/>
      <c r="JWU167" s="68"/>
      <c r="JWV167" s="68"/>
      <c r="JWW167" s="68"/>
      <c r="JWX167" s="68"/>
      <c r="JWY167" s="68"/>
      <c r="JWZ167" s="68"/>
      <c r="JXA167" s="68"/>
      <c r="JXB167" s="68"/>
      <c r="JXC167" s="68"/>
      <c r="JXD167" s="68"/>
      <c r="JXE167" s="68"/>
      <c r="JXF167" s="68"/>
      <c r="JXG167" s="68"/>
      <c r="JXH167" s="68"/>
      <c r="JXI167" s="68"/>
      <c r="JXJ167" s="68"/>
      <c r="JXK167" s="68"/>
      <c r="JXL167" s="68"/>
      <c r="JXM167" s="68"/>
      <c r="JXN167" s="68"/>
      <c r="JXO167" s="68"/>
      <c r="JXP167" s="68"/>
      <c r="JXQ167" s="68"/>
      <c r="JXR167" s="68"/>
      <c r="JXS167" s="68"/>
      <c r="JXT167" s="68"/>
      <c r="JXU167" s="68"/>
      <c r="JXV167" s="68"/>
      <c r="JXW167" s="68"/>
      <c r="JXX167" s="68"/>
      <c r="JXY167" s="68"/>
      <c r="JXZ167" s="68"/>
      <c r="JYA167" s="68"/>
      <c r="JYB167" s="68"/>
      <c r="JYC167" s="68"/>
      <c r="JYD167" s="68"/>
      <c r="JYE167" s="68"/>
      <c r="JYF167" s="68"/>
      <c r="JYG167" s="68"/>
      <c r="JYH167" s="68"/>
      <c r="JYI167" s="68"/>
      <c r="JYJ167" s="68"/>
      <c r="JYK167" s="68"/>
      <c r="JYL167" s="68"/>
      <c r="JYM167" s="68"/>
      <c r="JYN167" s="68"/>
      <c r="JYO167" s="68"/>
      <c r="JYP167" s="68"/>
      <c r="JYQ167" s="68"/>
      <c r="JYR167" s="68"/>
      <c r="JYS167" s="68"/>
      <c r="JYT167" s="68"/>
      <c r="JYU167" s="68"/>
      <c r="JYV167" s="68"/>
      <c r="JYW167" s="68"/>
      <c r="JYX167" s="68"/>
      <c r="JYY167" s="68"/>
      <c r="JYZ167" s="68"/>
      <c r="JZA167" s="68"/>
      <c r="JZB167" s="68"/>
      <c r="JZC167" s="68"/>
      <c r="JZD167" s="68"/>
      <c r="JZE167" s="68"/>
      <c r="JZF167" s="68"/>
      <c r="JZG167" s="68"/>
      <c r="JZH167" s="68"/>
      <c r="JZI167" s="68"/>
      <c r="JZJ167" s="68"/>
      <c r="JZK167" s="68"/>
      <c r="JZL167" s="68"/>
      <c r="JZM167" s="68"/>
      <c r="JZN167" s="68"/>
      <c r="JZO167" s="68"/>
      <c r="JZP167" s="68"/>
      <c r="JZQ167" s="68"/>
      <c r="JZR167" s="68"/>
      <c r="JZS167" s="68"/>
      <c r="JZT167" s="68"/>
      <c r="JZU167" s="68"/>
      <c r="JZV167" s="68"/>
      <c r="JZW167" s="68"/>
      <c r="JZX167" s="68"/>
      <c r="JZY167" s="68"/>
      <c r="JZZ167" s="68"/>
      <c r="KAA167" s="68"/>
      <c r="KAB167" s="68"/>
      <c r="KAC167" s="68"/>
      <c r="KAD167" s="68"/>
      <c r="KAE167" s="68"/>
      <c r="KAF167" s="68"/>
      <c r="KAG167" s="68"/>
      <c r="KAH167" s="68"/>
      <c r="KAI167" s="68"/>
      <c r="KAJ167" s="68"/>
      <c r="KAK167" s="68"/>
      <c r="KAL167" s="68"/>
      <c r="KAM167" s="68"/>
      <c r="KAN167" s="68"/>
      <c r="KAO167" s="68"/>
      <c r="KAP167" s="68"/>
      <c r="KAQ167" s="68"/>
      <c r="KAR167" s="68"/>
      <c r="KAS167" s="68"/>
      <c r="KAT167" s="68"/>
      <c r="KAU167" s="68"/>
      <c r="KAV167" s="68"/>
      <c r="KAW167" s="68"/>
      <c r="KAX167" s="68"/>
      <c r="KAY167" s="68"/>
      <c r="KAZ167" s="68"/>
      <c r="KBA167" s="68"/>
      <c r="KBB167" s="68"/>
      <c r="KBC167" s="68"/>
      <c r="KBD167" s="68"/>
      <c r="KBE167" s="68"/>
      <c r="KBF167" s="68"/>
      <c r="KBG167" s="68"/>
      <c r="KBH167" s="68"/>
      <c r="KBI167" s="68"/>
      <c r="KBJ167" s="68"/>
      <c r="KBK167" s="68"/>
      <c r="KBL167" s="68"/>
      <c r="KBM167" s="68"/>
      <c r="KBN167" s="68"/>
      <c r="KBO167" s="68"/>
      <c r="KBP167" s="68"/>
      <c r="KBQ167" s="68"/>
      <c r="KBR167" s="68"/>
      <c r="KBS167" s="68"/>
      <c r="KBT167" s="68"/>
      <c r="KBU167" s="68"/>
      <c r="KBV167" s="68"/>
      <c r="KBW167" s="68"/>
      <c r="KBX167" s="68"/>
      <c r="KBY167" s="68"/>
      <c r="KBZ167" s="68"/>
      <c r="KCA167" s="68"/>
      <c r="KCB167" s="68"/>
      <c r="KCC167" s="68"/>
      <c r="KCD167" s="68"/>
      <c r="KCE167" s="68"/>
      <c r="KCF167" s="68"/>
      <c r="KCG167" s="68"/>
      <c r="KCH167" s="68"/>
      <c r="KCI167" s="68"/>
      <c r="KCJ167" s="68"/>
      <c r="KCK167" s="68"/>
      <c r="KCL167" s="68"/>
      <c r="KCM167" s="68"/>
      <c r="KCN167" s="68"/>
      <c r="KCO167" s="68"/>
      <c r="KCP167" s="68"/>
      <c r="KCQ167" s="68"/>
      <c r="KCR167" s="68"/>
      <c r="KCS167" s="68"/>
      <c r="KCT167" s="68"/>
      <c r="KCU167" s="68"/>
      <c r="KCV167" s="68"/>
      <c r="KCW167" s="68"/>
      <c r="KCX167" s="68"/>
      <c r="KCY167" s="68"/>
      <c r="KCZ167" s="68"/>
      <c r="KDA167" s="68"/>
      <c r="KDB167" s="68"/>
      <c r="KDC167" s="68"/>
      <c r="KDD167" s="68"/>
      <c r="KDE167" s="68"/>
      <c r="KDF167" s="68"/>
      <c r="KDG167" s="68"/>
      <c r="KDH167" s="68"/>
      <c r="KDI167" s="68"/>
      <c r="KDJ167" s="68"/>
      <c r="KDK167" s="68"/>
      <c r="KDL167" s="68"/>
      <c r="KDM167" s="68"/>
      <c r="KDN167" s="68"/>
      <c r="KDO167" s="68"/>
      <c r="KDP167" s="68"/>
      <c r="KDQ167" s="68"/>
      <c r="KDR167" s="68"/>
      <c r="KDS167" s="68"/>
      <c r="KDT167" s="68"/>
      <c r="KDU167" s="68"/>
      <c r="KDV167" s="68"/>
      <c r="KDW167" s="68"/>
      <c r="KDX167" s="68"/>
      <c r="KDY167" s="68"/>
      <c r="KDZ167" s="68"/>
      <c r="KEA167" s="68"/>
      <c r="KEB167" s="68"/>
      <c r="KEC167" s="68"/>
      <c r="KED167" s="68"/>
      <c r="KEE167" s="68"/>
      <c r="KEF167" s="68"/>
      <c r="KEG167" s="68"/>
      <c r="KEH167" s="68"/>
      <c r="KEI167" s="68"/>
      <c r="KEJ167" s="68"/>
      <c r="KEK167" s="68"/>
      <c r="KEL167" s="68"/>
      <c r="KEM167" s="68"/>
      <c r="KEN167" s="68"/>
      <c r="KEO167" s="68"/>
      <c r="KEP167" s="68"/>
      <c r="KEQ167" s="68"/>
      <c r="KER167" s="68"/>
      <c r="KES167" s="68"/>
      <c r="KET167" s="68"/>
      <c r="KEU167" s="68"/>
      <c r="KEV167" s="68"/>
      <c r="KEW167" s="68"/>
      <c r="KEX167" s="68"/>
      <c r="KEY167" s="68"/>
      <c r="KEZ167" s="68"/>
      <c r="KFA167" s="68"/>
      <c r="KFB167" s="68"/>
      <c r="KFC167" s="68"/>
      <c r="KFD167" s="68"/>
      <c r="KFE167" s="68"/>
      <c r="KFF167" s="68"/>
      <c r="KFG167" s="68"/>
      <c r="KFH167" s="68"/>
      <c r="KFI167" s="68"/>
      <c r="KFJ167" s="68"/>
      <c r="KFK167" s="68"/>
      <c r="KFL167" s="68"/>
      <c r="KFM167" s="68"/>
      <c r="KFN167" s="68"/>
      <c r="KFO167" s="68"/>
      <c r="KFP167" s="68"/>
      <c r="KFQ167" s="68"/>
      <c r="KFR167" s="68"/>
      <c r="KFS167" s="68"/>
      <c r="KFT167" s="68"/>
      <c r="KFU167" s="68"/>
      <c r="KFV167" s="68"/>
      <c r="KFW167" s="68"/>
      <c r="KFX167" s="68"/>
      <c r="KFY167" s="68"/>
      <c r="KFZ167" s="68"/>
      <c r="KGA167" s="68"/>
      <c r="KGB167" s="68"/>
      <c r="KGC167" s="68"/>
      <c r="KGD167" s="68"/>
      <c r="KGE167" s="68"/>
      <c r="KGF167" s="68"/>
      <c r="KGG167" s="68"/>
      <c r="KGH167" s="68"/>
      <c r="KGI167" s="68"/>
      <c r="KGJ167" s="68"/>
      <c r="KGK167" s="68"/>
      <c r="KGL167" s="68"/>
      <c r="KGM167" s="68"/>
      <c r="KGN167" s="68"/>
      <c r="KGO167" s="68"/>
      <c r="KGP167" s="68"/>
      <c r="KGQ167" s="68"/>
      <c r="KGR167" s="68"/>
      <c r="KGS167" s="68"/>
      <c r="KGT167" s="68"/>
      <c r="KGU167" s="68"/>
      <c r="KGV167" s="68"/>
      <c r="KGW167" s="68"/>
      <c r="KGX167" s="68"/>
      <c r="KGY167" s="68"/>
      <c r="KGZ167" s="68"/>
      <c r="KHA167" s="68"/>
      <c r="KHB167" s="68"/>
      <c r="KHC167" s="68"/>
      <c r="KHD167" s="68"/>
      <c r="KHE167" s="68"/>
      <c r="KHF167" s="68"/>
      <c r="KHG167" s="68"/>
      <c r="KHH167" s="68"/>
      <c r="KHI167" s="68"/>
      <c r="KHJ167" s="68"/>
      <c r="KHK167" s="68"/>
      <c r="KHL167" s="68"/>
      <c r="KHM167" s="68"/>
      <c r="KHN167" s="68"/>
      <c r="KHO167" s="68"/>
      <c r="KHP167" s="68"/>
      <c r="KHQ167" s="68"/>
      <c r="KHR167" s="68"/>
      <c r="KHS167" s="68"/>
      <c r="KHT167" s="68"/>
      <c r="KHU167" s="68"/>
      <c r="KHV167" s="68"/>
      <c r="KHW167" s="68"/>
      <c r="KHX167" s="68"/>
      <c r="KHY167" s="68"/>
      <c r="KHZ167" s="68"/>
      <c r="KIA167" s="68"/>
      <c r="KIB167" s="68"/>
      <c r="KIC167" s="68"/>
      <c r="KID167" s="68"/>
      <c r="KIE167" s="68"/>
      <c r="KIF167" s="68"/>
      <c r="KIG167" s="68"/>
      <c r="KIH167" s="68"/>
      <c r="KII167" s="68"/>
      <c r="KIJ167" s="68"/>
      <c r="KIK167" s="68"/>
      <c r="KIL167" s="68"/>
      <c r="KIM167" s="68"/>
      <c r="KIN167" s="68"/>
      <c r="KIO167" s="68"/>
      <c r="KIP167" s="68"/>
      <c r="KIQ167" s="68"/>
      <c r="KIR167" s="68"/>
      <c r="KIS167" s="68"/>
      <c r="KIT167" s="68"/>
      <c r="KIU167" s="68"/>
      <c r="KIV167" s="68"/>
      <c r="KIW167" s="68"/>
      <c r="KIX167" s="68"/>
      <c r="KIY167" s="68"/>
      <c r="KIZ167" s="68"/>
      <c r="KJA167" s="68"/>
      <c r="KJB167" s="68"/>
      <c r="KJC167" s="68"/>
      <c r="KJD167" s="68"/>
      <c r="KJE167" s="68"/>
      <c r="KJF167" s="68"/>
      <c r="KJG167" s="68"/>
      <c r="KJH167" s="68"/>
      <c r="KJI167" s="68"/>
      <c r="KJJ167" s="68"/>
      <c r="KJK167" s="68"/>
      <c r="KJL167" s="68"/>
      <c r="KJM167" s="68"/>
      <c r="KJN167" s="68"/>
      <c r="KJO167" s="68"/>
      <c r="KJP167" s="68"/>
      <c r="KJQ167" s="68"/>
      <c r="KJR167" s="68"/>
      <c r="KJS167" s="68"/>
      <c r="KJT167" s="68"/>
      <c r="KJU167" s="68"/>
      <c r="KJV167" s="68"/>
      <c r="KJW167" s="68"/>
      <c r="KJX167" s="68"/>
      <c r="KJY167" s="68"/>
      <c r="KJZ167" s="68"/>
      <c r="KKA167" s="68"/>
      <c r="KKB167" s="68"/>
      <c r="KKC167" s="68"/>
      <c r="KKD167" s="68"/>
      <c r="KKE167" s="68"/>
      <c r="KKF167" s="68"/>
      <c r="KKG167" s="68"/>
      <c r="KKH167" s="68"/>
      <c r="KKI167" s="68"/>
      <c r="KKJ167" s="68"/>
      <c r="KKK167" s="68"/>
      <c r="KKL167" s="68"/>
      <c r="KKM167" s="68"/>
      <c r="KKN167" s="68"/>
      <c r="KKO167" s="68"/>
      <c r="KKP167" s="68"/>
      <c r="KKQ167" s="68"/>
      <c r="KKR167" s="68"/>
      <c r="KKS167" s="68"/>
      <c r="KKT167" s="68"/>
      <c r="KKU167" s="68"/>
      <c r="KKV167" s="68"/>
      <c r="KKW167" s="68"/>
      <c r="KKX167" s="68"/>
      <c r="KKY167" s="68"/>
      <c r="KKZ167" s="68"/>
      <c r="KLA167" s="68"/>
      <c r="KLB167" s="68"/>
      <c r="KLC167" s="68"/>
      <c r="KLD167" s="68"/>
      <c r="KLE167" s="68"/>
      <c r="KLF167" s="68"/>
      <c r="KLG167" s="68"/>
      <c r="KLH167" s="68"/>
      <c r="KLI167" s="68"/>
      <c r="KLJ167" s="68"/>
      <c r="KLK167" s="68"/>
      <c r="KLL167" s="68"/>
      <c r="KLM167" s="68"/>
      <c r="KLN167" s="68"/>
      <c r="KLO167" s="68"/>
      <c r="KLP167" s="68"/>
      <c r="KLQ167" s="68"/>
      <c r="KLR167" s="68"/>
      <c r="KLS167" s="68"/>
      <c r="KLT167" s="68"/>
      <c r="KLU167" s="68"/>
      <c r="KLV167" s="68"/>
      <c r="KLW167" s="68"/>
      <c r="KLX167" s="68"/>
      <c r="KLY167" s="68"/>
      <c r="KLZ167" s="68"/>
      <c r="KMA167" s="68"/>
      <c r="KMB167" s="68"/>
      <c r="KMC167" s="68"/>
      <c r="KMD167" s="68"/>
      <c r="KME167" s="68"/>
      <c r="KMF167" s="68"/>
      <c r="KMG167" s="68"/>
      <c r="KMH167" s="68"/>
      <c r="KMI167" s="68"/>
      <c r="KMJ167" s="68"/>
      <c r="KMK167" s="68"/>
      <c r="KML167" s="68"/>
      <c r="KMM167" s="68"/>
      <c r="KMN167" s="68"/>
      <c r="KMO167" s="68"/>
      <c r="KMP167" s="68"/>
      <c r="KMQ167" s="68"/>
      <c r="KMR167" s="68"/>
      <c r="KMS167" s="68"/>
      <c r="KMT167" s="68"/>
      <c r="KMU167" s="68"/>
      <c r="KMV167" s="68"/>
      <c r="KMW167" s="68"/>
      <c r="KMX167" s="68"/>
      <c r="KMY167" s="68"/>
      <c r="KMZ167" s="68"/>
      <c r="KNA167" s="68"/>
      <c r="KNB167" s="68"/>
      <c r="KNC167" s="68"/>
      <c r="KND167" s="68"/>
      <c r="KNE167" s="68"/>
      <c r="KNF167" s="68"/>
      <c r="KNG167" s="68"/>
      <c r="KNH167" s="68"/>
      <c r="KNI167" s="68"/>
      <c r="KNJ167" s="68"/>
      <c r="KNK167" s="68"/>
      <c r="KNL167" s="68"/>
      <c r="KNM167" s="68"/>
      <c r="KNN167" s="68"/>
      <c r="KNO167" s="68"/>
      <c r="KNP167" s="68"/>
      <c r="KNQ167" s="68"/>
      <c r="KNR167" s="68"/>
      <c r="KNS167" s="68"/>
      <c r="KNT167" s="68"/>
      <c r="KNU167" s="68"/>
      <c r="KNV167" s="68"/>
      <c r="KNW167" s="68"/>
      <c r="KNX167" s="68"/>
      <c r="KNY167" s="68"/>
      <c r="KNZ167" s="68"/>
      <c r="KOA167" s="68"/>
      <c r="KOB167" s="68"/>
      <c r="KOC167" s="68"/>
      <c r="KOD167" s="68"/>
      <c r="KOE167" s="68"/>
      <c r="KOF167" s="68"/>
      <c r="KOG167" s="68"/>
      <c r="KOH167" s="68"/>
      <c r="KOI167" s="68"/>
      <c r="KOJ167" s="68"/>
      <c r="KOK167" s="68"/>
      <c r="KOL167" s="68"/>
      <c r="KOM167" s="68"/>
      <c r="KON167" s="68"/>
      <c r="KOO167" s="68"/>
      <c r="KOP167" s="68"/>
      <c r="KOQ167" s="68"/>
      <c r="KOR167" s="68"/>
      <c r="KOS167" s="68"/>
      <c r="KOT167" s="68"/>
      <c r="KOU167" s="68"/>
      <c r="KOV167" s="68"/>
      <c r="KOW167" s="68"/>
      <c r="KOX167" s="68"/>
      <c r="KOY167" s="68"/>
      <c r="KOZ167" s="68"/>
      <c r="KPA167" s="68"/>
      <c r="KPB167" s="68"/>
      <c r="KPC167" s="68"/>
      <c r="KPD167" s="68"/>
      <c r="KPE167" s="68"/>
      <c r="KPF167" s="68"/>
      <c r="KPG167" s="68"/>
      <c r="KPH167" s="68"/>
      <c r="KPI167" s="68"/>
      <c r="KPJ167" s="68"/>
      <c r="KPK167" s="68"/>
      <c r="KPL167" s="68"/>
      <c r="KPM167" s="68"/>
      <c r="KPN167" s="68"/>
      <c r="KPO167" s="68"/>
      <c r="KPP167" s="68"/>
      <c r="KPQ167" s="68"/>
      <c r="KPR167" s="68"/>
      <c r="KPS167" s="68"/>
      <c r="KPT167" s="68"/>
      <c r="KPU167" s="68"/>
      <c r="KPV167" s="68"/>
      <c r="KPW167" s="68"/>
      <c r="KPX167" s="68"/>
      <c r="KPY167" s="68"/>
      <c r="KPZ167" s="68"/>
      <c r="KQA167" s="68"/>
      <c r="KQB167" s="68"/>
      <c r="KQC167" s="68"/>
      <c r="KQD167" s="68"/>
      <c r="KQE167" s="68"/>
      <c r="KQF167" s="68"/>
      <c r="KQG167" s="68"/>
      <c r="KQH167" s="68"/>
      <c r="KQI167" s="68"/>
      <c r="KQJ167" s="68"/>
      <c r="KQK167" s="68"/>
      <c r="KQL167" s="68"/>
      <c r="KQM167" s="68"/>
      <c r="KQN167" s="68"/>
      <c r="KQO167" s="68"/>
      <c r="KQP167" s="68"/>
      <c r="KQQ167" s="68"/>
      <c r="KQR167" s="68"/>
      <c r="KQS167" s="68"/>
      <c r="KQT167" s="68"/>
      <c r="KQU167" s="68"/>
      <c r="KQV167" s="68"/>
      <c r="KQW167" s="68"/>
      <c r="KQX167" s="68"/>
      <c r="KQY167" s="68"/>
      <c r="KQZ167" s="68"/>
      <c r="KRA167" s="68"/>
      <c r="KRB167" s="68"/>
      <c r="KRC167" s="68"/>
      <c r="KRD167" s="68"/>
      <c r="KRE167" s="68"/>
      <c r="KRF167" s="68"/>
      <c r="KRG167" s="68"/>
      <c r="KRH167" s="68"/>
      <c r="KRI167" s="68"/>
      <c r="KRJ167" s="68"/>
      <c r="KRK167" s="68"/>
      <c r="KRL167" s="68"/>
      <c r="KRM167" s="68"/>
      <c r="KRN167" s="68"/>
      <c r="KRO167" s="68"/>
      <c r="KRP167" s="68"/>
      <c r="KRQ167" s="68"/>
      <c r="KRR167" s="68"/>
      <c r="KRS167" s="68"/>
      <c r="KRT167" s="68"/>
      <c r="KRU167" s="68"/>
      <c r="KRV167" s="68"/>
      <c r="KRW167" s="68"/>
      <c r="KRX167" s="68"/>
      <c r="KRY167" s="68"/>
      <c r="KRZ167" s="68"/>
      <c r="KSA167" s="68"/>
      <c r="KSB167" s="68"/>
      <c r="KSC167" s="68"/>
      <c r="KSD167" s="68"/>
      <c r="KSE167" s="68"/>
      <c r="KSF167" s="68"/>
      <c r="KSG167" s="68"/>
      <c r="KSH167" s="68"/>
      <c r="KSI167" s="68"/>
      <c r="KSJ167" s="68"/>
      <c r="KSK167" s="68"/>
      <c r="KSL167" s="68"/>
      <c r="KSM167" s="68"/>
      <c r="KSN167" s="68"/>
      <c r="KSO167" s="68"/>
      <c r="KSP167" s="68"/>
      <c r="KSQ167" s="68"/>
      <c r="KSR167" s="68"/>
      <c r="KSS167" s="68"/>
      <c r="KST167" s="68"/>
      <c r="KSU167" s="68"/>
      <c r="KSV167" s="68"/>
      <c r="KSW167" s="68"/>
      <c r="KSX167" s="68"/>
      <c r="KSY167" s="68"/>
      <c r="KSZ167" s="68"/>
      <c r="KTA167" s="68"/>
      <c r="KTB167" s="68"/>
      <c r="KTC167" s="68"/>
      <c r="KTD167" s="68"/>
      <c r="KTE167" s="68"/>
      <c r="KTF167" s="68"/>
      <c r="KTG167" s="68"/>
      <c r="KTH167" s="68"/>
      <c r="KTI167" s="68"/>
      <c r="KTJ167" s="68"/>
      <c r="KTK167" s="68"/>
      <c r="KTL167" s="68"/>
      <c r="KTM167" s="68"/>
      <c r="KTN167" s="68"/>
      <c r="KTO167" s="68"/>
      <c r="KTP167" s="68"/>
      <c r="KTQ167" s="68"/>
      <c r="KTR167" s="68"/>
      <c r="KTS167" s="68"/>
      <c r="KTT167" s="68"/>
      <c r="KTU167" s="68"/>
      <c r="KTV167" s="68"/>
      <c r="KTW167" s="68"/>
      <c r="KTX167" s="68"/>
      <c r="KTY167" s="68"/>
      <c r="KTZ167" s="68"/>
      <c r="KUA167" s="68"/>
      <c r="KUB167" s="68"/>
      <c r="KUC167" s="68"/>
      <c r="KUD167" s="68"/>
      <c r="KUE167" s="68"/>
      <c r="KUF167" s="68"/>
      <c r="KUG167" s="68"/>
      <c r="KUH167" s="68"/>
      <c r="KUI167" s="68"/>
      <c r="KUJ167" s="68"/>
      <c r="KUK167" s="68"/>
      <c r="KUL167" s="68"/>
      <c r="KUM167" s="68"/>
      <c r="KUN167" s="68"/>
      <c r="KUO167" s="68"/>
      <c r="KUP167" s="68"/>
      <c r="KUQ167" s="68"/>
      <c r="KUR167" s="68"/>
      <c r="KUS167" s="68"/>
      <c r="KUT167" s="68"/>
      <c r="KUU167" s="68"/>
      <c r="KUV167" s="68"/>
      <c r="KUW167" s="68"/>
      <c r="KUX167" s="68"/>
      <c r="KUY167" s="68"/>
      <c r="KUZ167" s="68"/>
      <c r="KVA167" s="68"/>
      <c r="KVB167" s="68"/>
      <c r="KVC167" s="68"/>
      <c r="KVD167" s="68"/>
      <c r="KVE167" s="68"/>
      <c r="KVF167" s="68"/>
      <c r="KVG167" s="68"/>
      <c r="KVH167" s="68"/>
      <c r="KVI167" s="68"/>
      <c r="KVJ167" s="68"/>
      <c r="KVK167" s="68"/>
      <c r="KVL167" s="68"/>
      <c r="KVM167" s="68"/>
      <c r="KVN167" s="68"/>
      <c r="KVO167" s="68"/>
      <c r="KVP167" s="68"/>
      <c r="KVQ167" s="68"/>
      <c r="KVR167" s="68"/>
      <c r="KVS167" s="68"/>
      <c r="KVT167" s="68"/>
      <c r="KVU167" s="68"/>
      <c r="KVV167" s="68"/>
      <c r="KVW167" s="68"/>
      <c r="KVX167" s="68"/>
      <c r="KVY167" s="68"/>
      <c r="KVZ167" s="68"/>
      <c r="KWA167" s="68"/>
      <c r="KWB167" s="68"/>
      <c r="KWC167" s="68"/>
      <c r="KWD167" s="68"/>
      <c r="KWE167" s="68"/>
      <c r="KWF167" s="68"/>
      <c r="KWG167" s="68"/>
      <c r="KWH167" s="68"/>
      <c r="KWI167" s="68"/>
      <c r="KWJ167" s="68"/>
      <c r="KWK167" s="68"/>
      <c r="KWL167" s="68"/>
      <c r="KWM167" s="68"/>
      <c r="KWN167" s="68"/>
      <c r="KWO167" s="68"/>
      <c r="KWP167" s="68"/>
      <c r="KWQ167" s="68"/>
      <c r="KWR167" s="68"/>
      <c r="KWS167" s="68"/>
      <c r="KWT167" s="68"/>
      <c r="KWU167" s="68"/>
      <c r="KWV167" s="68"/>
      <c r="KWW167" s="68"/>
      <c r="KWX167" s="68"/>
      <c r="KWY167" s="68"/>
      <c r="KWZ167" s="68"/>
      <c r="KXA167" s="68"/>
      <c r="KXB167" s="68"/>
      <c r="KXC167" s="68"/>
      <c r="KXD167" s="68"/>
      <c r="KXE167" s="68"/>
      <c r="KXF167" s="68"/>
      <c r="KXG167" s="68"/>
      <c r="KXH167" s="68"/>
      <c r="KXI167" s="68"/>
      <c r="KXJ167" s="68"/>
      <c r="KXK167" s="68"/>
      <c r="KXL167" s="68"/>
      <c r="KXM167" s="68"/>
      <c r="KXN167" s="68"/>
      <c r="KXO167" s="68"/>
      <c r="KXP167" s="68"/>
      <c r="KXQ167" s="68"/>
      <c r="KXR167" s="68"/>
      <c r="KXS167" s="68"/>
      <c r="KXT167" s="68"/>
      <c r="KXU167" s="68"/>
      <c r="KXV167" s="68"/>
      <c r="KXW167" s="68"/>
      <c r="KXX167" s="68"/>
      <c r="KXY167" s="68"/>
      <c r="KXZ167" s="68"/>
      <c r="KYA167" s="68"/>
      <c r="KYB167" s="68"/>
      <c r="KYC167" s="68"/>
      <c r="KYD167" s="68"/>
      <c r="KYE167" s="68"/>
      <c r="KYF167" s="68"/>
    </row>
    <row r="168" spans="1:8092" s="26" customFormat="1">
      <c r="A168" s="24"/>
      <c r="B168" s="12"/>
      <c r="C168" s="12"/>
      <c r="D168" s="12"/>
      <c r="E168" s="12"/>
      <c r="F168" s="12"/>
      <c r="H168" s="12"/>
      <c r="I168" s="9"/>
      <c r="J168" s="9"/>
      <c r="K168" s="66"/>
    </row>
    <row r="169" spans="1:8092" ht="40.15" customHeight="1">
      <c r="A169" s="540" t="s">
        <v>215</v>
      </c>
      <c r="B169" s="541"/>
      <c r="C169" s="541"/>
      <c r="D169" s="541"/>
      <c r="E169" s="541"/>
      <c r="F169" s="541"/>
      <c r="G169" s="541"/>
      <c r="H169" s="45"/>
      <c r="I169" s="92"/>
      <c r="J169" s="92"/>
      <c r="K169" s="92"/>
    </row>
    <row r="170" spans="1:8092" s="24" customFormat="1" ht="100.15" customHeight="1">
      <c r="A170" s="546"/>
      <c r="B170" s="547"/>
      <c r="C170" s="547"/>
      <c r="D170" s="547"/>
      <c r="E170" s="547"/>
      <c r="F170" s="547"/>
      <c r="G170" s="547"/>
      <c r="H170" s="12"/>
      <c r="I170" s="9"/>
      <c r="J170" s="9"/>
      <c r="K170" s="9"/>
    </row>
    <row r="172" spans="1:8092" ht="18" customHeight="1"/>
    <row r="173" spans="1:8092" ht="18" customHeight="1"/>
    <row r="174" spans="1:8092" ht="18" customHeight="1"/>
    <row r="175" spans="1:8092" ht="18" customHeight="1"/>
    <row r="176" spans="1:8092" ht="18" customHeight="1"/>
    <row r="177" spans="2:8092" ht="18" customHeight="1"/>
    <row r="178" spans="2:8092" ht="18" customHeight="1"/>
    <row r="179" spans="2:8092" ht="18" customHeight="1"/>
    <row r="180" spans="2:8092" s="24" customFormat="1" ht="18" customHeight="1">
      <c r="B180" s="12"/>
      <c r="C180" s="12"/>
      <c r="D180" s="12"/>
      <c r="E180" s="12"/>
      <c r="F180" s="12"/>
      <c r="G180" s="12"/>
      <c r="H180" s="12"/>
      <c r="I180" s="9"/>
      <c r="J180" s="9"/>
      <c r="K180" s="9"/>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row>
    <row r="181" spans="2:8092" s="24" customFormat="1" ht="18" customHeight="1">
      <c r="B181" s="12"/>
      <c r="C181" s="12"/>
      <c r="D181" s="12"/>
      <c r="E181" s="12"/>
      <c r="F181" s="12"/>
      <c r="G181" s="12"/>
      <c r="H181" s="12"/>
      <c r="I181" s="9"/>
      <c r="J181" s="9"/>
      <c r="K181" s="9"/>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row>
    <row r="182" spans="2:8092" s="24" customFormat="1" ht="18" customHeight="1">
      <c r="B182" s="12"/>
      <c r="C182" s="12"/>
      <c r="D182" s="12"/>
      <c r="E182" s="12"/>
      <c r="F182" s="12"/>
      <c r="G182" s="12"/>
      <c r="H182" s="12"/>
      <c r="I182" s="9"/>
      <c r="J182" s="9"/>
      <c r="K182" s="9"/>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row>
    <row r="183" spans="2:8092" s="24" customFormat="1" ht="18" customHeight="1">
      <c r="B183" s="12"/>
      <c r="C183" s="12"/>
      <c r="D183" s="12"/>
      <c r="E183" s="12"/>
      <c r="F183" s="12"/>
      <c r="G183" s="12"/>
      <c r="H183" s="12"/>
      <c r="I183" s="9"/>
      <c r="J183" s="9"/>
      <c r="K183" s="9"/>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row>
    <row r="184" spans="2:8092" s="24" customFormat="1" ht="30" customHeight="1">
      <c r="B184" s="12"/>
      <c r="C184" s="12"/>
      <c r="D184" s="12"/>
      <c r="E184" s="12"/>
      <c r="F184" s="12"/>
      <c r="G184" s="12"/>
      <c r="H184" s="12"/>
      <c r="I184" s="9"/>
      <c r="J184" s="9"/>
      <c r="K184" s="9"/>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row>
  </sheetData>
  <sheetProtection algorithmName="SHA-512" hashValue="61yX3QIK3bwNnoB/QwJ9IRtXRFjPz5DpYJfxVa7c3USjpi7vtNvI9EpVDUaPEhkOI1LHdj7yAAOssZ58sz7rzg==" saltValue="6oujVNhRy8V7IhrwJ/EXPA==" spinCount="100000" sheet="1" objects="1" scenarios="1" selectLockedCells="1"/>
  <protectedRanges>
    <protectedRange sqref="B95 C34:D34 B29 C46:D46 E56:J56 B56 C148:D148 C127:D127 C119:D119 C28:D28 C71 C57:D57 K153" name="Range3"/>
    <protectedRange sqref="C13:F13 K73 K57:K59 K45:K46 K36 K162 C31:F33 K29 C16:F17 J34 B148 C56:D56 C45:D45 J51:J55 C40:I44 C38:I38 B25:B26 G127:K127 G119:J119 G71:J71 G57:J57 G46:J46 G28:J28 G148:J148 B34 B46 B57 B71 C24:F27 B119 B127 C93:F94 J122 C122:F122 C70:D70 B28 C124:F125 C146:F146 J124:J126 C147:D147 C126:D126 C118:D118 B15:B17 E95:F95 C51:H55 B21:F22 C97:F105 J93:J105" name="Range2"/>
    <protectedRange sqref="B19 C18:F19" name="Range2_1"/>
    <protectedRange sqref="B20:F20" name="Range2_2_1"/>
    <protectedRange sqref="C23:F23" name="Range2_2_2"/>
    <protectedRange sqref="A54:A56" name="Range3_1_1"/>
    <protectedRange sqref="C82:D82" name="Range3_2"/>
    <protectedRange sqref="K74 C77:H78 G82:J82 B82 E79:F80 C75:F76 C81:D81" name="Range2_3"/>
    <protectedRange sqref="C90:D90" name="Range3_3"/>
    <protectedRange sqref="K84 G90:J90 B90 C86:F86 J89 C88:F89" name="Range2_4"/>
    <protectedRange sqref="J123 C123:F123" name="Range2_6"/>
    <protectedRange sqref="C143:D143" name="Range3_3_1"/>
    <protectedRange sqref="E144:J144 G143:J143 C140:J140 B143 E141:F141 C130:F130 E131:F131 C142:D142 C132:H132 J134:J139 C134:H139" name="Range2_6_1"/>
    <protectedRange sqref="C107:F109 J107:J109" name="Range2_4_2"/>
    <protectedRange sqref="C115:F117" name="Range2_1_2_2"/>
    <protectedRange sqref="J110 C110:F114" name="Range2_5_1_3"/>
    <protectedRange sqref="J106 C106:F106" name="Range2_7_1"/>
    <protectedRange sqref="J50 G50:H50" name="Range2_4_1"/>
    <protectedRange sqref="E50:F50" name="Range2_3_1_1"/>
    <protectedRange sqref="C50:D50" name="Range2_5_1_1"/>
    <protectedRange sqref="C79:D80" name="Range2_3_5"/>
    <protectedRange sqref="C85:F85" name="Range2_2"/>
    <protectedRange sqref="C87:F87" name="Range2_5"/>
    <protectedRange sqref="J86:J88" name="Range2_5_1"/>
    <protectedRange sqref="J85" name="Range2_4_1_1"/>
    <protectedRange sqref="I77:I78 J75:J80" name="Range2_3_5_4"/>
    <protectedRange sqref="J115:J117" name="Range2_1_2_2_1"/>
    <protectedRange sqref="J111:J114" name="Range2_5_1_3_1"/>
    <protectedRange sqref="J130:J132" name="Range2_6_1_1"/>
    <protectedRange sqref="J146" name="Range2_5_2"/>
    <protectedRange sqref="B23:B24" name="Range2_1_1_1"/>
    <protectedRange sqref="B18" name="Range2_1_1_2"/>
    <protectedRange sqref="K60:K61" name="Range3_1"/>
    <protectedRange sqref="D62:D64 D66:D67 J62:J69 E62:H69 C62:C69" name="Range2_1_6_1"/>
    <protectedRange sqref="D71" name="Range3_3_2"/>
  </protectedRanges>
  <mergeCells count="21">
    <mergeCell ref="A170:G170"/>
    <mergeCell ref="A4:B4"/>
    <mergeCell ref="A5:B5"/>
    <mergeCell ref="E166:F166"/>
    <mergeCell ref="E155:F155"/>
    <mergeCell ref="E156:F156"/>
    <mergeCell ref="E157:F157"/>
    <mergeCell ref="E158:F158"/>
    <mergeCell ref="E159:F159"/>
    <mergeCell ref="E160:F160"/>
    <mergeCell ref="E161:F161"/>
    <mergeCell ref="E162:F162"/>
    <mergeCell ref="E163:F163"/>
    <mergeCell ref="A3:B3"/>
    <mergeCell ref="A1:G1"/>
    <mergeCell ref="C2:D2"/>
    <mergeCell ref="E2:F2"/>
    <mergeCell ref="A169:G169"/>
    <mergeCell ref="E164:F164"/>
    <mergeCell ref="E165:F165"/>
    <mergeCell ref="E167:F167"/>
  </mergeCells>
  <conditionalFormatting sqref="D4">
    <cfRule type="cellIs" dxfId="73" priority="1" operator="greaterThan">
      <formula>0.75</formula>
    </cfRule>
    <cfRule type="cellIs" dxfId="72" priority="2" operator="greaterThan">
      <formula>0.65</formula>
    </cfRule>
    <cfRule type="cellIs" dxfId="71" priority="3" operator="greaterThan">
      <formula>0.55</formula>
    </cfRule>
    <cfRule type="cellIs" dxfId="70" priority="4" operator="greaterThan">
      <formula>0.45</formula>
    </cfRule>
    <cfRule type="cellIs" dxfId="69" priority="5" operator="greaterThan">
      <formula>0.3</formula>
    </cfRule>
    <cfRule type="cellIs" dxfId="68" priority="6" operator="lessThanOrEqual">
      <formula>0.3</formula>
    </cfRule>
  </conditionalFormatting>
  <conditionalFormatting sqref="E155:E166">
    <cfRule type="cellIs" dxfId="67" priority="7" operator="greaterThan">
      <formula>0.75</formula>
    </cfRule>
    <cfRule type="cellIs" dxfId="66" priority="8" operator="greaterThan">
      <formula>0.65</formula>
    </cfRule>
    <cfRule type="cellIs" dxfId="65" priority="9" operator="greaterThan">
      <formula>0.55</formula>
    </cfRule>
    <cfRule type="cellIs" dxfId="64" priority="10" operator="greaterThan">
      <formula>0.45</formula>
    </cfRule>
    <cfRule type="cellIs" dxfId="63" priority="11" operator="greaterThan">
      <formula>0.3</formula>
    </cfRule>
    <cfRule type="cellIs" dxfId="62" priority="12" operator="lessThanOrEqual">
      <formula>0.3</formula>
    </cfRule>
  </conditionalFormatting>
  <conditionalFormatting sqref="E167">
    <cfRule type="cellIs" dxfId="61" priority="19" operator="equal">
      <formula>"A"</formula>
    </cfRule>
    <cfRule type="cellIs" dxfId="60" priority="20" operator="equal">
      <formula>"B"</formula>
    </cfRule>
    <cfRule type="cellIs" dxfId="59" priority="21" operator="equal">
      <formula>"C"</formula>
    </cfRule>
    <cfRule type="cellIs" dxfId="58" priority="22" operator="equal">
      <formula>"D"</formula>
    </cfRule>
    <cfRule type="cellIs" dxfId="57" priority="23" operator="equal">
      <formula>"F"</formula>
    </cfRule>
    <cfRule type="cellIs" dxfId="56" priority="24" operator="equal">
      <formula>"E"</formula>
    </cfRule>
  </conditionalFormatting>
  <dataValidations count="12">
    <dataValidation showInputMessage="1" showErrorMessage="1" sqref="B15 B23:B24 B18" xr:uid="{52A82271-145C-4C09-8EBD-44DCA40D2901}"/>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67179A1C-C4D8-4F23-A7DD-F4BBCBB275C8}"/>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AA6A649B-5E9C-4F4D-90C8-85FDC0A214A8}"/>
    <dataValidation allowBlank="1" showInputMessage="1" showErrorMessage="1" promptTitle="Flood Risk" prompt="Please see accompanying Guidance document for links to maps indicating Flood Risk Zones in the Borough" sqref="K144 A130 H130:I130 I131" xr:uid="{00565878-7BFF-4C13-A453-E0B32CAE5179}"/>
    <dataValidation allowBlank="1" showInputMessage="1" showErrorMessage="1" promptTitle="Flood Risk Assessment" prompt="Required for sites in high risk flood zones only" sqref="A131:A132 G131:H131" xr:uid="{8401B2F8-A1EF-4B43-9C98-4DFDCD20276E}"/>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18" xr:uid="{79F51989-DFB5-4AD5-AC27-BD7160666A23}"/>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19" xr:uid="{5788CC8B-C615-4DF8-8CF5-EB413B659348}"/>
    <dataValidation allowBlank="1" showInputMessage="1" showErrorMessage="1" promptTitle="Rainwater harvesting" prompt="This refers to using collected rainwater for internal water consumption, such as for flushing toilets or providing water to run a washing machine." sqref="A42" xr:uid="{1F447C20-8BBE-4CCA-A186-1EEDA9C1A176}"/>
    <dataValidation allowBlank="1" showInputMessage="1" showErrorMessage="1" promptTitle="Drainage Hierarchy" prompt="For links to further information on these measures please refer to the accompanying Guidance." sqref="E133:J133 B133" xr:uid="{1486B567-AFDD-4982-8C2F-5F9CD531B4DC}"/>
    <dataValidation allowBlank="1" showInputMessage="1" showErrorMessage="1" promptTitle="Transport statements" prompt="Please see DM DPD policy on Transport and Parking which provides guideline information for what is required in Transport Statements." sqref="K92" xr:uid="{87199F5D-3D22-4B4D-A367-C98DC481C177}"/>
    <dataValidation allowBlank="1" showInputMessage="1" showErrorMessage="1" promptTitle="Biomass information form" prompt="Please see the linked guidance for further details on LBRUT's policy on biomass boilers, and for further information about the operation of this technology." sqref="K81 H76 I75:I76" xr:uid="{2CADEBC6-CF1F-457B-995C-B31DEB0C6A07}"/>
    <dataValidation allowBlank="1" showInputMessage="1" showErrorMessage="1" promptTitle="Cycle storage space" prompt="Standard space requirements are set out in the Council's Parking Standards DM DPD Appendix 4" sqref="A88 I88" xr:uid="{E1477415-572A-4EE7-AE05-69B6DDFC5A17}"/>
  </dataValidations>
  <pageMargins left="0.7" right="0.7" top="0.75" bottom="0.75" header="0.3" footer="0.3"/>
  <pageSetup scale="26"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6802" r:id="rId5" name="Check Box 2">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6803" r:id="rId6" name="Check Box 3">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6804" r:id="rId7" name="Check Box 4">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6805" r:id="rId8" name="Check Box 5">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6806" r:id="rId9" name="Check Box 6">
              <controlPr locked="0" defaultSize="0" autoFill="0" autoLine="0" autoPict="0">
                <anchor moveWithCells="1">
                  <from>
                    <xdr:col>11</xdr:col>
                    <xdr:colOff>0</xdr:colOff>
                    <xdr:row>71</xdr:row>
                    <xdr:rowOff>142875</xdr:rowOff>
                  </from>
                  <to>
                    <xdr:col>11</xdr:col>
                    <xdr:colOff>381000</xdr:colOff>
                    <xdr:row>71</xdr:row>
                    <xdr:rowOff>161925</xdr:rowOff>
                  </to>
                </anchor>
              </controlPr>
            </control>
          </mc:Choice>
        </mc:AlternateContent>
        <mc:AlternateContent xmlns:mc="http://schemas.openxmlformats.org/markup-compatibility/2006">
          <mc:Choice Requires="x14">
            <control shapeId="76807"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08" r:id="rId11" name="Check Box 8">
              <controlPr locked="0" defaultSize="0" autoFill="0" autoLine="0" autoPict="0">
                <anchor moveWithCells="1">
                  <from>
                    <xdr:col>11</xdr:col>
                    <xdr:colOff>0</xdr:colOff>
                    <xdr:row>74</xdr:row>
                    <xdr:rowOff>0</xdr:rowOff>
                  </from>
                  <to>
                    <xdr:col>11</xdr:col>
                    <xdr:colOff>314325</xdr:colOff>
                    <xdr:row>74</xdr:row>
                    <xdr:rowOff>28575</xdr:rowOff>
                  </to>
                </anchor>
              </controlPr>
            </control>
          </mc:Choice>
        </mc:AlternateContent>
        <mc:AlternateContent xmlns:mc="http://schemas.openxmlformats.org/markup-compatibility/2006">
          <mc:Choice Requires="x14">
            <control shapeId="76809" r:id="rId12" name="Check Box 9">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6810"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11"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12" r:id="rId15" name="Check Box 12">
              <controlPr locked="0" defaultSize="0" autoFill="0" autoLine="0" autoPict="0">
                <anchor moveWithCells="1">
                  <from>
                    <xdr:col>11</xdr:col>
                    <xdr:colOff>0</xdr:colOff>
                    <xdr:row>95</xdr:row>
                    <xdr:rowOff>0</xdr:rowOff>
                  </from>
                  <to>
                    <xdr:col>12</xdr:col>
                    <xdr:colOff>257175</xdr:colOff>
                    <xdr:row>95</xdr:row>
                    <xdr:rowOff>0</xdr:rowOff>
                  </to>
                </anchor>
              </controlPr>
            </control>
          </mc:Choice>
        </mc:AlternateContent>
        <mc:AlternateContent xmlns:mc="http://schemas.openxmlformats.org/markup-compatibility/2006">
          <mc:Choice Requires="x14">
            <control shapeId="76813" r:id="rId16" name="Check Box 13">
              <controlPr locked="0" defaultSize="0" autoFill="0" autoLine="0" autoPict="0">
                <anchor moveWithCells="1">
                  <from>
                    <xdr:col>11</xdr:col>
                    <xdr:colOff>0</xdr:colOff>
                    <xdr:row>95</xdr:row>
                    <xdr:rowOff>0</xdr:rowOff>
                  </from>
                  <to>
                    <xdr:col>12</xdr:col>
                    <xdr:colOff>257175</xdr:colOff>
                    <xdr:row>95</xdr:row>
                    <xdr:rowOff>0</xdr:rowOff>
                  </to>
                </anchor>
              </controlPr>
            </control>
          </mc:Choice>
        </mc:AlternateContent>
        <mc:AlternateContent xmlns:mc="http://schemas.openxmlformats.org/markup-compatibility/2006">
          <mc:Choice Requires="x14">
            <control shapeId="76814" r:id="rId17" name="Check Box 14">
              <controlPr locked="0" defaultSize="0" autoFill="0" autoLine="0" autoPict="0">
                <anchor moveWithCells="1">
                  <from>
                    <xdr:col>11</xdr:col>
                    <xdr:colOff>0</xdr:colOff>
                    <xdr:row>95</xdr:row>
                    <xdr:rowOff>0</xdr:rowOff>
                  </from>
                  <to>
                    <xdr:col>11</xdr:col>
                    <xdr:colOff>571500</xdr:colOff>
                    <xdr:row>95</xdr:row>
                    <xdr:rowOff>0</xdr:rowOff>
                  </to>
                </anchor>
              </controlPr>
            </control>
          </mc:Choice>
        </mc:AlternateContent>
        <mc:AlternateContent xmlns:mc="http://schemas.openxmlformats.org/markup-compatibility/2006">
          <mc:Choice Requires="x14">
            <control shapeId="76815" r:id="rId18" name="Check Box 15">
              <controlPr locked="0" defaultSize="0" autoFill="0" autoLine="0" autoPict="0">
                <anchor moveWithCells="1">
                  <from>
                    <xdr:col>11</xdr:col>
                    <xdr:colOff>0</xdr:colOff>
                    <xdr:row>95</xdr:row>
                    <xdr:rowOff>0</xdr:rowOff>
                  </from>
                  <to>
                    <xdr:col>12</xdr:col>
                    <xdr:colOff>38100</xdr:colOff>
                    <xdr:row>95</xdr:row>
                    <xdr:rowOff>0</xdr:rowOff>
                  </to>
                </anchor>
              </controlPr>
            </control>
          </mc:Choice>
        </mc:AlternateContent>
        <mc:AlternateContent xmlns:mc="http://schemas.openxmlformats.org/markup-compatibility/2006">
          <mc:Choice Requires="x14">
            <control shapeId="76816" r:id="rId19" name="Check Box 16">
              <controlPr locked="0" defaultSize="0" autoFill="0" autoLine="0" autoPict="0">
                <anchor moveWithCells="1">
                  <from>
                    <xdr:col>11</xdr:col>
                    <xdr:colOff>0</xdr:colOff>
                    <xdr:row>95</xdr:row>
                    <xdr:rowOff>0</xdr:rowOff>
                  </from>
                  <to>
                    <xdr:col>12</xdr:col>
                    <xdr:colOff>257175</xdr:colOff>
                    <xdr:row>95</xdr:row>
                    <xdr:rowOff>0</xdr:rowOff>
                  </to>
                </anchor>
              </controlPr>
            </control>
          </mc:Choice>
        </mc:AlternateContent>
        <mc:AlternateContent xmlns:mc="http://schemas.openxmlformats.org/markup-compatibility/2006">
          <mc:Choice Requires="x14">
            <control shapeId="76817" r:id="rId20" name="Check Box 17">
              <controlPr locked="0" defaultSize="0" autoFill="0" autoLine="0" autoPict="0">
                <anchor moveWithCells="1">
                  <from>
                    <xdr:col>11</xdr:col>
                    <xdr:colOff>0</xdr:colOff>
                    <xdr:row>36</xdr:row>
                    <xdr:rowOff>0</xdr:rowOff>
                  </from>
                  <to>
                    <xdr:col>12</xdr:col>
                    <xdr:colOff>257175</xdr:colOff>
                    <xdr:row>36</xdr:row>
                    <xdr:rowOff>0</xdr:rowOff>
                  </to>
                </anchor>
              </controlPr>
            </control>
          </mc:Choice>
        </mc:AlternateContent>
        <mc:AlternateContent xmlns:mc="http://schemas.openxmlformats.org/markup-compatibility/2006">
          <mc:Choice Requires="x14">
            <control shapeId="76818" r:id="rId21" name="Check Box 18">
              <controlPr locked="0" defaultSize="0" autoFill="0" autoLine="0" autoPict="0">
                <anchor moveWithCells="1">
                  <from>
                    <xdr:col>11</xdr:col>
                    <xdr:colOff>0</xdr:colOff>
                    <xdr:row>59</xdr:row>
                    <xdr:rowOff>0</xdr:rowOff>
                  </from>
                  <to>
                    <xdr:col>11</xdr:col>
                    <xdr:colOff>314325</xdr:colOff>
                    <xdr:row>59</xdr:row>
                    <xdr:rowOff>0</xdr:rowOff>
                  </to>
                </anchor>
              </controlPr>
            </control>
          </mc:Choice>
        </mc:AlternateContent>
        <mc:AlternateContent xmlns:mc="http://schemas.openxmlformats.org/markup-compatibility/2006">
          <mc:Choice Requires="x14">
            <control shapeId="76819" r:id="rId22" name="Check Box 19">
              <controlPr locked="0" defaultSize="0" autoFill="0" autoLine="0" autoPict="0">
                <anchor moveWithCells="1">
                  <from>
                    <xdr:col>11</xdr:col>
                    <xdr:colOff>0</xdr:colOff>
                    <xdr:row>76</xdr:row>
                    <xdr:rowOff>0</xdr:rowOff>
                  </from>
                  <to>
                    <xdr:col>11</xdr:col>
                    <xdr:colOff>314325</xdr:colOff>
                    <xdr:row>76</xdr:row>
                    <xdr:rowOff>0</xdr:rowOff>
                  </to>
                </anchor>
              </controlPr>
            </control>
          </mc:Choice>
        </mc:AlternateContent>
        <mc:AlternateContent xmlns:mc="http://schemas.openxmlformats.org/markup-compatibility/2006">
          <mc:Choice Requires="x14">
            <control shapeId="76820"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1"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2"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3"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4"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5"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9" r:id="rId29" name="Check Box 29">
              <controlPr locked="0" defaultSize="0" autoFill="0" autoLine="0" autoPict="0">
                <anchor moveWithCells="1">
                  <from>
                    <xdr:col>11</xdr:col>
                    <xdr:colOff>0</xdr:colOff>
                    <xdr:row>74</xdr:row>
                    <xdr:rowOff>0</xdr:rowOff>
                  </from>
                  <to>
                    <xdr:col>11</xdr:col>
                    <xdr:colOff>333375</xdr:colOff>
                    <xdr:row>74</xdr:row>
                    <xdr:rowOff>0</xdr:rowOff>
                  </to>
                </anchor>
              </controlPr>
            </control>
          </mc:Choice>
        </mc:AlternateContent>
        <mc:AlternateContent xmlns:mc="http://schemas.openxmlformats.org/markup-compatibility/2006">
          <mc:Choice Requires="x14">
            <control shapeId="76830" r:id="rId30" name="Check Box 30">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6831" r:id="rId31" name="Check Box 31">
              <controlPr locked="0" defaultSize="0" autoFill="0" autoLine="0" autoPict="0">
                <anchor moveWithCells="1">
                  <from>
                    <xdr:col>11</xdr:col>
                    <xdr:colOff>0</xdr:colOff>
                    <xdr:row>76</xdr:row>
                    <xdr:rowOff>0</xdr:rowOff>
                  </from>
                  <to>
                    <xdr:col>11</xdr:col>
                    <xdr:colOff>333375</xdr:colOff>
                    <xdr:row>76</xdr:row>
                    <xdr:rowOff>0</xdr:rowOff>
                  </to>
                </anchor>
              </controlPr>
            </control>
          </mc:Choice>
        </mc:AlternateContent>
        <mc:AlternateContent xmlns:mc="http://schemas.openxmlformats.org/markup-compatibility/2006">
          <mc:Choice Requires="x14">
            <control shapeId="76832" r:id="rId32" name="Check Box 32">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76833" r:id="rId33" name="Check Box 33">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76834" r:id="rId34" name="Check Box 34">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76835" r:id="rId35" name="Check Box 35">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76836" r:id="rId36" name="Check Box 36">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mc:AlternateContent xmlns:mc="http://schemas.openxmlformats.org/markup-compatibility/2006">
          <mc:Choice Requires="x14">
            <control shapeId="76837" r:id="rId37" name="Check Box 37">
              <controlPr locked="0" defaultSize="0" autoFill="0" autoLine="0" autoPict="0">
                <anchor moveWithCells="1">
                  <from>
                    <xdr:col>11</xdr:col>
                    <xdr:colOff>0</xdr:colOff>
                    <xdr:row>60</xdr:row>
                    <xdr:rowOff>0</xdr:rowOff>
                  </from>
                  <to>
                    <xdr:col>11</xdr:col>
                    <xdr:colOff>314325</xdr:colOff>
                    <xdr:row>60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75B32C5C-586F-406E-8DD5-0AF4BBFAF9FF}">
            <xm:f>Introduction!$C$29="No"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2FFA4F81-C589-49C8-BD98-F1C5E6852928}">
          <x14:formula1>
            <xm:f>'drop down options'!$H$15:$H$19</xm:f>
          </x14:formula1>
          <xm:sqref>B93</xm:sqref>
        </x14:dataValidation>
        <x14:dataValidation type="list" showInputMessage="1" showErrorMessage="1" xr:uid="{28F3E1C9-C2B3-4A92-9E1D-B87DA665165E}">
          <x14:formula1>
            <xm:f>'drop down options'!$T$3:$T$8</xm:f>
          </x14:formula1>
          <xm:sqref>B17</xm:sqref>
        </x14:dataValidation>
        <x14:dataValidation type="list" allowBlank="1" showInputMessage="1" showErrorMessage="1" xr:uid="{17BDF7B1-32C2-4E6C-A2B3-6C67C487DF1B}">
          <x14:formula1>
            <xm:f>'drop down options'!$D$15:$D$20</xm:f>
          </x14:formula1>
          <xm:sqref>B32</xm:sqref>
        </x14:dataValidation>
        <x14:dataValidation type="list" allowBlank="1" showInputMessage="1" showErrorMessage="1" xr:uid="{E42F71CC-F152-4DBF-A261-A97730BF7022}">
          <x14:formula1>
            <xm:f>'drop down options'!$B$3:$B$6</xm:f>
          </x14:formula1>
          <xm:sqref>B13 B130:B131 B100:B102 B97:B98 B40:B44 B38 B94 B20 B79:B80 B122:B125 B115 B104:B110 B75:B77 B85:B88</xm:sqref>
        </x14:dataValidation>
        <x14:dataValidation type="list" allowBlank="1" showInputMessage="1" showErrorMessage="1" xr:uid="{55BB63F9-2C1C-42AA-8386-A9CBA36FD7A8}">
          <x14:formula1>
            <xm:f>'drop down options'!$F$3:$F$7</xm:f>
          </x14:formula1>
          <xm:sqref>B51:B55 B135:B139</xm:sqref>
        </x14:dataValidation>
        <x14:dataValidation type="list" allowBlank="1" showInputMessage="1" showErrorMessage="1" xr:uid="{9CD518EB-91A5-4EBE-BF7E-5DBEFB967A9C}">
          <x14:formula1>
            <xm:f>'drop down options'!$H$3:$H$6</xm:f>
          </x14:formula1>
          <xm:sqref>B134 B50</xm:sqref>
        </x14:dataValidation>
        <x14:dataValidation type="list" allowBlank="1" showInputMessage="1" showErrorMessage="1" xr:uid="{BB6223EE-3BFD-48D6-9C44-70A28EBAEBCB}">
          <x14:formula1>
            <xm:f>'drop down options'!$B$11:$B$14</xm:f>
          </x14:formula1>
          <xm:sqref>B19</xm:sqref>
        </x14:dataValidation>
        <x14:dataValidation type="list" showInputMessage="1" showErrorMessage="1" xr:uid="{0E21EBCF-E6DC-4693-9BBD-DC8DE2CCB9E4}">
          <x14:formula1>
            <xm:f>'drop down options'!$R$3:$R$8</xm:f>
          </x14:formula1>
          <xm:sqref>B16</xm:sqref>
        </x14:dataValidation>
        <x14:dataValidation type="list" allowBlank="1" showInputMessage="1" showErrorMessage="1" xr:uid="{3A36FF3C-596D-4D49-9677-A492774D4F1A}">
          <x14:formula1>
            <xm:f>'drop down options'!$B$3:$B$5</xm:f>
          </x14:formula1>
          <xm:sqref>B89 B146 B62:B64 B67:B69</xm:sqref>
        </x14:dataValidation>
        <x14:dataValidation type="list" allowBlank="1" showInputMessage="1" showErrorMessage="1" xr:uid="{FB9D7FF5-A4E7-489F-AAE1-A270A3E1D975}">
          <x14:formula1>
            <xm:f>'drop down options'!$D$3:$D$7</xm:f>
          </x14:formula1>
          <xm:sqref>B31</xm:sqref>
        </x14:dataValidation>
        <x14:dataValidation type="list" allowBlank="1" showInputMessage="1" showErrorMessage="1" xr:uid="{430BF3AA-E367-4A9C-8FE1-B51F41D33D05}">
          <x14:formula1>
            <xm:f>'drop down options'!$K$3:$K$6</xm:f>
          </x14:formula1>
          <xm:sqref>B78</xm:sqref>
        </x14:dataValidation>
        <x14:dataValidation type="list" allowBlank="1" showInputMessage="1" showErrorMessage="1" xr:uid="{6F07C423-B39D-4E51-A257-66CB8C1B3516}">
          <x14:formula1>
            <xm:f>'drop down options'!$N$2:$N$5</xm:f>
          </x14:formula1>
          <xm:sqref>B140</xm:sqref>
        </x14:dataValidation>
        <x14:dataValidation type="list" allowBlank="1" showInputMessage="1" showErrorMessage="1" xr:uid="{9022D2F2-2070-476E-BA77-93E61F90710D}">
          <x14:formula1>
            <xm:f>'drop down options'!$O$13:$O$17</xm:f>
          </x14:formula1>
          <xm:sqref>B132</xm:sqref>
        </x14:dataValidation>
        <x14:dataValidation type="list" allowBlank="1" showInputMessage="1" showErrorMessage="1" xr:uid="{A3838CE6-1ECE-4432-8A9A-796B3DC9B984}">
          <x14:formula1>
            <xm:f>'drop down options'!$B$32:$B$37</xm:f>
          </x14:formula1>
          <xm:sqref>B111</xm:sqref>
        </x14:dataValidation>
        <x14:dataValidation type="list" allowBlank="1" showInputMessage="1" showErrorMessage="1" xr:uid="{710AFEC7-A41E-4A28-AE0D-72CE6FC44823}">
          <x14:formula1>
            <xm:f>'drop down options'!$B$39:$B$42</xm:f>
          </x14:formula1>
          <xm:sqref>B113</xm:sqref>
        </x14:dataValidation>
        <x14:dataValidation type="list" allowBlank="1" showInputMessage="1" showErrorMessage="1" xr:uid="{087BD7D0-8105-4663-A770-461B5D676B8D}">
          <x14:formula1>
            <xm:f>'drop down options'!$B$44:$B$47</xm:f>
          </x14:formula1>
          <xm:sqref>B117</xm:sqref>
        </x14:dataValidation>
        <x14:dataValidation type="list" allowBlank="1" showInputMessage="1" showErrorMessage="1" xr:uid="{796FA6E4-A21D-43F9-9E04-3D6E99611F9D}">
          <x14:formula1>
            <xm:f>'drop down options'!$E$9:$E$14</xm:f>
          </x14:formula1>
          <xm:sqref>B65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A81C-76B2-431D-8C89-33A6878D1BFB}">
  <sheetPr codeName="Sheet9">
    <tabColor theme="8"/>
    <pageSetUpPr fitToPage="1"/>
  </sheetPr>
  <dimension ref="A1:KYF192"/>
  <sheetViews>
    <sheetView showGridLines="0" zoomScale="60" zoomScaleNormal="60" workbookViewId="0">
      <pane ySplit="4" topLeftCell="A5" activePane="bottomLeft" state="frozen"/>
      <selection pane="bottomLeft" activeCell="G49" sqref="G49"/>
    </sheetView>
  </sheetViews>
  <sheetFormatPr defaultColWidth="8.85546875" defaultRowHeight="15.75"/>
  <cols>
    <col min="1" max="1" width="137" style="24" bestFit="1" customWidth="1"/>
    <col min="2" max="2" width="60.7109375" style="12" customWidth="1"/>
    <col min="3" max="4" width="14.7109375" style="12" customWidth="1"/>
    <col min="5" max="6" width="18.7109375" style="12" customWidth="1"/>
    <col min="7" max="7" width="80.7109375" style="12" customWidth="1"/>
    <col min="8" max="8" width="33.42578125" style="12" customWidth="1"/>
    <col min="9" max="11" width="14.7109375" style="9" hidden="1" customWidth="1"/>
    <col min="12" max="16384" width="8.85546875" style="27"/>
  </cols>
  <sheetData>
    <row r="1" spans="1:11" ht="30" customHeight="1" thickBot="1">
      <c r="A1" s="568" t="s">
        <v>240</v>
      </c>
      <c r="B1" s="569"/>
      <c r="C1" s="569"/>
      <c r="D1" s="569"/>
      <c r="E1" s="569"/>
      <c r="F1" s="569"/>
      <c r="G1" s="570"/>
      <c r="H1" s="9"/>
    </row>
    <row r="2" spans="1:11" ht="40.15" customHeight="1">
      <c r="A2" s="112" t="s">
        <v>70</v>
      </c>
      <c r="B2" s="135" t="s">
        <v>71</v>
      </c>
      <c r="C2" s="536" t="s">
        <v>72</v>
      </c>
      <c r="D2" s="537"/>
      <c r="E2" s="538" t="s">
        <v>73</v>
      </c>
      <c r="F2" s="539"/>
      <c r="G2" s="136" t="s">
        <v>74</v>
      </c>
      <c r="H2" s="36"/>
      <c r="I2" s="90" t="s">
        <v>75</v>
      </c>
      <c r="J2" s="90" t="s">
        <v>76</v>
      </c>
      <c r="K2" s="92" t="s">
        <v>77</v>
      </c>
    </row>
    <row r="3" spans="1:11" s="129" customFormat="1" ht="30" customHeight="1" thickBot="1">
      <c r="A3" s="531"/>
      <c r="B3" s="532"/>
      <c r="C3" s="121" t="s">
        <v>78</v>
      </c>
      <c r="D3" s="122" t="s">
        <v>79</v>
      </c>
      <c r="E3" s="123" t="s">
        <v>80</v>
      </c>
      <c r="F3" s="124" t="s">
        <v>81</v>
      </c>
      <c r="G3" s="125"/>
      <c r="H3" s="126"/>
      <c r="I3" s="127"/>
      <c r="J3" s="127"/>
      <c r="K3" s="128"/>
    </row>
    <row r="4" spans="1:11" ht="30" customHeight="1" thickBot="1">
      <c r="A4" s="548"/>
      <c r="B4" s="549"/>
      <c r="C4" s="107" t="s">
        <v>82</v>
      </c>
      <c r="D4" s="168">
        <f>E174</f>
        <v>0</v>
      </c>
      <c r="E4" s="21"/>
      <c r="F4" s="47"/>
      <c r="G4" s="10"/>
      <c r="H4" s="37"/>
      <c r="I4" s="91"/>
      <c r="J4" s="91"/>
      <c r="K4" s="92"/>
    </row>
    <row r="5" spans="1:11" ht="49.9" customHeight="1">
      <c r="A5" s="550" t="s">
        <v>83</v>
      </c>
      <c r="B5" s="551"/>
      <c r="C5" s="70"/>
      <c r="D5" s="71"/>
      <c r="E5" s="72"/>
      <c r="F5" s="73"/>
      <c r="G5" s="69"/>
      <c r="H5" s="9"/>
      <c r="I5" s="92"/>
      <c r="J5" s="92"/>
      <c r="K5" s="90"/>
    </row>
    <row r="6" spans="1:11" ht="25.9" customHeight="1">
      <c r="A6" s="188" t="s">
        <v>84</v>
      </c>
      <c r="B6" s="258"/>
      <c r="C6" s="50"/>
      <c r="D6" s="23"/>
      <c r="E6" s="266"/>
      <c r="F6" s="267"/>
      <c r="G6" s="357"/>
      <c r="I6" s="92"/>
      <c r="J6" s="92"/>
      <c r="K6" s="92"/>
    </row>
    <row r="7" spans="1:11" ht="25.9" customHeight="1">
      <c r="A7" s="188" t="s">
        <v>85</v>
      </c>
      <c r="B7" s="258"/>
      <c r="C7" s="50"/>
      <c r="D7" s="23"/>
      <c r="E7" s="266"/>
      <c r="F7" s="267"/>
      <c r="G7" s="357"/>
      <c r="I7" s="92"/>
      <c r="J7" s="92"/>
      <c r="K7" s="92"/>
    </row>
    <row r="8" spans="1:11" ht="72.599999999999994" customHeight="1">
      <c r="A8" s="188" t="s">
        <v>86</v>
      </c>
      <c r="B8" s="258"/>
      <c r="C8" s="50"/>
      <c r="D8" s="23"/>
      <c r="E8" s="266"/>
      <c r="F8" s="267"/>
      <c r="G8" s="357"/>
      <c r="I8" s="92"/>
      <c r="J8" s="92"/>
      <c r="K8" s="92"/>
    </row>
    <row r="9" spans="1:11" ht="25.9" customHeight="1">
      <c r="A9" s="188" t="s">
        <v>87</v>
      </c>
      <c r="B9" s="258"/>
      <c r="C9" s="50"/>
      <c r="D9" s="23"/>
      <c r="E9" s="266"/>
      <c r="F9" s="267"/>
      <c r="G9" s="357"/>
      <c r="I9" s="92"/>
      <c r="J9" s="92"/>
      <c r="K9" s="92"/>
    </row>
    <row r="10" spans="1:11" ht="25.9" customHeight="1" thickBot="1">
      <c r="A10" s="213" t="s">
        <v>235</v>
      </c>
      <c r="B10" s="258"/>
      <c r="C10" s="50"/>
      <c r="D10" s="23"/>
      <c r="E10" s="266"/>
      <c r="F10" s="267"/>
      <c r="G10" s="357"/>
      <c r="I10" s="92"/>
      <c r="J10" s="92"/>
      <c r="K10" s="92"/>
    </row>
    <row r="11" spans="1:11" ht="40.15" customHeight="1">
      <c r="A11" s="178" t="s">
        <v>89</v>
      </c>
      <c r="B11" s="247"/>
      <c r="C11" s="101"/>
      <c r="D11" s="102"/>
      <c r="E11" s="268"/>
      <c r="F11" s="269"/>
      <c r="G11" s="361"/>
      <c r="H11" s="9"/>
      <c r="I11" s="92"/>
      <c r="J11" s="92"/>
      <c r="K11" s="92"/>
    </row>
    <row r="12" spans="1:11" ht="25.9" customHeight="1">
      <c r="A12" s="16" t="s">
        <v>90</v>
      </c>
      <c r="B12" s="251"/>
      <c r="C12" s="53"/>
      <c r="D12" s="54"/>
      <c r="E12" s="270"/>
      <c r="F12" s="271"/>
      <c r="G12" s="357"/>
      <c r="H12" s="38"/>
      <c r="I12" s="89"/>
      <c r="J12" s="89"/>
      <c r="K12" s="89"/>
    </row>
    <row r="13" spans="1:11" ht="57" customHeight="1">
      <c r="A13" s="235" t="s">
        <v>91</v>
      </c>
      <c r="B13" s="252" t="s">
        <v>241</v>
      </c>
      <c r="C13" s="55"/>
      <c r="D13" s="56"/>
      <c r="E13" s="272"/>
      <c r="F13" s="273"/>
      <c r="G13" s="362" t="s">
        <v>368</v>
      </c>
      <c r="H13" s="39"/>
      <c r="I13" s="89"/>
      <c r="J13" s="89"/>
      <c r="K13" s="89"/>
    </row>
    <row r="14" spans="1:11" ht="25.9" customHeight="1">
      <c r="A14" s="17" t="s">
        <v>92</v>
      </c>
      <c r="B14" s="244"/>
      <c r="C14" s="57"/>
      <c r="D14" s="58"/>
      <c r="E14" s="274"/>
      <c r="F14" s="275"/>
      <c r="G14" s="357"/>
      <c r="H14" s="39"/>
      <c r="I14" s="89"/>
      <c r="J14" s="89"/>
      <c r="K14" s="89"/>
    </row>
    <row r="15" spans="1:11" ht="45">
      <c r="A15" s="193" t="s">
        <v>93</v>
      </c>
      <c r="B15" s="299">
        <v>0</v>
      </c>
      <c r="C15" s="57"/>
      <c r="D15" s="58"/>
      <c r="E15" s="276"/>
      <c r="F15" s="277"/>
      <c r="G15" s="364" t="s">
        <v>406</v>
      </c>
      <c r="H15" s="39"/>
      <c r="I15" s="89"/>
      <c r="J15" s="89"/>
      <c r="K15" s="89"/>
    </row>
    <row r="16" spans="1:11" ht="25.9" customHeight="1">
      <c r="A16" s="194" t="s">
        <v>94</v>
      </c>
      <c r="B16" s="299" t="s">
        <v>19</v>
      </c>
      <c r="C16" s="55">
        <f>J16</f>
        <v>40</v>
      </c>
      <c r="D16" s="56">
        <f>MIN(J16:K16)</f>
        <v>0</v>
      </c>
      <c r="E16" s="272"/>
      <c r="F16" s="273"/>
      <c r="G16" s="364"/>
      <c r="H16" s="39"/>
      <c r="I16" s="89">
        <v>40</v>
      </c>
      <c r="J16" s="89" cm="1">
        <f t="array" ref="J16">_xlfn.IFS(B17="Select from dropdown menu",40, B17="&gt;=100% achievable",40,B17="&gt;=60% achievable",30,B17="&gt;=50% achievable",20,B17="&gt;=35% achievable",10,B17="&lt;35% achievable",0)</f>
        <v>40</v>
      </c>
      <c r="K16" s="89" cm="1">
        <f t="array" ref="K16">_xlfn.IFS(B16="&gt;=100%",40,B16="&gt;=60%",30,B16="&gt;=50%",20,B16="&gt;=35%",10,B16="&lt;35%",0,B16="Select from dropdown menu",0)</f>
        <v>0</v>
      </c>
    </row>
    <row r="17" spans="1:8092" ht="30">
      <c r="A17" s="194" t="s">
        <v>95</v>
      </c>
      <c r="B17" s="299" t="s">
        <v>19</v>
      </c>
      <c r="C17" s="55"/>
      <c r="D17" s="56"/>
      <c r="E17" s="272"/>
      <c r="F17" s="273"/>
      <c r="G17" s="364"/>
      <c r="H17" s="39"/>
      <c r="I17" s="89"/>
      <c r="J17" s="89"/>
      <c r="K17" s="89"/>
    </row>
    <row r="18" spans="1:8092" ht="25.9" customHeight="1">
      <c r="A18" s="194" t="s">
        <v>97</v>
      </c>
      <c r="B18" s="242">
        <v>0</v>
      </c>
      <c r="C18" s="55"/>
      <c r="D18" s="56"/>
      <c r="E18" s="272"/>
      <c r="F18" s="273"/>
      <c r="G18" s="364"/>
      <c r="H18" s="39"/>
      <c r="I18" s="89"/>
      <c r="J18" s="89"/>
      <c r="K18" s="89"/>
    </row>
    <row r="19" spans="1:8092" ht="30">
      <c r="A19" s="195" t="s">
        <v>98</v>
      </c>
      <c r="B19" s="252" t="s">
        <v>19</v>
      </c>
      <c r="C19" s="55">
        <f>J19</f>
        <v>10</v>
      </c>
      <c r="D19" s="56">
        <f>MIN(J19:K19)</f>
        <v>0</v>
      </c>
      <c r="E19" s="272"/>
      <c r="F19" s="273"/>
      <c r="G19" s="365" t="s">
        <v>409</v>
      </c>
      <c r="H19" s="27"/>
      <c r="I19" s="89">
        <v>10</v>
      </c>
      <c r="J19" s="89" cm="1">
        <f t="array" ref="J19">_xlfn.IFS(B19="&gt;=15% Be Lean Achieved",10,B19="&gt;=10% Be Lean Achieved",10,B19="&lt;15% Be Lean Achieved",I19,B19="&lt;10% Be Lean Achieved",10,B19="Select from dropdown menu",10,B19="N/A (10% not technically achivable)",0,B19="N/A (15% not technically achievable)",0)</f>
        <v>10</v>
      </c>
      <c r="K19" s="89" cm="1">
        <f t="array" ref="K19">_xlfn.IFS(B19="&gt;=15% Be Lean Achieved",10,B19="&gt;=10% Be Lean Achieved",10,B19="&lt;15% Be Lean Achieved",0,B19="&lt;10% Be Lean Achieved",0,B19="Select from dropdown menu",0,B19="N/A (10% not technically achivable)",0,B19="N/A (15% not technically achievable)",0)</f>
        <v>0</v>
      </c>
    </row>
    <row r="20" spans="1:8092" ht="25.9" customHeight="1">
      <c r="A20" s="194" t="s">
        <v>236</v>
      </c>
      <c r="B20" s="252" t="s">
        <v>19</v>
      </c>
      <c r="C20" s="55">
        <f>J20</f>
        <v>1</v>
      </c>
      <c r="D20" s="56">
        <f>MIN(J20:K20)</f>
        <v>0</v>
      </c>
      <c r="E20" s="272"/>
      <c r="F20" s="273"/>
      <c r="G20" s="365" t="s">
        <v>369</v>
      </c>
      <c r="H20" s="27"/>
      <c r="I20" s="92">
        <v>1</v>
      </c>
      <c r="J20" s="89">
        <f>IF(B20="N/A",0,I20)</f>
        <v>1</v>
      </c>
      <c r="K20" s="89">
        <f>IF(B20="Yes",J20,0)</f>
        <v>0</v>
      </c>
    </row>
    <row r="21" spans="1:8092" ht="25.9" customHeight="1">
      <c r="A21" s="194" t="s">
        <v>100</v>
      </c>
      <c r="B21" s="252" t="s">
        <v>101</v>
      </c>
      <c r="C21" s="55"/>
      <c r="D21" s="56"/>
      <c r="E21" s="272"/>
      <c r="F21" s="273"/>
      <c r="G21" s="365"/>
      <c r="H21" s="27"/>
      <c r="I21" s="89"/>
      <c r="J21" s="89"/>
      <c r="K21" s="89"/>
    </row>
    <row r="22" spans="1:8092" ht="25.9" customHeight="1">
      <c r="A22" s="194" t="s">
        <v>102</v>
      </c>
      <c r="B22" s="252" t="s">
        <v>101</v>
      </c>
      <c r="C22" s="55"/>
      <c r="D22" s="56"/>
      <c r="E22" s="272"/>
      <c r="F22" s="273"/>
      <c r="G22" s="365"/>
      <c r="H22" s="27"/>
      <c r="I22" s="89"/>
      <c r="J22" s="89"/>
      <c r="K22" s="89"/>
    </row>
    <row r="23" spans="1:8092" ht="25.9" customHeight="1">
      <c r="A23" s="194" t="s">
        <v>103</v>
      </c>
      <c r="B23" s="242">
        <v>0</v>
      </c>
      <c r="C23" s="55"/>
      <c r="D23" s="56"/>
      <c r="E23" s="272"/>
      <c r="F23" s="273"/>
      <c r="G23" s="365"/>
      <c r="H23" s="27"/>
      <c r="I23" s="89"/>
      <c r="J23" s="89"/>
      <c r="K23" s="89"/>
    </row>
    <row r="24" spans="1:8092" ht="25.9" customHeight="1">
      <c r="A24" s="194" t="s">
        <v>104</v>
      </c>
      <c r="B24" s="242">
        <v>0</v>
      </c>
      <c r="C24" s="55"/>
      <c r="D24" s="56"/>
      <c r="E24" s="272"/>
      <c r="F24" s="273"/>
      <c r="G24" s="366"/>
      <c r="H24" s="38"/>
      <c r="I24" s="89"/>
      <c r="J24" s="89"/>
      <c r="K24" s="89"/>
    </row>
    <row r="25" spans="1:8092" ht="25.9" customHeight="1">
      <c r="A25" s="188" t="s">
        <v>105</v>
      </c>
      <c r="B25" s="252" t="s">
        <v>101</v>
      </c>
      <c r="C25" s="55"/>
      <c r="D25" s="56"/>
      <c r="E25" s="272"/>
      <c r="F25" s="273"/>
      <c r="G25" s="367"/>
      <c r="H25" s="38"/>
      <c r="I25" s="89"/>
      <c r="J25" s="89"/>
      <c r="K25" s="89"/>
    </row>
    <row r="26" spans="1:8092" ht="45.75" thickBot="1">
      <c r="A26" s="196" t="s">
        <v>106</v>
      </c>
      <c r="B26" s="300">
        <v>0</v>
      </c>
      <c r="C26" s="55"/>
      <c r="D26" s="56"/>
      <c r="E26" s="272"/>
      <c r="F26" s="273"/>
      <c r="G26" s="365" t="s">
        <v>370</v>
      </c>
      <c r="I26" s="92"/>
      <c r="J26" s="92"/>
      <c r="K26" s="92"/>
    </row>
    <row r="27" spans="1:8092" ht="15" customHeight="1">
      <c r="A27" s="15"/>
      <c r="B27" s="244"/>
      <c r="C27" s="141" t="s">
        <v>107</v>
      </c>
      <c r="D27" s="142"/>
      <c r="E27" s="280"/>
      <c r="F27" s="281"/>
      <c r="G27" s="357"/>
      <c r="I27" s="92"/>
      <c r="J27" s="92"/>
      <c r="K27" s="92"/>
    </row>
    <row r="28" spans="1:8092" ht="40.15" customHeight="1">
      <c r="A28" s="221" t="s">
        <v>108</v>
      </c>
      <c r="B28" s="245" t="s">
        <v>109</v>
      </c>
      <c r="C28" s="143">
        <f>SUM(C13:C26)</f>
        <v>51</v>
      </c>
      <c r="D28" s="144">
        <f>SUM(D13:D27)</f>
        <v>0</v>
      </c>
      <c r="E28" s="266"/>
      <c r="F28" s="267"/>
      <c r="G28" s="366"/>
      <c r="H28" s="27"/>
      <c r="I28" s="92"/>
      <c r="J28" s="92"/>
      <c r="K28" s="92"/>
    </row>
    <row r="29" spans="1:8092" ht="15" customHeight="1" thickBot="1">
      <c r="A29" s="77"/>
      <c r="B29" s="246"/>
      <c r="C29" s="145" t="s">
        <v>110</v>
      </c>
      <c r="D29" s="167">
        <f>_xlfn.PERCENTOF(D28,C28)</f>
        <v>0</v>
      </c>
      <c r="E29" s="282"/>
      <c r="F29" s="283"/>
      <c r="G29" s="368"/>
      <c r="H29" s="35"/>
      <c r="I29" s="89"/>
      <c r="J29" s="89"/>
      <c r="K29" s="92"/>
    </row>
    <row r="30" spans="1:8092" ht="40.15" customHeight="1">
      <c r="A30" s="113" t="s">
        <v>111</v>
      </c>
      <c r="B30" s="247"/>
      <c r="C30" s="78"/>
      <c r="D30" s="79"/>
      <c r="E30" s="268"/>
      <c r="F30" s="269"/>
      <c r="G30" s="361"/>
      <c r="H30" s="9"/>
      <c r="I30" s="92"/>
      <c r="J30" s="92"/>
      <c r="K30" s="89"/>
    </row>
    <row r="31" spans="1:8092" s="29" customFormat="1" ht="25.9" customHeight="1">
      <c r="A31" s="219" t="s">
        <v>112</v>
      </c>
      <c r="B31" s="248" t="s">
        <v>19</v>
      </c>
      <c r="C31" s="55">
        <f>J31</f>
        <v>16</v>
      </c>
      <c r="D31" s="56">
        <f>K31</f>
        <v>0</v>
      </c>
      <c r="E31" s="272"/>
      <c r="F31" s="273"/>
      <c r="G31" s="357" t="s">
        <v>404</v>
      </c>
      <c r="H31" s="38"/>
      <c r="I31" s="89">
        <v>16</v>
      </c>
      <c r="J31" s="89" cm="1">
        <f t="array" ref="J31">_xlfn.IFS(B32="N/A",0,B32="Outstanding Achievable",16,B32="Excellent Achievable",8,B32="Very Good Achievable",4,B32="Good Achievable",0,B32="Select from dropdown menu",16,B32="5 Stars achievable",16,B32="4 Stars achievable",8,B32="3 Stars achievable",4,B32="2 Stars achievable",0)</f>
        <v>16</v>
      </c>
      <c r="K31" s="92"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29.25" thickBot="1">
      <c r="A32" s="229" t="s">
        <v>219</v>
      </c>
      <c r="B32" s="248" t="s">
        <v>19</v>
      </c>
      <c r="C32" s="55"/>
      <c r="D32" s="56"/>
      <c r="E32" s="272"/>
      <c r="F32" s="273"/>
      <c r="G32" s="366"/>
      <c r="H32" s="38"/>
      <c r="I32" s="89"/>
      <c r="J32" s="89"/>
      <c r="K32" s="9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c r="A33" s="15"/>
      <c r="B33" s="244"/>
      <c r="C33" s="141" t="s">
        <v>107</v>
      </c>
      <c r="D33" s="142"/>
      <c r="E33" s="280"/>
      <c r="F33" s="281"/>
      <c r="G33" s="367"/>
      <c r="I33" s="92"/>
      <c r="J33" s="92"/>
      <c r="K33" s="89"/>
    </row>
    <row r="34" spans="1:8092" ht="40.15" customHeight="1">
      <c r="A34" s="221" t="s">
        <v>108</v>
      </c>
      <c r="B34" s="245" t="s">
        <v>109</v>
      </c>
      <c r="C34" s="143">
        <f>SUM(C31:C32)</f>
        <v>16</v>
      </c>
      <c r="D34" s="144">
        <f>SUM(D31:D33)</f>
        <v>0</v>
      </c>
      <c r="E34" s="266"/>
      <c r="F34" s="267"/>
      <c r="G34" s="369"/>
      <c r="H34" s="9"/>
      <c r="I34" s="92"/>
      <c r="J34" s="92"/>
      <c r="K34" s="92"/>
    </row>
    <row r="35" spans="1:8092" ht="15" customHeight="1" thickBot="1">
      <c r="A35" s="80"/>
      <c r="B35" s="250"/>
      <c r="C35" s="145" t="s">
        <v>110</v>
      </c>
      <c r="D35" s="167">
        <f>_xlfn.PERCENTOF(D34,C34)</f>
        <v>0</v>
      </c>
      <c r="E35" s="284"/>
      <c r="F35" s="285"/>
      <c r="G35" s="370"/>
      <c r="H35" s="40"/>
      <c r="I35" s="93"/>
      <c r="J35" s="93"/>
      <c r="K35" s="92"/>
    </row>
    <row r="36" spans="1:8092" ht="40.15" customHeight="1">
      <c r="A36" s="113" t="s">
        <v>114</v>
      </c>
      <c r="B36" s="247"/>
      <c r="C36" s="81"/>
      <c r="D36" s="79"/>
      <c r="E36" s="268"/>
      <c r="F36" s="269"/>
      <c r="G36" s="361"/>
      <c r="H36" s="9"/>
      <c r="I36" s="92"/>
      <c r="J36" s="92"/>
      <c r="K36" s="92"/>
    </row>
    <row r="37" spans="1:8092" s="29" customFormat="1" ht="25.9" customHeight="1">
      <c r="A37" s="16" t="s">
        <v>115</v>
      </c>
      <c r="B37" s="251"/>
      <c r="C37" s="59"/>
      <c r="D37" s="60"/>
      <c r="E37" s="270"/>
      <c r="F37" s="271"/>
      <c r="G37" s="357"/>
      <c r="H37" s="39"/>
      <c r="I37" s="89"/>
      <c r="J37" s="89"/>
      <c r="K37" s="92"/>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25.9" customHeight="1">
      <c r="A38" s="213" t="s">
        <v>242</v>
      </c>
      <c r="B38" s="252" t="s">
        <v>19</v>
      </c>
      <c r="C38" s="55">
        <f>J38</f>
        <v>4</v>
      </c>
      <c r="D38" s="56">
        <f>K38</f>
        <v>0</v>
      </c>
      <c r="E38" s="272"/>
      <c r="F38" s="273"/>
      <c r="G38" s="366" t="s">
        <v>372</v>
      </c>
      <c r="H38" s="27"/>
      <c r="I38" s="92">
        <v>4</v>
      </c>
      <c r="J38" s="92">
        <f>IF(B38="N/A",0,I38)</f>
        <v>4</v>
      </c>
      <c r="K38" s="89">
        <f>IF(B38="Yes",J38,0)</f>
        <v>0</v>
      </c>
    </row>
    <row r="39" spans="1:8092" ht="25.9" customHeight="1">
      <c r="A39" s="109" t="s">
        <v>117</v>
      </c>
      <c r="B39" s="253"/>
      <c r="C39" s="51"/>
      <c r="D39" s="52"/>
      <c r="E39" s="266"/>
      <c r="F39" s="267"/>
      <c r="G39" s="357"/>
      <c r="I39" s="92"/>
      <c r="J39" s="92"/>
      <c r="K39" s="89"/>
    </row>
    <row r="40" spans="1:8092" ht="25.9" customHeight="1">
      <c r="A40" s="200" t="s">
        <v>118</v>
      </c>
      <c r="B40" s="252" t="s">
        <v>19</v>
      </c>
      <c r="C40" s="55">
        <f>J40</f>
        <v>1</v>
      </c>
      <c r="D40" s="56">
        <f>K40</f>
        <v>0</v>
      </c>
      <c r="E40" s="272"/>
      <c r="F40" s="273"/>
      <c r="G40" s="366"/>
      <c r="H40" s="27"/>
      <c r="I40" s="92">
        <v>1</v>
      </c>
      <c r="J40" s="92">
        <f>IF(B40="N/A",0,I40)</f>
        <v>1</v>
      </c>
      <c r="K40" s="89">
        <f>IF(B40="Yes",J40,0)</f>
        <v>0</v>
      </c>
    </row>
    <row r="41" spans="1:8092" ht="25.9" customHeight="1">
      <c r="A41" s="200" t="s">
        <v>119</v>
      </c>
      <c r="B41" s="252" t="s">
        <v>19</v>
      </c>
      <c r="C41" s="55">
        <f t="shared" ref="C41:D44" si="0">J41</f>
        <v>1</v>
      </c>
      <c r="D41" s="56">
        <f t="shared" si="0"/>
        <v>0</v>
      </c>
      <c r="E41" s="272"/>
      <c r="F41" s="273"/>
      <c r="G41" s="366"/>
      <c r="H41" s="27"/>
      <c r="I41" s="92">
        <v>1</v>
      </c>
      <c r="J41" s="92">
        <f>IF(B41="N/A",0,I41)</f>
        <v>1</v>
      </c>
      <c r="K41" s="89">
        <f>IF(B41="Yes",J41,0)</f>
        <v>0</v>
      </c>
    </row>
    <row r="42" spans="1:8092" ht="25.9" customHeight="1">
      <c r="A42" s="200" t="s">
        <v>120</v>
      </c>
      <c r="B42" s="252" t="s">
        <v>19</v>
      </c>
      <c r="C42" s="55">
        <f t="shared" si="0"/>
        <v>2</v>
      </c>
      <c r="D42" s="56">
        <f t="shared" si="0"/>
        <v>0</v>
      </c>
      <c r="E42" s="272"/>
      <c r="F42" s="273"/>
      <c r="G42" s="366"/>
      <c r="H42" s="27"/>
      <c r="I42" s="92">
        <v>2</v>
      </c>
      <c r="J42" s="92">
        <f>IF(B42="N/A",0,I42)</f>
        <v>2</v>
      </c>
      <c r="K42" s="89">
        <f>IF(B42="Yes",J42,0)</f>
        <v>0</v>
      </c>
    </row>
    <row r="43" spans="1:8092" ht="25.9" customHeight="1">
      <c r="A43" s="200" t="s">
        <v>121</v>
      </c>
      <c r="B43" s="252" t="s">
        <v>19</v>
      </c>
      <c r="C43" s="55">
        <f t="shared" si="0"/>
        <v>2</v>
      </c>
      <c r="D43" s="56">
        <f t="shared" si="0"/>
        <v>0</v>
      </c>
      <c r="E43" s="272"/>
      <c r="F43" s="273"/>
      <c r="G43" s="366"/>
      <c r="H43" s="27"/>
      <c r="I43" s="92">
        <v>2</v>
      </c>
      <c r="J43" s="92">
        <f>IF(B43="N/A",0,I43)</f>
        <v>2</v>
      </c>
      <c r="K43" s="89">
        <f>IF(B43="Yes",J43,0)</f>
        <v>0</v>
      </c>
    </row>
    <row r="44" spans="1:8092" ht="25.9" customHeight="1" thickBot="1">
      <c r="A44" s="200" t="s">
        <v>122</v>
      </c>
      <c r="B44" s="252" t="s">
        <v>19</v>
      </c>
      <c r="C44" s="55">
        <f t="shared" si="0"/>
        <v>1</v>
      </c>
      <c r="D44" s="56">
        <f t="shared" si="0"/>
        <v>0</v>
      </c>
      <c r="E44" s="272"/>
      <c r="F44" s="273"/>
      <c r="G44" s="366"/>
      <c r="H44" s="27"/>
      <c r="I44" s="92">
        <v>1</v>
      </c>
      <c r="J44" s="92">
        <f>IF(B44="N/A",0,I44)</f>
        <v>1</v>
      </c>
      <c r="K44" s="89">
        <f>IF(B44="Yes",J44,0)</f>
        <v>0</v>
      </c>
    </row>
    <row r="45" spans="1:8092" ht="15" customHeight="1">
      <c r="A45" s="15"/>
      <c r="B45" s="253"/>
      <c r="C45" s="141" t="s">
        <v>107</v>
      </c>
      <c r="D45" s="142"/>
      <c r="E45" s="266"/>
      <c r="F45" s="267"/>
      <c r="G45" s="357"/>
      <c r="I45" s="92"/>
      <c r="J45" s="92"/>
      <c r="K45" s="92"/>
    </row>
    <row r="46" spans="1:8092" ht="40.15" customHeight="1">
      <c r="A46" s="221" t="s">
        <v>108</v>
      </c>
      <c r="B46" s="245" t="s">
        <v>109</v>
      </c>
      <c r="C46" s="143">
        <f>SUM(C38:C44)</f>
        <v>11</v>
      </c>
      <c r="D46" s="144">
        <f>SUM(D38:D45)</f>
        <v>0</v>
      </c>
      <c r="E46" s="266"/>
      <c r="F46" s="267"/>
      <c r="G46" s="366"/>
      <c r="H46" s="27"/>
      <c r="I46" s="92"/>
      <c r="J46" s="92"/>
      <c r="K46" s="92"/>
    </row>
    <row r="47" spans="1:8092" ht="15" customHeight="1" thickBot="1">
      <c r="A47" s="74"/>
      <c r="B47" s="246"/>
      <c r="C47" s="145" t="s">
        <v>110</v>
      </c>
      <c r="D47" s="167">
        <f>_xlfn.PERCENTOF(D46,C46)</f>
        <v>0</v>
      </c>
      <c r="E47" s="286"/>
      <c r="F47" s="287"/>
      <c r="G47" s="358"/>
      <c r="I47" s="92"/>
      <c r="J47" s="92"/>
      <c r="K47" s="92"/>
    </row>
    <row r="48" spans="1:8092" ht="40.15" customHeight="1">
      <c r="A48" s="113" t="s">
        <v>123</v>
      </c>
      <c r="B48" s="247"/>
      <c r="C48" s="81"/>
      <c r="D48" s="79"/>
      <c r="E48" s="268"/>
      <c r="F48" s="269"/>
      <c r="G48" s="361"/>
      <c r="H48" s="9"/>
      <c r="I48" s="92"/>
      <c r="J48" s="92"/>
      <c r="K48" s="92"/>
    </row>
    <row r="49" spans="1:8092" ht="25.9" customHeight="1">
      <c r="A49" s="22" t="s">
        <v>222</v>
      </c>
      <c r="B49" s="244"/>
      <c r="C49" s="51"/>
      <c r="D49" s="52"/>
      <c r="E49" s="274"/>
      <c r="F49" s="275"/>
      <c r="G49" s="357" t="s">
        <v>412</v>
      </c>
      <c r="H49" s="25"/>
      <c r="I49" s="95"/>
      <c r="J49" s="95"/>
      <c r="K49" s="92"/>
    </row>
    <row r="50" spans="1:8092" s="29" customFormat="1" ht="25.9" customHeight="1">
      <c r="A50" s="203" t="s">
        <v>223</v>
      </c>
      <c r="B50" s="248" t="s">
        <v>19</v>
      </c>
      <c r="C50" s="137"/>
      <c r="D50" s="138"/>
      <c r="E50" s="272"/>
      <c r="F50" s="273"/>
      <c r="G50" s="380"/>
      <c r="H50" s="41"/>
      <c r="I50" s="96">
        <v>0</v>
      </c>
      <c r="J50" s="96"/>
      <c r="K50" s="92"/>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row>
    <row r="51" spans="1:8092" ht="25.9" customHeight="1">
      <c r="A51" s="218" t="s">
        <v>224</v>
      </c>
      <c r="B51" s="248" t="s">
        <v>19</v>
      </c>
      <c r="C51" s="137"/>
      <c r="D51" s="138"/>
      <c r="E51" s="272"/>
      <c r="F51" s="273"/>
      <c r="G51" s="381"/>
      <c r="H51" s="27"/>
      <c r="I51" s="92">
        <v>0</v>
      </c>
      <c r="J51" s="92"/>
      <c r="K51" s="94"/>
    </row>
    <row r="52" spans="1:8092" ht="63">
      <c r="A52" s="201" t="s">
        <v>124</v>
      </c>
      <c r="B52" s="255"/>
      <c r="C52" s="137"/>
      <c r="D52" s="138"/>
      <c r="E52" s="288"/>
      <c r="F52" s="289"/>
      <c r="G52" s="365" t="s">
        <v>373</v>
      </c>
      <c r="H52" s="35"/>
      <c r="I52" s="89"/>
      <c r="J52" s="89"/>
      <c r="K52" s="92"/>
    </row>
    <row r="53" spans="1:8092" ht="32.450000000000003" customHeight="1">
      <c r="A53" s="233" t="s">
        <v>125</v>
      </c>
      <c r="B53" s="245" t="s">
        <v>19</v>
      </c>
      <c r="C53" s="139">
        <f>J53</f>
        <v>5</v>
      </c>
      <c r="D53" s="140">
        <f>K53</f>
        <v>0</v>
      </c>
      <c r="E53" s="272"/>
      <c r="F53" s="273"/>
      <c r="G53" s="366"/>
      <c r="H53" s="27"/>
      <c r="I53" s="97">
        <v>5</v>
      </c>
      <c r="J53" s="92">
        <f t="shared" ref="J53:J58" si="1">IF(B53="N/A (Provide explanation in further information option below)",0,I53)</f>
        <v>5</v>
      </c>
      <c r="K53" s="94" cm="1">
        <f t="array" ref="K53">_xlfn.IFS(B53="Not implemented as all targets are met higher up the hierarchy",J53,B53="Implemented",J53,B53="Select from dropdown menu",0,B53="not implemented",0,B53="N/A (Provide explanation in further information option below)",0)</f>
        <v>0</v>
      </c>
    </row>
    <row r="54" spans="1:8092" ht="25.9" customHeight="1">
      <c r="A54" s="233" t="s">
        <v>126</v>
      </c>
      <c r="B54" s="254" t="s">
        <v>19</v>
      </c>
      <c r="C54" s="139">
        <f t="shared" ref="C54:D58" si="2">J54</f>
        <v>4</v>
      </c>
      <c r="D54" s="140">
        <f t="shared" si="2"/>
        <v>0</v>
      </c>
      <c r="E54" s="272"/>
      <c r="F54" s="273"/>
      <c r="G54" s="366"/>
      <c r="H54" s="27"/>
      <c r="I54" s="97">
        <v>4</v>
      </c>
      <c r="J54" s="92">
        <f t="shared" si="1"/>
        <v>4</v>
      </c>
      <c r="K54" s="94"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8092" ht="25.9" customHeight="1">
      <c r="A55" s="233" t="s">
        <v>127</v>
      </c>
      <c r="B55" s="254" t="s">
        <v>19</v>
      </c>
      <c r="C55" s="139">
        <f t="shared" si="2"/>
        <v>3</v>
      </c>
      <c r="D55" s="140">
        <f>K55</f>
        <v>0</v>
      </c>
      <c r="E55" s="272"/>
      <c r="F55" s="273"/>
      <c r="G55" s="366"/>
      <c r="H55" s="27"/>
      <c r="I55" s="97">
        <v>3</v>
      </c>
      <c r="J55" s="92">
        <f t="shared" si="1"/>
        <v>3</v>
      </c>
      <c r="K55" s="94"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8092" ht="25.9" customHeight="1">
      <c r="A56" s="233" t="s">
        <v>128</v>
      </c>
      <c r="B56" s="254" t="s">
        <v>19</v>
      </c>
      <c r="C56" s="139">
        <f t="shared" si="2"/>
        <v>2</v>
      </c>
      <c r="D56" s="140">
        <f t="shared" si="2"/>
        <v>0</v>
      </c>
      <c r="E56" s="272"/>
      <c r="F56" s="273"/>
      <c r="G56" s="366"/>
      <c r="H56" s="27"/>
      <c r="I56" s="97">
        <v>2</v>
      </c>
      <c r="J56" s="92">
        <f t="shared" si="1"/>
        <v>2</v>
      </c>
      <c r="K56" s="94" cm="1">
        <f t="array" ref="K56">_xlfn.IFS(B56="Not implemented as all targets are met higher up the hierarchy",J56,B56="Implemented",J56,B56="Select from dropdown menu",0,B56="Not implemented (without all targets being met higher up the hierarchy)",0,B56="N/A (Provide explanation in further information option below)",0)</f>
        <v>0</v>
      </c>
    </row>
    <row r="57" spans="1:8092" ht="25.9" customHeight="1">
      <c r="A57" s="236" t="s">
        <v>129</v>
      </c>
      <c r="B57" s="254" t="s">
        <v>19</v>
      </c>
      <c r="C57" s="139">
        <f t="shared" si="2"/>
        <v>1</v>
      </c>
      <c r="D57" s="140">
        <f t="shared" si="2"/>
        <v>0</v>
      </c>
      <c r="E57" s="272"/>
      <c r="F57" s="273"/>
      <c r="G57" s="366"/>
      <c r="H57" s="27"/>
      <c r="I57" s="97">
        <v>1</v>
      </c>
      <c r="J57" s="92">
        <f t="shared" si="1"/>
        <v>1</v>
      </c>
      <c r="K57" s="94" cm="1">
        <f t="array" ref="K57">_xlfn.IFS(B57="Not implemented as all targets are met higher up the hierarchy",J57,B57="Implemented",J57,B57="Select from dropdown menu",0,B57="Not implemented (without all targets being met higher up the hierarchy)",0,B57="N/A (Provide explanation in further information option below)",0)</f>
        <v>0</v>
      </c>
    </row>
    <row r="58" spans="1:8092" ht="25.9" customHeight="1" thickBot="1">
      <c r="A58" s="233" t="s">
        <v>130</v>
      </c>
      <c r="B58" s="254" t="s">
        <v>19</v>
      </c>
      <c r="C58" s="139">
        <f t="shared" si="2"/>
        <v>0</v>
      </c>
      <c r="D58" s="140">
        <f t="shared" si="2"/>
        <v>0</v>
      </c>
      <c r="E58" s="272"/>
      <c r="F58" s="273"/>
      <c r="G58" s="366"/>
      <c r="H58" s="27"/>
      <c r="I58" s="97">
        <v>0</v>
      </c>
      <c r="J58" s="92">
        <f t="shared" si="1"/>
        <v>0</v>
      </c>
      <c r="K58" s="94" cm="1">
        <f t="array" ref="K58">_xlfn.IFS(B58="Not implemented as all targets are met higher up the hierarchy",J58,B58="Implemented",J58,B58="Select from dropdown menu",0,B58="Not implemented (without all targets being met higher up the hierarchy)",0,B58="N/A (Provide explanation in further information option below)",0)</f>
        <v>0</v>
      </c>
    </row>
    <row r="59" spans="1:8092" ht="15" customHeight="1">
      <c r="A59" s="15"/>
      <c r="B59" s="253"/>
      <c r="C59" s="141" t="s">
        <v>107</v>
      </c>
      <c r="D59" s="142"/>
      <c r="E59" s="266"/>
      <c r="F59" s="267"/>
      <c r="G59" s="357"/>
      <c r="I59" s="92"/>
      <c r="J59" s="92"/>
      <c r="K59" s="94"/>
    </row>
    <row r="60" spans="1:8092" ht="40.15" customHeight="1">
      <c r="A60" s="222" t="s">
        <v>108</v>
      </c>
      <c r="B60" s="254" t="s">
        <v>109</v>
      </c>
      <c r="C60" s="143">
        <f>SUM(C53:C58)</f>
        <v>15</v>
      </c>
      <c r="D60" s="144">
        <f>SUM(D53:D59)</f>
        <v>0</v>
      </c>
      <c r="E60" s="266"/>
      <c r="F60" s="267"/>
      <c r="G60" s="366"/>
      <c r="H60" s="27"/>
      <c r="I60" s="92"/>
      <c r="J60" s="92"/>
      <c r="K60" s="92"/>
    </row>
    <row r="61" spans="1:8092" ht="15" customHeight="1" thickBot="1">
      <c r="A61" s="74"/>
      <c r="B61" s="246"/>
      <c r="C61" s="145" t="s">
        <v>110</v>
      </c>
      <c r="D61" s="167">
        <f>_xlfn.PERCENTOF(D60,C60)</f>
        <v>0</v>
      </c>
      <c r="E61" s="286"/>
      <c r="F61" s="287"/>
      <c r="G61" s="358"/>
      <c r="I61" s="92"/>
      <c r="J61" s="92"/>
      <c r="K61" s="92"/>
    </row>
    <row r="62" spans="1:8092" ht="40.15" customHeight="1">
      <c r="A62" s="113" t="s">
        <v>131</v>
      </c>
      <c r="B62" s="247"/>
      <c r="C62" s="81"/>
      <c r="D62" s="79"/>
      <c r="E62" s="268"/>
      <c r="F62" s="269"/>
      <c r="G62" s="361"/>
      <c r="H62" s="9"/>
      <c r="I62" s="92"/>
      <c r="J62" s="92"/>
      <c r="K62" s="92"/>
    </row>
    <row r="63" spans="1:8092" ht="25.9" customHeight="1">
      <c r="A63" s="230" t="s">
        <v>132</v>
      </c>
      <c r="B63" s="255"/>
      <c r="C63" s="51"/>
      <c r="D63" s="483"/>
      <c r="E63" s="288"/>
      <c r="F63" s="289"/>
      <c r="G63" s="357" t="s">
        <v>374</v>
      </c>
      <c r="H63" s="41"/>
      <c r="I63" s="331"/>
      <c r="J63" s="331"/>
      <c r="K63" s="322"/>
      <c r="L63" s="104"/>
    </row>
    <row r="64" spans="1:8092" ht="25.9" customHeight="1">
      <c r="A64" s="492" t="s">
        <v>133</v>
      </c>
      <c r="B64" s="255"/>
      <c r="C64" s="51"/>
      <c r="D64" s="483"/>
      <c r="E64" s="288"/>
      <c r="F64" s="289"/>
      <c r="G64" s="357"/>
      <c r="H64" s="41"/>
      <c r="I64" s="331"/>
      <c r="J64" s="331"/>
      <c r="K64" s="322"/>
      <c r="L64" s="104"/>
    </row>
    <row r="65" spans="1:12" ht="25.9" customHeight="1">
      <c r="A65" s="484" t="s">
        <v>134</v>
      </c>
      <c r="B65" s="301" t="s">
        <v>19</v>
      </c>
      <c r="C65" s="485">
        <f>J65</f>
        <v>10</v>
      </c>
      <c r="D65" s="486">
        <f>K65</f>
        <v>0</v>
      </c>
      <c r="E65" s="272"/>
      <c r="F65" s="273"/>
      <c r="G65" s="366"/>
      <c r="H65" s="27"/>
      <c r="I65" s="329">
        <v>10</v>
      </c>
      <c r="J65" s="322">
        <f>IF(COUNTIF(B65:B68,"Select from dropdown menu")&gt;0,
     10,
     IF(COUNTIF(B65:B68,"Yes")&gt;0,
          10,
          IF(COUNTIF(B65:B67,"No")=3,0,0)))</f>
        <v>10</v>
      </c>
      <c r="K65" s="331">
        <f>IF(B65="Yes",J65,0)</f>
        <v>0</v>
      </c>
      <c r="L65" s="104"/>
    </row>
    <row r="66" spans="1:12" ht="25.9" customHeight="1">
      <c r="A66" s="484" t="s">
        <v>135</v>
      </c>
      <c r="B66" s="301" t="s">
        <v>19</v>
      </c>
      <c r="C66" s="487"/>
      <c r="D66" s="486">
        <f>K66</f>
        <v>0</v>
      </c>
      <c r="E66" s="272"/>
      <c r="F66" s="273"/>
      <c r="G66" s="366"/>
      <c r="H66" s="27"/>
      <c r="I66" s="329">
        <v>5</v>
      </c>
      <c r="J66" s="322">
        <v>5</v>
      </c>
      <c r="K66" s="331">
        <f>IF(B65="Yes",0,IF(B66="Yes",J66,0))</f>
        <v>0</v>
      </c>
      <c r="L66" s="104"/>
    </row>
    <row r="67" spans="1:12" ht="25.9" customHeight="1">
      <c r="A67" s="488" t="s">
        <v>136</v>
      </c>
      <c r="B67" s="301" t="s">
        <v>19</v>
      </c>
      <c r="C67" s="104"/>
      <c r="D67" s="486">
        <f>K67</f>
        <v>0</v>
      </c>
      <c r="E67" s="272"/>
      <c r="F67" s="273"/>
      <c r="G67" s="366"/>
      <c r="H67" s="27"/>
      <c r="I67" s="329">
        <v>0</v>
      </c>
      <c r="J67" s="322">
        <v>0</v>
      </c>
      <c r="K67" s="331">
        <f>J67</f>
        <v>0</v>
      </c>
      <c r="L67" s="104"/>
    </row>
    <row r="68" spans="1:12" ht="25.9" customHeight="1">
      <c r="A68" s="494" t="s">
        <v>137</v>
      </c>
      <c r="B68" s="254" t="s">
        <v>19</v>
      </c>
      <c r="C68" s="55">
        <f>J68</f>
        <v>2</v>
      </c>
      <c r="D68" s="489">
        <f>K68</f>
        <v>0</v>
      </c>
      <c r="E68" s="272"/>
      <c r="F68" s="273"/>
      <c r="G68" s="366" t="s">
        <v>411</v>
      </c>
      <c r="H68" s="27"/>
      <c r="I68" s="329">
        <v>2</v>
      </c>
      <c r="J68" s="322">
        <v>2</v>
      </c>
      <c r="K68" s="331">
        <f>IF(B68="Select from dropdown menu",0,
IF(B68="Yes - connection not currently feasible, but provision will be made for a future connection.",2,
IF(B68="Yes - connection not currently feasible, and no provision will be made for a future connection.",0,
IF(B68="Yes - connection is feasible, but the development will not be connected.",-5,
IF(OR(B68="N/A - connection feasible as selected above.",
       B68="N/A - Minor Residential Development"),2,
IF(B68="No - feasibility not assessed.",-5,""))))))</f>
        <v>0</v>
      </c>
      <c r="L68" s="104"/>
    </row>
    <row r="69" spans="1:12" ht="25.9" customHeight="1">
      <c r="A69" s="493" t="s">
        <v>138</v>
      </c>
      <c r="B69" s="490"/>
      <c r="C69" s="55"/>
      <c r="D69" s="182"/>
      <c r="E69" s="272"/>
      <c r="F69" s="273"/>
      <c r="G69" s="366"/>
      <c r="H69" s="27"/>
      <c r="I69" s="329"/>
      <c r="J69" s="322"/>
      <c r="K69" s="331"/>
      <c r="L69" s="104"/>
    </row>
    <row r="70" spans="1:12" ht="25.9" customHeight="1">
      <c r="A70" s="484" t="s">
        <v>139</v>
      </c>
      <c r="B70" s="301" t="s">
        <v>19</v>
      </c>
      <c r="C70" s="55">
        <f>IF(C65=10,0,IF(C65=0,10,""))</f>
        <v>0</v>
      </c>
      <c r="D70" s="487">
        <f>K70</f>
        <v>0</v>
      </c>
      <c r="E70" s="272"/>
      <c r="F70" s="273"/>
      <c r="G70" s="366"/>
      <c r="H70" s="27"/>
      <c r="I70" s="329">
        <v>10</v>
      </c>
      <c r="J70" s="322">
        <v>10</v>
      </c>
      <c r="K70" s="331">
        <f>IF(OR(B65="Yes",B66="Yes",B67="Yes"),0,IF(B70="Yes",J70,0))</f>
        <v>0</v>
      </c>
      <c r="L70" s="104"/>
    </row>
    <row r="71" spans="1:12" ht="25.9" customHeight="1">
      <c r="A71" s="484" t="s">
        <v>140</v>
      </c>
      <c r="B71" s="301" t="s">
        <v>19</v>
      </c>
      <c r="C71" s="55"/>
      <c r="D71" s="491">
        <f>K71</f>
        <v>0</v>
      </c>
      <c r="E71" s="272"/>
      <c r="F71" s="273"/>
      <c r="G71" s="366"/>
      <c r="H71" s="27"/>
      <c r="I71" s="329">
        <v>5</v>
      </c>
      <c r="J71" s="322">
        <v>5</v>
      </c>
      <c r="K71" s="331">
        <f>IF(OR(B66="Yes",B67="Yes",B68="Yes",B70="Yes"),0,IF(B71="Yes",J71,0))</f>
        <v>0</v>
      </c>
      <c r="L71" s="104"/>
    </row>
    <row r="72" spans="1:12" ht="25.9" customHeight="1" thickBot="1">
      <c r="A72" s="484" t="s">
        <v>141</v>
      </c>
      <c r="B72" s="301" t="s">
        <v>19</v>
      </c>
      <c r="C72" s="55"/>
      <c r="D72" s="487">
        <f>K72</f>
        <v>0</v>
      </c>
      <c r="E72" s="272"/>
      <c r="F72" s="273"/>
      <c r="G72" s="366"/>
      <c r="H72" s="27"/>
      <c r="I72" s="329">
        <v>0</v>
      </c>
      <c r="J72" s="322">
        <v>0</v>
      </c>
      <c r="K72" s="331">
        <f>J72</f>
        <v>0</v>
      </c>
      <c r="L72" s="104"/>
    </row>
    <row r="73" spans="1:12" ht="15" customHeight="1">
      <c r="A73" s="19"/>
      <c r="B73" s="251"/>
      <c r="C73" s="141" t="s">
        <v>107</v>
      </c>
      <c r="D73" s="142"/>
      <c r="E73" s="270"/>
      <c r="F73" s="271"/>
      <c r="G73" s="369"/>
      <c r="H73" s="9"/>
      <c r="I73" s="92"/>
      <c r="J73" s="92"/>
      <c r="K73" s="96"/>
    </row>
    <row r="74" spans="1:12" ht="40.15" customHeight="1">
      <c r="A74" s="221" t="s">
        <v>108</v>
      </c>
      <c r="B74" s="245" t="s">
        <v>109</v>
      </c>
      <c r="C74" s="143">
        <v>12</v>
      </c>
      <c r="D74" s="144">
        <f>MIN(SUM(D64:D73), 12)</f>
        <v>0</v>
      </c>
      <c r="E74" s="266"/>
      <c r="F74" s="267"/>
      <c r="G74" s="366"/>
      <c r="H74" s="27"/>
      <c r="I74" s="92"/>
      <c r="J74" s="92"/>
      <c r="K74" s="96"/>
    </row>
    <row r="75" spans="1:12" ht="15" customHeight="1" thickBot="1">
      <c r="A75" s="74"/>
      <c r="B75" s="256"/>
      <c r="C75" s="145" t="s">
        <v>110</v>
      </c>
      <c r="D75" s="167">
        <f>_xlfn.PERCENTOF(D74,C74)</f>
        <v>0</v>
      </c>
      <c r="E75" s="286"/>
      <c r="F75" s="287"/>
      <c r="G75" s="358"/>
      <c r="I75" s="92"/>
      <c r="J75" s="92"/>
      <c r="K75" s="89"/>
    </row>
    <row r="76" spans="1:12" ht="40.15" customHeight="1">
      <c r="A76" s="113" t="s">
        <v>142</v>
      </c>
      <c r="B76" s="247"/>
      <c r="C76" s="81"/>
      <c r="D76" s="79"/>
      <c r="E76" s="268"/>
      <c r="F76" s="269"/>
      <c r="G76" s="361"/>
      <c r="H76" s="9"/>
      <c r="I76" s="92"/>
      <c r="J76" s="92"/>
      <c r="K76" s="92"/>
    </row>
    <row r="77" spans="1:12" ht="25.9" customHeight="1">
      <c r="A77" s="32" t="s">
        <v>143</v>
      </c>
      <c r="B77" s="257"/>
      <c r="C77" s="51"/>
      <c r="D77" s="52"/>
      <c r="E77" s="290"/>
      <c r="F77" s="291"/>
      <c r="G77" s="371" t="s">
        <v>377</v>
      </c>
      <c r="H77" s="33"/>
      <c r="I77" s="94"/>
      <c r="J77" s="94"/>
      <c r="K77" s="92"/>
    </row>
    <row r="78" spans="1:12" ht="31.9" customHeight="1">
      <c r="A78" s="335" t="s">
        <v>225</v>
      </c>
      <c r="B78" s="248" t="s">
        <v>19</v>
      </c>
      <c r="C78" s="55">
        <f t="shared" ref="C78:D80" si="3">J78</f>
        <v>3</v>
      </c>
      <c r="D78" s="56">
        <f t="shared" si="3"/>
        <v>0</v>
      </c>
      <c r="E78" s="272"/>
      <c r="F78" s="273"/>
      <c r="G78" s="365" t="s">
        <v>375</v>
      </c>
      <c r="H78" s="35"/>
      <c r="I78" s="326">
        <v>3</v>
      </c>
      <c r="J78" s="322">
        <f>IF(B78="N/A",0,I78)</f>
        <v>3</v>
      </c>
      <c r="K78" s="326">
        <f>IF(B78="Yes",J78,0)</f>
        <v>0</v>
      </c>
    </row>
    <row r="79" spans="1:12" ht="25.9" customHeight="1">
      <c r="A79" s="336" t="s">
        <v>145</v>
      </c>
      <c r="B79" s="248" t="s">
        <v>19</v>
      </c>
      <c r="C79" s="55">
        <f t="shared" si="3"/>
        <v>2</v>
      </c>
      <c r="D79" s="56">
        <f t="shared" si="3"/>
        <v>0</v>
      </c>
      <c r="E79" s="272"/>
      <c r="F79" s="273"/>
      <c r="G79" s="372"/>
      <c r="H79" s="35"/>
      <c r="I79" s="326">
        <v>2</v>
      </c>
      <c r="J79" s="322">
        <f>IF(B79="N/A",0,I79)</f>
        <v>2</v>
      </c>
      <c r="K79" s="326">
        <f>IF(B79="Yes",J79,0)</f>
        <v>0</v>
      </c>
    </row>
    <row r="80" spans="1:12" ht="31.9" customHeight="1">
      <c r="A80" s="335" t="s">
        <v>226</v>
      </c>
      <c r="B80" s="248" t="s">
        <v>19</v>
      </c>
      <c r="C80" s="55">
        <f t="shared" si="3"/>
        <v>2</v>
      </c>
      <c r="D80" s="56">
        <f t="shared" si="3"/>
        <v>0</v>
      </c>
      <c r="E80" s="272"/>
      <c r="F80" s="273"/>
      <c r="G80" s="366" t="s">
        <v>379</v>
      </c>
      <c r="H80" s="27"/>
      <c r="I80" s="322">
        <v>2</v>
      </c>
      <c r="J80" s="322">
        <f>IF(B80="N/A",0,I80)</f>
        <v>2</v>
      </c>
      <c r="K80" s="98">
        <f>IF(B80="Yes",J80,0)</f>
        <v>0</v>
      </c>
    </row>
    <row r="81" spans="1:11" ht="25.9" customHeight="1">
      <c r="A81" s="206" t="s">
        <v>147</v>
      </c>
      <c r="B81" s="251"/>
      <c r="C81" s="55"/>
      <c r="D81" s="56"/>
      <c r="E81" s="292"/>
      <c r="F81" s="293"/>
      <c r="G81" s="366"/>
      <c r="H81" s="27"/>
      <c r="I81" s="322"/>
      <c r="J81" s="322"/>
      <c r="K81" s="98"/>
    </row>
    <row r="82" spans="1:11" ht="30" customHeight="1">
      <c r="A82" s="338" t="s">
        <v>148</v>
      </c>
      <c r="B82" s="258" t="s">
        <v>19</v>
      </c>
      <c r="C82" s="55">
        <f>J82</f>
        <v>2</v>
      </c>
      <c r="D82" s="56">
        <f>K82</f>
        <v>0</v>
      </c>
      <c r="E82" s="272"/>
      <c r="F82" s="273"/>
      <c r="G82" s="365" t="s">
        <v>378</v>
      </c>
      <c r="H82" s="35"/>
      <c r="I82" s="326">
        <v>2</v>
      </c>
      <c r="J82" s="322">
        <f>IF(B82="N/A",0,I82)</f>
        <v>2</v>
      </c>
      <c r="K82" s="326">
        <f>IF(B82="Yes",J82,0)</f>
        <v>0</v>
      </c>
    </row>
    <row r="83" spans="1:11" ht="30" customHeight="1" thickBot="1">
      <c r="A83" s="228" t="s">
        <v>149</v>
      </c>
      <c r="B83" s="258" t="s">
        <v>19</v>
      </c>
      <c r="C83" s="55">
        <f>J83</f>
        <v>2</v>
      </c>
      <c r="D83" s="56">
        <f>K83</f>
        <v>0</v>
      </c>
      <c r="E83" s="272"/>
      <c r="F83" s="273"/>
      <c r="G83" s="365" t="s">
        <v>376</v>
      </c>
      <c r="H83" s="35"/>
      <c r="I83" s="326">
        <v>2</v>
      </c>
      <c r="J83" s="322">
        <f>IF(B83="N/A",0,I83)</f>
        <v>2</v>
      </c>
      <c r="K83" s="326">
        <f>IF(B83="Yes",J83,0)</f>
        <v>0</v>
      </c>
    </row>
    <row r="84" spans="1:11" ht="15" customHeight="1">
      <c r="A84" s="14"/>
      <c r="B84" s="253"/>
      <c r="C84" s="141" t="s">
        <v>107</v>
      </c>
      <c r="D84" s="142"/>
      <c r="E84" s="288"/>
      <c r="F84" s="289"/>
      <c r="G84" s="365"/>
      <c r="H84" s="35"/>
      <c r="I84" s="89"/>
      <c r="J84" s="89"/>
      <c r="K84" s="99"/>
    </row>
    <row r="85" spans="1:11" ht="40.15" customHeight="1">
      <c r="A85" s="197" t="s">
        <v>108</v>
      </c>
      <c r="B85" s="245" t="s">
        <v>109</v>
      </c>
      <c r="C85" s="143">
        <f>SUM(C78:C83)</f>
        <v>11</v>
      </c>
      <c r="D85" s="144">
        <f>SUM(D78:D84)</f>
        <v>0</v>
      </c>
      <c r="E85" s="266"/>
      <c r="F85" s="267"/>
      <c r="G85" s="366"/>
      <c r="H85" s="27"/>
      <c r="I85" s="92"/>
      <c r="J85" s="92"/>
      <c r="K85" s="89"/>
    </row>
    <row r="86" spans="1:11" s="31" customFormat="1" ht="15" customHeight="1" thickBot="1">
      <c r="A86" s="76"/>
      <c r="B86" s="246"/>
      <c r="C86" s="145" t="s">
        <v>110</v>
      </c>
      <c r="D86" s="167">
        <f>_xlfn.PERCENTOF(D85,C85)</f>
        <v>0</v>
      </c>
      <c r="E86" s="286"/>
      <c r="F86" s="287"/>
      <c r="G86" s="358"/>
      <c r="H86" s="12"/>
      <c r="I86" s="92"/>
      <c r="J86" s="92"/>
      <c r="K86" s="92"/>
    </row>
    <row r="87" spans="1:11" s="67" customFormat="1" ht="40.15" customHeight="1">
      <c r="A87" s="113" t="s">
        <v>150</v>
      </c>
      <c r="B87" s="247"/>
      <c r="C87" s="81"/>
      <c r="D87" s="79"/>
      <c r="E87" s="268"/>
      <c r="F87" s="269"/>
      <c r="G87" s="361"/>
      <c r="H87" s="9"/>
      <c r="I87" s="92"/>
      <c r="J87" s="92"/>
      <c r="K87" s="92"/>
    </row>
    <row r="88" spans="1:11" ht="30">
      <c r="A88" s="228" t="s">
        <v>151</v>
      </c>
      <c r="B88" s="258" t="s">
        <v>19</v>
      </c>
      <c r="C88" s="55">
        <f>J88</f>
        <v>2</v>
      </c>
      <c r="D88" s="56">
        <f>K88</f>
        <v>0</v>
      </c>
      <c r="E88" s="272"/>
      <c r="F88" s="273"/>
      <c r="G88" s="357" t="s">
        <v>383</v>
      </c>
      <c r="H88" s="35"/>
      <c r="I88" s="89">
        <v>2</v>
      </c>
      <c r="J88" s="92">
        <f>IF(B88="N/A",0,I88)</f>
        <v>2</v>
      </c>
      <c r="K88" s="89">
        <f>IF(B88="Yes",J88,0)</f>
        <v>0</v>
      </c>
    </row>
    <row r="89" spans="1:11" ht="30">
      <c r="A89" s="335" t="s">
        <v>152</v>
      </c>
      <c r="B89" s="258" t="s">
        <v>19</v>
      </c>
      <c r="C89" s="55">
        <f t="shared" ref="C89:D92" si="4">J89</f>
        <v>2</v>
      </c>
      <c r="D89" s="56">
        <f t="shared" si="4"/>
        <v>0</v>
      </c>
      <c r="E89" s="272"/>
      <c r="F89" s="273"/>
      <c r="G89" s="357"/>
      <c r="H89" s="35"/>
      <c r="I89" s="89">
        <v>2</v>
      </c>
      <c r="J89" s="92">
        <f>IF(B89="N/A",0,I89)</f>
        <v>2</v>
      </c>
      <c r="K89" s="89">
        <f>IF(B89="Yes",J89,0)</f>
        <v>0</v>
      </c>
    </row>
    <row r="90" spans="1:11" ht="25.9" customHeight="1">
      <c r="A90" s="207" t="s">
        <v>227</v>
      </c>
      <c r="B90" s="258" t="s">
        <v>19</v>
      </c>
      <c r="C90" s="55">
        <f t="shared" si="4"/>
        <v>2</v>
      </c>
      <c r="D90" s="56">
        <f t="shared" si="4"/>
        <v>0</v>
      </c>
      <c r="E90" s="272"/>
      <c r="F90" s="273"/>
      <c r="G90" s="357" t="s">
        <v>398</v>
      </c>
      <c r="H90" s="35"/>
      <c r="I90" s="89">
        <v>2</v>
      </c>
      <c r="J90" s="92">
        <v>2</v>
      </c>
      <c r="K90" s="89" cm="1">
        <f t="array" ref="K90">_xlfn.IFS(B90="Select from dropdown menu",0,B90="PTAL 0 to 2",0,B90="PTAL 3",1,B90="PTAL 4 to 6",2)</f>
        <v>0</v>
      </c>
    </row>
    <row r="91" spans="1:11" ht="30">
      <c r="A91" s="30" t="s">
        <v>153</v>
      </c>
      <c r="B91" s="258" t="s">
        <v>19</v>
      </c>
      <c r="C91" s="55">
        <f t="shared" si="4"/>
        <v>2</v>
      </c>
      <c r="D91" s="56">
        <f t="shared" si="4"/>
        <v>0</v>
      </c>
      <c r="E91" s="272"/>
      <c r="F91" s="273"/>
      <c r="G91" s="373" t="s">
        <v>380</v>
      </c>
      <c r="H91" s="42"/>
      <c r="I91" s="89">
        <v>3</v>
      </c>
      <c r="J91" s="92">
        <f>IF(B91="N/A",0,I89)</f>
        <v>2</v>
      </c>
      <c r="K91" s="89">
        <f>IF(B91="Yes",J91,0)</f>
        <v>0</v>
      </c>
    </row>
    <row r="92" spans="1:11" ht="25.9" customHeight="1">
      <c r="A92" s="191" t="s">
        <v>154</v>
      </c>
      <c r="B92" s="258" t="s">
        <v>19</v>
      </c>
      <c r="C92" s="55">
        <f t="shared" si="4"/>
        <v>2</v>
      </c>
      <c r="D92" s="56">
        <f t="shared" si="4"/>
        <v>0</v>
      </c>
      <c r="E92" s="272"/>
      <c r="F92" s="273"/>
      <c r="G92" s="365" t="s">
        <v>382</v>
      </c>
      <c r="H92" s="35"/>
      <c r="I92" s="89">
        <v>2</v>
      </c>
      <c r="J92" s="92">
        <f>IF(B92="N/A",0,I89)</f>
        <v>2</v>
      </c>
      <c r="K92" s="89">
        <f>IF(B92="Yes",J92,0)</f>
        <v>0</v>
      </c>
    </row>
    <row r="93" spans="1:11" ht="25.9" customHeight="1">
      <c r="A93" s="200" t="s">
        <v>228</v>
      </c>
      <c r="B93" s="258" t="s">
        <v>101</v>
      </c>
      <c r="C93" s="51"/>
      <c r="D93" s="52"/>
      <c r="E93" s="272"/>
      <c r="F93" s="273"/>
      <c r="G93" s="357"/>
      <c r="I93" s="92"/>
      <c r="J93" s="92"/>
      <c r="K93" s="92"/>
    </row>
    <row r="94" spans="1:11" ht="25.9" customHeight="1" thickBot="1">
      <c r="A94" s="200" t="s">
        <v>229</v>
      </c>
      <c r="B94" s="258" t="s">
        <v>101</v>
      </c>
      <c r="C94" s="51"/>
      <c r="D94" s="52"/>
      <c r="E94" s="272"/>
      <c r="F94" s="273"/>
      <c r="G94" s="357"/>
      <c r="I94" s="92"/>
      <c r="J94" s="92"/>
      <c r="K94" s="92"/>
    </row>
    <row r="95" spans="1:11" s="30" customFormat="1" ht="15" customHeight="1">
      <c r="A95" s="14"/>
      <c r="B95" s="259"/>
      <c r="C95" s="141" t="s">
        <v>107</v>
      </c>
      <c r="D95" s="142"/>
      <c r="E95" s="292"/>
      <c r="F95" s="293"/>
      <c r="G95" s="365"/>
      <c r="H95" s="35"/>
      <c r="I95" s="89"/>
      <c r="J95" s="92"/>
      <c r="K95" s="89"/>
    </row>
    <row r="96" spans="1:11" ht="40.15" customHeight="1">
      <c r="A96" s="197" t="s">
        <v>108</v>
      </c>
      <c r="B96" s="245" t="s">
        <v>109</v>
      </c>
      <c r="C96" s="143">
        <f>SUM(C88:C94)</f>
        <v>10</v>
      </c>
      <c r="D96" s="144">
        <f>SUM(D88:D95)</f>
        <v>0</v>
      </c>
      <c r="E96" s="266"/>
      <c r="F96" s="267"/>
      <c r="G96" s="366"/>
      <c r="H96" s="27"/>
      <c r="I96" s="92"/>
      <c r="J96" s="92"/>
      <c r="K96" s="89"/>
    </row>
    <row r="97" spans="1:8092" ht="15" customHeight="1" thickBot="1">
      <c r="A97" s="74"/>
      <c r="B97" s="246"/>
      <c r="C97" s="145" t="s">
        <v>110</v>
      </c>
      <c r="D97" s="167">
        <f>_xlfn.PERCENTOF(D96,C96)</f>
        <v>0</v>
      </c>
      <c r="E97" s="286"/>
      <c r="F97" s="287"/>
      <c r="G97" s="358"/>
      <c r="I97" s="92"/>
      <c r="J97" s="92"/>
      <c r="K97" s="92"/>
    </row>
    <row r="98" spans="1:8092" ht="40.15" customHeight="1">
      <c r="A98" s="113" t="s">
        <v>155</v>
      </c>
      <c r="B98" s="247"/>
      <c r="C98" s="81"/>
      <c r="D98" s="79"/>
      <c r="E98" s="268"/>
      <c r="F98" s="269"/>
      <c r="G98" s="361"/>
      <c r="H98" s="9"/>
      <c r="I98" s="92"/>
      <c r="J98" s="92"/>
      <c r="K98" s="89"/>
    </row>
    <row r="99" spans="1:8092" ht="25.9" customHeight="1">
      <c r="A99" s="191" t="s">
        <v>156</v>
      </c>
      <c r="B99" s="258" t="s">
        <v>19</v>
      </c>
      <c r="C99" s="55">
        <f>J99</f>
        <v>2</v>
      </c>
      <c r="D99" s="56">
        <f>K99</f>
        <v>0</v>
      </c>
      <c r="E99" s="272"/>
      <c r="F99" s="273"/>
      <c r="G99" s="357" t="s">
        <v>384</v>
      </c>
      <c r="I99" s="89">
        <v>2</v>
      </c>
      <c r="J99" s="92">
        <f>IF(B99="N/A / Exempt",0,I99)</f>
        <v>2</v>
      </c>
      <c r="K99" s="326" cm="1">
        <f t="array" ref="K99">_xlfn.IFS(B99="20% or higher",J99,B99="Between 10% and 19.9% ",1,B99="Less than 10%",0,B99="N/A / Exempt",0,B99="Select from dropdown menu",0)</f>
        <v>0</v>
      </c>
    </row>
    <row r="100" spans="1:8092" ht="25.9" customHeight="1">
      <c r="A100" s="191" t="s">
        <v>157</v>
      </c>
      <c r="B100" s="258" t="s">
        <v>19</v>
      </c>
      <c r="C100" s="55">
        <f>J100</f>
        <v>2</v>
      </c>
      <c r="D100" s="56">
        <f>K100</f>
        <v>0</v>
      </c>
      <c r="E100" s="272"/>
      <c r="F100" s="273"/>
      <c r="G100" s="365"/>
      <c r="H100" s="35"/>
      <c r="I100" s="89">
        <v>2</v>
      </c>
      <c r="J100" s="92">
        <f>IF(B100="N/A",0,I100)</f>
        <v>2</v>
      </c>
      <c r="K100" s="89">
        <f>IF(B100="Yes",J100,0)</f>
        <v>0</v>
      </c>
    </row>
    <row r="101" spans="1:8092" ht="25.9" customHeight="1">
      <c r="A101" s="200" t="s">
        <v>158</v>
      </c>
      <c r="B101" s="258" t="s">
        <v>101</v>
      </c>
      <c r="C101" s="51"/>
      <c r="D101" s="52"/>
      <c r="E101" s="272"/>
      <c r="F101" s="273"/>
      <c r="G101" s="357"/>
      <c r="I101" s="92"/>
      <c r="J101" s="92">
        <f t="shared" ref="J101:J112" si="5">IF(B101="N/A",0,I101)</f>
        <v>0</v>
      </c>
      <c r="K101" s="92"/>
    </row>
    <row r="102" spans="1:8092" s="29" customFormat="1" ht="25.9" customHeight="1">
      <c r="A102" s="109" t="s">
        <v>159</v>
      </c>
      <c r="B102" s="260"/>
      <c r="C102" s="51"/>
      <c r="D102" s="52"/>
      <c r="E102" s="266"/>
      <c r="F102" s="267"/>
      <c r="G102" s="357" t="s">
        <v>387</v>
      </c>
      <c r="H102" s="12"/>
      <c r="I102" s="97"/>
      <c r="J102" s="92">
        <f t="shared" si="5"/>
        <v>0</v>
      </c>
      <c r="K102" s="89"/>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row>
    <row r="103" spans="1:8092" ht="25.9" customHeight="1">
      <c r="A103" s="188" t="s">
        <v>160</v>
      </c>
      <c r="B103" s="248" t="s">
        <v>19</v>
      </c>
      <c r="C103" s="55">
        <f>J103</f>
        <v>2</v>
      </c>
      <c r="D103" s="56">
        <f>K103</f>
        <v>0</v>
      </c>
      <c r="E103" s="272"/>
      <c r="F103" s="273"/>
      <c r="G103" s="357"/>
      <c r="I103" s="97">
        <v>2</v>
      </c>
      <c r="J103" s="92">
        <f t="shared" si="5"/>
        <v>2</v>
      </c>
      <c r="K103" s="89">
        <f>IF(B103="Yes",J103,0)</f>
        <v>0</v>
      </c>
    </row>
    <row r="104" spans="1:8092" ht="25.9" customHeight="1">
      <c r="A104" s="350" t="s">
        <v>161</v>
      </c>
      <c r="B104" s="263" t="s">
        <v>19</v>
      </c>
      <c r="C104" s="180">
        <f>J104</f>
        <v>1</v>
      </c>
      <c r="D104" s="56">
        <f>K104</f>
        <v>0</v>
      </c>
      <c r="E104" s="272"/>
      <c r="F104" s="273"/>
      <c r="G104" s="357"/>
      <c r="I104" s="97">
        <v>1</v>
      </c>
      <c r="J104" s="92">
        <f t="shared" si="5"/>
        <v>1</v>
      </c>
      <c r="K104" s="89">
        <f>IF(B104="Yes",J104,0)</f>
        <v>0</v>
      </c>
    </row>
    <row r="105" spans="1:8092" ht="25.9" customHeight="1">
      <c r="A105" s="339" t="s">
        <v>162</v>
      </c>
      <c r="B105" s="263" t="s">
        <v>101</v>
      </c>
      <c r="C105" s="180"/>
      <c r="D105" s="56"/>
      <c r="E105" s="272"/>
      <c r="F105" s="273"/>
      <c r="G105" s="357"/>
      <c r="I105" s="97"/>
      <c r="J105" s="92">
        <f t="shared" si="5"/>
        <v>0</v>
      </c>
      <c r="K105" s="89"/>
    </row>
    <row r="106" spans="1:8092" ht="25.9" customHeight="1">
      <c r="A106" s="344" t="s">
        <v>163</v>
      </c>
      <c r="B106" s="263" t="s">
        <v>19</v>
      </c>
      <c r="C106" s="180">
        <f t="shared" ref="C106:D108" si="6">J106</f>
        <v>2</v>
      </c>
      <c r="D106" s="56">
        <f t="shared" si="6"/>
        <v>0</v>
      </c>
      <c r="E106" s="272"/>
      <c r="F106" s="273"/>
      <c r="G106" s="365"/>
      <c r="H106" s="35"/>
      <c r="I106" s="97">
        <v>2</v>
      </c>
      <c r="J106" s="92">
        <f t="shared" si="5"/>
        <v>2</v>
      </c>
      <c r="K106" s="89">
        <f>IF(B106="Yes",J106,0)</f>
        <v>0</v>
      </c>
    </row>
    <row r="107" spans="1:8092" ht="25.9" customHeight="1">
      <c r="A107" s="344" t="s">
        <v>164</v>
      </c>
      <c r="B107" s="263" t="s">
        <v>19</v>
      </c>
      <c r="C107" s="180">
        <f t="shared" si="6"/>
        <v>1</v>
      </c>
      <c r="D107" s="56">
        <f t="shared" si="6"/>
        <v>0</v>
      </c>
      <c r="E107" s="272"/>
      <c r="F107" s="273"/>
      <c r="G107" s="357"/>
      <c r="I107" s="97">
        <v>1</v>
      </c>
      <c r="J107" s="92">
        <f t="shared" si="5"/>
        <v>1</v>
      </c>
      <c r="K107" s="89">
        <f>IF(B107="Yes",J107,0)</f>
        <v>0</v>
      </c>
    </row>
    <row r="108" spans="1:8092" ht="25.9" customHeight="1">
      <c r="A108" s="344" t="s">
        <v>166</v>
      </c>
      <c r="B108" s="263" t="s">
        <v>19</v>
      </c>
      <c r="C108" s="180">
        <f t="shared" si="6"/>
        <v>0.5</v>
      </c>
      <c r="D108" s="56">
        <f t="shared" si="6"/>
        <v>0</v>
      </c>
      <c r="E108" s="272"/>
      <c r="F108" s="273"/>
      <c r="G108" s="357"/>
      <c r="I108" s="97">
        <v>0.5</v>
      </c>
      <c r="J108" s="92">
        <f t="shared" si="5"/>
        <v>0.5</v>
      </c>
      <c r="K108" s="89">
        <f>IF(B108="Yes",J108,0)</f>
        <v>0</v>
      </c>
    </row>
    <row r="109" spans="1:8092" ht="25.9" customHeight="1">
      <c r="A109" s="339" t="s">
        <v>162</v>
      </c>
      <c r="B109" s="263" t="s">
        <v>101</v>
      </c>
      <c r="C109" s="180"/>
      <c r="D109" s="56"/>
      <c r="E109" s="272"/>
      <c r="F109" s="273"/>
      <c r="G109" s="357"/>
      <c r="I109" s="97"/>
      <c r="J109" s="92">
        <f t="shared" si="5"/>
        <v>0</v>
      </c>
      <c r="K109" s="89"/>
    </row>
    <row r="110" spans="1:8092" ht="25.9" customHeight="1">
      <c r="A110" s="350" t="s">
        <v>167</v>
      </c>
      <c r="B110" s="263" t="s">
        <v>19</v>
      </c>
      <c r="C110" s="180">
        <f t="shared" ref="C110:D115" si="7">J110</f>
        <v>0.5</v>
      </c>
      <c r="D110" s="56">
        <f t="shared" si="7"/>
        <v>0</v>
      </c>
      <c r="E110" s="272"/>
      <c r="F110" s="273"/>
      <c r="G110" s="357"/>
      <c r="I110" s="97">
        <v>0.5</v>
      </c>
      <c r="J110" s="92">
        <f t="shared" si="5"/>
        <v>0.5</v>
      </c>
      <c r="K110" s="89">
        <f t="shared" ref="K110:K115" si="8">IF(B110="Yes",J110,0)</f>
        <v>0</v>
      </c>
    </row>
    <row r="111" spans="1:8092" ht="25.9" customHeight="1">
      <c r="A111" s="188" t="s">
        <v>168</v>
      </c>
      <c r="B111" s="263" t="s">
        <v>19</v>
      </c>
      <c r="C111" s="180">
        <f t="shared" si="7"/>
        <v>0.5</v>
      </c>
      <c r="D111" s="56">
        <f t="shared" si="7"/>
        <v>0</v>
      </c>
      <c r="E111" s="272"/>
      <c r="F111" s="273"/>
      <c r="G111" s="357"/>
      <c r="I111" s="97">
        <v>0.5</v>
      </c>
      <c r="J111" s="92">
        <f t="shared" si="5"/>
        <v>0.5</v>
      </c>
      <c r="K111" s="89">
        <f t="shared" si="8"/>
        <v>0</v>
      </c>
    </row>
    <row r="112" spans="1:8092" ht="25.9" customHeight="1">
      <c r="A112" s="231" t="s">
        <v>169</v>
      </c>
      <c r="B112" s="263" t="s">
        <v>19</v>
      </c>
      <c r="C112" s="180">
        <f t="shared" si="7"/>
        <v>0.5</v>
      </c>
      <c r="D112" s="56">
        <f t="shared" si="7"/>
        <v>0</v>
      </c>
      <c r="E112" s="272"/>
      <c r="F112" s="273"/>
      <c r="G112" s="357"/>
      <c r="I112" s="97">
        <v>0.5</v>
      </c>
      <c r="J112" s="92">
        <f t="shared" si="5"/>
        <v>0.5</v>
      </c>
      <c r="K112" s="89">
        <f t="shared" si="8"/>
        <v>0</v>
      </c>
    </row>
    <row r="113" spans="1:11" ht="25.9" customHeight="1">
      <c r="A113" s="193" t="s">
        <v>170</v>
      </c>
      <c r="B113" s="248" t="s">
        <v>19</v>
      </c>
      <c r="C113" s="55">
        <f t="shared" si="7"/>
        <v>0.5</v>
      </c>
      <c r="D113" s="56">
        <f t="shared" si="7"/>
        <v>0</v>
      </c>
      <c r="E113" s="272"/>
      <c r="F113" s="273"/>
      <c r="G113" s="357"/>
      <c r="I113" s="97">
        <v>0.5</v>
      </c>
      <c r="J113" s="92">
        <f>IF(B113="N/A",0,I113)</f>
        <v>0.5</v>
      </c>
      <c r="K113" s="89">
        <f t="shared" si="8"/>
        <v>0</v>
      </c>
    </row>
    <row r="114" spans="1:11" ht="25.9" customHeight="1">
      <c r="A114" s="209" t="s">
        <v>171</v>
      </c>
      <c r="B114" s="248" t="s">
        <v>19</v>
      </c>
      <c r="C114" s="55">
        <f t="shared" si="7"/>
        <v>0.5</v>
      </c>
      <c r="D114" s="56">
        <f t="shared" si="7"/>
        <v>0</v>
      </c>
      <c r="E114" s="272"/>
      <c r="F114" s="273"/>
      <c r="G114" s="357"/>
      <c r="I114" s="97">
        <v>0.5</v>
      </c>
      <c r="J114" s="92">
        <f>IF(B114="N/A",0,I114)</f>
        <v>0.5</v>
      </c>
      <c r="K114" s="89">
        <f t="shared" si="8"/>
        <v>0</v>
      </c>
    </row>
    <row r="115" spans="1:11" ht="25.9" customHeight="1">
      <c r="A115" s="210" t="s">
        <v>172</v>
      </c>
      <c r="B115" s="248" t="s">
        <v>19</v>
      </c>
      <c r="C115" s="55">
        <f t="shared" si="7"/>
        <v>0.5</v>
      </c>
      <c r="D115" s="56">
        <f t="shared" si="7"/>
        <v>0</v>
      </c>
      <c r="E115" s="272"/>
      <c r="F115" s="273"/>
      <c r="G115" s="357"/>
      <c r="I115" s="97">
        <v>0.5</v>
      </c>
      <c r="J115" s="92">
        <f>IF(B115="N/A",0,I115)</f>
        <v>0.5</v>
      </c>
      <c r="K115" s="89">
        <f t="shared" si="8"/>
        <v>0</v>
      </c>
    </row>
    <row r="116" spans="1:11" ht="25.9" customHeight="1">
      <c r="A116" s="201" t="s">
        <v>173</v>
      </c>
      <c r="B116" s="251"/>
      <c r="C116" s="55"/>
      <c r="D116" s="56"/>
      <c r="E116" s="292"/>
      <c r="F116" s="293"/>
      <c r="G116" s="365" t="s">
        <v>385</v>
      </c>
      <c r="H116" s="35"/>
      <c r="I116" s="89"/>
      <c r="J116" s="92"/>
      <c r="K116" s="89"/>
    </row>
    <row r="117" spans="1:11" ht="25.9" customHeight="1">
      <c r="A117" s="340" t="s">
        <v>230</v>
      </c>
      <c r="B117" s="248" t="s">
        <v>19</v>
      </c>
      <c r="C117" s="55">
        <f>J117</f>
        <v>2</v>
      </c>
      <c r="D117" s="56">
        <f>K117</f>
        <v>0</v>
      </c>
      <c r="E117" s="272"/>
      <c r="F117" s="273"/>
      <c r="G117" s="365" t="s">
        <v>405</v>
      </c>
      <c r="H117" s="35"/>
      <c r="I117" s="89">
        <v>2</v>
      </c>
      <c r="J117" s="92">
        <f>IF(B117="N/A",0,I117)</f>
        <v>2</v>
      </c>
      <c r="K117" s="89">
        <f>IF(B117="Yes",J117,0)</f>
        <v>0</v>
      </c>
    </row>
    <row r="118" spans="1:11" ht="25.9" customHeight="1">
      <c r="A118" s="211" t="s">
        <v>174</v>
      </c>
      <c r="B118" s="248" t="s">
        <v>19</v>
      </c>
      <c r="C118" s="55">
        <f>J118</f>
        <v>3</v>
      </c>
      <c r="D118" s="56">
        <f>K118</f>
        <v>0</v>
      </c>
      <c r="E118" s="272"/>
      <c r="F118" s="273"/>
      <c r="G118" s="365" t="s">
        <v>386</v>
      </c>
      <c r="H118" s="175"/>
      <c r="I118" s="326">
        <v>3</v>
      </c>
      <c r="J118" s="322">
        <f>IF(B118="N/A",0,I118)</f>
        <v>3</v>
      </c>
      <c r="K118" s="326" cm="1">
        <f t="array" ref="K118">_xlfn.IFS(B118="Yes – Biodiverse green roof",J118,B118="Yes – Extensive green roof",2,B118="Select from dropdown menu",0,B118="Yes – Intensive green roof",1,B118="No",0,B118="N/A",0)</f>
        <v>0</v>
      </c>
    </row>
    <row r="119" spans="1:11" ht="25.9" customHeight="1">
      <c r="A119" s="339" t="s">
        <v>162</v>
      </c>
      <c r="B119" s="237" t="s">
        <v>101</v>
      </c>
      <c r="C119" s="180"/>
      <c r="D119" s="56"/>
      <c r="E119" s="272"/>
      <c r="F119" s="273"/>
      <c r="G119" s="365"/>
      <c r="H119" s="175"/>
      <c r="I119" s="326"/>
      <c r="J119" s="322"/>
      <c r="K119" s="326"/>
    </row>
    <row r="120" spans="1:11" ht="25.9" customHeight="1">
      <c r="A120" s="226" t="s">
        <v>175</v>
      </c>
      <c r="B120" s="352" t="s">
        <v>19</v>
      </c>
      <c r="C120" s="55">
        <f>J120</f>
        <v>1</v>
      </c>
      <c r="D120" s="56">
        <f>K120</f>
        <v>0</v>
      </c>
      <c r="E120" s="307"/>
      <c r="F120" s="308"/>
      <c r="G120" s="365"/>
      <c r="H120" s="175"/>
      <c r="I120" s="326">
        <v>1</v>
      </c>
      <c r="J120" s="322">
        <f>IF(B120="N/A (e.g. not technically feasible/roof plate area less than 100sqm)",0,I120)</f>
        <v>1</v>
      </c>
      <c r="K120" s="326" cm="1">
        <f t="array" ref="K120">_xlfn.IFS(B120="Yes",J120,B120="No – feasible/feasibility not assessed",0,B120="N/A (e.g. not technically feasible/roof plate area less than 100sqm)",0,B120="N/A",0,B120="Select from dropdown menu",0)</f>
        <v>0</v>
      </c>
    </row>
    <row r="121" spans="1:11" ht="25.9" customHeight="1">
      <c r="A121" s="201" t="s">
        <v>176</v>
      </c>
      <c r="B121" s="253"/>
      <c r="C121" s="476"/>
      <c r="D121" s="475"/>
      <c r="E121" s="272"/>
      <c r="F121" s="294"/>
      <c r="G121" s="365" t="s">
        <v>388</v>
      </c>
      <c r="H121" s="175"/>
      <c r="I121" s="342"/>
      <c r="J121" s="343"/>
      <c r="K121" s="342"/>
    </row>
    <row r="122" spans="1:11" ht="25.9" customHeight="1">
      <c r="A122" s="188" t="s">
        <v>177</v>
      </c>
      <c r="B122" s="248" t="s">
        <v>19</v>
      </c>
      <c r="C122" s="55">
        <f>J122</f>
        <v>1</v>
      </c>
      <c r="D122" s="56">
        <f>K122</f>
        <v>0</v>
      </c>
      <c r="E122" s="272"/>
      <c r="F122" s="273"/>
      <c r="G122" s="357"/>
      <c r="I122" s="329">
        <v>1</v>
      </c>
      <c r="J122" s="322">
        <f>IF(B122="N/A",0,I122)</f>
        <v>1</v>
      </c>
      <c r="K122" s="326">
        <f>IF(B122="Yes",J122,0)</f>
        <v>0</v>
      </c>
    </row>
    <row r="123" spans="1:11" ht="25.9" customHeight="1">
      <c r="A123" s="212" t="s">
        <v>178</v>
      </c>
      <c r="B123" s="248" t="s">
        <v>101</v>
      </c>
      <c r="C123" s="476"/>
      <c r="D123" s="475"/>
      <c r="E123" s="307"/>
      <c r="F123" s="308"/>
      <c r="G123" s="357"/>
      <c r="I123" s="329"/>
      <c r="J123" s="322"/>
      <c r="K123" s="326"/>
    </row>
    <row r="124" spans="1:11" ht="25.9" customHeight="1" thickBot="1">
      <c r="A124" s="226" t="s">
        <v>179</v>
      </c>
      <c r="B124" s="237" t="s">
        <v>19</v>
      </c>
      <c r="C124" s="180">
        <f>J124</f>
        <v>2</v>
      </c>
      <c r="D124" s="56">
        <f>K124</f>
        <v>0</v>
      </c>
      <c r="E124" s="272"/>
      <c r="F124" s="294"/>
      <c r="G124" s="357"/>
      <c r="I124" s="329">
        <v>2</v>
      </c>
      <c r="J124" s="322">
        <f>IF(B124="N/A (e.g. internal works only)",0,I124)</f>
        <v>2</v>
      </c>
      <c r="K124" s="326" cm="1">
        <f t="array" ref="K124">_xlfn.IFS(B124="Yes",J124,B124="No",0,B124="Select from dropdown menu",0,B124="N/A (e.g. internal works only)",0,B124="Select from dropdown menu",0,B124="N/A",0)</f>
        <v>0</v>
      </c>
    </row>
    <row r="125" spans="1:11" ht="15" customHeight="1">
      <c r="A125" s="221"/>
      <c r="B125" s="251"/>
      <c r="C125" s="141" t="s">
        <v>107</v>
      </c>
      <c r="D125" s="142"/>
      <c r="E125" s="270"/>
      <c r="F125" s="271"/>
      <c r="G125" s="369"/>
      <c r="H125" s="166"/>
      <c r="I125" s="92"/>
      <c r="J125" s="92"/>
      <c r="K125" s="89"/>
    </row>
    <row r="126" spans="1:11" ht="40.15" customHeight="1">
      <c r="A126" s="197" t="s">
        <v>108</v>
      </c>
      <c r="B126" s="245" t="s">
        <v>109</v>
      </c>
      <c r="C126" s="143">
        <f>SUM(C99:C124)</f>
        <v>22.5</v>
      </c>
      <c r="D126" s="144">
        <f>SUM(D99:D125)</f>
        <v>0</v>
      </c>
      <c r="E126" s="266"/>
      <c r="F126" s="267"/>
      <c r="G126" s="366"/>
      <c r="H126" s="27"/>
      <c r="I126" s="89"/>
      <c r="J126" s="92"/>
      <c r="K126" s="89"/>
    </row>
    <row r="127" spans="1:11" ht="15" customHeight="1" thickBot="1">
      <c r="A127" s="74"/>
      <c r="B127" s="246"/>
      <c r="C127" s="145" t="s">
        <v>110</v>
      </c>
      <c r="D127" s="167">
        <f>_xlfn.PERCENTOF(D126,C126)</f>
        <v>0</v>
      </c>
      <c r="E127" s="286"/>
      <c r="F127" s="287"/>
      <c r="G127" s="358"/>
      <c r="I127" s="92"/>
      <c r="J127" s="92"/>
      <c r="K127" s="92"/>
    </row>
    <row r="128" spans="1:11" ht="40.15" customHeight="1">
      <c r="A128" s="113" t="s">
        <v>180</v>
      </c>
      <c r="B128" s="247"/>
      <c r="C128" s="81"/>
      <c r="D128" s="79"/>
      <c r="E128" s="268"/>
      <c r="F128" s="269"/>
      <c r="G128" s="361"/>
      <c r="H128" s="9"/>
      <c r="I128" s="92"/>
      <c r="J128" s="92"/>
      <c r="K128" s="89"/>
    </row>
    <row r="129" spans="1:11" ht="45">
      <c r="A129" s="191" t="s">
        <v>238</v>
      </c>
      <c r="B129" s="258" t="s">
        <v>19</v>
      </c>
      <c r="C129" s="55">
        <f t="shared" ref="C129:D133" si="9">J129</f>
        <v>3</v>
      </c>
      <c r="D129" s="56">
        <f t="shared" si="9"/>
        <v>0</v>
      </c>
      <c r="E129" s="272"/>
      <c r="F129" s="273"/>
      <c r="G129" s="357" t="s">
        <v>389</v>
      </c>
      <c r="I129" s="92">
        <v>3</v>
      </c>
      <c r="J129" s="92">
        <f>IF(B129="N/A",0,I129)</f>
        <v>3</v>
      </c>
      <c r="K129" s="89">
        <f>IF(B129="Yes",J129,0)</f>
        <v>0</v>
      </c>
    </row>
    <row r="130" spans="1:11" ht="30">
      <c r="A130" s="191" t="s">
        <v>182</v>
      </c>
      <c r="B130" s="258" t="s">
        <v>19</v>
      </c>
      <c r="C130" s="55">
        <f t="shared" si="9"/>
        <v>2</v>
      </c>
      <c r="D130" s="56">
        <f t="shared" si="9"/>
        <v>0</v>
      </c>
      <c r="E130" s="272"/>
      <c r="F130" s="273"/>
      <c r="G130" s="357" t="s">
        <v>390</v>
      </c>
      <c r="I130" s="92">
        <v>2</v>
      </c>
      <c r="J130" s="92">
        <f>IF(B130="N/A",0,I130)</f>
        <v>2</v>
      </c>
      <c r="K130" s="89">
        <f>IF(B130="Yes",J130,0)</f>
        <v>0</v>
      </c>
    </row>
    <row r="131" spans="1:11" ht="25.9" customHeight="1">
      <c r="A131" s="354" t="s">
        <v>183</v>
      </c>
      <c r="B131" s="258" t="s">
        <v>19</v>
      </c>
      <c r="C131" s="55">
        <f t="shared" si="9"/>
        <v>1</v>
      </c>
      <c r="D131" s="56">
        <f t="shared" si="9"/>
        <v>0</v>
      </c>
      <c r="E131" s="272"/>
      <c r="F131" s="273"/>
      <c r="G131" s="357" t="s">
        <v>391</v>
      </c>
      <c r="I131" s="92">
        <v>1</v>
      </c>
      <c r="J131" s="92">
        <f>IF(B131="N/A",0,I131)</f>
        <v>1</v>
      </c>
      <c r="K131" s="89">
        <f>IF(B131="Yes",J131,0)</f>
        <v>0</v>
      </c>
    </row>
    <row r="132" spans="1:11" ht="25.9" customHeight="1">
      <c r="A132" s="355" t="s">
        <v>184</v>
      </c>
      <c r="B132" s="258" t="s">
        <v>19</v>
      </c>
      <c r="C132" s="55">
        <f t="shared" si="9"/>
        <v>2</v>
      </c>
      <c r="D132" s="56">
        <f t="shared" si="9"/>
        <v>0</v>
      </c>
      <c r="E132" s="272"/>
      <c r="F132" s="273"/>
      <c r="G132" s="357"/>
      <c r="I132" s="92">
        <v>2</v>
      </c>
      <c r="J132" s="92">
        <f>IF(B132="N/A",0,I132)</f>
        <v>2</v>
      </c>
      <c r="K132" s="89">
        <f>IF(B132="Yes",J132,0)</f>
        <v>0</v>
      </c>
    </row>
    <row r="133" spans="1:11" ht="30.75" thickBot="1">
      <c r="A133" s="335" t="s">
        <v>232</v>
      </c>
      <c r="B133" s="258" t="s">
        <v>19</v>
      </c>
      <c r="C133" s="55">
        <f t="shared" si="9"/>
        <v>1</v>
      </c>
      <c r="D133" s="56">
        <f t="shared" si="9"/>
        <v>0</v>
      </c>
      <c r="E133" s="272"/>
      <c r="F133" s="273"/>
      <c r="G133" s="365" t="s">
        <v>401</v>
      </c>
      <c r="H133" s="35"/>
      <c r="I133" s="89">
        <v>1</v>
      </c>
      <c r="J133" s="92">
        <f>IF(B133="N/A",0,I133)</f>
        <v>1</v>
      </c>
      <c r="K133" s="89">
        <f>IF(B133="Yes",J133,0)</f>
        <v>0</v>
      </c>
    </row>
    <row r="134" spans="1:11" ht="15" customHeight="1">
      <c r="A134" s="20"/>
      <c r="B134" s="261"/>
      <c r="C134" s="141" t="s">
        <v>107</v>
      </c>
      <c r="D134" s="142"/>
      <c r="E134" s="288"/>
      <c r="F134" s="289"/>
      <c r="G134" s="365"/>
      <c r="H134" s="35"/>
      <c r="I134" s="89"/>
      <c r="J134" s="92"/>
      <c r="K134" s="89"/>
    </row>
    <row r="135" spans="1:11" ht="40.15" customHeight="1">
      <c r="A135" s="197" t="s">
        <v>108</v>
      </c>
      <c r="B135" s="245" t="s">
        <v>109</v>
      </c>
      <c r="C135" s="143">
        <f>SUM(C129:C133)</f>
        <v>9</v>
      </c>
      <c r="D135" s="144">
        <f>SUM(D129:D134)</f>
        <v>0</v>
      </c>
      <c r="E135" s="266"/>
      <c r="F135" s="267"/>
      <c r="G135" s="366"/>
      <c r="H135" s="27"/>
      <c r="I135" s="92"/>
      <c r="J135" s="92"/>
      <c r="K135" s="92"/>
    </row>
    <row r="136" spans="1:11" ht="15" customHeight="1" thickBot="1">
      <c r="A136" s="74"/>
      <c r="B136" s="246"/>
      <c r="C136" s="145" t="s">
        <v>110</v>
      </c>
      <c r="D136" s="167">
        <f>_xlfn.PERCENTOF(D135,C135)</f>
        <v>0</v>
      </c>
      <c r="E136" s="286"/>
      <c r="F136" s="287"/>
      <c r="G136" s="358"/>
      <c r="I136" s="92"/>
      <c r="J136" s="92"/>
      <c r="K136" s="92"/>
    </row>
    <row r="137" spans="1:11" ht="40.15" customHeight="1">
      <c r="A137" s="113" t="s">
        <v>185</v>
      </c>
      <c r="B137" s="247"/>
      <c r="C137" s="81"/>
      <c r="D137" s="79"/>
      <c r="E137" s="268"/>
      <c r="F137" s="269"/>
      <c r="G137" s="361"/>
      <c r="H137" s="9"/>
      <c r="I137" s="92"/>
      <c r="J137" s="92"/>
      <c r="K137" s="92"/>
    </row>
    <row r="138" spans="1:11" ht="25.9" customHeight="1">
      <c r="A138" s="213" t="s">
        <v>186</v>
      </c>
      <c r="B138" s="237" t="s">
        <v>19</v>
      </c>
      <c r="C138" s="55">
        <f t="shared" ref="C138:D140" si="10">J138</f>
        <v>2</v>
      </c>
      <c r="D138" s="56">
        <f t="shared" si="10"/>
        <v>0</v>
      </c>
      <c r="E138" s="272"/>
      <c r="F138" s="273"/>
      <c r="G138" s="357" t="s">
        <v>392</v>
      </c>
      <c r="I138" s="322">
        <v>2</v>
      </c>
      <c r="J138" s="322">
        <f>IF(B138="N/A",0,I138)</f>
        <v>2</v>
      </c>
      <c r="K138" s="326">
        <f>IF(B138="Yes",J138,0)</f>
        <v>0</v>
      </c>
    </row>
    <row r="139" spans="1:11" ht="25.9" customHeight="1">
      <c r="A139" s="191" t="s">
        <v>187</v>
      </c>
      <c r="B139" s="237" t="s">
        <v>19</v>
      </c>
      <c r="C139" s="480">
        <f t="shared" si="10"/>
        <v>1</v>
      </c>
      <c r="D139" s="479">
        <f t="shared" si="10"/>
        <v>0</v>
      </c>
      <c r="E139" s="272"/>
      <c r="F139" s="273"/>
      <c r="G139" s="365" t="s">
        <v>393</v>
      </c>
      <c r="H139" s="35"/>
      <c r="I139" s="322">
        <v>1</v>
      </c>
      <c r="J139" s="322">
        <f>IF(B139="N/A",0,I139)</f>
        <v>1</v>
      </c>
      <c r="K139" s="326">
        <f>IF(B139="Yes",J139,0)</f>
        <v>0</v>
      </c>
    </row>
    <row r="140" spans="1:11" ht="25.9" customHeight="1">
      <c r="A140" s="191" t="s">
        <v>188</v>
      </c>
      <c r="B140" s="237" t="s">
        <v>19</v>
      </c>
      <c r="C140" s="55">
        <f t="shared" si="10"/>
        <v>2</v>
      </c>
      <c r="D140" s="56">
        <f t="shared" si="10"/>
        <v>0</v>
      </c>
      <c r="E140" s="272"/>
      <c r="F140" s="273"/>
      <c r="G140" s="366" t="s">
        <v>394</v>
      </c>
      <c r="H140" s="27"/>
      <c r="I140" s="329">
        <v>2</v>
      </c>
      <c r="J140" s="322">
        <f>IF(B140="N/A",0,I140)</f>
        <v>2</v>
      </c>
      <c r="K140" s="330" cm="1">
        <f t="array" ref="K140">_xlfn.IFS(B140="Select from dropdown menu",0,B140="Yes – Greenfield run-off rates achieved",I140,B140="No - not achieved, but achieves a run-off rate of 2 litres per second or below, or at least 50% attenuation of peak surface water run-off compared to pre-development levels",1,B140="No – Does not achieve any of the above",0,B140="N/A",0)</f>
        <v>0</v>
      </c>
    </row>
    <row r="141" spans="1:11" ht="63">
      <c r="A141" s="201" t="s">
        <v>189</v>
      </c>
      <c r="B141" s="262"/>
      <c r="C141" s="51"/>
      <c r="D141" s="52"/>
      <c r="E141" s="288"/>
      <c r="F141" s="289"/>
      <c r="G141" s="365" t="s">
        <v>395</v>
      </c>
      <c r="H141" s="35"/>
      <c r="I141" s="89"/>
      <c r="J141" s="89"/>
      <c r="K141" s="92"/>
    </row>
    <row r="142" spans="1:11" ht="25.9" customHeight="1">
      <c r="A142" s="200" t="s">
        <v>190</v>
      </c>
      <c r="B142" s="252" t="s">
        <v>19</v>
      </c>
      <c r="C142" s="55">
        <f>J142</f>
        <v>3</v>
      </c>
      <c r="D142" s="56">
        <f>K142</f>
        <v>0</v>
      </c>
      <c r="E142" s="272"/>
      <c r="F142" s="273"/>
      <c r="G142" s="366"/>
      <c r="H142" s="27"/>
      <c r="I142" s="97">
        <v>3</v>
      </c>
      <c r="J142" s="92">
        <f t="shared" ref="J142:J147" si="11">IF(B142="N/A (Provide explanation in further information option below)",0,I142)</f>
        <v>3</v>
      </c>
      <c r="K142" s="96">
        <f>IF(B142&gt;="not implimented", 0, IF(B142="N/A (give explenation)", 0, IF(B142="Implemented", J142, 0)))</f>
        <v>0</v>
      </c>
    </row>
    <row r="143" spans="1:11" ht="25.9" customHeight="1">
      <c r="A143" s="200" t="s">
        <v>191</v>
      </c>
      <c r="B143" s="252" t="s">
        <v>19</v>
      </c>
      <c r="C143" s="55">
        <f t="shared" ref="C143:D148" si="12">J143</f>
        <v>2</v>
      </c>
      <c r="D143" s="56">
        <f t="shared" si="12"/>
        <v>0</v>
      </c>
      <c r="E143" s="272"/>
      <c r="F143" s="273"/>
      <c r="G143" s="366"/>
      <c r="H143" s="27"/>
      <c r="I143" s="97">
        <v>2</v>
      </c>
      <c r="J143" s="92">
        <f t="shared" si="11"/>
        <v>2</v>
      </c>
      <c r="K143" s="94" cm="1">
        <f t="array" ref="K143">_xlfn.IFS(B143="Not implemented as all targets are met higher up the hierarchy",J143,B143="Implemented",J143,B143="Select from dropdown menu",0,B143="Not implemented (without all targets being met higher up the hierarchy)",0,B143="N/A (Provide explanation in further information option below)",0)</f>
        <v>0</v>
      </c>
    </row>
    <row r="144" spans="1:11" ht="25.9" customHeight="1">
      <c r="A144" s="200" t="s">
        <v>192</v>
      </c>
      <c r="B144" s="252" t="s">
        <v>19</v>
      </c>
      <c r="C144" s="55">
        <f t="shared" si="12"/>
        <v>2</v>
      </c>
      <c r="D144" s="56">
        <f t="shared" si="12"/>
        <v>0</v>
      </c>
      <c r="E144" s="272"/>
      <c r="F144" s="273"/>
      <c r="G144" s="366"/>
      <c r="H144" s="27"/>
      <c r="I144" s="97">
        <v>2</v>
      </c>
      <c r="J144" s="92">
        <f t="shared" si="11"/>
        <v>2</v>
      </c>
      <c r="K144" s="94" cm="1">
        <f t="array" ref="K144">_xlfn.IFS(B144="Not implemented as all targets are met higher up the hierarchy",J144,B144="Implemented",J144,B144="Select from dropdown menu",0,B144="Not implemented (without all targets being met higher up the hierarchy)",0,B144="N/A (Provide explanation in further information option below)",0)</f>
        <v>0</v>
      </c>
    </row>
    <row r="145" spans="1:8092" ht="25.9" customHeight="1">
      <c r="A145" s="200" t="s">
        <v>193</v>
      </c>
      <c r="B145" s="252" t="s">
        <v>19</v>
      </c>
      <c r="C145" s="55">
        <f t="shared" si="12"/>
        <v>1</v>
      </c>
      <c r="D145" s="56">
        <f t="shared" si="12"/>
        <v>0</v>
      </c>
      <c r="E145" s="272"/>
      <c r="F145" s="273"/>
      <c r="G145" s="366"/>
      <c r="H145" s="27"/>
      <c r="I145" s="97">
        <v>1</v>
      </c>
      <c r="J145" s="92">
        <f t="shared" si="11"/>
        <v>1</v>
      </c>
      <c r="K145" s="94" cm="1">
        <f t="array" ref="K145">_xlfn.IFS(B145="Not implemented as all targets are met higher up the hierarchy",J145,B145="Implemented",J145,B145="Select from dropdown menu",0,B145="Not implemented (without all targets being met higher up the hierarchy)",0,B145="N/A (Provide explanation in further information option below)",0)</f>
        <v>0</v>
      </c>
    </row>
    <row r="146" spans="1:8092" ht="25.9" customHeight="1">
      <c r="A146" s="200" t="s">
        <v>194</v>
      </c>
      <c r="B146" s="252" t="s">
        <v>19</v>
      </c>
      <c r="C146" s="55">
        <f t="shared" si="12"/>
        <v>1</v>
      </c>
      <c r="D146" s="56">
        <f t="shared" si="12"/>
        <v>0</v>
      </c>
      <c r="E146" s="272"/>
      <c r="F146" s="273"/>
      <c r="G146" s="366"/>
      <c r="H146" s="27"/>
      <c r="I146" s="97">
        <v>1</v>
      </c>
      <c r="J146" s="92">
        <f t="shared" si="11"/>
        <v>1</v>
      </c>
      <c r="K146" s="94" cm="1">
        <f t="array" ref="K146">_xlfn.IFS(B146="Not implemented as all targets are met higher up the hierarchy",J146,B146="Implemented",J146,B146="Select from dropdown menu",0,B146="Not implemented (without all targets being met higher up the hierarchy)",0,B146="N/A (Provide explanation in further information option below)",0)</f>
        <v>0</v>
      </c>
    </row>
    <row r="147" spans="1:8092" ht="25.9" customHeight="1">
      <c r="A147" s="200" t="s">
        <v>195</v>
      </c>
      <c r="B147" s="252" t="s">
        <v>19</v>
      </c>
      <c r="C147" s="55">
        <f t="shared" si="12"/>
        <v>1</v>
      </c>
      <c r="D147" s="56">
        <f t="shared" si="12"/>
        <v>0</v>
      </c>
      <c r="E147" s="272"/>
      <c r="F147" s="273"/>
      <c r="G147" s="366"/>
      <c r="H147" s="27"/>
      <c r="I147" s="97">
        <v>1</v>
      </c>
      <c r="J147" s="92">
        <f t="shared" si="11"/>
        <v>1</v>
      </c>
      <c r="K147" s="94" cm="1">
        <f t="array" ref="K147">_xlfn.IFS(B147="Not implemented as all targets are met higher up the hierarchy",J147,B147="Implemented",J147,B147="Select from dropdown menu",0,B147="Not implemented (without all targets being met higher up the hierarchy)",0,B147="N/A (Provide explanation in further information option below)",0)</f>
        <v>0</v>
      </c>
    </row>
    <row r="148" spans="1:8092" ht="25.9" customHeight="1">
      <c r="A148" s="200" t="s">
        <v>196</v>
      </c>
      <c r="B148" s="252" t="s">
        <v>19</v>
      </c>
      <c r="C148" s="55">
        <f t="shared" si="12"/>
        <v>3</v>
      </c>
      <c r="D148" s="56">
        <f>K148</f>
        <v>0</v>
      </c>
      <c r="E148" s="272"/>
      <c r="F148" s="273"/>
      <c r="G148" s="366"/>
      <c r="H148" s="27"/>
      <c r="I148" s="92">
        <v>3</v>
      </c>
      <c r="J148" s="92">
        <f>I148</f>
        <v>3</v>
      </c>
      <c r="K148" s="92" cm="1">
        <f t="array" ref="K148">_xlfn.IFS(B148="No increase in impermeable area",2,B148="Increase in impermeable area",0,B148="Decrease in impermeable area",I148,B148="Select from dropdown menu",0)</f>
        <v>0</v>
      </c>
    </row>
    <row r="149" spans="1:8092" ht="25.9" customHeight="1" thickBot="1">
      <c r="A149" s="200" t="s">
        <v>197</v>
      </c>
      <c r="B149" s="258" t="s">
        <v>101</v>
      </c>
      <c r="C149" s="51"/>
      <c r="D149" s="52"/>
      <c r="E149" s="272"/>
      <c r="F149" s="273"/>
      <c r="G149" s="357"/>
      <c r="I149" s="92"/>
      <c r="J149" s="92"/>
      <c r="K149" s="92"/>
    </row>
    <row r="150" spans="1:8092" ht="15" customHeight="1">
      <c r="A150" s="15"/>
      <c r="B150" s="253"/>
      <c r="C150" s="141" t="s">
        <v>107</v>
      </c>
      <c r="D150" s="142"/>
      <c r="E150" s="253"/>
      <c r="F150" s="267"/>
      <c r="G150" s="357"/>
      <c r="I150" s="92"/>
      <c r="J150" s="92"/>
      <c r="K150" s="92"/>
    </row>
    <row r="151" spans="1:8092" s="29" customFormat="1" ht="40.15" customHeight="1">
      <c r="A151" s="197" t="s">
        <v>108</v>
      </c>
      <c r="B151" s="245" t="s">
        <v>109</v>
      </c>
      <c r="C151" s="143">
        <f>SUM(C138:C148)</f>
        <v>18</v>
      </c>
      <c r="D151" s="144">
        <f>SUM(D138:D150)</f>
        <v>0</v>
      </c>
      <c r="E151" s="253"/>
      <c r="F151" s="267"/>
      <c r="G151" s="366"/>
      <c r="H151" s="27"/>
      <c r="I151" s="92"/>
      <c r="J151" s="92"/>
      <c r="K151" s="92"/>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c r="AAH151" s="27"/>
      <c r="AAI151" s="27"/>
      <c r="AAJ151" s="27"/>
      <c r="AAK151" s="27"/>
      <c r="AAL151" s="27"/>
      <c r="AAM151" s="27"/>
      <c r="AAN151" s="27"/>
      <c r="AAO151" s="27"/>
      <c r="AAP151" s="27"/>
      <c r="AAQ151" s="27"/>
      <c r="AAR151" s="27"/>
      <c r="AAS151" s="27"/>
      <c r="AAT151" s="27"/>
      <c r="AAU151" s="27"/>
      <c r="AAV151" s="27"/>
      <c r="AAW151" s="27"/>
      <c r="AAX151" s="27"/>
      <c r="AAY151" s="27"/>
      <c r="AAZ151" s="27"/>
      <c r="ABA151" s="27"/>
      <c r="ABB151" s="27"/>
      <c r="ABC151" s="27"/>
      <c r="ABD151" s="27"/>
      <c r="ABE151" s="27"/>
      <c r="ABF151" s="27"/>
      <c r="ABG151" s="27"/>
      <c r="ABH151" s="27"/>
      <c r="ABI151" s="27"/>
      <c r="ABJ151" s="27"/>
      <c r="ABK151" s="27"/>
      <c r="ABL151" s="27"/>
      <c r="ABM151" s="27"/>
      <c r="ABN151" s="27"/>
      <c r="ABO151" s="27"/>
      <c r="ABP151" s="27"/>
      <c r="ABQ151" s="27"/>
      <c r="ABR151" s="27"/>
      <c r="ABS151" s="27"/>
      <c r="ABT151" s="27"/>
      <c r="ABU151" s="27"/>
      <c r="ABV151" s="27"/>
      <c r="ABW151" s="27"/>
      <c r="ABX151" s="27"/>
      <c r="ABY151" s="27"/>
      <c r="ABZ151" s="27"/>
      <c r="ACA151" s="27"/>
      <c r="ACB151" s="27"/>
      <c r="ACC151" s="27"/>
      <c r="ACD151" s="27"/>
      <c r="ACE151" s="27"/>
      <c r="ACF151" s="27"/>
      <c r="ACG151" s="27"/>
      <c r="ACH151" s="27"/>
      <c r="ACI151" s="27"/>
      <c r="ACJ151" s="27"/>
      <c r="ACK151" s="27"/>
      <c r="ACL151" s="27"/>
      <c r="ACM151" s="27"/>
      <c r="ACN151" s="27"/>
      <c r="ACO151" s="27"/>
      <c r="ACP151" s="27"/>
      <c r="ACQ151" s="27"/>
      <c r="ACR151" s="27"/>
      <c r="ACS151" s="27"/>
      <c r="ACT151" s="27"/>
      <c r="ACU151" s="27"/>
      <c r="ACV151" s="27"/>
      <c r="ACW151" s="27"/>
      <c r="ACX151" s="27"/>
      <c r="ACY151" s="27"/>
      <c r="ACZ151" s="27"/>
      <c r="ADA151" s="27"/>
      <c r="ADB151" s="27"/>
      <c r="ADC151" s="27"/>
      <c r="ADD151" s="27"/>
      <c r="ADE151" s="27"/>
      <c r="ADF151" s="27"/>
      <c r="ADG151" s="27"/>
      <c r="ADH151" s="27"/>
      <c r="ADI151" s="27"/>
      <c r="ADJ151" s="27"/>
      <c r="ADK151" s="27"/>
      <c r="ADL151" s="27"/>
      <c r="ADM151" s="27"/>
      <c r="ADN151" s="27"/>
      <c r="ADO151" s="27"/>
      <c r="ADP151" s="27"/>
      <c r="ADQ151" s="27"/>
      <c r="ADR151" s="27"/>
      <c r="ADS151" s="27"/>
      <c r="ADT151" s="27"/>
      <c r="ADU151" s="27"/>
      <c r="ADV151" s="27"/>
      <c r="ADW151" s="27"/>
      <c r="ADX151" s="27"/>
      <c r="ADY151" s="27"/>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27"/>
      <c r="AFJ151" s="27"/>
      <c r="AFK151" s="27"/>
      <c r="AFL151" s="27"/>
      <c r="AFM151" s="27"/>
      <c r="AFN151" s="27"/>
      <c r="AFO151" s="27"/>
      <c r="AFP151" s="27"/>
      <c r="AFQ151" s="27"/>
      <c r="AFR151" s="27"/>
      <c r="AFS151" s="27"/>
      <c r="AFT151" s="27"/>
      <c r="AFU151" s="27"/>
      <c r="AFV151" s="27"/>
      <c r="AFW151" s="27"/>
      <c r="AFX151" s="27"/>
      <c r="AFY151" s="27"/>
      <c r="AFZ151" s="27"/>
      <c r="AGA151" s="27"/>
      <c r="AGB151" s="27"/>
      <c r="AGC151" s="27"/>
      <c r="AGD151" s="27"/>
      <c r="AGE151" s="27"/>
      <c r="AGF151" s="27"/>
      <c r="AGG151" s="27"/>
      <c r="AGH151" s="27"/>
      <c r="AGI151" s="27"/>
      <c r="AGJ151" s="27"/>
      <c r="AGK151" s="27"/>
      <c r="AGL151" s="27"/>
      <c r="AGM151" s="27"/>
      <c r="AGN151" s="27"/>
      <c r="AGO151" s="27"/>
      <c r="AGP151" s="27"/>
      <c r="AGQ151" s="27"/>
      <c r="AGR151" s="27"/>
      <c r="AGS151" s="27"/>
      <c r="AGT151" s="27"/>
      <c r="AGU151" s="27"/>
      <c r="AGV151" s="27"/>
      <c r="AGW151" s="27"/>
      <c r="AGX151" s="27"/>
      <c r="AGY151" s="27"/>
      <c r="AGZ151" s="27"/>
      <c r="AHA151" s="27"/>
      <c r="AHB151" s="27"/>
      <c r="AHC151" s="27"/>
      <c r="AHD151" s="27"/>
      <c r="AHE151" s="27"/>
      <c r="AHF151" s="27"/>
      <c r="AHG151" s="27"/>
      <c r="AHH151" s="27"/>
      <c r="AHI151" s="27"/>
      <c r="AHJ151" s="27"/>
      <c r="AHK151" s="27"/>
      <c r="AHL151" s="27"/>
      <c r="AHM151" s="27"/>
      <c r="AHN151" s="27"/>
      <c r="AHO151" s="27"/>
      <c r="AHP151" s="27"/>
      <c r="AHQ151" s="27"/>
      <c r="AHR151" s="27"/>
      <c r="AHS151" s="27"/>
      <c r="AHT151" s="27"/>
      <c r="AHU151" s="27"/>
      <c r="AHV151" s="27"/>
      <c r="AHW151" s="27"/>
      <c r="AHX151" s="27"/>
      <c r="AHY151" s="27"/>
      <c r="AHZ151" s="27"/>
      <c r="AIA151" s="27"/>
      <c r="AIB151" s="27"/>
      <c r="AIC151" s="27"/>
      <c r="AID151" s="27"/>
      <c r="AIE151" s="27"/>
      <c r="AIF151" s="27"/>
      <c r="AIG151" s="27"/>
      <c r="AIH151" s="27"/>
      <c r="AII151" s="27"/>
      <c r="AIJ151" s="27"/>
      <c r="AIK151" s="27"/>
      <c r="AIL151" s="27"/>
      <c r="AIM151" s="27"/>
      <c r="AIN151" s="27"/>
      <c r="AIO151" s="27"/>
      <c r="AIP151" s="27"/>
      <c r="AIQ151" s="27"/>
      <c r="AIR151" s="27"/>
      <c r="AIS151" s="27"/>
      <c r="AIT151" s="27"/>
      <c r="AIU151" s="27"/>
      <c r="AIV151" s="27"/>
      <c r="AIW151" s="27"/>
      <c r="AIX151" s="27"/>
      <c r="AIY151" s="27"/>
      <c r="AIZ151" s="27"/>
      <c r="AJA151" s="27"/>
      <c r="AJB151" s="27"/>
      <c r="AJC151" s="27"/>
      <c r="AJD151" s="27"/>
      <c r="AJE151" s="27"/>
      <c r="AJF151" s="27"/>
      <c r="AJG151" s="27"/>
      <c r="AJH151" s="27"/>
      <c r="AJI151" s="27"/>
      <c r="AJJ151" s="27"/>
      <c r="AJK151" s="27"/>
      <c r="AJL151" s="27"/>
      <c r="AJM151" s="27"/>
      <c r="AJN151" s="27"/>
      <c r="AJO151" s="27"/>
      <c r="AJP151" s="27"/>
      <c r="AJQ151" s="27"/>
      <c r="AJR151" s="27"/>
      <c r="AJS151" s="27"/>
      <c r="AJT151" s="27"/>
      <c r="AJU151" s="27"/>
      <c r="AJV151" s="27"/>
      <c r="AJW151" s="27"/>
      <c r="AJX151" s="27"/>
      <c r="AJY151" s="27"/>
      <c r="AJZ151" s="27"/>
      <c r="AKA151" s="27"/>
      <c r="AKB151" s="27"/>
      <c r="AKC151" s="27"/>
      <c r="AKD151" s="27"/>
      <c r="AKE151" s="27"/>
      <c r="AKF151" s="27"/>
      <c r="AKG151" s="27"/>
      <c r="AKH151" s="27"/>
      <c r="AKI151" s="27"/>
      <c r="AKJ151" s="27"/>
      <c r="AKK151" s="27"/>
      <c r="AKL151" s="27"/>
      <c r="AKM151" s="27"/>
      <c r="AKN151" s="27"/>
      <c r="AKO151" s="27"/>
      <c r="AKP151" s="27"/>
      <c r="AKQ151" s="27"/>
      <c r="AKR151" s="27"/>
      <c r="AKS151" s="27"/>
      <c r="AKT151" s="27"/>
      <c r="AKU151" s="27"/>
      <c r="AKV151" s="27"/>
      <c r="AKW151" s="27"/>
      <c r="AKX151" s="27"/>
      <c r="AKY151" s="27"/>
      <c r="AKZ151" s="27"/>
      <c r="ALA151" s="27"/>
      <c r="ALB151" s="27"/>
      <c r="ALC151" s="27"/>
      <c r="ALD151" s="27"/>
      <c r="ALE151" s="27"/>
      <c r="ALF151" s="27"/>
      <c r="ALG151" s="27"/>
      <c r="ALH151" s="27"/>
      <c r="ALI151" s="27"/>
      <c r="ALJ151" s="27"/>
      <c r="ALK151" s="27"/>
      <c r="ALL151" s="27"/>
      <c r="ALM151" s="27"/>
      <c r="ALN151" s="27"/>
      <c r="ALO151" s="27"/>
      <c r="ALP151" s="27"/>
      <c r="ALQ151" s="27"/>
      <c r="ALR151" s="27"/>
      <c r="ALS151" s="27"/>
      <c r="ALT151" s="27"/>
      <c r="ALU151" s="27"/>
      <c r="ALV151" s="27"/>
      <c r="ALW151" s="27"/>
      <c r="ALX151" s="27"/>
      <c r="ALY151" s="27"/>
      <c r="ALZ151" s="27"/>
      <c r="AMA151" s="27"/>
      <c r="AMB151" s="27"/>
      <c r="AMC151" s="27"/>
      <c r="AMD151" s="27"/>
      <c r="AME151" s="27"/>
      <c r="AMF151" s="27"/>
      <c r="AMG151" s="27"/>
      <c r="AMH151" s="27"/>
      <c r="AMI151" s="27"/>
      <c r="AMJ151" s="27"/>
      <c r="AMK151" s="27"/>
      <c r="AML151" s="27"/>
      <c r="AMM151" s="27"/>
      <c r="AMN151" s="27"/>
      <c r="AMO151" s="27"/>
      <c r="AMP151" s="27"/>
      <c r="AMQ151" s="27"/>
      <c r="AMR151" s="27"/>
      <c r="AMS151" s="27"/>
      <c r="AMT151" s="27"/>
      <c r="AMU151" s="27"/>
      <c r="AMV151" s="27"/>
      <c r="AMW151" s="27"/>
      <c r="AMX151" s="27"/>
      <c r="AMY151" s="27"/>
      <c r="AMZ151" s="27"/>
      <c r="ANA151" s="27"/>
      <c r="ANB151" s="27"/>
      <c r="ANC151" s="27"/>
      <c r="AND151" s="27"/>
      <c r="ANE151" s="27"/>
      <c r="ANF151" s="27"/>
      <c r="ANG151" s="27"/>
      <c r="ANH151" s="27"/>
      <c r="ANI151" s="27"/>
      <c r="ANJ151" s="27"/>
      <c r="ANK151" s="27"/>
      <c r="ANL151" s="27"/>
      <c r="ANM151" s="27"/>
      <c r="ANN151" s="27"/>
      <c r="ANO151" s="27"/>
      <c r="ANP151" s="27"/>
      <c r="ANQ151" s="27"/>
      <c r="ANR151" s="27"/>
      <c r="ANS151" s="27"/>
      <c r="ANT151" s="27"/>
      <c r="ANU151" s="27"/>
      <c r="ANV151" s="27"/>
      <c r="ANW151" s="27"/>
      <c r="ANX151" s="27"/>
      <c r="ANY151" s="27"/>
      <c r="ANZ151" s="27"/>
      <c r="AOA151" s="27"/>
      <c r="AOB151" s="27"/>
      <c r="AOC151" s="27"/>
      <c r="AOD151" s="27"/>
      <c r="AOE151" s="27"/>
      <c r="AOF151" s="27"/>
      <c r="AOG151" s="27"/>
      <c r="AOH151" s="27"/>
      <c r="AOI151" s="27"/>
      <c r="AOJ151" s="27"/>
      <c r="AOK151" s="27"/>
      <c r="AOL151" s="27"/>
      <c r="AOM151" s="27"/>
      <c r="AON151" s="27"/>
      <c r="AOO151" s="27"/>
      <c r="AOP151" s="27"/>
      <c r="AOQ151" s="27"/>
      <c r="AOR151" s="27"/>
      <c r="AOS151" s="27"/>
      <c r="AOT151" s="27"/>
      <c r="AOU151" s="27"/>
      <c r="AOV151" s="27"/>
      <c r="AOW151" s="27"/>
      <c r="AOX151" s="27"/>
      <c r="AOY151" s="27"/>
      <c r="AOZ151" s="27"/>
      <c r="APA151" s="27"/>
      <c r="APB151" s="27"/>
      <c r="APC151" s="27"/>
      <c r="APD151" s="27"/>
      <c r="APE151" s="27"/>
      <c r="APF151" s="27"/>
      <c r="APG151" s="27"/>
      <c r="APH151" s="27"/>
      <c r="API151" s="27"/>
      <c r="APJ151" s="27"/>
      <c r="APK151" s="27"/>
      <c r="APL151" s="27"/>
      <c r="APM151" s="27"/>
      <c r="APN151" s="27"/>
      <c r="APO151" s="27"/>
      <c r="APP151" s="27"/>
      <c r="APQ151" s="27"/>
      <c r="APR151" s="27"/>
      <c r="APS151" s="27"/>
      <c r="APT151" s="27"/>
      <c r="APU151" s="27"/>
      <c r="APV151" s="27"/>
      <c r="APW151" s="27"/>
      <c r="APX151" s="27"/>
      <c r="APY151" s="27"/>
      <c r="APZ151" s="27"/>
      <c r="AQA151" s="27"/>
      <c r="AQB151" s="27"/>
      <c r="AQC151" s="27"/>
      <c r="AQD151" s="27"/>
      <c r="AQE151" s="27"/>
      <c r="AQF151" s="27"/>
      <c r="AQG151" s="27"/>
      <c r="AQH151" s="27"/>
      <c r="AQI151" s="27"/>
      <c r="AQJ151" s="27"/>
      <c r="AQK151" s="27"/>
      <c r="AQL151" s="27"/>
      <c r="AQM151" s="27"/>
      <c r="AQN151" s="27"/>
      <c r="AQO151" s="27"/>
      <c r="AQP151" s="27"/>
      <c r="AQQ151" s="27"/>
      <c r="AQR151" s="27"/>
      <c r="AQS151" s="27"/>
      <c r="AQT151" s="27"/>
      <c r="AQU151" s="27"/>
      <c r="AQV151" s="27"/>
      <c r="AQW151" s="27"/>
      <c r="AQX151" s="27"/>
      <c r="AQY151" s="27"/>
      <c r="AQZ151" s="27"/>
      <c r="ARA151" s="27"/>
      <c r="ARB151" s="27"/>
      <c r="ARC151" s="27"/>
      <c r="ARD151" s="27"/>
      <c r="ARE151" s="27"/>
      <c r="ARF151" s="27"/>
      <c r="ARG151" s="27"/>
      <c r="ARH151" s="27"/>
      <c r="ARI151" s="27"/>
      <c r="ARJ151" s="27"/>
      <c r="ARK151" s="27"/>
      <c r="ARL151" s="27"/>
      <c r="ARM151" s="27"/>
      <c r="ARN151" s="27"/>
      <c r="ARO151" s="27"/>
      <c r="ARP151" s="27"/>
      <c r="ARQ151" s="27"/>
      <c r="ARR151" s="27"/>
      <c r="ARS151" s="27"/>
      <c r="ART151" s="27"/>
      <c r="ARU151" s="27"/>
      <c r="ARV151" s="27"/>
      <c r="ARW151" s="27"/>
      <c r="ARX151" s="27"/>
      <c r="ARY151" s="27"/>
      <c r="ARZ151" s="27"/>
      <c r="ASA151" s="27"/>
      <c r="ASB151" s="27"/>
      <c r="ASC151" s="27"/>
      <c r="ASD151" s="27"/>
      <c r="ASE151" s="27"/>
      <c r="ASF151" s="27"/>
      <c r="ASG151" s="27"/>
      <c r="ASH151" s="27"/>
      <c r="ASI151" s="27"/>
      <c r="ASJ151" s="27"/>
      <c r="ASK151" s="27"/>
      <c r="ASL151" s="27"/>
      <c r="ASM151" s="27"/>
      <c r="ASN151" s="27"/>
      <c r="ASO151" s="27"/>
      <c r="ASP151" s="27"/>
      <c r="ASQ151" s="27"/>
      <c r="ASR151" s="27"/>
      <c r="ASS151" s="27"/>
      <c r="AST151" s="27"/>
      <c r="ASU151" s="27"/>
      <c r="ASV151" s="27"/>
      <c r="ASW151" s="27"/>
      <c r="ASX151" s="27"/>
      <c r="ASY151" s="27"/>
      <c r="ASZ151" s="27"/>
      <c r="ATA151" s="27"/>
      <c r="ATB151" s="27"/>
      <c r="ATC151" s="27"/>
      <c r="ATD151" s="27"/>
      <c r="ATE151" s="27"/>
      <c r="ATF151" s="27"/>
      <c r="ATG151" s="27"/>
      <c r="ATH151" s="27"/>
      <c r="ATI151" s="27"/>
      <c r="ATJ151" s="27"/>
      <c r="ATK151" s="27"/>
      <c r="ATL151" s="27"/>
      <c r="ATM151" s="27"/>
      <c r="ATN151" s="27"/>
      <c r="ATO151" s="27"/>
      <c r="ATP151" s="27"/>
      <c r="ATQ151" s="27"/>
      <c r="ATR151" s="27"/>
      <c r="ATS151" s="27"/>
      <c r="ATT151" s="27"/>
      <c r="ATU151" s="27"/>
      <c r="ATV151" s="27"/>
      <c r="ATW151" s="27"/>
      <c r="ATX151" s="27"/>
      <c r="ATY151" s="27"/>
      <c r="ATZ151" s="27"/>
      <c r="AUA151" s="27"/>
      <c r="AUB151" s="27"/>
      <c r="AUC151" s="27"/>
      <c r="AUD151" s="27"/>
      <c r="AUE151" s="27"/>
      <c r="AUF151" s="27"/>
      <c r="AUG151" s="27"/>
      <c r="AUH151" s="27"/>
      <c r="AUI151" s="27"/>
      <c r="AUJ151" s="27"/>
      <c r="AUK151" s="27"/>
      <c r="AUL151" s="27"/>
      <c r="AUM151" s="27"/>
      <c r="AUN151" s="27"/>
      <c r="AUO151" s="27"/>
      <c r="AUP151" s="27"/>
      <c r="AUQ151" s="27"/>
      <c r="AUR151" s="27"/>
      <c r="AUS151" s="27"/>
      <c r="AUT151" s="27"/>
      <c r="AUU151" s="27"/>
      <c r="AUV151" s="27"/>
      <c r="AUW151" s="27"/>
      <c r="AUX151" s="27"/>
      <c r="AUY151" s="27"/>
      <c r="AUZ151" s="27"/>
      <c r="AVA151" s="27"/>
      <c r="AVB151" s="27"/>
      <c r="AVC151" s="27"/>
      <c r="AVD151" s="27"/>
      <c r="AVE151" s="27"/>
      <c r="AVF151" s="27"/>
      <c r="AVG151" s="27"/>
      <c r="AVH151" s="27"/>
      <c r="AVI151" s="27"/>
      <c r="AVJ151" s="27"/>
      <c r="AVK151" s="27"/>
      <c r="AVL151" s="27"/>
      <c r="AVM151" s="27"/>
      <c r="AVN151" s="27"/>
      <c r="AVO151" s="27"/>
      <c r="AVP151" s="27"/>
      <c r="AVQ151" s="27"/>
      <c r="AVR151" s="27"/>
      <c r="AVS151" s="27"/>
      <c r="AVT151" s="27"/>
      <c r="AVU151" s="27"/>
      <c r="AVV151" s="27"/>
      <c r="AVW151" s="27"/>
      <c r="AVX151" s="27"/>
      <c r="AVY151" s="27"/>
      <c r="AVZ151" s="27"/>
      <c r="AWA151" s="27"/>
      <c r="AWB151" s="27"/>
      <c r="AWC151" s="27"/>
      <c r="AWD151" s="27"/>
      <c r="AWE151" s="27"/>
      <c r="AWF151" s="27"/>
      <c r="AWG151" s="27"/>
      <c r="AWH151" s="27"/>
      <c r="AWI151" s="27"/>
      <c r="AWJ151" s="27"/>
      <c r="AWK151" s="27"/>
      <c r="AWL151" s="27"/>
      <c r="AWM151" s="27"/>
      <c r="AWN151" s="27"/>
      <c r="AWO151" s="27"/>
      <c r="AWP151" s="27"/>
      <c r="AWQ151" s="27"/>
      <c r="AWR151" s="27"/>
      <c r="AWS151" s="27"/>
      <c r="AWT151" s="27"/>
      <c r="AWU151" s="27"/>
      <c r="AWV151" s="27"/>
      <c r="AWW151" s="27"/>
      <c r="AWX151" s="27"/>
      <c r="AWY151" s="27"/>
      <c r="AWZ151" s="27"/>
      <c r="AXA151" s="27"/>
      <c r="AXB151" s="27"/>
      <c r="AXC151" s="27"/>
      <c r="AXD151" s="27"/>
      <c r="AXE151" s="27"/>
      <c r="AXF151" s="27"/>
      <c r="AXG151" s="27"/>
      <c r="AXH151" s="27"/>
      <c r="AXI151" s="27"/>
      <c r="AXJ151" s="27"/>
      <c r="AXK151" s="27"/>
      <c r="AXL151" s="27"/>
      <c r="AXM151" s="27"/>
      <c r="AXN151" s="27"/>
      <c r="AXO151" s="27"/>
      <c r="AXP151" s="27"/>
      <c r="AXQ151" s="27"/>
      <c r="AXR151" s="27"/>
      <c r="AXS151" s="27"/>
      <c r="AXT151" s="27"/>
      <c r="AXU151" s="27"/>
      <c r="AXV151" s="27"/>
      <c r="AXW151" s="27"/>
      <c r="AXX151" s="27"/>
      <c r="AXY151" s="27"/>
      <c r="AXZ151" s="27"/>
      <c r="AYA151" s="27"/>
      <c r="AYB151" s="27"/>
      <c r="AYC151" s="27"/>
      <c r="AYD151" s="27"/>
      <c r="AYE151" s="27"/>
      <c r="AYF151" s="27"/>
      <c r="AYG151" s="27"/>
      <c r="AYH151" s="27"/>
      <c r="AYI151" s="27"/>
      <c r="AYJ151" s="27"/>
      <c r="AYK151" s="27"/>
      <c r="AYL151" s="27"/>
      <c r="AYM151" s="27"/>
      <c r="AYN151" s="27"/>
      <c r="AYO151" s="27"/>
      <c r="AYP151" s="27"/>
      <c r="AYQ151" s="27"/>
      <c r="AYR151" s="27"/>
      <c r="AYS151" s="27"/>
      <c r="AYT151" s="27"/>
      <c r="AYU151" s="27"/>
      <c r="AYV151" s="27"/>
      <c r="AYW151" s="27"/>
      <c r="AYX151" s="27"/>
      <c r="AYY151" s="27"/>
      <c r="AYZ151" s="27"/>
      <c r="AZA151" s="27"/>
      <c r="AZB151" s="27"/>
      <c r="AZC151" s="27"/>
      <c r="AZD151" s="27"/>
      <c r="AZE151" s="27"/>
      <c r="AZF151" s="27"/>
      <c r="AZG151" s="27"/>
      <c r="AZH151" s="27"/>
      <c r="AZI151" s="27"/>
      <c r="AZJ151" s="27"/>
      <c r="AZK151" s="27"/>
      <c r="AZL151" s="27"/>
      <c r="AZM151" s="27"/>
      <c r="AZN151" s="27"/>
      <c r="AZO151" s="27"/>
      <c r="AZP151" s="27"/>
      <c r="AZQ151" s="27"/>
      <c r="AZR151" s="27"/>
      <c r="AZS151" s="27"/>
      <c r="AZT151" s="27"/>
      <c r="AZU151" s="27"/>
      <c r="AZV151" s="27"/>
      <c r="AZW151" s="27"/>
      <c r="AZX151" s="27"/>
      <c r="AZY151" s="27"/>
      <c r="AZZ151" s="27"/>
      <c r="BAA151" s="27"/>
      <c r="BAB151" s="27"/>
      <c r="BAC151" s="27"/>
      <c r="BAD151" s="27"/>
      <c r="BAE151" s="27"/>
      <c r="BAF151" s="27"/>
      <c r="BAG151" s="27"/>
      <c r="BAH151" s="27"/>
      <c r="BAI151" s="27"/>
      <c r="BAJ151" s="27"/>
      <c r="BAK151" s="27"/>
      <c r="BAL151" s="27"/>
      <c r="BAM151" s="27"/>
      <c r="BAN151" s="27"/>
      <c r="BAO151" s="27"/>
      <c r="BAP151" s="27"/>
      <c r="BAQ151" s="27"/>
      <c r="BAR151" s="27"/>
      <c r="BAS151" s="27"/>
      <c r="BAT151" s="27"/>
      <c r="BAU151" s="27"/>
      <c r="BAV151" s="27"/>
      <c r="BAW151" s="27"/>
      <c r="BAX151" s="27"/>
      <c r="BAY151" s="27"/>
      <c r="BAZ151" s="27"/>
      <c r="BBA151" s="27"/>
      <c r="BBB151" s="27"/>
      <c r="BBC151" s="27"/>
      <c r="BBD151" s="27"/>
      <c r="BBE151" s="27"/>
      <c r="BBF151" s="27"/>
      <c r="BBG151" s="27"/>
      <c r="BBH151" s="27"/>
      <c r="BBI151" s="27"/>
      <c r="BBJ151" s="27"/>
      <c r="BBK151" s="27"/>
      <c r="BBL151" s="27"/>
      <c r="BBM151" s="27"/>
      <c r="BBN151" s="27"/>
      <c r="BBO151" s="27"/>
      <c r="BBP151" s="27"/>
      <c r="BBQ151" s="27"/>
      <c r="BBR151" s="27"/>
      <c r="BBS151" s="27"/>
      <c r="BBT151" s="27"/>
      <c r="BBU151" s="27"/>
      <c r="BBV151" s="27"/>
      <c r="BBW151" s="27"/>
      <c r="BBX151" s="27"/>
      <c r="BBY151" s="27"/>
      <c r="BBZ151" s="27"/>
      <c r="BCA151" s="27"/>
      <c r="BCB151" s="27"/>
      <c r="BCC151" s="27"/>
      <c r="BCD151" s="27"/>
      <c r="BCE151" s="27"/>
      <c r="BCF151" s="27"/>
      <c r="BCG151" s="27"/>
      <c r="BCH151" s="27"/>
      <c r="BCI151" s="27"/>
      <c r="BCJ151" s="27"/>
      <c r="BCK151" s="27"/>
      <c r="BCL151" s="27"/>
      <c r="BCM151" s="27"/>
      <c r="BCN151" s="27"/>
      <c r="BCO151" s="27"/>
      <c r="BCP151" s="27"/>
      <c r="BCQ151" s="27"/>
      <c r="BCR151" s="27"/>
      <c r="BCS151" s="27"/>
      <c r="BCT151" s="27"/>
      <c r="BCU151" s="27"/>
      <c r="BCV151" s="27"/>
      <c r="BCW151" s="27"/>
      <c r="BCX151" s="27"/>
      <c r="BCY151" s="27"/>
      <c r="BCZ151" s="27"/>
      <c r="BDA151" s="27"/>
      <c r="BDB151" s="27"/>
      <c r="BDC151" s="27"/>
      <c r="BDD151" s="27"/>
      <c r="BDE151" s="27"/>
      <c r="BDF151" s="27"/>
      <c r="BDG151" s="27"/>
      <c r="BDH151" s="27"/>
      <c r="BDI151" s="27"/>
      <c r="BDJ151" s="27"/>
      <c r="BDK151" s="27"/>
      <c r="BDL151" s="27"/>
      <c r="BDM151" s="27"/>
      <c r="BDN151" s="27"/>
      <c r="BDO151" s="27"/>
      <c r="BDP151" s="27"/>
      <c r="BDQ151" s="27"/>
      <c r="BDR151" s="27"/>
      <c r="BDS151" s="27"/>
      <c r="BDT151" s="27"/>
      <c r="BDU151" s="27"/>
      <c r="BDV151" s="27"/>
      <c r="BDW151" s="27"/>
      <c r="BDX151" s="27"/>
      <c r="BDY151" s="27"/>
      <c r="BDZ151" s="27"/>
      <c r="BEA151" s="27"/>
      <c r="BEB151" s="27"/>
      <c r="BEC151" s="27"/>
      <c r="BED151" s="27"/>
      <c r="BEE151" s="27"/>
      <c r="BEF151" s="27"/>
      <c r="BEG151" s="27"/>
      <c r="BEH151" s="27"/>
      <c r="BEI151" s="27"/>
      <c r="BEJ151" s="27"/>
      <c r="BEK151" s="27"/>
      <c r="BEL151" s="27"/>
      <c r="BEM151" s="27"/>
      <c r="BEN151" s="27"/>
      <c r="BEO151" s="27"/>
      <c r="BEP151" s="27"/>
      <c r="BEQ151" s="27"/>
      <c r="BER151" s="27"/>
      <c r="BES151" s="27"/>
      <c r="BET151" s="27"/>
      <c r="BEU151" s="27"/>
      <c r="BEV151" s="27"/>
      <c r="BEW151" s="27"/>
      <c r="BEX151" s="27"/>
      <c r="BEY151" s="27"/>
      <c r="BEZ151" s="27"/>
      <c r="BFA151" s="27"/>
      <c r="BFB151" s="27"/>
      <c r="BFC151" s="27"/>
      <c r="BFD151" s="27"/>
      <c r="BFE151" s="27"/>
      <c r="BFF151" s="27"/>
      <c r="BFG151" s="27"/>
      <c r="BFH151" s="27"/>
      <c r="BFI151" s="27"/>
      <c r="BFJ151" s="27"/>
      <c r="BFK151" s="27"/>
      <c r="BFL151" s="27"/>
      <c r="BFM151" s="27"/>
      <c r="BFN151" s="27"/>
      <c r="BFO151" s="27"/>
      <c r="BFP151" s="27"/>
      <c r="BFQ151" s="27"/>
      <c r="BFR151" s="27"/>
      <c r="BFS151" s="27"/>
      <c r="BFT151" s="27"/>
      <c r="BFU151" s="27"/>
      <c r="BFV151" s="27"/>
      <c r="BFW151" s="27"/>
      <c r="BFX151" s="27"/>
      <c r="BFY151" s="27"/>
      <c r="BFZ151" s="27"/>
      <c r="BGA151" s="27"/>
      <c r="BGB151" s="27"/>
      <c r="BGC151" s="27"/>
      <c r="BGD151" s="27"/>
      <c r="BGE151" s="27"/>
      <c r="BGF151" s="27"/>
      <c r="BGG151" s="27"/>
      <c r="BGH151" s="27"/>
      <c r="BGI151" s="27"/>
      <c r="BGJ151" s="27"/>
      <c r="BGK151" s="27"/>
      <c r="BGL151" s="27"/>
      <c r="BGM151" s="27"/>
      <c r="BGN151" s="27"/>
      <c r="BGO151" s="27"/>
      <c r="BGP151" s="27"/>
      <c r="BGQ151" s="27"/>
      <c r="BGR151" s="27"/>
      <c r="BGS151" s="27"/>
      <c r="BGT151" s="27"/>
      <c r="BGU151" s="27"/>
      <c r="BGV151" s="27"/>
      <c r="BGW151" s="27"/>
      <c r="BGX151" s="27"/>
      <c r="BGY151" s="27"/>
      <c r="BGZ151" s="27"/>
      <c r="BHA151" s="27"/>
      <c r="BHB151" s="27"/>
      <c r="BHC151" s="27"/>
      <c r="BHD151" s="27"/>
      <c r="BHE151" s="27"/>
      <c r="BHF151" s="27"/>
      <c r="BHG151" s="27"/>
      <c r="BHH151" s="27"/>
      <c r="BHI151" s="27"/>
      <c r="BHJ151" s="27"/>
      <c r="BHK151" s="27"/>
      <c r="BHL151" s="27"/>
      <c r="BHM151" s="27"/>
      <c r="BHN151" s="27"/>
      <c r="BHO151" s="27"/>
      <c r="BHP151" s="27"/>
      <c r="BHQ151" s="27"/>
      <c r="BHR151" s="27"/>
      <c r="BHS151" s="27"/>
      <c r="BHT151" s="27"/>
      <c r="BHU151" s="27"/>
      <c r="BHV151" s="27"/>
      <c r="BHW151" s="27"/>
      <c r="BHX151" s="27"/>
      <c r="BHY151" s="27"/>
      <c r="BHZ151" s="27"/>
      <c r="BIA151" s="27"/>
      <c r="BIB151" s="27"/>
      <c r="BIC151" s="27"/>
      <c r="BID151" s="27"/>
      <c r="BIE151" s="27"/>
      <c r="BIF151" s="27"/>
      <c r="BIG151" s="27"/>
      <c r="BIH151" s="27"/>
      <c r="BII151" s="27"/>
      <c r="BIJ151" s="27"/>
      <c r="BIK151" s="27"/>
      <c r="BIL151" s="27"/>
      <c r="BIM151" s="27"/>
      <c r="BIN151" s="27"/>
      <c r="BIO151" s="27"/>
      <c r="BIP151" s="27"/>
      <c r="BIQ151" s="27"/>
      <c r="BIR151" s="27"/>
      <c r="BIS151" s="27"/>
      <c r="BIT151" s="27"/>
      <c r="BIU151" s="27"/>
      <c r="BIV151" s="27"/>
      <c r="BIW151" s="27"/>
      <c r="BIX151" s="27"/>
      <c r="BIY151" s="27"/>
      <c r="BIZ151" s="27"/>
      <c r="BJA151" s="27"/>
      <c r="BJB151" s="27"/>
      <c r="BJC151" s="27"/>
      <c r="BJD151" s="27"/>
      <c r="BJE151" s="27"/>
      <c r="BJF151" s="27"/>
      <c r="BJG151" s="27"/>
      <c r="BJH151" s="27"/>
      <c r="BJI151" s="27"/>
      <c r="BJJ151" s="27"/>
      <c r="BJK151" s="27"/>
      <c r="BJL151" s="27"/>
      <c r="BJM151" s="27"/>
      <c r="BJN151" s="27"/>
      <c r="BJO151" s="27"/>
      <c r="BJP151" s="27"/>
      <c r="BJQ151" s="27"/>
      <c r="BJR151" s="27"/>
      <c r="BJS151" s="27"/>
      <c r="BJT151" s="27"/>
      <c r="BJU151" s="27"/>
      <c r="BJV151" s="27"/>
      <c r="BJW151" s="27"/>
      <c r="BJX151" s="27"/>
      <c r="BJY151" s="27"/>
      <c r="BJZ151" s="27"/>
      <c r="BKA151" s="27"/>
      <c r="BKB151" s="27"/>
      <c r="BKC151" s="27"/>
      <c r="BKD151" s="27"/>
      <c r="BKE151" s="27"/>
      <c r="BKF151" s="27"/>
      <c r="BKG151" s="27"/>
      <c r="BKH151" s="27"/>
      <c r="BKI151" s="27"/>
      <c r="BKJ151" s="27"/>
      <c r="BKK151" s="27"/>
      <c r="BKL151" s="27"/>
      <c r="BKM151" s="27"/>
      <c r="BKN151" s="27"/>
      <c r="BKO151" s="27"/>
      <c r="BKP151" s="27"/>
      <c r="BKQ151" s="27"/>
      <c r="BKR151" s="27"/>
      <c r="BKS151" s="27"/>
      <c r="BKT151" s="27"/>
      <c r="BKU151" s="27"/>
      <c r="BKV151" s="27"/>
      <c r="BKW151" s="27"/>
      <c r="BKX151" s="27"/>
      <c r="BKY151" s="27"/>
      <c r="BKZ151" s="27"/>
      <c r="BLA151" s="27"/>
      <c r="BLB151" s="27"/>
      <c r="BLC151" s="27"/>
      <c r="BLD151" s="27"/>
      <c r="BLE151" s="27"/>
      <c r="BLF151" s="27"/>
      <c r="BLG151" s="27"/>
      <c r="BLH151" s="27"/>
      <c r="BLI151" s="27"/>
      <c r="BLJ151" s="27"/>
      <c r="BLK151" s="27"/>
      <c r="BLL151" s="27"/>
      <c r="BLM151" s="27"/>
      <c r="BLN151" s="27"/>
      <c r="BLO151" s="27"/>
      <c r="BLP151" s="27"/>
      <c r="BLQ151" s="27"/>
      <c r="BLR151" s="27"/>
      <c r="BLS151" s="27"/>
      <c r="BLT151" s="27"/>
      <c r="BLU151" s="27"/>
      <c r="BLV151" s="27"/>
      <c r="BLW151" s="27"/>
      <c r="BLX151" s="27"/>
      <c r="BLY151" s="27"/>
      <c r="BLZ151" s="27"/>
      <c r="BMA151" s="27"/>
      <c r="BMB151" s="27"/>
      <c r="BMC151" s="27"/>
      <c r="BMD151" s="27"/>
      <c r="BME151" s="27"/>
      <c r="BMF151" s="27"/>
      <c r="BMG151" s="27"/>
      <c r="BMH151" s="27"/>
      <c r="BMI151" s="27"/>
      <c r="BMJ151" s="27"/>
      <c r="BMK151" s="27"/>
      <c r="BML151" s="27"/>
      <c r="BMM151" s="27"/>
      <c r="BMN151" s="27"/>
      <c r="BMO151" s="27"/>
      <c r="BMP151" s="27"/>
      <c r="BMQ151" s="27"/>
      <c r="BMR151" s="27"/>
      <c r="BMS151" s="27"/>
      <c r="BMT151" s="27"/>
      <c r="BMU151" s="27"/>
      <c r="BMV151" s="27"/>
      <c r="BMW151" s="27"/>
      <c r="BMX151" s="27"/>
      <c r="BMY151" s="27"/>
      <c r="BMZ151" s="27"/>
      <c r="BNA151" s="27"/>
      <c r="BNB151" s="27"/>
      <c r="BNC151" s="27"/>
      <c r="BND151" s="27"/>
      <c r="BNE151" s="27"/>
      <c r="BNF151" s="27"/>
      <c r="BNG151" s="27"/>
      <c r="BNH151" s="27"/>
      <c r="BNI151" s="27"/>
      <c r="BNJ151" s="27"/>
      <c r="BNK151" s="27"/>
      <c r="BNL151" s="27"/>
      <c r="BNM151" s="27"/>
      <c r="BNN151" s="27"/>
      <c r="BNO151" s="27"/>
      <c r="BNP151" s="27"/>
      <c r="BNQ151" s="27"/>
      <c r="BNR151" s="27"/>
      <c r="BNS151" s="27"/>
      <c r="BNT151" s="27"/>
      <c r="BNU151" s="27"/>
      <c r="BNV151" s="27"/>
      <c r="BNW151" s="27"/>
      <c r="BNX151" s="27"/>
      <c r="BNY151" s="27"/>
      <c r="BNZ151" s="27"/>
      <c r="BOA151" s="27"/>
      <c r="BOB151" s="27"/>
      <c r="BOC151" s="27"/>
      <c r="BOD151" s="27"/>
      <c r="BOE151" s="27"/>
      <c r="BOF151" s="27"/>
      <c r="BOG151" s="27"/>
      <c r="BOH151" s="27"/>
      <c r="BOI151" s="27"/>
      <c r="BOJ151" s="27"/>
      <c r="BOK151" s="27"/>
      <c r="BOL151" s="27"/>
      <c r="BOM151" s="27"/>
      <c r="BON151" s="27"/>
      <c r="BOO151" s="27"/>
      <c r="BOP151" s="27"/>
      <c r="BOQ151" s="27"/>
      <c r="BOR151" s="27"/>
      <c r="BOS151" s="27"/>
      <c r="BOT151" s="27"/>
      <c r="BOU151" s="27"/>
      <c r="BOV151" s="27"/>
      <c r="BOW151" s="27"/>
      <c r="BOX151" s="27"/>
      <c r="BOY151" s="27"/>
      <c r="BOZ151" s="27"/>
      <c r="BPA151" s="27"/>
      <c r="BPB151" s="27"/>
      <c r="BPC151" s="27"/>
      <c r="BPD151" s="27"/>
      <c r="BPE151" s="27"/>
      <c r="BPF151" s="27"/>
      <c r="BPG151" s="27"/>
      <c r="BPH151" s="27"/>
      <c r="BPI151" s="27"/>
      <c r="BPJ151" s="27"/>
      <c r="BPK151" s="27"/>
      <c r="BPL151" s="27"/>
      <c r="BPM151" s="27"/>
      <c r="BPN151" s="27"/>
      <c r="BPO151" s="27"/>
      <c r="BPP151" s="27"/>
      <c r="BPQ151" s="27"/>
      <c r="BPR151" s="27"/>
      <c r="BPS151" s="27"/>
      <c r="BPT151" s="27"/>
      <c r="BPU151" s="27"/>
      <c r="BPV151" s="27"/>
      <c r="BPW151" s="27"/>
      <c r="BPX151" s="27"/>
      <c r="BPY151" s="27"/>
      <c r="BPZ151" s="27"/>
      <c r="BQA151" s="27"/>
      <c r="BQB151" s="27"/>
      <c r="BQC151" s="27"/>
      <c r="BQD151" s="27"/>
      <c r="BQE151" s="27"/>
      <c r="BQF151" s="27"/>
      <c r="BQG151" s="27"/>
      <c r="BQH151" s="27"/>
      <c r="BQI151" s="27"/>
      <c r="BQJ151" s="27"/>
      <c r="BQK151" s="27"/>
      <c r="BQL151" s="27"/>
      <c r="BQM151" s="27"/>
      <c r="BQN151" s="27"/>
      <c r="BQO151" s="27"/>
      <c r="BQP151" s="27"/>
      <c r="BQQ151" s="27"/>
      <c r="BQR151" s="27"/>
      <c r="BQS151" s="27"/>
      <c r="BQT151" s="27"/>
      <c r="BQU151" s="27"/>
      <c r="BQV151" s="27"/>
      <c r="BQW151" s="27"/>
      <c r="BQX151" s="27"/>
      <c r="BQY151" s="27"/>
      <c r="BQZ151" s="27"/>
      <c r="BRA151" s="27"/>
      <c r="BRB151" s="27"/>
      <c r="BRC151" s="27"/>
      <c r="BRD151" s="27"/>
      <c r="BRE151" s="27"/>
      <c r="BRF151" s="27"/>
      <c r="BRG151" s="27"/>
      <c r="BRH151" s="27"/>
      <c r="BRI151" s="27"/>
      <c r="BRJ151" s="27"/>
      <c r="BRK151" s="27"/>
      <c r="BRL151" s="27"/>
      <c r="BRM151" s="27"/>
      <c r="BRN151" s="27"/>
      <c r="BRO151" s="27"/>
      <c r="BRP151" s="27"/>
      <c r="BRQ151" s="27"/>
      <c r="BRR151" s="27"/>
      <c r="BRS151" s="27"/>
      <c r="BRT151" s="27"/>
      <c r="BRU151" s="27"/>
      <c r="BRV151" s="27"/>
      <c r="BRW151" s="27"/>
      <c r="BRX151" s="27"/>
      <c r="BRY151" s="27"/>
      <c r="BRZ151" s="27"/>
      <c r="BSA151" s="27"/>
      <c r="BSB151" s="27"/>
      <c r="BSC151" s="27"/>
      <c r="BSD151" s="27"/>
      <c r="BSE151" s="27"/>
      <c r="BSF151" s="27"/>
      <c r="BSG151" s="27"/>
      <c r="BSH151" s="27"/>
      <c r="BSI151" s="27"/>
      <c r="BSJ151" s="27"/>
      <c r="BSK151" s="27"/>
      <c r="BSL151" s="27"/>
      <c r="BSM151" s="27"/>
      <c r="BSN151" s="27"/>
      <c r="BSO151" s="27"/>
      <c r="BSP151" s="27"/>
      <c r="BSQ151" s="27"/>
      <c r="BSR151" s="27"/>
      <c r="BSS151" s="27"/>
      <c r="BST151" s="27"/>
      <c r="BSU151" s="27"/>
      <c r="BSV151" s="27"/>
      <c r="BSW151" s="27"/>
      <c r="BSX151" s="27"/>
      <c r="BSY151" s="27"/>
      <c r="BSZ151" s="27"/>
      <c r="BTA151" s="27"/>
      <c r="BTB151" s="27"/>
      <c r="BTC151" s="27"/>
      <c r="BTD151" s="27"/>
      <c r="BTE151" s="27"/>
      <c r="BTF151" s="27"/>
      <c r="BTG151" s="27"/>
      <c r="BTH151" s="27"/>
      <c r="BTI151" s="27"/>
      <c r="BTJ151" s="27"/>
      <c r="BTK151" s="27"/>
      <c r="BTL151" s="27"/>
      <c r="BTM151" s="27"/>
      <c r="BTN151" s="27"/>
      <c r="BTO151" s="27"/>
      <c r="BTP151" s="27"/>
      <c r="BTQ151" s="27"/>
      <c r="BTR151" s="27"/>
      <c r="BTS151" s="27"/>
      <c r="BTT151" s="27"/>
      <c r="BTU151" s="27"/>
      <c r="BTV151" s="27"/>
      <c r="BTW151" s="27"/>
      <c r="BTX151" s="27"/>
      <c r="BTY151" s="27"/>
      <c r="BTZ151" s="27"/>
      <c r="BUA151" s="27"/>
      <c r="BUB151" s="27"/>
      <c r="BUC151" s="27"/>
      <c r="BUD151" s="27"/>
      <c r="BUE151" s="27"/>
      <c r="BUF151" s="27"/>
      <c r="BUG151" s="27"/>
      <c r="BUH151" s="27"/>
      <c r="BUI151" s="27"/>
      <c r="BUJ151" s="27"/>
      <c r="BUK151" s="27"/>
      <c r="BUL151" s="27"/>
      <c r="BUM151" s="27"/>
      <c r="BUN151" s="27"/>
      <c r="BUO151" s="27"/>
      <c r="BUP151" s="27"/>
      <c r="BUQ151" s="27"/>
      <c r="BUR151" s="27"/>
      <c r="BUS151" s="27"/>
      <c r="BUT151" s="27"/>
      <c r="BUU151" s="27"/>
      <c r="BUV151" s="27"/>
      <c r="BUW151" s="27"/>
      <c r="BUX151" s="27"/>
      <c r="BUY151" s="27"/>
      <c r="BUZ151" s="27"/>
      <c r="BVA151" s="27"/>
      <c r="BVB151" s="27"/>
      <c r="BVC151" s="27"/>
      <c r="BVD151" s="27"/>
      <c r="BVE151" s="27"/>
      <c r="BVF151" s="27"/>
      <c r="BVG151" s="27"/>
      <c r="BVH151" s="27"/>
      <c r="BVI151" s="27"/>
      <c r="BVJ151" s="27"/>
      <c r="BVK151" s="27"/>
      <c r="BVL151" s="27"/>
      <c r="BVM151" s="27"/>
      <c r="BVN151" s="27"/>
      <c r="BVO151" s="27"/>
      <c r="BVP151" s="27"/>
      <c r="BVQ151" s="27"/>
      <c r="BVR151" s="27"/>
      <c r="BVS151" s="27"/>
      <c r="BVT151" s="27"/>
      <c r="BVU151" s="27"/>
      <c r="BVV151" s="27"/>
      <c r="BVW151" s="27"/>
      <c r="BVX151" s="27"/>
      <c r="BVY151" s="27"/>
      <c r="BVZ151" s="27"/>
      <c r="BWA151" s="27"/>
      <c r="BWB151" s="27"/>
      <c r="BWC151" s="27"/>
      <c r="BWD151" s="27"/>
      <c r="BWE151" s="27"/>
      <c r="BWF151" s="27"/>
      <c r="BWG151" s="27"/>
      <c r="BWH151" s="27"/>
      <c r="BWI151" s="27"/>
      <c r="BWJ151" s="27"/>
      <c r="BWK151" s="27"/>
      <c r="BWL151" s="27"/>
      <c r="BWM151" s="27"/>
      <c r="BWN151" s="27"/>
      <c r="BWO151" s="27"/>
      <c r="BWP151" s="27"/>
      <c r="BWQ151" s="27"/>
      <c r="BWR151" s="27"/>
      <c r="BWS151" s="27"/>
      <c r="BWT151" s="27"/>
      <c r="BWU151" s="27"/>
      <c r="BWV151" s="27"/>
      <c r="BWW151" s="27"/>
      <c r="BWX151" s="27"/>
      <c r="BWY151" s="27"/>
      <c r="BWZ151" s="27"/>
      <c r="BXA151" s="27"/>
      <c r="BXB151" s="27"/>
      <c r="BXC151" s="27"/>
      <c r="BXD151" s="27"/>
      <c r="BXE151" s="27"/>
      <c r="BXF151" s="27"/>
      <c r="BXG151" s="27"/>
      <c r="BXH151" s="27"/>
      <c r="BXI151" s="27"/>
      <c r="BXJ151" s="27"/>
      <c r="BXK151" s="27"/>
      <c r="BXL151" s="27"/>
      <c r="BXM151" s="27"/>
      <c r="BXN151" s="27"/>
      <c r="BXO151" s="27"/>
      <c r="BXP151" s="27"/>
      <c r="BXQ151" s="27"/>
      <c r="BXR151" s="27"/>
      <c r="BXS151" s="27"/>
      <c r="BXT151" s="27"/>
      <c r="BXU151" s="27"/>
      <c r="BXV151" s="27"/>
      <c r="BXW151" s="27"/>
      <c r="BXX151" s="27"/>
      <c r="BXY151" s="27"/>
      <c r="BXZ151" s="27"/>
      <c r="BYA151" s="27"/>
      <c r="BYB151" s="27"/>
      <c r="BYC151" s="27"/>
      <c r="BYD151" s="27"/>
      <c r="BYE151" s="27"/>
      <c r="BYF151" s="27"/>
      <c r="BYG151" s="27"/>
      <c r="BYH151" s="27"/>
      <c r="BYI151" s="27"/>
      <c r="BYJ151" s="27"/>
      <c r="BYK151" s="27"/>
      <c r="BYL151" s="27"/>
      <c r="BYM151" s="27"/>
      <c r="BYN151" s="27"/>
      <c r="BYO151" s="27"/>
      <c r="BYP151" s="27"/>
      <c r="BYQ151" s="27"/>
      <c r="BYR151" s="27"/>
      <c r="BYS151" s="27"/>
      <c r="BYT151" s="27"/>
      <c r="BYU151" s="27"/>
      <c r="BYV151" s="27"/>
      <c r="BYW151" s="27"/>
      <c r="BYX151" s="27"/>
      <c r="BYY151" s="27"/>
      <c r="BYZ151" s="27"/>
      <c r="BZA151" s="27"/>
      <c r="BZB151" s="27"/>
      <c r="BZC151" s="27"/>
      <c r="BZD151" s="27"/>
      <c r="BZE151" s="27"/>
      <c r="BZF151" s="27"/>
      <c r="BZG151" s="27"/>
      <c r="BZH151" s="27"/>
      <c r="BZI151" s="27"/>
      <c r="BZJ151" s="27"/>
      <c r="BZK151" s="27"/>
      <c r="BZL151" s="27"/>
      <c r="BZM151" s="27"/>
      <c r="BZN151" s="27"/>
      <c r="BZO151" s="27"/>
      <c r="BZP151" s="27"/>
      <c r="BZQ151" s="27"/>
      <c r="BZR151" s="27"/>
      <c r="BZS151" s="27"/>
      <c r="BZT151" s="27"/>
      <c r="BZU151" s="27"/>
      <c r="BZV151" s="27"/>
      <c r="BZW151" s="27"/>
      <c r="BZX151" s="27"/>
      <c r="BZY151" s="27"/>
      <c r="BZZ151" s="27"/>
      <c r="CAA151" s="27"/>
      <c r="CAB151" s="27"/>
      <c r="CAC151" s="27"/>
      <c r="CAD151" s="27"/>
      <c r="CAE151" s="27"/>
      <c r="CAF151" s="27"/>
      <c r="CAG151" s="27"/>
      <c r="CAH151" s="27"/>
      <c r="CAI151" s="27"/>
      <c r="CAJ151" s="27"/>
      <c r="CAK151" s="27"/>
      <c r="CAL151" s="27"/>
      <c r="CAM151" s="27"/>
      <c r="CAN151" s="27"/>
      <c r="CAO151" s="27"/>
      <c r="CAP151" s="27"/>
      <c r="CAQ151" s="27"/>
      <c r="CAR151" s="27"/>
      <c r="CAS151" s="27"/>
      <c r="CAT151" s="27"/>
      <c r="CAU151" s="27"/>
      <c r="CAV151" s="27"/>
      <c r="CAW151" s="27"/>
      <c r="CAX151" s="27"/>
      <c r="CAY151" s="27"/>
      <c r="CAZ151" s="27"/>
      <c r="CBA151" s="27"/>
      <c r="CBB151" s="27"/>
      <c r="CBC151" s="27"/>
      <c r="CBD151" s="27"/>
      <c r="CBE151" s="27"/>
      <c r="CBF151" s="27"/>
      <c r="CBG151" s="27"/>
      <c r="CBH151" s="27"/>
      <c r="CBI151" s="27"/>
      <c r="CBJ151" s="27"/>
      <c r="CBK151" s="27"/>
      <c r="CBL151" s="27"/>
      <c r="CBM151" s="27"/>
      <c r="CBN151" s="27"/>
      <c r="CBO151" s="27"/>
      <c r="CBP151" s="27"/>
      <c r="CBQ151" s="27"/>
      <c r="CBR151" s="27"/>
      <c r="CBS151" s="27"/>
      <c r="CBT151" s="27"/>
      <c r="CBU151" s="27"/>
      <c r="CBV151" s="27"/>
      <c r="CBW151" s="27"/>
      <c r="CBX151" s="27"/>
      <c r="CBY151" s="27"/>
      <c r="CBZ151" s="27"/>
      <c r="CCA151" s="27"/>
      <c r="CCB151" s="27"/>
      <c r="CCC151" s="27"/>
      <c r="CCD151" s="27"/>
      <c r="CCE151" s="27"/>
      <c r="CCF151" s="27"/>
      <c r="CCG151" s="27"/>
      <c r="CCH151" s="27"/>
      <c r="CCI151" s="27"/>
      <c r="CCJ151" s="27"/>
      <c r="CCK151" s="27"/>
      <c r="CCL151" s="27"/>
      <c r="CCM151" s="27"/>
      <c r="CCN151" s="27"/>
      <c r="CCO151" s="27"/>
      <c r="CCP151" s="27"/>
      <c r="CCQ151" s="27"/>
      <c r="CCR151" s="27"/>
      <c r="CCS151" s="27"/>
      <c r="CCT151" s="27"/>
      <c r="CCU151" s="27"/>
      <c r="CCV151" s="27"/>
      <c r="CCW151" s="27"/>
      <c r="CCX151" s="27"/>
      <c r="CCY151" s="27"/>
      <c r="CCZ151" s="27"/>
      <c r="CDA151" s="27"/>
      <c r="CDB151" s="27"/>
      <c r="CDC151" s="27"/>
      <c r="CDD151" s="27"/>
      <c r="CDE151" s="27"/>
      <c r="CDF151" s="27"/>
      <c r="CDG151" s="27"/>
      <c r="CDH151" s="27"/>
      <c r="CDI151" s="27"/>
      <c r="CDJ151" s="27"/>
      <c r="CDK151" s="27"/>
      <c r="CDL151" s="27"/>
      <c r="CDM151" s="27"/>
      <c r="CDN151" s="27"/>
      <c r="CDO151" s="27"/>
      <c r="CDP151" s="27"/>
      <c r="CDQ151" s="27"/>
      <c r="CDR151" s="27"/>
      <c r="CDS151" s="27"/>
      <c r="CDT151" s="27"/>
      <c r="CDU151" s="27"/>
      <c r="CDV151" s="27"/>
      <c r="CDW151" s="27"/>
      <c r="CDX151" s="27"/>
      <c r="CDY151" s="27"/>
      <c r="CDZ151" s="27"/>
      <c r="CEA151" s="27"/>
      <c r="CEB151" s="27"/>
      <c r="CEC151" s="27"/>
      <c r="CED151" s="27"/>
      <c r="CEE151" s="27"/>
      <c r="CEF151" s="27"/>
      <c r="CEG151" s="27"/>
      <c r="CEH151" s="27"/>
      <c r="CEI151" s="27"/>
      <c r="CEJ151" s="27"/>
      <c r="CEK151" s="27"/>
      <c r="CEL151" s="27"/>
      <c r="CEM151" s="27"/>
      <c r="CEN151" s="27"/>
      <c r="CEO151" s="27"/>
      <c r="CEP151" s="27"/>
      <c r="CEQ151" s="27"/>
      <c r="CER151" s="27"/>
      <c r="CES151" s="27"/>
      <c r="CET151" s="27"/>
      <c r="CEU151" s="27"/>
      <c r="CEV151" s="27"/>
      <c r="CEW151" s="27"/>
      <c r="CEX151" s="27"/>
      <c r="CEY151" s="27"/>
      <c r="CEZ151" s="27"/>
      <c r="CFA151" s="27"/>
      <c r="CFB151" s="27"/>
      <c r="CFC151" s="27"/>
      <c r="CFD151" s="27"/>
      <c r="CFE151" s="27"/>
      <c r="CFF151" s="27"/>
      <c r="CFG151" s="27"/>
      <c r="CFH151" s="27"/>
      <c r="CFI151" s="27"/>
      <c r="CFJ151" s="27"/>
      <c r="CFK151" s="27"/>
      <c r="CFL151" s="27"/>
      <c r="CFM151" s="27"/>
      <c r="CFN151" s="27"/>
      <c r="CFO151" s="27"/>
      <c r="CFP151" s="27"/>
      <c r="CFQ151" s="27"/>
      <c r="CFR151" s="27"/>
      <c r="CFS151" s="27"/>
      <c r="CFT151" s="27"/>
      <c r="CFU151" s="27"/>
      <c r="CFV151" s="27"/>
      <c r="CFW151" s="27"/>
      <c r="CFX151" s="27"/>
      <c r="CFY151" s="27"/>
      <c r="CFZ151" s="27"/>
      <c r="CGA151" s="27"/>
      <c r="CGB151" s="27"/>
      <c r="CGC151" s="27"/>
      <c r="CGD151" s="27"/>
      <c r="CGE151" s="27"/>
      <c r="CGF151" s="27"/>
      <c r="CGG151" s="27"/>
      <c r="CGH151" s="27"/>
      <c r="CGI151" s="27"/>
      <c r="CGJ151" s="27"/>
      <c r="CGK151" s="27"/>
      <c r="CGL151" s="27"/>
      <c r="CGM151" s="27"/>
      <c r="CGN151" s="27"/>
      <c r="CGO151" s="27"/>
      <c r="CGP151" s="27"/>
      <c r="CGQ151" s="27"/>
      <c r="CGR151" s="27"/>
      <c r="CGS151" s="27"/>
      <c r="CGT151" s="27"/>
      <c r="CGU151" s="27"/>
      <c r="CGV151" s="27"/>
      <c r="CGW151" s="27"/>
      <c r="CGX151" s="27"/>
      <c r="CGY151" s="27"/>
      <c r="CGZ151" s="27"/>
      <c r="CHA151" s="27"/>
      <c r="CHB151" s="27"/>
      <c r="CHC151" s="27"/>
      <c r="CHD151" s="27"/>
      <c r="CHE151" s="27"/>
      <c r="CHF151" s="27"/>
      <c r="CHG151" s="27"/>
      <c r="CHH151" s="27"/>
      <c r="CHI151" s="27"/>
      <c r="CHJ151" s="27"/>
      <c r="CHK151" s="27"/>
      <c r="CHL151" s="27"/>
      <c r="CHM151" s="27"/>
      <c r="CHN151" s="27"/>
      <c r="CHO151" s="27"/>
      <c r="CHP151" s="27"/>
      <c r="CHQ151" s="27"/>
      <c r="CHR151" s="27"/>
      <c r="CHS151" s="27"/>
      <c r="CHT151" s="27"/>
      <c r="CHU151" s="27"/>
      <c r="CHV151" s="27"/>
      <c r="CHW151" s="27"/>
      <c r="CHX151" s="27"/>
      <c r="CHY151" s="27"/>
      <c r="CHZ151" s="27"/>
      <c r="CIA151" s="27"/>
      <c r="CIB151" s="27"/>
      <c r="CIC151" s="27"/>
      <c r="CID151" s="27"/>
      <c r="CIE151" s="27"/>
      <c r="CIF151" s="27"/>
      <c r="CIG151" s="27"/>
      <c r="CIH151" s="27"/>
      <c r="CII151" s="27"/>
      <c r="CIJ151" s="27"/>
      <c r="CIK151" s="27"/>
      <c r="CIL151" s="27"/>
      <c r="CIM151" s="27"/>
      <c r="CIN151" s="27"/>
      <c r="CIO151" s="27"/>
      <c r="CIP151" s="27"/>
      <c r="CIQ151" s="27"/>
      <c r="CIR151" s="27"/>
      <c r="CIS151" s="27"/>
      <c r="CIT151" s="27"/>
      <c r="CIU151" s="27"/>
      <c r="CIV151" s="27"/>
      <c r="CIW151" s="27"/>
      <c r="CIX151" s="27"/>
      <c r="CIY151" s="27"/>
      <c r="CIZ151" s="27"/>
      <c r="CJA151" s="27"/>
      <c r="CJB151" s="27"/>
      <c r="CJC151" s="27"/>
      <c r="CJD151" s="27"/>
      <c r="CJE151" s="27"/>
      <c r="CJF151" s="27"/>
      <c r="CJG151" s="27"/>
      <c r="CJH151" s="27"/>
      <c r="CJI151" s="27"/>
      <c r="CJJ151" s="27"/>
      <c r="CJK151" s="27"/>
      <c r="CJL151" s="27"/>
      <c r="CJM151" s="27"/>
      <c r="CJN151" s="27"/>
      <c r="CJO151" s="27"/>
      <c r="CJP151" s="27"/>
      <c r="CJQ151" s="27"/>
      <c r="CJR151" s="27"/>
      <c r="CJS151" s="27"/>
      <c r="CJT151" s="27"/>
      <c r="CJU151" s="27"/>
      <c r="CJV151" s="27"/>
      <c r="CJW151" s="27"/>
      <c r="CJX151" s="27"/>
      <c r="CJY151" s="27"/>
      <c r="CJZ151" s="27"/>
      <c r="CKA151" s="27"/>
      <c r="CKB151" s="27"/>
      <c r="CKC151" s="27"/>
      <c r="CKD151" s="27"/>
      <c r="CKE151" s="27"/>
      <c r="CKF151" s="27"/>
      <c r="CKG151" s="27"/>
      <c r="CKH151" s="27"/>
      <c r="CKI151" s="27"/>
      <c r="CKJ151" s="27"/>
      <c r="CKK151" s="27"/>
      <c r="CKL151" s="27"/>
      <c r="CKM151" s="27"/>
      <c r="CKN151" s="27"/>
      <c r="CKO151" s="27"/>
      <c r="CKP151" s="27"/>
      <c r="CKQ151" s="27"/>
      <c r="CKR151" s="27"/>
      <c r="CKS151" s="27"/>
      <c r="CKT151" s="27"/>
      <c r="CKU151" s="27"/>
      <c r="CKV151" s="27"/>
      <c r="CKW151" s="27"/>
      <c r="CKX151" s="27"/>
      <c r="CKY151" s="27"/>
      <c r="CKZ151" s="27"/>
      <c r="CLA151" s="27"/>
      <c r="CLB151" s="27"/>
      <c r="CLC151" s="27"/>
      <c r="CLD151" s="27"/>
      <c r="CLE151" s="27"/>
      <c r="CLF151" s="27"/>
      <c r="CLG151" s="27"/>
      <c r="CLH151" s="27"/>
      <c r="CLI151" s="27"/>
      <c r="CLJ151" s="27"/>
      <c r="CLK151" s="27"/>
      <c r="CLL151" s="27"/>
      <c r="CLM151" s="27"/>
      <c r="CLN151" s="27"/>
      <c r="CLO151" s="27"/>
      <c r="CLP151" s="27"/>
      <c r="CLQ151" s="27"/>
      <c r="CLR151" s="27"/>
      <c r="CLS151" s="27"/>
      <c r="CLT151" s="27"/>
      <c r="CLU151" s="27"/>
      <c r="CLV151" s="27"/>
      <c r="CLW151" s="27"/>
      <c r="CLX151" s="27"/>
      <c r="CLY151" s="27"/>
      <c r="CLZ151" s="27"/>
      <c r="CMA151" s="27"/>
      <c r="CMB151" s="27"/>
      <c r="CMC151" s="27"/>
      <c r="CMD151" s="27"/>
      <c r="CME151" s="27"/>
      <c r="CMF151" s="27"/>
      <c r="CMG151" s="27"/>
      <c r="CMH151" s="27"/>
      <c r="CMI151" s="27"/>
      <c r="CMJ151" s="27"/>
      <c r="CMK151" s="27"/>
      <c r="CML151" s="27"/>
      <c r="CMM151" s="27"/>
      <c r="CMN151" s="27"/>
      <c r="CMO151" s="27"/>
      <c r="CMP151" s="27"/>
      <c r="CMQ151" s="27"/>
      <c r="CMR151" s="27"/>
      <c r="CMS151" s="27"/>
      <c r="CMT151" s="27"/>
      <c r="CMU151" s="27"/>
      <c r="CMV151" s="27"/>
      <c r="CMW151" s="27"/>
      <c r="CMX151" s="27"/>
      <c r="CMY151" s="27"/>
      <c r="CMZ151" s="27"/>
      <c r="CNA151" s="27"/>
      <c r="CNB151" s="27"/>
      <c r="CNC151" s="27"/>
      <c r="CND151" s="27"/>
      <c r="CNE151" s="27"/>
      <c r="CNF151" s="27"/>
      <c r="CNG151" s="27"/>
      <c r="CNH151" s="27"/>
      <c r="CNI151" s="27"/>
      <c r="CNJ151" s="27"/>
      <c r="CNK151" s="27"/>
      <c r="CNL151" s="27"/>
      <c r="CNM151" s="27"/>
      <c r="CNN151" s="27"/>
      <c r="CNO151" s="27"/>
      <c r="CNP151" s="27"/>
      <c r="CNQ151" s="27"/>
      <c r="CNR151" s="27"/>
      <c r="CNS151" s="27"/>
      <c r="CNT151" s="27"/>
      <c r="CNU151" s="27"/>
      <c r="CNV151" s="27"/>
      <c r="CNW151" s="27"/>
      <c r="CNX151" s="27"/>
      <c r="CNY151" s="27"/>
      <c r="CNZ151" s="27"/>
      <c r="COA151" s="27"/>
      <c r="COB151" s="27"/>
      <c r="COC151" s="27"/>
      <c r="COD151" s="27"/>
      <c r="COE151" s="27"/>
      <c r="COF151" s="27"/>
      <c r="COG151" s="27"/>
      <c r="COH151" s="27"/>
      <c r="COI151" s="27"/>
      <c r="COJ151" s="27"/>
      <c r="COK151" s="27"/>
      <c r="COL151" s="27"/>
      <c r="COM151" s="27"/>
      <c r="CON151" s="27"/>
      <c r="COO151" s="27"/>
      <c r="COP151" s="27"/>
      <c r="COQ151" s="27"/>
      <c r="COR151" s="27"/>
      <c r="COS151" s="27"/>
      <c r="COT151" s="27"/>
      <c r="COU151" s="27"/>
      <c r="COV151" s="27"/>
      <c r="COW151" s="27"/>
      <c r="COX151" s="27"/>
      <c r="COY151" s="27"/>
      <c r="COZ151" s="27"/>
      <c r="CPA151" s="27"/>
      <c r="CPB151" s="27"/>
      <c r="CPC151" s="27"/>
      <c r="CPD151" s="27"/>
      <c r="CPE151" s="27"/>
      <c r="CPF151" s="27"/>
      <c r="CPG151" s="27"/>
      <c r="CPH151" s="27"/>
      <c r="CPI151" s="27"/>
      <c r="CPJ151" s="27"/>
      <c r="CPK151" s="27"/>
      <c r="CPL151" s="27"/>
      <c r="CPM151" s="27"/>
      <c r="CPN151" s="27"/>
      <c r="CPO151" s="27"/>
      <c r="CPP151" s="27"/>
      <c r="CPQ151" s="27"/>
      <c r="CPR151" s="27"/>
      <c r="CPS151" s="27"/>
      <c r="CPT151" s="27"/>
      <c r="CPU151" s="27"/>
      <c r="CPV151" s="27"/>
      <c r="CPW151" s="27"/>
      <c r="CPX151" s="27"/>
      <c r="CPY151" s="27"/>
      <c r="CPZ151" s="27"/>
      <c r="CQA151" s="27"/>
      <c r="CQB151" s="27"/>
      <c r="CQC151" s="27"/>
      <c r="CQD151" s="27"/>
      <c r="CQE151" s="27"/>
      <c r="CQF151" s="27"/>
      <c r="CQG151" s="27"/>
      <c r="CQH151" s="27"/>
      <c r="CQI151" s="27"/>
      <c r="CQJ151" s="27"/>
      <c r="CQK151" s="27"/>
      <c r="CQL151" s="27"/>
      <c r="CQM151" s="27"/>
      <c r="CQN151" s="27"/>
      <c r="CQO151" s="27"/>
      <c r="CQP151" s="27"/>
      <c r="CQQ151" s="27"/>
      <c r="CQR151" s="27"/>
      <c r="CQS151" s="27"/>
      <c r="CQT151" s="27"/>
      <c r="CQU151" s="27"/>
      <c r="CQV151" s="27"/>
      <c r="CQW151" s="27"/>
      <c r="CQX151" s="27"/>
      <c r="CQY151" s="27"/>
      <c r="CQZ151" s="27"/>
      <c r="CRA151" s="27"/>
      <c r="CRB151" s="27"/>
      <c r="CRC151" s="27"/>
      <c r="CRD151" s="27"/>
      <c r="CRE151" s="27"/>
      <c r="CRF151" s="27"/>
      <c r="CRG151" s="27"/>
      <c r="CRH151" s="27"/>
      <c r="CRI151" s="27"/>
      <c r="CRJ151" s="27"/>
      <c r="CRK151" s="27"/>
      <c r="CRL151" s="27"/>
      <c r="CRM151" s="27"/>
      <c r="CRN151" s="27"/>
      <c r="CRO151" s="27"/>
      <c r="CRP151" s="27"/>
      <c r="CRQ151" s="27"/>
      <c r="CRR151" s="27"/>
      <c r="CRS151" s="27"/>
      <c r="CRT151" s="27"/>
      <c r="CRU151" s="27"/>
      <c r="CRV151" s="27"/>
      <c r="CRW151" s="27"/>
      <c r="CRX151" s="27"/>
      <c r="CRY151" s="27"/>
      <c r="CRZ151" s="27"/>
      <c r="CSA151" s="27"/>
      <c r="CSB151" s="27"/>
      <c r="CSC151" s="27"/>
      <c r="CSD151" s="27"/>
      <c r="CSE151" s="27"/>
      <c r="CSF151" s="27"/>
      <c r="CSG151" s="27"/>
      <c r="CSH151" s="27"/>
      <c r="CSI151" s="27"/>
      <c r="CSJ151" s="27"/>
      <c r="CSK151" s="27"/>
      <c r="CSL151" s="27"/>
      <c r="CSM151" s="27"/>
      <c r="CSN151" s="27"/>
      <c r="CSO151" s="27"/>
      <c r="CSP151" s="27"/>
      <c r="CSQ151" s="27"/>
      <c r="CSR151" s="27"/>
      <c r="CSS151" s="27"/>
      <c r="CST151" s="27"/>
      <c r="CSU151" s="27"/>
      <c r="CSV151" s="27"/>
      <c r="CSW151" s="27"/>
      <c r="CSX151" s="27"/>
      <c r="CSY151" s="27"/>
      <c r="CSZ151" s="27"/>
      <c r="CTA151" s="27"/>
      <c r="CTB151" s="27"/>
      <c r="CTC151" s="27"/>
      <c r="CTD151" s="27"/>
      <c r="CTE151" s="27"/>
      <c r="CTF151" s="27"/>
      <c r="CTG151" s="27"/>
      <c r="CTH151" s="27"/>
      <c r="CTI151" s="27"/>
      <c r="CTJ151" s="27"/>
      <c r="CTK151" s="27"/>
      <c r="CTL151" s="27"/>
      <c r="CTM151" s="27"/>
      <c r="CTN151" s="27"/>
      <c r="CTO151" s="27"/>
      <c r="CTP151" s="27"/>
      <c r="CTQ151" s="27"/>
      <c r="CTR151" s="27"/>
      <c r="CTS151" s="27"/>
      <c r="CTT151" s="27"/>
      <c r="CTU151" s="27"/>
      <c r="CTV151" s="27"/>
      <c r="CTW151" s="27"/>
      <c r="CTX151" s="27"/>
      <c r="CTY151" s="27"/>
      <c r="CTZ151" s="27"/>
      <c r="CUA151" s="27"/>
      <c r="CUB151" s="27"/>
      <c r="CUC151" s="27"/>
      <c r="CUD151" s="27"/>
      <c r="CUE151" s="27"/>
      <c r="CUF151" s="27"/>
      <c r="CUG151" s="27"/>
      <c r="CUH151" s="27"/>
      <c r="CUI151" s="27"/>
      <c r="CUJ151" s="27"/>
      <c r="CUK151" s="27"/>
      <c r="CUL151" s="27"/>
      <c r="CUM151" s="27"/>
      <c r="CUN151" s="27"/>
      <c r="CUO151" s="27"/>
      <c r="CUP151" s="27"/>
      <c r="CUQ151" s="27"/>
      <c r="CUR151" s="27"/>
      <c r="CUS151" s="27"/>
      <c r="CUT151" s="27"/>
      <c r="CUU151" s="27"/>
      <c r="CUV151" s="27"/>
      <c r="CUW151" s="27"/>
      <c r="CUX151" s="27"/>
      <c r="CUY151" s="27"/>
      <c r="CUZ151" s="27"/>
      <c r="CVA151" s="27"/>
      <c r="CVB151" s="27"/>
      <c r="CVC151" s="27"/>
      <c r="CVD151" s="27"/>
      <c r="CVE151" s="27"/>
      <c r="CVF151" s="27"/>
      <c r="CVG151" s="27"/>
      <c r="CVH151" s="27"/>
      <c r="CVI151" s="27"/>
      <c r="CVJ151" s="27"/>
      <c r="CVK151" s="27"/>
      <c r="CVL151" s="27"/>
      <c r="CVM151" s="27"/>
      <c r="CVN151" s="27"/>
      <c r="CVO151" s="27"/>
      <c r="CVP151" s="27"/>
      <c r="CVQ151" s="27"/>
      <c r="CVR151" s="27"/>
      <c r="CVS151" s="27"/>
      <c r="CVT151" s="27"/>
      <c r="CVU151" s="27"/>
      <c r="CVV151" s="27"/>
      <c r="CVW151" s="27"/>
      <c r="CVX151" s="27"/>
      <c r="CVY151" s="27"/>
      <c r="CVZ151" s="27"/>
      <c r="CWA151" s="27"/>
      <c r="CWB151" s="27"/>
      <c r="CWC151" s="27"/>
      <c r="CWD151" s="27"/>
      <c r="CWE151" s="27"/>
      <c r="CWF151" s="27"/>
      <c r="CWG151" s="27"/>
      <c r="CWH151" s="27"/>
      <c r="CWI151" s="27"/>
      <c r="CWJ151" s="27"/>
      <c r="CWK151" s="27"/>
      <c r="CWL151" s="27"/>
      <c r="CWM151" s="27"/>
      <c r="CWN151" s="27"/>
      <c r="CWO151" s="27"/>
      <c r="CWP151" s="27"/>
      <c r="CWQ151" s="27"/>
      <c r="CWR151" s="27"/>
      <c r="CWS151" s="27"/>
      <c r="CWT151" s="27"/>
      <c r="CWU151" s="27"/>
      <c r="CWV151" s="27"/>
      <c r="CWW151" s="27"/>
      <c r="CWX151" s="27"/>
      <c r="CWY151" s="27"/>
      <c r="CWZ151" s="27"/>
      <c r="CXA151" s="27"/>
      <c r="CXB151" s="27"/>
      <c r="CXC151" s="27"/>
      <c r="CXD151" s="27"/>
      <c r="CXE151" s="27"/>
      <c r="CXF151" s="27"/>
      <c r="CXG151" s="27"/>
      <c r="CXH151" s="27"/>
      <c r="CXI151" s="27"/>
      <c r="CXJ151" s="27"/>
      <c r="CXK151" s="27"/>
      <c r="CXL151" s="27"/>
      <c r="CXM151" s="27"/>
      <c r="CXN151" s="27"/>
      <c r="CXO151" s="27"/>
      <c r="CXP151" s="27"/>
      <c r="CXQ151" s="27"/>
      <c r="CXR151" s="27"/>
      <c r="CXS151" s="27"/>
      <c r="CXT151" s="27"/>
      <c r="CXU151" s="27"/>
      <c r="CXV151" s="27"/>
      <c r="CXW151" s="27"/>
      <c r="CXX151" s="27"/>
      <c r="CXY151" s="27"/>
      <c r="CXZ151" s="27"/>
      <c r="CYA151" s="27"/>
      <c r="CYB151" s="27"/>
      <c r="CYC151" s="27"/>
      <c r="CYD151" s="27"/>
      <c r="CYE151" s="27"/>
      <c r="CYF151" s="27"/>
      <c r="CYG151" s="27"/>
      <c r="CYH151" s="27"/>
      <c r="CYI151" s="27"/>
      <c r="CYJ151" s="27"/>
      <c r="CYK151" s="27"/>
      <c r="CYL151" s="27"/>
      <c r="CYM151" s="27"/>
      <c r="CYN151" s="27"/>
      <c r="CYO151" s="27"/>
      <c r="CYP151" s="27"/>
      <c r="CYQ151" s="27"/>
      <c r="CYR151" s="27"/>
      <c r="CYS151" s="27"/>
      <c r="CYT151" s="27"/>
      <c r="CYU151" s="27"/>
      <c r="CYV151" s="27"/>
      <c r="CYW151" s="27"/>
      <c r="CYX151" s="27"/>
      <c r="CYY151" s="27"/>
      <c r="CYZ151" s="27"/>
      <c r="CZA151" s="27"/>
      <c r="CZB151" s="27"/>
      <c r="CZC151" s="27"/>
      <c r="CZD151" s="27"/>
      <c r="CZE151" s="27"/>
      <c r="CZF151" s="27"/>
      <c r="CZG151" s="27"/>
      <c r="CZH151" s="27"/>
      <c r="CZI151" s="27"/>
      <c r="CZJ151" s="27"/>
      <c r="CZK151" s="27"/>
      <c r="CZL151" s="27"/>
      <c r="CZM151" s="27"/>
      <c r="CZN151" s="27"/>
      <c r="CZO151" s="27"/>
      <c r="CZP151" s="27"/>
      <c r="CZQ151" s="27"/>
      <c r="CZR151" s="27"/>
      <c r="CZS151" s="27"/>
      <c r="CZT151" s="27"/>
      <c r="CZU151" s="27"/>
      <c r="CZV151" s="27"/>
      <c r="CZW151" s="27"/>
      <c r="CZX151" s="27"/>
      <c r="CZY151" s="27"/>
      <c r="CZZ151" s="27"/>
      <c r="DAA151" s="27"/>
      <c r="DAB151" s="27"/>
      <c r="DAC151" s="27"/>
      <c r="DAD151" s="27"/>
      <c r="DAE151" s="27"/>
      <c r="DAF151" s="27"/>
      <c r="DAG151" s="27"/>
      <c r="DAH151" s="27"/>
      <c r="DAI151" s="27"/>
      <c r="DAJ151" s="27"/>
      <c r="DAK151" s="27"/>
      <c r="DAL151" s="27"/>
      <c r="DAM151" s="27"/>
      <c r="DAN151" s="27"/>
      <c r="DAO151" s="27"/>
      <c r="DAP151" s="27"/>
      <c r="DAQ151" s="27"/>
      <c r="DAR151" s="27"/>
      <c r="DAS151" s="27"/>
      <c r="DAT151" s="27"/>
      <c r="DAU151" s="27"/>
      <c r="DAV151" s="27"/>
      <c r="DAW151" s="27"/>
      <c r="DAX151" s="27"/>
      <c r="DAY151" s="27"/>
      <c r="DAZ151" s="27"/>
      <c r="DBA151" s="27"/>
      <c r="DBB151" s="27"/>
      <c r="DBC151" s="27"/>
      <c r="DBD151" s="27"/>
      <c r="DBE151" s="27"/>
      <c r="DBF151" s="27"/>
      <c r="DBG151" s="27"/>
      <c r="DBH151" s="27"/>
      <c r="DBI151" s="27"/>
      <c r="DBJ151" s="27"/>
      <c r="DBK151" s="27"/>
      <c r="DBL151" s="27"/>
      <c r="DBM151" s="27"/>
      <c r="DBN151" s="27"/>
      <c r="DBO151" s="27"/>
      <c r="DBP151" s="27"/>
      <c r="DBQ151" s="27"/>
      <c r="DBR151" s="27"/>
      <c r="DBS151" s="27"/>
      <c r="DBT151" s="27"/>
      <c r="DBU151" s="27"/>
      <c r="DBV151" s="27"/>
      <c r="DBW151" s="27"/>
      <c r="DBX151" s="27"/>
      <c r="DBY151" s="27"/>
      <c r="DBZ151" s="27"/>
      <c r="DCA151" s="27"/>
      <c r="DCB151" s="27"/>
      <c r="DCC151" s="27"/>
      <c r="DCD151" s="27"/>
      <c r="DCE151" s="27"/>
      <c r="DCF151" s="27"/>
      <c r="DCG151" s="27"/>
      <c r="DCH151" s="27"/>
      <c r="DCI151" s="27"/>
      <c r="DCJ151" s="27"/>
      <c r="DCK151" s="27"/>
      <c r="DCL151" s="27"/>
      <c r="DCM151" s="27"/>
      <c r="DCN151" s="27"/>
      <c r="DCO151" s="27"/>
      <c r="DCP151" s="27"/>
      <c r="DCQ151" s="27"/>
      <c r="DCR151" s="27"/>
      <c r="DCS151" s="27"/>
      <c r="DCT151" s="27"/>
      <c r="DCU151" s="27"/>
      <c r="DCV151" s="27"/>
      <c r="DCW151" s="27"/>
      <c r="DCX151" s="27"/>
      <c r="DCY151" s="27"/>
      <c r="DCZ151" s="27"/>
      <c r="DDA151" s="27"/>
      <c r="DDB151" s="27"/>
      <c r="DDC151" s="27"/>
      <c r="DDD151" s="27"/>
      <c r="DDE151" s="27"/>
      <c r="DDF151" s="27"/>
      <c r="DDG151" s="27"/>
      <c r="DDH151" s="27"/>
      <c r="DDI151" s="27"/>
      <c r="DDJ151" s="27"/>
      <c r="DDK151" s="27"/>
      <c r="DDL151" s="27"/>
      <c r="DDM151" s="27"/>
      <c r="DDN151" s="27"/>
      <c r="DDO151" s="27"/>
      <c r="DDP151" s="27"/>
      <c r="DDQ151" s="27"/>
      <c r="DDR151" s="27"/>
      <c r="DDS151" s="27"/>
      <c r="DDT151" s="27"/>
      <c r="DDU151" s="27"/>
      <c r="DDV151" s="27"/>
      <c r="DDW151" s="27"/>
      <c r="DDX151" s="27"/>
      <c r="DDY151" s="27"/>
      <c r="DDZ151" s="27"/>
      <c r="DEA151" s="27"/>
      <c r="DEB151" s="27"/>
      <c r="DEC151" s="27"/>
      <c r="DED151" s="27"/>
      <c r="DEE151" s="27"/>
      <c r="DEF151" s="27"/>
      <c r="DEG151" s="27"/>
      <c r="DEH151" s="27"/>
      <c r="DEI151" s="27"/>
      <c r="DEJ151" s="27"/>
      <c r="DEK151" s="27"/>
      <c r="DEL151" s="27"/>
      <c r="DEM151" s="27"/>
      <c r="DEN151" s="27"/>
      <c r="DEO151" s="27"/>
      <c r="DEP151" s="27"/>
      <c r="DEQ151" s="27"/>
      <c r="DER151" s="27"/>
      <c r="DES151" s="27"/>
      <c r="DET151" s="27"/>
      <c r="DEU151" s="27"/>
      <c r="DEV151" s="27"/>
      <c r="DEW151" s="27"/>
      <c r="DEX151" s="27"/>
      <c r="DEY151" s="27"/>
      <c r="DEZ151" s="27"/>
      <c r="DFA151" s="27"/>
      <c r="DFB151" s="27"/>
      <c r="DFC151" s="27"/>
      <c r="DFD151" s="27"/>
      <c r="DFE151" s="27"/>
      <c r="DFF151" s="27"/>
      <c r="DFG151" s="27"/>
      <c r="DFH151" s="27"/>
      <c r="DFI151" s="27"/>
      <c r="DFJ151" s="27"/>
      <c r="DFK151" s="27"/>
      <c r="DFL151" s="27"/>
      <c r="DFM151" s="27"/>
      <c r="DFN151" s="27"/>
      <c r="DFO151" s="27"/>
      <c r="DFP151" s="27"/>
      <c r="DFQ151" s="27"/>
      <c r="DFR151" s="27"/>
      <c r="DFS151" s="27"/>
      <c r="DFT151" s="27"/>
      <c r="DFU151" s="27"/>
      <c r="DFV151" s="27"/>
      <c r="DFW151" s="27"/>
      <c r="DFX151" s="27"/>
      <c r="DFY151" s="27"/>
      <c r="DFZ151" s="27"/>
      <c r="DGA151" s="27"/>
      <c r="DGB151" s="27"/>
      <c r="DGC151" s="27"/>
      <c r="DGD151" s="27"/>
      <c r="DGE151" s="27"/>
      <c r="DGF151" s="27"/>
      <c r="DGG151" s="27"/>
      <c r="DGH151" s="27"/>
      <c r="DGI151" s="27"/>
      <c r="DGJ151" s="27"/>
      <c r="DGK151" s="27"/>
      <c r="DGL151" s="27"/>
      <c r="DGM151" s="27"/>
      <c r="DGN151" s="27"/>
      <c r="DGO151" s="27"/>
      <c r="DGP151" s="27"/>
      <c r="DGQ151" s="27"/>
      <c r="DGR151" s="27"/>
      <c r="DGS151" s="27"/>
      <c r="DGT151" s="27"/>
      <c r="DGU151" s="27"/>
      <c r="DGV151" s="27"/>
      <c r="DGW151" s="27"/>
      <c r="DGX151" s="27"/>
      <c r="DGY151" s="27"/>
      <c r="DGZ151" s="27"/>
      <c r="DHA151" s="27"/>
      <c r="DHB151" s="27"/>
      <c r="DHC151" s="27"/>
      <c r="DHD151" s="27"/>
      <c r="DHE151" s="27"/>
      <c r="DHF151" s="27"/>
      <c r="DHG151" s="27"/>
      <c r="DHH151" s="27"/>
      <c r="DHI151" s="27"/>
      <c r="DHJ151" s="27"/>
      <c r="DHK151" s="27"/>
      <c r="DHL151" s="27"/>
      <c r="DHM151" s="27"/>
      <c r="DHN151" s="27"/>
      <c r="DHO151" s="27"/>
      <c r="DHP151" s="27"/>
      <c r="DHQ151" s="27"/>
      <c r="DHR151" s="27"/>
      <c r="DHS151" s="27"/>
      <c r="DHT151" s="27"/>
      <c r="DHU151" s="27"/>
      <c r="DHV151" s="27"/>
      <c r="DHW151" s="27"/>
      <c r="DHX151" s="27"/>
      <c r="DHY151" s="27"/>
      <c r="DHZ151" s="27"/>
      <c r="DIA151" s="27"/>
      <c r="DIB151" s="27"/>
      <c r="DIC151" s="27"/>
      <c r="DID151" s="27"/>
      <c r="DIE151" s="27"/>
      <c r="DIF151" s="27"/>
      <c r="DIG151" s="27"/>
      <c r="DIH151" s="27"/>
      <c r="DII151" s="27"/>
      <c r="DIJ151" s="27"/>
      <c r="DIK151" s="27"/>
      <c r="DIL151" s="27"/>
      <c r="DIM151" s="27"/>
      <c r="DIN151" s="27"/>
      <c r="DIO151" s="27"/>
      <c r="DIP151" s="27"/>
      <c r="DIQ151" s="27"/>
      <c r="DIR151" s="27"/>
      <c r="DIS151" s="27"/>
      <c r="DIT151" s="27"/>
      <c r="DIU151" s="27"/>
      <c r="DIV151" s="27"/>
      <c r="DIW151" s="27"/>
      <c r="DIX151" s="27"/>
      <c r="DIY151" s="27"/>
      <c r="DIZ151" s="27"/>
      <c r="DJA151" s="27"/>
      <c r="DJB151" s="27"/>
      <c r="DJC151" s="27"/>
      <c r="DJD151" s="27"/>
      <c r="DJE151" s="27"/>
      <c r="DJF151" s="27"/>
      <c r="DJG151" s="27"/>
      <c r="DJH151" s="27"/>
      <c r="DJI151" s="27"/>
      <c r="DJJ151" s="27"/>
      <c r="DJK151" s="27"/>
      <c r="DJL151" s="27"/>
      <c r="DJM151" s="27"/>
      <c r="DJN151" s="27"/>
      <c r="DJO151" s="27"/>
      <c r="DJP151" s="27"/>
      <c r="DJQ151" s="27"/>
      <c r="DJR151" s="27"/>
      <c r="DJS151" s="27"/>
      <c r="DJT151" s="27"/>
      <c r="DJU151" s="27"/>
      <c r="DJV151" s="27"/>
      <c r="DJW151" s="27"/>
      <c r="DJX151" s="27"/>
      <c r="DJY151" s="27"/>
      <c r="DJZ151" s="27"/>
      <c r="DKA151" s="27"/>
      <c r="DKB151" s="27"/>
      <c r="DKC151" s="27"/>
      <c r="DKD151" s="27"/>
      <c r="DKE151" s="27"/>
      <c r="DKF151" s="27"/>
      <c r="DKG151" s="27"/>
      <c r="DKH151" s="27"/>
      <c r="DKI151" s="27"/>
      <c r="DKJ151" s="27"/>
      <c r="DKK151" s="27"/>
      <c r="DKL151" s="27"/>
      <c r="DKM151" s="27"/>
      <c r="DKN151" s="27"/>
      <c r="DKO151" s="27"/>
      <c r="DKP151" s="27"/>
      <c r="DKQ151" s="27"/>
      <c r="DKR151" s="27"/>
      <c r="DKS151" s="27"/>
      <c r="DKT151" s="27"/>
      <c r="DKU151" s="27"/>
      <c r="DKV151" s="27"/>
      <c r="DKW151" s="27"/>
      <c r="DKX151" s="27"/>
      <c r="DKY151" s="27"/>
      <c r="DKZ151" s="27"/>
      <c r="DLA151" s="27"/>
      <c r="DLB151" s="27"/>
      <c r="DLC151" s="27"/>
      <c r="DLD151" s="27"/>
      <c r="DLE151" s="27"/>
      <c r="DLF151" s="27"/>
      <c r="DLG151" s="27"/>
      <c r="DLH151" s="27"/>
      <c r="DLI151" s="27"/>
      <c r="DLJ151" s="27"/>
      <c r="DLK151" s="27"/>
      <c r="DLL151" s="27"/>
      <c r="DLM151" s="27"/>
      <c r="DLN151" s="27"/>
      <c r="DLO151" s="27"/>
      <c r="DLP151" s="27"/>
      <c r="DLQ151" s="27"/>
      <c r="DLR151" s="27"/>
      <c r="DLS151" s="27"/>
      <c r="DLT151" s="27"/>
      <c r="DLU151" s="27"/>
      <c r="DLV151" s="27"/>
      <c r="DLW151" s="27"/>
      <c r="DLX151" s="27"/>
      <c r="DLY151" s="27"/>
      <c r="DLZ151" s="27"/>
      <c r="DMA151" s="27"/>
      <c r="DMB151" s="27"/>
      <c r="DMC151" s="27"/>
      <c r="DMD151" s="27"/>
      <c r="DME151" s="27"/>
      <c r="DMF151" s="27"/>
      <c r="DMG151" s="27"/>
      <c r="DMH151" s="27"/>
      <c r="DMI151" s="27"/>
      <c r="DMJ151" s="27"/>
      <c r="DMK151" s="27"/>
      <c r="DML151" s="27"/>
      <c r="DMM151" s="27"/>
      <c r="DMN151" s="27"/>
      <c r="DMO151" s="27"/>
      <c r="DMP151" s="27"/>
      <c r="DMQ151" s="27"/>
      <c r="DMR151" s="27"/>
      <c r="DMS151" s="27"/>
      <c r="DMT151" s="27"/>
      <c r="DMU151" s="27"/>
      <c r="DMV151" s="27"/>
      <c r="DMW151" s="27"/>
      <c r="DMX151" s="27"/>
      <c r="DMY151" s="27"/>
      <c r="DMZ151" s="27"/>
      <c r="DNA151" s="27"/>
      <c r="DNB151" s="27"/>
      <c r="DNC151" s="27"/>
      <c r="DND151" s="27"/>
      <c r="DNE151" s="27"/>
      <c r="DNF151" s="27"/>
      <c r="DNG151" s="27"/>
      <c r="DNH151" s="27"/>
      <c r="DNI151" s="27"/>
      <c r="DNJ151" s="27"/>
      <c r="DNK151" s="27"/>
      <c r="DNL151" s="27"/>
      <c r="DNM151" s="27"/>
      <c r="DNN151" s="27"/>
      <c r="DNO151" s="27"/>
      <c r="DNP151" s="27"/>
      <c r="DNQ151" s="27"/>
      <c r="DNR151" s="27"/>
      <c r="DNS151" s="27"/>
      <c r="DNT151" s="27"/>
      <c r="DNU151" s="27"/>
      <c r="DNV151" s="27"/>
      <c r="DNW151" s="27"/>
      <c r="DNX151" s="27"/>
      <c r="DNY151" s="27"/>
      <c r="DNZ151" s="27"/>
      <c r="DOA151" s="27"/>
      <c r="DOB151" s="27"/>
      <c r="DOC151" s="27"/>
      <c r="DOD151" s="27"/>
      <c r="DOE151" s="27"/>
      <c r="DOF151" s="27"/>
      <c r="DOG151" s="27"/>
      <c r="DOH151" s="27"/>
      <c r="DOI151" s="27"/>
      <c r="DOJ151" s="27"/>
      <c r="DOK151" s="27"/>
      <c r="DOL151" s="27"/>
      <c r="DOM151" s="27"/>
      <c r="DON151" s="27"/>
      <c r="DOO151" s="27"/>
      <c r="DOP151" s="27"/>
      <c r="DOQ151" s="27"/>
      <c r="DOR151" s="27"/>
      <c r="DOS151" s="27"/>
      <c r="DOT151" s="27"/>
      <c r="DOU151" s="27"/>
      <c r="DOV151" s="27"/>
      <c r="DOW151" s="27"/>
      <c r="DOX151" s="27"/>
      <c r="DOY151" s="27"/>
      <c r="DOZ151" s="27"/>
      <c r="DPA151" s="27"/>
      <c r="DPB151" s="27"/>
      <c r="DPC151" s="27"/>
      <c r="DPD151" s="27"/>
      <c r="DPE151" s="27"/>
      <c r="DPF151" s="27"/>
      <c r="DPG151" s="27"/>
      <c r="DPH151" s="27"/>
      <c r="DPI151" s="27"/>
      <c r="DPJ151" s="27"/>
      <c r="DPK151" s="27"/>
      <c r="DPL151" s="27"/>
      <c r="DPM151" s="27"/>
      <c r="DPN151" s="27"/>
      <c r="DPO151" s="27"/>
      <c r="DPP151" s="27"/>
      <c r="DPQ151" s="27"/>
      <c r="DPR151" s="27"/>
      <c r="DPS151" s="27"/>
      <c r="DPT151" s="27"/>
      <c r="DPU151" s="27"/>
      <c r="DPV151" s="27"/>
      <c r="DPW151" s="27"/>
      <c r="DPX151" s="27"/>
      <c r="DPY151" s="27"/>
      <c r="DPZ151" s="27"/>
      <c r="DQA151" s="27"/>
      <c r="DQB151" s="27"/>
      <c r="DQC151" s="27"/>
      <c r="DQD151" s="27"/>
      <c r="DQE151" s="27"/>
      <c r="DQF151" s="27"/>
      <c r="DQG151" s="27"/>
      <c r="DQH151" s="27"/>
      <c r="DQI151" s="27"/>
      <c r="DQJ151" s="27"/>
      <c r="DQK151" s="27"/>
      <c r="DQL151" s="27"/>
      <c r="DQM151" s="27"/>
      <c r="DQN151" s="27"/>
      <c r="DQO151" s="27"/>
      <c r="DQP151" s="27"/>
      <c r="DQQ151" s="27"/>
      <c r="DQR151" s="27"/>
      <c r="DQS151" s="27"/>
      <c r="DQT151" s="27"/>
      <c r="DQU151" s="27"/>
      <c r="DQV151" s="27"/>
      <c r="DQW151" s="27"/>
      <c r="DQX151" s="27"/>
      <c r="DQY151" s="27"/>
      <c r="DQZ151" s="27"/>
      <c r="DRA151" s="27"/>
      <c r="DRB151" s="27"/>
      <c r="DRC151" s="27"/>
      <c r="DRD151" s="27"/>
      <c r="DRE151" s="27"/>
      <c r="DRF151" s="27"/>
      <c r="DRG151" s="27"/>
      <c r="DRH151" s="27"/>
      <c r="DRI151" s="27"/>
      <c r="DRJ151" s="27"/>
      <c r="DRK151" s="27"/>
      <c r="DRL151" s="27"/>
      <c r="DRM151" s="27"/>
      <c r="DRN151" s="27"/>
      <c r="DRO151" s="27"/>
      <c r="DRP151" s="27"/>
      <c r="DRQ151" s="27"/>
      <c r="DRR151" s="27"/>
      <c r="DRS151" s="27"/>
      <c r="DRT151" s="27"/>
      <c r="DRU151" s="27"/>
      <c r="DRV151" s="27"/>
      <c r="DRW151" s="27"/>
      <c r="DRX151" s="27"/>
      <c r="DRY151" s="27"/>
      <c r="DRZ151" s="27"/>
      <c r="DSA151" s="27"/>
      <c r="DSB151" s="27"/>
      <c r="DSC151" s="27"/>
      <c r="DSD151" s="27"/>
      <c r="DSE151" s="27"/>
      <c r="DSF151" s="27"/>
      <c r="DSG151" s="27"/>
      <c r="DSH151" s="27"/>
      <c r="DSI151" s="27"/>
      <c r="DSJ151" s="27"/>
      <c r="DSK151" s="27"/>
      <c r="DSL151" s="27"/>
      <c r="DSM151" s="27"/>
      <c r="DSN151" s="27"/>
      <c r="DSO151" s="27"/>
      <c r="DSP151" s="27"/>
      <c r="DSQ151" s="27"/>
      <c r="DSR151" s="27"/>
      <c r="DSS151" s="27"/>
      <c r="DST151" s="27"/>
      <c r="DSU151" s="27"/>
      <c r="DSV151" s="27"/>
      <c r="DSW151" s="27"/>
      <c r="DSX151" s="27"/>
      <c r="DSY151" s="27"/>
      <c r="DSZ151" s="27"/>
      <c r="DTA151" s="27"/>
      <c r="DTB151" s="27"/>
      <c r="DTC151" s="27"/>
      <c r="DTD151" s="27"/>
      <c r="DTE151" s="27"/>
      <c r="DTF151" s="27"/>
      <c r="DTG151" s="27"/>
      <c r="DTH151" s="27"/>
      <c r="DTI151" s="27"/>
      <c r="DTJ151" s="27"/>
      <c r="DTK151" s="27"/>
      <c r="DTL151" s="27"/>
      <c r="DTM151" s="27"/>
      <c r="DTN151" s="27"/>
      <c r="DTO151" s="27"/>
      <c r="DTP151" s="27"/>
      <c r="DTQ151" s="27"/>
      <c r="DTR151" s="27"/>
      <c r="DTS151" s="27"/>
      <c r="DTT151" s="27"/>
      <c r="DTU151" s="27"/>
      <c r="DTV151" s="27"/>
      <c r="DTW151" s="27"/>
      <c r="DTX151" s="27"/>
      <c r="DTY151" s="27"/>
      <c r="DTZ151" s="27"/>
      <c r="DUA151" s="27"/>
      <c r="DUB151" s="27"/>
      <c r="DUC151" s="27"/>
      <c r="DUD151" s="27"/>
      <c r="DUE151" s="27"/>
      <c r="DUF151" s="27"/>
      <c r="DUG151" s="27"/>
      <c r="DUH151" s="27"/>
      <c r="DUI151" s="27"/>
      <c r="DUJ151" s="27"/>
      <c r="DUK151" s="27"/>
      <c r="DUL151" s="27"/>
      <c r="DUM151" s="27"/>
      <c r="DUN151" s="27"/>
      <c r="DUO151" s="27"/>
      <c r="DUP151" s="27"/>
      <c r="DUQ151" s="27"/>
      <c r="DUR151" s="27"/>
      <c r="DUS151" s="27"/>
      <c r="DUT151" s="27"/>
      <c r="DUU151" s="27"/>
      <c r="DUV151" s="27"/>
      <c r="DUW151" s="27"/>
      <c r="DUX151" s="27"/>
      <c r="DUY151" s="27"/>
      <c r="DUZ151" s="27"/>
      <c r="DVA151" s="27"/>
      <c r="DVB151" s="27"/>
      <c r="DVC151" s="27"/>
      <c r="DVD151" s="27"/>
      <c r="DVE151" s="27"/>
      <c r="DVF151" s="27"/>
      <c r="DVG151" s="27"/>
      <c r="DVH151" s="27"/>
      <c r="DVI151" s="27"/>
      <c r="DVJ151" s="27"/>
      <c r="DVK151" s="27"/>
      <c r="DVL151" s="27"/>
      <c r="DVM151" s="27"/>
      <c r="DVN151" s="27"/>
      <c r="DVO151" s="27"/>
      <c r="DVP151" s="27"/>
      <c r="DVQ151" s="27"/>
      <c r="DVR151" s="27"/>
      <c r="DVS151" s="27"/>
      <c r="DVT151" s="27"/>
      <c r="DVU151" s="27"/>
      <c r="DVV151" s="27"/>
      <c r="DVW151" s="27"/>
      <c r="DVX151" s="27"/>
      <c r="DVY151" s="27"/>
      <c r="DVZ151" s="27"/>
      <c r="DWA151" s="27"/>
      <c r="DWB151" s="27"/>
      <c r="DWC151" s="27"/>
      <c r="DWD151" s="27"/>
      <c r="DWE151" s="27"/>
      <c r="DWF151" s="27"/>
      <c r="DWG151" s="27"/>
      <c r="DWH151" s="27"/>
      <c r="DWI151" s="27"/>
      <c r="DWJ151" s="27"/>
      <c r="DWK151" s="27"/>
      <c r="DWL151" s="27"/>
      <c r="DWM151" s="27"/>
      <c r="DWN151" s="27"/>
      <c r="DWO151" s="27"/>
      <c r="DWP151" s="27"/>
      <c r="DWQ151" s="27"/>
      <c r="DWR151" s="27"/>
      <c r="DWS151" s="27"/>
      <c r="DWT151" s="27"/>
      <c r="DWU151" s="27"/>
      <c r="DWV151" s="27"/>
      <c r="DWW151" s="27"/>
      <c r="DWX151" s="27"/>
      <c r="DWY151" s="27"/>
      <c r="DWZ151" s="27"/>
      <c r="DXA151" s="27"/>
      <c r="DXB151" s="27"/>
      <c r="DXC151" s="27"/>
      <c r="DXD151" s="27"/>
      <c r="DXE151" s="27"/>
      <c r="DXF151" s="27"/>
      <c r="DXG151" s="27"/>
      <c r="DXH151" s="27"/>
      <c r="DXI151" s="27"/>
      <c r="DXJ151" s="27"/>
      <c r="DXK151" s="27"/>
      <c r="DXL151" s="27"/>
      <c r="DXM151" s="27"/>
      <c r="DXN151" s="27"/>
      <c r="DXO151" s="27"/>
      <c r="DXP151" s="27"/>
      <c r="DXQ151" s="27"/>
      <c r="DXR151" s="27"/>
      <c r="DXS151" s="27"/>
      <c r="DXT151" s="27"/>
      <c r="DXU151" s="27"/>
      <c r="DXV151" s="27"/>
      <c r="DXW151" s="27"/>
      <c r="DXX151" s="27"/>
      <c r="DXY151" s="27"/>
      <c r="DXZ151" s="27"/>
      <c r="DYA151" s="27"/>
      <c r="DYB151" s="27"/>
      <c r="DYC151" s="27"/>
      <c r="DYD151" s="27"/>
      <c r="DYE151" s="27"/>
      <c r="DYF151" s="27"/>
      <c r="DYG151" s="27"/>
      <c r="DYH151" s="27"/>
      <c r="DYI151" s="27"/>
      <c r="DYJ151" s="27"/>
      <c r="DYK151" s="27"/>
      <c r="DYL151" s="27"/>
      <c r="DYM151" s="27"/>
      <c r="DYN151" s="27"/>
      <c r="DYO151" s="27"/>
      <c r="DYP151" s="27"/>
      <c r="DYQ151" s="27"/>
      <c r="DYR151" s="27"/>
      <c r="DYS151" s="27"/>
      <c r="DYT151" s="27"/>
      <c r="DYU151" s="27"/>
      <c r="DYV151" s="27"/>
      <c r="DYW151" s="27"/>
      <c r="DYX151" s="27"/>
      <c r="DYY151" s="27"/>
      <c r="DYZ151" s="27"/>
      <c r="DZA151" s="27"/>
      <c r="DZB151" s="27"/>
      <c r="DZC151" s="27"/>
      <c r="DZD151" s="27"/>
      <c r="DZE151" s="27"/>
      <c r="DZF151" s="27"/>
      <c r="DZG151" s="27"/>
      <c r="DZH151" s="27"/>
      <c r="DZI151" s="27"/>
      <c r="DZJ151" s="27"/>
      <c r="DZK151" s="27"/>
      <c r="DZL151" s="27"/>
      <c r="DZM151" s="27"/>
      <c r="DZN151" s="27"/>
      <c r="DZO151" s="27"/>
      <c r="DZP151" s="27"/>
      <c r="DZQ151" s="27"/>
      <c r="DZR151" s="27"/>
      <c r="DZS151" s="27"/>
      <c r="DZT151" s="27"/>
      <c r="DZU151" s="27"/>
      <c r="DZV151" s="27"/>
      <c r="DZW151" s="27"/>
      <c r="DZX151" s="27"/>
      <c r="DZY151" s="27"/>
      <c r="DZZ151" s="27"/>
      <c r="EAA151" s="27"/>
      <c r="EAB151" s="27"/>
      <c r="EAC151" s="27"/>
      <c r="EAD151" s="27"/>
      <c r="EAE151" s="27"/>
      <c r="EAF151" s="27"/>
      <c r="EAG151" s="27"/>
      <c r="EAH151" s="27"/>
      <c r="EAI151" s="27"/>
      <c r="EAJ151" s="27"/>
      <c r="EAK151" s="27"/>
      <c r="EAL151" s="27"/>
      <c r="EAM151" s="27"/>
      <c r="EAN151" s="27"/>
      <c r="EAO151" s="27"/>
      <c r="EAP151" s="27"/>
      <c r="EAQ151" s="27"/>
      <c r="EAR151" s="27"/>
      <c r="EAS151" s="27"/>
      <c r="EAT151" s="27"/>
      <c r="EAU151" s="27"/>
      <c r="EAV151" s="27"/>
      <c r="EAW151" s="27"/>
      <c r="EAX151" s="27"/>
      <c r="EAY151" s="27"/>
      <c r="EAZ151" s="27"/>
      <c r="EBA151" s="27"/>
      <c r="EBB151" s="27"/>
      <c r="EBC151" s="27"/>
      <c r="EBD151" s="27"/>
      <c r="EBE151" s="27"/>
      <c r="EBF151" s="27"/>
      <c r="EBG151" s="27"/>
      <c r="EBH151" s="27"/>
      <c r="EBI151" s="27"/>
      <c r="EBJ151" s="27"/>
      <c r="EBK151" s="27"/>
      <c r="EBL151" s="27"/>
      <c r="EBM151" s="27"/>
      <c r="EBN151" s="27"/>
      <c r="EBO151" s="27"/>
      <c r="EBP151" s="27"/>
      <c r="EBQ151" s="27"/>
      <c r="EBR151" s="27"/>
      <c r="EBS151" s="27"/>
      <c r="EBT151" s="27"/>
      <c r="EBU151" s="27"/>
      <c r="EBV151" s="27"/>
      <c r="EBW151" s="27"/>
      <c r="EBX151" s="27"/>
      <c r="EBY151" s="27"/>
      <c r="EBZ151" s="27"/>
      <c r="ECA151" s="27"/>
      <c r="ECB151" s="27"/>
      <c r="ECC151" s="27"/>
      <c r="ECD151" s="27"/>
      <c r="ECE151" s="27"/>
      <c r="ECF151" s="27"/>
      <c r="ECG151" s="27"/>
      <c r="ECH151" s="27"/>
      <c r="ECI151" s="27"/>
      <c r="ECJ151" s="27"/>
      <c r="ECK151" s="27"/>
      <c r="ECL151" s="27"/>
      <c r="ECM151" s="27"/>
      <c r="ECN151" s="27"/>
      <c r="ECO151" s="27"/>
      <c r="ECP151" s="27"/>
      <c r="ECQ151" s="27"/>
      <c r="ECR151" s="27"/>
      <c r="ECS151" s="27"/>
      <c r="ECT151" s="27"/>
      <c r="ECU151" s="27"/>
      <c r="ECV151" s="27"/>
      <c r="ECW151" s="27"/>
      <c r="ECX151" s="27"/>
      <c r="ECY151" s="27"/>
      <c r="ECZ151" s="27"/>
      <c r="EDA151" s="27"/>
      <c r="EDB151" s="27"/>
      <c r="EDC151" s="27"/>
      <c r="EDD151" s="27"/>
      <c r="EDE151" s="27"/>
      <c r="EDF151" s="27"/>
      <c r="EDG151" s="27"/>
      <c r="EDH151" s="27"/>
      <c r="EDI151" s="27"/>
      <c r="EDJ151" s="27"/>
      <c r="EDK151" s="27"/>
      <c r="EDL151" s="27"/>
      <c r="EDM151" s="27"/>
      <c r="EDN151" s="27"/>
      <c r="EDO151" s="27"/>
      <c r="EDP151" s="27"/>
      <c r="EDQ151" s="27"/>
      <c r="EDR151" s="27"/>
      <c r="EDS151" s="27"/>
      <c r="EDT151" s="27"/>
      <c r="EDU151" s="27"/>
      <c r="EDV151" s="27"/>
      <c r="EDW151" s="27"/>
      <c r="EDX151" s="27"/>
      <c r="EDY151" s="27"/>
      <c r="EDZ151" s="27"/>
      <c r="EEA151" s="27"/>
      <c r="EEB151" s="27"/>
      <c r="EEC151" s="27"/>
      <c r="EED151" s="27"/>
      <c r="EEE151" s="27"/>
      <c r="EEF151" s="27"/>
      <c r="EEG151" s="27"/>
      <c r="EEH151" s="27"/>
      <c r="EEI151" s="27"/>
      <c r="EEJ151" s="27"/>
      <c r="EEK151" s="27"/>
      <c r="EEL151" s="27"/>
      <c r="EEM151" s="27"/>
      <c r="EEN151" s="27"/>
      <c r="EEO151" s="27"/>
      <c r="EEP151" s="27"/>
      <c r="EEQ151" s="27"/>
      <c r="EER151" s="27"/>
      <c r="EES151" s="27"/>
      <c r="EET151" s="27"/>
      <c r="EEU151" s="27"/>
      <c r="EEV151" s="27"/>
      <c r="EEW151" s="27"/>
      <c r="EEX151" s="27"/>
      <c r="EEY151" s="27"/>
      <c r="EEZ151" s="27"/>
      <c r="EFA151" s="27"/>
      <c r="EFB151" s="27"/>
      <c r="EFC151" s="27"/>
      <c r="EFD151" s="27"/>
      <c r="EFE151" s="27"/>
      <c r="EFF151" s="27"/>
      <c r="EFG151" s="27"/>
      <c r="EFH151" s="27"/>
      <c r="EFI151" s="27"/>
      <c r="EFJ151" s="27"/>
      <c r="EFK151" s="27"/>
      <c r="EFL151" s="27"/>
      <c r="EFM151" s="27"/>
      <c r="EFN151" s="27"/>
      <c r="EFO151" s="27"/>
      <c r="EFP151" s="27"/>
      <c r="EFQ151" s="27"/>
      <c r="EFR151" s="27"/>
      <c r="EFS151" s="27"/>
      <c r="EFT151" s="27"/>
      <c r="EFU151" s="27"/>
      <c r="EFV151" s="27"/>
      <c r="EFW151" s="27"/>
      <c r="EFX151" s="27"/>
      <c r="EFY151" s="27"/>
      <c r="EFZ151" s="27"/>
      <c r="EGA151" s="27"/>
      <c r="EGB151" s="27"/>
      <c r="EGC151" s="27"/>
      <c r="EGD151" s="27"/>
      <c r="EGE151" s="27"/>
      <c r="EGF151" s="27"/>
      <c r="EGG151" s="27"/>
      <c r="EGH151" s="27"/>
      <c r="EGI151" s="27"/>
      <c r="EGJ151" s="27"/>
      <c r="EGK151" s="27"/>
      <c r="EGL151" s="27"/>
      <c r="EGM151" s="27"/>
      <c r="EGN151" s="27"/>
      <c r="EGO151" s="27"/>
      <c r="EGP151" s="27"/>
      <c r="EGQ151" s="27"/>
      <c r="EGR151" s="27"/>
      <c r="EGS151" s="27"/>
      <c r="EGT151" s="27"/>
      <c r="EGU151" s="27"/>
      <c r="EGV151" s="27"/>
      <c r="EGW151" s="27"/>
      <c r="EGX151" s="27"/>
      <c r="EGY151" s="27"/>
      <c r="EGZ151" s="27"/>
      <c r="EHA151" s="27"/>
      <c r="EHB151" s="27"/>
      <c r="EHC151" s="27"/>
      <c r="EHD151" s="27"/>
      <c r="EHE151" s="27"/>
      <c r="EHF151" s="27"/>
      <c r="EHG151" s="27"/>
      <c r="EHH151" s="27"/>
      <c r="EHI151" s="27"/>
      <c r="EHJ151" s="27"/>
      <c r="EHK151" s="27"/>
      <c r="EHL151" s="27"/>
      <c r="EHM151" s="27"/>
      <c r="EHN151" s="27"/>
      <c r="EHO151" s="27"/>
      <c r="EHP151" s="27"/>
      <c r="EHQ151" s="27"/>
      <c r="EHR151" s="27"/>
      <c r="EHS151" s="27"/>
      <c r="EHT151" s="27"/>
      <c r="EHU151" s="27"/>
      <c r="EHV151" s="27"/>
      <c r="EHW151" s="27"/>
      <c r="EHX151" s="27"/>
      <c r="EHY151" s="27"/>
      <c r="EHZ151" s="27"/>
      <c r="EIA151" s="27"/>
      <c r="EIB151" s="27"/>
      <c r="EIC151" s="27"/>
      <c r="EID151" s="27"/>
      <c r="EIE151" s="27"/>
      <c r="EIF151" s="27"/>
      <c r="EIG151" s="27"/>
      <c r="EIH151" s="27"/>
      <c r="EII151" s="27"/>
      <c r="EIJ151" s="27"/>
      <c r="EIK151" s="27"/>
      <c r="EIL151" s="27"/>
      <c r="EIM151" s="27"/>
      <c r="EIN151" s="27"/>
      <c r="EIO151" s="27"/>
      <c r="EIP151" s="27"/>
      <c r="EIQ151" s="27"/>
      <c r="EIR151" s="27"/>
      <c r="EIS151" s="27"/>
      <c r="EIT151" s="27"/>
      <c r="EIU151" s="27"/>
      <c r="EIV151" s="27"/>
      <c r="EIW151" s="27"/>
      <c r="EIX151" s="27"/>
      <c r="EIY151" s="27"/>
      <c r="EIZ151" s="27"/>
      <c r="EJA151" s="27"/>
      <c r="EJB151" s="27"/>
      <c r="EJC151" s="27"/>
      <c r="EJD151" s="27"/>
      <c r="EJE151" s="27"/>
      <c r="EJF151" s="27"/>
      <c r="EJG151" s="27"/>
      <c r="EJH151" s="27"/>
      <c r="EJI151" s="27"/>
      <c r="EJJ151" s="27"/>
      <c r="EJK151" s="27"/>
      <c r="EJL151" s="27"/>
      <c r="EJM151" s="27"/>
      <c r="EJN151" s="27"/>
      <c r="EJO151" s="27"/>
      <c r="EJP151" s="27"/>
      <c r="EJQ151" s="27"/>
      <c r="EJR151" s="27"/>
      <c r="EJS151" s="27"/>
      <c r="EJT151" s="27"/>
      <c r="EJU151" s="27"/>
      <c r="EJV151" s="27"/>
      <c r="EJW151" s="27"/>
      <c r="EJX151" s="27"/>
      <c r="EJY151" s="27"/>
      <c r="EJZ151" s="27"/>
      <c r="EKA151" s="27"/>
      <c r="EKB151" s="27"/>
      <c r="EKC151" s="27"/>
      <c r="EKD151" s="27"/>
      <c r="EKE151" s="27"/>
      <c r="EKF151" s="27"/>
      <c r="EKG151" s="27"/>
      <c r="EKH151" s="27"/>
      <c r="EKI151" s="27"/>
      <c r="EKJ151" s="27"/>
      <c r="EKK151" s="27"/>
      <c r="EKL151" s="27"/>
      <c r="EKM151" s="27"/>
      <c r="EKN151" s="27"/>
      <c r="EKO151" s="27"/>
      <c r="EKP151" s="27"/>
      <c r="EKQ151" s="27"/>
      <c r="EKR151" s="27"/>
      <c r="EKS151" s="27"/>
      <c r="EKT151" s="27"/>
      <c r="EKU151" s="27"/>
      <c r="EKV151" s="27"/>
      <c r="EKW151" s="27"/>
      <c r="EKX151" s="27"/>
      <c r="EKY151" s="27"/>
      <c r="EKZ151" s="27"/>
      <c r="ELA151" s="27"/>
      <c r="ELB151" s="27"/>
      <c r="ELC151" s="27"/>
      <c r="ELD151" s="27"/>
      <c r="ELE151" s="27"/>
      <c r="ELF151" s="27"/>
      <c r="ELG151" s="27"/>
      <c r="ELH151" s="27"/>
      <c r="ELI151" s="27"/>
      <c r="ELJ151" s="27"/>
      <c r="ELK151" s="27"/>
      <c r="ELL151" s="27"/>
      <c r="ELM151" s="27"/>
      <c r="ELN151" s="27"/>
      <c r="ELO151" s="27"/>
      <c r="ELP151" s="27"/>
      <c r="ELQ151" s="27"/>
      <c r="ELR151" s="27"/>
      <c r="ELS151" s="27"/>
      <c r="ELT151" s="27"/>
      <c r="ELU151" s="27"/>
      <c r="ELV151" s="27"/>
      <c r="ELW151" s="27"/>
      <c r="ELX151" s="27"/>
      <c r="ELY151" s="27"/>
      <c r="ELZ151" s="27"/>
      <c r="EMA151" s="27"/>
      <c r="EMB151" s="27"/>
      <c r="EMC151" s="27"/>
      <c r="EMD151" s="27"/>
      <c r="EME151" s="27"/>
      <c r="EMF151" s="27"/>
      <c r="EMG151" s="27"/>
      <c r="EMH151" s="27"/>
      <c r="EMI151" s="27"/>
      <c r="EMJ151" s="27"/>
      <c r="EMK151" s="27"/>
      <c r="EML151" s="27"/>
      <c r="EMM151" s="27"/>
      <c r="EMN151" s="27"/>
      <c r="EMO151" s="27"/>
      <c r="EMP151" s="27"/>
      <c r="EMQ151" s="27"/>
      <c r="EMR151" s="27"/>
      <c r="EMS151" s="27"/>
      <c r="EMT151" s="27"/>
      <c r="EMU151" s="27"/>
      <c r="EMV151" s="27"/>
      <c r="EMW151" s="27"/>
      <c r="EMX151" s="27"/>
      <c r="EMY151" s="27"/>
      <c r="EMZ151" s="27"/>
      <c r="ENA151" s="27"/>
      <c r="ENB151" s="27"/>
      <c r="ENC151" s="27"/>
      <c r="END151" s="27"/>
      <c r="ENE151" s="27"/>
      <c r="ENF151" s="27"/>
      <c r="ENG151" s="27"/>
      <c r="ENH151" s="27"/>
      <c r="ENI151" s="27"/>
      <c r="ENJ151" s="27"/>
      <c r="ENK151" s="27"/>
      <c r="ENL151" s="27"/>
      <c r="ENM151" s="27"/>
      <c r="ENN151" s="27"/>
      <c r="ENO151" s="27"/>
      <c r="ENP151" s="27"/>
      <c r="ENQ151" s="27"/>
      <c r="ENR151" s="27"/>
      <c r="ENS151" s="27"/>
      <c r="ENT151" s="27"/>
      <c r="ENU151" s="27"/>
      <c r="ENV151" s="27"/>
      <c r="ENW151" s="27"/>
      <c r="ENX151" s="27"/>
      <c r="ENY151" s="27"/>
      <c r="ENZ151" s="27"/>
      <c r="EOA151" s="27"/>
      <c r="EOB151" s="27"/>
      <c r="EOC151" s="27"/>
      <c r="EOD151" s="27"/>
      <c r="EOE151" s="27"/>
      <c r="EOF151" s="27"/>
      <c r="EOG151" s="27"/>
      <c r="EOH151" s="27"/>
      <c r="EOI151" s="27"/>
      <c r="EOJ151" s="27"/>
      <c r="EOK151" s="27"/>
      <c r="EOL151" s="27"/>
      <c r="EOM151" s="27"/>
      <c r="EON151" s="27"/>
      <c r="EOO151" s="27"/>
      <c r="EOP151" s="27"/>
      <c r="EOQ151" s="27"/>
      <c r="EOR151" s="27"/>
      <c r="EOS151" s="27"/>
      <c r="EOT151" s="27"/>
      <c r="EOU151" s="27"/>
      <c r="EOV151" s="27"/>
      <c r="EOW151" s="27"/>
      <c r="EOX151" s="27"/>
      <c r="EOY151" s="27"/>
      <c r="EOZ151" s="27"/>
      <c r="EPA151" s="27"/>
      <c r="EPB151" s="27"/>
      <c r="EPC151" s="27"/>
      <c r="EPD151" s="27"/>
      <c r="EPE151" s="27"/>
      <c r="EPF151" s="27"/>
      <c r="EPG151" s="27"/>
      <c r="EPH151" s="27"/>
      <c r="EPI151" s="27"/>
      <c r="EPJ151" s="27"/>
      <c r="EPK151" s="27"/>
      <c r="EPL151" s="27"/>
      <c r="EPM151" s="27"/>
      <c r="EPN151" s="27"/>
      <c r="EPO151" s="27"/>
      <c r="EPP151" s="27"/>
      <c r="EPQ151" s="27"/>
      <c r="EPR151" s="27"/>
      <c r="EPS151" s="27"/>
      <c r="EPT151" s="27"/>
      <c r="EPU151" s="27"/>
      <c r="EPV151" s="27"/>
      <c r="EPW151" s="27"/>
      <c r="EPX151" s="27"/>
      <c r="EPY151" s="27"/>
      <c r="EPZ151" s="27"/>
      <c r="EQA151" s="27"/>
      <c r="EQB151" s="27"/>
      <c r="EQC151" s="27"/>
      <c r="EQD151" s="27"/>
      <c r="EQE151" s="27"/>
      <c r="EQF151" s="27"/>
      <c r="EQG151" s="27"/>
      <c r="EQH151" s="27"/>
      <c r="EQI151" s="27"/>
      <c r="EQJ151" s="27"/>
      <c r="EQK151" s="27"/>
      <c r="EQL151" s="27"/>
      <c r="EQM151" s="27"/>
      <c r="EQN151" s="27"/>
      <c r="EQO151" s="27"/>
      <c r="EQP151" s="27"/>
      <c r="EQQ151" s="27"/>
      <c r="EQR151" s="27"/>
      <c r="EQS151" s="27"/>
      <c r="EQT151" s="27"/>
      <c r="EQU151" s="27"/>
      <c r="EQV151" s="27"/>
      <c r="EQW151" s="27"/>
      <c r="EQX151" s="27"/>
      <c r="EQY151" s="27"/>
      <c r="EQZ151" s="27"/>
      <c r="ERA151" s="27"/>
      <c r="ERB151" s="27"/>
      <c r="ERC151" s="27"/>
      <c r="ERD151" s="27"/>
      <c r="ERE151" s="27"/>
      <c r="ERF151" s="27"/>
      <c r="ERG151" s="27"/>
      <c r="ERH151" s="27"/>
      <c r="ERI151" s="27"/>
      <c r="ERJ151" s="27"/>
      <c r="ERK151" s="27"/>
      <c r="ERL151" s="27"/>
      <c r="ERM151" s="27"/>
      <c r="ERN151" s="27"/>
      <c r="ERO151" s="27"/>
      <c r="ERP151" s="27"/>
      <c r="ERQ151" s="27"/>
      <c r="ERR151" s="27"/>
      <c r="ERS151" s="27"/>
      <c r="ERT151" s="27"/>
      <c r="ERU151" s="27"/>
      <c r="ERV151" s="27"/>
      <c r="ERW151" s="27"/>
      <c r="ERX151" s="27"/>
      <c r="ERY151" s="27"/>
      <c r="ERZ151" s="27"/>
      <c r="ESA151" s="27"/>
      <c r="ESB151" s="27"/>
      <c r="ESC151" s="27"/>
      <c r="ESD151" s="27"/>
      <c r="ESE151" s="27"/>
      <c r="ESF151" s="27"/>
      <c r="ESG151" s="27"/>
      <c r="ESH151" s="27"/>
      <c r="ESI151" s="27"/>
      <c r="ESJ151" s="27"/>
      <c r="ESK151" s="27"/>
      <c r="ESL151" s="27"/>
      <c r="ESM151" s="27"/>
      <c r="ESN151" s="27"/>
      <c r="ESO151" s="27"/>
      <c r="ESP151" s="27"/>
      <c r="ESQ151" s="27"/>
      <c r="ESR151" s="27"/>
      <c r="ESS151" s="27"/>
      <c r="EST151" s="27"/>
      <c r="ESU151" s="27"/>
      <c r="ESV151" s="27"/>
      <c r="ESW151" s="27"/>
      <c r="ESX151" s="27"/>
      <c r="ESY151" s="27"/>
      <c r="ESZ151" s="27"/>
      <c r="ETA151" s="27"/>
      <c r="ETB151" s="27"/>
      <c r="ETC151" s="27"/>
      <c r="ETD151" s="27"/>
      <c r="ETE151" s="27"/>
      <c r="ETF151" s="27"/>
      <c r="ETG151" s="27"/>
      <c r="ETH151" s="27"/>
      <c r="ETI151" s="27"/>
      <c r="ETJ151" s="27"/>
      <c r="ETK151" s="27"/>
      <c r="ETL151" s="27"/>
      <c r="ETM151" s="27"/>
      <c r="ETN151" s="27"/>
      <c r="ETO151" s="27"/>
      <c r="ETP151" s="27"/>
      <c r="ETQ151" s="27"/>
      <c r="ETR151" s="27"/>
      <c r="ETS151" s="27"/>
      <c r="ETT151" s="27"/>
      <c r="ETU151" s="27"/>
      <c r="ETV151" s="27"/>
      <c r="ETW151" s="27"/>
      <c r="ETX151" s="27"/>
      <c r="ETY151" s="27"/>
      <c r="ETZ151" s="27"/>
      <c r="EUA151" s="27"/>
      <c r="EUB151" s="27"/>
      <c r="EUC151" s="27"/>
      <c r="EUD151" s="27"/>
      <c r="EUE151" s="27"/>
      <c r="EUF151" s="27"/>
      <c r="EUG151" s="27"/>
      <c r="EUH151" s="27"/>
      <c r="EUI151" s="27"/>
      <c r="EUJ151" s="27"/>
      <c r="EUK151" s="27"/>
      <c r="EUL151" s="27"/>
      <c r="EUM151" s="27"/>
      <c r="EUN151" s="27"/>
      <c r="EUO151" s="27"/>
      <c r="EUP151" s="27"/>
      <c r="EUQ151" s="27"/>
      <c r="EUR151" s="27"/>
      <c r="EUS151" s="27"/>
      <c r="EUT151" s="27"/>
      <c r="EUU151" s="27"/>
      <c r="EUV151" s="27"/>
      <c r="EUW151" s="27"/>
      <c r="EUX151" s="27"/>
      <c r="EUY151" s="27"/>
      <c r="EUZ151" s="27"/>
      <c r="EVA151" s="27"/>
      <c r="EVB151" s="27"/>
      <c r="EVC151" s="27"/>
      <c r="EVD151" s="27"/>
      <c r="EVE151" s="27"/>
      <c r="EVF151" s="27"/>
      <c r="EVG151" s="27"/>
      <c r="EVH151" s="27"/>
      <c r="EVI151" s="27"/>
      <c r="EVJ151" s="27"/>
      <c r="EVK151" s="27"/>
      <c r="EVL151" s="27"/>
      <c r="EVM151" s="27"/>
      <c r="EVN151" s="27"/>
      <c r="EVO151" s="27"/>
      <c r="EVP151" s="27"/>
      <c r="EVQ151" s="27"/>
      <c r="EVR151" s="27"/>
      <c r="EVS151" s="27"/>
      <c r="EVT151" s="27"/>
      <c r="EVU151" s="27"/>
      <c r="EVV151" s="27"/>
      <c r="EVW151" s="27"/>
      <c r="EVX151" s="27"/>
      <c r="EVY151" s="27"/>
      <c r="EVZ151" s="27"/>
      <c r="EWA151" s="27"/>
      <c r="EWB151" s="27"/>
      <c r="EWC151" s="27"/>
      <c r="EWD151" s="27"/>
      <c r="EWE151" s="27"/>
      <c r="EWF151" s="27"/>
      <c r="EWG151" s="27"/>
      <c r="EWH151" s="27"/>
      <c r="EWI151" s="27"/>
      <c r="EWJ151" s="27"/>
      <c r="EWK151" s="27"/>
      <c r="EWL151" s="27"/>
      <c r="EWM151" s="27"/>
      <c r="EWN151" s="27"/>
      <c r="EWO151" s="27"/>
      <c r="EWP151" s="27"/>
      <c r="EWQ151" s="27"/>
      <c r="EWR151" s="27"/>
      <c r="EWS151" s="27"/>
      <c r="EWT151" s="27"/>
      <c r="EWU151" s="27"/>
      <c r="EWV151" s="27"/>
      <c r="EWW151" s="27"/>
      <c r="EWX151" s="27"/>
      <c r="EWY151" s="27"/>
      <c r="EWZ151" s="27"/>
      <c r="EXA151" s="27"/>
      <c r="EXB151" s="27"/>
      <c r="EXC151" s="27"/>
      <c r="EXD151" s="27"/>
      <c r="EXE151" s="27"/>
      <c r="EXF151" s="27"/>
      <c r="EXG151" s="27"/>
      <c r="EXH151" s="27"/>
      <c r="EXI151" s="27"/>
      <c r="EXJ151" s="27"/>
      <c r="EXK151" s="27"/>
      <c r="EXL151" s="27"/>
      <c r="EXM151" s="27"/>
      <c r="EXN151" s="27"/>
      <c r="EXO151" s="27"/>
      <c r="EXP151" s="27"/>
      <c r="EXQ151" s="27"/>
      <c r="EXR151" s="27"/>
      <c r="EXS151" s="27"/>
      <c r="EXT151" s="27"/>
      <c r="EXU151" s="27"/>
      <c r="EXV151" s="27"/>
      <c r="EXW151" s="27"/>
      <c r="EXX151" s="27"/>
      <c r="EXY151" s="27"/>
      <c r="EXZ151" s="27"/>
      <c r="EYA151" s="27"/>
      <c r="EYB151" s="27"/>
      <c r="EYC151" s="27"/>
      <c r="EYD151" s="27"/>
      <c r="EYE151" s="27"/>
      <c r="EYF151" s="27"/>
      <c r="EYG151" s="27"/>
      <c r="EYH151" s="27"/>
      <c r="EYI151" s="27"/>
      <c r="EYJ151" s="27"/>
      <c r="EYK151" s="27"/>
      <c r="EYL151" s="27"/>
      <c r="EYM151" s="27"/>
      <c r="EYN151" s="27"/>
      <c r="EYO151" s="27"/>
      <c r="EYP151" s="27"/>
      <c r="EYQ151" s="27"/>
      <c r="EYR151" s="27"/>
      <c r="EYS151" s="27"/>
      <c r="EYT151" s="27"/>
      <c r="EYU151" s="27"/>
      <c r="EYV151" s="27"/>
      <c r="EYW151" s="27"/>
      <c r="EYX151" s="27"/>
      <c r="EYY151" s="27"/>
      <c r="EYZ151" s="27"/>
      <c r="EZA151" s="27"/>
      <c r="EZB151" s="27"/>
      <c r="EZC151" s="27"/>
      <c r="EZD151" s="27"/>
      <c r="EZE151" s="27"/>
      <c r="EZF151" s="27"/>
      <c r="EZG151" s="27"/>
      <c r="EZH151" s="27"/>
      <c r="EZI151" s="27"/>
      <c r="EZJ151" s="27"/>
      <c r="EZK151" s="27"/>
      <c r="EZL151" s="27"/>
      <c r="EZM151" s="27"/>
      <c r="EZN151" s="27"/>
      <c r="EZO151" s="27"/>
      <c r="EZP151" s="27"/>
      <c r="EZQ151" s="27"/>
      <c r="EZR151" s="27"/>
      <c r="EZS151" s="27"/>
      <c r="EZT151" s="27"/>
      <c r="EZU151" s="27"/>
      <c r="EZV151" s="27"/>
      <c r="EZW151" s="27"/>
      <c r="EZX151" s="27"/>
      <c r="EZY151" s="27"/>
      <c r="EZZ151" s="27"/>
      <c r="FAA151" s="27"/>
      <c r="FAB151" s="27"/>
      <c r="FAC151" s="27"/>
      <c r="FAD151" s="27"/>
      <c r="FAE151" s="27"/>
      <c r="FAF151" s="27"/>
      <c r="FAG151" s="27"/>
      <c r="FAH151" s="27"/>
      <c r="FAI151" s="27"/>
      <c r="FAJ151" s="27"/>
      <c r="FAK151" s="27"/>
      <c r="FAL151" s="27"/>
      <c r="FAM151" s="27"/>
      <c r="FAN151" s="27"/>
      <c r="FAO151" s="27"/>
      <c r="FAP151" s="27"/>
      <c r="FAQ151" s="27"/>
      <c r="FAR151" s="27"/>
      <c r="FAS151" s="27"/>
      <c r="FAT151" s="27"/>
      <c r="FAU151" s="27"/>
      <c r="FAV151" s="27"/>
      <c r="FAW151" s="27"/>
      <c r="FAX151" s="27"/>
      <c r="FAY151" s="27"/>
      <c r="FAZ151" s="27"/>
      <c r="FBA151" s="27"/>
      <c r="FBB151" s="27"/>
      <c r="FBC151" s="27"/>
      <c r="FBD151" s="27"/>
      <c r="FBE151" s="27"/>
      <c r="FBF151" s="27"/>
      <c r="FBG151" s="27"/>
      <c r="FBH151" s="27"/>
      <c r="FBI151" s="27"/>
      <c r="FBJ151" s="27"/>
      <c r="FBK151" s="27"/>
      <c r="FBL151" s="27"/>
      <c r="FBM151" s="27"/>
      <c r="FBN151" s="27"/>
      <c r="FBO151" s="27"/>
      <c r="FBP151" s="27"/>
      <c r="FBQ151" s="27"/>
      <c r="FBR151" s="27"/>
      <c r="FBS151" s="27"/>
      <c r="FBT151" s="27"/>
      <c r="FBU151" s="27"/>
      <c r="FBV151" s="27"/>
      <c r="FBW151" s="27"/>
      <c r="FBX151" s="27"/>
      <c r="FBY151" s="27"/>
      <c r="FBZ151" s="27"/>
      <c r="FCA151" s="27"/>
      <c r="FCB151" s="27"/>
      <c r="FCC151" s="27"/>
      <c r="FCD151" s="27"/>
      <c r="FCE151" s="27"/>
      <c r="FCF151" s="27"/>
      <c r="FCG151" s="27"/>
      <c r="FCH151" s="27"/>
      <c r="FCI151" s="27"/>
      <c r="FCJ151" s="27"/>
      <c r="FCK151" s="27"/>
      <c r="FCL151" s="27"/>
      <c r="FCM151" s="27"/>
      <c r="FCN151" s="27"/>
      <c r="FCO151" s="27"/>
      <c r="FCP151" s="27"/>
      <c r="FCQ151" s="27"/>
      <c r="FCR151" s="27"/>
      <c r="FCS151" s="27"/>
      <c r="FCT151" s="27"/>
      <c r="FCU151" s="27"/>
      <c r="FCV151" s="27"/>
      <c r="FCW151" s="27"/>
      <c r="FCX151" s="27"/>
      <c r="FCY151" s="27"/>
      <c r="FCZ151" s="27"/>
      <c r="FDA151" s="27"/>
      <c r="FDB151" s="27"/>
      <c r="FDC151" s="27"/>
      <c r="FDD151" s="27"/>
      <c r="FDE151" s="27"/>
      <c r="FDF151" s="27"/>
      <c r="FDG151" s="27"/>
      <c r="FDH151" s="27"/>
      <c r="FDI151" s="27"/>
      <c r="FDJ151" s="27"/>
      <c r="FDK151" s="27"/>
      <c r="FDL151" s="27"/>
      <c r="FDM151" s="27"/>
      <c r="FDN151" s="27"/>
      <c r="FDO151" s="27"/>
      <c r="FDP151" s="27"/>
      <c r="FDQ151" s="27"/>
      <c r="FDR151" s="27"/>
      <c r="FDS151" s="27"/>
      <c r="FDT151" s="27"/>
      <c r="FDU151" s="27"/>
      <c r="FDV151" s="27"/>
      <c r="FDW151" s="27"/>
      <c r="FDX151" s="27"/>
      <c r="FDY151" s="27"/>
      <c r="FDZ151" s="27"/>
      <c r="FEA151" s="27"/>
      <c r="FEB151" s="27"/>
      <c r="FEC151" s="27"/>
      <c r="FED151" s="27"/>
      <c r="FEE151" s="27"/>
      <c r="FEF151" s="27"/>
      <c r="FEG151" s="27"/>
      <c r="FEH151" s="27"/>
      <c r="FEI151" s="27"/>
      <c r="FEJ151" s="27"/>
      <c r="FEK151" s="27"/>
      <c r="FEL151" s="27"/>
      <c r="FEM151" s="27"/>
      <c r="FEN151" s="27"/>
      <c r="FEO151" s="27"/>
      <c r="FEP151" s="27"/>
      <c r="FEQ151" s="27"/>
      <c r="FER151" s="27"/>
      <c r="FES151" s="27"/>
      <c r="FET151" s="27"/>
      <c r="FEU151" s="27"/>
      <c r="FEV151" s="27"/>
      <c r="FEW151" s="27"/>
      <c r="FEX151" s="27"/>
      <c r="FEY151" s="27"/>
      <c r="FEZ151" s="27"/>
      <c r="FFA151" s="27"/>
      <c r="FFB151" s="27"/>
      <c r="FFC151" s="27"/>
      <c r="FFD151" s="27"/>
      <c r="FFE151" s="27"/>
      <c r="FFF151" s="27"/>
      <c r="FFG151" s="27"/>
      <c r="FFH151" s="27"/>
      <c r="FFI151" s="27"/>
      <c r="FFJ151" s="27"/>
      <c r="FFK151" s="27"/>
      <c r="FFL151" s="27"/>
      <c r="FFM151" s="27"/>
      <c r="FFN151" s="27"/>
      <c r="FFO151" s="27"/>
      <c r="FFP151" s="27"/>
      <c r="FFQ151" s="27"/>
      <c r="FFR151" s="27"/>
      <c r="FFS151" s="27"/>
      <c r="FFT151" s="27"/>
      <c r="FFU151" s="27"/>
      <c r="FFV151" s="27"/>
      <c r="FFW151" s="27"/>
      <c r="FFX151" s="27"/>
      <c r="FFY151" s="27"/>
      <c r="FFZ151" s="27"/>
      <c r="FGA151" s="27"/>
      <c r="FGB151" s="27"/>
      <c r="FGC151" s="27"/>
      <c r="FGD151" s="27"/>
      <c r="FGE151" s="27"/>
      <c r="FGF151" s="27"/>
      <c r="FGG151" s="27"/>
      <c r="FGH151" s="27"/>
      <c r="FGI151" s="27"/>
      <c r="FGJ151" s="27"/>
      <c r="FGK151" s="27"/>
      <c r="FGL151" s="27"/>
      <c r="FGM151" s="27"/>
      <c r="FGN151" s="27"/>
      <c r="FGO151" s="27"/>
      <c r="FGP151" s="27"/>
      <c r="FGQ151" s="27"/>
      <c r="FGR151" s="27"/>
      <c r="FGS151" s="27"/>
      <c r="FGT151" s="27"/>
      <c r="FGU151" s="27"/>
      <c r="FGV151" s="27"/>
      <c r="FGW151" s="27"/>
      <c r="FGX151" s="27"/>
      <c r="FGY151" s="27"/>
      <c r="FGZ151" s="27"/>
      <c r="FHA151" s="27"/>
      <c r="FHB151" s="27"/>
      <c r="FHC151" s="27"/>
      <c r="FHD151" s="27"/>
      <c r="FHE151" s="27"/>
      <c r="FHF151" s="27"/>
      <c r="FHG151" s="27"/>
      <c r="FHH151" s="27"/>
      <c r="FHI151" s="27"/>
      <c r="FHJ151" s="27"/>
      <c r="FHK151" s="27"/>
      <c r="FHL151" s="27"/>
      <c r="FHM151" s="27"/>
      <c r="FHN151" s="27"/>
      <c r="FHO151" s="27"/>
      <c r="FHP151" s="27"/>
      <c r="FHQ151" s="27"/>
      <c r="FHR151" s="27"/>
      <c r="FHS151" s="27"/>
      <c r="FHT151" s="27"/>
      <c r="FHU151" s="27"/>
      <c r="FHV151" s="27"/>
      <c r="FHW151" s="27"/>
      <c r="FHX151" s="27"/>
      <c r="FHY151" s="27"/>
      <c r="FHZ151" s="27"/>
      <c r="FIA151" s="27"/>
      <c r="FIB151" s="27"/>
      <c r="FIC151" s="27"/>
      <c r="FID151" s="27"/>
      <c r="FIE151" s="27"/>
      <c r="FIF151" s="27"/>
      <c r="FIG151" s="27"/>
      <c r="FIH151" s="27"/>
      <c r="FII151" s="27"/>
      <c r="FIJ151" s="27"/>
      <c r="FIK151" s="27"/>
      <c r="FIL151" s="27"/>
      <c r="FIM151" s="27"/>
      <c r="FIN151" s="27"/>
      <c r="FIO151" s="27"/>
      <c r="FIP151" s="27"/>
      <c r="FIQ151" s="27"/>
      <c r="FIR151" s="27"/>
      <c r="FIS151" s="27"/>
      <c r="FIT151" s="27"/>
      <c r="FIU151" s="27"/>
      <c r="FIV151" s="27"/>
      <c r="FIW151" s="27"/>
      <c r="FIX151" s="27"/>
      <c r="FIY151" s="27"/>
      <c r="FIZ151" s="27"/>
      <c r="FJA151" s="27"/>
      <c r="FJB151" s="27"/>
      <c r="FJC151" s="27"/>
      <c r="FJD151" s="27"/>
      <c r="FJE151" s="27"/>
      <c r="FJF151" s="27"/>
      <c r="FJG151" s="27"/>
      <c r="FJH151" s="27"/>
      <c r="FJI151" s="27"/>
      <c r="FJJ151" s="27"/>
      <c r="FJK151" s="27"/>
      <c r="FJL151" s="27"/>
      <c r="FJM151" s="27"/>
      <c r="FJN151" s="27"/>
      <c r="FJO151" s="27"/>
      <c r="FJP151" s="27"/>
      <c r="FJQ151" s="27"/>
      <c r="FJR151" s="27"/>
      <c r="FJS151" s="27"/>
      <c r="FJT151" s="27"/>
      <c r="FJU151" s="27"/>
      <c r="FJV151" s="27"/>
      <c r="FJW151" s="27"/>
      <c r="FJX151" s="27"/>
      <c r="FJY151" s="27"/>
      <c r="FJZ151" s="27"/>
      <c r="FKA151" s="27"/>
      <c r="FKB151" s="27"/>
      <c r="FKC151" s="27"/>
      <c r="FKD151" s="27"/>
      <c r="FKE151" s="27"/>
      <c r="FKF151" s="27"/>
      <c r="FKG151" s="27"/>
      <c r="FKH151" s="27"/>
      <c r="FKI151" s="27"/>
      <c r="FKJ151" s="27"/>
      <c r="FKK151" s="27"/>
      <c r="FKL151" s="27"/>
      <c r="FKM151" s="27"/>
      <c r="FKN151" s="27"/>
      <c r="FKO151" s="27"/>
      <c r="FKP151" s="27"/>
      <c r="FKQ151" s="27"/>
      <c r="FKR151" s="27"/>
      <c r="FKS151" s="27"/>
      <c r="FKT151" s="27"/>
      <c r="FKU151" s="27"/>
      <c r="FKV151" s="27"/>
      <c r="FKW151" s="27"/>
      <c r="FKX151" s="27"/>
      <c r="FKY151" s="27"/>
      <c r="FKZ151" s="27"/>
      <c r="FLA151" s="27"/>
      <c r="FLB151" s="27"/>
      <c r="FLC151" s="27"/>
      <c r="FLD151" s="27"/>
      <c r="FLE151" s="27"/>
      <c r="FLF151" s="27"/>
      <c r="FLG151" s="27"/>
      <c r="FLH151" s="27"/>
      <c r="FLI151" s="27"/>
      <c r="FLJ151" s="27"/>
      <c r="FLK151" s="27"/>
      <c r="FLL151" s="27"/>
      <c r="FLM151" s="27"/>
      <c r="FLN151" s="27"/>
      <c r="FLO151" s="27"/>
      <c r="FLP151" s="27"/>
      <c r="FLQ151" s="27"/>
      <c r="FLR151" s="27"/>
      <c r="FLS151" s="27"/>
      <c r="FLT151" s="27"/>
      <c r="FLU151" s="27"/>
      <c r="FLV151" s="27"/>
      <c r="FLW151" s="27"/>
      <c r="FLX151" s="27"/>
      <c r="FLY151" s="27"/>
      <c r="FLZ151" s="27"/>
      <c r="FMA151" s="27"/>
      <c r="FMB151" s="27"/>
      <c r="FMC151" s="27"/>
      <c r="FMD151" s="27"/>
      <c r="FME151" s="27"/>
      <c r="FMF151" s="27"/>
      <c r="FMG151" s="27"/>
      <c r="FMH151" s="27"/>
      <c r="FMI151" s="27"/>
      <c r="FMJ151" s="27"/>
      <c r="FMK151" s="27"/>
      <c r="FML151" s="27"/>
      <c r="FMM151" s="27"/>
      <c r="FMN151" s="27"/>
      <c r="FMO151" s="27"/>
      <c r="FMP151" s="27"/>
      <c r="FMQ151" s="27"/>
      <c r="FMR151" s="27"/>
      <c r="FMS151" s="27"/>
      <c r="FMT151" s="27"/>
      <c r="FMU151" s="27"/>
      <c r="FMV151" s="27"/>
      <c r="FMW151" s="27"/>
      <c r="FMX151" s="27"/>
      <c r="FMY151" s="27"/>
      <c r="FMZ151" s="27"/>
      <c r="FNA151" s="27"/>
      <c r="FNB151" s="27"/>
      <c r="FNC151" s="27"/>
      <c r="FND151" s="27"/>
      <c r="FNE151" s="27"/>
      <c r="FNF151" s="27"/>
      <c r="FNG151" s="27"/>
      <c r="FNH151" s="27"/>
      <c r="FNI151" s="27"/>
      <c r="FNJ151" s="27"/>
      <c r="FNK151" s="27"/>
      <c r="FNL151" s="27"/>
      <c r="FNM151" s="27"/>
      <c r="FNN151" s="27"/>
      <c r="FNO151" s="27"/>
      <c r="FNP151" s="27"/>
      <c r="FNQ151" s="27"/>
      <c r="FNR151" s="27"/>
      <c r="FNS151" s="27"/>
      <c r="FNT151" s="27"/>
      <c r="FNU151" s="27"/>
      <c r="FNV151" s="27"/>
      <c r="FNW151" s="27"/>
      <c r="FNX151" s="27"/>
      <c r="FNY151" s="27"/>
      <c r="FNZ151" s="27"/>
      <c r="FOA151" s="27"/>
      <c r="FOB151" s="27"/>
      <c r="FOC151" s="27"/>
      <c r="FOD151" s="27"/>
      <c r="FOE151" s="27"/>
      <c r="FOF151" s="27"/>
      <c r="FOG151" s="27"/>
      <c r="FOH151" s="27"/>
      <c r="FOI151" s="27"/>
      <c r="FOJ151" s="27"/>
      <c r="FOK151" s="27"/>
      <c r="FOL151" s="27"/>
      <c r="FOM151" s="27"/>
      <c r="FON151" s="27"/>
      <c r="FOO151" s="27"/>
      <c r="FOP151" s="27"/>
      <c r="FOQ151" s="27"/>
      <c r="FOR151" s="27"/>
      <c r="FOS151" s="27"/>
      <c r="FOT151" s="27"/>
      <c r="FOU151" s="27"/>
      <c r="FOV151" s="27"/>
      <c r="FOW151" s="27"/>
      <c r="FOX151" s="27"/>
      <c r="FOY151" s="27"/>
      <c r="FOZ151" s="27"/>
      <c r="FPA151" s="27"/>
      <c r="FPB151" s="27"/>
      <c r="FPC151" s="27"/>
      <c r="FPD151" s="27"/>
      <c r="FPE151" s="27"/>
      <c r="FPF151" s="27"/>
      <c r="FPG151" s="27"/>
      <c r="FPH151" s="27"/>
      <c r="FPI151" s="27"/>
      <c r="FPJ151" s="27"/>
      <c r="FPK151" s="27"/>
      <c r="FPL151" s="27"/>
      <c r="FPM151" s="27"/>
      <c r="FPN151" s="27"/>
      <c r="FPO151" s="27"/>
      <c r="FPP151" s="27"/>
      <c r="FPQ151" s="27"/>
      <c r="FPR151" s="27"/>
      <c r="FPS151" s="27"/>
      <c r="FPT151" s="27"/>
      <c r="FPU151" s="27"/>
      <c r="FPV151" s="27"/>
      <c r="FPW151" s="27"/>
      <c r="FPX151" s="27"/>
      <c r="FPY151" s="27"/>
      <c r="FPZ151" s="27"/>
      <c r="FQA151" s="27"/>
      <c r="FQB151" s="27"/>
      <c r="FQC151" s="27"/>
      <c r="FQD151" s="27"/>
      <c r="FQE151" s="27"/>
      <c r="FQF151" s="27"/>
      <c r="FQG151" s="27"/>
      <c r="FQH151" s="27"/>
      <c r="FQI151" s="27"/>
      <c r="FQJ151" s="27"/>
      <c r="FQK151" s="27"/>
      <c r="FQL151" s="27"/>
      <c r="FQM151" s="27"/>
      <c r="FQN151" s="27"/>
      <c r="FQO151" s="27"/>
      <c r="FQP151" s="27"/>
      <c r="FQQ151" s="27"/>
      <c r="FQR151" s="27"/>
      <c r="FQS151" s="27"/>
      <c r="FQT151" s="27"/>
      <c r="FQU151" s="27"/>
      <c r="FQV151" s="27"/>
      <c r="FQW151" s="27"/>
      <c r="FQX151" s="27"/>
      <c r="FQY151" s="27"/>
      <c r="FQZ151" s="27"/>
      <c r="FRA151" s="27"/>
      <c r="FRB151" s="27"/>
      <c r="FRC151" s="27"/>
      <c r="FRD151" s="27"/>
      <c r="FRE151" s="27"/>
      <c r="FRF151" s="27"/>
      <c r="FRG151" s="27"/>
      <c r="FRH151" s="27"/>
      <c r="FRI151" s="27"/>
      <c r="FRJ151" s="27"/>
      <c r="FRK151" s="27"/>
      <c r="FRL151" s="27"/>
      <c r="FRM151" s="27"/>
      <c r="FRN151" s="27"/>
      <c r="FRO151" s="27"/>
      <c r="FRP151" s="27"/>
      <c r="FRQ151" s="27"/>
      <c r="FRR151" s="27"/>
      <c r="FRS151" s="27"/>
      <c r="FRT151" s="27"/>
      <c r="FRU151" s="27"/>
      <c r="FRV151" s="27"/>
      <c r="FRW151" s="27"/>
      <c r="FRX151" s="27"/>
      <c r="FRY151" s="27"/>
      <c r="FRZ151" s="27"/>
      <c r="FSA151" s="27"/>
      <c r="FSB151" s="27"/>
      <c r="FSC151" s="27"/>
      <c r="FSD151" s="27"/>
      <c r="FSE151" s="27"/>
      <c r="FSF151" s="27"/>
      <c r="FSG151" s="27"/>
      <c r="FSH151" s="27"/>
      <c r="FSI151" s="27"/>
      <c r="FSJ151" s="27"/>
      <c r="FSK151" s="27"/>
      <c r="FSL151" s="27"/>
      <c r="FSM151" s="27"/>
      <c r="FSN151" s="27"/>
      <c r="FSO151" s="27"/>
      <c r="FSP151" s="27"/>
      <c r="FSQ151" s="27"/>
      <c r="FSR151" s="27"/>
      <c r="FSS151" s="27"/>
      <c r="FST151" s="27"/>
      <c r="FSU151" s="27"/>
      <c r="FSV151" s="27"/>
      <c r="FSW151" s="27"/>
      <c r="FSX151" s="27"/>
      <c r="FSY151" s="27"/>
      <c r="FSZ151" s="27"/>
      <c r="FTA151" s="27"/>
      <c r="FTB151" s="27"/>
      <c r="FTC151" s="27"/>
      <c r="FTD151" s="27"/>
      <c r="FTE151" s="27"/>
      <c r="FTF151" s="27"/>
      <c r="FTG151" s="27"/>
      <c r="FTH151" s="27"/>
      <c r="FTI151" s="27"/>
      <c r="FTJ151" s="27"/>
      <c r="FTK151" s="27"/>
      <c r="FTL151" s="27"/>
      <c r="FTM151" s="27"/>
      <c r="FTN151" s="27"/>
      <c r="FTO151" s="27"/>
      <c r="FTP151" s="27"/>
      <c r="FTQ151" s="27"/>
      <c r="FTR151" s="27"/>
      <c r="FTS151" s="27"/>
      <c r="FTT151" s="27"/>
      <c r="FTU151" s="27"/>
      <c r="FTV151" s="27"/>
      <c r="FTW151" s="27"/>
      <c r="FTX151" s="27"/>
      <c r="FTY151" s="27"/>
      <c r="FTZ151" s="27"/>
      <c r="FUA151" s="27"/>
      <c r="FUB151" s="27"/>
      <c r="FUC151" s="27"/>
      <c r="FUD151" s="27"/>
      <c r="FUE151" s="27"/>
      <c r="FUF151" s="27"/>
      <c r="FUG151" s="27"/>
      <c r="FUH151" s="27"/>
      <c r="FUI151" s="27"/>
      <c r="FUJ151" s="27"/>
      <c r="FUK151" s="27"/>
      <c r="FUL151" s="27"/>
      <c r="FUM151" s="27"/>
      <c r="FUN151" s="27"/>
      <c r="FUO151" s="27"/>
      <c r="FUP151" s="27"/>
      <c r="FUQ151" s="27"/>
      <c r="FUR151" s="27"/>
      <c r="FUS151" s="27"/>
      <c r="FUT151" s="27"/>
      <c r="FUU151" s="27"/>
      <c r="FUV151" s="27"/>
      <c r="FUW151" s="27"/>
      <c r="FUX151" s="27"/>
      <c r="FUY151" s="27"/>
      <c r="FUZ151" s="27"/>
      <c r="FVA151" s="27"/>
      <c r="FVB151" s="27"/>
      <c r="FVC151" s="27"/>
      <c r="FVD151" s="27"/>
      <c r="FVE151" s="27"/>
      <c r="FVF151" s="27"/>
      <c r="FVG151" s="27"/>
      <c r="FVH151" s="27"/>
      <c r="FVI151" s="27"/>
      <c r="FVJ151" s="27"/>
      <c r="FVK151" s="27"/>
      <c r="FVL151" s="27"/>
      <c r="FVM151" s="27"/>
      <c r="FVN151" s="27"/>
      <c r="FVO151" s="27"/>
      <c r="FVP151" s="27"/>
      <c r="FVQ151" s="27"/>
      <c r="FVR151" s="27"/>
      <c r="FVS151" s="27"/>
      <c r="FVT151" s="27"/>
      <c r="FVU151" s="27"/>
      <c r="FVV151" s="27"/>
      <c r="FVW151" s="27"/>
      <c r="FVX151" s="27"/>
      <c r="FVY151" s="27"/>
      <c r="FVZ151" s="27"/>
      <c r="FWA151" s="27"/>
      <c r="FWB151" s="27"/>
      <c r="FWC151" s="27"/>
      <c r="FWD151" s="27"/>
      <c r="FWE151" s="27"/>
      <c r="FWF151" s="27"/>
      <c r="FWG151" s="27"/>
      <c r="FWH151" s="27"/>
      <c r="FWI151" s="27"/>
      <c r="FWJ151" s="27"/>
      <c r="FWK151" s="27"/>
      <c r="FWL151" s="27"/>
      <c r="FWM151" s="27"/>
      <c r="FWN151" s="27"/>
      <c r="FWO151" s="27"/>
      <c r="FWP151" s="27"/>
      <c r="FWQ151" s="27"/>
      <c r="FWR151" s="27"/>
      <c r="FWS151" s="27"/>
      <c r="FWT151" s="27"/>
      <c r="FWU151" s="27"/>
      <c r="FWV151" s="27"/>
      <c r="FWW151" s="27"/>
      <c r="FWX151" s="27"/>
      <c r="FWY151" s="27"/>
      <c r="FWZ151" s="27"/>
      <c r="FXA151" s="27"/>
      <c r="FXB151" s="27"/>
      <c r="FXC151" s="27"/>
      <c r="FXD151" s="27"/>
      <c r="FXE151" s="27"/>
      <c r="FXF151" s="27"/>
      <c r="FXG151" s="27"/>
      <c r="FXH151" s="27"/>
      <c r="FXI151" s="27"/>
      <c r="FXJ151" s="27"/>
      <c r="FXK151" s="27"/>
      <c r="FXL151" s="27"/>
      <c r="FXM151" s="27"/>
      <c r="FXN151" s="27"/>
      <c r="FXO151" s="27"/>
      <c r="FXP151" s="27"/>
      <c r="FXQ151" s="27"/>
      <c r="FXR151" s="27"/>
      <c r="FXS151" s="27"/>
      <c r="FXT151" s="27"/>
      <c r="FXU151" s="27"/>
      <c r="FXV151" s="27"/>
      <c r="FXW151" s="27"/>
      <c r="FXX151" s="27"/>
      <c r="FXY151" s="27"/>
      <c r="FXZ151" s="27"/>
      <c r="FYA151" s="27"/>
      <c r="FYB151" s="27"/>
      <c r="FYC151" s="27"/>
      <c r="FYD151" s="27"/>
      <c r="FYE151" s="27"/>
      <c r="FYF151" s="27"/>
      <c r="FYG151" s="27"/>
      <c r="FYH151" s="27"/>
      <c r="FYI151" s="27"/>
      <c r="FYJ151" s="27"/>
      <c r="FYK151" s="27"/>
      <c r="FYL151" s="27"/>
      <c r="FYM151" s="27"/>
      <c r="FYN151" s="27"/>
      <c r="FYO151" s="27"/>
      <c r="FYP151" s="27"/>
      <c r="FYQ151" s="27"/>
      <c r="FYR151" s="27"/>
      <c r="FYS151" s="27"/>
      <c r="FYT151" s="27"/>
      <c r="FYU151" s="27"/>
      <c r="FYV151" s="27"/>
      <c r="FYW151" s="27"/>
      <c r="FYX151" s="27"/>
      <c r="FYY151" s="27"/>
      <c r="FYZ151" s="27"/>
      <c r="FZA151" s="27"/>
      <c r="FZB151" s="27"/>
      <c r="FZC151" s="27"/>
      <c r="FZD151" s="27"/>
      <c r="FZE151" s="27"/>
      <c r="FZF151" s="27"/>
      <c r="FZG151" s="27"/>
      <c r="FZH151" s="27"/>
      <c r="FZI151" s="27"/>
      <c r="FZJ151" s="27"/>
      <c r="FZK151" s="27"/>
      <c r="FZL151" s="27"/>
      <c r="FZM151" s="27"/>
      <c r="FZN151" s="27"/>
      <c r="FZO151" s="27"/>
      <c r="FZP151" s="27"/>
      <c r="FZQ151" s="27"/>
      <c r="FZR151" s="27"/>
      <c r="FZS151" s="27"/>
      <c r="FZT151" s="27"/>
      <c r="FZU151" s="27"/>
      <c r="FZV151" s="27"/>
      <c r="FZW151" s="27"/>
      <c r="FZX151" s="27"/>
      <c r="FZY151" s="27"/>
      <c r="FZZ151" s="27"/>
      <c r="GAA151" s="27"/>
      <c r="GAB151" s="27"/>
      <c r="GAC151" s="27"/>
      <c r="GAD151" s="27"/>
      <c r="GAE151" s="27"/>
      <c r="GAF151" s="27"/>
      <c r="GAG151" s="27"/>
      <c r="GAH151" s="27"/>
      <c r="GAI151" s="27"/>
      <c r="GAJ151" s="27"/>
      <c r="GAK151" s="27"/>
      <c r="GAL151" s="27"/>
      <c r="GAM151" s="27"/>
      <c r="GAN151" s="27"/>
      <c r="GAO151" s="27"/>
      <c r="GAP151" s="27"/>
      <c r="GAQ151" s="27"/>
      <c r="GAR151" s="27"/>
      <c r="GAS151" s="27"/>
      <c r="GAT151" s="27"/>
      <c r="GAU151" s="27"/>
      <c r="GAV151" s="27"/>
      <c r="GAW151" s="27"/>
      <c r="GAX151" s="27"/>
      <c r="GAY151" s="27"/>
      <c r="GAZ151" s="27"/>
      <c r="GBA151" s="27"/>
      <c r="GBB151" s="27"/>
      <c r="GBC151" s="27"/>
      <c r="GBD151" s="27"/>
      <c r="GBE151" s="27"/>
      <c r="GBF151" s="27"/>
      <c r="GBG151" s="27"/>
      <c r="GBH151" s="27"/>
      <c r="GBI151" s="27"/>
      <c r="GBJ151" s="27"/>
      <c r="GBK151" s="27"/>
      <c r="GBL151" s="27"/>
      <c r="GBM151" s="27"/>
      <c r="GBN151" s="27"/>
      <c r="GBO151" s="27"/>
      <c r="GBP151" s="27"/>
      <c r="GBQ151" s="27"/>
      <c r="GBR151" s="27"/>
      <c r="GBS151" s="27"/>
      <c r="GBT151" s="27"/>
      <c r="GBU151" s="27"/>
      <c r="GBV151" s="27"/>
      <c r="GBW151" s="27"/>
      <c r="GBX151" s="27"/>
      <c r="GBY151" s="27"/>
      <c r="GBZ151" s="27"/>
      <c r="GCA151" s="27"/>
      <c r="GCB151" s="27"/>
      <c r="GCC151" s="27"/>
      <c r="GCD151" s="27"/>
      <c r="GCE151" s="27"/>
      <c r="GCF151" s="27"/>
      <c r="GCG151" s="27"/>
      <c r="GCH151" s="27"/>
      <c r="GCI151" s="27"/>
      <c r="GCJ151" s="27"/>
      <c r="GCK151" s="27"/>
      <c r="GCL151" s="27"/>
      <c r="GCM151" s="27"/>
      <c r="GCN151" s="27"/>
      <c r="GCO151" s="27"/>
      <c r="GCP151" s="27"/>
      <c r="GCQ151" s="27"/>
      <c r="GCR151" s="27"/>
      <c r="GCS151" s="27"/>
      <c r="GCT151" s="27"/>
      <c r="GCU151" s="27"/>
      <c r="GCV151" s="27"/>
      <c r="GCW151" s="27"/>
      <c r="GCX151" s="27"/>
      <c r="GCY151" s="27"/>
      <c r="GCZ151" s="27"/>
      <c r="GDA151" s="27"/>
      <c r="GDB151" s="27"/>
      <c r="GDC151" s="27"/>
      <c r="GDD151" s="27"/>
      <c r="GDE151" s="27"/>
      <c r="GDF151" s="27"/>
      <c r="GDG151" s="27"/>
      <c r="GDH151" s="27"/>
      <c r="GDI151" s="27"/>
      <c r="GDJ151" s="27"/>
      <c r="GDK151" s="27"/>
      <c r="GDL151" s="27"/>
      <c r="GDM151" s="27"/>
      <c r="GDN151" s="27"/>
      <c r="GDO151" s="27"/>
      <c r="GDP151" s="27"/>
      <c r="GDQ151" s="27"/>
      <c r="GDR151" s="27"/>
      <c r="GDS151" s="27"/>
      <c r="GDT151" s="27"/>
      <c r="GDU151" s="27"/>
      <c r="GDV151" s="27"/>
      <c r="GDW151" s="27"/>
      <c r="GDX151" s="27"/>
      <c r="GDY151" s="27"/>
      <c r="GDZ151" s="27"/>
      <c r="GEA151" s="27"/>
      <c r="GEB151" s="27"/>
      <c r="GEC151" s="27"/>
      <c r="GED151" s="27"/>
      <c r="GEE151" s="27"/>
      <c r="GEF151" s="27"/>
      <c r="GEG151" s="27"/>
      <c r="GEH151" s="27"/>
      <c r="GEI151" s="27"/>
      <c r="GEJ151" s="27"/>
      <c r="GEK151" s="27"/>
      <c r="GEL151" s="27"/>
      <c r="GEM151" s="27"/>
      <c r="GEN151" s="27"/>
      <c r="GEO151" s="27"/>
      <c r="GEP151" s="27"/>
      <c r="GEQ151" s="27"/>
      <c r="GER151" s="27"/>
      <c r="GES151" s="27"/>
      <c r="GET151" s="27"/>
      <c r="GEU151" s="27"/>
      <c r="GEV151" s="27"/>
      <c r="GEW151" s="27"/>
      <c r="GEX151" s="27"/>
      <c r="GEY151" s="27"/>
      <c r="GEZ151" s="27"/>
      <c r="GFA151" s="27"/>
      <c r="GFB151" s="27"/>
      <c r="GFC151" s="27"/>
      <c r="GFD151" s="27"/>
      <c r="GFE151" s="27"/>
      <c r="GFF151" s="27"/>
      <c r="GFG151" s="27"/>
      <c r="GFH151" s="27"/>
      <c r="GFI151" s="27"/>
      <c r="GFJ151" s="27"/>
      <c r="GFK151" s="27"/>
      <c r="GFL151" s="27"/>
      <c r="GFM151" s="27"/>
      <c r="GFN151" s="27"/>
      <c r="GFO151" s="27"/>
      <c r="GFP151" s="27"/>
      <c r="GFQ151" s="27"/>
      <c r="GFR151" s="27"/>
      <c r="GFS151" s="27"/>
      <c r="GFT151" s="27"/>
      <c r="GFU151" s="27"/>
      <c r="GFV151" s="27"/>
      <c r="GFW151" s="27"/>
      <c r="GFX151" s="27"/>
      <c r="GFY151" s="27"/>
      <c r="GFZ151" s="27"/>
      <c r="GGA151" s="27"/>
      <c r="GGB151" s="27"/>
      <c r="GGC151" s="27"/>
      <c r="GGD151" s="27"/>
      <c r="GGE151" s="27"/>
      <c r="GGF151" s="27"/>
      <c r="GGG151" s="27"/>
      <c r="GGH151" s="27"/>
      <c r="GGI151" s="27"/>
      <c r="GGJ151" s="27"/>
      <c r="GGK151" s="27"/>
      <c r="GGL151" s="27"/>
      <c r="GGM151" s="27"/>
      <c r="GGN151" s="27"/>
      <c r="GGO151" s="27"/>
      <c r="GGP151" s="27"/>
      <c r="GGQ151" s="27"/>
      <c r="GGR151" s="27"/>
      <c r="GGS151" s="27"/>
      <c r="GGT151" s="27"/>
      <c r="GGU151" s="27"/>
      <c r="GGV151" s="27"/>
      <c r="GGW151" s="27"/>
      <c r="GGX151" s="27"/>
      <c r="GGY151" s="27"/>
      <c r="GGZ151" s="27"/>
      <c r="GHA151" s="27"/>
      <c r="GHB151" s="27"/>
      <c r="GHC151" s="27"/>
      <c r="GHD151" s="27"/>
      <c r="GHE151" s="27"/>
      <c r="GHF151" s="27"/>
      <c r="GHG151" s="27"/>
      <c r="GHH151" s="27"/>
      <c r="GHI151" s="27"/>
      <c r="GHJ151" s="27"/>
      <c r="GHK151" s="27"/>
      <c r="GHL151" s="27"/>
      <c r="GHM151" s="27"/>
      <c r="GHN151" s="27"/>
      <c r="GHO151" s="27"/>
      <c r="GHP151" s="27"/>
      <c r="GHQ151" s="27"/>
      <c r="GHR151" s="27"/>
      <c r="GHS151" s="27"/>
      <c r="GHT151" s="27"/>
      <c r="GHU151" s="27"/>
      <c r="GHV151" s="27"/>
      <c r="GHW151" s="27"/>
      <c r="GHX151" s="27"/>
      <c r="GHY151" s="27"/>
      <c r="GHZ151" s="27"/>
      <c r="GIA151" s="27"/>
      <c r="GIB151" s="27"/>
      <c r="GIC151" s="27"/>
      <c r="GID151" s="27"/>
      <c r="GIE151" s="27"/>
      <c r="GIF151" s="27"/>
      <c r="GIG151" s="27"/>
      <c r="GIH151" s="27"/>
      <c r="GII151" s="27"/>
      <c r="GIJ151" s="27"/>
      <c r="GIK151" s="27"/>
      <c r="GIL151" s="27"/>
      <c r="GIM151" s="27"/>
      <c r="GIN151" s="27"/>
      <c r="GIO151" s="27"/>
      <c r="GIP151" s="27"/>
      <c r="GIQ151" s="27"/>
      <c r="GIR151" s="27"/>
      <c r="GIS151" s="27"/>
      <c r="GIT151" s="27"/>
      <c r="GIU151" s="27"/>
      <c r="GIV151" s="27"/>
      <c r="GIW151" s="27"/>
      <c r="GIX151" s="27"/>
      <c r="GIY151" s="27"/>
      <c r="GIZ151" s="27"/>
      <c r="GJA151" s="27"/>
      <c r="GJB151" s="27"/>
      <c r="GJC151" s="27"/>
      <c r="GJD151" s="27"/>
      <c r="GJE151" s="27"/>
      <c r="GJF151" s="27"/>
      <c r="GJG151" s="27"/>
      <c r="GJH151" s="27"/>
      <c r="GJI151" s="27"/>
      <c r="GJJ151" s="27"/>
      <c r="GJK151" s="27"/>
      <c r="GJL151" s="27"/>
      <c r="GJM151" s="27"/>
      <c r="GJN151" s="27"/>
      <c r="GJO151" s="27"/>
      <c r="GJP151" s="27"/>
      <c r="GJQ151" s="27"/>
      <c r="GJR151" s="27"/>
      <c r="GJS151" s="27"/>
      <c r="GJT151" s="27"/>
      <c r="GJU151" s="27"/>
      <c r="GJV151" s="27"/>
      <c r="GJW151" s="27"/>
      <c r="GJX151" s="27"/>
      <c r="GJY151" s="27"/>
      <c r="GJZ151" s="27"/>
      <c r="GKA151" s="27"/>
      <c r="GKB151" s="27"/>
      <c r="GKC151" s="27"/>
      <c r="GKD151" s="27"/>
      <c r="GKE151" s="27"/>
      <c r="GKF151" s="27"/>
      <c r="GKG151" s="27"/>
      <c r="GKH151" s="27"/>
      <c r="GKI151" s="27"/>
      <c r="GKJ151" s="27"/>
      <c r="GKK151" s="27"/>
      <c r="GKL151" s="27"/>
      <c r="GKM151" s="27"/>
      <c r="GKN151" s="27"/>
      <c r="GKO151" s="27"/>
      <c r="GKP151" s="27"/>
      <c r="GKQ151" s="27"/>
      <c r="GKR151" s="27"/>
      <c r="GKS151" s="27"/>
      <c r="GKT151" s="27"/>
      <c r="GKU151" s="27"/>
      <c r="GKV151" s="27"/>
      <c r="GKW151" s="27"/>
      <c r="GKX151" s="27"/>
      <c r="GKY151" s="27"/>
      <c r="GKZ151" s="27"/>
      <c r="GLA151" s="27"/>
      <c r="GLB151" s="27"/>
      <c r="GLC151" s="27"/>
      <c r="GLD151" s="27"/>
      <c r="GLE151" s="27"/>
      <c r="GLF151" s="27"/>
      <c r="GLG151" s="27"/>
      <c r="GLH151" s="27"/>
      <c r="GLI151" s="27"/>
      <c r="GLJ151" s="27"/>
      <c r="GLK151" s="27"/>
      <c r="GLL151" s="27"/>
      <c r="GLM151" s="27"/>
      <c r="GLN151" s="27"/>
      <c r="GLO151" s="27"/>
      <c r="GLP151" s="27"/>
      <c r="GLQ151" s="27"/>
      <c r="GLR151" s="27"/>
      <c r="GLS151" s="27"/>
      <c r="GLT151" s="27"/>
      <c r="GLU151" s="27"/>
      <c r="GLV151" s="27"/>
      <c r="GLW151" s="27"/>
      <c r="GLX151" s="27"/>
      <c r="GLY151" s="27"/>
      <c r="GLZ151" s="27"/>
      <c r="GMA151" s="27"/>
      <c r="GMB151" s="27"/>
      <c r="GMC151" s="27"/>
      <c r="GMD151" s="27"/>
      <c r="GME151" s="27"/>
      <c r="GMF151" s="27"/>
      <c r="GMG151" s="27"/>
      <c r="GMH151" s="27"/>
      <c r="GMI151" s="27"/>
      <c r="GMJ151" s="27"/>
      <c r="GMK151" s="27"/>
      <c r="GML151" s="27"/>
      <c r="GMM151" s="27"/>
      <c r="GMN151" s="27"/>
      <c r="GMO151" s="27"/>
      <c r="GMP151" s="27"/>
      <c r="GMQ151" s="27"/>
      <c r="GMR151" s="27"/>
      <c r="GMS151" s="27"/>
      <c r="GMT151" s="27"/>
      <c r="GMU151" s="27"/>
      <c r="GMV151" s="27"/>
      <c r="GMW151" s="27"/>
      <c r="GMX151" s="27"/>
      <c r="GMY151" s="27"/>
      <c r="GMZ151" s="27"/>
      <c r="GNA151" s="27"/>
      <c r="GNB151" s="27"/>
      <c r="GNC151" s="27"/>
      <c r="GND151" s="27"/>
      <c r="GNE151" s="27"/>
      <c r="GNF151" s="27"/>
      <c r="GNG151" s="27"/>
      <c r="GNH151" s="27"/>
      <c r="GNI151" s="27"/>
      <c r="GNJ151" s="27"/>
      <c r="GNK151" s="27"/>
      <c r="GNL151" s="27"/>
      <c r="GNM151" s="27"/>
      <c r="GNN151" s="27"/>
      <c r="GNO151" s="27"/>
      <c r="GNP151" s="27"/>
      <c r="GNQ151" s="27"/>
      <c r="GNR151" s="27"/>
      <c r="GNS151" s="27"/>
      <c r="GNT151" s="27"/>
      <c r="GNU151" s="27"/>
      <c r="GNV151" s="27"/>
      <c r="GNW151" s="27"/>
      <c r="GNX151" s="27"/>
      <c r="GNY151" s="27"/>
      <c r="GNZ151" s="27"/>
      <c r="GOA151" s="27"/>
      <c r="GOB151" s="27"/>
      <c r="GOC151" s="27"/>
      <c r="GOD151" s="27"/>
      <c r="GOE151" s="27"/>
      <c r="GOF151" s="27"/>
      <c r="GOG151" s="27"/>
      <c r="GOH151" s="27"/>
      <c r="GOI151" s="27"/>
      <c r="GOJ151" s="27"/>
      <c r="GOK151" s="27"/>
      <c r="GOL151" s="27"/>
      <c r="GOM151" s="27"/>
      <c r="GON151" s="27"/>
      <c r="GOO151" s="27"/>
      <c r="GOP151" s="27"/>
      <c r="GOQ151" s="27"/>
      <c r="GOR151" s="27"/>
      <c r="GOS151" s="27"/>
      <c r="GOT151" s="27"/>
      <c r="GOU151" s="27"/>
      <c r="GOV151" s="27"/>
      <c r="GOW151" s="27"/>
      <c r="GOX151" s="27"/>
      <c r="GOY151" s="27"/>
      <c r="GOZ151" s="27"/>
      <c r="GPA151" s="27"/>
      <c r="GPB151" s="27"/>
      <c r="GPC151" s="27"/>
      <c r="GPD151" s="27"/>
      <c r="GPE151" s="27"/>
      <c r="GPF151" s="27"/>
      <c r="GPG151" s="27"/>
      <c r="GPH151" s="27"/>
      <c r="GPI151" s="27"/>
      <c r="GPJ151" s="27"/>
      <c r="GPK151" s="27"/>
      <c r="GPL151" s="27"/>
      <c r="GPM151" s="27"/>
      <c r="GPN151" s="27"/>
      <c r="GPO151" s="27"/>
      <c r="GPP151" s="27"/>
      <c r="GPQ151" s="27"/>
      <c r="GPR151" s="27"/>
      <c r="GPS151" s="27"/>
      <c r="GPT151" s="27"/>
      <c r="GPU151" s="27"/>
      <c r="GPV151" s="27"/>
      <c r="GPW151" s="27"/>
      <c r="GPX151" s="27"/>
      <c r="GPY151" s="27"/>
      <c r="GPZ151" s="27"/>
      <c r="GQA151" s="27"/>
      <c r="GQB151" s="27"/>
      <c r="GQC151" s="27"/>
      <c r="GQD151" s="27"/>
      <c r="GQE151" s="27"/>
      <c r="GQF151" s="27"/>
      <c r="GQG151" s="27"/>
      <c r="GQH151" s="27"/>
      <c r="GQI151" s="27"/>
      <c r="GQJ151" s="27"/>
      <c r="GQK151" s="27"/>
      <c r="GQL151" s="27"/>
      <c r="GQM151" s="27"/>
      <c r="GQN151" s="27"/>
      <c r="GQO151" s="27"/>
      <c r="GQP151" s="27"/>
      <c r="GQQ151" s="27"/>
      <c r="GQR151" s="27"/>
      <c r="GQS151" s="27"/>
      <c r="GQT151" s="27"/>
      <c r="GQU151" s="27"/>
      <c r="GQV151" s="27"/>
      <c r="GQW151" s="27"/>
      <c r="GQX151" s="27"/>
      <c r="GQY151" s="27"/>
      <c r="GQZ151" s="27"/>
      <c r="GRA151" s="27"/>
      <c r="GRB151" s="27"/>
      <c r="GRC151" s="27"/>
      <c r="GRD151" s="27"/>
      <c r="GRE151" s="27"/>
      <c r="GRF151" s="27"/>
      <c r="GRG151" s="27"/>
      <c r="GRH151" s="27"/>
      <c r="GRI151" s="27"/>
      <c r="GRJ151" s="27"/>
      <c r="GRK151" s="27"/>
      <c r="GRL151" s="27"/>
      <c r="GRM151" s="27"/>
      <c r="GRN151" s="27"/>
      <c r="GRO151" s="27"/>
      <c r="GRP151" s="27"/>
      <c r="GRQ151" s="27"/>
      <c r="GRR151" s="27"/>
      <c r="GRS151" s="27"/>
      <c r="GRT151" s="27"/>
      <c r="GRU151" s="27"/>
      <c r="GRV151" s="27"/>
      <c r="GRW151" s="27"/>
      <c r="GRX151" s="27"/>
      <c r="GRY151" s="27"/>
      <c r="GRZ151" s="27"/>
      <c r="GSA151" s="27"/>
      <c r="GSB151" s="27"/>
      <c r="GSC151" s="27"/>
      <c r="GSD151" s="27"/>
      <c r="GSE151" s="27"/>
      <c r="GSF151" s="27"/>
      <c r="GSG151" s="27"/>
      <c r="GSH151" s="27"/>
      <c r="GSI151" s="27"/>
      <c r="GSJ151" s="27"/>
      <c r="GSK151" s="27"/>
      <c r="GSL151" s="27"/>
      <c r="GSM151" s="27"/>
      <c r="GSN151" s="27"/>
      <c r="GSO151" s="27"/>
      <c r="GSP151" s="27"/>
      <c r="GSQ151" s="27"/>
      <c r="GSR151" s="27"/>
      <c r="GSS151" s="27"/>
      <c r="GST151" s="27"/>
      <c r="GSU151" s="27"/>
      <c r="GSV151" s="27"/>
      <c r="GSW151" s="27"/>
      <c r="GSX151" s="27"/>
      <c r="GSY151" s="27"/>
      <c r="GSZ151" s="27"/>
      <c r="GTA151" s="27"/>
      <c r="GTB151" s="27"/>
      <c r="GTC151" s="27"/>
      <c r="GTD151" s="27"/>
      <c r="GTE151" s="27"/>
      <c r="GTF151" s="27"/>
      <c r="GTG151" s="27"/>
      <c r="GTH151" s="27"/>
      <c r="GTI151" s="27"/>
      <c r="GTJ151" s="27"/>
      <c r="GTK151" s="27"/>
      <c r="GTL151" s="27"/>
      <c r="GTM151" s="27"/>
      <c r="GTN151" s="27"/>
      <c r="GTO151" s="27"/>
      <c r="GTP151" s="27"/>
      <c r="GTQ151" s="27"/>
      <c r="GTR151" s="27"/>
      <c r="GTS151" s="27"/>
      <c r="GTT151" s="27"/>
      <c r="GTU151" s="27"/>
      <c r="GTV151" s="27"/>
      <c r="GTW151" s="27"/>
      <c r="GTX151" s="27"/>
      <c r="GTY151" s="27"/>
      <c r="GTZ151" s="27"/>
      <c r="GUA151" s="27"/>
      <c r="GUB151" s="27"/>
      <c r="GUC151" s="27"/>
      <c r="GUD151" s="27"/>
      <c r="GUE151" s="27"/>
      <c r="GUF151" s="27"/>
      <c r="GUG151" s="27"/>
      <c r="GUH151" s="27"/>
      <c r="GUI151" s="27"/>
      <c r="GUJ151" s="27"/>
      <c r="GUK151" s="27"/>
      <c r="GUL151" s="27"/>
      <c r="GUM151" s="27"/>
      <c r="GUN151" s="27"/>
      <c r="GUO151" s="27"/>
      <c r="GUP151" s="27"/>
      <c r="GUQ151" s="27"/>
      <c r="GUR151" s="27"/>
      <c r="GUS151" s="27"/>
      <c r="GUT151" s="27"/>
      <c r="GUU151" s="27"/>
      <c r="GUV151" s="27"/>
      <c r="GUW151" s="27"/>
      <c r="GUX151" s="27"/>
      <c r="GUY151" s="27"/>
      <c r="GUZ151" s="27"/>
      <c r="GVA151" s="27"/>
      <c r="GVB151" s="27"/>
      <c r="GVC151" s="27"/>
      <c r="GVD151" s="27"/>
      <c r="GVE151" s="27"/>
      <c r="GVF151" s="27"/>
      <c r="GVG151" s="27"/>
      <c r="GVH151" s="27"/>
      <c r="GVI151" s="27"/>
      <c r="GVJ151" s="27"/>
      <c r="GVK151" s="27"/>
      <c r="GVL151" s="27"/>
      <c r="GVM151" s="27"/>
      <c r="GVN151" s="27"/>
      <c r="GVO151" s="27"/>
      <c r="GVP151" s="27"/>
      <c r="GVQ151" s="27"/>
      <c r="GVR151" s="27"/>
      <c r="GVS151" s="27"/>
      <c r="GVT151" s="27"/>
      <c r="GVU151" s="27"/>
      <c r="GVV151" s="27"/>
      <c r="GVW151" s="27"/>
      <c r="GVX151" s="27"/>
      <c r="GVY151" s="27"/>
      <c r="GVZ151" s="27"/>
      <c r="GWA151" s="27"/>
      <c r="GWB151" s="27"/>
      <c r="GWC151" s="27"/>
      <c r="GWD151" s="27"/>
      <c r="GWE151" s="27"/>
      <c r="GWF151" s="27"/>
      <c r="GWG151" s="27"/>
      <c r="GWH151" s="27"/>
      <c r="GWI151" s="27"/>
      <c r="GWJ151" s="27"/>
      <c r="GWK151" s="27"/>
      <c r="GWL151" s="27"/>
      <c r="GWM151" s="27"/>
      <c r="GWN151" s="27"/>
      <c r="GWO151" s="27"/>
      <c r="GWP151" s="27"/>
      <c r="GWQ151" s="27"/>
      <c r="GWR151" s="27"/>
      <c r="GWS151" s="27"/>
      <c r="GWT151" s="27"/>
      <c r="GWU151" s="27"/>
      <c r="GWV151" s="27"/>
      <c r="GWW151" s="27"/>
      <c r="GWX151" s="27"/>
      <c r="GWY151" s="27"/>
      <c r="GWZ151" s="27"/>
      <c r="GXA151" s="27"/>
      <c r="GXB151" s="27"/>
      <c r="GXC151" s="27"/>
      <c r="GXD151" s="27"/>
      <c r="GXE151" s="27"/>
      <c r="GXF151" s="27"/>
      <c r="GXG151" s="27"/>
      <c r="GXH151" s="27"/>
      <c r="GXI151" s="27"/>
      <c r="GXJ151" s="27"/>
      <c r="GXK151" s="27"/>
      <c r="GXL151" s="27"/>
      <c r="GXM151" s="27"/>
      <c r="GXN151" s="27"/>
      <c r="GXO151" s="27"/>
      <c r="GXP151" s="27"/>
      <c r="GXQ151" s="27"/>
      <c r="GXR151" s="27"/>
      <c r="GXS151" s="27"/>
      <c r="GXT151" s="27"/>
      <c r="GXU151" s="27"/>
      <c r="GXV151" s="27"/>
      <c r="GXW151" s="27"/>
      <c r="GXX151" s="27"/>
      <c r="GXY151" s="27"/>
      <c r="GXZ151" s="27"/>
      <c r="GYA151" s="27"/>
      <c r="GYB151" s="27"/>
      <c r="GYC151" s="27"/>
      <c r="GYD151" s="27"/>
      <c r="GYE151" s="27"/>
      <c r="GYF151" s="27"/>
      <c r="GYG151" s="27"/>
      <c r="GYH151" s="27"/>
      <c r="GYI151" s="27"/>
      <c r="GYJ151" s="27"/>
      <c r="GYK151" s="27"/>
      <c r="GYL151" s="27"/>
      <c r="GYM151" s="27"/>
      <c r="GYN151" s="27"/>
      <c r="GYO151" s="27"/>
      <c r="GYP151" s="27"/>
      <c r="GYQ151" s="27"/>
      <c r="GYR151" s="27"/>
      <c r="GYS151" s="27"/>
      <c r="GYT151" s="27"/>
      <c r="GYU151" s="27"/>
      <c r="GYV151" s="27"/>
      <c r="GYW151" s="27"/>
      <c r="GYX151" s="27"/>
      <c r="GYY151" s="27"/>
      <c r="GYZ151" s="27"/>
      <c r="GZA151" s="27"/>
      <c r="GZB151" s="27"/>
      <c r="GZC151" s="27"/>
      <c r="GZD151" s="27"/>
      <c r="GZE151" s="27"/>
      <c r="GZF151" s="27"/>
      <c r="GZG151" s="27"/>
      <c r="GZH151" s="27"/>
      <c r="GZI151" s="27"/>
      <c r="GZJ151" s="27"/>
      <c r="GZK151" s="27"/>
      <c r="GZL151" s="27"/>
      <c r="GZM151" s="27"/>
      <c r="GZN151" s="27"/>
      <c r="GZO151" s="27"/>
      <c r="GZP151" s="27"/>
      <c r="GZQ151" s="27"/>
      <c r="GZR151" s="27"/>
      <c r="GZS151" s="27"/>
      <c r="GZT151" s="27"/>
      <c r="GZU151" s="27"/>
      <c r="GZV151" s="27"/>
      <c r="GZW151" s="27"/>
      <c r="GZX151" s="27"/>
      <c r="GZY151" s="27"/>
      <c r="GZZ151" s="27"/>
      <c r="HAA151" s="27"/>
      <c r="HAB151" s="27"/>
      <c r="HAC151" s="27"/>
      <c r="HAD151" s="27"/>
      <c r="HAE151" s="27"/>
      <c r="HAF151" s="27"/>
      <c r="HAG151" s="27"/>
      <c r="HAH151" s="27"/>
      <c r="HAI151" s="27"/>
      <c r="HAJ151" s="27"/>
      <c r="HAK151" s="27"/>
      <c r="HAL151" s="27"/>
      <c r="HAM151" s="27"/>
      <c r="HAN151" s="27"/>
      <c r="HAO151" s="27"/>
      <c r="HAP151" s="27"/>
      <c r="HAQ151" s="27"/>
      <c r="HAR151" s="27"/>
      <c r="HAS151" s="27"/>
      <c r="HAT151" s="27"/>
      <c r="HAU151" s="27"/>
      <c r="HAV151" s="27"/>
      <c r="HAW151" s="27"/>
      <c r="HAX151" s="27"/>
      <c r="HAY151" s="27"/>
      <c r="HAZ151" s="27"/>
      <c r="HBA151" s="27"/>
      <c r="HBB151" s="27"/>
      <c r="HBC151" s="27"/>
      <c r="HBD151" s="27"/>
      <c r="HBE151" s="27"/>
      <c r="HBF151" s="27"/>
      <c r="HBG151" s="27"/>
      <c r="HBH151" s="27"/>
      <c r="HBI151" s="27"/>
      <c r="HBJ151" s="27"/>
      <c r="HBK151" s="27"/>
      <c r="HBL151" s="27"/>
      <c r="HBM151" s="27"/>
      <c r="HBN151" s="27"/>
      <c r="HBO151" s="27"/>
      <c r="HBP151" s="27"/>
      <c r="HBQ151" s="27"/>
      <c r="HBR151" s="27"/>
      <c r="HBS151" s="27"/>
      <c r="HBT151" s="27"/>
      <c r="HBU151" s="27"/>
      <c r="HBV151" s="27"/>
      <c r="HBW151" s="27"/>
      <c r="HBX151" s="27"/>
      <c r="HBY151" s="27"/>
      <c r="HBZ151" s="27"/>
      <c r="HCA151" s="27"/>
      <c r="HCB151" s="27"/>
      <c r="HCC151" s="27"/>
      <c r="HCD151" s="27"/>
      <c r="HCE151" s="27"/>
      <c r="HCF151" s="27"/>
      <c r="HCG151" s="27"/>
      <c r="HCH151" s="27"/>
      <c r="HCI151" s="27"/>
      <c r="HCJ151" s="27"/>
      <c r="HCK151" s="27"/>
      <c r="HCL151" s="27"/>
      <c r="HCM151" s="27"/>
      <c r="HCN151" s="27"/>
      <c r="HCO151" s="27"/>
      <c r="HCP151" s="27"/>
      <c r="HCQ151" s="27"/>
      <c r="HCR151" s="27"/>
      <c r="HCS151" s="27"/>
      <c r="HCT151" s="27"/>
      <c r="HCU151" s="27"/>
      <c r="HCV151" s="27"/>
      <c r="HCW151" s="27"/>
      <c r="HCX151" s="27"/>
      <c r="HCY151" s="27"/>
      <c r="HCZ151" s="27"/>
      <c r="HDA151" s="27"/>
      <c r="HDB151" s="27"/>
      <c r="HDC151" s="27"/>
      <c r="HDD151" s="27"/>
      <c r="HDE151" s="27"/>
      <c r="HDF151" s="27"/>
      <c r="HDG151" s="27"/>
      <c r="HDH151" s="27"/>
      <c r="HDI151" s="27"/>
      <c r="HDJ151" s="27"/>
      <c r="HDK151" s="27"/>
      <c r="HDL151" s="27"/>
      <c r="HDM151" s="27"/>
      <c r="HDN151" s="27"/>
      <c r="HDO151" s="27"/>
      <c r="HDP151" s="27"/>
      <c r="HDQ151" s="27"/>
      <c r="HDR151" s="27"/>
      <c r="HDS151" s="27"/>
      <c r="HDT151" s="27"/>
      <c r="HDU151" s="27"/>
      <c r="HDV151" s="27"/>
      <c r="HDW151" s="27"/>
      <c r="HDX151" s="27"/>
      <c r="HDY151" s="27"/>
      <c r="HDZ151" s="27"/>
      <c r="HEA151" s="27"/>
      <c r="HEB151" s="27"/>
      <c r="HEC151" s="27"/>
      <c r="HED151" s="27"/>
      <c r="HEE151" s="27"/>
      <c r="HEF151" s="27"/>
      <c r="HEG151" s="27"/>
      <c r="HEH151" s="27"/>
      <c r="HEI151" s="27"/>
      <c r="HEJ151" s="27"/>
      <c r="HEK151" s="27"/>
      <c r="HEL151" s="27"/>
      <c r="HEM151" s="27"/>
      <c r="HEN151" s="27"/>
      <c r="HEO151" s="27"/>
      <c r="HEP151" s="27"/>
      <c r="HEQ151" s="27"/>
      <c r="HER151" s="27"/>
      <c r="HES151" s="27"/>
      <c r="HET151" s="27"/>
      <c r="HEU151" s="27"/>
      <c r="HEV151" s="27"/>
      <c r="HEW151" s="27"/>
      <c r="HEX151" s="27"/>
      <c r="HEY151" s="27"/>
      <c r="HEZ151" s="27"/>
      <c r="HFA151" s="27"/>
      <c r="HFB151" s="27"/>
      <c r="HFC151" s="27"/>
      <c r="HFD151" s="27"/>
      <c r="HFE151" s="27"/>
      <c r="HFF151" s="27"/>
      <c r="HFG151" s="27"/>
      <c r="HFH151" s="27"/>
      <c r="HFI151" s="27"/>
      <c r="HFJ151" s="27"/>
      <c r="HFK151" s="27"/>
      <c r="HFL151" s="27"/>
      <c r="HFM151" s="27"/>
      <c r="HFN151" s="27"/>
      <c r="HFO151" s="27"/>
      <c r="HFP151" s="27"/>
      <c r="HFQ151" s="27"/>
      <c r="HFR151" s="27"/>
      <c r="HFS151" s="27"/>
      <c r="HFT151" s="27"/>
      <c r="HFU151" s="27"/>
      <c r="HFV151" s="27"/>
      <c r="HFW151" s="27"/>
      <c r="HFX151" s="27"/>
      <c r="HFY151" s="27"/>
      <c r="HFZ151" s="27"/>
      <c r="HGA151" s="27"/>
      <c r="HGB151" s="27"/>
      <c r="HGC151" s="27"/>
      <c r="HGD151" s="27"/>
      <c r="HGE151" s="27"/>
      <c r="HGF151" s="27"/>
      <c r="HGG151" s="27"/>
      <c r="HGH151" s="27"/>
      <c r="HGI151" s="27"/>
      <c r="HGJ151" s="27"/>
      <c r="HGK151" s="27"/>
      <c r="HGL151" s="27"/>
      <c r="HGM151" s="27"/>
      <c r="HGN151" s="27"/>
      <c r="HGO151" s="27"/>
      <c r="HGP151" s="27"/>
      <c r="HGQ151" s="27"/>
      <c r="HGR151" s="27"/>
      <c r="HGS151" s="27"/>
      <c r="HGT151" s="27"/>
      <c r="HGU151" s="27"/>
      <c r="HGV151" s="27"/>
      <c r="HGW151" s="27"/>
      <c r="HGX151" s="27"/>
      <c r="HGY151" s="27"/>
      <c r="HGZ151" s="27"/>
      <c r="HHA151" s="27"/>
      <c r="HHB151" s="27"/>
      <c r="HHC151" s="27"/>
      <c r="HHD151" s="27"/>
      <c r="HHE151" s="27"/>
      <c r="HHF151" s="27"/>
      <c r="HHG151" s="27"/>
      <c r="HHH151" s="27"/>
      <c r="HHI151" s="27"/>
      <c r="HHJ151" s="27"/>
      <c r="HHK151" s="27"/>
      <c r="HHL151" s="27"/>
      <c r="HHM151" s="27"/>
      <c r="HHN151" s="27"/>
      <c r="HHO151" s="27"/>
      <c r="HHP151" s="27"/>
      <c r="HHQ151" s="27"/>
      <c r="HHR151" s="27"/>
      <c r="HHS151" s="27"/>
      <c r="HHT151" s="27"/>
      <c r="HHU151" s="27"/>
      <c r="HHV151" s="27"/>
      <c r="HHW151" s="27"/>
      <c r="HHX151" s="27"/>
      <c r="HHY151" s="27"/>
      <c r="HHZ151" s="27"/>
      <c r="HIA151" s="27"/>
      <c r="HIB151" s="27"/>
      <c r="HIC151" s="27"/>
      <c r="HID151" s="27"/>
      <c r="HIE151" s="27"/>
      <c r="HIF151" s="27"/>
      <c r="HIG151" s="27"/>
      <c r="HIH151" s="27"/>
      <c r="HII151" s="27"/>
      <c r="HIJ151" s="27"/>
      <c r="HIK151" s="27"/>
      <c r="HIL151" s="27"/>
      <c r="HIM151" s="27"/>
      <c r="HIN151" s="27"/>
      <c r="HIO151" s="27"/>
      <c r="HIP151" s="27"/>
      <c r="HIQ151" s="27"/>
      <c r="HIR151" s="27"/>
      <c r="HIS151" s="27"/>
      <c r="HIT151" s="27"/>
      <c r="HIU151" s="27"/>
      <c r="HIV151" s="27"/>
      <c r="HIW151" s="27"/>
      <c r="HIX151" s="27"/>
      <c r="HIY151" s="27"/>
      <c r="HIZ151" s="27"/>
      <c r="HJA151" s="27"/>
      <c r="HJB151" s="27"/>
      <c r="HJC151" s="27"/>
      <c r="HJD151" s="27"/>
      <c r="HJE151" s="27"/>
      <c r="HJF151" s="27"/>
      <c r="HJG151" s="27"/>
      <c r="HJH151" s="27"/>
      <c r="HJI151" s="27"/>
      <c r="HJJ151" s="27"/>
      <c r="HJK151" s="27"/>
      <c r="HJL151" s="27"/>
      <c r="HJM151" s="27"/>
      <c r="HJN151" s="27"/>
      <c r="HJO151" s="27"/>
      <c r="HJP151" s="27"/>
      <c r="HJQ151" s="27"/>
      <c r="HJR151" s="27"/>
      <c r="HJS151" s="27"/>
      <c r="HJT151" s="27"/>
      <c r="HJU151" s="27"/>
      <c r="HJV151" s="27"/>
      <c r="HJW151" s="27"/>
      <c r="HJX151" s="27"/>
      <c r="HJY151" s="27"/>
      <c r="HJZ151" s="27"/>
      <c r="HKA151" s="27"/>
      <c r="HKB151" s="27"/>
      <c r="HKC151" s="27"/>
      <c r="HKD151" s="27"/>
      <c r="HKE151" s="27"/>
      <c r="HKF151" s="27"/>
      <c r="HKG151" s="27"/>
      <c r="HKH151" s="27"/>
      <c r="HKI151" s="27"/>
      <c r="HKJ151" s="27"/>
      <c r="HKK151" s="27"/>
      <c r="HKL151" s="27"/>
      <c r="HKM151" s="27"/>
      <c r="HKN151" s="27"/>
      <c r="HKO151" s="27"/>
      <c r="HKP151" s="27"/>
      <c r="HKQ151" s="27"/>
      <c r="HKR151" s="27"/>
      <c r="HKS151" s="27"/>
      <c r="HKT151" s="27"/>
      <c r="HKU151" s="27"/>
      <c r="HKV151" s="27"/>
      <c r="HKW151" s="27"/>
      <c r="HKX151" s="27"/>
      <c r="HKY151" s="27"/>
      <c r="HKZ151" s="27"/>
      <c r="HLA151" s="27"/>
      <c r="HLB151" s="27"/>
      <c r="HLC151" s="27"/>
      <c r="HLD151" s="27"/>
      <c r="HLE151" s="27"/>
      <c r="HLF151" s="27"/>
      <c r="HLG151" s="27"/>
      <c r="HLH151" s="27"/>
      <c r="HLI151" s="27"/>
      <c r="HLJ151" s="27"/>
      <c r="HLK151" s="27"/>
      <c r="HLL151" s="27"/>
      <c r="HLM151" s="27"/>
      <c r="HLN151" s="27"/>
      <c r="HLO151" s="27"/>
      <c r="HLP151" s="27"/>
      <c r="HLQ151" s="27"/>
      <c r="HLR151" s="27"/>
      <c r="HLS151" s="27"/>
      <c r="HLT151" s="27"/>
      <c r="HLU151" s="27"/>
      <c r="HLV151" s="27"/>
      <c r="HLW151" s="27"/>
      <c r="HLX151" s="27"/>
      <c r="HLY151" s="27"/>
      <c r="HLZ151" s="27"/>
      <c r="HMA151" s="27"/>
      <c r="HMB151" s="27"/>
      <c r="HMC151" s="27"/>
      <c r="HMD151" s="27"/>
      <c r="HME151" s="27"/>
      <c r="HMF151" s="27"/>
      <c r="HMG151" s="27"/>
      <c r="HMH151" s="27"/>
      <c r="HMI151" s="27"/>
      <c r="HMJ151" s="27"/>
      <c r="HMK151" s="27"/>
      <c r="HML151" s="27"/>
      <c r="HMM151" s="27"/>
      <c r="HMN151" s="27"/>
      <c r="HMO151" s="27"/>
      <c r="HMP151" s="27"/>
      <c r="HMQ151" s="27"/>
      <c r="HMR151" s="27"/>
      <c r="HMS151" s="27"/>
      <c r="HMT151" s="27"/>
      <c r="HMU151" s="27"/>
      <c r="HMV151" s="27"/>
      <c r="HMW151" s="27"/>
      <c r="HMX151" s="27"/>
      <c r="HMY151" s="27"/>
      <c r="HMZ151" s="27"/>
      <c r="HNA151" s="27"/>
      <c r="HNB151" s="27"/>
      <c r="HNC151" s="27"/>
      <c r="HND151" s="27"/>
      <c r="HNE151" s="27"/>
      <c r="HNF151" s="27"/>
      <c r="HNG151" s="27"/>
      <c r="HNH151" s="27"/>
      <c r="HNI151" s="27"/>
      <c r="HNJ151" s="27"/>
      <c r="HNK151" s="27"/>
      <c r="HNL151" s="27"/>
      <c r="HNM151" s="27"/>
      <c r="HNN151" s="27"/>
      <c r="HNO151" s="27"/>
      <c r="HNP151" s="27"/>
      <c r="HNQ151" s="27"/>
      <c r="HNR151" s="27"/>
      <c r="HNS151" s="27"/>
      <c r="HNT151" s="27"/>
      <c r="HNU151" s="27"/>
      <c r="HNV151" s="27"/>
      <c r="HNW151" s="27"/>
      <c r="HNX151" s="27"/>
      <c r="HNY151" s="27"/>
      <c r="HNZ151" s="27"/>
      <c r="HOA151" s="27"/>
      <c r="HOB151" s="27"/>
      <c r="HOC151" s="27"/>
      <c r="HOD151" s="27"/>
      <c r="HOE151" s="27"/>
      <c r="HOF151" s="27"/>
      <c r="HOG151" s="27"/>
      <c r="HOH151" s="27"/>
      <c r="HOI151" s="27"/>
      <c r="HOJ151" s="27"/>
      <c r="HOK151" s="27"/>
      <c r="HOL151" s="27"/>
      <c r="HOM151" s="27"/>
      <c r="HON151" s="27"/>
      <c r="HOO151" s="27"/>
      <c r="HOP151" s="27"/>
      <c r="HOQ151" s="27"/>
      <c r="HOR151" s="27"/>
      <c r="HOS151" s="27"/>
      <c r="HOT151" s="27"/>
      <c r="HOU151" s="27"/>
      <c r="HOV151" s="27"/>
      <c r="HOW151" s="27"/>
      <c r="HOX151" s="27"/>
      <c r="HOY151" s="27"/>
      <c r="HOZ151" s="27"/>
      <c r="HPA151" s="27"/>
      <c r="HPB151" s="27"/>
      <c r="HPC151" s="27"/>
      <c r="HPD151" s="27"/>
      <c r="HPE151" s="27"/>
      <c r="HPF151" s="27"/>
      <c r="HPG151" s="27"/>
      <c r="HPH151" s="27"/>
      <c r="HPI151" s="27"/>
      <c r="HPJ151" s="27"/>
      <c r="HPK151" s="27"/>
      <c r="HPL151" s="27"/>
      <c r="HPM151" s="27"/>
      <c r="HPN151" s="27"/>
      <c r="HPO151" s="27"/>
      <c r="HPP151" s="27"/>
      <c r="HPQ151" s="27"/>
      <c r="HPR151" s="27"/>
      <c r="HPS151" s="27"/>
      <c r="HPT151" s="27"/>
      <c r="HPU151" s="27"/>
      <c r="HPV151" s="27"/>
      <c r="HPW151" s="27"/>
      <c r="HPX151" s="27"/>
      <c r="HPY151" s="27"/>
      <c r="HPZ151" s="27"/>
      <c r="HQA151" s="27"/>
      <c r="HQB151" s="27"/>
      <c r="HQC151" s="27"/>
      <c r="HQD151" s="27"/>
      <c r="HQE151" s="27"/>
      <c r="HQF151" s="27"/>
      <c r="HQG151" s="27"/>
      <c r="HQH151" s="27"/>
      <c r="HQI151" s="27"/>
      <c r="HQJ151" s="27"/>
      <c r="HQK151" s="27"/>
      <c r="HQL151" s="27"/>
      <c r="HQM151" s="27"/>
      <c r="HQN151" s="27"/>
      <c r="HQO151" s="27"/>
      <c r="HQP151" s="27"/>
      <c r="HQQ151" s="27"/>
      <c r="HQR151" s="27"/>
      <c r="HQS151" s="27"/>
      <c r="HQT151" s="27"/>
      <c r="HQU151" s="27"/>
      <c r="HQV151" s="27"/>
      <c r="HQW151" s="27"/>
      <c r="HQX151" s="27"/>
      <c r="HQY151" s="27"/>
      <c r="HQZ151" s="27"/>
      <c r="HRA151" s="27"/>
      <c r="HRB151" s="27"/>
      <c r="HRC151" s="27"/>
      <c r="HRD151" s="27"/>
      <c r="HRE151" s="27"/>
      <c r="HRF151" s="27"/>
      <c r="HRG151" s="27"/>
      <c r="HRH151" s="27"/>
      <c r="HRI151" s="27"/>
      <c r="HRJ151" s="27"/>
      <c r="HRK151" s="27"/>
      <c r="HRL151" s="27"/>
      <c r="HRM151" s="27"/>
      <c r="HRN151" s="27"/>
      <c r="HRO151" s="27"/>
      <c r="HRP151" s="27"/>
      <c r="HRQ151" s="27"/>
      <c r="HRR151" s="27"/>
      <c r="HRS151" s="27"/>
      <c r="HRT151" s="27"/>
      <c r="HRU151" s="27"/>
      <c r="HRV151" s="27"/>
      <c r="HRW151" s="27"/>
      <c r="HRX151" s="27"/>
      <c r="HRY151" s="27"/>
      <c r="HRZ151" s="27"/>
      <c r="HSA151" s="27"/>
      <c r="HSB151" s="27"/>
      <c r="HSC151" s="27"/>
      <c r="HSD151" s="27"/>
      <c r="HSE151" s="27"/>
      <c r="HSF151" s="27"/>
      <c r="HSG151" s="27"/>
      <c r="HSH151" s="27"/>
      <c r="HSI151" s="27"/>
      <c r="HSJ151" s="27"/>
      <c r="HSK151" s="27"/>
      <c r="HSL151" s="27"/>
      <c r="HSM151" s="27"/>
      <c r="HSN151" s="27"/>
      <c r="HSO151" s="27"/>
      <c r="HSP151" s="27"/>
      <c r="HSQ151" s="27"/>
      <c r="HSR151" s="27"/>
      <c r="HSS151" s="27"/>
      <c r="HST151" s="27"/>
      <c r="HSU151" s="27"/>
      <c r="HSV151" s="27"/>
      <c r="HSW151" s="27"/>
      <c r="HSX151" s="27"/>
      <c r="HSY151" s="27"/>
      <c r="HSZ151" s="27"/>
      <c r="HTA151" s="27"/>
      <c r="HTB151" s="27"/>
      <c r="HTC151" s="27"/>
      <c r="HTD151" s="27"/>
      <c r="HTE151" s="27"/>
      <c r="HTF151" s="27"/>
      <c r="HTG151" s="27"/>
      <c r="HTH151" s="27"/>
      <c r="HTI151" s="27"/>
      <c r="HTJ151" s="27"/>
      <c r="HTK151" s="27"/>
      <c r="HTL151" s="27"/>
      <c r="HTM151" s="27"/>
      <c r="HTN151" s="27"/>
      <c r="HTO151" s="27"/>
      <c r="HTP151" s="27"/>
      <c r="HTQ151" s="27"/>
      <c r="HTR151" s="27"/>
      <c r="HTS151" s="27"/>
      <c r="HTT151" s="27"/>
      <c r="HTU151" s="27"/>
      <c r="HTV151" s="27"/>
      <c r="HTW151" s="27"/>
      <c r="HTX151" s="27"/>
      <c r="HTY151" s="27"/>
      <c r="HTZ151" s="27"/>
      <c r="HUA151" s="27"/>
      <c r="HUB151" s="27"/>
      <c r="HUC151" s="27"/>
      <c r="HUD151" s="27"/>
      <c r="HUE151" s="27"/>
      <c r="HUF151" s="27"/>
      <c r="HUG151" s="27"/>
      <c r="HUH151" s="27"/>
      <c r="HUI151" s="27"/>
      <c r="HUJ151" s="27"/>
      <c r="HUK151" s="27"/>
      <c r="HUL151" s="27"/>
      <c r="HUM151" s="27"/>
      <c r="HUN151" s="27"/>
      <c r="HUO151" s="27"/>
      <c r="HUP151" s="27"/>
      <c r="HUQ151" s="27"/>
      <c r="HUR151" s="27"/>
      <c r="HUS151" s="27"/>
      <c r="HUT151" s="27"/>
      <c r="HUU151" s="27"/>
      <c r="HUV151" s="27"/>
      <c r="HUW151" s="27"/>
      <c r="HUX151" s="27"/>
      <c r="HUY151" s="27"/>
      <c r="HUZ151" s="27"/>
      <c r="HVA151" s="27"/>
      <c r="HVB151" s="27"/>
      <c r="HVC151" s="27"/>
      <c r="HVD151" s="27"/>
      <c r="HVE151" s="27"/>
      <c r="HVF151" s="27"/>
      <c r="HVG151" s="27"/>
      <c r="HVH151" s="27"/>
      <c r="HVI151" s="27"/>
      <c r="HVJ151" s="27"/>
      <c r="HVK151" s="27"/>
      <c r="HVL151" s="27"/>
      <c r="HVM151" s="27"/>
      <c r="HVN151" s="27"/>
      <c r="HVO151" s="27"/>
      <c r="HVP151" s="27"/>
      <c r="HVQ151" s="27"/>
      <c r="HVR151" s="27"/>
      <c r="HVS151" s="27"/>
      <c r="HVT151" s="27"/>
      <c r="HVU151" s="27"/>
      <c r="HVV151" s="27"/>
      <c r="HVW151" s="27"/>
      <c r="HVX151" s="27"/>
      <c r="HVY151" s="27"/>
      <c r="HVZ151" s="27"/>
      <c r="HWA151" s="27"/>
      <c r="HWB151" s="27"/>
      <c r="HWC151" s="27"/>
      <c r="HWD151" s="27"/>
      <c r="HWE151" s="27"/>
      <c r="HWF151" s="27"/>
      <c r="HWG151" s="27"/>
      <c r="HWH151" s="27"/>
      <c r="HWI151" s="27"/>
      <c r="HWJ151" s="27"/>
      <c r="HWK151" s="27"/>
      <c r="HWL151" s="27"/>
      <c r="HWM151" s="27"/>
      <c r="HWN151" s="27"/>
      <c r="HWO151" s="27"/>
      <c r="HWP151" s="27"/>
      <c r="HWQ151" s="27"/>
      <c r="HWR151" s="27"/>
      <c r="HWS151" s="27"/>
      <c r="HWT151" s="27"/>
      <c r="HWU151" s="27"/>
      <c r="HWV151" s="27"/>
      <c r="HWW151" s="27"/>
      <c r="HWX151" s="27"/>
      <c r="HWY151" s="27"/>
      <c r="HWZ151" s="27"/>
      <c r="HXA151" s="27"/>
      <c r="HXB151" s="27"/>
      <c r="HXC151" s="27"/>
      <c r="HXD151" s="27"/>
      <c r="HXE151" s="27"/>
      <c r="HXF151" s="27"/>
      <c r="HXG151" s="27"/>
      <c r="HXH151" s="27"/>
      <c r="HXI151" s="27"/>
      <c r="HXJ151" s="27"/>
      <c r="HXK151" s="27"/>
      <c r="HXL151" s="27"/>
      <c r="HXM151" s="27"/>
      <c r="HXN151" s="27"/>
      <c r="HXO151" s="27"/>
      <c r="HXP151" s="27"/>
      <c r="HXQ151" s="27"/>
      <c r="HXR151" s="27"/>
      <c r="HXS151" s="27"/>
      <c r="HXT151" s="27"/>
      <c r="HXU151" s="27"/>
      <c r="HXV151" s="27"/>
      <c r="HXW151" s="27"/>
      <c r="HXX151" s="27"/>
      <c r="HXY151" s="27"/>
      <c r="HXZ151" s="27"/>
      <c r="HYA151" s="27"/>
      <c r="HYB151" s="27"/>
      <c r="HYC151" s="27"/>
      <c r="HYD151" s="27"/>
      <c r="HYE151" s="27"/>
      <c r="HYF151" s="27"/>
      <c r="HYG151" s="27"/>
      <c r="HYH151" s="27"/>
      <c r="HYI151" s="27"/>
      <c r="HYJ151" s="27"/>
      <c r="HYK151" s="27"/>
      <c r="HYL151" s="27"/>
      <c r="HYM151" s="27"/>
      <c r="HYN151" s="27"/>
      <c r="HYO151" s="27"/>
      <c r="HYP151" s="27"/>
      <c r="HYQ151" s="27"/>
      <c r="HYR151" s="27"/>
      <c r="HYS151" s="27"/>
      <c r="HYT151" s="27"/>
      <c r="HYU151" s="27"/>
      <c r="HYV151" s="27"/>
      <c r="HYW151" s="27"/>
      <c r="HYX151" s="27"/>
      <c r="HYY151" s="27"/>
      <c r="HYZ151" s="27"/>
      <c r="HZA151" s="27"/>
      <c r="HZB151" s="27"/>
      <c r="HZC151" s="27"/>
      <c r="HZD151" s="27"/>
      <c r="HZE151" s="27"/>
      <c r="HZF151" s="27"/>
      <c r="HZG151" s="27"/>
      <c r="HZH151" s="27"/>
      <c r="HZI151" s="27"/>
      <c r="HZJ151" s="27"/>
      <c r="HZK151" s="27"/>
      <c r="HZL151" s="27"/>
      <c r="HZM151" s="27"/>
      <c r="HZN151" s="27"/>
      <c r="HZO151" s="27"/>
      <c r="HZP151" s="27"/>
      <c r="HZQ151" s="27"/>
      <c r="HZR151" s="27"/>
      <c r="HZS151" s="27"/>
      <c r="HZT151" s="27"/>
      <c r="HZU151" s="27"/>
      <c r="HZV151" s="27"/>
      <c r="HZW151" s="27"/>
      <c r="HZX151" s="27"/>
      <c r="HZY151" s="27"/>
      <c r="HZZ151" s="27"/>
      <c r="IAA151" s="27"/>
      <c r="IAB151" s="27"/>
      <c r="IAC151" s="27"/>
      <c r="IAD151" s="27"/>
      <c r="IAE151" s="27"/>
      <c r="IAF151" s="27"/>
      <c r="IAG151" s="27"/>
      <c r="IAH151" s="27"/>
      <c r="IAI151" s="27"/>
      <c r="IAJ151" s="27"/>
      <c r="IAK151" s="27"/>
      <c r="IAL151" s="27"/>
      <c r="IAM151" s="27"/>
      <c r="IAN151" s="27"/>
      <c r="IAO151" s="27"/>
      <c r="IAP151" s="27"/>
      <c r="IAQ151" s="27"/>
      <c r="IAR151" s="27"/>
      <c r="IAS151" s="27"/>
      <c r="IAT151" s="27"/>
      <c r="IAU151" s="27"/>
      <c r="IAV151" s="27"/>
      <c r="IAW151" s="27"/>
      <c r="IAX151" s="27"/>
      <c r="IAY151" s="27"/>
      <c r="IAZ151" s="27"/>
      <c r="IBA151" s="27"/>
      <c r="IBB151" s="27"/>
      <c r="IBC151" s="27"/>
      <c r="IBD151" s="27"/>
      <c r="IBE151" s="27"/>
      <c r="IBF151" s="27"/>
      <c r="IBG151" s="27"/>
      <c r="IBH151" s="27"/>
      <c r="IBI151" s="27"/>
      <c r="IBJ151" s="27"/>
      <c r="IBK151" s="27"/>
      <c r="IBL151" s="27"/>
      <c r="IBM151" s="27"/>
      <c r="IBN151" s="27"/>
      <c r="IBO151" s="27"/>
      <c r="IBP151" s="27"/>
      <c r="IBQ151" s="27"/>
      <c r="IBR151" s="27"/>
      <c r="IBS151" s="27"/>
      <c r="IBT151" s="27"/>
      <c r="IBU151" s="27"/>
      <c r="IBV151" s="27"/>
      <c r="IBW151" s="27"/>
      <c r="IBX151" s="27"/>
      <c r="IBY151" s="27"/>
      <c r="IBZ151" s="27"/>
      <c r="ICA151" s="27"/>
      <c r="ICB151" s="27"/>
      <c r="ICC151" s="27"/>
      <c r="ICD151" s="27"/>
      <c r="ICE151" s="27"/>
      <c r="ICF151" s="27"/>
      <c r="ICG151" s="27"/>
      <c r="ICH151" s="27"/>
      <c r="ICI151" s="27"/>
      <c r="ICJ151" s="27"/>
      <c r="ICK151" s="27"/>
      <c r="ICL151" s="27"/>
      <c r="ICM151" s="27"/>
      <c r="ICN151" s="27"/>
      <c r="ICO151" s="27"/>
      <c r="ICP151" s="27"/>
      <c r="ICQ151" s="27"/>
      <c r="ICR151" s="27"/>
      <c r="ICS151" s="27"/>
      <c r="ICT151" s="27"/>
      <c r="ICU151" s="27"/>
      <c r="ICV151" s="27"/>
      <c r="ICW151" s="27"/>
      <c r="ICX151" s="27"/>
      <c r="ICY151" s="27"/>
      <c r="ICZ151" s="27"/>
      <c r="IDA151" s="27"/>
      <c r="IDB151" s="27"/>
      <c r="IDC151" s="27"/>
      <c r="IDD151" s="27"/>
      <c r="IDE151" s="27"/>
      <c r="IDF151" s="27"/>
      <c r="IDG151" s="27"/>
      <c r="IDH151" s="27"/>
      <c r="IDI151" s="27"/>
      <c r="IDJ151" s="27"/>
      <c r="IDK151" s="27"/>
      <c r="IDL151" s="27"/>
      <c r="IDM151" s="27"/>
      <c r="IDN151" s="27"/>
      <c r="IDO151" s="27"/>
      <c r="IDP151" s="27"/>
      <c r="IDQ151" s="27"/>
      <c r="IDR151" s="27"/>
      <c r="IDS151" s="27"/>
      <c r="IDT151" s="27"/>
      <c r="IDU151" s="27"/>
      <c r="IDV151" s="27"/>
      <c r="IDW151" s="27"/>
      <c r="IDX151" s="27"/>
      <c r="IDY151" s="27"/>
      <c r="IDZ151" s="27"/>
      <c r="IEA151" s="27"/>
      <c r="IEB151" s="27"/>
      <c r="IEC151" s="27"/>
      <c r="IED151" s="27"/>
      <c r="IEE151" s="27"/>
      <c r="IEF151" s="27"/>
      <c r="IEG151" s="27"/>
      <c r="IEH151" s="27"/>
      <c r="IEI151" s="27"/>
      <c r="IEJ151" s="27"/>
      <c r="IEK151" s="27"/>
      <c r="IEL151" s="27"/>
      <c r="IEM151" s="27"/>
      <c r="IEN151" s="27"/>
      <c r="IEO151" s="27"/>
      <c r="IEP151" s="27"/>
      <c r="IEQ151" s="27"/>
      <c r="IER151" s="27"/>
      <c r="IES151" s="27"/>
      <c r="IET151" s="27"/>
      <c r="IEU151" s="27"/>
      <c r="IEV151" s="27"/>
      <c r="IEW151" s="27"/>
      <c r="IEX151" s="27"/>
      <c r="IEY151" s="27"/>
      <c r="IEZ151" s="27"/>
      <c r="IFA151" s="27"/>
      <c r="IFB151" s="27"/>
      <c r="IFC151" s="27"/>
      <c r="IFD151" s="27"/>
      <c r="IFE151" s="27"/>
      <c r="IFF151" s="27"/>
      <c r="IFG151" s="27"/>
      <c r="IFH151" s="27"/>
      <c r="IFI151" s="27"/>
      <c r="IFJ151" s="27"/>
      <c r="IFK151" s="27"/>
      <c r="IFL151" s="27"/>
      <c r="IFM151" s="27"/>
      <c r="IFN151" s="27"/>
      <c r="IFO151" s="27"/>
      <c r="IFP151" s="27"/>
      <c r="IFQ151" s="27"/>
      <c r="IFR151" s="27"/>
      <c r="IFS151" s="27"/>
      <c r="IFT151" s="27"/>
      <c r="IFU151" s="27"/>
      <c r="IFV151" s="27"/>
      <c r="IFW151" s="27"/>
      <c r="IFX151" s="27"/>
      <c r="IFY151" s="27"/>
      <c r="IFZ151" s="27"/>
      <c r="IGA151" s="27"/>
      <c r="IGB151" s="27"/>
      <c r="IGC151" s="27"/>
      <c r="IGD151" s="27"/>
      <c r="IGE151" s="27"/>
      <c r="IGF151" s="27"/>
      <c r="IGG151" s="27"/>
      <c r="IGH151" s="27"/>
      <c r="IGI151" s="27"/>
      <c r="IGJ151" s="27"/>
      <c r="IGK151" s="27"/>
      <c r="IGL151" s="27"/>
      <c r="IGM151" s="27"/>
      <c r="IGN151" s="27"/>
      <c r="IGO151" s="27"/>
      <c r="IGP151" s="27"/>
      <c r="IGQ151" s="27"/>
      <c r="IGR151" s="27"/>
      <c r="IGS151" s="27"/>
      <c r="IGT151" s="27"/>
      <c r="IGU151" s="27"/>
      <c r="IGV151" s="27"/>
      <c r="IGW151" s="27"/>
      <c r="IGX151" s="27"/>
      <c r="IGY151" s="27"/>
      <c r="IGZ151" s="27"/>
      <c r="IHA151" s="27"/>
      <c r="IHB151" s="27"/>
      <c r="IHC151" s="27"/>
      <c r="IHD151" s="27"/>
      <c r="IHE151" s="27"/>
      <c r="IHF151" s="27"/>
      <c r="IHG151" s="27"/>
      <c r="IHH151" s="27"/>
      <c r="IHI151" s="27"/>
      <c r="IHJ151" s="27"/>
      <c r="IHK151" s="27"/>
      <c r="IHL151" s="27"/>
      <c r="IHM151" s="27"/>
      <c r="IHN151" s="27"/>
      <c r="IHO151" s="27"/>
      <c r="IHP151" s="27"/>
      <c r="IHQ151" s="27"/>
      <c r="IHR151" s="27"/>
      <c r="IHS151" s="27"/>
      <c r="IHT151" s="27"/>
      <c r="IHU151" s="27"/>
      <c r="IHV151" s="27"/>
      <c r="IHW151" s="27"/>
      <c r="IHX151" s="27"/>
      <c r="IHY151" s="27"/>
      <c r="IHZ151" s="27"/>
      <c r="IIA151" s="27"/>
      <c r="IIB151" s="27"/>
      <c r="IIC151" s="27"/>
      <c r="IID151" s="27"/>
      <c r="IIE151" s="27"/>
      <c r="IIF151" s="27"/>
      <c r="IIG151" s="27"/>
      <c r="IIH151" s="27"/>
      <c r="III151" s="27"/>
      <c r="IIJ151" s="27"/>
      <c r="IIK151" s="27"/>
      <c r="IIL151" s="27"/>
      <c r="IIM151" s="27"/>
      <c r="IIN151" s="27"/>
      <c r="IIO151" s="27"/>
      <c r="IIP151" s="27"/>
      <c r="IIQ151" s="27"/>
      <c r="IIR151" s="27"/>
      <c r="IIS151" s="27"/>
      <c r="IIT151" s="27"/>
      <c r="IIU151" s="27"/>
      <c r="IIV151" s="27"/>
      <c r="IIW151" s="27"/>
      <c r="IIX151" s="27"/>
      <c r="IIY151" s="27"/>
      <c r="IIZ151" s="27"/>
      <c r="IJA151" s="27"/>
      <c r="IJB151" s="27"/>
      <c r="IJC151" s="27"/>
      <c r="IJD151" s="27"/>
      <c r="IJE151" s="27"/>
      <c r="IJF151" s="27"/>
      <c r="IJG151" s="27"/>
      <c r="IJH151" s="27"/>
      <c r="IJI151" s="27"/>
      <c r="IJJ151" s="27"/>
      <c r="IJK151" s="27"/>
      <c r="IJL151" s="27"/>
      <c r="IJM151" s="27"/>
      <c r="IJN151" s="27"/>
      <c r="IJO151" s="27"/>
      <c r="IJP151" s="27"/>
      <c r="IJQ151" s="27"/>
      <c r="IJR151" s="27"/>
      <c r="IJS151" s="27"/>
      <c r="IJT151" s="27"/>
      <c r="IJU151" s="27"/>
      <c r="IJV151" s="27"/>
      <c r="IJW151" s="27"/>
      <c r="IJX151" s="27"/>
      <c r="IJY151" s="27"/>
      <c r="IJZ151" s="27"/>
      <c r="IKA151" s="27"/>
      <c r="IKB151" s="27"/>
      <c r="IKC151" s="27"/>
      <c r="IKD151" s="27"/>
      <c r="IKE151" s="27"/>
      <c r="IKF151" s="27"/>
      <c r="IKG151" s="27"/>
      <c r="IKH151" s="27"/>
      <c r="IKI151" s="27"/>
      <c r="IKJ151" s="27"/>
      <c r="IKK151" s="27"/>
      <c r="IKL151" s="27"/>
      <c r="IKM151" s="27"/>
      <c r="IKN151" s="27"/>
      <c r="IKO151" s="27"/>
      <c r="IKP151" s="27"/>
      <c r="IKQ151" s="27"/>
      <c r="IKR151" s="27"/>
      <c r="IKS151" s="27"/>
      <c r="IKT151" s="27"/>
      <c r="IKU151" s="27"/>
      <c r="IKV151" s="27"/>
      <c r="IKW151" s="27"/>
      <c r="IKX151" s="27"/>
      <c r="IKY151" s="27"/>
      <c r="IKZ151" s="27"/>
      <c r="ILA151" s="27"/>
      <c r="ILB151" s="27"/>
      <c r="ILC151" s="27"/>
      <c r="ILD151" s="27"/>
      <c r="ILE151" s="27"/>
      <c r="ILF151" s="27"/>
      <c r="ILG151" s="27"/>
      <c r="ILH151" s="27"/>
      <c r="ILI151" s="27"/>
      <c r="ILJ151" s="27"/>
      <c r="ILK151" s="27"/>
      <c r="ILL151" s="27"/>
      <c r="ILM151" s="27"/>
      <c r="ILN151" s="27"/>
      <c r="ILO151" s="27"/>
      <c r="ILP151" s="27"/>
      <c r="ILQ151" s="27"/>
      <c r="ILR151" s="27"/>
      <c r="ILS151" s="27"/>
      <c r="ILT151" s="27"/>
      <c r="ILU151" s="27"/>
      <c r="ILV151" s="27"/>
      <c r="ILW151" s="27"/>
      <c r="ILX151" s="27"/>
      <c r="ILY151" s="27"/>
      <c r="ILZ151" s="27"/>
      <c r="IMA151" s="27"/>
      <c r="IMB151" s="27"/>
      <c r="IMC151" s="27"/>
      <c r="IMD151" s="27"/>
      <c r="IME151" s="27"/>
      <c r="IMF151" s="27"/>
      <c r="IMG151" s="27"/>
      <c r="IMH151" s="27"/>
      <c r="IMI151" s="27"/>
      <c r="IMJ151" s="27"/>
      <c r="IMK151" s="27"/>
      <c r="IML151" s="27"/>
      <c r="IMM151" s="27"/>
      <c r="IMN151" s="27"/>
      <c r="IMO151" s="27"/>
      <c r="IMP151" s="27"/>
      <c r="IMQ151" s="27"/>
      <c r="IMR151" s="27"/>
      <c r="IMS151" s="27"/>
      <c r="IMT151" s="27"/>
      <c r="IMU151" s="27"/>
      <c r="IMV151" s="27"/>
      <c r="IMW151" s="27"/>
      <c r="IMX151" s="27"/>
      <c r="IMY151" s="27"/>
      <c r="IMZ151" s="27"/>
      <c r="INA151" s="27"/>
      <c r="INB151" s="27"/>
      <c r="INC151" s="27"/>
      <c r="IND151" s="27"/>
      <c r="INE151" s="27"/>
      <c r="INF151" s="27"/>
      <c r="ING151" s="27"/>
      <c r="INH151" s="27"/>
      <c r="INI151" s="27"/>
      <c r="INJ151" s="27"/>
      <c r="INK151" s="27"/>
      <c r="INL151" s="27"/>
      <c r="INM151" s="27"/>
      <c r="INN151" s="27"/>
      <c r="INO151" s="27"/>
      <c r="INP151" s="27"/>
      <c r="INQ151" s="27"/>
      <c r="INR151" s="27"/>
      <c r="INS151" s="27"/>
      <c r="INT151" s="27"/>
      <c r="INU151" s="27"/>
      <c r="INV151" s="27"/>
      <c r="INW151" s="27"/>
      <c r="INX151" s="27"/>
      <c r="INY151" s="27"/>
      <c r="INZ151" s="27"/>
      <c r="IOA151" s="27"/>
      <c r="IOB151" s="27"/>
      <c r="IOC151" s="27"/>
      <c r="IOD151" s="27"/>
      <c r="IOE151" s="27"/>
      <c r="IOF151" s="27"/>
      <c r="IOG151" s="27"/>
      <c r="IOH151" s="27"/>
      <c r="IOI151" s="27"/>
      <c r="IOJ151" s="27"/>
      <c r="IOK151" s="27"/>
      <c r="IOL151" s="27"/>
      <c r="IOM151" s="27"/>
      <c r="ION151" s="27"/>
      <c r="IOO151" s="27"/>
      <c r="IOP151" s="27"/>
      <c r="IOQ151" s="27"/>
      <c r="IOR151" s="27"/>
      <c r="IOS151" s="27"/>
      <c r="IOT151" s="27"/>
      <c r="IOU151" s="27"/>
      <c r="IOV151" s="27"/>
      <c r="IOW151" s="27"/>
      <c r="IOX151" s="27"/>
      <c r="IOY151" s="27"/>
      <c r="IOZ151" s="27"/>
      <c r="IPA151" s="27"/>
      <c r="IPB151" s="27"/>
      <c r="IPC151" s="27"/>
      <c r="IPD151" s="27"/>
      <c r="IPE151" s="27"/>
      <c r="IPF151" s="27"/>
      <c r="IPG151" s="27"/>
      <c r="IPH151" s="27"/>
      <c r="IPI151" s="27"/>
      <c r="IPJ151" s="27"/>
      <c r="IPK151" s="27"/>
      <c r="IPL151" s="27"/>
      <c r="IPM151" s="27"/>
      <c r="IPN151" s="27"/>
      <c r="IPO151" s="27"/>
      <c r="IPP151" s="27"/>
      <c r="IPQ151" s="27"/>
      <c r="IPR151" s="27"/>
      <c r="IPS151" s="27"/>
      <c r="IPT151" s="27"/>
      <c r="IPU151" s="27"/>
      <c r="IPV151" s="27"/>
      <c r="IPW151" s="27"/>
      <c r="IPX151" s="27"/>
      <c r="IPY151" s="27"/>
      <c r="IPZ151" s="27"/>
      <c r="IQA151" s="27"/>
      <c r="IQB151" s="27"/>
      <c r="IQC151" s="27"/>
      <c r="IQD151" s="27"/>
      <c r="IQE151" s="27"/>
      <c r="IQF151" s="27"/>
      <c r="IQG151" s="27"/>
      <c r="IQH151" s="27"/>
      <c r="IQI151" s="27"/>
      <c r="IQJ151" s="27"/>
      <c r="IQK151" s="27"/>
      <c r="IQL151" s="27"/>
      <c r="IQM151" s="27"/>
      <c r="IQN151" s="27"/>
      <c r="IQO151" s="27"/>
      <c r="IQP151" s="27"/>
      <c r="IQQ151" s="27"/>
      <c r="IQR151" s="27"/>
      <c r="IQS151" s="27"/>
      <c r="IQT151" s="27"/>
      <c r="IQU151" s="27"/>
      <c r="IQV151" s="27"/>
      <c r="IQW151" s="27"/>
      <c r="IQX151" s="27"/>
      <c r="IQY151" s="27"/>
      <c r="IQZ151" s="27"/>
      <c r="IRA151" s="27"/>
      <c r="IRB151" s="27"/>
      <c r="IRC151" s="27"/>
      <c r="IRD151" s="27"/>
      <c r="IRE151" s="27"/>
      <c r="IRF151" s="27"/>
      <c r="IRG151" s="27"/>
      <c r="IRH151" s="27"/>
      <c r="IRI151" s="27"/>
      <c r="IRJ151" s="27"/>
      <c r="IRK151" s="27"/>
      <c r="IRL151" s="27"/>
      <c r="IRM151" s="27"/>
      <c r="IRN151" s="27"/>
      <c r="IRO151" s="27"/>
      <c r="IRP151" s="27"/>
      <c r="IRQ151" s="27"/>
      <c r="IRR151" s="27"/>
      <c r="IRS151" s="27"/>
      <c r="IRT151" s="27"/>
      <c r="IRU151" s="27"/>
      <c r="IRV151" s="27"/>
      <c r="IRW151" s="27"/>
      <c r="IRX151" s="27"/>
      <c r="IRY151" s="27"/>
      <c r="IRZ151" s="27"/>
      <c r="ISA151" s="27"/>
      <c r="ISB151" s="27"/>
      <c r="ISC151" s="27"/>
      <c r="ISD151" s="27"/>
      <c r="ISE151" s="27"/>
      <c r="ISF151" s="27"/>
      <c r="ISG151" s="27"/>
      <c r="ISH151" s="27"/>
      <c r="ISI151" s="27"/>
      <c r="ISJ151" s="27"/>
      <c r="ISK151" s="27"/>
      <c r="ISL151" s="27"/>
      <c r="ISM151" s="27"/>
      <c r="ISN151" s="27"/>
      <c r="ISO151" s="27"/>
      <c r="ISP151" s="27"/>
      <c r="ISQ151" s="27"/>
      <c r="ISR151" s="27"/>
      <c r="ISS151" s="27"/>
      <c r="IST151" s="27"/>
      <c r="ISU151" s="27"/>
      <c r="ISV151" s="27"/>
      <c r="ISW151" s="27"/>
      <c r="ISX151" s="27"/>
      <c r="ISY151" s="27"/>
      <c r="ISZ151" s="27"/>
      <c r="ITA151" s="27"/>
      <c r="ITB151" s="27"/>
      <c r="ITC151" s="27"/>
      <c r="ITD151" s="27"/>
      <c r="ITE151" s="27"/>
      <c r="ITF151" s="27"/>
      <c r="ITG151" s="27"/>
      <c r="ITH151" s="27"/>
      <c r="ITI151" s="27"/>
      <c r="ITJ151" s="27"/>
      <c r="ITK151" s="27"/>
      <c r="ITL151" s="27"/>
      <c r="ITM151" s="27"/>
      <c r="ITN151" s="27"/>
      <c r="ITO151" s="27"/>
      <c r="ITP151" s="27"/>
      <c r="ITQ151" s="27"/>
      <c r="ITR151" s="27"/>
      <c r="ITS151" s="27"/>
      <c r="ITT151" s="27"/>
      <c r="ITU151" s="27"/>
      <c r="ITV151" s="27"/>
      <c r="ITW151" s="27"/>
      <c r="ITX151" s="27"/>
      <c r="ITY151" s="27"/>
      <c r="ITZ151" s="27"/>
      <c r="IUA151" s="27"/>
      <c r="IUB151" s="27"/>
      <c r="IUC151" s="27"/>
      <c r="IUD151" s="27"/>
      <c r="IUE151" s="27"/>
      <c r="IUF151" s="27"/>
      <c r="IUG151" s="27"/>
      <c r="IUH151" s="27"/>
      <c r="IUI151" s="27"/>
      <c r="IUJ151" s="27"/>
      <c r="IUK151" s="27"/>
      <c r="IUL151" s="27"/>
      <c r="IUM151" s="27"/>
      <c r="IUN151" s="27"/>
      <c r="IUO151" s="27"/>
      <c r="IUP151" s="27"/>
      <c r="IUQ151" s="27"/>
      <c r="IUR151" s="27"/>
      <c r="IUS151" s="27"/>
      <c r="IUT151" s="27"/>
      <c r="IUU151" s="27"/>
      <c r="IUV151" s="27"/>
      <c r="IUW151" s="27"/>
      <c r="IUX151" s="27"/>
      <c r="IUY151" s="27"/>
      <c r="IUZ151" s="27"/>
      <c r="IVA151" s="27"/>
      <c r="IVB151" s="27"/>
      <c r="IVC151" s="27"/>
      <c r="IVD151" s="27"/>
      <c r="IVE151" s="27"/>
      <c r="IVF151" s="27"/>
      <c r="IVG151" s="27"/>
      <c r="IVH151" s="27"/>
      <c r="IVI151" s="27"/>
      <c r="IVJ151" s="27"/>
      <c r="IVK151" s="27"/>
      <c r="IVL151" s="27"/>
      <c r="IVM151" s="27"/>
      <c r="IVN151" s="27"/>
      <c r="IVO151" s="27"/>
      <c r="IVP151" s="27"/>
      <c r="IVQ151" s="27"/>
      <c r="IVR151" s="27"/>
      <c r="IVS151" s="27"/>
      <c r="IVT151" s="27"/>
      <c r="IVU151" s="27"/>
      <c r="IVV151" s="27"/>
      <c r="IVW151" s="27"/>
      <c r="IVX151" s="27"/>
      <c r="IVY151" s="27"/>
      <c r="IVZ151" s="27"/>
      <c r="IWA151" s="27"/>
      <c r="IWB151" s="27"/>
      <c r="IWC151" s="27"/>
      <c r="IWD151" s="27"/>
      <c r="IWE151" s="27"/>
      <c r="IWF151" s="27"/>
      <c r="IWG151" s="27"/>
      <c r="IWH151" s="27"/>
      <c r="IWI151" s="27"/>
      <c r="IWJ151" s="27"/>
      <c r="IWK151" s="27"/>
      <c r="IWL151" s="27"/>
      <c r="IWM151" s="27"/>
      <c r="IWN151" s="27"/>
      <c r="IWO151" s="27"/>
      <c r="IWP151" s="27"/>
      <c r="IWQ151" s="27"/>
      <c r="IWR151" s="27"/>
      <c r="IWS151" s="27"/>
      <c r="IWT151" s="27"/>
      <c r="IWU151" s="27"/>
      <c r="IWV151" s="27"/>
      <c r="IWW151" s="27"/>
      <c r="IWX151" s="27"/>
      <c r="IWY151" s="27"/>
      <c r="IWZ151" s="27"/>
      <c r="IXA151" s="27"/>
      <c r="IXB151" s="27"/>
      <c r="IXC151" s="27"/>
      <c r="IXD151" s="27"/>
      <c r="IXE151" s="27"/>
      <c r="IXF151" s="27"/>
      <c r="IXG151" s="27"/>
      <c r="IXH151" s="27"/>
      <c r="IXI151" s="27"/>
      <c r="IXJ151" s="27"/>
      <c r="IXK151" s="27"/>
      <c r="IXL151" s="27"/>
      <c r="IXM151" s="27"/>
      <c r="IXN151" s="27"/>
      <c r="IXO151" s="27"/>
      <c r="IXP151" s="27"/>
      <c r="IXQ151" s="27"/>
      <c r="IXR151" s="27"/>
      <c r="IXS151" s="27"/>
      <c r="IXT151" s="27"/>
      <c r="IXU151" s="27"/>
      <c r="IXV151" s="27"/>
      <c r="IXW151" s="27"/>
      <c r="IXX151" s="27"/>
      <c r="IXY151" s="27"/>
      <c r="IXZ151" s="27"/>
      <c r="IYA151" s="27"/>
      <c r="IYB151" s="27"/>
      <c r="IYC151" s="27"/>
      <c r="IYD151" s="27"/>
      <c r="IYE151" s="27"/>
      <c r="IYF151" s="27"/>
      <c r="IYG151" s="27"/>
      <c r="IYH151" s="27"/>
      <c r="IYI151" s="27"/>
      <c r="IYJ151" s="27"/>
      <c r="IYK151" s="27"/>
      <c r="IYL151" s="27"/>
      <c r="IYM151" s="27"/>
      <c r="IYN151" s="27"/>
      <c r="IYO151" s="27"/>
      <c r="IYP151" s="27"/>
      <c r="IYQ151" s="27"/>
      <c r="IYR151" s="27"/>
      <c r="IYS151" s="27"/>
      <c r="IYT151" s="27"/>
      <c r="IYU151" s="27"/>
      <c r="IYV151" s="27"/>
      <c r="IYW151" s="27"/>
      <c r="IYX151" s="27"/>
      <c r="IYY151" s="27"/>
      <c r="IYZ151" s="27"/>
      <c r="IZA151" s="27"/>
      <c r="IZB151" s="27"/>
      <c r="IZC151" s="27"/>
      <c r="IZD151" s="27"/>
      <c r="IZE151" s="27"/>
      <c r="IZF151" s="27"/>
      <c r="IZG151" s="27"/>
      <c r="IZH151" s="27"/>
      <c r="IZI151" s="27"/>
      <c r="IZJ151" s="27"/>
      <c r="IZK151" s="27"/>
      <c r="IZL151" s="27"/>
      <c r="IZM151" s="27"/>
      <c r="IZN151" s="27"/>
      <c r="IZO151" s="27"/>
      <c r="IZP151" s="27"/>
      <c r="IZQ151" s="27"/>
      <c r="IZR151" s="27"/>
      <c r="IZS151" s="27"/>
      <c r="IZT151" s="27"/>
      <c r="IZU151" s="27"/>
      <c r="IZV151" s="27"/>
      <c r="IZW151" s="27"/>
      <c r="IZX151" s="27"/>
      <c r="IZY151" s="27"/>
      <c r="IZZ151" s="27"/>
      <c r="JAA151" s="27"/>
      <c r="JAB151" s="27"/>
      <c r="JAC151" s="27"/>
      <c r="JAD151" s="27"/>
      <c r="JAE151" s="27"/>
      <c r="JAF151" s="27"/>
      <c r="JAG151" s="27"/>
      <c r="JAH151" s="27"/>
      <c r="JAI151" s="27"/>
      <c r="JAJ151" s="27"/>
      <c r="JAK151" s="27"/>
      <c r="JAL151" s="27"/>
      <c r="JAM151" s="27"/>
      <c r="JAN151" s="27"/>
      <c r="JAO151" s="27"/>
      <c r="JAP151" s="27"/>
      <c r="JAQ151" s="27"/>
      <c r="JAR151" s="27"/>
      <c r="JAS151" s="27"/>
      <c r="JAT151" s="27"/>
      <c r="JAU151" s="27"/>
      <c r="JAV151" s="27"/>
      <c r="JAW151" s="27"/>
      <c r="JAX151" s="27"/>
      <c r="JAY151" s="27"/>
      <c r="JAZ151" s="27"/>
      <c r="JBA151" s="27"/>
      <c r="JBB151" s="27"/>
      <c r="JBC151" s="27"/>
      <c r="JBD151" s="27"/>
      <c r="JBE151" s="27"/>
      <c r="JBF151" s="27"/>
      <c r="JBG151" s="27"/>
      <c r="JBH151" s="27"/>
      <c r="JBI151" s="27"/>
      <c r="JBJ151" s="27"/>
      <c r="JBK151" s="27"/>
      <c r="JBL151" s="27"/>
      <c r="JBM151" s="27"/>
      <c r="JBN151" s="27"/>
      <c r="JBO151" s="27"/>
      <c r="JBP151" s="27"/>
      <c r="JBQ151" s="27"/>
      <c r="JBR151" s="27"/>
      <c r="JBS151" s="27"/>
      <c r="JBT151" s="27"/>
      <c r="JBU151" s="27"/>
      <c r="JBV151" s="27"/>
      <c r="JBW151" s="27"/>
      <c r="JBX151" s="27"/>
      <c r="JBY151" s="27"/>
      <c r="JBZ151" s="27"/>
      <c r="JCA151" s="27"/>
      <c r="JCB151" s="27"/>
      <c r="JCC151" s="27"/>
      <c r="JCD151" s="27"/>
      <c r="JCE151" s="27"/>
      <c r="JCF151" s="27"/>
      <c r="JCG151" s="27"/>
      <c r="JCH151" s="27"/>
      <c r="JCI151" s="27"/>
      <c r="JCJ151" s="27"/>
      <c r="JCK151" s="27"/>
      <c r="JCL151" s="27"/>
      <c r="JCM151" s="27"/>
      <c r="JCN151" s="27"/>
      <c r="JCO151" s="27"/>
      <c r="JCP151" s="27"/>
      <c r="JCQ151" s="27"/>
      <c r="JCR151" s="27"/>
      <c r="JCS151" s="27"/>
      <c r="JCT151" s="27"/>
      <c r="JCU151" s="27"/>
      <c r="JCV151" s="27"/>
      <c r="JCW151" s="27"/>
      <c r="JCX151" s="27"/>
      <c r="JCY151" s="27"/>
      <c r="JCZ151" s="27"/>
      <c r="JDA151" s="27"/>
      <c r="JDB151" s="27"/>
      <c r="JDC151" s="27"/>
      <c r="JDD151" s="27"/>
      <c r="JDE151" s="27"/>
      <c r="JDF151" s="27"/>
      <c r="JDG151" s="27"/>
      <c r="JDH151" s="27"/>
      <c r="JDI151" s="27"/>
      <c r="JDJ151" s="27"/>
      <c r="JDK151" s="27"/>
      <c r="JDL151" s="27"/>
      <c r="JDM151" s="27"/>
      <c r="JDN151" s="27"/>
      <c r="JDO151" s="27"/>
      <c r="JDP151" s="27"/>
      <c r="JDQ151" s="27"/>
      <c r="JDR151" s="27"/>
      <c r="JDS151" s="27"/>
      <c r="JDT151" s="27"/>
      <c r="JDU151" s="27"/>
      <c r="JDV151" s="27"/>
      <c r="JDW151" s="27"/>
      <c r="JDX151" s="27"/>
      <c r="JDY151" s="27"/>
      <c r="JDZ151" s="27"/>
      <c r="JEA151" s="27"/>
      <c r="JEB151" s="27"/>
      <c r="JEC151" s="27"/>
      <c r="JED151" s="27"/>
      <c r="JEE151" s="27"/>
      <c r="JEF151" s="27"/>
      <c r="JEG151" s="27"/>
      <c r="JEH151" s="27"/>
      <c r="JEI151" s="27"/>
      <c r="JEJ151" s="27"/>
      <c r="JEK151" s="27"/>
      <c r="JEL151" s="27"/>
      <c r="JEM151" s="27"/>
      <c r="JEN151" s="27"/>
      <c r="JEO151" s="27"/>
      <c r="JEP151" s="27"/>
      <c r="JEQ151" s="27"/>
      <c r="JER151" s="27"/>
      <c r="JES151" s="27"/>
      <c r="JET151" s="27"/>
      <c r="JEU151" s="27"/>
      <c r="JEV151" s="27"/>
      <c r="JEW151" s="27"/>
      <c r="JEX151" s="27"/>
      <c r="JEY151" s="27"/>
      <c r="JEZ151" s="27"/>
      <c r="JFA151" s="27"/>
      <c r="JFB151" s="27"/>
      <c r="JFC151" s="27"/>
      <c r="JFD151" s="27"/>
      <c r="JFE151" s="27"/>
      <c r="JFF151" s="27"/>
      <c r="JFG151" s="27"/>
      <c r="JFH151" s="27"/>
      <c r="JFI151" s="27"/>
      <c r="JFJ151" s="27"/>
      <c r="JFK151" s="27"/>
      <c r="JFL151" s="27"/>
      <c r="JFM151" s="27"/>
      <c r="JFN151" s="27"/>
      <c r="JFO151" s="27"/>
      <c r="JFP151" s="27"/>
      <c r="JFQ151" s="27"/>
      <c r="JFR151" s="27"/>
      <c r="JFS151" s="27"/>
      <c r="JFT151" s="27"/>
      <c r="JFU151" s="27"/>
      <c r="JFV151" s="27"/>
      <c r="JFW151" s="27"/>
      <c r="JFX151" s="27"/>
      <c r="JFY151" s="27"/>
      <c r="JFZ151" s="27"/>
      <c r="JGA151" s="27"/>
      <c r="JGB151" s="27"/>
      <c r="JGC151" s="27"/>
      <c r="JGD151" s="27"/>
      <c r="JGE151" s="27"/>
      <c r="JGF151" s="27"/>
      <c r="JGG151" s="27"/>
      <c r="JGH151" s="27"/>
      <c r="JGI151" s="27"/>
      <c r="JGJ151" s="27"/>
      <c r="JGK151" s="27"/>
      <c r="JGL151" s="27"/>
      <c r="JGM151" s="27"/>
      <c r="JGN151" s="27"/>
      <c r="JGO151" s="27"/>
      <c r="JGP151" s="27"/>
      <c r="JGQ151" s="27"/>
      <c r="JGR151" s="27"/>
      <c r="JGS151" s="27"/>
      <c r="JGT151" s="27"/>
      <c r="JGU151" s="27"/>
      <c r="JGV151" s="27"/>
      <c r="JGW151" s="27"/>
      <c r="JGX151" s="27"/>
      <c r="JGY151" s="27"/>
      <c r="JGZ151" s="27"/>
      <c r="JHA151" s="27"/>
      <c r="JHB151" s="27"/>
      <c r="JHC151" s="27"/>
      <c r="JHD151" s="27"/>
      <c r="JHE151" s="27"/>
      <c r="JHF151" s="27"/>
      <c r="JHG151" s="27"/>
      <c r="JHH151" s="27"/>
      <c r="JHI151" s="27"/>
      <c r="JHJ151" s="27"/>
      <c r="JHK151" s="27"/>
      <c r="JHL151" s="27"/>
      <c r="JHM151" s="27"/>
      <c r="JHN151" s="27"/>
      <c r="JHO151" s="27"/>
      <c r="JHP151" s="27"/>
      <c r="JHQ151" s="27"/>
      <c r="JHR151" s="27"/>
      <c r="JHS151" s="27"/>
      <c r="JHT151" s="27"/>
      <c r="JHU151" s="27"/>
      <c r="JHV151" s="27"/>
      <c r="JHW151" s="27"/>
      <c r="JHX151" s="27"/>
      <c r="JHY151" s="27"/>
      <c r="JHZ151" s="27"/>
      <c r="JIA151" s="27"/>
      <c r="JIB151" s="27"/>
      <c r="JIC151" s="27"/>
      <c r="JID151" s="27"/>
      <c r="JIE151" s="27"/>
      <c r="JIF151" s="27"/>
      <c r="JIG151" s="27"/>
      <c r="JIH151" s="27"/>
      <c r="JII151" s="27"/>
      <c r="JIJ151" s="27"/>
      <c r="JIK151" s="27"/>
      <c r="JIL151" s="27"/>
      <c r="JIM151" s="27"/>
      <c r="JIN151" s="27"/>
      <c r="JIO151" s="27"/>
      <c r="JIP151" s="27"/>
      <c r="JIQ151" s="27"/>
      <c r="JIR151" s="27"/>
      <c r="JIS151" s="27"/>
      <c r="JIT151" s="27"/>
      <c r="JIU151" s="27"/>
      <c r="JIV151" s="27"/>
      <c r="JIW151" s="27"/>
      <c r="JIX151" s="27"/>
      <c r="JIY151" s="27"/>
      <c r="JIZ151" s="27"/>
      <c r="JJA151" s="27"/>
      <c r="JJB151" s="27"/>
      <c r="JJC151" s="27"/>
      <c r="JJD151" s="27"/>
      <c r="JJE151" s="27"/>
      <c r="JJF151" s="27"/>
      <c r="JJG151" s="27"/>
      <c r="JJH151" s="27"/>
      <c r="JJI151" s="27"/>
      <c r="JJJ151" s="27"/>
      <c r="JJK151" s="27"/>
      <c r="JJL151" s="27"/>
      <c r="JJM151" s="27"/>
      <c r="JJN151" s="27"/>
      <c r="JJO151" s="27"/>
      <c r="JJP151" s="27"/>
      <c r="JJQ151" s="27"/>
      <c r="JJR151" s="27"/>
      <c r="JJS151" s="27"/>
      <c r="JJT151" s="27"/>
      <c r="JJU151" s="27"/>
      <c r="JJV151" s="27"/>
      <c r="JJW151" s="27"/>
      <c r="JJX151" s="27"/>
      <c r="JJY151" s="27"/>
      <c r="JJZ151" s="27"/>
      <c r="JKA151" s="27"/>
      <c r="JKB151" s="27"/>
      <c r="JKC151" s="27"/>
      <c r="JKD151" s="27"/>
      <c r="JKE151" s="27"/>
      <c r="JKF151" s="27"/>
      <c r="JKG151" s="27"/>
      <c r="JKH151" s="27"/>
      <c r="JKI151" s="27"/>
      <c r="JKJ151" s="27"/>
      <c r="JKK151" s="27"/>
      <c r="JKL151" s="27"/>
      <c r="JKM151" s="27"/>
      <c r="JKN151" s="27"/>
      <c r="JKO151" s="27"/>
      <c r="JKP151" s="27"/>
      <c r="JKQ151" s="27"/>
      <c r="JKR151" s="27"/>
      <c r="JKS151" s="27"/>
      <c r="JKT151" s="27"/>
      <c r="JKU151" s="27"/>
      <c r="JKV151" s="27"/>
      <c r="JKW151" s="27"/>
      <c r="JKX151" s="27"/>
      <c r="JKY151" s="27"/>
      <c r="JKZ151" s="27"/>
      <c r="JLA151" s="27"/>
      <c r="JLB151" s="27"/>
      <c r="JLC151" s="27"/>
      <c r="JLD151" s="27"/>
      <c r="JLE151" s="27"/>
      <c r="JLF151" s="27"/>
      <c r="JLG151" s="27"/>
      <c r="JLH151" s="27"/>
      <c r="JLI151" s="27"/>
      <c r="JLJ151" s="27"/>
      <c r="JLK151" s="27"/>
      <c r="JLL151" s="27"/>
      <c r="JLM151" s="27"/>
      <c r="JLN151" s="27"/>
      <c r="JLO151" s="27"/>
      <c r="JLP151" s="27"/>
      <c r="JLQ151" s="27"/>
      <c r="JLR151" s="27"/>
      <c r="JLS151" s="27"/>
      <c r="JLT151" s="27"/>
      <c r="JLU151" s="27"/>
      <c r="JLV151" s="27"/>
      <c r="JLW151" s="27"/>
      <c r="JLX151" s="27"/>
      <c r="JLY151" s="27"/>
      <c r="JLZ151" s="27"/>
      <c r="JMA151" s="27"/>
      <c r="JMB151" s="27"/>
      <c r="JMC151" s="27"/>
      <c r="JMD151" s="27"/>
      <c r="JME151" s="27"/>
      <c r="JMF151" s="27"/>
      <c r="JMG151" s="27"/>
      <c r="JMH151" s="27"/>
      <c r="JMI151" s="27"/>
      <c r="JMJ151" s="27"/>
      <c r="JMK151" s="27"/>
      <c r="JML151" s="27"/>
      <c r="JMM151" s="27"/>
      <c r="JMN151" s="27"/>
      <c r="JMO151" s="27"/>
      <c r="JMP151" s="27"/>
      <c r="JMQ151" s="27"/>
      <c r="JMR151" s="27"/>
      <c r="JMS151" s="27"/>
      <c r="JMT151" s="27"/>
      <c r="JMU151" s="27"/>
      <c r="JMV151" s="27"/>
      <c r="JMW151" s="27"/>
      <c r="JMX151" s="27"/>
      <c r="JMY151" s="27"/>
      <c r="JMZ151" s="27"/>
      <c r="JNA151" s="27"/>
      <c r="JNB151" s="27"/>
      <c r="JNC151" s="27"/>
      <c r="JND151" s="27"/>
      <c r="JNE151" s="27"/>
      <c r="JNF151" s="27"/>
      <c r="JNG151" s="27"/>
      <c r="JNH151" s="27"/>
      <c r="JNI151" s="27"/>
      <c r="JNJ151" s="27"/>
      <c r="JNK151" s="27"/>
      <c r="JNL151" s="27"/>
      <c r="JNM151" s="27"/>
      <c r="JNN151" s="27"/>
      <c r="JNO151" s="27"/>
      <c r="JNP151" s="27"/>
      <c r="JNQ151" s="27"/>
      <c r="JNR151" s="27"/>
      <c r="JNS151" s="27"/>
      <c r="JNT151" s="27"/>
      <c r="JNU151" s="27"/>
      <c r="JNV151" s="27"/>
      <c r="JNW151" s="27"/>
      <c r="JNX151" s="27"/>
      <c r="JNY151" s="27"/>
      <c r="JNZ151" s="27"/>
      <c r="JOA151" s="27"/>
      <c r="JOB151" s="27"/>
      <c r="JOC151" s="27"/>
      <c r="JOD151" s="27"/>
      <c r="JOE151" s="27"/>
      <c r="JOF151" s="27"/>
      <c r="JOG151" s="27"/>
      <c r="JOH151" s="27"/>
      <c r="JOI151" s="27"/>
      <c r="JOJ151" s="27"/>
      <c r="JOK151" s="27"/>
      <c r="JOL151" s="27"/>
      <c r="JOM151" s="27"/>
      <c r="JON151" s="27"/>
      <c r="JOO151" s="27"/>
      <c r="JOP151" s="27"/>
      <c r="JOQ151" s="27"/>
      <c r="JOR151" s="27"/>
      <c r="JOS151" s="27"/>
      <c r="JOT151" s="27"/>
      <c r="JOU151" s="27"/>
      <c r="JOV151" s="27"/>
      <c r="JOW151" s="27"/>
      <c r="JOX151" s="27"/>
      <c r="JOY151" s="27"/>
      <c r="JOZ151" s="27"/>
      <c r="JPA151" s="27"/>
      <c r="JPB151" s="27"/>
      <c r="JPC151" s="27"/>
      <c r="JPD151" s="27"/>
      <c r="JPE151" s="27"/>
      <c r="JPF151" s="27"/>
      <c r="JPG151" s="27"/>
      <c r="JPH151" s="27"/>
      <c r="JPI151" s="27"/>
      <c r="JPJ151" s="27"/>
      <c r="JPK151" s="27"/>
      <c r="JPL151" s="27"/>
      <c r="JPM151" s="27"/>
      <c r="JPN151" s="27"/>
      <c r="JPO151" s="27"/>
      <c r="JPP151" s="27"/>
      <c r="JPQ151" s="27"/>
      <c r="JPR151" s="27"/>
      <c r="JPS151" s="27"/>
      <c r="JPT151" s="27"/>
      <c r="JPU151" s="27"/>
      <c r="JPV151" s="27"/>
      <c r="JPW151" s="27"/>
      <c r="JPX151" s="27"/>
      <c r="JPY151" s="27"/>
      <c r="JPZ151" s="27"/>
      <c r="JQA151" s="27"/>
      <c r="JQB151" s="27"/>
      <c r="JQC151" s="27"/>
      <c r="JQD151" s="27"/>
      <c r="JQE151" s="27"/>
      <c r="JQF151" s="27"/>
      <c r="JQG151" s="27"/>
      <c r="JQH151" s="27"/>
      <c r="JQI151" s="27"/>
      <c r="JQJ151" s="27"/>
      <c r="JQK151" s="27"/>
      <c r="JQL151" s="27"/>
      <c r="JQM151" s="27"/>
      <c r="JQN151" s="27"/>
      <c r="JQO151" s="27"/>
      <c r="JQP151" s="27"/>
      <c r="JQQ151" s="27"/>
      <c r="JQR151" s="27"/>
      <c r="JQS151" s="27"/>
      <c r="JQT151" s="27"/>
      <c r="JQU151" s="27"/>
      <c r="JQV151" s="27"/>
      <c r="JQW151" s="27"/>
      <c r="JQX151" s="27"/>
      <c r="JQY151" s="27"/>
      <c r="JQZ151" s="27"/>
      <c r="JRA151" s="27"/>
      <c r="JRB151" s="27"/>
      <c r="JRC151" s="27"/>
      <c r="JRD151" s="27"/>
      <c r="JRE151" s="27"/>
      <c r="JRF151" s="27"/>
      <c r="JRG151" s="27"/>
      <c r="JRH151" s="27"/>
      <c r="JRI151" s="27"/>
      <c r="JRJ151" s="27"/>
      <c r="JRK151" s="27"/>
      <c r="JRL151" s="27"/>
      <c r="JRM151" s="27"/>
      <c r="JRN151" s="27"/>
      <c r="JRO151" s="27"/>
      <c r="JRP151" s="27"/>
      <c r="JRQ151" s="27"/>
      <c r="JRR151" s="27"/>
      <c r="JRS151" s="27"/>
      <c r="JRT151" s="27"/>
      <c r="JRU151" s="27"/>
      <c r="JRV151" s="27"/>
      <c r="JRW151" s="27"/>
      <c r="JRX151" s="27"/>
      <c r="JRY151" s="27"/>
      <c r="JRZ151" s="27"/>
      <c r="JSA151" s="27"/>
      <c r="JSB151" s="27"/>
      <c r="JSC151" s="27"/>
      <c r="JSD151" s="27"/>
      <c r="JSE151" s="27"/>
      <c r="JSF151" s="27"/>
      <c r="JSG151" s="27"/>
      <c r="JSH151" s="27"/>
      <c r="JSI151" s="27"/>
      <c r="JSJ151" s="27"/>
      <c r="JSK151" s="27"/>
      <c r="JSL151" s="27"/>
      <c r="JSM151" s="27"/>
      <c r="JSN151" s="27"/>
      <c r="JSO151" s="27"/>
      <c r="JSP151" s="27"/>
      <c r="JSQ151" s="27"/>
      <c r="JSR151" s="27"/>
      <c r="JSS151" s="27"/>
      <c r="JST151" s="27"/>
      <c r="JSU151" s="27"/>
      <c r="JSV151" s="27"/>
      <c r="JSW151" s="27"/>
      <c r="JSX151" s="27"/>
      <c r="JSY151" s="27"/>
      <c r="JSZ151" s="27"/>
      <c r="JTA151" s="27"/>
      <c r="JTB151" s="27"/>
      <c r="JTC151" s="27"/>
      <c r="JTD151" s="27"/>
      <c r="JTE151" s="27"/>
      <c r="JTF151" s="27"/>
      <c r="JTG151" s="27"/>
      <c r="JTH151" s="27"/>
      <c r="JTI151" s="27"/>
      <c r="JTJ151" s="27"/>
      <c r="JTK151" s="27"/>
      <c r="JTL151" s="27"/>
      <c r="JTM151" s="27"/>
      <c r="JTN151" s="27"/>
      <c r="JTO151" s="27"/>
      <c r="JTP151" s="27"/>
      <c r="JTQ151" s="27"/>
      <c r="JTR151" s="27"/>
      <c r="JTS151" s="27"/>
      <c r="JTT151" s="27"/>
      <c r="JTU151" s="27"/>
      <c r="JTV151" s="27"/>
      <c r="JTW151" s="27"/>
      <c r="JTX151" s="27"/>
      <c r="JTY151" s="27"/>
      <c r="JTZ151" s="27"/>
      <c r="JUA151" s="27"/>
      <c r="JUB151" s="27"/>
      <c r="JUC151" s="27"/>
      <c r="JUD151" s="27"/>
      <c r="JUE151" s="27"/>
      <c r="JUF151" s="27"/>
      <c r="JUG151" s="27"/>
      <c r="JUH151" s="27"/>
      <c r="JUI151" s="27"/>
      <c r="JUJ151" s="27"/>
      <c r="JUK151" s="27"/>
      <c r="JUL151" s="27"/>
      <c r="JUM151" s="27"/>
      <c r="JUN151" s="27"/>
      <c r="JUO151" s="27"/>
      <c r="JUP151" s="27"/>
      <c r="JUQ151" s="27"/>
      <c r="JUR151" s="27"/>
      <c r="JUS151" s="27"/>
      <c r="JUT151" s="27"/>
      <c r="JUU151" s="27"/>
      <c r="JUV151" s="27"/>
      <c r="JUW151" s="27"/>
      <c r="JUX151" s="27"/>
      <c r="JUY151" s="27"/>
      <c r="JUZ151" s="27"/>
      <c r="JVA151" s="27"/>
      <c r="JVB151" s="27"/>
      <c r="JVC151" s="27"/>
      <c r="JVD151" s="27"/>
      <c r="JVE151" s="27"/>
      <c r="JVF151" s="27"/>
      <c r="JVG151" s="27"/>
      <c r="JVH151" s="27"/>
      <c r="JVI151" s="27"/>
      <c r="JVJ151" s="27"/>
      <c r="JVK151" s="27"/>
      <c r="JVL151" s="27"/>
      <c r="JVM151" s="27"/>
      <c r="JVN151" s="27"/>
      <c r="JVO151" s="27"/>
      <c r="JVP151" s="27"/>
      <c r="JVQ151" s="27"/>
      <c r="JVR151" s="27"/>
      <c r="JVS151" s="27"/>
      <c r="JVT151" s="27"/>
      <c r="JVU151" s="27"/>
      <c r="JVV151" s="27"/>
      <c r="JVW151" s="27"/>
      <c r="JVX151" s="27"/>
      <c r="JVY151" s="27"/>
      <c r="JVZ151" s="27"/>
      <c r="JWA151" s="27"/>
      <c r="JWB151" s="27"/>
      <c r="JWC151" s="27"/>
      <c r="JWD151" s="27"/>
      <c r="JWE151" s="27"/>
      <c r="JWF151" s="27"/>
      <c r="JWG151" s="27"/>
      <c r="JWH151" s="27"/>
      <c r="JWI151" s="27"/>
      <c r="JWJ151" s="27"/>
      <c r="JWK151" s="27"/>
      <c r="JWL151" s="27"/>
      <c r="JWM151" s="27"/>
      <c r="JWN151" s="27"/>
      <c r="JWO151" s="27"/>
      <c r="JWP151" s="27"/>
      <c r="JWQ151" s="27"/>
      <c r="JWR151" s="27"/>
      <c r="JWS151" s="27"/>
      <c r="JWT151" s="27"/>
      <c r="JWU151" s="27"/>
      <c r="JWV151" s="27"/>
      <c r="JWW151" s="27"/>
      <c r="JWX151" s="27"/>
      <c r="JWY151" s="27"/>
      <c r="JWZ151" s="27"/>
      <c r="JXA151" s="27"/>
      <c r="JXB151" s="27"/>
      <c r="JXC151" s="27"/>
      <c r="JXD151" s="27"/>
      <c r="JXE151" s="27"/>
      <c r="JXF151" s="27"/>
      <c r="JXG151" s="27"/>
      <c r="JXH151" s="27"/>
      <c r="JXI151" s="27"/>
      <c r="JXJ151" s="27"/>
      <c r="JXK151" s="27"/>
      <c r="JXL151" s="27"/>
      <c r="JXM151" s="27"/>
      <c r="JXN151" s="27"/>
      <c r="JXO151" s="27"/>
      <c r="JXP151" s="27"/>
      <c r="JXQ151" s="27"/>
      <c r="JXR151" s="27"/>
      <c r="JXS151" s="27"/>
      <c r="JXT151" s="27"/>
      <c r="JXU151" s="27"/>
      <c r="JXV151" s="27"/>
      <c r="JXW151" s="27"/>
      <c r="JXX151" s="27"/>
      <c r="JXY151" s="27"/>
      <c r="JXZ151" s="27"/>
      <c r="JYA151" s="27"/>
      <c r="JYB151" s="27"/>
      <c r="JYC151" s="27"/>
      <c r="JYD151" s="27"/>
      <c r="JYE151" s="27"/>
      <c r="JYF151" s="27"/>
      <c r="JYG151" s="27"/>
      <c r="JYH151" s="27"/>
      <c r="JYI151" s="27"/>
      <c r="JYJ151" s="27"/>
      <c r="JYK151" s="27"/>
      <c r="JYL151" s="27"/>
      <c r="JYM151" s="27"/>
      <c r="JYN151" s="27"/>
      <c r="JYO151" s="27"/>
      <c r="JYP151" s="27"/>
      <c r="JYQ151" s="27"/>
      <c r="JYR151" s="27"/>
      <c r="JYS151" s="27"/>
      <c r="JYT151" s="27"/>
      <c r="JYU151" s="27"/>
      <c r="JYV151" s="27"/>
      <c r="JYW151" s="27"/>
      <c r="JYX151" s="27"/>
      <c r="JYY151" s="27"/>
      <c r="JYZ151" s="27"/>
      <c r="JZA151" s="27"/>
      <c r="JZB151" s="27"/>
      <c r="JZC151" s="27"/>
      <c r="JZD151" s="27"/>
      <c r="JZE151" s="27"/>
      <c r="JZF151" s="27"/>
      <c r="JZG151" s="27"/>
      <c r="JZH151" s="27"/>
      <c r="JZI151" s="27"/>
      <c r="JZJ151" s="27"/>
      <c r="JZK151" s="27"/>
      <c r="JZL151" s="27"/>
      <c r="JZM151" s="27"/>
      <c r="JZN151" s="27"/>
      <c r="JZO151" s="27"/>
      <c r="JZP151" s="27"/>
      <c r="JZQ151" s="27"/>
      <c r="JZR151" s="27"/>
      <c r="JZS151" s="27"/>
      <c r="JZT151" s="27"/>
      <c r="JZU151" s="27"/>
      <c r="JZV151" s="27"/>
      <c r="JZW151" s="27"/>
      <c r="JZX151" s="27"/>
      <c r="JZY151" s="27"/>
      <c r="JZZ151" s="27"/>
      <c r="KAA151" s="27"/>
      <c r="KAB151" s="27"/>
      <c r="KAC151" s="27"/>
      <c r="KAD151" s="27"/>
      <c r="KAE151" s="27"/>
      <c r="KAF151" s="27"/>
      <c r="KAG151" s="27"/>
      <c r="KAH151" s="27"/>
      <c r="KAI151" s="27"/>
      <c r="KAJ151" s="27"/>
      <c r="KAK151" s="27"/>
      <c r="KAL151" s="27"/>
      <c r="KAM151" s="27"/>
      <c r="KAN151" s="27"/>
      <c r="KAO151" s="27"/>
      <c r="KAP151" s="27"/>
      <c r="KAQ151" s="27"/>
      <c r="KAR151" s="27"/>
      <c r="KAS151" s="27"/>
      <c r="KAT151" s="27"/>
      <c r="KAU151" s="27"/>
      <c r="KAV151" s="27"/>
      <c r="KAW151" s="27"/>
      <c r="KAX151" s="27"/>
      <c r="KAY151" s="27"/>
      <c r="KAZ151" s="27"/>
      <c r="KBA151" s="27"/>
      <c r="KBB151" s="27"/>
      <c r="KBC151" s="27"/>
      <c r="KBD151" s="27"/>
      <c r="KBE151" s="27"/>
      <c r="KBF151" s="27"/>
      <c r="KBG151" s="27"/>
      <c r="KBH151" s="27"/>
      <c r="KBI151" s="27"/>
      <c r="KBJ151" s="27"/>
      <c r="KBK151" s="27"/>
      <c r="KBL151" s="27"/>
      <c r="KBM151" s="27"/>
      <c r="KBN151" s="27"/>
      <c r="KBO151" s="27"/>
      <c r="KBP151" s="27"/>
      <c r="KBQ151" s="27"/>
      <c r="KBR151" s="27"/>
      <c r="KBS151" s="27"/>
      <c r="KBT151" s="27"/>
      <c r="KBU151" s="27"/>
      <c r="KBV151" s="27"/>
      <c r="KBW151" s="27"/>
      <c r="KBX151" s="27"/>
      <c r="KBY151" s="27"/>
      <c r="KBZ151" s="27"/>
      <c r="KCA151" s="27"/>
      <c r="KCB151" s="27"/>
      <c r="KCC151" s="27"/>
      <c r="KCD151" s="27"/>
      <c r="KCE151" s="27"/>
      <c r="KCF151" s="27"/>
      <c r="KCG151" s="27"/>
      <c r="KCH151" s="27"/>
      <c r="KCI151" s="27"/>
      <c r="KCJ151" s="27"/>
      <c r="KCK151" s="27"/>
      <c r="KCL151" s="27"/>
      <c r="KCM151" s="27"/>
      <c r="KCN151" s="27"/>
      <c r="KCO151" s="27"/>
      <c r="KCP151" s="27"/>
      <c r="KCQ151" s="27"/>
      <c r="KCR151" s="27"/>
      <c r="KCS151" s="27"/>
      <c r="KCT151" s="27"/>
      <c r="KCU151" s="27"/>
      <c r="KCV151" s="27"/>
      <c r="KCW151" s="27"/>
      <c r="KCX151" s="27"/>
      <c r="KCY151" s="27"/>
      <c r="KCZ151" s="27"/>
      <c r="KDA151" s="27"/>
      <c r="KDB151" s="27"/>
      <c r="KDC151" s="27"/>
      <c r="KDD151" s="27"/>
      <c r="KDE151" s="27"/>
      <c r="KDF151" s="27"/>
      <c r="KDG151" s="27"/>
      <c r="KDH151" s="27"/>
      <c r="KDI151" s="27"/>
      <c r="KDJ151" s="27"/>
      <c r="KDK151" s="27"/>
      <c r="KDL151" s="27"/>
      <c r="KDM151" s="27"/>
      <c r="KDN151" s="27"/>
      <c r="KDO151" s="27"/>
      <c r="KDP151" s="27"/>
      <c r="KDQ151" s="27"/>
      <c r="KDR151" s="27"/>
      <c r="KDS151" s="27"/>
      <c r="KDT151" s="27"/>
      <c r="KDU151" s="27"/>
      <c r="KDV151" s="27"/>
      <c r="KDW151" s="27"/>
      <c r="KDX151" s="27"/>
      <c r="KDY151" s="27"/>
      <c r="KDZ151" s="27"/>
      <c r="KEA151" s="27"/>
      <c r="KEB151" s="27"/>
      <c r="KEC151" s="27"/>
      <c r="KED151" s="27"/>
      <c r="KEE151" s="27"/>
      <c r="KEF151" s="27"/>
      <c r="KEG151" s="27"/>
      <c r="KEH151" s="27"/>
      <c r="KEI151" s="27"/>
      <c r="KEJ151" s="27"/>
      <c r="KEK151" s="27"/>
      <c r="KEL151" s="27"/>
      <c r="KEM151" s="27"/>
      <c r="KEN151" s="27"/>
      <c r="KEO151" s="27"/>
      <c r="KEP151" s="27"/>
      <c r="KEQ151" s="27"/>
      <c r="KER151" s="27"/>
      <c r="KES151" s="27"/>
      <c r="KET151" s="27"/>
      <c r="KEU151" s="27"/>
      <c r="KEV151" s="27"/>
      <c r="KEW151" s="27"/>
      <c r="KEX151" s="27"/>
      <c r="KEY151" s="27"/>
      <c r="KEZ151" s="27"/>
      <c r="KFA151" s="27"/>
      <c r="KFB151" s="27"/>
      <c r="KFC151" s="27"/>
      <c r="KFD151" s="27"/>
      <c r="KFE151" s="27"/>
      <c r="KFF151" s="27"/>
      <c r="KFG151" s="27"/>
      <c r="KFH151" s="27"/>
      <c r="KFI151" s="27"/>
      <c r="KFJ151" s="27"/>
      <c r="KFK151" s="27"/>
      <c r="KFL151" s="27"/>
      <c r="KFM151" s="27"/>
      <c r="KFN151" s="27"/>
      <c r="KFO151" s="27"/>
      <c r="KFP151" s="27"/>
      <c r="KFQ151" s="27"/>
      <c r="KFR151" s="27"/>
      <c r="KFS151" s="27"/>
      <c r="KFT151" s="27"/>
      <c r="KFU151" s="27"/>
      <c r="KFV151" s="27"/>
      <c r="KFW151" s="27"/>
      <c r="KFX151" s="27"/>
      <c r="KFY151" s="27"/>
      <c r="KFZ151" s="27"/>
      <c r="KGA151" s="27"/>
      <c r="KGB151" s="27"/>
      <c r="KGC151" s="27"/>
      <c r="KGD151" s="27"/>
      <c r="KGE151" s="27"/>
      <c r="KGF151" s="27"/>
      <c r="KGG151" s="27"/>
      <c r="KGH151" s="27"/>
      <c r="KGI151" s="27"/>
      <c r="KGJ151" s="27"/>
      <c r="KGK151" s="27"/>
      <c r="KGL151" s="27"/>
      <c r="KGM151" s="27"/>
      <c r="KGN151" s="27"/>
      <c r="KGO151" s="27"/>
      <c r="KGP151" s="27"/>
      <c r="KGQ151" s="27"/>
      <c r="KGR151" s="27"/>
      <c r="KGS151" s="27"/>
      <c r="KGT151" s="27"/>
      <c r="KGU151" s="27"/>
      <c r="KGV151" s="27"/>
      <c r="KGW151" s="27"/>
      <c r="KGX151" s="27"/>
      <c r="KGY151" s="27"/>
      <c r="KGZ151" s="27"/>
      <c r="KHA151" s="27"/>
      <c r="KHB151" s="27"/>
      <c r="KHC151" s="27"/>
      <c r="KHD151" s="27"/>
      <c r="KHE151" s="27"/>
      <c r="KHF151" s="27"/>
      <c r="KHG151" s="27"/>
      <c r="KHH151" s="27"/>
      <c r="KHI151" s="27"/>
      <c r="KHJ151" s="27"/>
      <c r="KHK151" s="27"/>
      <c r="KHL151" s="27"/>
      <c r="KHM151" s="27"/>
      <c r="KHN151" s="27"/>
      <c r="KHO151" s="27"/>
      <c r="KHP151" s="27"/>
      <c r="KHQ151" s="27"/>
      <c r="KHR151" s="27"/>
      <c r="KHS151" s="27"/>
      <c r="KHT151" s="27"/>
      <c r="KHU151" s="27"/>
      <c r="KHV151" s="27"/>
      <c r="KHW151" s="27"/>
      <c r="KHX151" s="27"/>
      <c r="KHY151" s="27"/>
      <c r="KHZ151" s="27"/>
      <c r="KIA151" s="27"/>
      <c r="KIB151" s="27"/>
      <c r="KIC151" s="27"/>
      <c r="KID151" s="27"/>
      <c r="KIE151" s="27"/>
      <c r="KIF151" s="27"/>
      <c r="KIG151" s="27"/>
      <c r="KIH151" s="27"/>
      <c r="KII151" s="27"/>
      <c r="KIJ151" s="27"/>
      <c r="KIK151" s="27"/>
      <c r="KIL151" s="27"/>
      <c r="KIM151" s="27"/>
      <c r="KIN151" s="27"/>
      <c r="KIO151" s="27"/>
      <c r="KIP151" s="27"/>
      <c r="KIQ151" s="27"/>
      <c r="KIR151" s="27"/>
      <c r="KIS151" s="27"/>
      <c r="KIT151" s="27"/>
      <c r="KIU151" s="27"/>
      <c r="KIV151" s="27"/>
      <c r="KIW151" s="27"/>
      <c r="KIX151" s="27"/>
      <c r="KIY151" s="27"/>
      <c r="KIZ151" s="27"/>
      <c r="KJA151" s="27"/>
      <c r="KJB151" s="27"/>
      <c r="KJC151" s="27"/>
      <c r="KJD151" s="27"/>
      <c r="KJE151" s="27"/>
      <c r="KJF151" s="27"/>
      <c r="KJG151" s="27"/>
      <c r="KJH151" s="27"/>
      <c r="KJI151" s="27"/>
      <c r="KJJ151" s="27"/>
      <c r="KJK151" s="27"/>
      <c r="KJL151" s="27"/>
      <c r="KJM151" s="27"/>
      <c r="KJN151" s="27"/>
      <c r="KJO151" s="27"/>
      <c r="KJP151" s="27"/>
      <c r="KJQ151" s="27"/>
      <c r="KJR151" s="27"/>
      <c r="KJS151" s="27"/>
      <c r="KJT151" s="27"/>
      <c r="KJU151" s="27"/>
      <c r="KJV151" s="27"/>
      <c r="KJW151" s="27"/>
      <c r="KJX151" s="27"/>
      <c r="KJY151" s="27"/>
      <c r="KJZ151" s="27"/>
      <c r="KKA151" s="27"/>
      <c r="KKB151" s="27"/>
      <c r="KKC151" s="27"/>
      <c r="KKD151" s="27"/>
      <c r="KKE151" s="27"/>
      <c r="KKF151" s="27"/>
      <c r="KKG151" s="27"/>
      <c r="KKH151" s="27"/>
      <c r="KKI151" s="27"/>
      <c r="KKJ151" s="27"/>
      <c r="KKK151" s="27"/>
      <c r="KKL151" s="27"/>
      <c r="KKM151" s="27"/>
      <c r="KKN151" s="27"/>
      <c r="KKO151" s="27"/>
      <c r="KKP151" s="27"/>
      <c r="KKQ151" s="27"/>
      <c r="KKR151" s="27"/>
      <c r="KKS151" s="27"/>
      <c r="KKT151" s="27"/>
      <c r="KKU151" s="27"/>
      <c r="KKV151" s="27"/>
      <c r="KKW151" s="27"/>
      <c r="KKX151" s="27"/>
      <c r="KKY151" s="27"/>
      <c r="KKZ151" s="27"/>
      <c r="KLA151" s="27"/>
      <c r="KLB151" s="27"/>
      <c r="KLC151" s="27"/>
      <c r="KLD151" s="27"/>
      <c r="KLE151" s="27"/>
      <c r="KLF151" s="27"/>
      <c r="KLG151" s="27"/>
      <c r="KLH151" s="27"/>
      <c r="KLI151" s="27"/>
      <c r="KLJ151" s="27"/>
      <c r="KLK151" s="27"/>
      <c r="KLL151" s="27"/>
      <c r="KLM151" s="27"/>
      <c r="KLN151" s="27"/>
      <c r="KLO151" s="27"/>
      <c r="KLP151" s="27"/>
      <c r="KLQ151" s="27"/>
      <c r="KLR151" s="27"/>
      <c r="KLS151" s="27"/>
      <c r="KLT151" s="27"/>
      <c r="KLU151" s="27"/>
      <c r="KLV151" s="27"/>
      <c r="KLW151" s="27"/>
      <c r="KLX151" s="27"/>
      <c r="KLY151" s="27"/>
      <c r="KLZ151" s="27"/>
      <c r="KMA151" s="27"/>
      <c r="KMB151" s="27"/>
      <c r="KMC151" s="27"/>
      <c r="KMD151" s="27"/>
      <c r="KME151" s="27"/>
      <c r="KMF151" s="27"/>
      <c r="KMG151" s="27"/>
      <c r="KMH151" s="27"/>
      <c r="KMI151" s="27"/>
      <c r="KMJ151" s="27"/>
      <c r="KMK151" s="27"/>
      <c r="KML151" s="27"/>
      <c r="KMM151" s="27"/>
      <c r="KMN151" s="27"/>
      <c r="KMO151" s="27"/>
      <c r="KMP151" s="27"/>
      <c r="KMQ151" s="27"/>
      <c r="KMR151" s="27"/>
      <c r="KMS151" s="27"/>
      <c r="KMT151" s="27"/>
      <c r="KMU151" s="27"/>
      <c r="KMV151" s="27"/>
      <c r="KMW151" s="27"/>
      <c r="KMX151" s="27"/>
      <c r="KMY151" s="27"/>
      <c r="KMZ151" s="27"/>
      <c r="KNA151" s="27"/>
      <c r="KNB151" s="27"/>
      <c r="KNC151" s="27"/>
      <c r="KND151" s="27"/>
      <c r="KNE151" s="27"/>
      <c r="KNF151" s="27"/>
      <c r="KNG151" s="27"/>
      <c r="KNH151" s="27"/>
      <c r="KNI151" s="27"/>
      <c r="KNJ151" s="27"/>
      <c r="KNK151" s="27"/>
      <c r="KNL151" s="27"/>
      <c r="KNM151" s="27"/>
      <c r="KNN151" s="27"/>
      <c r="KNO151" s="27"/>
      <c r="KNP151" s="27"/>
      <c r="KNQ151" s="27"/>
      <c r="KNR151" s="27"/>
      <c r="KNS151" s="27"/>
      <c r="KNT151" s="27"/>
      <c r="KNU151" s="27"/>
      <c r="KNV151" s="27"/>
      <c r="KNW151" s="27"/>
      <c r="KNX151" s="27"/>
      <c r="KNY151" s="27"/>
      <c r="KNZ151" s="27"/>
      <c r="KOA151" s="27"/>
      <c r="KOB151" s="27"/>
      <c r="KOC151" s="27"/>
      <c r="KOD151" s="27"/>
      <c r="KOE151" s="27"/>
      <c r="KOF151" s="27"/>
      <c r="KOG151" s="27"/>
      <c r="KOH151" s="27"/>
      <c r="KOI151" s="27"/>
      <c r="KOJ151" s="27"/>
      <c r="KOK151" s="27"/>
      <c r="KOL151" s="27"/>
      <c r="KOM151" s="27"/>
      <c r="KON151" s="27"/>
      <c r="KOO151" s="27"/>
      <c r="KOP151" s="27"/>
      <c r="KOQ151" s="27"/>
      <c r="KOR151" s="27"/>
      <c r="KOS151" s="27"/>
      <c r="KOT151" s="27"/>
      <c r="KOU151" s="27"/>
      <c r="KOV151" s="27"/>
      <c r="KOW151" s="27"/>
      <c r="KOX151" s="27"/>
      <c r="KOY151" s="27"/>
      <c r="KOZ151" s="27"/>
      <c r="KPA151" s="27"/>
      <c r="KPB151" s="27"/>
      <c r="KPC151" s="27"/>
      <c r="KPD151" s="27"/>
      <c r="KPE151" s="27"/>
      <c r="KPF151" s="27"/>
      <c r="KPG151" s="27"/>
      <c r="KPH151" s="27"/>
      <c r="KPI151" s="27"/>
      <c r="KPJ151" s="27"/>
      <c r="KPK151" s="27"/>
      <c r="KPL151" s="27"/>
      <c r="KPM151" s="27"/>
      <c r="KPN151" s="27"/>
      <c r="KPO151" s="27"/>
      <c r="KPP151" s="27"/>
      <c r="KPQ151" s="27"/>
      <c r="KPR151" s="27"/>
      <c r="KPS151" s="27"/>
      <c r="KPT151" s="27"/>
      <c r="KPU151" s="27"/>
      <c r="KPV151" s="27"/>
      <c r="KPW151" s="27"/>
      <c r="KPX151" s="27"/>
      <c r="KPY151" s="27"/>
      <c r="KPZ151" s="27"/>
      <c r="KQA151" s="27"/>
      <c r="KQB151" s="27"/>
      <c r="KQC151" s="27"/>
      <c r="KQD151" s="27"/>
      <c r="KQE151" s="27"/>
      <c r="KQF151" s="27"/>
      <c r="KQG151" s="27"/>
      <c r="KQH151" s="27"/>
      <c r="KQI151" s="27"/>
      <c r="KQJ151" s="27"/>
      <c r="KQK151" s="27"/>
      <c r="KQL151" s="27"/>
      <c r="KQM151" s="27"/>
      <c r="KQN151" s="27"/>
      <c r="KQO151" s="27"/>
      <c r="KQP151" s="27"/>
      <c r="KQQ151" s="27"/>
      <c r="KQR151" s="27"/>
      <c r="KQS151" s="27"/>
      <c r="KQT151" s="27"/>
      <c r="KQU151" s="27"/>
      <c r="KQV151" s="27"/>
      <c r="KQW151" s="27"/>
      <c r="KQX151" s="27"/>
      <c r="KQY151" s="27"/>
      <c r="KQZ151" s="27"/>
      <c r="KRA151" s="27"/>
      <c r="KRB151" s="27"/>
      <c r="KRC151" s="27"/>
      <c r="KRD151" s="27"/>
      <c r="KRE151" s="27"/>
      <c r="KRF151" s="27"/>
      <c r="KRG151" s="27"/>
      <c r="KRH151" s="27"/>
      <c r="KRI151" s="27"/>
      <c r="KRJ151" s="27"/>
      <c r="KRK151" s="27"/>
      <c r="KRL151" s="27"/>
      <c r="KRM151" s="27"/>
      <c r="KRN151" s="27"/>
      <c r="KRO151" s="27"/>
      <c r="KRP151" s="27"/>
      <c r="KRQ151" s="27"/>
      <c r="KRR151" s="27"/>
      <c r="KRS151" s="27"/>
      <c r="KRT151" s="27"/>
      <c r="KRU151" s="27"/>
      <c r="KRV151" s="27"/>
      <c r="KRW151" s="27"/>
      <c r="KRX151" s="27"/>
      <c r="KRY151" s="27"/>
      <c r="KRZ151" s="27"/>
      <c r="KSA151" s="27"/>
      <c r="KSB151" s="27"/>
      <c r="KSC151" s="27"/>
      <c r="KSD151" s="27"/>
      <c r="KSE151" s="27"/>
      <c r="KSF151" s="27"/>
      <c r="KSG151" s="27"/>
      <c r="KSH151" s="27"/>
      <c r="KSI151" s="27"/>
      <c r="KSJ151" s="27"/>
      <c r="KSK151" s="27"/>
      <c r="KSL151" s="27"/>
      <c r="KSM151" s="27"/>
      <c r="KSN151" s="27"/>
      <c r="KSO151" s="27"/>
      <c r="KSP151" s="27"/>
      <c r="KSQ151" s="27"/>
      <c r="KSR151" s="27"/>
      <c r="KSS151" s="27"/>
      <c r="KST151" s="27"/>
      <c r="KSU151" s="27"/>
      <c r="KSV151" s="27"/>
      <c r="KSW151" s="27"/>
      <c r="KSX151" s="27"/>
      <c r="KSY151" s="27"/>
      <c r="KSZ151" s="27"/>
      <c r="KTA151" s="27"/>
      <c r="KTB151" s="27"/>
      <c r="KTC151" s="27"/>
      <c r="KTD151" s="27"/>
      <c r="KTE151" s="27"/>
      <c r="KTF151" s="27"/>
      <c r="KTG151" s="27"/>
      <c r="KTH151" s="27"/>
      <c r="KTI151" s="27"/>
      <c r="KTJ151" s="27"/>
      <c r="KTK151" s="27"/>
      <c r="KTL151" s="27"/>
      <c r="KTM151" s="27"/>
      <c r="KTN151" s="27"/>
      <c r="KTO151" s="27"/>
      <c r="KTP151" s="27"/>
      <c r="KTQ151" s="27"/>
      <c r="KTR151" s="27"/>
      <c r="KTS151" s="27"/>
      <c r="KTT151" s="27"/>
      <c r="KTU151" s="27"/>
      <c r="KTV151" s="27"/>
      <c r="KTW151" s="27"/>
      <c r="KTX151" s="27"/>
      <c r="KTY151" s="27"/>
      <c r="KTZ151" s="27"/>
      <c r="KUA151" s="27"/>
      <c r="KUB151" s="27"/>
      <c r="KUC151" s="27"/>
      <c r="KUD151" s="27"/>
      <c r="KUE151" s="27"/>
      <c r="KUF151" s="27"/>
      <c r="KUG151" s="27"/>
      <c r="KUH151" s="27"/>
      <c r="KUI151" s="27"/>
      <c r="KUJ151" s="27"/>
      <c r="KUK151" s="27"/>
      <c r="KUL151" s="27"/>
      <c r="KUM151" s="27"/>
      <c r="KUN151" s="27"/>
      <c r="KUO151" s="27"/>
      <c r="KUP151" s="27"/>
      <c r="KUQ151" s="27"/>
      <c r="KUR151" s="27"/>
      <c r="KUS151" s="27"/>
      <c r="KUT151" s="27"/>
      <c r="KUU151" s="27"/>
      <c r="KUV151" s="27"/>
      <c r="KUW151" s="27"/>
      <c r="KUX151" s="27"/>
      <c r="KUY151" s="27"/>
      <c r="KUZ151" s="27"/>
      <c r="KVA151" s="27"/>
      <c r="KVB151" s="27"/>
      <c r="KVC151" s="27"/>
      <c r="KVD151" s="27"/>
      <c r="KVE151" s="27"/>
      <c r="KVF151" s="27"/>
      <c r="KVG151" s="27"/>
      <c r="KVH151" s="27"/>
      <c r="KVI151" s="27"/>
      <c r="KVJ151" s="27"/>
      <c r="KVK151" s="27"/>
      <c r="KVL151" s="27"/>
      <c r="KVM151" s="27"/>
      <c r="KVN151" s="27"/>
      <c r="KVO151" s="27"/>
      <c r="KVP151" s="27"/>
      <c r="KVQ151" s="27"/>
      <c r="KVR151" s="27"/>
      <c r="KVS151" s="27"/>
      <c r="KVT151" s="27"/>
      <c r="KVU151" s="27"/>
      <c r="KVV151" s="27"/>
      <c r="KVW151" s="27"/>
      <c r="KVX151" s="27"/>
      <c r="KVY151" s="27"/>
      <c r="KVZ151" s="27"/>
      <c r="KWA151" s="27"/>
      <c r="KWB151" s="27"/>
      <c r="KWC151" s="27"/>
      <c r="KWD151" s="27"/>
      <c r="KWE151" s="27"/>
      <c r="KWF151" s="27"/>
      <c r="KWG151" s="27"/>
      <c r="KWH151" s="27"/>
      <c r="KWI151" s="27"/>
      <c r="KWJ151" s="27"/>
      <c r="KWK151" s="27"/>
      <c r="KWL151" s="27"/>
      <c r="KWM151" s="27"/>
      <c r="KWN151" s="27"/>
      <c r="KWO151" s="27"/>
      <c r="KWP151" s="27"/>
      <c r="KWQ151" s="27"/>
      <c r="KWR151" s="27"/>
      <c r="KWS151" s="27"/>
      <c r="KWT151" s="27"/>
      <c r="KWU151" s="27"/>
      <c r="KWV151" s="27"/>
      <c r="KWW151" s="27"/>
      <c r="KWX151" s="27"/>
      <c r="KWY151" s="27"/>
      <c r="KWZ151" s="27"/>
      <c r="KXA151" s="27"/>
      <c r="KXB151" s="27"/>
      <c r="KXC151" s="27"/>
      <c r="KXD151" s="27"/>
      <c r="KXE151" s="27"/>
      <c r="KXF151" s="27"/>
      <c r="KXG151" s="27"/>
      <c r="KXH151" s="27"/>
      <c r="KXI151" s="27"/>
      <c r="KXJ151" s="27"/>
      <c r="KXK151" s="27"/>
      <c r="KXL151" s="27"/>
      <c r="KXM151" s="27"/>
      <c r="KXN151" s="27"/>
      <c r="KXO151" s="27"/>
      <c r="KXP151" s="27"/>
      <c r="KXQ151" s="27"/>
      <c r="KXR151" s="27"/>
      <c r="KXS151" s="27"/>
      <c r="KXT151" s="27"/>
      <c r="KXU151" s="27"/>
      <c r="KXV151" s="27"/>
      <c r="KXW151" s="27"/>
      <c r="KXX151" s="27"/>
      <c r="KXY151" s="27"/>
      <c r="KXZ151" s="27"/>
      <c r="KYA151" s="27"/>
      <c r="KYB151" s="27"/>
      <c r="KYC151" s="27"/>
      <c r="KYD151" s="27"/>
      <c r="KYE151" s="27"/>
      <c r="KYF151" s="27"/>
    </row>
    <row r="152" spans="1:8092" ht="15" customHeight="1" thickBot="1">
      <c r="A152" s="76"/>
      <c r="B152" s="246"/>
      <c r="C152" s="145" t="s">
        <v>110</v>
      </c>
      <c r="D152" s="167">
        <f>_xlfn.PERCENTOF(D151,C151)</f>
        <v>0</v>
      </c>
      <c r="E152" s="295"/>
      <c r="F152" s="296"/>
      <c r="G152" s="376"/>
      <c r="H152" s="27"/>
      <c r="I152" s="92"/>
      <c r="J152" s="92"/>
      <c r="K152" s="92"/>
    </row>
    <row r="153" spans="1:8092" ht="40.15" customHeight="1">
      <c r="A153" s="113" t="s">
        <v>198</v>
      </c>
      <c r="B153" s="247"/>
      <c r="C153" s="81"/>
      <c r="D153" s="79"/>
      <c r="E153" s="268"/>
      <c r="F153" s="269"/>
      <c r="G153" s="361"/>
      <c r="H153" s="9"/>
      <c r="I153" s="92"/>
      <c r="J153" s="92"/>
      <c r="K153" s="92"/>
    </row>
    <row r="154" spans="1:8092" ht="30.75" thickBot="1">
      <c r="A154" s="356" t="s">
        <v>233</v>
      </c>
      <c r="B154" s="248" t="s">
        <v>19</v>
      </c>
      <c r="C154" s="55">
        <f>J154</f>
        <v>3</v>
      </c>
      <c r="D154" s="56">
        <f>K154</f>
        <v>0</v>
      </c>
      <c r="E154" s="272"/>
      <c r="F154" s="273"/>
      <c r="G154" s="357" t="s">
        <v>396</v>
      </c>
      <c r="I154" s="326">
        <v>3</v>
      </c>
      <c r="J154" s="322">
        <f>I154</f>
        <v>3</v>
      </c>
      <c r="K154" s="326">
        <f>IF(B154="Yes",J154,0)</f>
        <v>0</v>
      </c>
    </row>
    <row r="155" spans="1:8092" ht="15" customHeight="1">
      <c r="A155" s="19"/>
      <c r="B155" s="251"/>
      <c r="C155" s="141" t="s">
        <v>107</v>
      </c>
      <c r="D155" s="142"/>
      <c r="E155" s="297"/>
      <c r="F155" s="298"/>
      <c r="G155" s="377"/>
      <c r="H155" s="44"/>
      <c r="I155" s="92"/>
      <c r="J155" s="92"/>
      <c r="K155" s="92"/>
    </row>
    <row r="156" spans="1:8092" ht="40.15" customHeight="1">
      <c r="A156" s="197" t="s">
        <v>108</v>
      </c>
      <c r="B156" s="245" t="s">
        <v>109</v>
      </c>
      <c r="C156" s="143">
        <f>SUM(C154:C154)</f>
        <v>3</v>
      </c>
      <c r="D156" s="144">
        <f>SUM(D154:D155)</f>
        <v>0</v>
      </c>
      <c r="E156" s="266"/>
      <c r="F156" s="267"/>
      <c r="G156" s="366"/>
      <c r="H156" s="27"/>
      <c r="I156" s="92"/>
      <c r="J156" s="92"/>
      <c r="K156" s="92"/>
    </row>
    <row r="157" spans="1:8092" ht="15" customHeight="1" thickBot="1">
      <c r="A157" s="74"/>
      <c r="B157" s="246"/>
      <c r="C157" s="145" t="s">
        <v>110</v>
      </c>
      <c r="D157" s="167">
        <f>_xlfn.PERCENTOF(D156,C156)</f>
        <v>0</v>
      </c>
      <c r="E157" s="286"/>
      <c r="F157" s="287"/>
      <c r="G157" s="358"/>
      <c r="I157" s="92"/>
      <c r="J157" s="92"/>
      <c r="K157" s="89"/>
    </row>
    <row r="158" spans="1:8092" ht="40.15" customHeight="1">
      <c r="A158" s="114" t="s">
        <v>200</v>
      </c>
      <c r="B158" s="264"/>
      <c r="C158" s="81"/>
      <c r="D158" s="79"/>
      <c r="E158" s="309"/>
      <c r="F158" s="264"/>
      <c r="G158" s="378"/>
      <c r="H158" s="45"/>
      <c r="I158" s="92"/>
      <c r="J158" s="92"/>
      <c r="K158" s="89"/>
    </row>
    <row r="159" spans="1:8092" ht="25.9" customHeight="1">
      <c r="A159" s="16" t="s">
        <v>201</v>
      </c>
      <c r="B159" s="265"/>
      <c r="C159" s="51"/>
      <c r="D159" s="52"/>
      <c r="E159" s="310"/>
      <c r="F159" s="265"/>
      <c r="G159" s="372"/>
      <c r="H159" s="43"/>
      <c r="I159" s="99"/>
      <c r="J159" s="99"/>
      <c r="K159" s="92"/>
    </row>
    <row r="160" spans="1:8092" ht="25.9" customHeight="1">
      <c r="A160" s="214" t="s">
        <v>202</v>
      </c>
      <c r="B160" s="258" t="s">
        <v>203</v>
      </c>
      <c r="C160" s="51"/>
      <c r="D160" s="52"/>
      <c r="E160" s="311"/>
      <c r="F160" s="312"/>
      <c r="G160" s="379"/>
      <c r="H160" s="13"/>
      <c r="I160" s="92"/>
      <c r="J160" s="92"/>
      <c r="K160" s="89"/>
    </row>
    <row r="161" spans="1:8092" ht="25.9" customHeight="1" thickBot="1">
      <c r="A161" s="188" t="s">
        <v>38</v>
      </c>
      <c r="B161" s="258" t="s">
        <v>204</v>
      </c>
      <c r="C161" s="51"/>
      <c r="D161" s="52"/>
      <c r="E161" s="266"/>
      <c r="F161" s="253"/>
      <c r="G161" s="357"/>
      <c r="I161" s="92"/>
      <c r="J161" s="92"/>
      <c r="K161" s="92"/>
    </row>
    <row r="162" spans="1:8092" ht="40.15" customHeight="1" thickBot="1">
      <c r="A162" s="185" t="s">
        <v>205</v>
      </c>
      <c r="B162" s="84"/>
      <c r="C162" s="62"/>
      <c r="D162" s="63"/>
      <c r="E162" s="87"/>
      <c r="F162" s="87"/>
      <c r="G162" s="85"/>
      <c r="H162" s="45"/>
      <c r="I162" s="92"/>
      <c r="J162" s="92"/>
      <c r="K162" s="92"/>
    </row>
    <row r="163" spans="1:8092" s="29" customFormat="1" ht="25.15" customHeight="1" thickBot="1">
      <c r="A163" s="88"/>
      <c r="B163" s="111" t="s">
        <v>89</v>
      </c>
      <c r="C163" s="64">
        <f>C28</f>
        <v>51</v>
      </c>
      <c r="D163" s="65">
        <f>D28</f>
        <v>0</v>
      </c>
      <c r="E163" s="542">
        <f t="shared" ref="E163:E173" si="13">_xlfn.PERCENTOF(D163,C163)</f>
        <v>0</v>
      </c>
      <c r="F163" s="543"/>
      <c r="G163" s="100" t="s">
        <v>206</v>
      </c>
      <c r="H163" s="12"/>
      <c r="I163" s="92"/>
      <c r="J163" s="92"/>
      <c r="K163" s="92"/>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c r="MH163" s="27"/>
      <c r="MI163" s="27"/>
      <c r="MJ163" s="27"/>
      <c r="MK163" s="27"/>
      <c r="ML163" s="27"/>
      <c r="MM163" s="27"/>
      <c r="MN163" s="27"/>
      <c r="MO163" s="27"/>
      <c r="MP163" s="27"/>
      <c r="MQ163" s="27"/>
      <c r="MR163" s="27"/>
      <c r="MS163" s="27"/>
      <c r="MT163" s="27"/>
      <c r="MU163" s="27"/>
      <c r="MV163" s="27"/>
      <c r="MW163" s="27"/>
      <c r="MX163" s="27"/>
      <c r="MY163" s="27"/>
      <c r="MZ163" s="27"/>
      <c r="NA163" s="27"/>
      <c r="NB163" s="27"/>
      <c r="NC163" s="27"/>
      <c r="ND163" s="27"/>
      <c r="NE163" s="27"/>
      <c r="NF163" s="27"/>
      <c r="NG163" s="27"/>
      <c r="NH163" s="27"/>
      <c r="NI163" s="27"/>
      <c r="NJ163" s="27"/>
      <c r="NK163" s="27"/>
      <c r="NL163" s="27"/>
      <c r="NM163" s="27"/>
      <c r="NN163" s="27"/>
      <c r="NO163" s="27"/>
      <c r="NP163" s="27"/>
      <c r="NQ163" s="27"/>
      <c r="NR163" s="27"/>
      <c r="NS163" s="27"/>
      <c r="NT163" s="27"/>
      <c r="NU163" s="27"/>
      <c r="NV163" s="27"/>
      <c r="NW163" s="27"/>
      <c r="NX163" s="27"/>
      <c r="NY163" s="27"/>
      <c r="NZ163" s="27"/>
      <c r="OA163" s="27"/>
      <c r="OB163" s="27"/>
      <c r="OC163" s="27"/>
      <c r="OD163" s="27"/>
      <c r="OE163" s="27"/>
      <c r="OF163" s="27"/>
      <c r="OG163" s="27"/>
      <c r="OH163" s="27"/>
      <c r="OI163" s="27"/>
      <c r="OJ163" s="27"/>
      <c r="OK163" s="27"/>
      <c r="OL163" s="27"/>
      <c r="OM163" s="27"/>
      <c r="ON163" s="27"/>
      <c r="OO163" s="27"/>
      <c r="OP163" s="27"/>
      <c r="OQ163" s="27"/>
      <c r="OR163" s="27"/>
      <c r="OS163" s="27"/>
      <c r="OT163" s="27"/>
      <c r="OU163" s="27"/>
      <c r="OV163" s="27"/>
      <c r="OW163" s="27"/>
      <c r="OX163" s="27"/>
      <c r="OY163" s="27"/>
      <c r="OZ163" s="27"/>
      <c r="PA163" s="27"/>
      <c r="PB163" s="27"/>
      <c r="PC163" s="27"/>
      <c r="PD163" s="27"/>
      <c r="PE163" s="27"/>
      <c r="PF163" s="27"/>
      <c r="PG163" s="27"/>
      <c r="PH163" s="27"/>
      <c r="PI163" s="27"/>
      <c r="PJ163" s="27"/>
      <c r="PK163" s="27"/>
      <c r="PL163" s="27"/>
      <c r="PM163" s="27"/>
      <c r="PN163" s="27"/>
      <c r="PO163" s="27"/>
      <c r="PP163" s="27"/>
      <c r="PQ163" s="27"/>
      <c r="PR163" s="27"/>
      <c r="PS163" s="27"/>
      <c r="PT163" s="27"/>
      <c r="PU163" s="27"/>
      <c r="PV163" s="27"/>
      <c r="PW163" s="27"/>
      <c r="PX163" s="27"/>
      <c r="PY163" s="27"/>
      <c r="PZ163" s="27"/>
      <c r="QA163" s="27"/>
      <c r="QB163" s="27"/>
      <c r="QC163" s="27"/>
      <c r="QD163" s="27"/>
      <c r="QE163" s="27"/>
      <c r="QF163" s="27"/>
      <c r="QG163" s="27"/>
      <c r="QH163" s="27"/>
      <c r="QI163" s="27"/>
      <c r="QJ163" s="27"/>
      <c r="QK163" s="27"/>
      <c r="QL163" s="27"/>
      <c r="QM163" s="27"/>
      <c r="QN163" s="27"/>
      <c r="QO163" s="27"/>
      <c r="QP163" s="27"/>
      <c r="QQ163" s="27"/>
      <c r="QR163" s="27"/>
      <c r="QS163" s="27"/>
      <c r="QT163" s="27"/>
      <c r="QU163" s="27"/>
      <c r="QV163" s="27"/>
      <c r="QW163" s="27"/>
      <c r="QX163" s="27"/>
      <c r="QY163" s="27"/>
      <c r="QZ163" s="27"/>
      <c r="RA163" s="27"/>
      <c r="RB163" s="27"/>
      <c r="RC163" s="27"/>
      <c r="RD163" s="27"/>
      <c r="RE163" s="27"/>
      <c r="RF163" s="27"/>
      <c r="RG163" s="27"/>
      <c r="RH163" s="27"/>
      <c r="RI163" s="27"/>
      <c r="RJ163" s="27"/>
      <c r="RK163" s="27"/>
      <c r="RL163" s="27"/>
      <c r="RM163" s="27"/>
      <c r="RN163" s="27"/>
      <c r="RO163" s="27"/>
      <c r="RP163" s="27"/>
      <c r="RQ163" s="27"/>
      <c r="RR163" s="27"/>
      <c r="RS163" s="27"/>
      <c r="RT163" s="27"/>
      <c r="RU163" s="27"/>
      <c r="RV163" s="27"/>
      <c r="RW163" s="27"/>
      <c r="RX163" s="27"/>
      <c r="RY163" s="27"/>
      <c r="RZ163" s="27"/>
      <c r="SA163" s="27"/>
      <c r="SB163" s="27"/>
      <c r="SC163" s="27"/>
      <c r="SD163" s="27"/>
      <c r="SE163" s="27"/>
      <c r="SF163" s="27"/>
      <c r="SG163" s="27"/>
      <c r="SH163" s="27"/>
      <c r="SI163" s="27"/>
      <c r="SJ163" s="27"/>
      <c r="SK163" s="27"/>
      <c r="SL163" s="27"/>
      <c r="SM163" s="27"/>
      <c r="SN163" s="27"/>
      <c r="SO163" s="27"/>
      <c r="SP163" s="27"/>
      <c r="SQ163" s="27"/>
      <c r="SR163" s="27"/>
      <c r="SS163" s="27"/>
      <c r="ST163" s="27"/>
      <c r="SU163" s="27"/>
      <c r="SV163" s="27"/>
      <c r="SW163" s="27"/>
      <c r="SX163" s="27"/>
      <c r="SY163" s="27"/>
      <c r="SZ163" s="27"/>
      <c r="TA163" s="27"/>
      <c r="TB163" s="27"/>
      <c r="TC163" s="27"/>
      <c r="TD163" s="27"/>
      <c r="TE163" s="27"/>
      <c r="TF163" s="27"/>
      <c r="TG163" s="27"/>
      <c r="TH163" s="27"/>
      <c r="TI163" s="27"/>
      <c r="TJ163" s="27"/>
      <c r="TK163" s="27"/>
      <c r="TL163" s="27"/>
      <c r="TM163" s="27"/>
      <c r="TN163" s="27"/>
      <c r="TO163" s="27"/>
      <c r="TP163" s="27"/>
      <c r="TQ163" s="27"/>
      <c r="TR163" s="27"/>
      <c r="TS163" s="27"/>
      <c r="TT163" s="27"/>
      <c r="TU163" s="27"/>
      <c r="TV163" s="27"/>
      <c r="TW163" s="27"/>
      <c r="TX163" s="27"/>
      <c r="TY163" s="27"/>
      <c r="TZ163" s="27"/>
      <c r="UA163" s="27"/>
      <c r="UB163" s="27"/>
      <c r="UC163" s="27"/>
      <c r="UD163" s="27"/>
      <c r="UE163" s="27"/>
      <c r="UF163" s="27"/>
      <c r="UG163" s="27"/>
      <c r="UH163" s="27"/>
      <c r="UI163" s="27"/>
      <c r="UJ163" s="27"/>
      <c r="UK163" s="27"/>
      <c r="UL163" s="27"/>
      <c r="UM163" s="27"/>
      <c r="UN163" s="27"/>
      <c r="UO163" s="27"/>
      <c r="UP163" s="27"/>
      <c r="UQ163" s="27"/>
      <c r="UR163" s="27"/>
      <c r="US163" s="27"/>
      <c r="UT163" s="27"/>
      <c r="UU163" s="27"/>
      <c r="UV163" s="27"/>
      <c r="UW163" s="27"/>
      <c r="UX163" s="27"/>
      <c r="UY163" s="27"/>
      <c r="UZ163" s="27"/>
      <c r="VA163" s="27"/>
      <c r="VB163" s="27"/>
      <c r="VC163" s="27"/>
      <c r="VD163" s="27"/>
      <c r="VE163" s="27"/>
      <c r="VF163" s="27"/>
      <c r="VG163" s="27"/>
      <c r="VH163" s="27"/>
      <c r="VI163" s="27"/>
      <c r="VJ163" s="27"/>
      <c r="VK163" s="27"/>
      <c r="VL163" s="27"/>
      <c r="VM163" s="27"/>
      <c r="VN163" s="27"/>
      <c r="VO163" s="27"/>
      <c r="VP163" s="27"/>
      <c r="VQ163" s="27"/>
      <c r="VR163" s="27"/>
      <c r="VS163" s="27"/>
      <c r="VT163" s="27"/>
      <c r="VU163" s="27"/>
      <c r="VV163" s="27"/>
      <c r="VW163" s="27"/>
      <c r="VX163" s="27"/>
      <c r="VY163" s="27"/>
      <c r="VZ163" s="27"/>
      <c r="WA163" s="27"/>
      <c r="WB163" s="27"/>
      <c r="WC163" s="27"/>
      <c r="WD163" s="27"/>
      <c r="WE163" s="27"/>
      <c r="WF163" s="27"/>
      <c r="WG163" s="27"/>
      <c r="WH163" s="27"/>
      <c r="WI163" s="27"/>
      <c r="WJ163" s="27"/>
      <c r="WK163" s="27"/>
      <c r="WL163" s="27"/>
      <c r="WM163" s="27"/>
      <c r="WN163" s="27"/>
      <c r="WO163" s="27"/>
      <c r="WP163" s="27"/>
      <c r="WQ163" s="27"/>
      <c r="WR163" s="27"/>
      <c r="WS163" s="27"/>
      <c r="WT163" s="27"/>
      <c r="WU163" s="27"/>
      <c r="WV163" s="27"/>
      <c r="WW163" s="27"/>
      <c r="WX163" s="27"/>
      <c r="WY163" s="27"/>
      <c r="WZ163" s="27"/>
      <c r="XA163" s="27"/>
      <c r="XB163" s="27"/>
      <c r="XC163" s="27"/>
      <c r="XD163" s="27"/>
      <c r="XE163" s="27"/>
      <c r="XF163" s="27"/>
      <c r="XG163" s="27"/>
      <c r="XH163" s="27"/>
      <c r="XI163" s="27"/>
      <c r="XJ163" s="27"/>
      <c r="XK163" s="27"/>
      <c r="XL163" s="27"/>
      <c r="XM163" s="27"/>
      <c r="XN163" s="27"/>
      <c r="XO163" s="27"/>
      <c r="XP163" s="27"/>
      <c r="XQ163" s="27"/>
      <c r="XR163" s="27"/>
      <c r="XS163" s="27"/>
      <c r="XT163" s="27"/>
      <c r="XU163" s="27"/>
      <c r="XV163" s="27"/>
      <c r="XW163" s="27"/>
      <c r="XX163" s="27"/>
      <c r="XY163" s="27"/>
      <c r="XZ163" s="27"/>
      <c r="YA163" s="27"/>
      <c r="YB163" s="27"/>
      <c r="YC163" s="27"/>
      <c r="YD163" s="27"/>
      <c r="YE163" s="27"/>
      <c r="YF163" s="27"/>
      <c r="YG163" s="27"/>
      <c r="YH163" s="27"/>
      <c r="YI163" s="27"/>
      <c r="YJ163" s="27"/>
      <c r="YK163" s="27"/>
      <c r="YL163" s="27"/>
      <c r="YM163" s="27"/>
      <c r="YN163" s="27"/>
      <c r="YO163" s="27"/>
      <c r="YP163" s="27"/>
      <c r="YQ163" s="27"/>
      <c r="YR163" s="27"/>
      <c r="YS163" s="27"/>
      <c r="YT163" s="27"/>
      <c r="YU163" s="27"/>
      <c r="YV163" s="27"/>
      <c r="YW163" s="27"/>
      <c r="YX163" s="27"/>
      <c r="YY163" s="27"/>
      <c r="YZ163" s="27"/>
      <c r="ZA163" s="27"/>
      <c r="ZB163" s="27"/>
      <c r="ZC163" s="27"/>
      <c r="ZD163" s="27"/>
      <c r="ZE163" s="27"/>
      <c r="ZF163" s="27"/>
      <c r="ZG163" s="27"/>
      <c r="ZH163" s="27"/>
      <c r="ZI163" s="27"/>
      <c r="ZJ163" s="27"/>
      <c r="ZK163" s="27"/>
      <c r="ZL163" s="27"/>
      <c r="ZM163" s="27"/>
      <c r="ZN163" s="27"/>
      <c r="ZO163" s="27"/>
      <c r="ZP163" s="27"/>
      <c r="ZQ163" s="27"/>
      <c r="ZR163" s="27"/>
      <c r="ZS163" s="27"/>
      <c r="ZT163" s="27"/>
      <c r="ZU163" s="27"/>
      <c r="ZV163" s="27"/>
      <c r="ZW163" s="27"/>
      <c r="ZX163" s="27"/>
      <c r="ZY163" s="27"/>
      <c r="ZZ163" s="27"/>
      <c r="AAA163" s="27"/>
      <c r="AAB163" s="27"/>
      <c r="AAC163" s="27"/>
      <c r="AAD163" s="27"/>
      <c r="AAE163" s="27"/>
      <c r="AAF163" s="27"/>
      <c r="AAG163" s="27"/>
      <c r="AAH163" s="27"/>
      <c r="AAI163" s="27"/>
      <c r="AAJ163" s="27"/>
      <c r="AAK163" s="27"/>
      <c r="AAL163" s="27"/>
      <c r="AAM163" s="27"/>
      <c r="AAN163" s="27"/>
      <c r="AAO163" s="27"/>
      <c r="AAP163" s="27"/>
      <c r="AAQ163" s="27"/>
      <c r="AAR163" s="27"/>
      <c r="AAS163" s="27"/>
      <c r="AAT163" s="27"/>
      <c r="AAU163" s="27"/>
      <c r="AAV163" s="27"/>
      <c r="AAW163" s="27"/>
      <c r="AAX163" s="27"/>
      <c r="AAY163" s="27"/>
      <c r="AAZ163" s="27"/>
      <c r="ABA163" s="27"/>
      <c r="ABB163" s="27"/>
      <c r="ABC163" s="27"/>
      <c r="ABD163" s="27"/>
      <c r="ABE163" s="27"/>
      <c r="ABF163" s="27"/>
      <c r="ABG163" s="27"/>
      <c r="ABH163" s="27"/>
      <c r="ABI163" s="27"/>
      <c r="ABJ163" s="27"/>
      <c r="ABK163" s="27"/>
      <c r="ABL163" s="27"/>
      <c r="ABM163" s="27"/>
      <c r="ABN163" s="27"/>
      <c r="ABO163" s="27"/>
      <c r="ABP163" s="27"/>
      <c r="ABQ163" s="27"/>
      <c r="ABR163" s="27"/>
      <c r="ABS163" s="27"/>
      <c r="ABT163" s="27"/>
      <c r="ABU163" s="27"/>
      <c r="ABV163" s="27"/>
      <c r="ABW163" s="27"/>
      <c r="ABX163" s="27"/>
      <c r="ABY163" s="27"/>
      <c r="ABZ163" s="27"/>
      <c r="ACA163" s="27"/>
      <c r="ACB163" s="27"/>
      <c r="ACC163" s="27"/>
      <c r="ACD163" s="27"/>
      <c r="ACE163" s="27"/>
      <c r="ACF163" s="27"/>
      <c r="ACG163" s="27"/>
      <c r="ACH163" s="27"/>
      <c r="ACI163" s="27"/>
      <c r="ACJ163" s="27"/>
      <c r="ACK163" s="27"/>
      <c r="ACL163" s="27"/>
      <c r="ACM163" s="27"/>
      <c r="ACN163" s="27"/>
      <c r="ACO163" s="27"/>
      <c r="ACP163" s="27"/>
      <c r="ACQ163" s="27"/>
      <c r="ACR163" s="27"/>
      <c r="ACS163" s="27"/>
      <c r="ACT163" s="27"/>
      <c r="ACU163" s="27"/>
      <c r="ACV163" s="27"/>
      <c r="ACW163" s="27"/>
      <c r="ACX163" s="27"/>
      <c r="ACY163" s="27"/>
      <c r="ACZ163" s="27"/>
      <c r="ADA163" s="27"/>
      <c r="ADB163" s="27"/>
      <c r="ADC163" s="27"/>
      <c r="ADD163" s="27"/>
      <c r="ADE163" s="27"/>
      <c r="ADF163" s="27"/>
      <c r="ADG163" s="27"/>
      <c r="ADH163" s="27"/>
      <c r="ADI163" s="27"/>
      <c r="ADJ163" s="27"/>
      <c r="ADK163" s="27"/>
      <c r="ADL163" s="27"/>
      <c r="ADM163" s="27"/>
      <c r="ADN163" s="27"/>
      <c r="ADO163" s="27"/>
      <c r="ADP163" s="27"/>
      <c r="ADQ163" s="27"/>
      <c r="ADR163" s="27"/>
      <c r="ADS163" s="27"/>
      <c r="ADT163" s="27"/>
      <c r="ADU163" s="27"/>
      <c r="ADV163" s="27"/>
      <c r="ADW163" s="27"/>
      <c r="ADX163" s="27"/>
      <c r="ADY163" s="27"/>
      <c r="ADZ163" s="27"/>
      <c r="AEA163" s="27"/>
      <c r="AEB163" s="27"/>
      <c r="AEC163" s="27"/>
      <c r="AED163" s="27"/>
      <c r="AEE163" s="27"/>
      <c r="AEF163" s="27"/>
      <c r="AEG163" s="27"/>
      <c r="AEH163" s="27"/>
      <c r="AEI163" s="27"/>
      <c r="AEJ163" s="27"/>
      <c r="AEK163" s="27"/>
      <c r="AEL163" s="27"/>
      <c r="AEM163" s="27"/>
      <c r="AEN163" s="27"/>
      <c r="AEO163" s="27"/>
      <c r="AEP163" s="27"/>
      <c r="AEQ163" s="27"/>
      <c r="AER163" s="27"/>
      <c r="AES163" s="27"/>
      <c r="AET163" s="27"/>
      <c r="AEU163" s="27"/>
      <c r="AEV163" s="27"/>
      <c r="AEW163" s="27"/>
      <c r="AEX163" s="27"/>
      <c r="AEY163" s="27"/>
      <c r="AEZ163" s="27"/>
      <c r="AFA163" s="27"/>
      <c r="AFB163" s="27"/>
      <c r="AFC163" s="27"/>
      <c r="AFD163" s="27"/>
      <c r="AFE163" s="27"/>
      <c r="AFF163" s="27"/>
      <c r="AFG163" s="27"/>
      <c r="AFH163" s="27"/>
      <c r="AFI163" s="27"/>
      <c r="AFJ163" s="27"/>
      <c r="AFK163" s="27"/>
      <c r="AFL163" s="27"/>
      <c r="AFM163" s="27"/>
      <c r="AFN163" s="27"/>
      <c r="AFO163" s="27"/>
      <c r="AFP163" s="27"/>
      <c r="AFQ163" s="27"/>
      <c r="AFR163" s="27"/>
      <c r="AFS163" s="27"/>
      <c r="AFT163" s="27"/>
      <c r="AFU163" s="27"/>
      <c r="AFV163" s="27"/>
      <c r="AFW163" s="27"/>
      <c r="AFX163" s="27"/>
      <c r="AFY163" s="27"/>
      <c r="AFZ163" s="27"/>
      <c r="AGA163" s="27"/>
      <c r="AGB163" s="27"/>
      <c r="AGC163" s="27"/>
      <c r="AGD163" s="27"/>
      <c r="AGE163" s="27"/>
      <c r="AGF163" s="27"/>
      <c r="AGG163" s="27"/>
      <c r="AGH163" s="27"/>
      <c r="AGI163" s="27"/>
      <c r="AGJ163" s="27"/>
      <c r="AGK163" s="27"/>
      <c r="AGL163" s="27"/>
      <c r="AGM163" s="27"/>
      <c r="AGN163" s="27"/>
      <c r="AGO163" s="27"/>
      <c r="AGP163" s="27"/>
      <c r="AGQ163" s="27"/>
      <c r="AGR163" s="27"/>
      <c r="AGS163" s="27"/>
      <c r="AGT163" s="27"/>
      <c r="AGU163" s="27"/>
      <c r="AGV163" s="27"/>
      <c r="AGW163" s="27"/>
      <c r="AGX163" s="27"/>
      <c r="AGY163" s="27"/>
      <c r="AGZ163" s="27"/>
      <c r="AHA163" s="27"/>
      <c r="AHB163" s="27"/>
      <c r="AHC163" s="27"/>
      <c r="AHD163" s="27"/>
      <c r="AHE163" s="27"/>
      <c r="AHF163" s="27"/>
      <c r="AHG163" s="27"/>
      <c r="AHH163" s="27"/>
      <c r="AHI163" s="27"/>
      <c r="AHJ163" s="27"/>
      <c r="AHK163" s="27"/>
      <c r="AHL163" s="27"/>
      <c r="AHM163" s="27"/>
      <c r="AHN163" s="27"/>
      <c r="AHO163" s="27"/>
      <c r="AHP163" s="27"/>
      <c r="AHQ163" s="27"/>
      <c r="AHR163" s="27"/>
      <c r="AHS163" s="27"/>
      <c r="AHT163" s="27"/>
      <c r="AHU163" s="27"/>
      <c r="AHV163" s="27"/>
      <c r="AHW163" s="27"/>
      <c r="AHX163" s="27"/>
      <c r="AHY163" s="27"/>
      <c r="AHZ163" s="27"/>
      <c r="AIA163" s="27"/>
      <c r="AIB163" s="27"/>
      <c r="AIC163" s="27"/>
      <c r="AID163" s="27"/>
      <c r="AIE163" s="27"/>
      <c r="AIF163" s="27"/>
      <c r="AIG163" s="27"/>
      <c r="AIH163" s="27"/>
      <c r="AII163" s="27"/>
      <c r="AIJ163" s="27"/>
      <c r="AIK163" s="27"/>
      <c r="AIL163" s="27"/>
      <c r="AIM163" s="27"/>
      <c r="AIN163" s="27"/>
      <c r="AIO163" s="27"/>
      <c r="AIP163" s="27"/>
      <c r="AIQ163" s="27"/>
      <c r="AIR163" s="27"/>
      <c r="AIS163" s="27"/>
      <c r="AIT163" s="27"/>
      <c r="AIU163" s="27"/>
      <c r="AIV163" s="27"/>
      <c r="AIW163" s="27"/>
      <c r="AIX163" s="27"/>
      <c r="AIY163" s="27"/>
      <c r="AIZ163" s="27"/>
      <c r="AJA163" s="27"/>
      <c r="AJB163" s="27"/>
      <c r="AJC163" s="27"/>
      <c r="AJD163" s="27"/>
      <c r="AJE163" s="27"/>
      <c r="AJF163" s="27"/>
      <c r="AJG163" s="27"/>
      <c r="AJH163" s="27"/>
      <c r="AJI163" s="27"/>
      <c r="AJJ163" s="27"/>
      <c r="AJK163" s="27"/>
      <c r="AJL163" s="27"/>
      <c r="AJM163" s="27"/>
      <c r="AJN163" s="27"/>
      <c r="AJO163" s="27"/>
      <c r="AJP163" s="27"/>
      <c r="AJQ163" s="27"/>
      <c r="AJR163" s="27"/>
      <c r="AJS163" s="27"/>
      <c r="AJT163" s="27"/>
      <c r="AJU163" s="27"/>
      <c r="AJV163" s="27"/>
      <c r="AJW163" s="27"/>
      <c r="AJX163" s="27"/>
      <c r="AJY163" s="27"/>
      <c r="AJZ163" s="27"/>
      <c r="AKA163" s="27"/>
      <c r="AKB163" s="27"/>
      <c r="AKC163" s="27"/>
      <c r="AKD163" s="27"/>
      <c r="AKE163" s="27"/>
      <c r="AKF163" s="27"/>
      <c r="AKG163" s="27"/>
      <c r="AKH163" s="27"/>
      <c r="AKI163" s="27"/>
      <c r="AKJ163" s="27"/>
      <c r="AKK163" s="27"/>
      <c r="AKL163" s="27"/>
      <c r="AKM163" s="27"/>
      <c r="AKN163" s="27"/>
      <c r="AKO163" s="27"/>
      <c r="AKP163" s="27"/>
      <c r="AKQ163" s="27"/>
      <c r="AKR163" s="27"/>
      <c r="AKS163" s="27"/>
      <c r="AKT163" s="27"/>
      <c r="AKU163" s="27"/>
      <c r="AKV163" s="27"/>
      <c r="AKW163" s="27"/>
      <c r="AKX163" s="27"/>
      <c r="AKY163" s="27"/>
      <c r="AKZ163" s="27"/>
      <c r="ALA163" s="27"/>
      <c r="ALB163" s="27"/>
      <c r="ALC163" s="27"/>
      <c r="ALD163" s="27"/>
      <c r="ALE163" s="27"/>
      <c r="ALF163" s="27"/>
      <c r="ALG163" s="27"/>
      <c r="ALH163" s="27"/>
      <c r="ALI163" s="27"/>
      <c r="ALJ163" s="27"/>
      <c r="ALK163" s="27"/>
      <c r="ALL163" s="27"/>
      <c r="ALM163" s="27"/>
      <c r="ALN163" s="27"/>
      <c r="ALO163" s="27"/>
      <c r="ALP163" s="27"/>
      <c r="ALQ163" s="27"/>
      <c r="ALR163" s="27"/>
      <c r="ALS163" s="27"/>
      <c r="ALT163" s="27"/>
      <c r="ALU163" s="27"/>
      <c r="ALV163" s="27"/>
      <c r="ALW163" s="27"/>
      <c r="ALX163" s="27"/>
      <c r="ALY163" s="27"/>
      <c r="ALZ163" s="27"/>
      <c r="AMA163" s="27"/>
      <c r="AMB163" s="27"/>
      <c r="AMC163" s="27"/>
      <c r="AMD163" s="27"/>
      <c r="AME163" s="27"/>
      <c r="AMF163" s="27"/>
      <c r="AMG163" s="27"/>
      <c r="AMH163" s="27"/>
      <c r="AMI163" s="27"/>
      <c r="AMJ163" s="27"/>
      <c r="AMK163" s="27"/>
      <c r="AML163" s="27"/>
      <c r="AMM163" s="27"/>
      <c r="AMN163" s="27"/>
      <c r="AMO163" s="27"/>
      <c r="AMP163" s="27"/>
      <c r="AMQ163" s="27"/>
      <c r="AMR163" s="27"/>
      <c r="AMS163" s="27"/>
      <c r="AMT163" s="27"/>
      <c r="AMU163" s="27"/>
      <c r="AMV163" s="27"/>
      <c r="AMW163" s="27"/>
      <c r="AMX163" s="27"/>
      <c r="AMY163" s="27"/>
      <c r="AMZ163" s="27"/>
      <c r="ANA163" s="27"/>
      <c r="ANB163" s="27"/>
      <c r="ANC163" s="27"/>
      <c r="AND163" s="27"/>
      <c r="ANE163" s="27"/>
      <c r="ANF163" s="27"/>
      <c r="ANG163" s="27"/>
      <c r="ANH163" s="27"/>
      <c r="ANI163" s="27"/>
      <c r="ANJ163" s="27"/>
      <c r="ANK163" s="27"/>
      <c r="ANL163" s="27"/>
      <c r="ANM163" s="27"/>
      <c r="ANN163" s="27"/>
      <c r="ANO163" s="27"/>
      <c r="ANP163" s="27"/>
      <c r="ANQ163" s="27"/>
      <c r="ANR163" s="27"/>
      <c r="ANS163" s="27"/>
      <c r="ANT163" s="27"/>
      <c r="ANU163" s="27"/>
      <c r="ANV163" s="27"/>
      <c r="ANW163" s="27"/>
      <c r="ANX163" s="27"/>
      <c r="ANY163" s="27"/>
      <c r="ANZ163" s="27"/>
      <c r="AOA163" s="27"/>
      <c r="AOB163" s="27"/>
      <c r="AOC163" s="27"/>
      <c r="AOD163" s="27"/>
      <c r="AOE163" s="27"/>
      <c r="AOF163" s="27"/>
      <c r="AOG163" s="27"/>
      <c r="AOH163" s="27"/>
      <c r="AOI163" s="27"/>
      <c r="AOJ163" s="27"/>
      <c r="AOK163" s="27"/>
      <c r="AOL163" s="27"/>
      <c r="AOM163" s="27"/>
      <c r="AON163" s="27"/>
      <c r="AOO163" s="27"/>
      <c r="AOP163" s="27"/>
      <c r="AOQ163" s="27"/>
      <c r="AOR163" s="27"/>
      <c r="AOS163" s="27"/>
      <c r="AOT163" s="27"/>
      <c r="AOU163" s="27"/>
      <c r="AOV163" s="27"/>
      <c r="AOW163" s="27"/>
      <c r="AOX163" s="27"/>
      <c r="AOY163" s="27"/>
      <c r="AOZ163" s="27"/>
      <c r="APA163" s="27"/>
      <c r="APB163" s="27"/>
      <c r="APC163" s="27"/>
      <c r="APD163" s="27"/>
      <c r="APE163" s="27"/>
      <c r="APF163" s="27"/>
      <c r="APG163" s="27"/>
      <c r="APH163" s="27"/>
      <c r="API163" s="27"/>
      <c r="APJ163" s="27"/>
      <c r="APK163" s="27"/>
      <c r="APL163" s="27"/>
      <c r="APM163" s="27"/>
      <c r="APN163" s="27"/>
      <c r="APO163" s="27"/>
      <c r="APP163" s="27"/>
      <c r="APQ163" s="27"/>
      <c r="APR163" s="27"/>
      <c r="APS163" s="27"/>
      <c r="APT163" s="27"/>
      <c r="APU163" s="27"/>
      <c r="APV163" s="27"/>
      <c r="APW163" s="27"/>
      <c r="APX163" s="27"/>
      <c r="APY163" s="27"/>
      <c r="APZ163" s="27"/>
      <c r="AQA163" s="27"/>
      <c r="AQB163" s="27"/>
      <c r="AQC163" s="27"/>
      <c r="AQD163" s="27"/>
      <c r="AQE163" s="27"/>
      <c r="AQF163" s="27"/>
      <c r="AQG163" s="27"/>
      <c r="AQH163" s="27"/>
      <c r="AQI163" s="27"/>
      <c r="AQJ163" s="27"/>
      <c r="AQK163" s="27"/>
      <c r="AQL163" s="27"/>
      <c r="AQM163" s="27"/>
      <c r="AQN163" s="27"/>
      <c r="AQO163" s="27"/>
      <c r="AQP163" s="27"/>
      <c r="AQQ163" s="27"/>
      <c r="AQR163" s="27"/>
      <c r="AQS163" s="27"/>
      <c r="AQT163" s="27"/>
      <c r="AQU163" s="27"/>
      <c r="AQV163" s="27"/>
      <c r="AQW163" s="27"/>
      <c r="AQX163" s="27"/>
      <c r="AQY163" s="27"/>
      <c r="AQZ163" s="27"/>
      <c r="ARA163" s="27"/>
      <c r="ARB163" s="27"/>
      <c r="ARC163" s="27"/>
      <c r="ARD163" s="27"/>
      <c r="ARE163" s="27"/>
      <c r="ARF163" s="27"/>
      <c r="ARG163" s="27"/>
      <c r="ARH163" s="27"/>
      <c r="ARI163" s="27"/>
      <c r="ARJ163" s="27"/>
      <c r="ARK163" s="27"/>
      <c r="ARL163" s="27"/>
      <c r="ARM163" s="27"/>
      <c r="ARN163" s="27"/>
      <c r="ARO163" s="27"/>
      <c r="ARP163" s="27"/>
      <c r="ARQ163" s="27"/>
      <c r="ARR163" s="27"/>
      <c r="ARS163" s="27"/>
      <c r="ART163" s="27"/>
      <c r="ARU163" s="27"/>
      <c r="ARV163" s="27"/>
      <c r="ARW163" s="27"/>
      <c r="ARX163" s="27"/>
      <c r="ARY163" s="27"/>
      <c r="ARZ163" s="27"/>
      <c r="ASA163" s="27"/>
      <c r="ASB163" s="27"/>
      <c r="ASC163" s="27"/>
      <c r="ASD163" s="27"/>
      <c r="ASE163" s="27"/>
      <c r="ASF163" s="27"/>
      <c r="ASG163" s="27"/>
      <c r="ASH163" s="27"/>
      <c r="ASI163" s="27"/>
      <c r="ASJ163" s="27"/>
      <c r="ASK163" s="27"/>
      <c r="ASL163" s="27"/>
      <c r="ASM163" s="27"/>
      <c r="ASN163" s="27"/>
      <c r="ASO163" s="27"/>
      <c r="ASP163" s="27"/>
      <c r="ASQ163" s="27"/>
      <c r="ASR163" s="27"/>
      <c r="ASS163" s="27"/>
      <c r="AST163" s="27"/>
      <c r="ASU163" s="27"/>
      <c r="ASV163" s="27"/>
      <c r="ASW163" s="27"/>
      <c r="ASX163" s="27"/>
      <c r="ASY163" s="27"/>
      <c r="ASZ163" s="27"/>
      <c r="ATA163" s="27"/>
      <c r="ATB163" s="27"/>
      <c r="ATC163" s="27"/>
      <c r="ATD163" s="27"/>
      <c r="ATE163" s="27"/>
      <c r="ATF163" s="27"/>
      <c r="ATG163" s="27"/>
      <c r="ATH163" s="27"/>
      <c r="ATI163" s="27"/>
      <c r="ATJ163" s="27"/>
      <c r="ATK163" s="27"/>
      <c r="ATL163" s="27"/>
      <c r="ATM163" s="27"/>
      <c r="ATN163" s="27"/>
      <c r="ATO163" s="27"/>
      <c r="ATP163" s="27"/>
      <c r="ATQ163" s="27"/>
      <c r="ATR163" s="27"/>
      <c r="ATS163" s="27"/>
      <c r="ATT163" s="27"/>
      <c r="ATU163" s="27"/>
      <c r="ATV163" s="27"/>
      <c r="ATW163" s="27"/>
      <c r="ATX163" s="27"/>
      <c r="ATY163" s="27"/>
      <c r="ATZ163" s="27"/>
      <c r="AUA163" s="27"/>
      <c r="AUB163" s="27"/>
      <c r="AUC163" s="27"/>
      <c r="AUD163" s="27"/>
      <c r="AUE163" s="27"/>
      <c r="AUF163" s="27"/>
      <c r="AUG163" s="27"/>
      <c r="AUH163" s="27"/>
      <c r="AUI163" s="27"/>
      <c r="AUJ163" s="27"/>
      <c r="AUK163" s="27"/>
      <c r="AUL163" s="27"/>
      <c r="AUM163" s="27"/>
      <c r="AUN163" s="27"/>
      <c r="AUO163" s="27"/>
      <c r="AUP163" s="27"/>
      <c r="AUQ163" s="27"/>
      <c r="AUR163" s="27"/>
      <c r="AUS163" s="27"/>
      <c r="AUT163" s="27"/>
      <c r="AUU163" s="27"/>
      <c r="AUV163" s="27"/>
      <c r="AUW163" s="27"/>
      <c r="AUX163" s="27"/>
      <c r="AUY163" s="27"/>
      <c r="AUZ163" s="27"/>
      <c r="AVA163" s="27"/>
      <c r="AVB163" s="27"/>
      <c r="AVC163" s="27"/>
      <c r="AVD163" s="27"/>
      <c r="AVE163" s="27"/>
      <c r="AVF163" s="27"/>
      <c r="AVG163" s="27"/>
      <c r="AVH163" s="27"/>
      <c r="AVI163" s="27"/>
      <c r="AVJ163" s="27"/>
      <c r="AVK163" s="27"/>
      <c r="AVL163" s="27"/>
      <c r="AVM163" s="27"/>
      <c r="AVN163" s="27"/>
      <c r="AVO163" s="27"/>
      <c r="AVP163" s="27"/>
      <c r="AVQ163" s="27"/>
      <c r="AVR163" s="27"/>
      <c r="AVS163" s="27"/>
      <c r="AVT163" s="27"/>
      <c r="AVU163" s="27"/>
      <c r="AVV163" s="27"/>
      <c r="AVW163" s="27"/>
      <c r="AVX163" s="27"/>
      <c r="AVY163" s="27"/>
      <c r="AVZ163" s="27"/>
      <c r="AWA163" s="27"/>
      <c r="AWB163" s="27"/>
      <c r="AWC163" s="27"/>
      <c r="AWD163" s="27"/>
      <c r="AWE163" s="27"/>
      <c r="AWF163" s="27"/>
      <c r="AWG163" s="27"/>
      <c r="AWH163" s="27"/>
      <c r="AWI163" s="27"/>
      <c r="AWJ163" s="27"/>
      <c r="AWK163" s="27"/>
      <c r="AWL163" s="27"/>
      <c r="AWM163" s="27"/>
      <c r="AWN163" s="27"/>
      <c r="AWO163" s="27"/>
      <c r="AWP163" s="27"/>
      <c r="AWQ163" s="27"/>
      <c r="AWR163" s="27"/>
      <c r="AWS163" s="27"/>
      <c r="AWT163" s="27"/>
      <c r="AWU163" s="27"/>
      <c r="AWV163" s="27"/>
      <c r="AWW163" s="27"/>
      <c r="AWX163" s="27"/>
      <c r="AWY163" s="27"/>
      <c r="AWZ163" s="27"/>
      <c r="AXA163" s="27"/>
      <c r="AXB163" s="27"/>
      <c r="AXC163" s="27"/>
      <c r="AXD163" s="27"/>
      <c r="AXE163" s="27"/>
      <c r="AXF163" s="27"/>
      <c r="AXG163" s="27"/>
      <c r="AXH163" s="27"/>
      <c r="AXI163" s="27"/>
      <c r="AXJ163" s="27"/>
      <c r="AXK163" s="27"/>
      <c r="AXL163" s="27"/>
      <c r="AXM163" s="27"/>
      <c r="AXN163" s="27"/>
      <c r="AXO163" s="27"/>
      <c r="AXP163" s="27"/>
      <c r="AXQ163" s="27"/>
      <c r="AXR163" s="27"/>
      <c r="AXS163" s="27"/>
      <c r="AXT163" s="27"/>
      <c r="AXU163" s="27"/>
      <c r="AXV163" s="27"/>
      <c r="AXW163" s="27"/>
      <c r="AXX163" s="27"/>
      <c r="AXY163" s="27"/>
      <c r="AXZ163" s="27"/>
      <c r="AYA163" s="27"/>
      <c r="AYB163" s="27"/>
      <c r="AYC163" s="27"/>
      <c r="AYD163" s="27"/>
      <c r="AYE163" s="27"/>
      <c r="AYF163" s="27"/>
      <c r="AYG163" s="27"/>
      <c r="AYH163" s="27"/>
      <c r="AYI163" s="27"/>
      <c r="AYJ163" s="27"/>
      <c r="AYK163" s="27"/>
      <c r="AYL163" s="27"/>
      <c r="AYM163" s="27"/>
      <c r="AYN163" s="27"/>
      <c r="AYO163" s="27"/>
      <c r="AYP163" s="27"/>
      <c r="AYQ163" s="27"/>
      <c r="AYR163" s="27"/>
      <c r="AYS163" s="27"/>
      <c r="AYT163" s="27"/>
      <c r="AYU163" s="27"/>
      <c r="AYV163" s="27"/>
      <c r="AYW163" s="27"/>
      <c r="AYX163" s="27"/>
      <c r="AYY163" s="27"/>
      <c r="AYZ163" s="27"/>
      <c r="AZA163" s="27"/>
      <c r="AZB163" s="27"/>
      <c r="AZC163" s="27"/>
      <c r="AZD163" s="27"/>
      <c r="AZE163" s="27"/>
      <c r="AZF163" s="27"/>
      <c r="AZG163" s="27"/>
      <c r="AZH163" s="27"/>
      <c r="AZI163" s="27"/>
      <c r="AZJ163" s="27"/>
      <c r="AZK163" s="27"/>
      <c r="AZL163" s="27"/>
      <c r="AZM163" s="27"/>
      <c r="AZN163" s="27"/>
      <c r="AZO163" s="27"/>
      <c r="AZP163" s="27"/>
      <c r="AZQ163" s="27"/>
      <c r="AZR163" s="27"/>
      <c r="AZS163" s="27"/>
      <c r="AZT163" s="27"/>
      <c r="AZU163" s="27"/>
      <c r="AZV163" s="27"/>
      <c r="AZW163" s="27"/>
      <c r="AZX163" s="27"/>
      <c r="AZY163" s="27"/>
      <c r="AZZ163" s="27"/>
      <c r="BAA163" s="27"/>
      <c r="BAB163" s="27"/>
      <c r="BAC163" s="27"/>
      <c r="BAD163" s="27"/>
      <c r="BAE163" s="27"/>
      <c r="BAF163" s="27"/>
      <c r="BAG163" s="27"/>
      <c r="BAH163" s="27"/>
      <c r="BAI163" s="27"/>
      <c r="BAJ163" s="27"/>
      <c r="BAK163" s="27"/>
      <c r="BAL163" s="27"/>
      <c r="BAM163" s="27"/>
      <c r="BAN163" s="27"/>
      <c r="BAO163" s="27"/>
      <c r="BAP163" s="27"/>
      <c r="BAQ163" s="27"/>
      <c r="BAR163" s="27"/>
      <c r="BAS163" s="27"/>
      <c r="BAT163" s="27"/>
      <c r="BAU163" s="27"/>
      <c r="BAV163" s="27"/>
      <c r="BAW163" s="27"/>
      <c r="BAX163" s="27"/>
      <c r="BAY163" s="27"/>
      <c r="BAZ163" s="27"/>
      <c r="BBA163" s="27"/>
      <c r="BBB163" s="27"/>
      <c r="BBC163" s="27"/>
      <c r="BBD163" s="27"/>
      <c r="BBE163" s="27"/>
      <c r="BBF163" s="27"/>
      <c r="BBG163" s="27"/>
      <c r="BBH163" s="27"/>
      <c r="BBI163" s="27"/>
      <c r="BBJ163" s="27"/>
      <c r="BBK163" s="27"/>
      <c r="BBL163" s="27"/>
      <c r="BBM163" s="27"/>
      <c r="BBN163" s="27"/>
      <c r="BBO163" s="27"/>
      <c r="BBP163" s="27"/>
      <c r="BBQ163" s="27"/>
      <c r="BBR163" s="27"/>
      <c r="BBS163" s="27"/>
      <c r="BBT163" s="27"/>
      <c r="BBU163" s="27"/>
      <c r="BBV163" s="27"/>
      <c r="BBW163" s="27"/>
      <c r="BBX163" s="27"/>
      <c r="BBY163" s="27"/>
      <c r="BBZ163" s="27"/>
      <c r="BCA163" s="27"/>
      <c r="BCB163" s="27"/>
      <c r="BCC163" s="27"/>
      <c r="BCD163" s="27"/>
      <c r="BCE163" s="27"/>
      <c r="BCF163" s="27"/>
      <c r="BCG163" s="27"/>
      <c r="BCH163" s="27"/>
      <c r="BCI163" s="27"/>
      <c r="BCJ163" s="27"/>
      <c r="BCK163" s="27"/>
      <c r="BCL163" s="27"/>
      <c r="BCM163" s="27"/>
      <c r="BCN163" s="27"/>
      <c r="BCO163" s="27"/>
      <c r="BCP163" s="27"/>
      <c r="BCQ163" s="27"/>
      <c r="BCR163" s="27"/>
      <c r="BCS163" s="27"/>
      <c r="BCT163" s="27"/>
      <c r="BCU163" s="27"/>
      <c r="BCV163" s="27"/>
      <c r="BCW163" s="27"/>
      <c r="BCX163" s="27"/>
      <c r="BCY163" s="27"/>
      <c r="BCZ163" s="27"/>
      <c r="BDA163" s="27"/>
      <c r="BDB163" s="27"/>
      <c r="BDC163" s="27"/>
      <c r="BDD163" s="27"/>
      <c r="BDE163" s="27"/>
      <c r="BDF163" s="27"/>
      <c r="BDG163" s="27"/>
      <c r="BDH163" s="27"/>
      <c r="BDI163" s="27"/>
      <c r="BDJ163" s="27"/>
      <c r="BDK163" s="27"/>
      <c r="BDL163" s="27"/>
      <c r="BDM163" s="27"/>
      <c r="BDN163" s="27"/>
      <c r="BDO163" s="27"/>
      <c r="BDP163" s="27"/>
      <c r="BDQ163" s="27"/>
      <c r="BDR163" s="27"/>
      <c r="BDS163" s="27"/>
      <c r="BDT163" s="27"/>
      <c r="BDU163" s="27"/>
      <c r="BDV163" s="27"/>
      <c r="BDW163" s="27"/>
      <c r="BDX163" s="27"/>
      <c r="BDY163" s="27"/>
      <c r="BDZ163" s="27"/>
      <c r="BEA163" s="27"/>
      <c r="BEB163" s="27"/>
      <c r="BEC163" s="27"/>
      <c r="BED163" s="27"/>
      <c r="BEE163" s="27"/>
      <c r="BEF163" s="27"/>
      <c r="BEG163" s="27"/>
      <c r="BEH163" s="27"/>
      <c r="BEI163" s="27"/>
      <c r="BEJ163" s="27"/>
      <c r="BEK163" s="27"/>
      <c r="BEL163" s="27"/>
      <c r="BEM163" s="27"/>
      <c r="BEN163" s="27"/>
      <c r="BEO163" s="27"/>
      <c r="BEP163" s="27"/>
      <c r="BEQ163" s="27"/>
      <c r="BER163" s="27"/>
      <c r="BES163" s="27"/>
      <c r="BET163" s="27"/>
      <c r="BEU163" s="27"/>
      <c r="BEV163" s="27"/>
      <c r="BEW163" s="27"/>
      <c r="BEX163" s="27"/>
      <c r="BEY163" s="27"/>
      <c r="BEZ163" s="27"/>
      <c r="BFA163" s="27"/>
      <c r="BFB163" s="27"/>
      <c r="BFC163" s="27"/>
      <c r="BFD163" s="27"/>
      <c r="BFE163" s="27"/>
      <c r="BFF163" s="27"/>
      <c r="BFG163" s="27"/>
      <c r="BFH163" s="27"/>
      <c r="BFI163" s="27"/>
      <c r="BFJ163" s="27"/>
      <c r="BFK163" s="27"/>
      <c r="BFL163" s="27"/>
      <c r="BFM163" s="27"/>
      <c r="BFN163" s="27"/>
      <c r="BFO163" s="27"/>
      <c r="BFP163" s="27"/>
      <c r="BFQ163" s="27"/>
      <c r="BFR163" s="27"/>
      <c r="BFS163" s="27"/>
      <c r="BFT163" s="27"/>
      <c r="BFU163" s="27"/>
      <c r="BFV163" s="27"/>
      <c r="BFW163" s="27"/>
      <c r="BFX163" s="27"/>
      <c r="BFY163" s="27"/>
      <c r="BFZ163" s="27"/>
      <c r="BGA163" s="27"/>
      <c r="BGB163" s="27"/>
      <c r="BGC163" s="27"/>
      <c r="BGD163" s="27"/>
      <c r="BGE163" s="27"/>
      <c r="BGF163" s="27"/>
      <c r="BGG163" s="27"/>
      <c r="BGH163" s="27"/>
      <c r="BGI163" s="27"/>
      <c r="BGJ163" s="27"/>
      <c r="BGK163" s="27"/>
      <c r="BGL163" s="27"/>
      <c r="BGM163" s="27"/>
      <c r="BGN163" s="27"/>
      <c r="BGO163" s="27"/>
      <c r="BGP163" s="27"/>
      <c r="BGQ163" s="27"/>
      <c r="BGR163" s="27"/>
      <c r="BGS163" s="27"/>
      <c r="BGT163" s="27"/>
      <c r="BGU163" s="27"/>
      <c r="BGV163" s="27"/>
      <c r="BGW163" s="27"/>
      <c r="BGX163" s="27"/>
      <c r="BGY163" s="27"/>
      <c r="BGZ163" s="27"/>
      <c r="BHA163" s="27"/>
      <c r="BHB163" s="27"/>
      <c r="BHC163" s="27"/>
      <c r="BHD163" s="27"/>
      <c r="BHE163" s="27"/>
      <c r="BHF163" s="27"/>
      <c r="BHG163" s="27"/>
      <c r="BHH163" s="27"/>
      <c r="BHI163" s="27"/>
      <c r="BHJ163" s="27"/>
      <c r="BHK163" s="27"/>
      <c r="BHL163" s="27"/>
      <c r="BHM163" s="27"/>
      <c r="BHN163" s="27"/>
      <c r="BHO163" s="27"/>
      <c r="BHP163" s="27"/>
      <c r="BHQ163" s="27"/>
      <c r="BHR163" s="27"/>
      <c r="BHS163" s="27"/>
      <c r="BHT163" s="27"/>
      <c r="BHU163" s="27"/>
      <c r="BHV163" s="27"/>
      <c r="BHW163" s="27"/>
      <c r="BHX163" s="27"/>
      <c r="BHY163" s="27"/>
      <c r="BHZ163" s="27"/>
      <c r="BIA163" s="27"/>
      <c r="BIB163" s="27"/>
      <c r="BIC163" s="27"/>
      <c r="BID163" s="27"/>
      <c r="BIE163" s="27"/>
      <c r="BIF163" s="27"/>
      <c r="BIG163" s="27"/>
      <c r="BIH163" s="27"/>
      <c r="BII163" s="27"/>
      <c r="BIJ163" s="27"/>
      <c r="BIK163" s="27"/>
      <c r="BIL163" s="27"/>
      <c r="BIM163" s="27"/>
      <c r="BIN163" s="27"/>
      <c r="BIO163" s="27"/>
      <c r="BIP163" s="27"/>
      <c r="BIQ163" s="27"/>
      <c r="BIR163" s="27"/>
      <c r="BIS163" s="27"/>
      <c r="BIT163" s="27"/>
      <c r="BIU163" s="27"/>
      <c r="BIV163" s="27"/>
      <c r="BIW163" s="27"/>
      <c r="BIX163" s="27"/>
      <c r="BIY163" s="27"/>
      <c r="BIZ163" s="27"/>
      <c r="BJA163" s="27"/>
      <c r="BJB163" s="27"/>
      <c r="BJC163" s="27"/>
      <c r="BJD163" s="27"/>
      <c r="BJE163" s="27"/>
      <c r="BJF163" s="27"/>
      <c r="BJG163" s="27"/>
      <c r="BJH163" s="27"/>
      <c r="BJI163" s="27"/>
      <c r="BJJ163" s="27"/>
      <c r="BJK163" s="27"/>
      <c r="BJL163" s="27"/>
      <c r="BJM163" s="27"/>
      <c r="BJN163" s="27"/>
      <c r="BJO163" s="27"/>
      <c r="BJP163" s="27"/>
      <c r="BJQ163" s="27"/>
      <c r="BJR163" s="27"/>
      <c r="BJS163" s="27"/>
      <c r="BJT163" s="27"/>
      <c r="BJU163" s="27"/>
      <c r="BJV163" s="27"/>
      <c r="BJW163" s="27"/>
      <c r="BJX163" s="27"/>
      <c r="BJY163" s="27"/>
      <c r="BJZ163" s="27"/>
      <c r="BKA163" s="27"/>
      <c r="BKB163" s="27"/>
      <c r="BKC163" s="27"/>
      <c r="BKD163" s="27"/>
      <c r="BKE163" s="27"/>
      <c r="BKF163" s="27"/>
      <c r="BKG163" s="27"/>
      <c r="BKH163" s="27"/>
      <c r="BKI163" s="27"/>
      <c r="BKJ163" s="27"/>
      <c r="BKK163" s="27"/>
      <c r="BKL163" s="27"/>
      <c r="BKM163" s="27"/>
      <c r="BKN163" s="27"/>
      <c r="BKO163" s="27"/>
      <c r="BKP163" s="27"/>
      <c r="BKQ163" s="27"/>
      <c r="BKR163" s="27"/>
      <c r="BKS163" s="27"/>
      <c r="BKT163" s="27"/>
      <c r="BKU163" s="27"/>
      <c r="BKV163" s="27"/>
      <c r="BKW163" s="27"/>
      <c r="BKX163" s="27"/>
      <c r="BKY163" s="27"/>
      <c r="BKZ163" s="27"/>
      <c r="BLA163" s="27"/>
      <c r="BLB163" s="27"/>
      <c r="BLC163" s="27"/>
      <c r="BLD163" s="27"/>
      <c r="BLE163" s="27"/>
      <c r="BLF163" s="27"/>
      <c r="BLG163" s="27"/>
      <c r="BLH163" s="27"/>
      <c r="BLI163" s="27"/>
      <c r="BLJ163" s="27"/>
      <c r="BLK163" s="27"/>
      <c r="BLL163" s="27"/>
      <c r="BLM163" s="27"/>
      <c r="BLN163" s="27"/>
      <c r="BLO163" s="27"/>
      <c r="BLP163" s="27"/>
      <c r="BLQ163" s="27"/>
      <c r="BLR163" s="27"/>
      <c r="BLS163" s="27"/>
      <c r="BLT163" s="27"/>
      <c r="BLU163" s="27"/>
      <c r="BLV163" s="27"/>
      <c r="BLW163" s="27"/>
      <c r="BLX163" s="27"/>
      <c r="BLY163" s="27"/>
      <c r="BLZ163" s="27"/>
      <c r="BMA163" s="27"/>
      <c r="BMB163" s="27"/>
      <c r="BMC163" s="27"/>
      <c r="BMD163" s="27"/>
      <c r="BME163" s="27"/>
      <c r="BMF163" s="27"/>
      <c r="BMG163" s="27"/>
      <c r="BMH163" s="27"/>
      <c r="BMI163" s="27"/>
      <c r="BMJ163" s="27"/>
      <c r="BMK163" s="27"/>
      <c r="BML163" s="27"/>
      <c r="BMM163" s="27"/>
      <c r="BMN163" s="27"/>
      <c r="BMO163" s="27"/>
      <c r="BMP163" s="27"/>
      <c r="BMQ163" s="27"/>
      <c r="BMR163" s="27"/>
      <c r="BMS163" s="27"/>
      <c r="BMT163" s="27"/>
      <c r="BMU163" s="27"/>
      <c r="BMV163" s="27"/>
      <c r="BMW163" s="27"/>
      <c r="BMX163" s="27"/>
      <c r="BMY163" s="27"/>
      <c r="BMZ163" s="27"/>
      <c r="BNA163" s="27"/>
      <c r="BNB163" s="27"/>
      <c r="BNC163" s="27"/>
      <c r="BND163" s="27"/>
      <c r="BNE163" s="27"/>
      <c r="BNF163" s="27"/>
      <c r="BNG163" s="27"/>
      <c r="BNH163" s="27"/>
      <c r="BNI163" s="27"/>
      <c r="BNJ163" s="27"/>
      <c r="BNK163" s="27"/>
      <c r="BNL163" s="27"/>
      <c r="BNM163" s="27"/>
      <c r="BNN163" s="27"/>
      <c r="BNO163" s="27"/>
      <c r="BNP163" s="27"/>
      <c r="BNQ163" s="27"/>
      <c r="BNR163" s="27"/>
      <c r="BNS163" s="27"/>
      <c r="BNT163" s="27"/>
      <c r="BNU163" s="27"/>
      <c r="BNV163" s="27"/>
      <c r="BNW163" s="27"/>
      <c r="BNX163" s="27"/>
      <c r="BNY163" s="27"/>
      <c r="BNZ163" s="27"/>
      <c r="BOA163" s="27"/>
      <c r="BOB163" s="27"/>
      <c r="BOC163" s="27"/>
      <c r="BOD163" s="27"/>
      <c r="BOE163" s="27"/>
      <c r="BOF163" s="27"/>
      <c r="BOG163" s="27"/>
      <c r="BOH163" s="27"/>
      <c r="BOI163" s="27"/>
      <c r="BOJ163" s="27"/>
      <c r="BOK163" s="27"/>
      <c r="BOL163" s="27"/>
      <c r="BOM163" s="27"/>
      <c r="BON163" s="27"/>
      <c r="BOO163" s="27"/>
      <c r="BOP163" s="27"/>
      <c r="BOQ163" s="27"/>
      <c r="BOR163" s="27"/>
      <c r="BOS163" s="27"/>
      <c r="BOT163" s="27"/>
      <c r="BOU163" s="27"/>
      <c r="BOV163" s="27"/>
      <c r="BOW163" s="27"/>
      <c r="BOX163" s="27"/>
      <c r="BOY163" s="27"/>
      <c r="BOZ163" s="27"/>
      <c r="BPA163" s="27"/>
      <c r="BPB163" s="27"/>
      <c r="BPC163" s="27"/>
      <c r="BPD163" s="27"/>
      <c r="BPE163" s="27"/>
      <c r="BPF163" s="27"/>
      <c r="BPG163" s="27"/>
      <c r="BPH163" s="27"/>
      <c r="BPI163" s="27"/>
      <c r="BPJ163" s="27"/>
      <c r="BPK163" s="27"/>
      <c r="BPL163" s="27"/>
      <c r="BPM163" s="27"/>
      <c r="BPN163" s="27"/>
      <c r="BPO163" s="27"/>
      <c r="BPP163" s="27"/>
      <c r="BPQ163" s="27"/>
      <c r="BPR163" s="27"/>
      <c r="BPS163" s="27"/>
      <c r="BPT163" s="27"/>
      <c r="BPU163" s="27"/>
      <c r="BPV163" s="27"/>
      <c r="BPW163" s="27"/>
      <c r="BPX163" s="27"/>
      <c r="BPY163" s="27"/>
      <c r="BPZ163" s="27"/>
      <c r="BQA163" s="27"/>
      <c r="BQB163" s="27"/>
      <c r="BQC163" s="27"/>
      <c r="BQD163" s="27"/>
      <c r="BQE163" s="27"/>
      <c r="BQF163" s="27"/>
      <c r="BQG163" s="27"/>
      <c r="BQH163" s="27"/>
      <c r="BQI163" s="27"/>
      <c r="BQJ163" s="27"/>
      <c r="BQK163" s="27"/>
      <c r="BQL163" s="27"/>
      <c r="BQM163" s="27"/>
      <c r="BQN163" s="27"/>
      <c r="BQO163" s="27"/>
      <c r="BQP163" s="27"/>
      <c r="BQQ163" s="27"/>
      <c r="BQR163" s="27"/>
      <c r="BQS163" s="27"/>
      <c r="BQT163" s="27"/>
      <c r="BQU163" s="27"/>
      <c r="BQV163" s="27"/>
      <c r="BQW163" s="27"/>
      <c r="BQX163" s="27"/>
      <c r="BQY163" s="27"/>
      <c r="BQZ163" s="27"/>
      <c r="BRA163" s="27"/>
      <c r="BRB163" s="27"/>
      <c r="BRC163" s="27"/>
      <c r="BRD163" s="27"/>
      <c r="BRE163" s="27"/>
      <c r="BRF163" s="27"/>
      <c r="BRG163" s="27"/>
      <c r="BRH163" s="27"/>
      <c r="BRI163" s="27"/>
      <c r="BRJ163" s="27"/>
      <c r="BRK163" s="27"/>
      <c r="BRL163" s="27"/>
      <c r="BRM163" s="27"/>
      <c r="BRN163" s="27"/>
      <c r="BRO163" s="27"/>
      <c r="BRP163" s="27"/>
      <c r="BRQ163" s="27"/>
      <c r="BRR163" s="27"/>
      <c r="BRS163" s="27"/>
      <c r="BRT163" s="27"/>
      <c r="BRU163" s="27"/>
      <c r="BRV163" s="27"/>
      <c r="BRW163" s="27"/>
      <c r="BRX163" s="27"/>
      <c r="BRY163" s="27"/>
      <c r="BRZ163" s="27"/>
      <c r="BSA163" s="27"/>
      <c r="BSB163" s="27"/>
      <c r="BSC163" s="27"/>
      <c r="BSD163" s="27"/>
      <c r="BSE163" s="27"/>
      <c r="BSF163" s="27"/>
      <c r="BSG163" s="27"/>
      <c r="BSH163" s="27"/>
      <c r="BSI163" s="27"/>
      <c r="BSJ163" s="27"/>
      <c r="BSK163" s="27"/>
      <c r="BSL163" s="27"/>
      <c r="BSM163" s="27"/>
      <c r="BSN163" s="27"/>
      <c r="BSO163" s="27"/>
      <c r="BSP163" s="27"/>
      <c r="BSQ163" s="27"/>
      <c r="BSR163" s="27"/>
      <c r="BSS163" s="27"/>
      <c r="BST163" s="27"/>
      <c r="BSU163" s="27"/>
      <c r="BSV163" s="27"/>
      <c r="BSW163" s="27"/>
      <c r="BSX163" s="27"/>
      <c r="BSY163" s="27"/>
      <c r="BSZ163" s="27"/>
      <c r="BTA163" s="27"/>
      <c r="BTB163" s="27"/>
      <c r="BTC163" s="27"/>
      <c r="BTD163" s="27"/>
      <c r="BTE163" s="27"/>
      <c r="BTF163" s="27"/>
      <c r="BTG163" s="27"/>
      <c r="BTH163" s="27"/>
      <c r="BTI163" s="27"/>
      <c r="BTJ163" s="27"/>
      <c r="BTK163" s="27"/>
      <c r="BTL163" s="27"/>
      <c r="BTM163" s="27"/>
      <c r="BTN163" s="27"/>
      <c r="BTO163" s="27"/>
      <c r="BTP163" s="27"/>
      <c r="BTQ163" s="27"/>
      <c r="BTR163" s="27"/>
      <c r="BTS163" s="27"/>
      <c r="BTT163" s="27"/>
      <c r="BTU163" s="27"/>
      <c r="BTV163" s="27"/>
      <c r="BTW163" s="27"/>
      <c r="BTX163" s="27"/>
      <c r="BTY163" s="27"/>
      <c r="BTZ163" s="27"/>
      <c r="BUA163" s="27"/>
      <c r="BUB163" s="27"/>
      <c r="BUC163" s="27"/>
      <c r="BUD163" s="27"/>
      <c r="BUE163" s="27"/>
      <c r="BUF163" s="27"/>
      <c r="BUG163" s="27"/>
      <c r="BUH163" s="27"/>
      <c r="BUI163" s="27"/>
      <c r="BUJ163" s="27"/>
      <c r="BUK163" s="27"/>
      <c r="BUL163" s="27"/>
      <c r="BUM163" s="27"/>
      <c r="BUN163" s="27"/>
      <c r="BUO163" s="27"/>
      <c r="BUP163" s="27"/>
      <c r="BUQ163" s="27"/>
      <c r="BUR163" s="27"/>
      <c r="BUS163" s="27"/>
      <c r="BUT163" s="27"/>
      <c r="BUU163" s="27"/>
      <c r="BUV163" s="27"/>
      <c r="BUW163" s="27"/>
      <c r="BUX163" s="27"/>
      <c r="BUY163" s="27"/>
      <c r="BUZ163" s="27"/>
      <c r="BVA163" s="27"/>
      <c r="BVB163" s="27"/>
      <c r="BVC163" s="27"/>
      <c r="BVD163" s="27"/>
      <c r="BVE163" s="27"/>
      <c r="BVF163" s="27"/>
      <c r="BVG163" s="27"/>
      <c r="BVH163" s="27"/>
      <c r="BVI163" s="27"/>
      <c r="BVJ163" s="27"/>
      <c r="BVK163" s="27"/>
      <c r="BVL163" s="27"/>
      <c r="BVM163" s="27"/>
      <c r="BVN163" s="27"/>
      <c r="BVO163" s="27"/>
      <c r="BVP163" s="27"/>
      <c r="BVQ163" s="27"/>
      <c r="BVR163" s="27"/>
      <c r="BVS163" s="27"/>
      <c r="BVT163" s="27"/>
      <c r="BVU163" s="27"/>
      <c r="BVV163" s="27"/>
      <c r="BVW163" s="27"/>
      <c r="BVX163" s="27"/>
      <c r="BVY163" s="27"/>
      <c r="BVZ163" s="27"/>
      <c r="BWA163" s="27"/>
      <c r="BWB163" s="27"/>
      <c r="BWC163" s="27"/>
      <c r="BWD163" s="27"/>
      <c r="BWE163" s="27"/>
      <c r="BWF163" s="27"/>
      <c r="BWG163" s="27"/>
      <c r="BWH163" s="27"/>
      <c r="BWI163" s="27"/>
      <c r="BWJ163" s="27"/>
      <c r="BWK163" s="27"/>
      <c r="BWL163" s="27"/>
      <c r="BWM163" s="27"/>
      <c r="BWN163" s="27"/>
      <c r="BWO163" s="27"/>
      <c r="BWP163" s="27"/>
      <c r="BWQ163" s="27"/>
      <c r="BWR163" s="27"/>
      <c r="BWS163" s="27"/>
      <c r="BWT163" s="27"/>
      <c r="BWU163" s="27"/>
      <c r="BWV163" s="27"/>
      <c r="BWW163" s="27"/>
      <c r="BWX163" s="27"/>
      <c r="BWY163" s="27"/>
      <c r="BWZ163" s="27"/>
      <c r="BXA163" s="27"/>
      <c r="BXB163" s="27"/>
      <c r="BXC163" s="27"/>
      <c r="BXD163" s="27"/>
      <c r="BXE163" s="27"/>
      <c r="BXF163" s="27"/>
      <c r="BXG163" s="27"/>
      <c r="BXH163" s="27"/>
      <c r="BXI163" s="27"/>
      <c r="BXJ163" s="27"/>
      <c r="BXK163" s="27"/>
      <c r="BXL163" s="27"/>
      <c r="BXM163" s="27"/>
      <c r="BXN163" s="27"/>
      <c r="BXO163" s="27"/>
      <c r="BXP163" s="27"/>
      <c r="BXQ163" s="27"/>
      <c r="BXR163" s="27"/>
      <c r="BXS163" s="27"/>
      <c r="BXT163" s="27"/>
      <c r="BXU163" s="27"/>
      <c r="BXV163" s="27"/>
      <c r="BXW163" s="27"/>
      <c r="BXX163" s="27"/>
      <c r="BXY163" s="27"/>
      <c r="BXZ163" s="27"/>
      <c r="BYA163" s="27"/>
      <c r="BYB163" s="27"/>
      <c r="BYC163" s="27"/>
      <c r="BYD163" s="27"/>
      <c r="BYE163" s="27"/>
      <c r="BYF163" s="27"/>
      <c r="BYG163" s="27"/>
      <c r="BYH163" s="27"/>
      <c r="BYI163" s="27"/>
      <c r="BYJ163" s="27"/>
      <c r="BYK163" s="27"/>
      <c r="BYL163" s="27"/>
      <c r="BYM163" s="27"/>
      <c r="BYN163" s="27"/>
      <c r="BYO163" s="27"/>
      <c r="BYP163" s="27"/>
      <c r="BYQ163" s="27"/>
      <c r="BYR163" s="27"/>
      <c r="BYS163" s="27"/>
      <c r="BYT163" s="27"/>
      <c r="BYU163" s="27"/>
      <c r="BYV163" s="27"/>
      <c r="BYW163" s="27"/>
      <c r="BYX163" s="27"/>
      <c r="BYY163" s="27"/>
      <c r="BYZ163" s="27"/>
      <c r="BZA163" s="27"/>
      <c r="BZB163" s="27"/>
      <c r="BZC163" s="27"/>
      <c r="BZD163" s="27"/>
      <c r="BZE163" s="27"/>
      <c r="BZF163" s="27"/>
      <c r="BZG163" s="27"/>
      <c r="BZH163" s="27"/>
      <c r="BZI163" s="27"/>
      <c r="BZJ163" s="27"/>
      <c r="BZK163" s="27"/>
      <c r="BZL163" s="27"/>
      <c r="BZM163" s="27"/>
      <c r="BZN163" s="27"/>
      <c r="BZO163" s="27"/>
      <c r="BZP163" s="27"/>
      <c r="BZQ163" s="27"/>
      <c r="BZR163" s="27"/>
      <c r="BZS163" s="27"/>
      <c r="BZT163" s="27"/>
      <c r="BZU163" s="27"/>
      <c r="BZV163" s="27"/>
      <c r="BZW163" s="27"/>
      <c r="BZX163" s="27"/>
      <c r="BZY163" s="27"/>
      <c r="BZZ163" s="27"/>
      <c r="CAA163" s="27"/>
      <c r="CAB163" s="27"/>
      <c r="CAC163" s="27"/>
      <c r="CAD163" s="27"/>
      <c r="CAE163" s="27"/>
      <c r="CAF163" s="27"/>
      <c r="CAG163" s="27"/>
      <c r="CAH163" s="27"/>
      <c r="CAI163" s="27"/>
      <c r="CAJ163" s="27"/>
      <c r="CAK163" s="27"/>
      <c r="CAL163" s="27"/>
      <c r="CAM163" s="27"/>
      <c r="CAN163" s="27"/>
      <c r="CAO163" s="27"/>
      <c r="CAP163" s="27"/>
      <c r="CAQ163" s="27"/>
      <c r="CAR163" s="27"/>
      <c r="CAS163" s="27"/>
      <c r="CAT163" s="27"/>
      <c r="CAU163" s="27"/>
      <c r="CAV163" s="27"/>
      <c r="CAW163" s="27"/>
      <c r="CAX163" s="27"/>
      <c r="CAY163" s="27"/>
      <c r="CAZ163" s="27"/>
      <c r="CBA163" s="27"/>
      <c r="CBB163" s="27"/>
      <c r="CBC163" s="27"/>
      <c r="CBD163" s="27"/>
      <c r="CBE163" s="27"/>
      <c r="CBF163" s="27"/>
      <c r="CBG163" s="27"/>
      <c r="CBH163" s="27"/>
      <c r="CBI163" s="27"/>
      <c r="CBJ163" s="27"/>
      <c r="CBK163" s="27"/>
      <c r="CBL163" s="27"/>
      <c r="CBM163" s="27"/>
      <c r="CBN163" s="27"/>
      <c r="CBO163" s="27"/>
      <c r="CBP163" s="27"/>
      <c r="CBQ163" s="27"/>
      <c r="CBR163" s="27"/>
      <c r="CBS163" s="27"/>
      <c r="CBT163" s="27"/>
      <c r="CBU163" s="27"/>
      <c r="CBV163" s="27"/>
      <c r="CBW163" s="27"/>
      <c r="CBX163" s="27"/>
      <c r="CBY163" s="27"/>
      <c r="CBZ163" s="27"/>
      <c r="CCA163" s="27"/>
      <c r="CCB163" s="27"/>
      <c r="CCC163" s="27"/>
      <c r="CCD163" s="27"/>
      <c r="CCE163" s="27"/>
      <c r="CCF163" s="27"/>
      <c r="CCG163" s="27"/>
      <c r="CCH163" s="27"/>
      <c r="CCI163" s="27"/>
      <c r="CCJ163" s="27"/>
      <c r="CCK163" s="27"/>
      <c r="CCL163" s="27"/>
      <c r="CCM163" s="27"/>
      <c r="CCN163" s="27"/>
      <c r="CCO163" s="27"/>
      <c r="CCP163" s="27"/>
      <c r="CCQ163" s="27"/>
      <c r="CCR163" s="27"/>
      <c r="CCS163" s="27"/>
      <c r="CCT163" s="27"/>
      <c r="CCU163" s="27"/>
      <c r="CCV163" s="27"/>
      <c r="CCW163" s="27"/>
      <c r="CCX163" s="27"/>
      <c r="CCY163" s="27"/>
      <c r="CCZ163" s="27"/>
      <c r="CDA163" s="27"/>
      <c r="CDB163" s="27"/>
      <c r="CDC163" s="27"/>
      <c r="CDD163" s="27"/>
      <c r="CDE163" s="27"/>
      <c r="CDF163" s="27"/>
      <c r="CDG163" s="27"/>
      <c r="CDH163" s="27"/>
      <c r="CDI163" s="27"/>
      <c r="CDJ163" s="27"/>
      <c r="CDK163" s="27"/>
      <c r="CDL163" s="27"/>
      <c r="CDM163" s="27"/>
      <c r="CDN163" s="27"/>
      <c r="CDO163" s="27"/>
      <c r="CDP163" s="27"/>
      <c r="CDQ163" s="27"/>
      <c r="CDR163" s="27"/>
      <c r="CDS163" s="27"/>
      <c r="CDT163" s="27"/>
      <c r="CDU163" s="27"/>
      <c r="CDV163" s="27"/>
      <c r="CDW163" s="27"/>
      <c r="CDX163" s="27"/>
      <c r="CDY163" s="27"/>
      <c r="CDZ163" s="27"/>
      <c r="CEA163" s="27"/>
      <c r="CEB163" s="27"/>
      <c r="CEC163" s="27"/>
      <c r="CED163" s="27"/>
      <c r="CEE163" s="27"/>
      <c r="CEF163" s="27"/>
      <c r="CEG163" s="27"/>
      <c r="CEH163" s="27"/>
      <c r="CEI163" s="27"/>
      <c r="CEJ163" s="27"/>
      <c r="CEK163" s="27"/>
      <c r="CEL163" s="27"/>
      <c r="CEM163" s="27"/>
      <c r="CEN163" s="27"/>
      <c r="CEO163" s="27"/>
      <c r="CEP163" s="27"/>
      <c r="CEQ163" s="27"/>
      <c r="CER163" s="27"/>
      <c r="CES163" s="27"/>
      <c r="CET163" s="27"/>
      <c r="CEU163" s="27"/>
      <c r="CEV163" s="27"/>
      <c r="CEW163" s="27"/>
      <c r="CEX163" s="27"/>
      <c r="CEY163" s="27"/>
      <c r="CEZ163" s="27"/>
      <c r="CFA163" s="27"/>
      <c r="CFB163" s="27"/>
      <c r="CFC163" s="27"/>
      <c r="CFD163" s="27"/>
      <c r="CFE163" s="27"/>
      <c r="CFF163" s="27"/>
      <c r="CFG163" s="27"/>
      <c r="CFH163" s="27"/>
      <c r="CFI163" s="27"/>
      <c r="CFJ163" s="27"/>
      <c r="CFK163" s="27"/>
      <c r="CFL163" s="27"/>
      <c r="CFM163" s="27"/>
      <c r="CFN163" s="27"/>
      <c r="CFO163" s="27"/>
      <c r="CFP163" s="27"/>
      <c r="CFQ163" s="27"/>
      <c r="CFR163" s="27"/>
      <c r="CFS163" s="27"/>
      <c r="CFT163" s="27"/>
      <c r="CFU163" s="27"/>
      <c r="CFV163" s="27"/>
      <c r="CFW163" s="27"/>
      <c r="CFX163" s="27"/>
      <c r="CFY163" s="27"/>
      <c r="CFZ163" s="27"/>
      <c r="CGA163" s="27"/>
      <c r="CGB163" s="27"/>
      <c r="CGC163" s="27"/>
      <c r="CGD163" s="27"/>
      <c r="CGE163" s="27"/>
      <c r="CGF163" s="27"/>
      <c r="CGG163" s="27"/>
      <c r="CGH163" s="27"/>
      <c r="CGI163" s="27"/>
      <c r="CGJ163" s="27"/>
      <c r="CGK163" s="27"/>
      <c r="CGL163" s="27"/>
      <c r="CGM163" s="27"/>
      <c r="CGN163" s="27"/>
      <c r="CGO163" s="27"/>
      <c r="CGP163" s="27"/>
      <c r="CGQ163" s="27"/>
      <c r="CGR163" s="27"/>
      <c r="CGS163" s="27"/>
      <c r="CGT163" s="27"/>
      <c r="CGU163" s="27"/>
      <c r="CGV163" s="27"/>
      <c r="CGW163" s="27"/>
      <c r="CGX163" s="27"/>
      <c r="CGY163" s="27"/>
      <c r="CGZ163" s="27"/>
      <c r="CHA163" s="27"/>
      <c r="CHB163" s="27"/>
      <c r="CHC163" s="27"/>
      <c r="CHD163" s="27"/>
      <c r="CHE163" s="27"/>
      <c r="CHF163" s="27"/>
      <c r="CHG163" s="27"/>
      <c r="CHH163" s="27"/>
      <c r="CHI163" s="27"/>
      <c r="CHJ163" s="27"/>
      <c r="CHK163" s="27"/>
      <c r="CHL163" s="27"/>
      <c r="CHM163" s="27"/>
      <c r="CHN163" s="27"/>
      <c r="CHO163" s="27"/>
      <c r="CHP163" s="27"/>
      <c r="CHQ163" s="27"/>
      <c r="CHR163" s="27"/>
      <c r="CHS163" s="27"/>
      <c r="CHT163" s="27"/>
      <c r="CHU163" s="27"/>
      <c r="CHV163" s="27"/>
      <c r="CHW163" s="27"/>
      <c r="CHX163" s="27"/>
      <c r="CHY163" s="27"/>
      <c r="CHZ163" s="27"/>
      <c r="CIA163" s="27"/>
      <c r="CIB163" s="27"/>
      <c r="CIC163" s="27"/>
      <c r="CID163" s="27"/>
      <c r="CIE163" s="27"/>
      <c r="CIF163" s="27"/>
      <c r="CIG163" s="27"/>
      <c r="CIH163" s="27"/>
      <c r="CII163" s="27"/>
      <c r="CIJ163" s="27"/>
      <c r="CIK163" s="27"/>
      <c r="CIL163" s="27"/>
      <c r="CIM163" s="27"/>
      <c r="CIN163" s="27"/>
      <c r="CIO163" s="27"/>
      <c r="CIP163" s="27"/>
      <c r="CIQ163" s="27"/>
      <c r="CIR163" s="27"/>
      <c r="CIS163" s="27"/>
      <c r="CIT163" s="27"/>
      <c r="CIU163" s="27"/>
      <c r="CIV163" s="27"/>
      <c r="CIW163" s="27"/>
      <c r="CIX163" s="27"/>
      <c r="CIY163" s="27"/>
      <c r="CIZ163" s="27"/>
      <c r="CJA163" s="27"/>
      <c r="CJB163" s="27"/>
      <c r="CJC163" s="27"/>
      <c r="CJD163" s="27"/>
      <c r="CJE163" s="27"/>
      <c r="CJF163" s="27"/>
      <c r="CJG163" s="27"/>
      <c r="CJH163" s="27"/>
      <c r="CJI163" s="27"/>
      <c r="CJJ163" s="27"/>
      <c r="CJK163" s="27"/>
      <c r="CJL163" s="27"/>
      <c r="CJM163" s="27"/>
      <c r="CJN163" s="27"/>
      <c r="CJO163" s="27"/>
      <c r="CJP163" s="27"/>
      <c r="CJQ163" s="27"/>
      <c r="CJR163" s="27"/>
      <c r="CJS163" s="27"/>
      <c r="CJT163" s="27"/>
      <c r="CJU163" s="27"/>
      <c r="CJV163" s="27"/>
      <c r="CJW163" s="27"/>
      <c r="CJX163" s="27"/>
      <c r="CJY163" s="27"/>
      <c r="CJZ163" s="27"/>
      <c r="CKA163" s="27"/>
      <c r="CKB163" s="27"/>
      <c r="CKC163" s="27"/>
      <c r="CKD163" s="27"/>
      <c r="CKE163" s="27"/>
      <c r="CKF163" s="27"/>
      <c r="CKG163" s="27"/>
      <c r="CKH163" s="27"/>
      <c r="CKI163" s="27"/>
      <c r="CKJ163" s="27"/>
      <c r="CKK163" s="27"/>
      <c r="CKL163" s="27"/>
      <c r="CKM163" s="27"/>
      <c r="CKN163" s="27"/>
      <c r="CKO163" s="27"/>
      <c r="CKP163" s="27"/>
      <c r="CKQ163" s="27"/>
      <c r="CKR163" s="27"/>
      <c r="CKS163" s="27"/>
      <c r="CKT163" s="27"/>
      <c r="CKU163" s="27"/>
      <c r="CKV163" s="27"/>
      <c r="CKW163" s="27"/>
      <c r="CKX163" s="27"/>
      <c r="CKY163" s="27"/>
      <c r="CKZ163" s="27"/>
      <c r="CLA163" s="27"/>
      <c r="CLB163" s="27"/>
      <c r="CLC163" s="27"/>
      <c r="CLD163" s="27"/>
      <c r="CLE163" s="27"/>
      <c r="CLF163" s="27"/>
      <c r="CLG163" s="27"/>
      <c r="CLH163" s="27"/>
      <c r="CLI163" s="27"/>
      <c r="CLJ163" s="27"/>
      <c r="CLK163" s="27"/>
      <c r="CLL163" s="27"/>
      <c r="CLM163" s="27"/>
      <c r="CLN163" s="27"/>
      <c r="CLO163" s="27"/>
      <c r="CLP163" s="27"/>
      <c r="CLQ163" s="27"/>
      <c r="CLR163" s="27"/>
      <c r="CLS163" s="27"/>
      <c r="CLT163" s="27"/>
      <c r="CLU163" s="27"/>
      <c r="CLV163" s="27"/>
      <c r="CLW163" s="27"/>
      <c r="CLX163" s="27"/>
      <c r="CLY163" s="27"/>
      <c r="CLZ163" s="27"/>
      <c r="CMA163" s="27"/>
      <c r="CMB163" s="27"/>
      <c r="CMC163" s="27"/>
      <c r="CMD163" s="27"/>
      <c r="CME163" s="27"/>
      <c r="CMF163" s="27"/>
      <c r="CMG163" s="27"/>
      <c r="CMH163" s="27"/>
      <c r="CMI163" s="27"/>
      <c r="CMJ163" s="27"/>
      <c r="CMK163" s="27"/>
      <c r="CML163" s="27"/>
      <c r="CMM163" s="27"/>
      <c r="CMN163" s="27"/>
      <c r="CMO163" s="27"/>
      <c r="CMP163" s="27"/>
      <c r="CMQ163" s="27"/>
      <c r="CMR163" s="27"/>
      <c r="CMS163" s="27"/>
      <c r="CMT163" s="27"/>
      <c r="CMU163" s="27"/>
      <c r="CMV163" s="27"/>
      <c r="CMW163" s="27"/>
      <c r="CMX163" s="27"/>
      <c r="CMY163" s="27"/>
      <c r="CMZ163" s="27"/>
      <c r="CNA163" s="27"/>
      <c r="CNB163" s="27"/>
      <c r="CNC163" s="27"/>
      <c r="CND163" s="27"/>
      <c r="CNE163" s="27"/>
      <c r="CNF163" s="27"/>
      <c r="CNG163" s="27"/>
      <c r="CNH163" s="27"/>
      <c r="CNI163" s="27"/>
      <c r="CNJ163" s="27"/>
      <c r="CNK163" s="27"/>
      <c r="CNL163" s="27"/>
      <c r="CNM163" s="27"/>
      <c r="CNN163" s="27"/>
      <c r="CNO163" s="27"/>
      <c r="CNP163" s="27"/>
      <c r="CNQ163" s="27"/>
      <c r="CNR163" s="27"/>
      <c r="CNS163" s="27"/>
      <c r="CNT163" s="27"/>
      <c r="CNU163" s="27"/>
      <c r="CNV163" s="27"/>
      <c r="CNW163" s="27"/>
      <c r="CNX163" s="27"/>
      <c r="CNY163" s="27"/>
      <c r="CNZ163" s="27"/>
      <c r="COA163" s="27"/>
      <c r="COB163" s="27"/>
      <c r="COC163" s="27"/>
      <c r="COD163" s="27"/>
      <c r="COE163" s="27"/>
      <c r="COF163" s="27"/>
      <c r="COG163" s="27"/>
      <c r="COH163" s="27"/>
      <c r="COI163" s="27"/>
      <c r="COJ163" s="27"/>
      <c r="COK163" s="27"/>
      <c r="COL163" s="27"/>
      <c r="COM163" s="27"/>
      <c r="CON163" s="27"/>
      <c r="COO163" s="27"/>
      <c r="COP163" s="27"/>
      <c r="COQ163" s="27"/>
      <c r="COR163" s="27"/>
      <c r="COS163" s="27"/>
      <c r="COT163" s="27"/>
      <c r="COU163" s="27"/>
      <c r="COV163" s="27"/>
      <c r="COW163" s="27"/>
      <c r="COX163" s="27"/>
      <c r="COY163" s="27"/>
      <c r="COZ163" s="27"/>
      <c r="CPA163" s="27"/>
      <c r="CPB163" s="27"/>
      <c r="CPC163" s="27"/>
      <c r="CPD163" s="27"/>
      <c r="CPE163" s="27"/>
      <c r="CPF163" s="27"/>
      <c r="CPG163" s="27"/>
      <c r="CPH163" s="27"/>
      <c r="CPI163" s="27"/>
      <c r="CPJ163" s="27"/>
      <c r="CPK163" s="27"/>
      <c r="CPL163" s="27"/>
      <c r="CPM163" s="27"/>
      <c r="CPN163" s="27"/>
      <c r="CPO163" s="27"/>
      <c r="CPP163" s="27"/>
      <c r="CPQ163" s="27"/>
      <c r="CPR163" s="27"/>
      <c r="CPS163" s="27"/>
      <c r="CPT163" s="27"/>
      <c r="CPU163" s="27"/>
      <c r="CPV163" s="27"/>
      <c r="CPW163" s="27"/>
      <c r="CPX163" s="27"/>
      <c r="CPY163" s="27"/>
      <c r="CPZ163" s="27"/>
      <c r="CQA163" s="27"/>
      <c r="CQB163" s="27"/>
      <c r="CQC163" s="27"/>
      <c r="CQD163" s="27"/>
      <c r="CQE163" s="27"/>
      <c r="CQF163" s="27"/>
      <c r="CQG163" s="27"/>
      <c r="CQH163" s="27"/>
      <c r="CQI163" s="27"/>
      <c r="CQJ163" s="27"/>
      <c r="CQK163" s="27"/>
      <c r="CQL163" s="27"/>
      <c r="CQM163" s="27"/>
      <c r="CQN163" s="27"/>
      <c r="CQO163" s="27"/>
      <c r="CQP163" s="27"/>
      <c r="CQQ163" s="27"/>
      <c r="CQR163" s="27"/>
      <c r="CQS163" s="27"/>
      <c r="CQT163" s="27"/>
      <c r="CQU163" s="27"/>
      <c r="CQV163" s="27"/>
      <c r="CQW163" s="27"/>
      <c r="CQX163" s="27"/>
      <c r="CQY163" s="27"/>
      <c r="CQZ163" s="27"/>
      <c r="CRA163" s="27"/>
      <c r="CRB163" s="27"/>
      <c r="CRC163" s="27"/>
      <c r="CRD163" s="27"/>
      <c r="CRE163" s="27"/>
      <c r="CRF163" s="27"/>
      <c r="CRG163" s="27"/>
      <c r="CRH163" s="27"/>
      <c r="CRI163" s="27"/>
      <c r="CRJ163" s="27"/>
      <c r="CRK163" s="27"/>
      <c r="CRL163" s="27"/>
      <c r="CRM163" s="27"/>
      <c r="CRN163" s="27"/>
      <c r="CRO163" s="27"/>
      <c r="CRP163" s="27"/>
      <c r="CRQ163" s="27"/>
      <c r="CRR163" s="27"/>
      <c r="CRS163" s="27"/>
      <c r="CRT163" s="27"/>
      <c r="CRU163" s="27"/>
      <c r="CRV163" s="27"/>
      <c r="CRW163" s="27"/>
      <c r="CRX163" s="27"/>
      <c r="CRY163" s="27"/>
      <c r="CRZ163" s="27"/>
      <c r="CSA163" s="27"/>
      <c r="CSB163" s="27"/>
      <c r="CSC163" s="27"/>
      <c r="CSD163" s="27"/>
      <c r="CSE163" s="27"/>
      <c r="CSF163" s="27"/>
      <c r="CSG163" s="27"/>
      <c r="CSH163" s="27"/>
      <c r="CSI163" s="27"/>
      <c r="CSJ163" s="27"/>
      <c r="CSK163" s="27"/>
      <c r="CSL163" s="27"/>
      <c r="CSM163" s="27"/>
      <c r="CSN163" s="27"/>
      <c r="CSO163" s="27"/>
      <c r="CSP163" s="27"/>
      <c r="CSQ163" s="27"/>
      <c r="CSR163" s="27"/>
      <c r="CSS163" s="27"/>
      <c r="CST163" s="27"/>
      <c r="CSU163" s="27"/>
      <c r="CSV163" s="27"/>
      <c r="CSW163" s="27"/>
      <c r="CSX163" s="27"/>
      <c r="CSY163" s="27"/>
      <c r="CSZ163" s="27"/>
      <c r="CTA163" s="27"/>
      <c r="CTB163" s="27"/>
      <c r="CTC163" s="27"/>
      <c r="CTD163" s="27"/>
      <c r="CTE163" s="27"/>
      <c r="CTF163" s="27"/>
      <c r="CTG163" s="27"/>
      <c r="CTH163" s="27"/>
      <c r="CTI163" s="27"/>
      <c r="CTJ163" s="27"/>
      <c r="CTK163" s="27"/>
      <c r="CTL163" s="27"/>
      <c r="CTM163" s="27"/>
      <c r="CTN163" s="27"/>
      <c r="CTO163" s="27"/>
      <c r="CTP163" s="27"/>
      <c r="CTQ163" s="27"/>
      <c r="CTR163" s="27"/>
      <c r="CTS163" s="27"/>
      <c r="CTT163" s="27"/>
      <c r="CTU163" s="27"/>
      <c r="CTV163" s="27"/>
      <c r="CTW163" s="27"/>
      <c r="CTX163" s="27"/>
      <c r="CTY163" s="27"/>
      <c r="CTZ163" s="27"/>
      <c r="CUA163" s="27"/>
      <c r="CUB163" s="27"/>
      <c r="CUC163" s="27"/>
      <c r="CUD163" s="27"/>
      <c r="CUE163" s="27"/>
      <c r="CUF163" s="27"/>
      <c r="CUG163" s="27"/>
      <c r="CUH163" s="27"/>
      <c r="CUI163" s="27"/>
      <c r="CUJ163" s="27"/>
      <c r="CUK163" s="27"/>
      <c r="CUL163" s="27"/>
      <c r="CUM163" s="27"/>
      <c r="CUN163" s="27"/>
      <c r="CUO163" s="27"/>
      <c r="CUP163" s="27"/>
      <c r="CUQ163" s="27"/>
      <c r="CUR163" s="27"/>
      <c r="CUS163" s="27"/>
      <c r="CUT163" s="27"/>
      <c r="CUU163" s="27"/>
      <c r="CUV163" s="27"/>
      <c r="CUW163" s="27"/>
      <c r="CUX163" s="27"/>
      <c r="CUY163" s="27"/>
      <c r="CUZ163" s="27"/>
      <c r="CVA163" s="27"/>
      <c r="CVB163" s="27"/>
      <c r="CVC163" s="27"/>
      <c r="CVD163" s="27"/>
      <c r="CVE163" s="27"/>
      <c r="CVF163" s="27"/>
      <c r="CVG163" s="27"/>
      <c r="CVH163" s="27"/>
      <c r="CVI163" s="27"/>
      <c r="CVJ163" s="27"/>
      <c r="CVK163" s="27"/>
      <c r="CVL163" s="27"/>
      <c r="CVM163" s="27"/>
      <c r="CVN163" s="27"/>
      <c r="CVO163" s="27"/>
      <c r="CVP163" s="27"/>
      <c r="CVQ163" s="27"/>
      <c r="CVR163" s="27"/>
      <c r="CVS163" s="27"/>
      <c r="CVT163" s="27"/>
      <c r="CVU163" s="27"/>
      <c r="CVV163" s="27"/>
      <c r="CVW163" s="27"/>
      <c r="CVX163" s="27"/>
      <c r="CVY163" s="27"/>
      <c r="CVZ163" s="27"/>
      <c r="CWA163" s="27"/>
      <c r="CWB163" s="27"/>
      <c r="CWC163" s="27"/>
      <c r="CWD163" s="27"/>
      <c r="CWE163" s="27"/>
      <c r="CWF163" s="27"/>
      <c r="CWG163" s="27"/>
      <c r="CWH163" s="27"/>
      <c r="CWI163" s="27"/>
      <c r="CWJ163" s="27"/>
      <c r="CWK163" s="27"/>
      <c r="CWL163" s="27"/>
      <c r="CWM163" s="27"/>
      <c r="CWN163" s="27"/>
      <c r="CWO163" s="27"/>
      <c r="CWP163" s="27"/>
      <c r="CWQ163" s="27"/>
      <c r="CWR163" s="27"/>
      <c r="CWS163" s="27"/>
      <c r="CWT163" s="27"/>
      <c r="CWU163" s="27"/>
      <c r="CWV163" s="27"/>
      <c r="CWW163" s="27"/>
      <c r="CWX163" s="27"/>
      <c r="CWY163" s="27"/>
      <c r="CWZ163" s="27"/>
      <c r="CXA163" s="27"/>
      <c r="CXB163" s="27"/>
      <c r="CXC163" s="27"/>
      <c r="CXD163" s="27"/>
      <c r="CXE163" s="27"/>
      <c r="CXF163" s="27"/>
      <c r="CXG163" s="27"/>
      <c r="CXH163" s="27"/>
      <c r="CXI163" s="27"/>
      <c r="CXJ163" s="27"/>
      <c r="CXK163" s="27"/>
      <c r="CXL163" s="27"/>
      <c r="CXM163" s="27"/>
      <c r="CXN163" s="27"/>
      <c r="CXO163" s="27"/>
      <c r="CXP163" s="27"/>
      <c r="CXQ163" s="27"/>
      <c r="CXR163" s="27"/>
      <c r="CXS163" s="27"/>
      <c r="CXT163" s="27"/>
      <c r="CXU163" s="27"/>
      <c r="CXV163" s="27"/>
      <c r="CXW163" s="27"/>
      <c r="CXX163" s="27"/>
      <c r="CXY163" s="27"/>
      <c r="CXZ163" s="27"/>
      <c r="CYA163" s="27"/>
      <c r="CYB163" s="27"/>
      <c r="CYC163" s="27"/>
      <c r="CYD163" s="27"/>
      <c r="CYE163" s="27"/>
      <c r="CYF163" s="27"/>
      <c r="CYG163" s="27"/>
      <c r="CYH163" s="27"/>
      <c r="CYI163" s="27"/>
      <c r="CYJ163" s="27"/>
      <c r="CYK163" s="27"/>
      <c r="CYL163" s="27"/>
      <c r="CYM163" s="27"/>
      <c r="CYN163" s="27"/>
      <c r="CYO163" s="27"/>
      <c r="CYP163" s="27"/>
      <c r="CYQ163" s="27"/>
      <c r="CYR163" s="27"/>
      <c r="CYS163" s="27"/>
      <c r="CYT163" s="27"/>
      <c r="CYU163" s="27"/>
      <c r="CYV163" s="27"/>
      <c r="CYW163" s="27"/>
      <c r="CYX163" s="27"/>
      <c r="CYY163" s="27"/>
      <c r="CYZ163" s="27"/>
      <c r="CZA163" s="27"/>
      <c r="CZB163" s="27"/>
      <c r="CZC163" s="27"/>
      <c r="CZD163" s="27"/>
      <c r="CZE163" s="27"/>
      <c r="CZF163" s="27"/>
      <c r="CZG163" s="27"/>
      <c r="CZH163" s="27"/>
      <c r="CZI163" s="27"/>
      <c r="CZJ163" s="27"/>
      <c r="CZK163" s="27"/>
      <c r="CZL163" s="27"/>
      <c r="CZM163" s="27"/>
      <c r="CZN163" s="27"/>
      <c r="CZO163" s="27"/>
      <c r="CZP163" s="27"/>
      <c r="CZQ163" s="27"/>
      <c r="CZR163" s="27"/>
      <c r="CZS163" s="27"/>
      <c r="CZT163" s="27"/>
      <c r="CZU163" s="27"/>
      <c r="CZV163" s="27"/>
      <c r="CZW163" s="27"/>
      <c r="CZX163" s="27"/>
      <c r="CZY163" s="27"/>
      <c r="CZZ163" s="27"/>
      <c r="DAA163" s="27"/>
      <c r="DAB163" s="27"/>
      <c r="DAC163" s="27"/>
      <c r="DAD163" s="27"/>
      <c r="DAE163" s="27"/>
      <c r="DAF163" s="27"/>
      <c r="DAG163" s="27"/>
      <c r="DAH163" s="27"/>
      <c r="DAI163" s="27"/>
      <c r="DAJ163" s="27"/>
      <c r="DAK163" s="27"/>
      <c r="DAL163" s="27"/>
      <c r="DAM163" s="27"/>
      <c r="DAN163" s="27"/>
      <c r="DAO163" s="27"/>
      <c r="DAP163" s="27"/>
      <c r="DAQ163" s="27"/>
      <c r="DAR163" s="27"/>
      <c r="DAS163" s="27"/>
      <c r="DAT163" s="27"/>
      <c r="DAU163" s="27"/>
      <c r="DAV163" s="27"/>
      <c r="DAW163" s="27"/>
      <c r="DAX163" s="27"/>
      <c r="DAY163" s="27"/>
      <c r="DAZ163" s="27"/>
      <c r="DBA163" s="27"/>
      <c r="DBB163" s="27"/>
      <c r="DBC163" s="27"/>
      <c r="DBD163" s="27"/>
      <c r="DBE163" s="27"/>
      <c r="DBF163" s="27"/>
      <c r="DBG163" s="27"/>
      <c r="DBH163" s="27"/>
      <c r="DBI163" s="27"/>
      <c r="DBJ163" s="27"/>
      <c r="DBK163" s="27"/>
      <c r="DBL163" s="27"/>
      <c r="DBM163" s="27"/>
      <c r="DBN163" s="27"/>
      <c r="DBO163" s="27"/>
      <c r="DBP163" s="27"/>
      <c r="DBQ163" s="27"/>
      <c r="DBR163" s="27"/>
      <c r="DBS163" s="27"/>
      <c r="DBT163" s="27"/>
      <c r="DBU163" s="27"/>
      <c r="DBV163" s="27"/>
      <c r="DBW163" s="27"/>
      <c r="DBX163" s="27"/>
      <c r="DBY163" s="27"/>
      <c r="DBZ163" s="27"/>
      <c r="DCA163" s="27"/>
      <c r="DCB163" s="27"/>
      <c r="DCC163" s="27"/>
      <c r="DCD163" s="27"/>
      <c r="DCE163" s="27"/>
      <c r="DCF163" s="27"/>
      <c r="DCG163" s="27"/>
      <c r="DCH163" s="27"/>
      <c r="DCI163" s="27"/>
      <c r="DCJ163" s="27"/>
      <c r="DCK163" s="27"/>
      <c r="DCL163" s="27"/>
      <c r="DCM163" s="27"/>
      <c r="DCN163" s="27"/>
      <c r="DCO163" s="27"/>
      <c r="DCP163" s="27"/>
      <c r="DCQ163" s="27"/>
      <c r="DCR163" s="27"/>
      <c r="DCS163" s="27"/>
      <c r="DCT163" s="27"/>
      <c r="DCU163" s="27"/>
      <c r="DCV163" s="27"/>
      <c r="DCW163" s="27"/>
      <c r="DCX163" s="27"/>
      <c r="DCY163" s="27"/>
      <c r="DCZ163" s="27"/>
      <c r="DDA163" s="27"/>
      <c r="DDB163" s="27"/>
      <c r="DDC163" s="27"/>
      <c r="DDD163" s="27"/>
      <c r="DDE163" s="27"/>
      <c r="DDF163" s="27"/>
      <c r="DDG163" s="27"/>
      <c r="DDH163" s="27"/>
      <c r="DDI163" s="27"/>
      <c r="DDJ163" s="27"/>
      <c r="DDK163" s="27"/>
      <c r="DDL163" s="27"/>
      <c r="DDM163" s="27"/>
      <c r="DDN163" s="27"/>
      <c r="DDO163" s="27"/>
      <c r="DDP163" s="27"/>
      <c r="DDQ163" s="27"/>
      <c r="DDR163" s="27"/>
      <c r="DDS163" s="27"/>
      <c r="DDT163" s="27"/>
      <c r="DDU163" s="27"/>
      <c r="DDV163" s="27"/>
      <c r="DDW163" s="27"/>
      <c r="DDX163" s="27"/>
      <c r="DDY163" s="27"/>
      <c r="DDZ163" s="27"/>
      <c r="DEA163" s="27"/>
      <c r="DEB163" s="27"/>
      <c r="DEC163" s="27"/>
      <c r="DED163" s="27"/>
      <c r="DEE163" s="27"/>
      <c r="DEF163" s="27"/>
      <c r="DEG163" s="27"/>
      <c r="DEH163" s="27"/>
      <c r="DEI163" s="27"/>
      <c r="DEJ163" s="27"/>
      <c r="DEK163" s="27"/>
      <c r="DEL163" s="27"/>
      <c r="DEM163" s="27"/>
      <c r="DEN163" s="27"/>
      <c r="DEO163" s="27"/>
      <c r="DEP163" s="27"/>
      <c r="DEQ163" s="27"/>
      <c r="DER163" s="27"/>
      <c r="DES163" s="27"/>
      <c r="DET163" s="27"/>
      <c r="DEU163" s="27"/>
      <c r="DEV163" s="27"/>
      <c r="DEW163" s="27"/>
      <c r="DEX163" s="27"/>
      <c r="DEY163" s="27"/>
      <c r="DEZ163" s="27"/>
      <c r="DFA163" s="27"/>
      <c r="DFB163" s="27"/>
      <c r="DFC163" s="27"/>
      <c r="DFD163" s="27"/>
      <c r="DFE163" s="27"/>
      <c r="DFF163" s="27"/>
      <c r="DFG163" s="27"/>
      <c r="DFH163" s="27"/>
      <c r="DFI163" s="27"/>
      <c r="DFJ163" s="27"/>
      <c r="DFK163" s="27"/>
      <c r="DFL163" s="27"/>
      <c r="DFM163" s="27"/>
      <c r="DFN163" s="27"/>
      <c r="DFO163" s="27"/>
      <c r="DFP163" s="27"/>
      <c r="DFQ163" s="27"/>
      <c r="DFR163" s="27"/>
      <c r="DFS163" s="27"/>
      <c r="DFT163" s="27"/>
      <c r="DFU163" s="27"/>
      <c r="DFV163" s="27"/>
      <c r="DFW163" s="27"/>
      <c r="DFX163" s="27"/>
      <c r="DFY163" s="27"/>
      <c r="DFZ163" s="27"/>
      <c r="DGA163" s="27"/>
      <c r="DGB163" s="27"/>
      <c r="DGC163" s="27"/>
      <c r="DGD163" s="27"/>
      <c r="DGE163" s="27"/>
      <c r="DGF163" s="27"/>
      <c r="DGG163" s="27"/>
      <c r="DGH163" s="27"/>
      <c r="DGI163" s="27"/>
      <c r="DGJ163" s="27"/>
      <c r="DGK163" s="27"/>
      <c r="DGL163" s="27"/>
      <c r="DGM163" s="27"/>
      <c r="DGN163" s="27"/>
      <c r="DGO163" s="27"/>
      <c r="DGP163" s="27"/>
      <c r="DGQ163" s="27"/>
      <c r="DGR163" s="27"/>
      <c r="DGS163" s="27"/>
      <c r="DGT163" s="27"/>
      <c r="DGU163" s="27"/>
      <c r="DGV163" s="27"/>
      <c r="DGW163" s="27"/>
      <c r="DGX163" s="27"/>
      <c r="DGY163" s="27"/>
      <c r="DGZ163" s="27"/>
      <c r="DHA163" s="27"/>
      <c r="DHB163" s="27"/>
      <c r="DHC163" s="27"/>
      <c r="DHD163" s="27"/>
      <c r="DHE163" s="27"/>
      <c r="DHF163" s="27"/>
      <c r="DHG163" s="27"/>
      <c r="DHH163" s="27"/>
      <c r="DHI163" s="27"/>
      <c r="DHJ163" s="27"/>
      <c r="DHK163" s="27"/>
      <c r="DHL163" s="27"/>
      <c r="DHM163" s="27"/>
      <c r="DHN163" s="27"/>
      <c r="DHO163" s="27"/>
      <c r="DHP163" s="27"/>
      <c r="DHQ163" s="27"/>
      <c r="DHR163" s="27"/>
      <c r="DHS163" s="27"/>
      <c r="DHT163" s="27"/>
      <c r="DHU163" s="27"/>
      <c r="DHV163" s="27"/>
      <c r="DHW163" s="27"/>
      <c r="DHX163" s="27"/>
      <c r="DHY163" s="27"/>
      <c r="DHZ163" s="27"/>
      <c r="DIA163" s="27"/>
      <c r="DIB163" s="27"/>
      <c r="DIC163" s="27"/>
      <c r="DID163" s="27"/>
      <c r="DIE163" s="27"/>
      <c r="DIF163" s="27"/>
      <c r="DIG163" s="27"/>
      <c r="DIH163" s="27"/>
      <c r="DII163" s="27"/>
      <c r="DIJ163" s="27"/>
      <c r="DIK163" s="27"/>
      <c r="DIL163" s="27"/>
      <c r="DIM163" s="27"/>
      <c r="DIN163" s="27"/>
      <c r="DIO163" s="27"/>
      <c r="DIP163" s="27"/>
      <c r="DIQ163" s="27"/>
      <c r="DIR163" s="27"/>
      <c r="DIS163" s="27"/>
      <c r="DIT163" s="27"/>
      <c r="DIU163" s="27"/>
      <c r="DIV163" s="27"/>
      <c r="DIW163" s="27"/>
      <c r="DIX163" s="27"/>
      <c r="DIY163" s="27"/>
      <c r="DIZ163" s="27"/>
      <c r="DJA163" s="27"/>
      <c r="DJB163" s="27"/>
      <c r="DJC163" s="27"/>
      <c r="DJD163" s="27"/>
      <c r="DJE163" s="27"/>
      <c r="DJF163" s="27"/>
      <c r="DJG163" s="27"/>
      <c r="DJH163" s="27"/>
      <c r="DJI163" s="27"/>
      <c r="DJJ163" s="27"/>
      <c r="DJK163" s="27"/>
      <c r="DJL163" s="27"/>
      <c r="DJM163" s="27"/>
      <c r="DJN163" s="27"/>
      <c r="DJO163" s="27"/>
      <c r="DJP163" s="27"/>
      <c r="DJQ163" s="27"/>
      <c r="DJR163" s="27"/>
      <c r="DJS163" s="27"/>
      <c r="DJT163" s="27"/>
      <c r="DJU163" s="27"/>
      <c r="DJV163" s="27"/>
      <c r="DJW163" s="27"/>
      <c r="DJX163" s="27"/>
      <c r="DJY163" s="27"/>
      <c r="DJZ163" s="27"/>
      <c r="DKA163" s="27"/>
      <c r="DKB163" s="27"/>
      <c r="DKC163" s="27"/>
      <c r="DKD163" s="27"/>
      <c r="DKE163" s="27"/>
      <c r="DKF163" s="27"/>
      <c r="DKG163" s="27"/>
      <c r="DKH163" s="27"/>
      <c r="DKI163" s="27"/>
      <c r="DKJ163" s="27"/>
      <c r="DKK163" s="27"/>
      <c r="DKL163" s="27"/>
      <c r="DKM163" s="27"/>
      <c r="DKN163" s="27"/>
      <c r="DKO163" s="27"/>
      <c r="DKP163" s="27"/>
      <c r="DKQ163" s="27"/>
      <c r="DKR163" s="27"/>
      <c r="DKS163" s="27"/>
      <c r="DKT163" s="27"/>
      <c r="DKU163" s="27"/>
      <c r="DKV163" s="27"/>
      <c r="DKW163" s="27"/>
      <c r="DKX163" s="27"/>
      <c r="DKY163" s="27"/>
      <c r="DKZ163" s="27"/>
      <c r="DLA163" s="27"/>
      <c r="DLB163" s="27"/>
      <c r="DLC163" s="27"/>
      <c r="DLD163" s="27"/>
      <c r="DLE163" s="27"/>
      <c r="DLF163" s="27"/>
      <c r="DLG163" s="27"/>
      <c r="DLH163" s="27"/>
      <c r="DLI163" s="27"/>
      <c r="DLJ163" s="27"/>
      <c r="DLK163" s="27"/>
      <c r="DLL163" s="27"/>
      <c r="DLM163" s="27"/>
      <c r="DLN163" s="27"/>
      <c r="DLO163" s="27"/>
      <c r="DLP163" s="27"/>
      <c r="DLQ163" s="27"/>
      <c r="DLR163" s="27"/>
      <c r="DLS163" s="27"/>
      <c r="DLT163" s="27"/>
      <c r="DLU163" s="27"/>
      <c r="DLV163" s="27"/>
      <c r="DLW163" s="27"/>
      <c r="DLX163" s="27"/>
      <c r="DLY163" s="27"/>
      <c r="DLZ163" s="27"/>
      <c r="DMA163" s="27"/>
      <c r="DMB163" s="27"/>
      <c r="DMC163" s="27"/>
      <c r="DMD163" s="27"/>
      <c r="DME163" s="27"/>
      <c r="DMF163" s="27"/>
      <c r="DMG163" s="27"/>
      <c r="DMH163" s="27"/>
      <c r="DMI163" s="27"/>
      <c r="DMJ163" s="27"/>
      <c r="DMK163" s="27"/>
      <c r="DML163" s="27"/>
      <c r="DMM163" s="27"/>
      <c r="DMN163" s="27"/>
      <c r="DMO163" s="27"/>
      <c r="DMP163" s="27"/>
      <c r="DMQ163" s="27"/>
      <c r="DMR163" s="27"/>
      <c r="DMS163" s="27"/>
      <c r="DMT163" s="27"/>
      <c r="DMU163" s="27"/>
      <c r="DMV163" s="27"/>
      <c r="DMW163" s="27"/>
      <c r="DMX163" s="27"/>
      <c r="DMY163" s="27"/>
      <c r="DMZ163" s="27"/>
      <c r="DNA163" s="27"/>
      <c r="DNB163" s="27"/>
      <c r="DNC163" s="27"/>
      <c r="DND163" s="27"/>
      <c r="DNE163" s="27"/>
      <c r="DNF163" s="27"/>
      <c r="DNG163" s="27"/>
      <c r="DNH163" s="27"/>
      <c r="DNI163" s="27"/>
      <c r="DNJ163" s="27"/>
      <c r="DNK163" s="27"/>
      <c r="DNL163" s="27"/>
      <c r="DNM163" s="27"/>
      <c r="DNN163" s="27"/>
      <c r="DNO163" s="27"/>
      <c r="DNP163" s="27"/>
      <c r="DNQ163" s="27"/>
      <c r="DNR163" s="27"/>
      <c r="DNS163" s="27"/>
      <c r="DNT163" s="27"/>
      <c r="DNU163" s="27"/>
      <c r="DNV163" s="27"/>
      <c r="DNW163" s="27"/>
      <c r="DNX163" s="27"/>
      <c r="DNY163" s="27"/>
      <c r="DNZ163" s="27"/>
      <c r="DOA163" s="27"/>
      <c r="DOB163" s="27"/>
      <c r="DOC163" s="27"/>
      <c r="DOD163" s="27"/>
      <c r="DOE163" s="27"/>
      <c r="DOF163" s="27"/>
      <c r="DOG163" s="27"/>
      <c r="DOH163" s="27"/>
      <c r="DOI163" s="27"/>
      <c r="DOJ163" s="27"/>
      <c r="DOK163" s="27"/>
      <c r="DOL163" s="27"/>
      <c r="DOM163" s="27"/>
      <c r="DON163" s="27"/>
      <c r="DOO163" s="27"/>
      <c r="DOP163" s="27"/>
      <c r="DOQ163" s="27"/>
      <c r="DOR163" s="27"/>
      <c r="DOS163" s="27"/>
      <c r="DOT163" s="27"/>
      <c r="DOU163" s="27"/>
      <c r="DOV163" s="27"/>
      <c r="DOW163" s="27"/>
      <c r="DOX163" s="27"/>
      <c r="DOY163" s="27"/>
      <c r="DOZ163" s="27"/>
      <c r="DPA163" s="27"/>
      <c r="DPB163" s="27"/>
      <c r="DPC163" s="27"/>
      <c r="DPD163" s="27"/>
      <c r="DPE163" s="27"/>
      <c r="DPF163" s="27"/>
      <c r="DPG163" s="27"/>
      <c r="DPH163" s="27"/>
      <c r="DPI163" s="27"/>
      <c r="DPJ163" s="27"/>
      <c r="DPK163" s="27"/>
      <c r="DPL163" s="27"/>
      <c r="DPM163" s="27"/>
      <c r="DPN163" s="27"/>
      <c r="DPO163" s="27"/>
      <c r="DPP163" s="27"/>
      <c r="DPQ163" s="27"/>
      <c r="DPR163" s="27"/>
      <c r="DPS163" s="27"/>
      <c r="DPT163" s="27"/>
      <c r="DPU163" s="27"/>
      <c r="DPV163" s="27"/>
      <c r="DPW163" s="27"/>
      <c r="DPX163" s="27"/>
      <c r="DPY163" s="27"/>
      <c r="DPZ163" s="27"/>
      <c r="DQA163" s="27"/>
      <c r="DQB163" s="27"/>
      <c r="DQC163" s="27"/>
      <c r="DQD163" s="27"/>
      <c r="DQE163" s="27"/>
      <c r="DQF163" s="27"/>
      <c r="DQG163" s="27"/>
      <c r="DQH163" s="27"/>
      <c r="DQI163" s="27"/>
      <c r="DQJ163" s="27"/>
      <c r="DQK163" s="27"/>
      <c r="DQL163" s="27"/>
      <c r="DQM163" s="27"/>
      <c r="DQN163" s="27"/>
      <c r="DQO163" s="27"/>
      <c r="DQP163" s="27"/>
      <c r="DQQ163" s="27"/>
      <c r="DQR163" s="27"/>
      <c r="DQS163" s="27"/>
      <c r="DQT163" s="27"/>
      <c r="DQU163" s="27"/>
      <c r="DQV163" s="27"/>
      <c r="DQW163" s="27"/>
      <c r="DQX163" s="27"/>
      <c r="DQY163" s="27"/>
      <c r="DQZ163" s="27"/>
      <c r="DRA163" s="27"/>
      <c r="DRB163" s="27"/>
      <c r="DRC163" s="27"/>
      <c r="DRD163" s="27"/>
      <c r="DRE163" s="27"/>
      <c r="DRF163" s="27"/>
      <c r="DRG163" s="27"/>
      <c r="DRH163" s="27"/>
      <c r="DRI163" s="27"/>
      <c r="DRJ163" s="27"/>
      <c r="DRK163" s="27"/>
      <c r="DRL163" s="27"/>
      <c r="DRM163" s="27"/>
      <c r="DRN163" s="27"/>
      <c r="DRO163" s="27"/>
      <c r="DRP163" s="27"/>
      <c r="DRQ163" s="27"/>
      <c r="DRR163" s="27"/>
      <c r="DRS163" s="27"/>
      <c r="DRT163" s="27"/>
      <c r="DRU163" s="27"/>
      <c r="DRV163" s="27"/>
      <c r="DRW163" s="27"/>
      <c r="DRX163" s="27"/>
      <c r="DRY163" s="27"/>
      <c r="DRZ163" s="27"/>
      <c r="DSA163" s="27"/>
      <c r="DSB163" s="27"/>
      <c r="DSC163" s="27"/>
      <c r="DSD163" s="27"/>
      <c r="DSE163" s="27"/>
      <c r="DSF163" s="27"/>
      <c r="DSG163" s="27"/>
      <c r="DSH163" s="27"/>
      <c r="DSI163" s="27"/>
      <c r="DSJ163" s="27"/>
      <c r="DSK163" s="27"/>
      <c r="DSL163" s="27"/>
      <c r="DSM163" s="27"/>
      <c r="DSN163" s="27"/>
      <c r="DSO163" s="27"/>
      <c r="DSP163" s="27"/>
      <c r="DSQ163" s="27"/>
      <c r="DSR163" s="27"/>
      <c r="DSS163" s="27"/>
      <c r="DST163" s="27"/>
      <c r="DSU163" s="27"/>
      <c r="DSV163" s="27"/>
      <c r="DSW163" s="27"/>
      <c r="DSX163" s="27"/>
      <c r="DSY163" s="27"/>
      <c r="DSZ163" s="27"/>
      <c r="DTA163" s="27"/>
      <c r="DTB163" s="27"/>
      <c r="DTC163" s="27"/>
      <c r="DTD163" s="27"/>
      <c r="DTE163" s="27"/>
      <c r="DTF163" s="27"/>
      <c r="DTG163" s="27"/>
      <c r="DTH163" s="27"/>
      <c r="DTI163" s="27"/>
      <c r="DTJ163" s="27"/>
      <c r="DTK163" s="27"/>
      <c r="DTL163" s="27"/>
      <c r="DTM163" s="27"/>
      <c r="DTN163" s="27"/>
      <c r="DTO163" s="27"/>
      <c r="DTP163" s="27"/>
      <c r="DTQ163" s="27"/>
      <c r="DTR163" s="27"/>
      <c r="DTS163" s="27"/>
      <c r="DTT163" s="27"/>
      <c r="DTU163" s="27"/>
      <c r="DTV163" s="27"/>
      <c r="DTW163" s="27"/>
      <c r="DTX163" s="27"/>
      <c r="DTY163" s="27"/>
      <c r="DTZ163" s="27"/>
      <c r="DUA163" s="27"/>
      <c r="DUB163" s="27"/>
      <c r="DUC163" s="27"/>
      <c r="DUD163" s="27"/>
      <c r="DUE163" s="27"/>
      <c r="DUF163" s="27"/>
      <c r="DUG163" s="27"/>
      <c r="DUH163" s="27"/>
      <c r="DUI163" s="27"/>
      <c r="DUJ163" s="27"/>
      <c r="DUK163" s="27"/>
      <c r="DUL163" s="27"/>
      <c r="DUM163" s="27"/>
      <c r="DUN163" s="27"/>
      <c r="DUO163" s="27"/>
      <c r="DUP163" s="27"/>
      <c r="DUQ163" s="27"/>
      <c r="DUR163" s="27"/>
      <c r="DUS163" s="27"/>
      <c r="DUT163" s="27"/>
      <c r="DUU163" s="27"/>
      <c r="DUV163" s="27"/>
      <c r="DUW163" s="27"/>
      <c r="DUX163" s="27"/>
      <c r="DUY163" s="27"/>
      <c r="DUZ163" s="27"/>
      <c r="DVA163" s="27"/>
      <c r="DVB163" s="27"/>
      <c r="DVC163" s="27"/>
      <c r="DVD163" s="27"/>
      <c r="DVE163" s="27"/>
      <c r="DVF163" s="27"/>
      <c r="DVG163" s="27"/>
      <c r="DVH163" s="27"/>
      <c r="DVI163" s="27"/>
      <c r="DVJ163" s="27"/>
      <c r="DVK163" s="27"/>
      <c r="DVL163" s="27"/>
      <c r="DVM163" s="27"/>
      <c r="DVN163" s="27"/>
      <c r="DVO163" s="27"/>
      <c r="DVP163" s="27"/>
      <c r="DVQ163" s="27"/>
      <c r="DVR163" s="27"/>
      <c r="DVS163" s="27"/>
      <c r="DVT163" s="27"/>
      <c r="DVU163" s="27"/>
      <c r="DVV163" s="27"/>
      <c r="DVW163" s="27"/>
      <c r="DVX163" s="27"/>
      <c r="DVY163" s="27"/>
      <c r="DVZ163" s="27"/>
      <c r="DWA163" s="27"/>
      <c r="DWB163" s="27"/>
      <c r="DWC163" s="27"/>
      <c r="DWD163" s="27"/>
      <c r="DWE163" s="27"/>
      <c r="DWF163" s="27"/>
      <c r="DWG163" s="27"/>
      <c r="DWH163" s="27"/>
      <c r="DWI163" s="27"/>
      <c r="DWJ163" s="27"/>
      <c r="DWK163" s="27"/>
      <c r="DWL163" s="27"/>
      <c r="DWM163" s="27"/>
      <c r="DWN163" s="27"/>
      <c r="DWO163" s="27"/>
      <c r="DWP163" s="27"/>
      <c r="DWQ163" s="27"/>
      <c r="DWR163" s="27"/>
      <c r="DWS163" s="27"/>
      <c r="DWT163" s="27"/>
      <c r="DWU163" s="27"/>
      <c r="DWV163" s="27"/>
      <c r="DWW163" s="27"/>
      <c r="DWX163" s="27"/>
      <c r="DWY163" s="27"/>
      <c r="DWZ163" s="27"/>
      <c r="DXA163" s="27"/>
      <c r="DXB163" s="27"/>
      <c r="DXC163" s="27"/>
      <c r="DXD163" s="27"/>
      <c r="DXE163" s="27"/>
      <c r="DXF163" s="27"/>
      <c r="DXG163" s="27"/>
      <c r="DXH163" s="27"/>
      <c r="DXI163" s="27"/>
      <c r="DXJ163" s="27"/>
      <c r="DXK163" s="27"/>
      <c r="DXL163" s="27"/>
      <c r="DXM163" s="27"/>
      <c r="DXN163" s="27"/>
      <c r="DXO163" s="27"/>
      <c r="DXP163" s="27"/>
      <c r="DXQ163" s="27"/>
      <c r="DXR163" s="27"/>
      <c r="DXS163" s="27"/>
      <c r="DXT163" s="27"/>
      <c r="DXU163" s="27"/>
      <c r="DXV163" s="27"/>
      <c r="DXW163" s="27"/>
      <c r="DXX163" s="27"/>
      <c r="DXY163" s="27"/>
      <c r="DXZ163" s="27"/>
      <c r="DYA163" s="27"/>
      <c r="DYB163" s="27"/>
      <c r="DYC163" s="27"/>
      <c r="DYD163" s="27"/>
      <c r="DYE163" s="27"/>
      <c r="DYF163" s="27"/>
      <c r="DYG163" s="27"/>
      <c r="DYH163" s="27"/>
      <c r="DYI163" s="27"/>
      <c r="DYJ163" s="27"/>
      <c r="DYK163" s="27"/>
      <c r="DYL163" s="27"/>
      <c r="DYM163" s="27"/>
      <c r="DYN163" s="27"/>
      <c r="DYO163" s="27"/>
      <c r="DYP163" s="27"/>
      <c r="DYQ163" s="27"/>
      <c r="DYR163" s="27"/>
      <c r="DYS163" s="27"/>
      <c r="DYT163" s="27"/>
      <c r="DYU163" s="27"/>
      <c r="DYV163" s="27"/>
      <c r="DYW163" s="27"/>
      <c r="DYX163" s="27"/>
      <c r="DYY163" s="27"/>
      <c r="DYZ163" s="27"/>
      <c r="DZA163" s="27"/>
      <c r="DZB163" s="27"/>
      <c r="DZC163" s="27"/>
      <c r="DZD163" s="27"/>
      <c r="DZE163" s="27"/>
      <c r="DZF163" s="27"/>
      <c r="DZG163" s="27"/>
      <c r="DZH163" s="27"/>
      <c r="DZI163" s="27"/>
      <c r="DZJ163" s="27"/>
      <c r="DZK163" s="27"/>
      <c r="DZL163" s="27"/>
      <c r="DZM163" s="27"/>
      <c r="DZN163" s="27"/>
      <c r="DZO163" s="27"/>
      <c r="DZP163" s="27"/>
      <c r="DZQ163" s="27"/>
      <c r="DZR163" s="27"/>
      <c r="DZS163" s="27"/>
      <c r="DZT163" s="27"/>
      <c r="DZU163" s="27"/>
      <c r="DZV163" s="27"/>
      <c r="DZW163" s="27"/>
      <c r="DZX163" s="27"/>
      <c r="DZY163" s="27"/>
      <c r="DZZ163" s="27"/>
      <c r="EAA163" s="27"/>
      <c r="EAB163" s="27"/>
      <c r="EAC163" s="27"/>
      <c r="EAD163" s="27"/>
      <c r="EAE163" s="27"/>
      <c r="EAF163" s="27"/>
      <c r="EAG163" s="27"/>
      <c r="EAH163" s="27"/>
      <c r="EAI163" s="27"/>
      <c r="EAJ163" s="27"/>
      <c r="EAK163" s="27"/>
      <c r="EAL163" s="27"/>
      <c r="EAM163" s="27"/>
      <c r="EAN163" s="27"/>
      <c r="EAO163" s="27"/>
      <c r="EAP163" s="27"/>
      <c r="EAQ163" s="27"/>
      <c r="EAR163" s="27"/>
      <c r="EAS163" s="27"/>
      <c r="EAT163" s="27"/>
      <c r="EAU163" s="27"/>
      <c r="EAV163" s="27"/>
      <c r="EAW163" s="27"/>
      <c r="EAX163" s="27"/>
      <c r="EAY163" s="27"/>
      <c r="EAZ163" s="27"/>
      <c r="EBA163" s="27"/>
      <c r="EBB163" s="27"/>
      <c r="EBC163" s="27"/>
      <c r="EBD163" s="27"/>
      <c r="EBE163" s="27"/>
      <c r="EBF163" s="27"/>
      <c r="EBG163" s="27"/>
      <c r="EBH163" s="27"/>
      <c r="EBI163" s="27"/>
      <c r="EBJ163" s="27"/>
      <c r="EBK163" s="27"/>
      <c r="EBL163" s="27"/>
      <c r="EBM163" s="27"/>
      <c r="EBN163" s="27"/>
      <c r="EBO163" s="27"/>
      <c r="EBP163" s="27"/>
      <c r="EBQ163" s="27"/>
      <c r="EBR163" s="27"/>
      <c r="EBS163" s="27"/>
      <c r="EBT163" s="27"/>
      <c r="EBU163" s="27"/>
      <c r="EBV163" s="27"/>
      <c r="EBW163" s="27"/>
      <c r="EBX163" s="27"/>
      <c r="EBY163" s="27"/>
      <c r="EBZ163" s="27"/>
      <c r="ECA163" s="27"/>
      <c r="ECB163" s="27"/>
      <c r="ECC163" s="27"/>
      <c r="ECD163" s="27"/>
      <c r="ECE163" s="27"/>
      <c r="ECF163" s="27"/>
      <c r="ECG163" s="27"/>
      <c r="ECH163" s="27"/>
      <c r="ECI163" s="27"/>
      <c r="ECJ163" s="27"/>
      <c r="ECK163" s="27"/>
      <c r="ECL163" s="27"/>
      <c r="ECM163" s="27"/>
      <c r="ECN163" s="27"/>
      <c r="ECO163" s="27"/>
      <c r="ECP163" s="27"/>
      <c r="ECQ163" s="27"/>
      <c r="ECR163" s="27"/>
      <c r="ECS163" s="27"/>
      <c r="ECT163" s="27"/>
      <c r="ECU163" s="27"/>
      <c r="ECV163" s="27"/>
      <c r="ECW163" s="27"/>
      <c r="ECX163" s="27"/>
      <c r="ECY163" s="27"/>
      <c r="ECZ163" s="27"/>
      <c r="EDA163" s="27"/>
      <c r="EDB163" s="27"/>
      <c r="EDC163" s="27"/>
      <c r="EDD163" s="27"/>
      <c r="EDE163" s="27"/>
      <c r="EDF163" s="27"/>
      <c r="EDG163" s="27"/>
      <c r="EDH163" s="27"/>
      <c r="EDI163" s="27"/>
      <c r="EDJ163" s="27"/>
      <c r="EDK163" s="27"/>
      <c r="EDL163" s="27"/>
      <c r="EDM163" s="27"/>
      <c r="EDN163" s="27"/>
      <c r="EDO163" s="27"/>
      <c r="EDP163" s="27"/>
      <c r="EDQ163" s="27"/>
      <c r="EDR163" s="27"/>
      <c r="EDS163" s="27"/>
      <c r="EDT163" s="27"/>
      <c r="EDU163" s="27"/>
      <c r="EDV163" s="27"/>
      <c r="EDW163" s="27"/>
      <c r="EDX163" s="27"/>
      <c r="EDY163" s="27"/>
      <c r="EDZ163" s="27"/>
      <c r="EEA163" s="27"/>
      <c r="EEB163" s="27"/>
      <c r="EEC163" s="27"/>
      <c r="EED163" s="27"/>
      <c r="EEE163" s="27"/>
      <c r="EEF163" s="27"/>
      <c r="EEG163" s="27"/>
      <c r="EEH163" s="27"/>
      <c r="EEI163" s="27"/>
      <c r="EEJ163" s="27"/>
      <c r="EEK163" s="27"/>
      <c r="EEL163" s="27"/>
      <c r="EEM163" s="27"/>
      <c r="EEN163" s="27"/>
      <c r="EEO163" s="27"/>
      <c r="EEP163" s="27"/>
      <c r="EEQ163" s="27"/>
      <c r="EER163" s="27"/>
      <c r="EES163" s="27"/>
      <c r="EET163" s="27"/>
      <c r="EEU163" s="27"/>
      <c r="EEV163" s="27"/>
      <c r="EEW163" s="27"/>
      <c r="EEX163" s="27"/>
      <c r="EEY163" s="27"/>
      <c r="EEZ163" s="27"/>
      <c r="EFA163" s="27"/>
      <c r="EFB163" s="27"/>
      <c r="EFC163" s="27"/>
      <c r="EFD163" s="27"/>
      <c r="EFE163" s="27"/>
      <c r="EFF163" s="27"/>
      <c r="EFG163" s="27"/>
      <c r="EFH163" s="27"/>
      <c r="EFI163" s="27"/>
      <c r="EFJ163" s="27"/>
      <c r="EFK163" s="27"/>
      <c r="EFL163" s="27"/>
      <c r="EFM163" s="27"/>
      <c r="EFN163" s="27"/>
      <c r="EFO163" s="27"/>
      <c r="EFP163" s="27"/>
      <c r="EFQ163" s="27"/>
      <c r="EFR163" s="27"/>
      <c r="EFS163" s="27"/>
      <c r="EFT163" s="27"/>
      <c r="EFU163" s="27"/>
      <c r="EFV163" s="27"/>
      <c r="EFW163" s="27"/>
      <c r="EFX163" s="27"/>
      <c r="EFY163" s="27"/>
      <c r="EFZ163" s="27"/>
      <c r="EGA163" s="27"/>
      <c r="EGB163" s="27"/>
      <c r="EGC163" s="27"/>
      <c r="EGD163" s="27"/>
      <c r="EGE163" s="27"/>
      <c r="EGF163" s="27"/>
      <c r="EGG163" s="27"/>
      <c r="EGH163" s="27"/>
      <c r="EGI163" s="27"/>
      <c r="EGJ163" s="27"/>
      <c r="EGK163" s="27"/>
      <c r="EGL163" s="27"/>
      <c r="EGM163" s="27"/>
      <c r="EGN163" s="27"/>
      <c r="EGO163" s="27"/>
      <c r="EGP163" s="27"/>
      <c r="EGQ163" s="27"/>
      <c r="EGR163" s="27"/>
      <c r="EGS163" s="27"/>
      <c r="EGT163" s="27"/>
      <c r="EGU163" s="27"/>
      <c r="EGV163" s="27"/>
      <c r="EGW163" s="27"/>
      <c r="EGX163" s="27"/>
      <c r="EGY163" s="27"/>
      <c r="EGZ163" s="27"/>
      <c r="EHA163" s="27"/>
      <c r="EHB163" s="27"/>
      <c r="EHC163" s="27"/>
      <c r="EHD163" s="27"/>
      <c r="EHE163" s="27"/>
      <c r="EHF163" s="27"/>
      <c r="EHG163" s="27"/>
      <c r="EHH163" s="27"/>
      <c r="EHI163" s="27"/>
      <c r="EHJ163" s="27"/>
      <c r="EHK163" s="27"/>
      <c r="EHL163" s="27"/>
      <c r="EHM163" s="27"/>
      <c r="EHN163" s="27"/>
      <c r="EHO163" s="27"/>
      <c r="EHP163" s="27"/>
      <c r="EHQ163" s="27"/>
      <c r="EHR163" s="27"/>
      <c r="EHS163" s="27"/>
      <c r="EHT163" s="27"/>
      <c r="EHU163" s="27"/>
      <c r="EHV163" s="27"/>
      <c r="EHW163" s="27"/>
      <c r="EHX163" s="27"/>
      <c r="EHY163" s="27"/>
      <c r="EHZ163" s="27"/>
      <c r="EIA163" s="27"/>
      <c r="EIB163" s="27"/>
      <c r="EIC163" s="27"/>
      <c r="EID163" s="27"/>
      <c r="EIE163" s="27"/>
      <c r="EIF163" s="27"/>
      <c r="EIG163" s="27"/>
      <c r="EIH163" s="27"/>
      <c r="EII163" s="27"/>
      <c r="EIJ163" s="27"/>
      <c r="EIK163" s="27"/>
      <c r="EIL163" s="27"/>
      <c r="EIM163" s="27"/>
      <c r="EIN163" s="27"/>
      <c r="EIO163" s="27"/>
      <c r="EIP163" s="27"/>
      <c r="EIQ163" s="27"/>
      <c r="EIR163" s="27"/>
      <c r="EIS163" s="27"/>
      <c r="EIT163" s="27"/>
      <c r="EIU163" s="27"/>
      <c r="EIV163" s="27"/>
      <c r="EIW163" s="27"/>
      <c r="EIX163" s="27"/>
      <c r="EIY163" s="27"/>
      <c r="EIZ163" s="27"/>
      <c r="EJA163" s="27"/>
      <c r="EJB163" s="27"/>
      <c r="EJC163" s="27"/>
      <c r="EJD163" s="27"/>
      <c r="EJE163" s="27"/>
      <c r="EJF163" s="27"/>
      <c r="EJG163" s="27"/>
      <c r="EJH163" s="27"/>
      <c r="EJI163" s="27"/>
      <c r="EJJ163" s="27"/>
      <c r="EJK163" s="27"/>
      <c r="EJL163" s="27"/>
      <c r="EJM163" s="27"/>
      <c r="EJN163" s="27"/>
      <c r="EJO163" s="27"/>
      <c r="EJP163" s="27"/>
      <c r="EJQ163" s="27"/>
      <c r="EJR163" s="27"/>
      <c r="EJS163" s="27"/>
      <c r="EJT163" s="27"/>
      <c r="EJU163" s="27"/>
      <c r="EJV163" s="27"/>
      <c r="EJW163" s="27"/>
      <c r="EJX163" s="27"/>
      <c r="EJY163" s="27"/>
      <c r="EJZ163" s="27"/>
      <c r="EKA163" s="27"/>
      <c r="EKB163" s="27"/>
      <c r="EKC163" s="27"/>
      <c r="EKD163" s="27"/>
      <c r="EKE163" s="27"/>
      <c r="EKF163" s="27"/>
      <c r="EKG163" s="27"/>
      <c r="EKH163" s="27"/>
      <c r="EKI163" s="27"/>
      <c r="EKJ163" s="27"/>
      <c r="EKK163" s="27"/>
      <c r="EKL163" s="27"/>
      <c r="EKM163" s="27"/>
      <c r="EKN163" s="27"/>
      <c r="EKO163" s="27"/>
      <c r="EKP163" s="27"/>
      <c r="EKQ163" s="27"/>
      <c r="EKR163" s="27"/>
      <c r="EKS163" s="27"/>
      <c r="EKT163" s="27"/>
      <c r="EKU163" s="27"/>
      <c r="EKV163" s="27"/>
      <c r="EKW163" s="27"/>
      <c r="EKX163" s="27"/>
      <c r="EKY163" s="27"/>
      <c r="EKZ163" s="27"/>
      <c r="ELA163" s="27"/>
      <c r="ELB163" s="27"/>
      <c r="ELC163" s="27"/>
      <c r="ELD163" s="27"/>
      <c r="ELE163" s="27"/>
      <c r="ELF163" s="27"/>
      <c r="ELG163" s="27"/>
      <c r="ELH163" s="27"/>
      <c r="ELI163" s="27"/>
      <c r="ELJ163" s="27"/>
      <c r="ELK163" s="27"/>
      <c r="ELL163" s="27"/>
      <c r="ELM163" s="27"/>
      <c r="ELN163" s="27"/>
      <c r="ELO163" s="27"/>
      <c r="ELP163" s="27"/>
      <c r="ELQ163" s="27"/>
      <c r="ELR163" s="27"/>
      <c r="ELS163" s="27"/>
      <c r="ELT163" s="27"/>
      <c r="ELU163" s="27"/>
      <c r="ELV163" s="27"/>
      <c r="ELW163" s="27"/>
      <c r="ELX163" s="27"/>
      <c r="ELY163" s="27"/>
      <c r="ELZ163" s="27"/>
      <c r="EMA163" s="27"/>
      <c r="EMB163" s="27"/>
      <c r="EMC163" s="27"/>
      <c r="EMD163" s="27"/>
      <c r="EME163" s="27"/>
      <c r="EMF163" s="27"/>
      <c r="EMG163" s="27"/>
      <c r="EMH163" s="27"/>
      <c r="EMI163" s="27"/>
      <c r="EMJ163" s="27"/>
      <c r="EMK163" s="27"/>
      <c r="EML163" s="27"/>
      <c r="EMM163" s="27"/>
      <c r="EMN163" s="27"/>
      <c r="EMO163" s="27"/>
      <c r="EMP163" s="27"/>
      <c r="EMQ163" s="27"/>
      <c r="EMR163" s="27"/>
      <c r="EMS163" s="27"/>
      <c r="EMT163" s="27"/>
      <c r="EMU163" s="27"/>
      <c r="EMV163" s="27"/>
      <c r="EMW163" s="27"/>
      <c r="EMX163" s="27"/>
      <c r="EMY163" s="27"/>
      <c r="EMZ163" s="27"/>
      <c r="ENA163" s="27"/>
      <c r="ENB163" s="27"/>
      <c r="ENC163" s="27"/>
      <c r="END163" s="27"/>
      <c r="ENE163" s="27"/>
      <c r="ENF163" s="27"/>
      <c r="ENG163" s="27"/>
      <c r="ENH163" s="27"/>
      <c r="ENI163" s="27"/>
      <c r="ENJ163" s="27"/>
      <c r="ENK163" s="27"/>
      <c r="ENL163" s="27"/>
      <c r="ENM163" s="27"/>
      <c r="ENN163" s="27"/>
      <c r="ENO163" s="27"/>
      <c r="ENP163" s="27"/>
      <c r="ENQ163" s="27"/>
      <c r="ENR163" s="27"/>
      <c r="ENS163" s="27"/>
      <c r="ENT163" s="27"/>
      <c r="ENU163" s="27"/>
      <c r="ENV163" s="27"/>
      <c r="ENW163" s="27"/>
      <c r="ENX163" s="27"/>
      <c r="ENY163" s="27"/>
      <c r="ENZ163" s="27"/>
      <c r="EOA163" s="27"/>
      <c r="EOB163" s="27"/>
      <c r="EOC163" s="27"/>
      <c r="EOD163" s="27"/>
      <c r="EOE163" s="27"/>
      <c r="EOF163" s="27"/>
      <c r="EOG163" s="27"/>
      <c r="EOH163" s="27"/>
      <c r="EOI163" s="27"/>
      <c r="EOJ163" s="27"/>
      <c r="EOK163" s="27"/>
      <c r="EOL163" s="27"/>
      <c r="EOM163" s="27"/>
      <c r="EON163" s="27"/>
      <c r="EOO163" s="27"/>
      <c r="EOP163" s="27"/>
      <c r="EOQ163" s="27"/>
      <c r="EOR163" s="27"/>
      <c r="EOS163" s="27"/>
      <c r="EOT163" s="27"/>
      <c r="EOU163" s="27"/>
      <c r="EOV163" s="27"/>
      <c r="EOW163" s="27"/>
      <c r="EOX163" s="27"/>
      <c r="EOY163" s="27"/>
      <c r="EOZ163" s="27"/>
      <c r="EPA163" s="27"/>
      <c r="EPB163" s="27"/>
      <c r="EPC163" s="27"/>
      <c r="EPD163" s="27"/>
      <c r="EPE163" s="27"/>
      <c r="EPF163" s="27"/>
      <c r="EPG163" s="27"/>
      <c r="EPH163" s="27"/>
      <c r="EPI163" s="27"/>
      <c r="EPJ163" s="27"/>
      <c r="EPK163" s="27"/>
      <c r="EPL163" s="27"/>
      <c r="EPM163" s="27"/>
      <c r="EPN163" s="27"/>
      <c r="EPO163" s="27"/>
      <c r="EPP163" s="27"/>
      <c r="EPQ163" s="27"/>
      <c r="EPR163" s="27"/>
      <c r="EPS163" s="27"/>
      <c r="EPT163" s="27"/>
      <c r="EPU163" s="27"/>
      <c r="EPV163" s="27"/>
      <c r="EPW163" s="27"/>
      <c r="EPX163" s="27"/>
      <c r="EPY163" s="27"/>
      <c r="EPZ163" s="27"/>
      <c r="EQA163" s="27"/>
      <c r="EQB163" s="27"/>
      <c r="EQC163" s="27"/>
      <c r="EQD163" s="27"/>
      <c r="EQE163" s="27"/>
      <c r="EQF163" s="27"/>
      <c r="EQG163" s="27"/>
      <c r="EQH163" s="27"/>
      <c r="EQI163" s="27"/>
      <c r="EQJ163" s="27"/>
      <c r="EQK163" s="27"/>
      <c r="EQL163" s="27"/>
      <c r="EQM163" s="27"/>
      <c r="EQN163" s="27"/>
      <c r="EQO163" s="27"/>
      <c r="EQP163" s="27"/>
      <c r="EQQ163" s="27"/>
      <c r="EQR163" s="27"/>
      <c r="EQS163" s="27"/>
      <c r="EQT163" s="27"/>
      <c r="EQU163" s="27"/>
      <c r="EQV163" s="27"/>
      <c r="EQW163" s="27"/>
      <c r="EQX163" s="27"/>
      <c r="EQY163" s="27"/>
      <c r="EQZ163" s="27"/>
      <c r="ERA163" s="27"/>
      <c r="ERB163" s="27"/>
      <c r="ERC163" s="27"/>
      <c r="ERD163" s="27"/>
      <c r="ERE163" s="27"/>
      <c r="ERF163" s="27"/>
      <c r="ERG163" s="27"/>
      <c r="ERH163" s="27"/>
      <c r="ERI163" s="27"/>
      <c r="ERJ163" s="27"/>
      <c r="ERK163" s="27"/>
      <c r="ERL163" s="27"/>
      <c r="ERM163" s="27"/>
      <c r="ERN163" s="27"/>
      <c r="ERO163" s="27"/>
      <c r="ERP163" s="27"/>
      <c r="ERQ163" s="27"/>
      <c r="ERR163" s="27"/>
      <c r="ERS163" s="27"/>
      <c r="ERT163" s="27"/>
      <c r="ERU163" s="27"/>
      <c r="ERV163" s="27"/>
      <c r="ERW163" s="27"/>
      <c r="ERX163" s="27"/>
      <c r="ERY163" s="27"/>
      <c r="ERZ163" s="27"/>
      <c r="ESA163" s="27"/>
      <c r="ESB163" s="27"/>
      <c r="ESC163" s="27"/>
      <c r="ESD163" s="27"/>
      <c r="ESE163" s="27"/>
      <c r="ESF163" s="27"/>
      <c r="ESG163" s="27"/>
      <c r="ESH163" s="27"/>
      <c r="ESI163" s="27"/>
      <c r="ESJ163" s="27"/>
      <c r="ESK163" s="27"/>
      <c r="ESL163" s="27"/>
      <c r="ESM163" s="27"/>
      <c r="ESN163" s="27"/>
      <c r="ESO163" s="27"/>
      <c r="ESP163" s="27"/>
      <c r="ESQ163" s="27"/>
      <c r="ESR163" s="27"/>
      <c r="ESS163" s="27"/>
      <c r="EST163" s="27"/>
      <c r="ESU163" s="27"/>
      <c r="ESV163" s="27"/>
      <c r="ESW163" s="27"/>
      <c r="ESX163" s="27"/>
      <c r="ESY163" s="27"/>
      <c r="ESZ163" s="27"/>
      <c r="ETA163" s="27"/>
      <c r="ETB163" s="27"/>
      <c r="ETC163" s="27"/>
      <c r="ETD163" s="27"/>
      <c r="ETE163" s="27"/>
      <c r="ETF163" s="27"/>
      <c r="ETG163" s="27"/>
      <c r="ETH163" s="27"/>
      <c r="ETI163" s="27"/>
      <c r="ETJ163" s="27"/>
      <c r="ETK163" s="27"/>
      <c r="ETL163" s="27"/>
      <c r="ETM163" s="27"/>
      <c r="ETN163" s="27"/>
      <c r="ETO163" s="27"/>
      <c r="ETP163" s="27"/>
      <c r="ETQ163" s="27"/>
      <c r="ETR163" s="27"/>
      <c r="ETS163" s="27"/>
      <c r="ETT163" s="27"/>
      <c r="ETU163" s="27"/>
      <c r="ETV163" s="27"/>
      <c r="ETW163" s="27"/>
      <c r="ETX163" s="27"/>
      <c r="ETY163" s="27"/>
      <c r="ETZ163" s="27"/>
      <c r="EUA163" s="27"/>
      <c r="EUB163" s="27"/>
      <c r="EUC163" s="27"/>
      <c r="EUD163" s="27"/>
      <c r="EUE163" s="27"/>
      <c r="EUF163" s="27"/>
      <c r="EUG163" s="27"/>
      <c r="EUH163" s="27"/>
      <c r="EUI163" s="27"/>
      <c r="EUJ163" s="27"/>
      <c r="EUK163" s="27"/>
      <c r="EUL163" s="27"/>
      <c r="EUM163" s="27"/>
      <c r="EUN163" s="27"/>
      <c r="EUO163" s="27"/>
      <c r="EUP163" s="27"/>
      <c r="EUQ163" s="27"/>
      <c r="EUR163" s="27"/>
      <c r="EUS163" s="27"/>
      <c r="EUT163" s="27"/>
      <c r="EUU163" s="27"/>
      <c r="EUV163" s="27"/>
      <c r="EUW163" s="27"/>
      <c r="EUX163" s="27"/>
      <c r="EUY163" s="27"/>
      <c r="EUZ163" s="27"/>
      <c r="EVA163" s="27"/>
      <c r="EVB163" s="27"/>
      <c r="EVC163" s="27"/>
      <c r="EVD163" s="27"/>
      <c r="EVE163" s="27"/>
      <c r="EVF163" s="27"/>
      <c r="EVG163" s="27"/>
      <c r="EVH163" s="27"/>
      <c r="EVI163" s="27"/>
      <c r="EVJ163" s="27"/>
      <c r="EVK163" s="27"/>
      <c r="EVL163" s="27"/>
      <c r="EVM163" s="27"/>
      <c r="EVN163" s="27"/>
      <c r="EVO163" s="27"/>
      <c r="EVP163" s="27"/>
      <c r="EVQ163" s="27"/>
      <c r="EVR163" s="27"/>
      <c r="EVS163" s="27"/>
      <c r="EVT163" s="27"/>
      <c r="EVU163" s="27"/>
      <c r="EVV163" s="27"/>
      <c r="EVW163" s="27"/>
      <c r="EVX163" s="27"/>
      <c r="EVY163" s="27"/>
      <c r="EVZ163" s="27"/>
      <c r="EWA163" s="27"/>
      <c r="EWB163" s="27"/>
      <c r="EWC163" s="27"/>
      <c r="EWD163" s="27"/>
      <c r="EWE163" s="27"/>
      <c r="EWF163" s="27"/>
      <c r="EWG163" s="27"/>
      <c r="EWH163" s="27"/>
      <c r="EWI163" s="27"/>
      <c r="EWJ163" s="27"/>
      <c r="EWK163" s="27"/>
      <c r="EWL163" s="27"/>
      <c r="EWM163" s="27"/>
      <c r="EWN163" s="27"/>
      <c r="EWO163" s="27"/>
      <c r="EWP163" s="27"/>
      <c r="EWQ163" s="27"/>
      <c r="EWR163" s="27"/>
      <c r="EWS163" s="27"/>
      <c r="EWT163" s="27"/>
      <c r="EWU163" s="27"/>
      <c r="EWV163" s="27"/>
      <c r="EWW163" s="27"/>
      <c r="EWX163" s="27"/>
      <c r="EWY163" s="27"/>
      <c r="EWZ163" s="27"/>
      <c r="EXA163" s="27"/>
      <c r="EXB163" s="27"/>
      <c r="EXC163" s="27"/>
      <c r="EXD163" s="27"/>
      <c r="EXE163" s="27"/>
      <c r="EXF163" s="27"/>
      <c r="EXG163" s="27"/>
      <c r="EXH163" s="27"/>
      <c r="EXI163" s="27"/>
      <c r="EXJ163" s="27"/>
      <c r="EXK163" s="27"/>
      <c r="EXL163" s="27"/>
      <c r="EXM163" s="27"/>
      <c r="EXN163" s="27"/>
      <c r="EXO163" s="27"/>
      <c r="EXP163" s="27"/>
      <c r="EXQ163" s="27"/>
      <c r="EXR163" s="27"/>
      <c r="EXS163" s="27"/>
      <c r="EXT163" s="27"/>
      <c r="EXU163" s="27"/>
      <c r="EXV163" s="27"/>
      <c r="EXW163" s="27"/>
      <c r="EXX163" s="27"/>
      <c r="EXY163" s="27"/>
      <c r="EXZ163" s="27"/>
      <c r="EYA163" s="27"/>
      <c r="EYB163" s="27"/>
      <c r="EYC163" s="27"/>
      <c r="EYD163" s="27"/>
      <c r="EYE163" s="27"/>
      <c r="EYF163" s="27"/>
      <c r="EYG163" s="27"/>
      <c r="EYH163" s="27"/>
      <c r="EYI163" s="27"/>
      <c r="EYJ163" s="27"/>
      <c r="EYK163" s="27"/>
      <c r="EYL163" s="27"/>
      <c r="EYM163" s="27"/>
      <c r="EYN163" s="27"/>
      <c r="EYO163" s="27"/>
      <c r="EYP163" s="27"/>
      <c r="EYQ163" s="27"/>
      <c r="EYR163" s="27"/>
      <c r="EYS163" s="27"/>
      <c r="EYT163" s="27"/>
      <c r="EYU163" s="27"/>
      <c r="EYV163" s="27"/>
      <c r="EYW163" s="27"/>
      <c r="EYX163" s="27"/>
      <c r="EYY163" s="27"/>
      <c r="EYZ163" s="27"/>
      <c r="EZA163" s="27"/>
      <c r="EZB163" s="27"/>
      <c r="EZC163" s="27"/>
      <c r="EZD163" s="27"/>
      <c r="EZE163" s="27"/>
      <c r="EZF163" s="27"/>
      <c r="EZG163" s="27"/>
      <c r="EZH163" s="27"/>
      <c r="EZI163" s="27"/>
      <c r="EZJ163" s="27"/>
      <c r="EZK163" s="27"/>
      <c r="EZL163" s="27"/>
      <c r="EZM163" s="27"/>
      <c r="EZN163" s="27"/>
      <c r="EZO163" s="27"/>
      <c r="EZP163" s="27"/>
      <c r="EZQ163" s="27"/>
      <c r="EZR163" s="27"/>
      <c r="EZS163" s="27"/>
      <c r="EZT163" s="27"/>
      <c r="EZU163" s="27"/>
      <c r="EZV163" s="27"/>
      <c r="EZW163" s="27"/>
      <c r="EZX163" s="27"/>
      <c r="EZY163" s="27"/>
      <c r="EZZ163" s="27"/>
      <c r="FAA163" s="27"/>
      <c r="FAB163" s="27"/>
      <c r="FAC163" s="27"/>
      <c r="FAD163" s="27"/>
      <c r="FAE163" s="27"/>
      <c r="FAF163" s="27"/>
      <c r="FAG163" s="27"/>
      <c r="FAH163" s="27"/>
      <c r="FAI163" s="27"/>
      <c r="FAJ163" s="27"/>
      <c r="FAK163" s="27"/>
      <c r="FAL163" s="27"/>
      <c r="FAM163" s="27"/>
      <c r="FAN163" s="27"/>
      <c r="FAO163" s="27"/>
      <c r="FAP163" s="27"/>
      <c r="FAQ163" s="27"/>
      <c r="FAR163" s="27"/>
      <c r="FAS163" s="27"/>
      <c r="FAT163" s="27"/>
      <c r="FAU163" s="27"/>
      <c r="FAV163" s="27"/>
      <c r="FAW163" s="27"/>
      <c r="FAX163" s="27"/>
      <c r="FAY163" s="27"/>
      <c r="FAZ163" s="27"/>
      <c r="FBA163" s="27"/>
      <c r="FBB163" s="27"/>
      <c r="FBC163" s="27"/>
      <c r="FBD163" s="27"/>
      <c r="FBE163" s="27"/>
      <c r="FBF163" s="27"/>
      <c r="FBG163" s="27"/>
      <c r="FBH163" s="27"/>
      <c r="FBI163" s="27"/>
      <c r="FBJ163" s="27"/>
      <c r="FBK163" s="27"/>
      <c r="FBL163" s="27"/>
      <c r="FBM163" s="27"/>
      <c r="FBN163" s="27"/>
      <c r="FBO163" s="27"/>
      <c r="FBP163" s="27"/>
      <c r="FBQ163" s="27"/>
      <c r="FBR163" s="27"/>
      <c r="FBS163" s="27"/>
      <c r="FBT163" s="27"/>
      <c r="FBU163" s="27"/>
      <c r="FBV163" s="27"/>
      <c r="FBW163" s="27"/>
      <c r="FBX163" s="27"/>
      <c r="FBY163" s="27"/>
      <c r="FBZ163" s="27"/>
      <c r="FCA163" s="27"/>
      <c r="FCB163" s="27"/>
      <c r="FCC163" s="27"/>
      <c r="FCD163" s="27"/>
      <c r="FCE163" s="27"/>
      <c r="FCF163" s="27"/>
      <c r="FCG163" s="27"/>
      <c r="FCH163" s="27"/>
      <c r="FCI163" s="27"/>
      <c r="FCJ163" s="27"/>
      <c r="FCK163" s="27"/>
      <c r="FCL163" s="27"/>
      <c r="FCM163" s="27"/>
      <c r="FCN163" s="27"/>
      <c r="FCO163" s="27"/>
      <c r="FCP163" s="27"/>
      <c r="FCQ163" s="27"/>
      <c r="FCR163" s="27"/>
      <c r="FCS163" s="27"/>
      <c r="FCT163" s="27"/>
      <c r="FCU163" s="27"/>
      <c r="FCV163" s="27"/>
      <c r="FCW163" s="27"/>
      <c r="FCX163" s="27"/>
      <c r="FCY163" s="27"/>
      <c r="FCZ163" s="27"/>
      <c r="FDA163" s="27"/>
      <c r="FDB163" s="27"/>
      <c r="FDC163" s="27"/>
      <c r="FDD163" s="27"/>
      <c r="FDE163" s="27"/>
      <c r="FDF163" s="27"/>
      <c r="FDG163" s="27"/>
      <c r="FDH163" s="27"/>
      <c r="FDI163" s="27"/>
      <c r="FDJ163" s="27"/>
      <c r="FDK163" s="27"/>
      <c r="FDL163" s="27"/>
      <c r="FDM163" s="27"/>
      <c r="FDN163" s="27"/>
      <c r="FDO163" s="27"/>
      <c r="FDP163" s="27"/>
      <c r="FDQ163" s="27"/>
      <c r="FDR163" s="27"/>
      <c r="FDS163" s="27"/>
      <c r="FDT163" s="27"/>
      <c r="FDU163" s="27"/>
      <c r="FDV163" s="27"/>
      <c r="FDW163" s="27"/>
      <c r="FDX163" s="27"/>
      <c r="FDY163" s="27"/>
      <c r="FDZ163" s="27"/>
      <c r="FEA163" s="27"/>
      <c r="FEB163" s="27"/>
      <c r="FEC163" s="27"/>
      <c r="FED163" s="27"/>
      <c r="FEE163" s="27"/>
      <c r="FEF163" s="27"/>
      <c r="FEG163" s="27"/>
      <c r="FEH163" s="27"/>
      <c r="FEI163" s="27"/>
      <c r="FEJ163" s="27"/>
      <c r="FEK163" s="27"/>
      <c r="FEL163" s="27"/>
      <c r="FEM163" s="27"/>
      <c r="FEN163" s="27"/>
      <c r="FEO163" s="27"/>
      <c r="FEP163" s="27"/>
      <c r="FEQ163" s="27"/>
      <c r="FER163" s="27"/>
      <c r="FES163" s="27"/>
      <c r="FET163" s="27"/>
      <c r="FEU163" s="27"/>
      <c r="FEV163" s="27"/>
      <c r="FEW163" s="27"/>
      <c r="FEX163" s="27"/>
      <c r="FEY163" s="27"/>
      <c r="FEZ163" s="27"/>
      <c r="FFA163" s="27"/>
      <c r="FFB163" s="27"/>
      <c r="FFC163" s="27"/>
      <c r="FFD163" s="27"/>
      <c r="FFE163" s="27"/>
      <c r="FFF163" s="27"/>
      <c r="FFG163" s="27"/>
      <c r="FFH163" s="27"/>
      <c r="FFI163" s="27"/>
      <c r="FFJ163" s="27"/>
      <c r="FFK163" s="27"/>
      <c r="FFL163" s="27"/>
      <c r="FFM163" s="27"/>
      <c r="FFN163" s="27"/>
      <c r="FFO163" s="27"/>
      <c r="FFP163" s="27"/>
      <c r="FFQ163" s="27"/>
      <c r="FFR163" s="27"/>
      <c r="FFS163" s="27"/>
      <c r="FFT163" s="27"/>
      <c r="FFU163" s="27"/>
      <c r="FFV163" s="27"/>
      <c r="FFW163" s="27"/>
      <c r="FFX163" s="27"/>
      <c r="FFY163" s="27"/>
      <c r="FFZ163" s="27"/>
      <c r="FGA163" s="27"/>
      <c r="FGB163" s="27"/>
      <c r="FGC163" s="27"/>
      <c r="FGD163" s="27"/>
      <c r="FGE163" s="27"/>
      <c r="FGF163" s="27"/>
      <c r="FGG163" s="27"/>
      <c r="FGH163" s="27"/>
      <c r="FGI163" s="27"/>
      <c r="FGJ163" s="27"/>
      <c r="FGK163" s="27"/>
      <c r="FGL163" s="27"/>
      <c r="FGM163" s="27"/>
      <c r="FGN163" s="27"/>
      <c r="FGO163" s="27"/>
      <c r="FGP163" s="27"/>
      <c r="FGQ163" s="27"/>
      <c r="FGR163" s="27"/>
      <c r="FGS163" s="27"/>
      <c r="FGT163" s="27"/>
      <c r="FGU163" s="27"/>
      <c r="FGV163" s="27"/>
      <c r="FGW163" s="27"/>
      <c r="FGX163" s="27"/>
      <c r="FGY163" s="27"/>
      <c r="FGZ163" s="27"/>
      <c r="FHA163" s="27"/>
      <c r="FHB163" s="27"/>
      <c r="FHC163" s="27"/>
      <c r="FHD163" s="27"/>
      <c r="FHE163" s="27"/>
      <c r="FHF163" s="27"/>
      <c r="FHG163" s="27"/>
      <c r="FHH163" s="27"/>
      <c r="FHI163" s="27"/>
      <c r="FHJ163" s="27"/>
      <c r="FHK163" s="27"/>
      <c r="FHL163" s="27"/>
      <c r="FHM163" s="27"/>
      <c r="FHN163" s="27"/>
      <c r="FHO163" s="27"/>
      <c r="FHP163" s="27"/>
      <c r="FHQ163" s="27"/>
      <c r="FHR163" s="27"/>
      <c r="FHS163" s="27"/>
      <c r="FHT163" s="27"/>
      <c r="FHU163" s="27"/>
      <c r="FHV163" s="27"/>
      <c r="FHW163" s="27"/>
      <c r="FHX163" s="27"/>
      <c r="FHY163" s="27"/>
      <c r="FHZ163" s="27"/>
      <c r="FIA163" s="27"/>
      <c r="FIB163" s="27"/>
      <c r="FIC163" s="27"/>
      <c r="FID163" s="27"/>
      <c r="FIE163" s="27"/>
      <c r="FIF163" s="27"/>
      <c r="FIG163" s="27"/>
      <c r="FIH163" s="27"/>
      <c r="FII163" s="27"/>
      <c r="FIJ163" s="27"/>
      <c r="FIK163" s="27"/>
      <c r="FIL163" s="27"/>
      <c r="FIM163" s="27"/>
      <c r="FIN163" s="27"/>
      <c r="FIO163" s="27"/>
      <c r="FIP163" s="27"/>
      <c r="FIQ163" s="27"/>
      <c r="FIR163" s="27"/>
      <c r="FIS163" s="27"/>
      <c r="FIT163" s="27"/>
      <c r="FIU163" s="27"/>
      <c r="FIV163" s="27"/>
      <c r="FIW163" s="27"/>
      <c r="FIX163" s="27"/>
      <c r="FIY163" s="27"/>
      <c r="FIZ163" s="27"/>
      <c r="FJA163" s="27"/>
      <c r="FJB163" s="27"/>
      <c r="FJC163" s="27"/>
      <c r="FJD163" s="27"/>
      <c r="FJE163" s="27"/>
      <c r="FJF163" s="27"/>
      <c r="FJG163" s="27"/>
      <c r="FJH163" s="27"/>
      <c r="FJI163" s="27"/>
      <c r="FJJ163" s="27"/>
      <c r="FJK163" s="27"/>
      <c r="FJL163" s="27"/>
      <c r="FJM163" s="27"/>
      <c r="FJN163" s="27"/>
      <c r="FJO163" s="27"/>
      <c r="FJP163" s="27"/>
      <c r="FJQ163" s="27"/>
      <c r="FJR163" s="27"/>
      <c r="FJS163" s="27"/>
      <c r="FJT163" s="27"/>
      <c r="FJU163" s="27"/>
      <c r="FJV163" s="27"/>
      <c r="FJW163" s="27"/>
      <c r="FJX163" s="27"/>
      <c r="FJY163" s="27"/>
      <c r="FJZ163" s="27"/>
      <c r="FKA163" s="27"/>
      <c r="FKB163" s="27"/>
      <c r="FKC163" s="27"/>
      <c r="FKD163" s="27"/>
      <c r="FKE163" s="27"/>
      <c r="FKF163" s="27"/>
      <c r="FKG163" s="27"/>
      <c r="FKH163" s="27"/>
      <c r="FKI163" s="27"/>
      <c r="FKJ163" s="27"/>
      <c r="FKK163" s="27"/>
      <c r="FKL163" s="27"/>
      <c r="FKM163" s="27"/>
      <c r="FKN163" s="27"/>
      <c r="FKO163" s="27"/>
      <c r="FKP163" s="27"/>
      <c r="FKQ163" s="27"/>
      <c r="FKR163" s="27"/>
      <c r="FKS163" s="27"/>
      <c r="FKT163" s="27"/>
      <c r="FKU163" s="27"/>
      <c r="FKV163" s="27"/>
      <c r="FKW163" s="27"/>
      <c r="FKX163" s="27"/>
      <c r="FKY163" s="27"/>
      <c r="FKZ163" s="27"/>
      <c r="FLA163" s="27"/>
      <c r="FLB163" s="27"/>
      <c r="FLC163" s="27"/>
      <c r="FLD163" s="27"/>
      <c r="FLE163" s="27"/>
      <c r="FLF163" s="27"/>
      <c r="FLG163" s="27"/>
      <c r="FLH163" s="27"/>
      <c r="FLI163" s="27"/>
      <c r="FLJ163" s="27"/>
      <c r="FLK163" s="27"/>
      <c r="FLL163" s="27"/>
      <c r="FLM163" s="27"/>
      <c r="FLN163" s="27"/>
      <c r="FLO163" s="27"/>
      <c r="FLP163" s="27"/>
      <c r="FLQ163" s="27"/>
      <c r="FLR163" s="27"/>
      <c r="FLS163" s="27"/>
      <c r="FLT163" s="27"/>
      <c r="FLU163" s="27"/>
      <c r="FLV163" s="27"/>
      <c r="FLW163" s="27"/>
      <c r="FLX163" s="27"/>
      <c r="FLY163" s="27"/>
      <c r="FLZ163" s="27"/>
      <c r="FMA163" s="27"/>
      <c r="FMB163" s="27"/>
      <c r="FMC163" s="27"/>
      <c r="FMD163" s="27"/>
      <c r="FME163" s="27"/>
      <c r="FMF163" s="27"/>
      <c r="FMG163" s="27"/>
      <c r="FMH163" s="27"/>
      <c r="FMI163" s="27"/>
      <c r="FMJ163" s="27"/>
      <c r="FMK163" s="27"/>
      <c r="FML163" s="27"/>
      <c r="FMM163" s="27"/>
      <c r="FMN163" s="27"/>
      <c r="FMO163" s="27"/>
      <c r="FMP163" s="27"/>
      <c r="FMQ163" s="27"/>
      <c r="FMR163" s="27"/>
      <c r="FMS163" s="27"/>
      <c r="FMT163" s="27"/>
      <c r="FMU163" s="27"/>
      <c r="FMV163" s="27"/>
      <c r="FMW163" s="27"/>
      <c r="FMX163" s="27"/>
      <c r="FMY163" s="27"/>
      <c r="FMZ163" s="27"/>
      <c r="FNA163" s="27"/>
      <c r="FNB163" s="27"/>
      <c r="FNC163" s="27"/>
      <c r="FND163" s="27"/>
      <c r="FNE163" s="27"/>
      <c r="FNF163" s="27"/>
      <c r="FNG163" s="27"/>
      <c r="FNH163" s="27"/>
      <c r="FNI163" s="27"/>
      <c r="FNJ163" s="27"/>
      <c r="FNK163" s="27"/>
      <c r="FNL163" s="27"/>
      <c r="FNM163" s="27"/>
      <c r="FNN163" s="27"/>
      <c r="FNO163" s="27"/>
      <c r="FNP163" s="27"/>
      <c r="FNQ163" s="27"/>
      <c r="FNR163" s="27"/>
      <c r="FNS163" s="27"/>
      <c r="FNT163" s="27"/>
      <c r="FNU163" s="27"/>
      <c r="FNV163" s="27"/>
      <c r="FNW163" s="27"/>
      <c r="FNX163" s="27"/>
      <c r="FNY163" s="27"/>
      <c r="FNZ163" s="27"/>
      <c r="FOA163" s="27"/>
      <c r="FOB163" s="27"/>
      <c r="FOC163" s="27"/>
      <c r="FOD163" s="27"/>
      <c r="FOE163" s="27"/>
      <c r="FOF163" s="27"/>
      <c r="FOG163" s="27"/>
      <c r="FOH163" s="27"/>
      <c r="FOI163" s="27"/>
      <c r="FOJ163" s="27"/>
      <c r="FOK163" s="27"/>
      <c r="FOL163" s="27"/>
      <c r="FOM163" s="27"/>
      <c r="FON163" s="27"/>
      <c r="FOO163" s="27"/>
      <c r="FOP163" s="27"/>
      <c r="FOQ163" s="27"/>
      <c r="FOR163" s="27"/>
      <c r="FOS163" s="27"/>
      <c r="FOT163" s="27"/>
      <c r="FOU163" s="27"/>
      <c r="FOV163" s="27"/>
      <c r="FOW163" s="27"/>
      <c r="FOX163" s="27"/>
      <c r="FOY163" s="27"/>
      <c r="FOZ163" s="27"/>
      <c r="FPA163" s="27"/>
      <c r="FPB163" s="27"/>
      <c r="FPC163" s="27"/>
      <c r="FPD163" s="27"/>
      <c r="FPE163" s="27"/>
      <c r="FPF163" s="27"/>
      <c r="FPG163" s="27"/>
      <c r="FPH163" s="27"/>
      <c r="FPI163" s="27"/>
      <c r="FPJ163" s="27"/>
      <c r="FPK163" s="27"/>
      <c r="FPL163" s="27"/>
      <c r="FPM163" s="27"/>
      <c r="FPN163" s="27"/>
      <c r="FPO163" s="27"/>
      <c r="FPP163" s="27"/>
      <c r="FPQ163" s="27"/>
      <c r="FPR163" s="27"/>
      <c r="FPS163" s="27"/>
      <c r="FPT163" s="27"/>
      <c r="FPU163" s="27"/>
      <c r="FPV163" s="27"/>
      <c r="FPW163" s="27"/>
      <c r="FPX163" s="27"/>
      <c r="FPY163" s="27"/>
      <c r="FPZ163" s="27"/>
      <c r="FQA163" s="27"/>
      <c r="FQB163" s="27"/>
      <c r="FQC163" s="27"/>
      <c r="FQD163" s="27"/>
      <c r="FQE163" s="27"/>
      <c r="FQF163" s="27"/>
      <c r="FQG163" s="27"/>
      <c r="FQH163" s="27"/>
      <c r="FQI163" s="27"/>
      <c r="FQJ163" s="27"/>
      <c r="FQK163" s="27"/>
      <c r="FQL163" s="27"/>
      <c r="FQM163" s="27"/>
      <c r="FQN163" s="27"/>
      <c r="FQO163" s="27"/>
      <c r="FQP163" s="27"/>
      <c r="FQQ163" s="27"/>
      <c r="FQR163" s="27"/>
      <c r="FQS163" s="27"/>
      <c r="FQT163" s="27"/>
      <c r="FQU163" s="27"/>
      <c r="FQV163" s="27"/>
      <c r="FQW163" s="27"/>
      <c r="FQX163" s="27"/>
      <c r="FQY163" s="27"/>
      <c r="FQZ163" s="27"/>
      <c r="FRA163" s="27"/>
      <c r="FRB163" s="27"/>
      <c r="FRC163" s="27"/>
      <c r="FRD163" s="27"/>
      <c r="FRE163" s="27"/>
      <c r="FRF163" s="27"/>
      <c r="FRG163" s="27"/>
      <c r="FRH163" s="27"/>
      <c r="FRI163" s="27"/>
      <c r="FRJ163" s="27"/>
      <c r="FRK163" s="27"/>
      <c r="FRL163" s="27"/>
      <c r="FRM163" s="27"/>
      <c r="FRN163" s="27"/>
      <c r="FRO163" s="27"/>
      <c r="FRP163" s="27"/>
      <c r="FRQ163" s="27"/>
      <c r="FRR163" s="27"/>
      <c r="FRS163" s="27"/>
      <c r="FRT163" s="27"/>
      <c r="FRU163" s="27"/>
      <c r="FRV163" s="27"/>
      <c r="FRW163" s="27"/>
      <c r="FRX163" s="27"/>
      <c r="FRY163" s="27"/>
      <c r="FRZ163" s="27"/>
      <c r="FSA163" s="27"/>
      <c r="FSB163" s="27"/>
      <c r="FSC163" s="27"/>
      <c r="FSD163" s="27"/>
      <c r="FSE163" s="27"/>
      <c r="FSF163" s="27"/>
      <c r="FSG163" s="27"/>
      <c r="FSH163" s="27"/>
      <c r="FSI163" s="27"/>
      <c r="FSJ163" s="27"/>
      <c r="FSK163" s="27"/>
      <c r="FSL163" s="27"/>
      <c r="FSM163" s="27"/>
      <c r="FSN163" s="27"/>
      <c r="FSO163" s="27"/>
      <c r="FSP163" s="27"/>
      <c r="FSQ163" s="27"/>
      <c r="FSR163" s="27"/>
      <c r="FSS163" s="27"/>
      <c r="FST163" s="27"/>
      <c r="FSU163" s="27"/>
      <c r="FSV163" s="27"/>
      <c r="FSW163" s="27"/>
      <c r="FSX163" s="27"/>
      <c r="FSY163" s="27"/>
      <c r="FSZ163" s="27"/>
      <c r="FTA163" s="27"/>
      <c r="FTB163" s="27"/>
      <c r="FTC163" s="27"/>
      <c r="FTD163" s="27"/>
      <c r="FTE163" s="27"/>
      <c r="FTF163" s="27"/>
      <c r="FTG163" s="27"/>
      <c r="FTH163" s="27"/>
      <c r="FTI163" s="27"/>
      <c r="FTJ163" s="27"/>
      <c r="FTK163" s="27"/>
      <c r="FTL163" s="27"/>
      <c r="FTM163" s="27"/>
      <c r="FTN163" s="27"/>
      <c r="FTO163" s="27"/>
      <c r="FTP163" s="27"/>
      <c r="FTQ163" s="27"/>
      <c r="FTR163" s="27"/>
      <c r="FTS163" s="27"/>
      <c r="FTT163" s="27"/>
      <c r="FTU163" s="27"/>
      <c r="FTV163" s="27"/>
      <c r="FTW163" s="27"/>
      <c r="FTX163" s="27"/>
      <c r="FTY163" s="27"/>
      <c r="FTZ163" s="27"/>
      <c r="FUA163" s="27"/>
      <c r="FUB163" s="27"/>
      <c r="FUC163" s="27"/>
      <c r="FUD163" s="27"/>
      <c r="FUE163" s="27"/>
      <c r="FUF163" s="27"/>
      <c r="FUG163" s="27"/>
      <c r="FUH163" s="27"/>
      <c r="FUI163" s="27"/>
      <c r="FUJ163" s="27"/>
      <c r="FUK163" s="27"/>
      <c r="FUL163" s="27"/>
      <c r="FUM163" s="27"/>
      <c r="FUN163" s="27"/>
      <c r="FUO163" s="27"/>
      <c r="FUP163" s="27"/>
      <c r="FUQ163" s="27"/>
      <c r="FUR163" s="27"/>
      <c r="FUS163" s="27"/>
      <c r="FUT163" s="27"/>
      <c r="FUU163" s="27"/>
      <c r="FUV163" s="27"/>
      <c r="FUW163" s="27"/>
      <c r="FUX163" s="27"/>
      <c r="FUY163" s="27"/>
      <c r="FUZ163" s="27"/>
      <c r="FVA163" s="27"/>
      <c r="FVB163" s="27"/>
      <c r="FVC163" s="27"/>
      <c r="FVD163" s="27"/>
      <c r="FVE163" s="27"/>
      <c r="FVF163" s="27"/>
      <c r="FVG163" s="27"/>
      <c r="FVH163" s="27"/>
      <c r="FVI163" s="27"/>
      <c r="FVJ163" s="27"/>
      <c r="FVK163" s="27"/>
      <c r="FVL163" s="27"/>
      <c r="FVM163" s="27"/>
      <c r="FVN163" s="27"/>
      <c r="FVO163" s="27"/>
      <c r="FVP163" s="27"/>
      <c r="FVQ163" s="27"/>
      <c r="FVR163" s="27"/>
      <c r="FVS163" s="27"/>
      <c r="FVT163" s="27"/>
      <c r="FVU163" s="27"/>
      <c r="FVV163" s="27"/>
      <c r="FVW163" s="27"/>
      <c r="FVX163" s="27"/>
      <c r="FVY163" s="27"/>
      <c r="FVZ163" s="27"/>
      <c r="FWA163" s="27"/>
      <c r="FWB163" s="27"/>
      <c r="FWC163" s="27"/>
      <c r="FWD163" s="27"/>
      <c r="FWE163" s="27"/>
      <c r="FWF163" s="27"/>
      <c r="FWG163" s="27"/>
      <c r="FWH163" s="27"/>
      <c r="FWI163" s="27"/>
      <c r="FWJ163" s="27"/>
      <c r="FWK163" s="27"/>
      <c r="FWL163" s="27"/>
      <c r="FWM163" s="27"/>
      <c r="FWN163" s="27"/>
      <c r="FWO163" s="27"/>
      <c r="FWP163" s="27"/>
      <c r="FWQ163" s="27"/>
      <c r="FWR163" s="27"/>
      <c r="FWS163" s="27"/>
      <c r="FWT163" s="27"/>
      <c r="FWU163" s="27"/>
      <c r="FWV163" s="27"/>
      <c r="FWW163" s="27"/>
      <c r="FWX163" s="27"/>
      <c r="FWY163" s="27"/>
      <c r="FWZ163" s="27"/>
      <c r="FXA163" s="27"/>
      <c r="FXB163" s="27"/>
      <c r="FXC163" s="27"/>
      <c r="FXD163" s="27"/>
      <c r="FXE163" s="27"/>
      <c r="FXF163" s="27"/>
      <c r="FXG163" s="27"/>
      <c r="FXH163" s="27"/>
      <c r="FXI163" s="27"/>
      <c r="FXJ163" s="27"/>
      <c r="FXK163" s="27"/>
      <c r="FXL163" s="27"/>
      <c r="FXM163" s="27"/>
      <c r="FXN163" s="27"/>
      <c r="FXO163" s="27"/>
      <c r="FXP163" s="27"/>
      <c r="FXQ163" s="27"/>
      <c r="FXR163" s="27"/>
      <c r="FXS163" s="27"/>
      <c r="FXT163" s="27"/>
      <c r="FXU163" s="27"/>
      <c r="FXV163" s="27"/>
      <c r="FXW163" s="27"/>
      <c r="FXX163" s="27"/>
      <c r="FXY163" s="27"/>
      <c r="FXZ163" s="27"/>
      <c r="FYA163" s="27"/>
      <c r="FYB163" s="27"/>
      <c r="FYC163" s="27"/>
      <c r="FYD163" s="27"/>
      <c r="FYE163" s="27"/>
      <c r="FYF163" s="27"/>
      <c r="FYG163" s="27"/>
      <c r="FYH163" s="27"/>
      <c r="FYI163" s="27"/>
      <c r="FYJ163" s="27"/>
      <c r="FYK163" s="27"/>
      <c r="FYL163" s="27"/>
      <c r="FYM163" s="27"/>
      <c r="FYN163" s="27"/>
      <c r="FYO163" s="27"/>
      <c r="FYP163" s="27"/>
      <c r="FYQ163" s="27"/>
      <c r="FYR163" s="27"/>
      <c r="FYS163" s="27"/>
      <c r="FYT163" s="27"/>
      <c r="FYU163" s="27"/>
      <c r="FYV163" s="27"/>
      <c r="FYW163" s="27"/>
      <c r="FYX163" s="27"/>
      <c r="FYY163" s="27"/>
      <c r="FYZ163" s="27"/>
      <c r="FZA163" s="27"/>
      <c r="FZB163" s="27"/>
      <c r="FZC163" s="27"/>
      <c r="FZD163" s="27"/>
      <c r="FZE163" s="27"/>
      <c r="FZF163" s="27"/>
      <c r="FZG163" s="27"/>
      <c r="FZH163" s="27"/>
      <c r="FZI163" s="27"/>
      <c r="FZJ163" s="27"/>
      <c r="FZK163" s="27"/>
      <c r="FZL163" s="27"/>
      <c r="FZM163" s="27"/>
      <c r="FZN163" s="27"/>
      <c r="FZO163" s="27"/>
      <c r="FZP163" s="27"/>
      <c r="FZQ163" s="27"/>
      <c r="FZR163" s="27"/>
      <c r="FZS163" s="27"/>
      <c r="FZT163" s="27"/>
      <c r="FZU163" s="27"/>
      <c r="FZV163" s="27"/>
      <c r="FZW163" s="27"/>
      <c r="FZX163" s="27"/>
      <c r="FZY163" s="27"/>
      <c r="FZZ163" s="27"/>
      <c r="GAA163" s="27"/>
      <c r="GAB163" s="27"/>
      <c r="GAC163" s="27"/>
      <c r="GAD163" s="27"/>
      <c r="GAE163" s="27"/>
      <c r="GAF163" s="27"/>
      <c r="GAG163" s="27"/>
      <c r="GAH163" s="27"/>
      <c r="GAI163" s="27"/>
      <c r="GAJ163" s="27"/>
      <c r="GAK163" s="27"/>
      <c r="GAL163" s="27"/>
      <c r="GAM163" s="27"/>
      <c r="GAN163" s="27"/>
      <c r="GAO163" s="27"/>
      <c r="GAP163" s="27"/>
      <c r="GAQ163" s="27"/>
      <c r="GAR163" s="27"/>
      <c r="GAS163" s="27"/>
      <c r="GAT163" s="27"/>
      <c r="GAU163" s="27"/>
      <c r="GAV163" s="27"/>
      <c r="GAW163" s="27"/>
      <c r="GAX163" s="27"/>
      <c r="GAY163" s="27"/>
      <c r="GAZ163" s="27"/>
      <c r="GBA163" s="27"/>
      <c r="GBB163" s="27"/>
      <c r="GBC163" s="27"/>
      <c r="GBD163" s="27"/>
      <c r="GBE163" s="27"/>
      <c r="GBF163" s="27"/>
      <c r="GBG163" s="27"/>
      <c r="GBH163" s="27"/>
      <c r="GBI163" s="27"/>
      <c r="GBJ163" s="27"/>
      <c r="GBK163" s="27"/>
      <c r="GBL163" s="27"/>
      <c r="GBM163" s="27"/>
      <c r="GBN163" s="27"/>
      <c r="GBO163" s="27"/>
      <c r="GBP163" s="27"/>
      <c r="GBQ163" s="27"/>
      <c r="GBR163" s="27"/>
      <c r="GBS163" s="27"/>
      <c r="GBT163" s="27"/>
      <c r="GBU163" s="27"/>
      <c r="GBV163" s="27"/>
      <c r="GBW163" s="27"/>
      <c r="GBX163" s="27"/>
      <c r="GBY163" s="27"/>
      <c r="GBZ163" s="27"/>
      <c r="GCA163" s="27"/>
      <c r="GCB163" s="27"/>
      <c r="GCC163" s="27"/>
      <c r="GCD163" s="27"/>
      <c r="GCE163" s="27"/>
      <c r="GCF163" s="27"/>
      <c r="GCG163" s="27"/>
      <c r="GCH163" s="27"/>
      <c r="GCI163" s="27"/>
      <c r="GCJ163" s="27"/>
      <c r="GCK163" s="27"/>
      <c r="GCL163" s="27"/>
      <c r="GCM163" s="27"/>
      <c r="GCN163" s="27"/>
      <c r="GCO163" s="27"/>
      <c r="GCP163" s="27"/>
      <c r="GCQ163" s="27"/>
      <c r="GCR163" s="27"/>
      <c r="GCS163" s="27"/>
      <c r="GCT163" s="27"/>
      <c r="GCU163" s="27"/>
      <c r="GCV163" s="27"/>
      <c r="GCW163" s="27"/>
      <c r="GCX163" s="27"/>
      <c r="GCY163" s="27"/>
      <c r="GCZ163" s="27"/>
      <c r="GDA163" s="27"/>
      <c r="GDB163" s="27"/>
      <c r="GDC163" s="27"/>
      <c r="GDD163" s="27"/>
      <c r="GDE163" s="27"/>
      <c r="GDF163" s="27"/>
      <c r="GDG163" s="27"/>
      <c r="GDH163" s="27"/>
      <c r="GDI163" s="27"/>
      <c r="GDJ163" s="27"/>
      <c r="GDK163" s="27"/>
      <c r="GDL163" s="27"/>
      <c r="GDM163" s="27"/>
      <c r="GDN163" s="27"/>
      <c r="GDO163" s="27"/>
      <c r="GDP163" s="27"/>
      <c r="GDQ163" s="27"/>
      <c r="GDR163" s="27"/>
      <c r="GDS163" s="27"/>
      <c r="GDT163" s="27"/>
      <c r="GDU163" s="27"/>
      <c r="GDV163" s="27"/>
      <c r="GDW163" s="27"/>
      <c r="GDX163" s="27"/>
      <c r="GDY163" s="27"/>
      <c r="GDZ163" s="27"/>
      <c r="GEA163" s="27"/>
      <c r="GEB163" s="27"/>
      <c r="GEC163" s="27"/>
      <c r="GED163" s="27"/>
      <c r="GEE163" s="27"/>
      <c r="GEF163" s="27"/>
      <c r="GEG163" s="27"/>
      <c r="GEH163" s="27"/>
      <c r="GEI163" s="27"/>
      <c r="GEJ163" s="27"/>
      <c r="GEK163" s="27"/>
      <c r="GEL163" s="27"/>
      <c r="GEM163" s="27"/>
      <c r="GEN163" s="27"/>
      <c r="GEO163" s="27"/>
      <c r="GEP163" s="27"/>
      <c r="GEQ163" s="27"/>
      <c r="GER163" s="27"/>
      <c r="GES163" s="27"/>
      <c r="GET163" s="27"/>
      <c r="GEU163" s="27"/>
      <c r="GEV163" s="27"/>
      <c r="GEW163" s="27"/>
      <c r="GEX163" s="27"/>
      <c r="GEY163" s="27"/>
      <c r="GEZ163" s="27"/>
      <c r="GFA163" s="27"/>
      <c r="GFB163" s="27"/>
      <c r="GFC163" s="27"/>
      <c r="GFD163" s="27"/>
      <c r="GFE163" s="27"/>
      <c r="GFF163" s="27"/>
      <c r="GFG163" s="27"/>
      <c r="GFH163" s="27"/>
      <c r="GFI163" s="27"/>
      <c r="GFJ163" s="27"/>
      <c r="GFK163" s="27"/>
      <c r="GFL163" s="27"/>
      <c r="GFM163" s="27"/>
      <c r="GFN163" s="27"/>
      <c r="GFO163" s="27"/>
      <c r="GFP163" s="27"/>
      <c r="GFQ163" s="27"/>
      <c r="GFR163" s="27"/>
      <c r="GFS163" s="27"/>
      <c r="GFT163" s="27"/>
      <c r="GFU163" s="27"/>
      <c r="GFV163" s="27"/>
      <c r="GFW163" s="27"/>
      <c r="GFX163" s="27"/>
      <c r="GFY163" s="27"/>
      <c r="GFZ163" s="27"/>
      <c r="GGA163" s="27"/>
      <c r="GGB163" s="27"/>
      <c r="GGC163" s="27"/>
      <c r="GGD163" s="27"/>
      <c r="GGE163" s="27"/>
      <c r="GGF163" s="27"/>
      <c r="GGG163" s="27"/>
      <c r="GGH163" s="27"/>
      <c r="GGI163" s="27"/>
      <c r="GGJ163" s="27"/>
      <c r="GGK163" s="27"/>
      <c r="GGL163" s="27"/>
      <c r="GGM163" s="27"/>
      <c r="GGN163" s="27"/>
      <c r="GGO163" s="27"/>
      <c r="GGP163" s="27"/>
      <c r="GGQ163" s="27"/>
      <c r="GGR163" s="27"/>
      <c r="GGS163" s="27"/>
      <c r="GGT163" s="27"/>
      <c r="GGU163" s="27"/>
      <c r="GGV163" s="27"/>
      <c r="GGW163" s="27"/>
      <c r="GGX163" s="27"/>
      <c r="GGY163" s="27"/>
      <c r="GGZ163" s="27"/>
      <c r="GHA163" s="27"/>
      <c r="GHB163" s="27"/>
      <c r="GHC163" s="27"/>
      <c r="GHD163" s="27"/>
      <c r="GHE163" s="27"/>
      <c r="GHF163" s="27"/>
      <c r="GHG163" s="27"/>
      <c r="GHH163" s="27"/>
      <c r="GHI163" s="27"/>
      <c r="GHJ163" s="27"/>
      <c r="GHK163" s="27"/>
      <c r="GHL163" s="27"/>
      <c r="GHM163" s="27"/>
      <c r="GHN163" s="27"/>
      <c r="GHO163" s="27"/>
      <c r="GHP163" s="27"/>
      <c r="GHQ163" s="27"/>
      <c r="GHR163" s="27"/>
      <c r="GHS163" s="27"/>
      <c r="GHT163" s="27"/>
      <c r="GHU163" s="27"/>
      <c r="GHV163" s="27"/>
      <c r="GHW163" s="27"/>
      <c r="GHX163" s="27"/>
      <c r="GHY163" s="27"/>
      <c r="GHZ163" s="27"/>
      <c r="GIA163" s="27"/>
      <c r="GIB163" s="27"/>
      <c r="GIC163" s="27"/>
      <c r="GID163" s="27"/>
      <c r="GIE163" s="27"/>
      <c r="GIF163" s="27"/>
      <c r="GIG163" s="27"/>
      <c r="GIH163" s="27"/>
      <c r="GII163" s="27"/>
      <c r="GIJ163" s="27"/>
      <c r="GIK163" s="27"/>
      <c r="GIL163" s="27"/>
      <c r="GIM163" s="27"/>
      <c r="GIN163" s="27"/>
      <c r="GIO163" s="27"/>
      <c r="GIP163" s="27"/>
      <c r="GIQ163" s="27"/>
      <c r="GIR163" s="27"/>
      <c r="GIS163" s="27"/>
      <c r="GIT163" s="27"/>
      <c r="GIU163" s="27"/>
      <c r="GIV163" s="27"/>
      <c r="GIW163" s="27"/>
      <c r="GIX163" s="27"/>
      <c r="GIY163" s="27"/>
      <c r="GIZ163" s="27"/>
      <c r="GJA163" s="27"/>
      <c r="GJB163" s="27"/>
      <c r="GJC163" s="27"/>
      <c r="GJD163" s="27"/>
      <c r="GJE163" s="27"/>
      <c r="GJF163" s="27"/>
      <c r="GJG163" s="27"/>
      <c r="GJH163" s="27"/>
      <c r="GJI163" s="27"/>
      <c r="GJJ163" s="27"/>
      <c r="GJK163" s="27"/>
      <c r="GJL163" s="27"/>
      <c r="GJM163" s="27"/>
      <c r="GJN163" s="27"/>
      <c r="GJO163" s="27"/>
      <c r="GJP163" s="27"/>
      <c r="GJQ163" s="27"/>
      <c r="GJR163" s="27"/>
      <c r="GJS163" s="27"/>
      <c r="GJT163" s="27"/>
      <c r="GJU163" s="27"/>
      <c r="GJV163" s="27"/>
      <c r="GJW163" s="27"/>
      <c r="GJX163" s="27"/>
      <c r="GJY163" s="27"/>
      <c r="GJZ163" s="27"/>
      <c r="GKA163" s="27"/>
      <c r="GKB163" s="27"/>
      <c r="GKC163" s="27"/>
      <c r="GKD163" s="27"/>
      <c r="GKE163" s="27"/>
      <c r="GKF163" s="27"/>
      <c r="GKG163" s="27"/>
      <c r="GKH163" s="27"/>
      <c r="GKI163" s="27"/>
      <c r="GKJ163" s="27"/>
      <c r="GKK163" s="27"/>
      <c r="GKL163" s="27"/>
      <c r="GKM163" s="27"/>
      <c r="GKN163" s="27"/>
      <c r="GKO163" s="27"/>
      <c r="GKP163" s="27"/>
      <c r="GKQ163" s="27"/>
      <c r="GKR163" s="27"/>
      <c r="GKS163" s="27"/>
      <c r="GKT163" s="27"/>
      <c r="GKU163" s="27"/>
      <c r="GKV163" s="27"/>
      <c r="GKW163" s="27"/>
      <c r="GKX163" s="27"/>
      <c r="GKY163" s="27"/>
      <c r="GKZ163" s="27"/>
      <c r="GLA163" s="27"/>
      <c r="GLB163" s="27"/>
      <c r="GLC163" s="27"/>
      <c r="GLD163" s="27"/>
      <c r="GLE163" s="27"/>
      <c r="GLF163" s="27"/>
      <c r="GLG163" s="27"/>
      <c r="GLH163" s="27"/>
      <c r="GLI163" s="27"/>
      <c r="GLJ163" s="27"/>
      <c r="GLK163" s="27"/>
      <c r="GLL163" s="27"/>
      <c r="GLM163" s="27"/>
      <c r="GLN163" s="27"/>
      <c r="GLO163" s="27"/>
      <c r="GLP163" s="27"/>
      <c r="GLQ163" s="27"/>
      <c r="GLR163" s="27"/>
      <c r="GLS163" s="27"/>
      <c r="GLT163" s="27"/>
      <c r="GLU163" s="27"/>
      <c r="GLV163" s="27"/>
      <c r="GLW163" s="27"/>
      <c r="GLX163" s="27"/>
      <c r="GLY163" s="27"/>
      <c r="GLZ163" s="27"/>
      <c r="GMA163" s="27"/>
      <c r="GMB163" s="27"/>
      <c r="GMC163" s="27"/>
      <c r="GMD163" s="27"/>
      <c r="GME163" s="27"/>
      <c r="GMF163" s="27"/>
      <c r="GMG163" s="27"/>
      <c r="GMH163" s="27"/>
      <c r="GMI163" s="27"/>
      <c r="GMJ163" s="27"/>
      <c r="GMK163" s="27"/>
      <c r="GML163" s="27"/>
      <c r="GMM163" s="27"/>
      <c r="GMN163" s="27"/>
      <c r="GMO163" s="27"/>
      <c r="GMP163" s="27"/>
      <c r="GMQ163" s="27"/>
      <c r="GMR163" s="27"/>
      <c r="GMS163" s="27"/>
      <c r="GMT163" s="27"/>
      <c r="GMU163" s="27"/>
      <c r="GMV163" s="27"/>
      <c r="GMW163" s="27"/>
      <c r="GMX163" s="27"/>
      <c r="GMY163" s="27"/>
      <c r="GMZ163" s="27"/>
      <c r="GNA163" s="27"/>
      <c r="GNB163" s="27"/>
      <c r="GNC163" s="27"/>
      <c r="GND163" s="27"/>
      <c r="GNE163" s="27"/>
      <c r="GNF163" s="27"/>
      <c r="GNG163" s="27"/>
      <c r="GNH163" s="27"/>
      <c r="GNI163" s="27"/>
      <c r="GNJ163" s="27"/>
      <c r="GNK163" s="27"/>
      <c r="GNL163" s="27"/>
      <c r="GNM163" s="27"/>
      <c r="GNN163" s="27"/>
      <c r="GNO163" s="27"/>
      <c r="GNP163" s="27"/>
      <c r="GNQ163" s="27"/>
      <c r="GNR163" s="27"/>
      <c r="GNS163" s="27"/>
      <c r="GNT163" s="27"/>
      <c r="GNU163" s="27"/>
      <c r="GNV163" s="27"/>
      <c r="GNW163" s="27"/>
      <c r="GNX163" s="27"/>
      <c r="GNY163" s="27"/>
      <c r="GNZ163" s="27"/>
      <c r="GOA163" s="27"/>
      <c r="GOB163" s="27"/>
      <c r="GOC163" s="27"/>
      <c r="GOD163" s="27"/>
      <c r="GOE163" s="27"/>
      <c r="GOF163" s="27"/>
      <c r="GOG163" s="27"/>
      <c r="GOH163" s="27"/>
      <c r="GOI163" s="27"/>
      <c r="GOJ163" s="27"/>
      <c r="GOK163" s="27"/>
      <c r="GOL163" s="27"/>
      <c r="GOM163" s="27"/>
      <c r="GON163" s="27"/>
      <c r="GOO163" s="27"/>
      <c r="GOP163" s="27"/>
      <c r="GOQ163" s="27"/>
      <c r="GOR163" s="27"/>
      <c r="GOS163" s="27"/>
      <c r="GOT163" s="27"/>
      <c r="GOU163" s="27"/>
      <c r="GOV163" s="27"/>
      <c r="GOW163" s="27"/>
      <c r="GOX163" s="27"/>
      <c r="GOY163" s="27"/>
      <c r="GOZ163" s="27"/>
      <c r="GPA163" s="27"/>
      <c r="GPB163" s="27"/>
      <c r="GPC163" s="27"/>
      <c r="GPD163" s="27"/>
      <c r="GPE163" s="27"/>
      <c r="GPF163" s="27"/>
      <c r="GPG163" s="27"/>
      <c r="GPH163" s="27"/>
      <c r="GPI163" s="27"/>
      <c r="GPJ163" s="27"/>
      <c r="GPK163" s="27"/>
      <c r="GPL163" s="27"/>
      <c r="GPM163" s="27"/>
      <c r="GPN163" s="27"/>
      <c r="GPO163" s="27"/>
      <c r="GPP163" s="27"/>
      <c r="GPQ163" s="27"/>
      <c r="GPR163" s="27"/>
      <c r="GPS163" s="27"/>
      <c r="GPT163" s="27"/>
      <c r="GPU163" s="27"/>
      <c r="GPV163" s="27"/>
      <c r="GPW163" s="27"/>
      <c r="GPX163" s="27"/>
      <c r="GPY163" s="27"/>
      <c r="GPZ163" s="27"/>
      <c r="GQA163" s="27"/>
      <c r="GQB163" s="27"/>
      <c r="GQC163" s="27"/>
      <c r="GQD163" s="27"/>
      <c r="GQE163" s="27"/>
      <c r="GQF163" s="27"/>
      <c r="GQG163" s="27"/>
      <c r="GQH163" s="27"/>
      <c r="GQI163" s="27"/>
      <c r="GQJ163" s="27"/>
      <c r="GQK163" s="27"/>
      <c r="GQL163" s="27"/>
      <c r="GQM163" s="27"/>
      <c r="GQN163" s="27"/>
      <c r="GQO163" s="27"/>
      <c r="GQP163" s="27"/>
      <c r="GQQ163" s="27"/>
      <c r="GQR163" s="27"/>
      <c r="GQS163" s="27"/>
      <c r="GQT163" s="27"/>
      <c r="GQU163" s="27"/>
      <c r="GQV163" s="27"/>
      <c r="GQW163" s="27"/>
      <c r="GQX163" s="27"/>
      <c r="GQY163" s="27"/>
      <c r="GQZ163" s="27"/>
      <c r="GRA163" s="27"/>
      <c r="GRB163" s="27"/>
      <c r="GRC163" s="27"/>
      <c r="GRD163" s="27"/>
      <c r="GRE163" s="27"/>
      <c r="GRF163" s="27"/>
      <c r="GRG163" s="27"/>
      <c r="GRH163" s="27"/>
      <c r="GRI163" s="27"/>
      <c r="GRJ163" s="27"/>
      <c r="GRK163" s="27"/>
      <c r="GRL163" s="27"/>
      <c r="GRM163" s="27"/>
      <c r="GRN163" s="27"/>
      <c r="GRO163" s="27"/>
      <c r="GRP163" s="27"/>
      <c r="GRQ163" s="27"/>
      <c r="GRR163" s="27"/>
      <c r="GRS163" s="27"/>
      <c r="GRT163" s="27"/>
      <c r="GRU163" s="27"/>
      <c r="GRV163" s="27"/>
      <c r="GRW163" s="27"/>
      <c r="GRX163" s="27"/>
      <c r="GRY163" s="27"/>
      <c r="GRZ163" s="27"/>
      <c r="GSA163" s="27"/>
      <c r="GSB163" s="27"/>
      <c r="GSC163" s="27"/>
      <c r="GSD163" s="27"/>
      <c r="GSE163" s="27"/>
      <c r="GSF163" s="27"/>
      <c r="GSG163" s="27"/>
      <c r="GSH163" s="27"/>
      <c r="GSI163" s="27"/>
      <c r="GSJ163" s="27"/>
      <c r="GSK163" s="27"/>
      <c r="GSL163" s="27"/>
      <c r="GSM163" s="27"/>
      <c r="GSN163" s="27"/>
      <c r="GSO163" s="27"/>
      <c r="GSP163" s="27"/>
      <c r="GSQ163" s="27"/>
      <c r="GSR163" s="27"/>
      <c r="GSS163" s="27"/>
      <c r="GST163" s="27"/>
      <c r="GSU163" s="27"/>
      <c r="GSV163" s="27"/>
      <c r="GSW163" s="27"/>
      <c r="GSX163" s="27"/>
      <c r="GSY163" s="27"/>
      <c r="GSZ163" s="27"/>
      <c r="GTA163" s="27"/>
      <c r="GTB163" s="27"/>
      <c r="GTC163" s="27"/>
      <c r="GTD163" s="27"/>
      <c r="GTE163" s="27"/>
      <c r="GTF163" s="27"/>
      <c r="GTG163" s="27"/>
      <c r="GTH163" s="27"/>
      <c r="GTI163" s="27"/>
      <c r="GTJ163" s="27"/>
      <c r="GTK163" s="27"/>
      <c r="GTL163" s="27"/>
      <c r="GTM163" s="27"/>
      <c r="GTN163" s="27"/>
      <c r="GTO163" s="27"/>
      <c r="GTP163" s="27"/>
      <c r="GTQ163" s="27"/>
      <c r="GTR163" s="27"/>
      <c r="GTS163" s="27"/>
      <c r="GTT163" s="27"/>
      <c r="GTU163" s="27"/>
      <c r="GTV163" s="27"/>
      <c r="GTW163" s="27"/>
      <c r="GTX163" s="27"/>
      <c r="GTY163" s="27"/>
      <c r="GTZ163" s="27"/>
      <c r="GUA163" s="27"/>
      <c r="GUB163" s="27"/>
      <c r="GUC163" s="27"/>
      <c r="GUD163" s="27"/>
      <c r="GUE163" s="27"/>
      <c r="GUF163" s="27"/>
      <c r="GUG163" s="27"/>
      <c r="GUH163" s="27"/>
      <c r="GUI163" s="27"/>
      <c r="GUJ163" s="27"/>
      <c r="GUK163" s="27"/>
      <c r="GUL163" s="27"/>
      <c r="GUM163" s="27"/>
      <c r="GUN163" s="27"/>
      <c r="GUO163" s="27"/>
      <c r="GUP163" s="27"/>
      <c r="GUQ163" s="27"/>
      <c r="GUR163" s="27"/>
      <c r="GUS163" s="27"/>
      <c r="GUT163" s="27"/>
      <c r="GUU163" s="27"/>
      <c r="GUV163" s="27"/>
      <c r="GUW163" s="27"/>
      <c r="GUX163" s="27"/>
      <c r="GUY163" s="27"/>
      <c r="GUZ163" s="27"/>
      <c r="GVA163" s="27"/>
      <c r="GVB163" s="27"/>
      <c r="GVC163" s="27"/>
      <c r="GVD163" s="27"/>
      <c r="GVE163" s="27"/>
      <c r="GVF163" s="27"/>
      <c r="GVG163" s="27"/>
      <c r="GVH163" s="27"/>
      <c r="GVI163" s="27"/>
      <c r="GVJ163" s="27"/>
      <c r="GVK163" s="27"/>
      <c r="GVL163" s="27"/>
      <c r="GVM163" s="27"/>
      <c r="GVN163" s="27"/>
      <c r="GVO163" s="27"/>
      <c r="GVP163" s="27"/>
      <c r="GVQ163" s="27"/>
      <c r="GVR163" s="27"/>
      <c r="GVS163" s="27"/>
      <c r="GVT163" s="27"/>
      <c r="GVU163" s="27"/>
      <c r="GVV163" s="27"/>
      <c r="GVW163" s="27"/>
      <c r="GVX163" s="27"/>
      <c r="GVY163" s="27"/>
      <c r="GVZ163" s="27"/>
      <c r="GWA163" s="27"/>
      <c r="GWB163" s="27"/>
      <c r="GWC163" s="27"/>
      <c r="GWD163" s="27"/>
      <c r="GWE163" s="27"/>
      <c r="GWF163" s="27"/>
      <c r="GWG163" s="27"/>
      <c r="GWH163" s="27"/>
      <c r="GWI163" s="27"/>
      <c r="GWJ163" s="27"/>
      <c r="GWK163" s="27"/>
      <c r="GWL163" s="27"/>
      <c r="GWM163" s="27"/>
      <c r="GWN163" s="27"/>
      <c r="GWO163" s="27"/>
      <c r="GWP163" s="27"/>
      <c r="GWQ163" s="27"/>
      <c r="GWR163" s="27"/>
      <c r="GWS163" s="27"/>
      <c r="GWT163" s="27"/>
      <c r="GWU163" s="27"/>
      <c r="GWV163" s="27"/>
      <c r="GWW163" s="27"/>
      <c r="GWX163" s="27"/>
      <c r="GWY163" s="27"/>
      <c r="GWZ163" s="27"/>
      <c r="GXA163" s="27"/>
      <c r="GXB163" s="27"/>
      <c r="GXC163" s="27"/>
      <c r="GXD163" s="27"/>
      <c r="GXE163" s="27"/>
      <c r="GXF163" s="27"/>
      <c r="GXG163" s="27"/>
      <c r="GXH163" s="27"/>
      <c r="GXI163" s="27"/>
      <c r="GXJ163" s="27"/>
      <c r="GXK163" s="27"/>
      <c r="GXL163" s="27"/>
      <c r="GXM163" s="27"/>
      <c r="GXN163" s="27"/>
      <c r="GXO163" s="27"/>
      <c r="GXP163" s="27"/>
      <c r="GXQ163" s="27"/>
      <c r="GXR163" s="27"/>
      <c r="GXS163" s="27"/>
      <c r="GXT163" s="27"/>
      <c r="GXU163" s="27"/>
      <c r="GXV163" s="27"/>
      <c r="GXW163" s="27"/>
      <c r="GXX163" s="27"/>
      <c r="GXY163" s="27"/>
      <c r="GXZ163" s="27"/>
      <c r="GYA163" s="27"/>
      <c r="GYB163" s="27"/>
      <c r="GYC163" s="27"/>
      <c r="GYD163" s="27"/>
      <c r="GYE163" s="27"/>
      <c r="GYF163" s="27"/>
      <c r="GYG163" s="27"/>
      <c r="GYH163" s="27"/>
      <c r="GYI163" s="27"/>
      <c r="GYJ163" s="27"/>
      <c r="GYK163" s="27"/>
      <c r="GYL163" s="27"/>
      <c r="GYM163" s="27"/>
      <c r="GYN163" s="27"/>
      <c r="GYO163" s="27"/>
      <c r="GYP163" s="27"/>
      <c r="GYQ163" s="27"/>
      <c r="GYR163" s="27"/>
      <c r="GYS163" s="27"/>
      <c r="GYT163" s="27"/>
      <c r="GYU163" s="27"/>
      <c r="GYV163" s="27"/>
      <c r="GYW163" s="27"/>
      <c r="GYX163" s="27"/>
      <c r="GYY163" s="27"/>
      <c r="GYZ163" s="27"/>
      <c r="GZA163" s="27"/>
      <c r="GZB163" s="27"/>
      <c r="GZC163" s="27"/>
      <c r="GZD163" s="27"/>
      <c r="GZE163" s="27"/>
      <c r="GZF163" s="27"/>
      <c r="GZG163" s="27"/>
      <c r="GZH163" s="27"/>
      <c r="GZI163" s="27"/>
      <c r="GZJ163" s="27"/>
      <c r="GZK163" s="27"/>
      <c r="GZL163" s="27"/>
      <c r="GZM163" s="27"/>
      <c r="GZN163" s="27"/>
      <c r="GZO163" s="27"/>
      <c r="GZP163" s="27"/>
      <c r="GZQ163" s="27"/>
      <c r="GZR163" s="27"/>
      <c r="GZS163" s="27"/>
      <c r="GZT163" s="27"/>
      <c r="GZU163" s="27"/>
      <c r="GZV163" s="27"/>
      <c r="GZW163" s="27"/>
      <c r="GZX163" s="27"/>
      <c r="GZY163" s="27"/>
      <c r="GZZ163" s="27"/>
      <c r="HAA163" s="27"/>
      <c r="HAB163" s="27"/>
      <c r="HAC163" s="27"/>
      <c r="HAD163" s="27"/>
      <c r="HAE163" s="27"/>
      <c r="HAF163" s="27"/>
      <c r="HAG163" s="27"/>
      <c r="HAH163" s="27"/>
      <c r="HAI163" s="27"/>
      <c r="HAJ163" s="27"/>
      <c r="HAK163" s="27"/>
      <c r="HAL163" s="27"/>
      <c r="HAM163" s="27"/>
      <c r="HAN163" s="27"/>
      <c r="HAO163" s="27"/>
      <c r="HAP163" s="27"/>
      <c r="HAQ163" s="27"/>
      <c r="HAR163" s="27"/>
      <c r="HAS163" s="27"/>
      <c r="HAT163" s="27"/>
      <c r="HAU163" s="27"/>
      <c r="HAV163" s="27"/>
      <c r="HAW163" s="27"/>
      <c r="HAX163" s="27"/>
      <c r="HAY163" s="27"/>
      <c r="HAZ163" s="27"/>
      <c r="HBA163" s="27"/>
      <c r="HBB163" s="27"/>
      <c r="HBC163" s="27"/>
      <c r="HBD163" s="27"/>
      <c r="HBE163" s="27"/>
      <c r="HBF163" s="27"/>
      <c r="HBG163" s="27"/>
      <c r="HBH163" s="27"/>
      <c r="HBI163" s="27"/>
      <c r="HBJ163" s="27"/>
      <c r="HBK163" s="27"/>
      <c r="HBL163" s="27"/>
      <c r="HBM163" s="27"/>
      <c r="HBN163" s="27"/>
      <c r="HBO163" s="27"/>
      <c r="HBP163" s="27"/>
      <c r="HBQ163" s="27"/>
      <c r="HBR163" s="27"/>
      <c r="HBS163" s="27"/>
      <c r="HBT163" s="27"/>
      <c r="HBU163" s="27"/>
      <c r="HBV163" s="27"/>
      <c r="HBW163" s="27"/>
      <c r="HBX163" s="27"/>
      <c r="HBY163" s="27"/>
      <c r="HBZ163" s="27"/>
      <c r="HCA163" s="27"/>
      <c r="HCB163" s="27"/>
      <c r="HCC163" s="27"/>
      <c r="HCD163" s="27"/>
      <c r="HCE163" s="27"/>
      <c r="HCF163" s="27"/>
      <c r="HCG163" s="27"/>
      <c r="HCH163" s="27"/>
      <c r="HCI163" s="27"/>
      <c r="HCJ163" s="27"/>
      <c r="HCK163" s="27"/>
      <c r="HCL163" s="27"/>
      <c r="HCM163" s="27"/>
      <c r="HCN163" s="27"/>
      <c r="HCO163" s="27"/>
      <c r="HCP163" s="27"/>
      <c r="HCQ163" s="27"/>
      <c r="HCR163" s="27"/>
      <c r="HCS163" s="27"/>
      <c r="HCT163" s="27"/>
      <c r="HCU163" s="27"/>
      <c r="HCV163" s="27"/>
      <c r="HCW163" s="27"/>
      <c r="HCX163" s="27"/>
      <c r="HCY163" s="27"/>
      <c r="HCZ163" s="27"/>
      <c r="HDA163" s="27"/>
      <c r="HDB163" s="27"/>
      <c r="HDC163" s="27"/>
      <c r="HDD163" s="27"/>
      <c r="HDE163" s="27"/>
      <c r="HDF163" s="27"/>
      <c r="HDG163" s="27"/>
      <c r="HDH163" s="27"/>
      <c r="HDI163" s="27"/>
      <c r="HDJ163" s="27"/>
      <c r="HDK163" s="27"/>
      <c r="HDL163" s="27"/>
      <c r="HDM163" s="27"/>
      <c r="HDN163" s="27"/>
      <c r="HDO163" s="27"/>
      <c r="HDP163" s="27"/>
      <c r="HDQ163" s="27"/>
      <c r="HDR163" s="27"/>
      <c r="HDS163" s="27"/>
      <c r="HDT163" s="27"/>
      <c r="HDU163" s="27"/>
      <c r="HDV163" s="27"/>
      <c r="HDW163" s="27"/>
      <c r="HDX163" s="27"/>
      <c r="HDY163" s="27"/>
      <c r="HDZ163" s="27"/>
      <c r="HEA163" s="27"/>
      <c r="HEB163" s="27"/>
      <c r="HEC163" s="27"/>
      <c r="HED163" s="27"/>
      <c r="HEE163" s="27"/>
      <c r="HEF163" s="27"/>
      <c r="HEG163" s="27"/>
      <c r="HEH163" s="27"/>
      <c r="HEI163" s="27"/>
      <c r="HEJ163" s="27"/>
      <c r="HEK163" s="27"/>
      <c r="HEL163" s="27"/>
      <c r="HEM163" s="27"/>
      <c r="HEN163" s="27"/>
      <c r="HEO163" s="27"/>
      <c r="HEP163" s="27"/>
      <c r="HEQ163" s="27"/>
      <c r="HER163" s="27"/>
      <c r="HES163" s="27"/>
      <c r="HET163" s="27"/>
      <c r="HEU163" s="27"/>
      <c r="HEV163" s="27"/>
      <c r="HEW163" s="27"/>
      <c r="HEX163" s="27"/>
      <c r="HEY163" s="27"/>
      <c r="HEZ163" s="27"/>
      <c r="HFA163" s="27"/>
      <c r="HFB163" s="27"/>
      <c r="HFC163" s="27"/>
      <c r="HFD163" s="27"/>
      <c r="HFE163" s="27"/>
      <c r="HFF163" s="27"/>
      <c r="HFG163" s="27"/>
      <c r="HFH163" s="27"/>
      <c r="HFI163" s="27"/>
      <c r="HFJ163" s="27"/>
      <c r="HFK163" s="27"/>
      <c r="HFL163" s="27"/>
      <c r="HFM163" s="27"/>
      <c r="HFN163" s="27"/>
      <c r="HFO163" s="27"/>
      <c r="HFP163" s="27"/>
      <c r="HFQ163" s="27"/>
      <c r="HFR163" s="27"/>
      <c r="HFS163" s="27"/>
      <c r="HFT163" s="27"/>
      <c r="HFU163" s="27"/>
      <c r="HFV163" s="27"/>
      <c r="HFW163" s="27"/>
      <c r="HFX163" s="27"/>
      <c r="HFY163" s="27"/>
      <c r="HFZ163" s="27"/>
      <c r="HGA163" s="27"/>
      <c r="HGB163" s="27"/>
      <c r="HGC163" s="27"/>
      <c r="HGD163" s="27"/>
      <c r="HGE163" s="27"/>
      <c r="HGF163" s="27"/>
      <c r="HGG163" s="27"/>
      <c r="HGH163" s="27"/>
      <c r="HGI163" s="27"/>
      <c r="HGJ163" s="27"/>
      <c r="HGK163" s="27"/>
      <c r="HGL163" s="27"/>
      <c r="HGM163" s="27"/>
      <c r="HGN163" s="27"/>
      <c r="HGO163" s="27"/>
      <c r="HGP163" s="27"/>
      <c r="HGQ163" s="27"/>
      <c r="HGR163" s="27"/>
      <c r="HGS163" s="27"/>
      <c r="HGT163" s="27"/>
      <c r="HGU163" s="27"/>
      <c r="HGV163" s="27"/>
      <c r="HGW163" s="27"/>
      <c r="HGX163" s="27"/>
      <c r="HGY163" s="27"/>
      <c r="HGZ163" s="27"/>
      <c r="HHA163" s="27"/>
      <c r="HHB163" s="27"/>
      <c r="HHC163" s="27"/>
      <c r="HHD163" s="27"/>
      <c r="HHE163" s="27"/>
      <c r="HHF163" s="27"/>
      <c r="HHG163" s="27"/>
      <c r="HHH163" s="27"/>
      <c r="HHI163" s="27"/>
      <c r="HHJ163" s="27"/>
      <c r="HHK163" s="27"/>
      <c r="HHL163" s="27"/>
      <c r="HHM163" s="27"/>
      <c r="HHN163" s="27"/>
      <c r="HHO163" s="27"/>
      <c r="HHP163" s="27"/>
      <c r="HHQ163" s="27"/>
      <c r="HHR163" s="27"/>
      <c r="HHS163" s="27"/>
      <c r="HHT163" s="27"/>
      <c r="HHU163" s="27"/>
      <c r="HHV163" s="27"/>
      <c r="HHW163" s="27"/>
      <c r="HHX163" s="27"/>
      <c r="HHY163" s="27"/>
      <c r="HHZ163" s="27"/>
      <c r="HIA163" s="27"/>
      <c r="HIB163" s="27"/>
      <c r="HIC163" s="27"/>
      <c r="HID163" s="27"/>
      <c r="HIE163" s="27"/>
      <c r="HIF163" s="27"/>
      <c r="HIG163" s="27"/>
      <c r="HIH163" s="27"/>
      <c r="HII163" s="27"/>
      <c r="HIJ163" s="27"/>
      <c r="HIK163" s="27"/>
      <c r="HIL163" s="27"/>
      <c r="HIM163" s="27"/>
      <c r="HIN163" s="27"/>
      <c r="HIO163" s="27"/>
      <c r="HIP163" s="27"/>
      <c r="HIQ163" s="27"/>
      <c r="HIR163" s="27"/>
      <c r="HIS163" s="27"/>
      <c r="HIT163" s="27"/>
      <c r="HIU163" s="27"/>
      <c r="HIV163" s="27"/>
      <c r="HIW163" s="27"/>
      <c r="HIX163" s="27"/>
      <c r="HIY163" s="27"/>
      <c r="HIZ163" s="27"/>
      <c r="HJA163" s="27"/>
      <c r="HJB163" s="27"/>
      <c r="HJC163" s="27"/>
      <c r="HJD163" s="27"/>
      <c r="HJE163" s="27"/>
      <c r="HJF163" s="27"/>
      <c r="HJG163" s="27"/>
      <c r="HJH163" s="27"/>
      <c r="HJI163" s="27"/>
      <c r="HJJ163" s="27"/>
      <c r="HJK163" s="27"/>
      <c r="HJL163" s="27"/>
      <c r="HJM163" s="27"/>
      <c r="HJN163" s="27"/>
      <c r="HJO163" s="27"/>
      <c r="HJP163" s="27"/>
      <c r="HJQ163" s="27"/>
      <c r="HJR163" s="27"/>
      <c r="HJS163" s="27"/>
      <c r="HJT163" s="27"/>
      <c r="HJU163" s="27"/>
      <c r="HJV163" s="27"/>
      <c r="HJW163" s="27"/>
      <c r="HJX163" s="27"/>
      <c r="HJY163" s="27"/>
      <c r="HJZ163" s="27"/>
      <c r="HKA163" s="27"/>
      <c r="HKB163" s="27"/>
      <c r="HKC163" s="27"/>
      <c r="HKD163" s="27"/>
      <c r="HKE163" s="27"/>
      <c r="HKF163" s="27"/>
      <c r="HKG163" s="27"/>
      <c r="HKH163" s="27"/>
      <c r="HKI163" s="27"/>
      <c r="HKJ163" s="27"/>
      <c r="HKK163" s="27"/>
      <c r="HKL163" s="27"/>
      <c r="HKM163" s="27"/>
      <c r="HKN163" s="27"/>
      <c r="HKO163" s="27"/>
      <c r="HKP163" s="27"/>
      <c r="HKQ163" s="27"/>
      <c r="HKR163" s="27"/>
      <c r="HKS163" s="27"/>
      <c r="HKT163" s="27"/>
      <c r="HKU163" s="27"/>
      <c r="HKV163" s="27"/>
      <c r="HKW163" s="27"/>
      <c r="HKX163" s="27"/>
      <c r="HKY163" s="27"/>
      <c r="HKZ163" s="27"/>
      <c r="HLA163" s="27"/>
      <c r="HLB163" s="27"/>
      <c r="HLC163" s="27"/>
      <c r="HLD163" s="27"/>
      <c r="HLE163" s="27"/>
      <c r="HLF163" s="27"/>
      <c r="HLG163" s="27"/>
      <c r="HLH163" s="27"/>
      <c r="HLI163" s="27"/>
      <c r="HLJ163" s="27"/>
      <c r="HLK163" s="27"/>
      <c r="HLL163" s="27"/>
      <c r="HLM163" s="27"/>
      <c r="HLN163" s="27"/>
      <c r="HLO163" s="27"/>
      <c r="HLP163" s="27"/>
      <c r="HLQ163" s="27"/>
      <c r="HLR163" s="27"/>
      <c r="HLS163" s="27"/>
      <c r="HLT163" s="27"/>
      <c r="HLU163" s="27"/>
      <c r="HLV163" s="27"/>
      <c r="HLW163" s="27"/>
      <c r="HLX163" s="27"/>
      <c r="HLY163" s="27"/>
      <c r="HLZ163" s="27"/>
      <c r="HMA163" s="27"/>
      <c r="HMB163" s="27"/>
      <c r="HMC163" s="27"/>
      <c r="HMD163" s="27"/>
      <c r="HME163" s="27"/>
      <c r="HMF163" s="27"/>
      <c r="HMG163" s="27"/>
      <c r="HMH163" s="27"/>
      <c r="HMI163" s="27"/>
      <c r="HMJ163" s="27"/>
      <c r="HMK163" s="27"/>
      <c r="HML163" s="27"/>
      <c r="HMM163" s="27"/>
      <c r="HMN163" s="27"/>
      <c r="HMO163" s="27"/>
      <c r="HMP163" s="27"/>
      <c r="HMQ163" s="27"/>
      <c r="HMR163" s="27"/>
      <c r="HMS163" s="27"/>
      <c r="HMT163" s="27"/>
      <c r="HMU163" s="27"/>
      <c r="HMV163" s="27"/>
      <c r="HMW163" s="27"/>
      <c r="HMX163" s="27"/>
      <c r="HMY163" s="27"/>
      <c r="HMZ163" s="27"/>
      <c r="HNA163" s="27"/>
      <c r="HNB163" s="27"/>
      <c r="HNC163" s="27"/>
      <c r="HND163" s="27"/>
      <c r="HNE163" s="27"/>
      <c r="HNF163" s="27"/>
      <c r="HNG163" s="27"/>
      <c r="HNH163" s="27"/>
      <c r="HNI163" s="27"/>
      <c r="HNJ163" s="27"/>
      <c r="HNK163" s="27"/>
      <c r="HNL163" s="27"/>
      <c r="HNM163" s="27"/>
      <c r="HNN163" s="27"/>
      <c r="HNO163" s="27"/>
      <c r="HNP163" s="27"/>
      <c r="HNQ163" s="27"/>
      <c r="HNR163" s="27"/>
      <c r="HNS163" s="27"/>
      <c r="HNT163" s="27"/>
      <c r="HNU163" s="27"/>
      <c r="HNV163" s="27"/>
      <c r="HNW163" s="27"/>
      <c r="HNX163" s="27"/>
      <c r="HNY163" s="27"/>
      <c r="HNZ163" s="27"/>
      <c r="HOA163" s="27"/>
      <c r="HOB163" s="27"/>
      <c r="HOC163" s="27"/>
      <c r="HOD163" s="27"/>
      <c r="HOE163" s="27"/>
      <c r="HOF163" s="27"/>
      <c r="HOG163" s="27"/>
      <c r="HOH163" s="27"/>
      <c r="HOI163" s="27"/>
      <c r="HOJ163" s="27"/>
      <c r="HOK163" s="27"/>
      <c r="HOL163" s="27"/>
      <c r="HOM163" s="27"/>
      <c r="HON163" s="27"/>
      <c r="HOO163" s="27"/>
      <c r="HOP163" s="27"/>
      <c r="HOQ163" s="27"/>
      <c r="HOR163" s="27"/>
      <c r="HOS163" s="27"/>
      <c r="HOT163" s="27"/>
      <c r="HOU163" s="27"/>
      <c r="HOV163" s="27"/>
      <c r="HOW163" s="27"/>
      <c r="HOX163" s="27"/>
      <c r="HOY163" s="27"/>
      <c r="HOZ163" s="27"/>
      <c r="HPA163" s="27"/>
      <c r="HPB163" s="27"/>
      <c r="HPC163" s="27"/>
      <c r="HPD163" s="27"/>
      <c r="HPE163" s="27"/>
      <c r="HPF163" s="27"/>
      <c r="HPG163" s="27"/>
      <c r="HPH163" s="27"/>
      <c r="HPI163" s="27"/>
      <c r="HPJ163" s="27"/>
      <c r="HPK163" s="27"/>
      <c r="HPL163" s="27"/>
      <c r="HPM163" s="27"/>
      <c r="HPN163" s="27"/>
      <c r="HPO163" s="27"/>
      <c r="HPP163" s="27"/>
      <c r="HPQ163" s="27"/>
      <c r="HPR163" s="27"/>
      <c r="HPS163" s="27"/>
      <c r="HPT163" s="27"/>
      <c r="HPU163" s="27"/>
      <c r="HPV163" s="27"/>
      <c r="HPW163" s="27"/>
      <c r="HPX163" s="27"/>
      <c r="HPY163" s="27"/>
      <c r="HPZ163" s="27"/>
      <c r="HQA163" s="27"/>
      <c r="HQB163" s="27"/>
      <c r="HQC163" s="27"/>
      <c r="HQD163" s="27"/>
      <c r="HQE163" s="27"/>
      <c r="HQF163" s="27"/>
      <c r="HQG163" s="27"/>
      <c r="HQH163" s="27"/>
      <c r="HQI163" s="27"/>
      <c r="HQJ163" s="27"/>
      <c r="HQK163" s="27"/>
      <c r="HQL163" s="27"/>
      <c r="HQM163" s="27"/>
      <c r="HQN163" s="27"/>
      <c r="HQO163" s="27"/>
      <c r="HQP163" s="27"/>
      <c r="HQQ163" s="27"/>
      <c r="HQR163" s="27"/>
      <c r="HQS163" s="27"/>
      <c r="HQT163" s="27"/>
      <c r="HQU163" s="27"/>
      <c r="HQV163" s="27"/>
      <c r="HQW163" s="27"/>
      <c r="HQX163" s="27"/>
      <c r="HQY163" s="27"/>
      <c r="HQZ163" s="27"/>
      <c r="HRA163" s="27"/>
      <c r="HRB163" s="27"/>
      <c r="HRC163" s="27"/>
      <c r="HRD163" s="27"/>
      <c r="HRE163" s="27"/>
      <c r="HRF163" s="27"/>
      <c r="HRG163" s="27"/>
      <c r="HRH163" s="27"/>
      <c r="HRI163" s="27"/>
      <c r="HRJ163" s="27"/>
      <c r="HRK163" s="27"/>
      <c r="HRL163" s="27"/>
      <c r="HRM163" s="27"/>
      <c r="HRN163" s="27"/>
      <c r="HRO163" s="27"/>
      <c r="HRP163" s="27"/>
      <c r="HRQ163" s="27"/>
      <c r="HRR163" s="27"/>
      <c r="HRS163" s="27"/>
      <c r="HRT163" s="27"/>
      <c r="HRU163" s="27"/>
      <c r="HRV163" s="27"/>
      <c r="HRW163" s="27"/>
      <c r="HRX163" s="27"/>
      <c r="HRY163" s="27"/>
      <c r="HRZ163" s="27"/>
      <c r="HSA163" s="27"/>
      <c r="HSB163" s="27"/>
      <c r="HSC163" s="27"/>
      <c r="HSD163" s="27"/>
      <c r="HSE163" s="27"/>
      <c r="HSF163" s="27"/>
      <c r="HSG163" s="27"/>
      <c r="HSH163" s="27"/>
      <c r="HSI163" s="27"/>
      <c r="HSJ163" s="27"/>
      <c r="HSK163" s="27"/>
      <c r="HSL163" s="27"/>
      <c r="HSM163" s="27"/>
      <c r="HSN163" s="27"/>
      <c r="HSO163" s="27"/>
      <c r="HSP163" s="27"/>
      <c r="HSQ163" s="27"/>
      <c r="HSR163" s="27"/>
      <c r="HSS163" s="27"/>
      <c r="HST163" s="27"/>
      <c r="HSU163" s="27"/>
      <c r="HSV163" s="27"/>
      <c r="HSW163" s="27"/>
      <c r="HSX163" s="27"/>
      <c r="HSY163" s="27"/>
      <c r="HSZ163" s="27"/>
      <c r="HTA163" s="27"/>
      <c r="HTB163" s="27"/>
      <c r="HTC163" s="27"/>
      <c r="HTD163" s="27"/>
      <c r="HTE163" s="27"/>
      <c r="HTF163" s="27"/>
      <c r="HTG163" s="27"/>
      <c r="HTH163" s="27"/>
      <c r="HTI163" s="27"/>
      <c r="HTJ163" s="27"/>
      <c r="HTK163" s="27"/>
      <c r="HTL163" s="27"/>
      <c r="HTM163" s="27"/>
      <c r="HTN163" s="27"/>
      <c r="HTO163" s="27"/>
      <c r="HTP163" s="27"/>
      <c r="HTQ163" s="27"/>
      <c r="HTR163" s="27"/>
      <c r="HTS163" s="27"/>
      <c r="HTT163" s="27"/>
      <c r="HTU163" s="27"/>
      <c r="HTV163" s="27"/>
      <c r="HTW163" s="27"/>
      <c r="HTX163" s="27"/>
      <c r="HTY163" s="27"/>
      <c r="HTZ163" s="27"/>
      <c r="HUA163" s="27"/>
      <c r="HUB163" s="27"/>
      <c r="HUC163" s="27"/>
      <c r="HUD163" s="27"/>
      <c r="HUE163" s="27"/>
      <c r="HUF163" s="27"/>
      <c r="HUG163" s="27"/>
      <c r="HUH163" s="27"/>
      <c r="HUI163" s="27"/>
      <c r="HUJ163" s="27"/>
      <c r="HUK163" s="27"/>
      <c r="HUL163" s="27"/>
      <c r="HUM163" s="27"/>
      <c r="HUN163" s="27"/>
      <c r="HUO163" s="27"/>
      <c r="HUP163" s="27"/>
      <c r="HUQ163" s="27"/>
      <c r="HUR163" s="27"/>
      <c r="HUS163" s="27"/>
      <c r="HUT163" s="27"/>
      <c r="HUU163" s="27"/>
      <c r="HUV163" s="27"/>
      <c r="HUW163" s="27"/>
      <c r="HUX163" s="27"/>
      <c r="HUY163" s="27"/>
      <c r="HUZ163" s="27"/>
      <c r="HVA163" s="27"/>
      <c r="HVB163" s="27"/>
      <c r="HVC163" s="27"/>
      <c r="HVD163" s="27"/>
      <c r="HVE163" s="27"/>
      <c r="HVF163" s="27"/>
      <c r="HVG163" s="27"/>
      <c r="HVH163" s="27"/>
      <c r="HVI163" s="27"/>
      <c r="HVJ163" s="27"/>
      <c r="HVK163" s="27"/>
      <c r="HVL163" s="27"/>
      <c r="HVM163" s="27"/>
      <c r="HVN163" s="27"/>
      <c r="HVO163" s="27"/>
      <c r="HVP163" s="27"/>
      <c r="HVQ163" s="27"/>
      <c r="HVR163" s="27"/>
      <c r="HVS163" s="27"/>
      <c r="HVT163" s="27"/>
      <c r="HVU163" s="27"/>
      <c r="HVV163" s="27"/>
      <c r="HVW163" s="27"/>
      <c r="HVX163" s="27"/>
      <c r="HVY163" s="27"/>
      <c r="HVZ163" s="27"/>
      <c r="HWA163" s="27"/>
      <c r="HWB163" s="27"/>
      <c r="HWC163" s="27"/>
      <c r="HWD163" s="27"/>
      <c r="HWE163" s="27"/>
      <c r="HWF163" s="27"/>
      <c r="HWG163" s="27"/>
      <c r="HWH163" s="27"/>
      <c r="HWI163" s="27"/>
      <c r="HWJ163" s="27"/>
      <c r="HWK163" s="27"/>
      <c r="HWL163" s="27"/>
      <c r="HWM163" s="27"/>
      <c r="HWN163" s="27"/>
      <c r="HWO163" s="27"/>
      <c r="HWP163" s="27"/>
      <c r="HWQ163" s="27"/>
      <c r="HWR163" s="27"/>
      <c r="HWS163" s="27"/>
      <c r="HWT163" s="27"/>
      <c r="HWU163" s="27"/>
      <c r="HWV163" s="27"/>
      <c r="HWW163" s="27"/>
      <c r="HWX163" s="27"/>
      <c r="HWY163" s="27"/>
      <c r="HWZ163" s="27"/>
      <c r="HXA163" s="27"/>
      <c r="HXB163" s="27"/>
      <c r="HXC163" s="27"/>
      <c r="HXD163" s="27"/>
      <c r="HXE163" s="27"/>
      <c r="HXF163" s="27"/>
      <c r="HXG163" s="27"/>
      <c r="HXH163" s="27"/>
      <c r="HXI163" s="27"/>
      <c r="HXJ163" s="27"/>
      <c r="HXK163" s="27"/>
      <c r="HXL163" s="27"/>
      <c r="HXM163" s="27"/>
      <c r="HXN163" s="27"/>
      <c r="HXO163" s="27"/>
      <c r="HXP163" s="27"/>
      <c r="HXQ163" s="27"/>
      <c r="HXR163" s="27"/>
      <c r="HXS163" s="27"/>
      <c r="HXT163" s="27"/>
      <c r="HXU163" s="27"/>
      <c r="HXV163" s="27"/>
      <c r="HXW163" s="27"/>
      <c r="HXX163" s="27"/>
      <c r="HXY163" s="27"/>
      <c r="HXZ163" s="27"/>
      <c r="HYA163" s="27"/>
      <c r="HYB163" s="27"/>
      <c r="HYC163" s="27"/>
      <c r="HYD163" s="27"/>
      <c r="HYE163" s="27"/>
      <c r="HYF163" s="27"/>
      <c r="HYG163" s="27"/>
      <c r="HYH163" s="27"/>
      <c r="HYI163" s="27"/>
      <c r="HYJ163" s="27"/>
      <c r="HYK163" s="27"/>
      <c r="HYL163" s="27"/>
      <c r="HYM163" s="27"/>
      <c r="HYN163" s="27"/>
      <c r="HYO163" s="27"/>
      <c r="HYP163" s="27"/>
      <c r="HYQ163" s="27"/>
      <c r="HYR163" s="27"/>
      <c r="HYS163" s="27"/>
      <c r="HYT163" s="27"/>
      <c r="HYU163" s="27"/>
      <c r="HYV163" s="27"/>
      <c r="HYW163" s="27"/>
      <c r="HYX163" s="27"/>
      <c r="HYY163" s="27"/>
      <c r="HYZ163" s="27"/>
      <c r="HZA163" s="27"/>
      <c r="HZB163" s="27"/>
      <c r="HZC163" s="27"/>
      <c r="HZD163" s="27"/>
      <c r="HZE163" s="27"/>
      <c r="HZF163" s="27"/>
      <c r="HZG163" s="27"/>
      <c r="HZH163" s="27"/>
      <c r="HZI163" s="27"/>
      <c r="HZJ163" s="27"/>
      <c r="HZK163" s="27"/>
      <c r="HZL163" s="27"/>
      <c r="HZM163" s="27"/>
      <c r="HZN163" s="27"/>
      <c r="HZO163" s="27"/>
      <c r="HZP163" s="27"/>
      <c r="HZQ163" s="27"/>
      <c r="HZR163" s="27"/>
      <c r="HZS163" s="27"/>
      <c r="HZT163" s="27"/>
      <c r="HZU163" s="27"/>
      <c r="HZV163" s="27"/>
      <c r="HZW163" s="27"/>
      <c r="HZX163" s="27"/>
      <c r="HZY163" s="27"/>
      <c r="HZZ163" s="27"/>
      <c r="IAA163" s="27"/>
      <c r="IAB163" s="27"/>
      <c r="IAC163" s="27"/>
      <c r="IAD163" s="27"/>
      <c r="IAE163" s="27"/>
      <c r="IAF163" s="27"/>
      <c r="IAG163" s="27"/>
      <c r="IAH163" s="27"/>
      <c r="IAI163" s="27"/>
      <c r="IAJ163" s="27"/>
      <c r="IAK163" s="27"/>
      <c r="IAL163" s="27"/>
      <c r="IAM163" s="27"/>
      <c r="IAN163" s="27"/>
      <c r="IAO163" s="27"/>
      <c r="IAP163" s="27"/>
      <c r="IAQ163" s="27"/>
      <c r="IAR163" s="27"/>
      <c r="IAS163" s="27"/>
      <c r="IAT163" s="27"/>
      <c r="IAU163" s="27"/>
      <c r="IAV163" s="27"/>
      <c r="IAW163" s="27"/>
      <c r="IAX163" s="27"/>
      <c r="IAY163" s="27"/>
      <c r="IAZ163" s="27"/>
      <c r="IBA163" s="27"/>
      <c r="IBB163" s="27"/>
      <c r="IBC163" s="27"/>
      <c r="IBD163" s="27"/>
      <c r="IBE163" s="27"/>
      <c r="IBF163" s="27"/>
      <c r="IBG163" s="27"/>
      <c r="IBH163" s="27"/>
      <c r="IBI163" s="27"/>
      <c r="IBJ163" s="27"/>
      <c r="IBK163" s="27"/>
      <c r="IBL163" s="27"/>
      <c r="IBM163" s="27"/>
      <c r="IBN163" s="27"/>
      <c r="IBO163" s="27"/>
      <c r="IBP163" s="27"/>
      <c r="IBQ163" s="27"/>
      <c r="IBR163" s="27"/>
      <c r="IBS163" s="27"/>
      <c r="IBT163" s="27"/>
      <c r="IBU163" s="27"/>
      <c r="IBV163" s="27"/>
      <c r="IBW163" s="27"/>
      <c r="IBX163" s="27"/>
      <c r="IBY163" s="27"/>
      <c r="IBZ163" s="27"/>
      <c r="ICA163" s="27"/>
      <c r="ICB163" s="27"/>
      <c r="ICC163" s="27"/>
      <c r="ICD163" s="27"/>
      <c r="ICE163" s="27"/>
      <c r="ICF163" s="27"/>
      <c r="ICG163" s="27"/>
      <c r="ICH163" s="27"/>
      <c r="ICI163" s="27"/>
      <c r="ICJ163" s="27"/>
      <c r="ICK163" s="27"/>
      <c r="ICL163" s="27"/>
      <c r="ICM163" s="27"/>
      <c r="ICN163" s="27"/>
      <c r="ICO163" s="27"/>
      <c r="ICP163" s="27"/>
      <c r="ICQ163" s="27"/>
      <c r="ICR163" s="27"/>
      <c r="ICS163" s="27"/>
      <c r="ICT163" s="27"/>
      <c r="ICU163" s="27"/>
      <c r="ICV163" s="27"/>
      <c r="ICW163" s="27"/>
      <c r="ICX163" s="27"/>
      <c r="ICY163" s="27"/>
      <c r="ICZ163" s="27"/>
      <c r="IDA163" s="27"/>
      <c r="IDB163" s="27"/>
      <c r="IDC163" s="27"/>
      <c r="IDD163" s="27"/>
      <c r="IDE163" s="27"/>
      <c r="IDF163" s="27"/>
      <c r="IDG163" s="27"/>
      <c r="IDH163" s="27"/>
      <c r="IDI163" s="27"/>
      <c r="IDJ163" s="27"/>
      <c r="IDK163" s="27"/>
      <c r="IDL163" s="27"/>
      <c r="IDM163" s="27"/>
      <c r="IDN163" s="27"/>
      <c r="IDO163" s="27"/>
      <c r="IDP163" s="27"/>
      <c r="IDQ163" s="27"/>
      <c r="IDR163" s="27"/>
      <c r="IDS163" s="27"/>
      <c r="IDT163" s="27"/>
      <c r="IDU163" s="27"/>
      <c r="IDV163" s="27"/>
      <c r="IDW163" s="27"/>
      <c r="IDX163" s="27"/>
      <c r="IDY163" s="27"/>
      <c r="IDZ163" s="27"/>
      <c r="IEA163" s="27"/>
      <c r="IEB163" s="27"/>
      <c r="IEC163" s="27"/>
      <c r="IED163" s="27"/>
      <c r="IEE163" s="27"/>
      <c r="IEF163" s="27"/>
      <c r="IEG163" s="27"/>
      <c r="IEH163" s="27"/>
      <c r="IEI163" s="27"/>
      <c r="IEJ163" s="27"/>
      <c r="IEK163" s="27"/>
      <c r="IEL163" s="27"/>
      <c r="IEM163" s="27"/>
      <c r="IEN163" s="27"/>
      <c r="IEO163" s="27"/>
      <c r="IEP163" s="27"/>
      <c r="IEQ163" s="27"/>
      <c r="IER163" s="27"/>
      <c r="IES163" s="27"/>
      <c r="IET163" s="27"/>
      <c r="IEU163" s="27"/>
      <c r="IEV163" s="27"/>
      <c r="IEW163" s="27"/>
      <c r="IEX163" s="27"/>
      <c r="IEY163" s="27"/>
      <c r="IEZ163" s="27"/>
      <c r="IFA163" s="27"/>
      <c r="IFB163" s="27"/>
      <c r="IFC163" s="27"/>
      <c r="IFD163" s="27"/>
      <c r="IFE163" s="27"/>
      <c r="IFF163" s="27"/>
      <c r="IFG163" s="27"/>
      <c r="IFH163" s="27"/>
      <c r="IFI163" s="27"/>
      <c r="IFJ163" s="27"/>
      <c r="IFK163" s="27"/>
      <c r="IFL163" s="27"/>
      <c r="IFM163" s="27"/>
      <c r="IFN163" s="27"/>
      <c r="IFO163" s="27"/>
      <c r="IFP163" s="27"/>
      <c r="IFQ163" s="27"/>
      <c r="IFR163" s="27"/>
      <c r="IFS163" s="27"/>
      <c r="IFT163" s="27"/>
      <c r="IFU163" s="27"/>
      <c r="IFV163" s="27"/>
      <c r="IFW163" s="27"/>
      <c r="IFX163" s="27"/>
      <c r="IFY163" s="27"/>
      <c r="IFZ163" s="27"/>
      <c r="IGA163" s="27"/>
      <c r="IGB163" s="27"/>
      <c r="IGC163" s="27"/>
      <c r="IGD163" s="27"/>
      <c r="IGE163" s="27"/>
      <c r="IGF163" s="27"/>
      <c r="IGG163" s="27"/>
      <c r="IGH163" s="27"/>
      <c r="IGI163" s="27"/>
      <c r="IGJ163" s="27"/>
      <c r="IGK163" s="27"/>
      <c r="IGL163" s="27"/>
      <c r="IGM163" s="27"/>
      <c r="IGN163" s="27"/>
      <c r="IGO163" s="27"/>
      <c r="IGP163" s="27"/>
      <c r="IGQ163" s="27"/>
      <c r="IGR163" s="27"/>
      <c r="IGS163" s="27"/>
      <c r="IGT163" s="27"/>
      <c r="IGU163" s="27"/>
      <c r="IGV163" s="27"/>
      <c r="IGW163" s="27"/>
      <c r="IGX163" s="27"/>
      <c r="IGY163" s="27"/>
      <c r="IGZ163" s="27"/>
      <c r="IHA163" s="27"/>
      <c r="IHB163" s="27"/>
      <c r="IHC163" s="27"/>
      <c r="IHD163" s="27"/>
      <c r="IHE163" s="27"/>
      <c r="IHF163" s="27"/>
      <c r="IHG163" s="27"/>
      <c r="IHH163" s="27"/>
      <c r="IHI163" s="27"/>
      <c r="IHJ163" s="27"/>
      <c r="IHK163" s="27"/>
      <c r="IHL163" s="27"/>
      <c r="IHM163" s="27"/>
      <c r="IHN163" s="27"/>
      <c r="IHO163" s="27"/>
      <c r="IHP163" s="27"/>
      <c r="IHQ163" s="27"/>
      <c r="IHR163" s="27"/>
      <c r="IHS163" s="27"/>
      <c r="IHT163" s="27"/>
      <c r="IHU163" s="27"/>
      <c r="IHV163" s="27"/>
      <c r="IHW163" s="27"/>
      <c r="IHX163" s="27"/>
      <c r="IHY163" s="27"/>
      <c r="IHZ163" s="27"/>
      <c r="IIA163" s="27"/>
      <c r="IIB163" s="27"/>
      <c r="IIC163" s="27"/>
      <c r="IID163" s="27"/>
      <c r="IIE163" s="27"/>
      <c r="IIF163" s="27"/>
      <c r="IIG163" s="27"/>
      <c r="IIH163" s="27"/>
      <c r="III163" s="27"/>
      <c r="IIJ163" s="27"/>
      <c r="IIK163" s="27"/>
      <c r="IIL163" s="27"/>
      <c r="IIM163" s="27"/>
      <c r="IIN163" s="27"/>
      <c r="IIO163" s="27"/>
      <c r="IIP163" s="27"/>
      <c r="IIQ163" s="27"/>
      <c r="IIR163" s="27"/>
      <c r="IIS163" s="27"/>
      <c r="IIT163" s="27"/>
      <c r="IIU163" s="27"/>
      <c r="IIV163" s="27"/>
      <c r="IIW163" s="27"/>
      <c r="IIX163" s="27"/>
      <c r="IIY163" s="27"/>
      <c r="IIZ163" s="27"/>
      <c r="IJA163" s="27"/>
      <c r="IJB163" s="27"/>
      <c r="IJC163" s="27"/>
      <c r="IJD163" s="27"/>
      <c r="IJE163" s="27"/>
      <c r="IJF163" s="27"/>
      <c r="IJG163" s="27"/>
      <c r="IJH163" s="27"/>
      <c r="IJI163" s="27"/>
      <c r="IJJ163" s="27"/>
      <c r="IJK163" s="27"/>
      <c r="IJL163" s="27"/>
      <c r="IJM163" s="27"/>
      <c r="IJN163" s="27"/>
      <c r="IJO163" s="27"/>
      <c r="IJP163" s="27"/>
      <c r="IJQ163" s="27"/>
      <c r="IJR163" s="27"/>
      <c r="IJS163" s="27"/>
      <c r="IJT163" s="27"/>
      <c r="IJU163" s="27"/>
      <c r="IJV163" s="27"/>
      <c r="IJW163" s="27"/>
      <c r="IJX163" s="27"/>
      <c r="IJY163" s="27"/>
      <c r="IJZ163" s="27"/>
      <c r="IKA163" s="27"/>
      <c r="IKB163" s="27"/>
      <c r="IKC163" s="27"/>
      <c r="IKD163" s="27"/>
      <c r="IKE163" s="27"/>
      <c r="IKF163" s="27"/>
      <c r="IKG163" s="27"/>
      <c r="IKH163" s="27"/>
      <c r="IKI163" s="27"/>
      <c r="IKJ163" s="27"/>
      <c r="IKK163" s="27"/>
      <c r="IKL163" s="27"/>
      <c r="IKM163" s="27"/>
      <c r="IKN163" s="27"/>
      <c r="IKO163" s="27"/>
      <c r="IKP163" s="27"/>
      <c r="IKQ163" s="27"/>
      <c r="IKR163" s="27"/>
      <c r="IKS163" s="27"/>
      <c r="IKT163" s="27"/>
      <c r="IKU163" s="27"/>
      <c r="IKV163" s="27"/>
      <c r="IKW163" s="27"/>
      <c r="IKX163" s="27"/>
      <c r="IKY163" s="27"/>
      <c r="IKZ163" s="27"/>
      <c r="ILA163" s="27"/>
      <c r="ILB163" s="27"/>
      <c r="ILC163" s="27"/>
      <c r="ILD163" s="27"/>
      <c r="ILE163" s="27"/>
      <c r="ILF163" s="27"/>
      <c r="ILG163" s="27"/>
      <c r="ILH163" s="27"/>
      <c r="ILI163" s="27"/>
      <c r="ILJ163" s="27"/>
      <c r="ILK163" s="27"/>
      <c r="ILL163" s="27"/>
      <c r="ILM163" s="27"/>
      <c r="ILN163" s="27"/>
      <c r="ILO163" s="27"/>
      <c r="ILP163" s="27"/>
      <c r="ILQ163" s="27"/>
      <c r="ILR163" s="27"/>
      <c r="ILS163" s="27"/>
      <c r="ILT163" s="27"/>
      <c r="ILU163" s="27"/>
      <c r="ILV163" s="27"/>
      <c r="ILW163" s="27"/>
      <c r="ILX163" s="27"/>
      <c r="ILY163" s="27"/>
      <c r="ILZ163" s="27"/>
      <c r="IMA163" s="27"/>
      <c r="IMB163" s="27"/>
      <c r="IMC163" s="27"/>
      <c r="IMD163" s="27"/>
      <c r="IME163" s="27"/>
      <c r="IMF163" s="27"/>
      <c r="IMG163" s="27"/>
      <c r="IMH163" s="27"/>
      <c r="IMI163" s="27"/>
      <c r="IMJ163" s="27"/>
      <c r="IMK163" s="27"/>
      <c r="IML163" s="27"/>
      <c r="IMM163" s="27"/>
      <c r="IMN163" s="27"/>
      <c r="IMO163" s="27"/>
      <c r="IMP163" s="27"/>
      <c r="IMQ163" s="27"/>
      <c r="IMR163" s="27"/>
      <c r="IMS163" s="27"/>
      <c r="IMT163" s="27"/>
      <c r="IMU163" s="27"/>
      <c r="IMV163" s="27"/>
      <c r="IMW163" s="27"/>
      <c r="IMX163" s="27"/>
      <c r="IMY163" s="27"/>
      <c r="IMZ163" s="27"/>
      <c r="INA163" s="27"/>
      <c r="INB163" s="27"/>
      <c r="INC163" s="27"/>
      <c r="IND163" s="27"/>
      <c r="INE163" s="27"/>
      <c r="INF163" s="27"/>
      <c r="ING163" s="27"/>
      <c r="INH163" s="27"/>
      <c r="INI163" s="27"/>
      <c r="INJ163" s="27"/>
      <c r="INK163" s="27"/>
      <c r="INL163" s="27"/>
      <c r="INM163" s="27"/>
      <c r="INN163" s="27"/>
      <c r="INO163" s="27"/>
      <c r="INP163" s="27"/>
      <c r="INQ163" s="27"/>
      <c r="INR163" s="27"/>
      <c r="INS163" s="27"/>
      <c r="INT163" s="27"/>
      <c r="INU163" s="27"/>
      <c r="INV163" s="27"/>
      <c r="INW163" s="27"/>
      <c r="INX163" s="27"/>
      <c r="INY163" s="27"/>
      <c r="INZ163" s="27"/>
      <c r="IOA163" s="27"/>
      <c r="IOB163" s="27"/>
      <c r="IOC163" s="27"/>
      <c r="IOD163" s="27"/>
      <c r="IOE163" s="27"/>
      <c r="IOF163" s="27"/>
      <c r="IOG163" s="27"/>
      <c r="IOH163" s="27"/>
      <c r="IOI163" s="27"/>
      <c r="IOJ163" s="27"/>
      <c r="IOK163" s="27"/>
      <c r="IOL163" s="27"/>
      <c r="IOM163" s="27"/>
      <c r="ION163" s="27"/>
      <c r="IOO163" s="27"/>
      <c r="IOP163" s="27"/>
      <c r="IOQ163" s="27"/>
      <c r="IOR163" s="27"/>
      <c r="IOS163" s="27"/>
      <c r="IOT163" s="27"/>
      <c r="IOU163" s="27"/>
      <c r="IOV163" s="27"/>
      <c r="IOW163" s="27"/>
      <c r="IOX163" s="27"/>
      <c r="IOY163" s="27"/>
      <c r="IOZ163" s="27"/>
      <c r="IPA163" s="27"/>
      <c r="IPB163" s="27"/>
      <c r="IPC163" s="27"/>
      <c r="IPD163" s="27"/>
      <c r="IPE163" s="27"/>
      <c r="IPF163" s="27"/>
      <c r="IPG163" s="27"/>
      <c r="IPH163" s="27"/>
      <c r="IPI163" s="27"/>
      <c r="IPJ163" s="27"/>
      <c r="IPK163" s="27"/>
      <c r="IPL163" s="27"/>
      <c r="IPM163" s="27"/>
      <c r="IPN163" s="27"/>
      <c r="IPO163" s="27"/>
      <c r="IPP163" s="27"/>
      <c r="IPQ163" s="27"/>
      <c r="IPR163" s="27"/>
      <c r="IPS163" s="27"/>
      <c r="IPT163" s="27"/>
      <c r="IPU163" s="27"/>
      <c r="IPV163" s="27"/>
      <c r="IPW163" s="27"/>
      <c r="IPX163" s="27"/>
      <c r="IPY163" s="27"/>
      <c r="IPZ163" s="27"/>
      <c r="IQA163" s="27"/>
      <c r="IQB163" s="27"/>
      <c r="IQC163" s="27"/>
      <c r="IQD163" s="27"/>
      <c r="IQE163" s="27"/>
      <c r="IQF163" s="27"/>
      <c r="IQG163" s="27"/>
      <c r="IQH163" s="27"/>
      <c r="IQI163" s="27"/>
      <c r="IQJ163" s="27"/>
      <c r="IQK163" s="27"/>
      <c r="IQL163" s="27"/>
      <c r="IQM163" s="27"/>
      <c r="IQN163" s="27"/>
      <c r="IQO163" s="27"/>
      <c r="IQP163" s="27"/>
      <c r="IQQ163" s="27"/>
      <c r="IQR163" s="27"/>
      <c r="IQS163" s="27"/>
      <c r="IQT163" s="27"/>
      <c r="IQU163" s="27"/>
      <c r="IQV163" s="27"/>
      <c r="IQW163" s="27"/>
      <c r="IQX163" s="27"/>
      <c r="IQY163" s="27"/>
      <c r="IQZ163" s="27"/>
      <c r="IRA163" s="27"/>
      <c r="IRB163" s="27"/>
      <c r="IRC163" s="27"/>
      <c r="IRD163" s="27"/>
      <c r="IRE163" s="27"/>
      <c r="IRF163" s="27"/>
      <c r="IRG163" s="27"/>
      <c r="IRH163" s="27"/>
      <c r="IRI163" s="27"/>
      <c r="IRJ163" s="27"/>
      <c r="IRK163" s="27"/>
      <c r="IRL163" s="27"/>
      <c r="IRM163" s="27"/>
      <c r="IRN163" s="27"/>
      <c r="IRO163" s="27"/>
      <c r="IRP163" s="27"/>
      <c r="IRQ163" s="27"/>
      <c r="IRR163" s="27"/>
      <c r="IRS163" s="27"/>
      <c r="IRT163" s="27"/>
      <c r="IRU163" s="27"/>
      <c r="IRV163" s="27"/>
      <c r="IRW163" s="27"/>
      <c r="IRX163" s="27"/>
      <c r="IRY163" s="27"/>
      <c r="IRZ163" s="27"/>
      <c r="ISA163" s="27"/>
      <c r="ISB163" s="27"/>
      <c r="ISC163" s="27"/>
      <c r="ISD163" s="27"/>
      <c r="ISE163" s="27"/>
      <c r="ISF163" s="27"/>
      <c r="ISG163" s="27"/>
      <c r="ISH163" s="27"/>
      <c r="ISI163" s="27"/>
      <c r="ISJ163" s="27"/>
      <c r="ISK163" s="27"/>
      <c r="ISL163" s="27"/>
      <c r="ISM163" s="27"/>
      <c r="ISN163" s="27"/>
      <c r="ISO163" s="27"/>
      <c r="ISP163" s="27"/>
      <c r="ISQ163" s="27"/>
      <c r="ISR163" s="27"/>
      <c r="ISS163" s="27"/>
      <c r="IST163" s="27"/>
      <c r="ISU163" s="27"/>
      <c r="ISV163" s="27"/>
      <c r="ISW163" s="27"/>
      <c r="ISX163" s="27"/>
      <c r="ISY163" s="27"/>
      <c r="ISZ163" s="27"/>
      <c r="ITA163" s="27"/>
      <c r="ITB163" s="27"/>
      <c r="ITC163" s="27"/>
      <c r="ITD163" s="27"/>
      <c r="ITE163" s="27"/>
      <c r="ITF163" s="27"/>
      <c r="ITG163" s="27"/>
      <c r="ITH163" s="27"/>
      <c r="ITI163" s="27"/>
      <c r="ITJ163" s="27"/>
      <c r="ITK163" s="27"/>
      <c r="ITL163" s="27"/>
      <c r="ITM163" s="27"/>
      <c r="ITN163" s="27"/>
      <c r="ITO163" s="27"/>
      <c r="ITP163" s="27"/>
      <c r="ITQ163" s="27"/>
      <c r="ITR163" s="27"/>
      <c r="ITS163" s="27"/>
      <c r="ITT163" s="27"/>
      <c r="ITU163" s="27"/>
      <c r="ITV163" s="27"/>
      <c r="ITW163" s="27"/>
      <c r="ITX163" s="27"/>
      <c r="ITY163" s="27"/>
      <c r="ITZ163" s="27"/>
      <c r="IUA163" s="27"/>
      <c r="IUB163" s="27"/>
      <c r="IUC163" s="27"/>
      <c r="IUD163" s="27"/>
      <c r="IUE163" s="27"/>
      <c r="IUF163" s="27"/>
      <c r="IUG163" s="27"/>
      <c r="IUH163" s="27"/>
      <c r="IUI163" s="27"/>
      <c r="IUJ163" s="27"/>
      <c r="IUK163" s="27"/>
      <c r="IUL163" s="27"/>
      <c r="IUM163" s="27"/>
      <c r="IUN163" s="27"/>
      <c r="IUO163" s="27"/>
      <c r="IUP163" s="27"/>
      <c r="IUQ163" s="27"/>
      <c r="IUR163" s="27"/>
      <c r="IUS163" s="27"/>
      <c r="IUT163" s="27"/>
      <c r="IUU163" s="27"/>
      <c r="IUV163" s="27"/>
      <c r="IUW163" s="27"/>
      <c r="IUX163" s="27"/>
      <c r="IUY163" s="27"/>
      <c r="IUZ163" s="27"/>
      <c r="IVA163" s="27"/>
      <c r="IVB163" s="27"/>
      <c r="IVC163" s="27"/>
      <c r="IVD163" s="27"/>
      <c r="IVE163" s="27"/>
      <c r="IVF163" s="27"/>
      <c r="IVG163" s="27"/>
      <c r="IVH163" s="27"/>
      <c r="IVI163" s="27"/>
      <c r="IVJ163" s="27"/>
      <c r="IVK163" s="27"/>
      <c r="IVL163" s="27"/>
      <c r="IVM163" s="27"/>
      <c r="IVN163" s="27"/>
      <c r="IVO163" s="27"/>
      <c r="IVP163" s="27"/>
      <c r="IVQ163" s="27"/>
      <c r="IVR163" s="27"/>
      <c r="IVS163" s="27"/>
      <c r="IVT163" s="27"/>
      <c r="IVU163" s="27"/>
      <c r="IVV163" s="27"/>
      <c r="IVW163" s="27"/>
      <c r="IVX163" s="27"/>
      <c r="IVY163" s="27"/>
      <c r="IVZ163" s="27"/>
      <c r="IWA163" s="27"/>
      <c r="IWB163" s="27"/>
      <c r="IWC163" s="27"/>
      <c r="IWD163" s="27"/>
      <c r="IWE163" s="27"/>
      <c r="IWF163" s="27"/>
      <c r="IWG163" s="27"/>
      <c r="IWH163" s="27"/>
      <c r="IWI163" s="27"/>
      <c r="IWJ163" s="27"/>
      <c r="IWK163" s="27"/>
      <c r="IWL163" s="27"/>
      <c r="IWM163" s="27"/>
      <c r="IWN163" s="27"/>
      <c r="IWO163" s="27"/>
      <c r="IWP163" s="27"/>
      <c r="IWQ163" s="27"/>
      <c r="IWR163" s="27"/>
      <c r="IWS163" s="27"/>
      <c r="IWT163" s="27"/>
      <c r="IWU163" s="27"/>
      <c r="IWV163" s="27"/>
      <c r="IWW163" s="27"/>
      <c r="IWX163" s="27"/>
      <c r="IWY163" s="27"/>
      <c r="IWZ163" s="27"/>
      <c r="IXA163" s="27"/>
      <c r="IXB163" s="27"/>
      <c r="IXC163" s="27"/>
      <c r="IXD163" s="27"/>
      <c r="IXE163" s="27"/>
      <c r="IXF163" s="27"/>
      <c r="IXG163" s="27"/>
      <c r="IXH163" s="27"/>
      <c r="IXI163" s="27"/>
      <c r="IXJ163" s="27"/>
      <c r="IXK163" s="27"/>
      <c r="IXL163" s="27"/>
      <c r="IXM163" s="27"/>
      <c r="IXN163" s="27"/>
      <c r="IXO163" s="27"/>
      <c r="IXP163" s="27"/>
      <c r="IXQ163" s="27"/>
      <c r="IXR163" s="27"/>
      <c r="IXS163" s="27"/>
      <c r="IXT163" s="27"/>
      <c r="IXU163" s="27"/>
      <c r="IXV163" s="27"/>
      <c r="IXW163" s="27"/>
      <c r="IXX163" s="27"/>
      <c r="IXY163" s="27"/>
      <c r="IXZ163" s="27"/>
      <c r="IYA163" s="27"/>
      <c r="IYB163" s="27"/>
      <c r="IYC163" s="27"/>
      <c r="IYD163" s="27"/>
      <c r="IYE163" s="27"/>
      <c r="IYF163" s="27"/>
      <c r="IYG163" s="27"/>
      <c r="IYH163" s="27"/>
      <c r="IYI163" s="27"/>
      <c r="IYJ163" s="27"/>
      <c r="IYK163" s="27"/>
      <c r="IYL163" s="27"/>
      <c r="IYM163" s="27"/>
      <c r="IYN163" s="27"/>
      <c r="IYO163" s="27"/>
      <c r="IYP163" s="27"/>
      <c r="IYQ163" s="27"/>
      <c r="IYR163" s="27"/>
      <c r="IYS163" s="27"/>
      <c r="IYT163" s="27"/>
      <c r="IYU163" s="27"/>
      <c r="IYV163" s="27"/>
      <c r="IYW163" s="27"/>
      <c r="IYX163" s="27"/>
      <c r="IYY163" s="27"/>
      <c r="IYZ163" s="27"/>
      <c r="IZA163" s="27"/>
      <c r="IZB163" s="27"/>
      <c r="IZC163" s="27"/>
      <c r="IZD163" s="27"/>
      <c r="IZE163" s="27"/>
      <c r="IZF163" s="27"/>
      <c r="IZG163" s="27"/>
      <c r="IZH163" s="27"/>
      <c r="IZI163" s="27"/>
      <c r="IZJ163" s="27"/>
      <c r="IZK163" s="27"/>
      <c r="IZL163" s="27"/>
      <c r="IZM163" s="27"/>
      <c r="IZN163" s="27"/>
      <c r="IZO163" s="27"/>
      <c r="IZP163" s="27"/>
      <c r="IZQ163" s="27"/>
      <c r="IZR163" s="27"/>
      <c r="IZS163" s="27"/>
      <c r="IZT163" s="27"/>
      <c r="IZU163" s="27"/>
      <c r="IZV163" s="27"/>
      <c r="IZW163" s="27"/>
      <c r="IZX163" s="27"/>
      <c r="IZY163" s="27"/>
      <c r="IZZ163" s="27"/>
      <c r="JAA163" s="27"/>
      <c r="JAB163" s="27"/>
      <c r="JAC163" s="27"/>
      <c r="JAD163" s="27"/>
      <c r="JAE163" s="27"/>
      <c r="JAF163" s="27"/>
      <c r="JAG163" s="27"/>
      <c r="JAH163" s="27"/>
      <c r="JAI163" s="27"/>
      <c r="JAJ163" s="27"/>
      <c r="JAK163" s="27"/>
      <c r="JAL163" s="27"/>
      <c r="JAM163" s="27"/>
      <c r="JAN163" s="27"/>
      <c r="JAO163" s="27"/>
      <c r="JAP163" s="27"/>
      <c r="JAQ163" s="27"/>
      <c r="JAR163" s="27"/>
      <c r="JAS163" s="27"/>
      <c r="JAT163" s="27"/>
      <c r="JAU163" s="27"/>
      <c r="JAV163" s="27"/>
      <c r="JAW163" s="27"/>
      <c r="JAX163" s="27"/>
      <c r="JAY163" s="27"/>
      <c r="JAZ163" s="27"/>
      <c r="JBA163" s="27"/>
      <c r="JBB163" s="27"/>
      <c r="JBC163" s="27"/>
      <c r="JBD163" s="27"/>
      <c r="JBE163" s="27"/>
      <c r="JBF163" s="27"/>
      <c r="JBG163" s="27"/>
      <c r="JBH163" s="27"/>
      <c r="JBI163" s="27"/>
      <c r="JBJ163" s="27"/>
      <c r="JBK163" s="27"/>
      <c r="JBL163" s="27"/>
      <c r="JBM163" s="27"/>
      <c r="JBN163" s="27"/>
      <c r="JBO163" s="27"/>
      <c r="JBP163" s="27"/>
      <c r="JBQ163" s="27"/>
      <c r="JBR163" s="27"/>
      <c r="JBS163" s="27"/>
      <c r="JBT163" s="27"/>
      <c r="JBU163" s="27"/>
      <c r="JBV163" s="27"/>
      <c r="JBW163" s="27"/>
      <c r="JBX163" s="27"/>
      <c r="JBY163" s="27"/>
      <c r="JBZ163" s="27"/>
      <c r="JCA163" s="27"/>
      <c r="JCB163" s="27"/>
      <c r="JCC163" s="27"/>
      <c r="JCD163" s="27"/>
      <c r="JCE163" s="27"/>
      <c r="JCF163" s="27"/>
      <c r="JCG163" s="27"/>
      <c r="JCH163" s="27"/>
      <c r="JCI163" s="27"/>
      <c r="JCJ163" s="27"/>
      <c r="JCK163" s="27"/>
      <c r="JCL163" s="27"/>
      <c r="JCM163" s="27"/>
      <c r="JCN163" s="27"/>
      <c r="JCO163" s="27"/>
      <c r="JCP163" s="27"/>
      <c r="JCQ163" s="27"/>
      <c r="JCR163" s="27"/>
      <c r="JCS163" s="27"/>
      <c r="JCT163" s="27"/>
      <c r="JCU163" s="27"/>
      <c r="JCV163" s="27"/>
      <c r="JCW163" s="27"/>
      <c r="JCX163" s="27"/>
      <c r="JCY163" s="27"/>
      <c r="JCZ163" s="27"/>
      <c r="JDA163" s="27"/>
      <c r="JDB163" s="27"/>
      <c r="JDC163" s="27"/>
      <c r="JDD163" s="27"/>
      <c r="JDE163" s="27"/>
      <c r="JDF163" s="27"/>
      <c r="JDG163" s="27"/>
      <c r="JDH163" s="27"/>
      <c r="JDI163" s="27"/>
      <c r="JDJ163" s="27"/>
      <c r="JDK163" s="27"/>
      <c r="JDL163" s="27"/>
      <c r="JDM163" s="27"/>
      <c r="JDN163" s="27"/>
      <c r="JDO163" s="27"/>
      <c r="JDP163" s="27"/>
      <c r="JDQ163" s="27"/>
      <c r="JDR163" s="27"/>
      <c r="JDS163" s="27"/>
      <c r="JDT163" s="27"/>
      <c r="JDU163" s="27"/>
      <c r="JDV163" s="27"/>
      <c r="JDW163" s="27"/>
      <c r="JDX163" s="27"/>
      <c r="JDY163" s="27"/>
      <c r="JDZ163" s="27"/>
      <c r="JEA163" s="27"/>
      <c r="JEB163" s="27"/>
      <c r="JEC163" s="27"/>
      <c r="JED163" s="27"/>
      <c r="JEE163" s="27"/>
      <c r="JEF163" s="27"/>
      <c r="JEG163" s="27"/>
      <c r="JEH163" s="27"/>
      <c r="JEI163" s="27"/>
      <c r="JEJ163" s="27"/>
      <c r="JEK163" s="27"/>
      <c r="JEL163" s="27"/>
      <c r="JEM163" s="27"/>
      <c r="JEN163" s="27"/>
      <c r="JEO163" s="27"/>
      <c r="JEP163" s="27"/>
      <c r="JEQ163" s="27"/>
      <c r="JER163" s="27"/>
      <c r="JES163" s="27"/>
      <c r="JET163" s="27"/>
      <c r="JEU163" s="27"/>
      <c r="JEV163" s="27"/>
      <c r="JEW163" s="27"/>
      <c r="JEX163" s="27"/>
      <c r="JEY163" s="27"/>
      <c r="JEZ163" s="27"/>
      <c r="JFA163" s="27"/>
      <c r="JFB163" s="27"/>
      <c r="JFC163" s="27"/>
      <c r="JFD163" s="27"/>
      <c r="JFE163" s="27"/>
      <c r="JFF163" s="27"/>
      <c r="JFG163" s="27"/>
      <c r="JFH163" s="27"/>
      <c r="JFI163" s="27"/>
      <c r="JFJ163" s="27"/>
      <c r="JFK163" s="27"/>
      <c r="JFL163" s="27"/>
      <c r="JFM163" s="27"/>
      <c r="JFN163" s="27"/>
      <c r="JFO163" s="27"/>
      <c r="JFP163" s="27"/>
      <c r="JFQ163" s="27"/>
      <c r="JFR163" s="27"/>
      <c r="JFS163" s="27"/>
      <c r="JFT163" s="27"/>
      <c r="JFU163" s="27"/>
      <c r="JFV163" s="27"/>
      <c r="JFW163" s="27"/>
      <c r="JFX163" s="27"/>
      <c r="JFY163" s="27"/>
      <c r="JFZ163" s="27"/>
      <c r="JGA163" s="27"/>
      <c r="JGB163" s="27"/>
      <c r="JGC163" s="27"/>
      <c r="JGD163" s="27"/>
      <c r="JGE163" s="27"/>
      <c r="JGF163" s="27"/>
      <c r="JGG163" s="27"/>
      <c r="JGH163" s="27"/>
      <c r="JGI163" s="27"/>
      <c r="JGJ163" s="27"/>
      <c r="JGK163" s="27"/>
      <c r="JGL163" s="27"/>
      <c r="JGM163" s="27"/>
      <c r="JGN163" s="27"/>
      <c r="JGO163" s="27"/>
      <c r="JGP163" s="27"/>
      <c r="JGQ163" s="27"/>
      <c r="JGR163" s="27"/>
      <c r="JGS163" s="27"/>
      <c r="JGT163" s="27"/>
      <c r="JGU163" s="27"/>
      <c r="JGV163" s="27"/>
      <c r="JGW163" s="27"/>
      <c r="JGX163" s="27"/>
      <c r="JGY163" s="27"/>
      <c r="JGZ163" s="27"/>
      <c r="JHA163" s="27"/>
      <c r="JHB163" s="27"/>
      <c r="JHC163" s="27"/>
      <c r="JHD163" s="27"/>
      <c r="JHE163" s="27"/>
      <c r="JHF163" s="27"/>
      <c r="JHG163" s="27"/>
      <c r="JHH163" s="27"/>
      <c r="JHI163" s="27"/>
      <c r="JHJ163" s="27"/>
      <c r="JHK163" s="27"/>
      <c r="JHL163" s="27"/>
      <c r="JHM163" s="27"/>
      <c r="JHN163" s="27"/>
      <c r="JHO163" s="27"/>
      <c r="JHP163" s="27"/>
      <c r="JHQ163" s="27"/>
      <c r="JHR163" s="27"/>
      <c r="JHS163" s="27"/>
      <c r="JHT163" s="27"/>
      <c r="JHU163" s="27"/>
      <c r="JHV163" s="27"/>
      <c r="JHW163" s="27"/>
      <c r="JHX163" s="27"/>
      <c r="JHY163" s="27"/>
      <c r="JHZ163" s="27"/>
      <c r="JIA163" s="27"/>
      <c r="JIB163" s="27"/>
      <c r="JIC163" s="27"/>
      <c r="JID163" s="27"/>
      <c r="JIE163" s="27"/>
      <c r="JIF163" s="27"/>
      <c r="JIG163" s="27"/>
      <c r="JIH163" s="27"/>
      <c r="JII163" s="27"/>
      <c r="JIJ163" s="27"/>
      <c r="JIK163" s="27"/>
      <c r="JIL163" s="27"/>
      <c r="JIM163" s="27"/>
      <c r="JIN163" s="27"/>
      <c r="JIO163" s="27"/>
      <c r="JIP163" s="27"/>
      <c r="JIQ163" s="27"/>
      <c r="JIR163" s="27"/>
      <c r="JIS163" s="27"/>
      <c r="JIT163" s="27"/>
      <c r="JIU163" s="27"/>
      <c r="JIV163" s="27"/>
      <c r="JIW163" s="27"/>
      <c r="JIX163" s="27"/>
      <c r="JIY163" s="27"/>
      <c r="JIZ163" s="27"/>
      <c r="JJA163" s="27"/>
      <c r="JJB163" s="27"/>
      <c r="JJC163" s="27"/>
      <c r="JJD163" s="27"/>
      <c r="JJE163" s="27"/>
      <c r="JJF163" s="27"/>
      <c r="JJG163" s="27"/>
      <c r="JJH163" s="27"/>
      <c r="JJI163" s="27"/>
      <c r="JJJ163" s="27"/>
      <c r="JJK163" s="27"/>
      <c r="JJL163" s="27"/>
      <c r="JJM163" s="27"/>
      <c r="JJN163" s="27"/>
      <c r="JJO163" s="27"/>
      <c r="JJP163" s="27"/>
      <c r="JJQ163" s="27"/>
      <c r="JJR163" s="27"/>
      <c r="JJS163" s="27"/>
      <c r="JJT163" s="27"/>
      <c r="JJU163" s="27"/>
      <c r="JJV163" s="27"/>
      <c r="JJW163" s="27"/>
      <c r="JJX163" s="27"/>
      <c r="JJY163" s="27"/>
      <c r="JJZ163" s="27"/>
      <c r="JKA163" s="27"/>
      <c r="JKB163" s="27"/>
      <c r="JKC163" s="27"/>
      <c r="JKD163" s="27"/>
      <c r="JKE163" s="27"/>
      <c r="JKF163" s="27"/>
      <c r="JKG163" s="27"/>
      <c r="JKH163" s="27"/>
      <c r="JKI163" s="27"/>
      <c r="JKJ163" s="27"/>
      <c r="JKK163" s="27"/>
      <c r="JKL163" s="27"/>
      <c r="JKM163" s="27"/>
      <c r="JKN163" s="27"/>
      <c r="JKO163" s="27"/>
      <c r="JKP163" s="27"/>
      <c r="JKQ163" s="27"/>
      <c r="JKR163" s="27"/>
      <c r="JKS163" s="27"/>
      <c r="JKT163" s="27"/>
      <c r="JKU163" s="27"/>
      <c r="JKV163" s="27"/>
      <c r="JKW163" s="27"/>
      <c r="JKX163" s="27"/>
      <c r="JKY163" s="27"/>
      <c r="JKZ163" s="27"/>
      <c r="JLA163" s="27"/>
      <c r="JLB163" s="27"/>
      <c r="JLC163" s="27"/>
      <c r="JLD163" s="27"/>
      <c r="JLE163" s="27"/>
      <c r="JLF163" s="27"/>
      <c r="JLG163" s="27"/>
      <c r="JLH163" s="27"/>
      <c r="JLI163" s="27"/>
      <c r="JLJ163" s="27"/>
      <c r="JLK163" s="27"/>
      <c r="JLL163" s="27"/>
      <c r="JLM163" s="27"/>
      <c r="JLN163" s="27"/>
      <c r="JLO163" s="27"/>
      <c r="JLP163" s="27"/>
      <c r="JLQ163" s="27"/>
      <c r="JLR163" s="27"/>
      <c r="JLS163" s="27"/>
      <c r="JLT163" s="27"/>
      <c r="JLU163" s="27"/>
      <c r="JLV163" s="27"/>
      <c r="JLW163" s="27"/>
      <c r="JLX163" s="27"/>
      <c r="JLY163" s="27"/>
      <c r="JLZ163" s="27"/>
      <c r="JMA163" s="27"/>
      <c r="JMB163" s="27"/>
      <c r="JMC163" s="27"/>
      <c r="JMD163" s="27"/>
      <c r="JME163" s="27"/>
      <c r="JMF163" s="27"/>
      <c r="JMG163" s="27"/>
      <c r="JMH163" s="27"/>
      <c r="JMI163" s="27"/>
      <c r="JMJ163" s="27"/>
      <c r="JMK163" s="27"/>
      <c r="JML163" s="27"/>
      <c r="JMM163" s="27"/>
      <c r="JMN163" s="27"/>
      <c r="JMO163" s="27"/>
      <c r="JMP163" s="27"/>
      <c r="JMQ163" s="27"/>
      <c r="JMR163" s="27"/>
      <c r="JMS163" s="27"/>
      <c r="JMT163" s="27"/>
      <c r="JMU163" s="27"/>
      <c r="JMV163" s="27"/>
      <c r="JMW163" s="27"/>
      <c r="JMX163" s="27"/>
      <c r="JMY163" s="27"/>
      <c r="JMZ163" s="27"/>
      <c r="JNA163" s="27"/>
      <c r="JNB163" s="27"/>
      <c r="JNC163" s="27"/>
      <c r="JND163" s="27"/>
      <c r="JNE163" s="27"/>
      <c r="JNF163" s="27"/>
      <c r="JNG163" s="27"/>
      <c r="JNH163" s="27"/>
      <c r="JNI163" s="27"/>
      <c r="JNJ163" s="27"/>
      <c r="JNK163" s="27"/>
      <c r="JNL163" s="27"/>
      <c r="JNM163" s="27"/>
      <c r="JNN163" s="27"/>
      <c r="JNO163" s="27"/>
      <c r="JNP163" s="27"/>
      <c r="JNQ163" s="27"/>
      <c r="JNR163" s="27"/>
      <c r="JNS163" s="27"/>
      <c r="JNT163" s="27"/>
      <c r="JNU163" s="27"/>
      <c r="JNV163" s="27"/>
      <c r="JNW163" s="27"/>
      <c r="JNX163" s="27"/>
      <c r="JNY163" s="27"/>
      <c r="JNZ163" s="27"/>
      <c r="JOA163" s="27"/>
      <c r="JOB163" s="27"/>
      <c r="JOC163" s="27"/>
      <c r="JOD163" s="27"/>
      <c r="JOE163" s="27"/>
      <c r="JOF163" s="27"/>
      <c r="JOG163" s="27"/>
      <c r="JOH163" s="27"/>
      <c r="JOI163" s="27"/>
      <c r="JOJ163" s="27"/>
      <c r="JOK163" s="27"/>
      <c r="JOL163" s="27"/>
      <c r="JOM163" s="27"/>
      <c r="JON163" s="27"/>
      <c r="JOO163" s="27"/>
      <c r="JOP163" s="27"/>
      <c r="JOQ163" s="27"/>
      <c r="JOR163" s="27"/>
      <c r="JOS163" s="27"/>
      <c r="JOT163" s="27"/>
      <c r="JOU163" s="27"/>
      <c r="JOV163" s="27"/>
      <c r="JOW163" s="27"/>
      <c r="JOX163" s="27"/>
      <c r="JOY163" s="27"/>
      <c r="JOZ163" s="27"/>
      <c r="JPA163" s="27"/>
      <c r="JPB163" s="27"/>
      <c r="JPC163" s="27"/>
      <c r="JPD163" s="27"/>
      <c r="JPE163" s="27"/>
      <c r="JPF163" s="27"/>
      <c r="JPG163" s="27"/>
      <c r="JPH163" s="27"/>
      <c r="JPI163" s="27"/>
      <c r="JPJ163" s="27"/>
      <c r="JPK163" s="27"/>
      <c r="JPL163" s="27"/>
      <c r="JPM163" s="27"/>
      <c r="JPN163" s="27"/>
      <c r="JPO163" s="27"/>
      <c r="JPP163" s="27"/>
      <c r="JPQ163" s="27"/>
      <c r="JPR163" s="27"/>
      <c r="JPS163" s="27"/>
      <c r="JPT163" s="27"/>
      <c r="JPU163" s="27"/>
      <c r="JPV163" s="27"/>
      <c r="JPW163" s="27"/>
      <c r="JPX163" s="27"/>
      <c r="JPY163" s="27"/>
      <c r="JPZ163" s="27"/>
      <c r="JQA163" s="27"/>
      <c r="JQB163" s="27"/>
      <c r="JQC163" s="27"/>
      <c r="JQD163" s="27"/>
      <c r="JQE163" s="27"/>
      <c r="JQF163" s="27"/>
      <c r="JQG163" s="27"/>
      <c r="JQH163" s="27"/>
      <c r="JQI163" s="27"/>
      <c r="JQJ163" s="27"/>
      <c r="JQK163" s="27"/>
      <c r="JQL163" s="27"/>
      <c r="JQM163" s="27"/>
      <c r="JQN163" s="27"/>
      <c r="JQO163" s="27"/>
      <c r="JQP163" s="27"/>
      <c r="JQQ163" s="27"/>
      <c r="JQR163" s="27"/>
      <c r="JQS163" s="27"/>
      <c r="JQT163" s="27"/>
      <c r="JQU163" s="27"/>
      <c r="JQV163" s="27"/>
      <c r="JQW163" s="27"/>
      <c r="JQX163" s="27"/>
      <c r="JQY163" s="27"/>
      <c r="JQZ163" s="27"/>
      <c r="JRA163" s="27"/>
      <c r="JRB163" s="27"/>
      <c r="JRC163" s="27"/>
      <c r="JRD163" s="27"/>
      <c r="JRE163" s="27"/>
      <c r="JRF163" s="27"/>
      <c r="JRG163" s="27"/>
      <c r="JRH163" s="27"/>
      <c r="JRI163" s="27"/>
      <c r="JRJ163" s="27"/>
      <c r="JRK163" s="27"/>
      <c r="JRL163" s="27"/>
      <c r="JRM163" s="27"/>
      <c r="JRN163" s="27"/>
      <c r="JRO163" s="27"/>
      <c r="JRP163" s="27"/>
      <c r="JRQ163" s="27"/>
      <c r="JRR163" s="27"/>
      <c r="JRS163" s="27"/>
      <c r="JRT163" s="27"/>
      <c r="JRU163" s="27"/>
      <c r="JRV163" s="27"/>
      <c r="JRW163" s="27"/>
      <c r="JRX163" s="27"/>
      <c r="JRY163" s="27"/>
      <c r="JRZ163" s="27"/>
      <c r="JSA163" s="27"/>
      <c r="JSB163" s="27"/>
      <c r="JSC163" s="27"/>
      <c r="JSD163" s="27"/>
      <c r="JSE163" s="27"/>
      <c r="JSF163" s="27"/>
      <c r="JSG163" s="27"/>
      <c r="JSH163" s="27"/>
      <c r="JSI163" s="27"/>
      <c r="JSJ163" s="27"/>
      <c r="JSK163" s="27"/>
      <c r="JSL163" s="27"/>
      <c r="JSM163" s="27"/>
      <c r="JSN163" s="27"/>
      <c r="JSO163" s="27"/>
      <c r="JSP163" s="27"/>
      <c r="JSQ163" s="27"/>
      <c r="JSR163" s="27"/>
      <c r="JSS163" s="27"/>
      <c r="JST163" s="27"/>
      <c r="JSU163" s="27"/>
      <c r="JSV163" s="27"/>
      <c r="JSW163" s="27"/>
      <c r="JSX163" s="27"/>
      <c r="JSY163" s="27"/>
      <c r="JSZ163" s="27"/>
      <c r="JTA163" s="27"/>
      <c r="JTB163" s="27"/>
      <c r="JTC163" s="27"/>
      <c r="JTD163" s="27"/>
      <c r="JTE163" s="27"/>
      <c r="JTF163" s="27"/>
      <c r="JTG163" s="27"/>
      <c r="JTH163" s="27"/>
      <c r="JTI163" s="27"/>
      <c r="JTJ163" s="27"/>
      <c r="JTK163" s="27"/>
      <c r="JTL163" s="27"/>
      <c r="JTM163" s="27"/>
      <c r="JTN163" s="27"/>
      <c r="JTO163" s="27"/>
      <c r="JTP163" s="27"/>
      <c r="JTQ163" s="27"/>
      <c r="JTR163" s="27"/>
      <c r="JTS163" s="27"/>
      <c r="JTT163" s="27"/>
      <c r="JTU163" s="27"/>
      <c r="JTV163" s="27"/>
      <c r="JTW163" s="27"/>
      <c r="JTX163" s="27"/>
      <c r="JTY163" s="27"/>
      <c r="JTZ163" s="27"/>
      <c r="JUA163" s="27"/>
      <c r="JUB163" s="27"/>
      <c r="JUC163" s="27"/>
      <c r="JUD163" s="27"/>
      <c r="JUE163" s="27"/>
      <c r="JUF163" s="27"/>
      <c r="JUG163" s="27"/>
      <c r="JUH163" s="27"/>
      <c r="JUI163" s="27"/>
      <c r="JUJ163" s="27"/>
      <c r="JUK163" s="27"/>
      <c r="JUL163" s="27"/>
      <c r="JUM163" s="27"/>
      <c r="JUN163" s="27"/>
      <c r="JUO163" s="27"/>
      <c r="JUP163" s="27"/>
      <c r="JUQ163" s="27"/>
      <c r="JUR163" s="27"/>
      <c r="JUS163" s="27"/>
      <c r="JUT163" s="27"/>
      <c r="JUU163" s="27"/>
      <c r="JUV163" s="27"/>
      <c r="JUW163" s="27"/>
      <c r="JUX163" s="27"/>
      <c r="JUY163" s="27"/>
      <c r="JUZ163" s="27"/>
      <c r="JVA163" s="27"/>
      <c r="JVB163" s="27"/>
      <c r="JVC163" s="27"/>
      <c r="JVD163" s="27"/>
      <c r="JVE163" s="27"/>
      <c r="JVF163" s="27"/>
      <c r="JVG163" s="27"/>
      <c r="JVH163" s="27"/>
      <c r="JVI163" s="27"/>
      <c r="JVJ163" s="27"/>
      <c r="JVK163" s="27"/>
      <c r="JVL163" s="27"/>
      <c r="JVM163" s="27"/>
      <c r="JVN163" s="27"/>
      <c r="JVO163" s="27"/>
      <c r="JVP163" s="27"/>
      <c r="JVQ163" s="27"/>
      <c r="JVR163" s="27"/>
      <c r="JVS163" s="27"/>
      <c r="JVT163" s="27"/>
      <c r="JVU163" s="27"/>
      <c r="JVV163" s="27"/>
      <c r="JVW163" s="27"/>
      <c r="JVX163" s="27"/>
      <c r="JVY163" s="27"/>
      <c r="JVZ163" s="27"/>
      <c r="JWA163" s="27"/>
      <c r="JWB163" s="27"/>
      <c r="JWC163" s="27"/>
      <c r="JWD163" s="27"/>
      <c r="JWE163" s="27"/>
      <c r="JWF163" s="27"/>
      <c r="JWG163" s="27"/>
      <c r="JWH163" s="27"/>
      <c r="JWI163" s="27"/>
      <c r="JWJ163" s="27"/>
      <c r="JWK163" s="27"/>
      <c r="JWL163" s="27"/>
      <c r="JWM163" s="27"/>
      <c r="JWN163" s="27"/>
      <c r="JWO163" s="27"/>
      <c r="JWP163" s="27"/>
      <c r="JWQ163" s="27"/>
      <c r="JWR163" s="27"/>
      <c r="JWS163" s="27"/>
      <c r="JWT163" s="27"/>
      <c r="JWU163" s="27"/>
      <c r="JWV163" s="27"/>
      <c r="JWW163" s="27"/>
      <c r="JWX163" s="27"/>
      <c r="JWY163" s="27"/>
      <c r="JWZ163" s="27"/>
      <c r="JXA163" s="27"/>
      <c r="JXB163" s="27"/>
      <c r="JXC163" s="27"/>
      <c r="JXD163" s="27"/>
      <c r="JXE163" s="27"/>
      <c r="JXF163" s="27"/>
      <c r="JXG163" s="27"/>
      <c r="JXH163" s="27"/>
      <c r="JXI163" s="27"/>
      <c r="JXJ163" s="27"/>
      <c r="JXK163" s="27"/>
      <c r="JXL163" s="27"/>
      <c r="JXM163" s="27"/>
      <c r="JXN163" s="27"/>
      <c r="JXO163" s="27"/>
      <c r="JXP163" s="27"/>
      <c r="JXQ163" s="27"/>
      <c r="JXR163" s="27"/>
      <c r="JXS163" s="27"/>
      <c r="JXT163" s="27"/>
      <c r="JXU163" s="27"/>
      <c r="JXV163" s="27"/>
      <c r="JXW163" s="27"/>
      <c r="JXX163" s="27"/>
      <c r="JXY163" s="27"/>
      <c r="JXZ163" s="27"/>
      <c r="JYA163" s="27"/>
      <c r="JYB163" s="27"/>
      <c r="JYC163" s="27"/>
      <c r="JYD163" s="27"/>
      <c r="JYE163" s="27"/>
      <c r="JYF163" s="27"/>
      <c r="JYG163" s="27"/>
      <c r="JYH163" s="27"/>
      <c r="JYI163" s="27"/>
      <c r="JYJ163" s="27"/>
      <c r="JYK163" s="27"/>
      <c r="JYL163" s="27"/>
      <c r="JYM163" s="27"/>
      <c r="JYN163" s="27"/>
      <c r="JYO163" s="27"/>
      <c r="JYP163" s="27"/>
      <c r="JYQ163" s="27"/>
      <c r="JYR163" s="27"/>
      <c r="JYS163" s="27"/>
      <c r="JYT163" s="27"/>
      <c r="JYU163" s="27"/>
      <c r="JYV163" s="27"/>
      <c r="JYW163" s="27"/>
      <c r="JYX163" s="27"/>
      <c r="JYY163" s="27"/>
      <c r="JYZ163" s="27"/>
      <c r="JZA163" s="27"/>
      <c r="JZB163" s="27"/>
      <c r="JZC163" s="27"/>
      <c r="JZD163" s="27"/>
      <c r="JZE163" s="27"/>
      <c r="JZF163" s="27"/>
      <c r="JZG163" s="27"/>
      <c r="JZH163" s="27"/>
      <c r="JZI163" s="27"/>
      <c r="JZJ163" s="27"/>
      <c r="JZK163" s="27"/>
      <c r="JZL163" s="27"/>
      <c r="JZM163" s="27"/>
      <c r="JZN163" s="27"/>
      <c r="JZO163" s="27"/>
      <c r="JZP163" s="27"/>
      <c r="JZQ163" s="27"/>
      <c r="JZR163" s="27"/>
      <c r="JZS163" s="27"/>
      <c r="JZT163" s="27"/>
      <c r="JZU163" s="27"/>
      <c r="JZV163" s="27"/>
      <c r="JZW163" s="27"/>
      <c r="JZX163" s="27"/>
      <c r="JZY163" s="27"/>
      <c r="JZZ163" s="27"/>
      <c r="KAA163" s="27"/>
      <c r="KAB163" s="27"/>
      <c r="KAC163" s="27"/>
      <c r="KAD163" s="27"/>
      <c r="KAE163" s="27"/>
      <c r="KAF163" s="27"/>
      <c r="KAG163" s="27"/>
      <c r="KAH163" s="27"/>
      <c r="KAI163" s="27"/>
      <c r="KAJ163" s="27"/>
      <c r="KAK163" s="27"/>
      <c r="KAL163" s="27"/>
      <c r="KAM163" s="27"/>
      <c r="KAN163" s="27"/>
      <c r="KAO163" s="27"/>
      <c r="KAP163" s="27"/>
      <c r="KAQ163" s="27"/>
      <c r="KAR163" s="27"/>
      <c r="KAS163" s="27"/>
      <c r="KAT163" s="27"/>
      <c r="KAU163" s="27"/>
      <c r="KAV163" s="27"/>
      <c r="KAW163" s="27"/>
      <c r="KAX163" s="27"/>
      <c r="KAY163" s="27"/>
      <c r="KAZ163" s="27"/>
      <c r="KBA163" s="27"/>
      <c r="KBB163" s="27"/>
      <c r="KBC163" s="27"/>
      <c r="KBD163" s="27"/>
      <c r="KBE163" s="27"/>
      <c r="KBF163" s="27"/>
      <c r="KBG163" s="27"/>
      <c r="KBH163" s="27"/>
      <c r="KBI163" s="27"/>
      <c r="KBJ163" s="27"/>
      <c r="KBK163" s="27"/>
      <c r="KBL163" s="27"/>
      <c r="KBM163" s="27"/>
      <c r="KBN163" s="27"/>
      <c r="KBO163" s="27"/>
      <c r="KBP163" s="27"/>
      <c r="KBQ163" s="27"/>
      <c r="KBR163" s="27"/>
      <c r="KBS163" s="27"/>
      <c r="KBT163" s="27"/>
      <c r="KBU163" s="27"/>
      <c r="KBV163" s="27"/>
      <c r="KBW163" s="27"/>
      <c r="KBX163" s="27"/>
      <c r="KBY163" s="27"/>
      <c r="KBZ163" s="27"/>
      <c r="KCA163" s="27"/>
      <c r="KCB163" s="27"/>
      <c r="KCC163" s="27"/>
      <c r="KCD163" s="27"/>
      <c r="KCE163" s="27"/>
      <c r="KCF163" s="27"/>
      <c r="KCG163" s="27"/>
      <c r="KCH163" s="27"/>
      <c r="KCI163" s="27"/>
      <c r="KCJ163" s="27"/>
      <c r="KCK163" s="27"/>
      <c r="KCL163" s="27"/>
      <c r="KCM163" s="27"/>
      <c r="KCN163" s="27"/>
      <c r="KCO163" s="27"/>
      <c r="KCP163" s="27"/>
      <c r="KCQ163" s="27"/>
      <c r="KCR163" s="27"/>
      <c r="KCS163" s="27"/>
      <c r="KCT163" s="27"/>
      <c r="KCU163" s="27"/>
      <c r="KCV163" s="27"/>
      <c r="KCW163" s="27"/>
      <c r="KCX163" s="27"/>
      <c r="KCY163" s="27"/>
      <c r="KCZ163" s="27"/>
      <c r="KDA163" s="27"/>
      <c r="KDB163" s="27"/>
      <c r="KDC163" s="27"/>
      <c r="KDD163" s="27"/>
      <c r="KDE163" s="27"/>
      <c r="KDF163" s="27"/>
      <c r="KDG163" s="27"/>
      <c r="KDH163" s="27"/>
      <c r="KDI163" s="27"/>
      <c r="KDJ163" s="27"/>
      <c r="KDK163" s="27"/>
      <c r="KDL163" s="27"/>
      <c r="KDM163" s="27"/>
      <c r="KDN163" s="27"/>
      <c r="KDO163" s="27"/>
      <c r="KDP163" s="27"/>
      <c r="KDQ163" s="27"/>
      <c r="KDR163" s="27"/>
      <c r="KDS163" s="27"/>
      <c r="KDT163" s="27"/>
      <c r="KDU163" s="27"/>
      <c r="KDV163" s="27"/>
      <c r="KDW163" s="27"/>
      <c r="KDX163" s="27"/>
      <c r="KDY163" s="27"/>
      <c r="KDZ163" s="27"/>
      <c r="KEA163" s="27"/>
      <c r="KEB163" s="27"/>
      <c r="KEC163" s="27"/>
      <c r="KED163" s="27"/>
      <c r="KEE163" s="27"/>
      <c r="KEF163" s="27"/>
      <c r="KEG163" s="27"/>
      <c r="KEH163" s="27"/>
      <c r="KEI163" s="27"/>
      <c r="KEJ163" s="27"/>
      <c r="KEK163" s="27"/>
      <c r="KEL163" s="27"/>
      <c r="KEM163" s="27"/>
      <c r="KEN163" s="27"/>
      <c r="KEO163" s="27"/>
      <c r="KEP163" s="27"/>
      <c r="KEQ163" s="27"/>
      <c r="KER163" s="27"/>
      <c r="KES163" s="27"/>
      <c r="KET163" s="27"/>
      <c r="KEU163" s="27"/>
      <c r="KEV163" s="27"/>
      <c r="KEW163" s="27"/>
      <c r="KEX163" s="27"/>
      <c r="KEY163" s="27"/>
      <c r="KEZ163" s="27"/>
      <c r="KFA163" s="27"/>
      <c r="KFB163" s="27"/>
      <c r="KFC163" s="27"/>
      <c r="KFD163" s="27"/>
      <c r="KFE163" s="27"/>
      <c r="KFF163" s="27"/>
      <c r="KFG163" s="27"/>
      <c r="KFH163" s="27"/>
      <c r="KFI163" s="27"/>
      <c r="KFJ163" s="27"/>
      <c r="KFK163" s="27"/>
      <c r="KFL163" s="27"/>
      <c r="KFM163" s="27"/>
      <c r="KFN163" s="27"/>
      <c r="KFO163" s="27"/>
      <c r="KFP163" s="27"/>
      <c r="KFQ163" s="27"/>
      <c r="KFR163" s="27"/>
      <c r="KFS163" s="27"/>
      <c r="KFT163" s="27"/>
      <c r="KFU163" s="27"/>
      <c r="KFV163" s="27"/>
      <c r="KFW163" s="27"/>
      <c r="KFX163" s="27"/>
      <c r="KFY163" s="27"/>
      <c r="KFZ163" s="27"/>
      <c r="KGA163" s="27"/>
      <c r="KGB163" s="27"/>
      <c r="KGC163" s="27"/>
      <c r="KGD163" s="27"/>
      <c r="KGE163" s="27"/>
      <c r="KGF163" s="27"/>
      <c r="KGG163" s="27"/>
      <c r="KGH163" s="27"/>
      <c r="KGI163" s="27"/>
      <c r="KGJ163" s="27"/>
      <c r="KGK163" s="27"/>
      <c r="KGL163" s="27"/>
      <c r="KGM163" s="27"/>
      <c r="KGN163" s="27"/>
      <c r="KGO163" s="27"/>
      <c r="KGP163" s="27"/>
      <c r="KGQ163" s="27"/>
      <c r="KGR163" s="27"/>
      <c r="KGS163" s="27"/>
      <c r="KGT163" s="27"/>
      <c r="KGU163" s="27"/>
      <c r="KGV163" s="27"/>
      <c r="KGW163" s="27"/>
      <c r="KGX163" s="27"/>
      <c r="KGY163" s="27"/>
      <c r="KGZ163" s="27"/>
      <c r="KHA163" s="27"/>
      <c r="KHB163" s="27"/>
      <c r="KHC163" s="27"/>
      <c r="KHD163" s="27"/>
      <c r="KHE163" s="27"/>
      <c r="KHF163" s="27"/>
      <c r="KHG163" s="27"/>
      <c r="KHH163" s="27"/>
      <c r="KHI163" s="27"/>
      <c r="KHJ163" s="27"/>
      <c r="KHK163" s="27"/>
      <c r="KHL163" s="27"/>
      <c r="KHM163" s="27"/>
      <c r="KHN163" s="27"/>
      <c r="KHO163" s="27"/>
      <c r="KHP163" s="27"/>
      <c r="KHQ163" s="27"/>
      <c r="KHR163" s="27"/>
      <c r="KHS163" s="27"/>
      <c r="KHT163" s="27"/>
      <c r="KHU163" s="27"/>
      <c r="KHV163" s="27"/>
      <c r="KHW163" s="27"/>
      <c r="KHX163" s="27"/>
      <c r="KHY163" s="27"/>
      <c r="KHZ163" s="27"/>
      <c r="KIA163" s="27"/>
      <c r="KIB163" s="27"/>
      <c r="KIC163" s="27"/>
      <c r="KID163" s="27"/>
      <c r="KIE163" s="27"/>
      <c r="KIF163" s="27"/>
      <c r="KIG163" s="27"/>
      <c r="KIH163" s="27"/>
      <c r="KII163" s="27"/>
      <c r="KIJ163" s="27"/>
      <c r="KIK163" s="27"/>
      <c r="KIL163" s="27"/>
      <c r="KIM163" s="27"/>
      <c r="KIN163" s="27"/>
      <c r="KIO163" s="27"/>
      <c r="KIP163" s="27"/>
      <c r="KIQ163" s="27"/>
      <c r="KIR163" s="27"/>
      <c r="KIS163" s="27"/>
      <c r="KIT163" s="27"/>
      <c r="KIU163" s="27"/>
      <c r="KIV163" s="27"/>
      <c r="KIW163" s="27"/>
      <c r="KIX163" s="27"/>
      <c r="KIY163" s="27"/>
      <c r="KIZ163" s="27"/>
      <c r="KJA163" s="27"/>
      <c r="KJB163" s="27"/>
      <c r="KJC163" s="27"/>
      <c r="KJD163" s="27"/>
      <c r="KJE163" s="27"/>
      <c r="KJF163" s="27"/>
      <c r="KJG163" s="27"/>
      <c r="KJH163" s="27"/>
      <c r="KJI163" s="27"/>
      <c r="KJJ163" s="27"/>
      <c r="KJK163" s="27"/>
      <c r="KJL163" s="27"/>
      <c r="KJM163" s="27"/>
      <c r="KJN163" s="27"/>
      <c r="KJO163" s="27"/>
      <c r="KJP163" s="27"/>
      <c r="KJQ163" s="27"/>
      <c r="KJR163" s="27"/>
      <c r="KJS163" s="27"/>
      <c r="KJT163" s="27"/>
      <c r="KJU163" s="27"/>
      <c r="KJV163" s="27"/>
      <c r="KJW163" s="27"/>
      <c r="KJX163" s="27"/>
      <c r="KJY163" s="27"/>
      <c r="KJZ163" s="27"/>
      <c r="KKA163" s="27"/>
      <c r="KKB163" s="27"/>
      <c r="KKC163" s="27"/>
      <c r="KKD163" s="27"/>
      <c r="KKE163" s="27"/>
      <c r="KKF163" s="27"/>
      <c r="KKG163" s="27"/>
      <c r="KKH163" s="27"/>
      <c r="KKI163" s="27"/>
      <c r="KKJ163" s="27"/>
      <c r="KKK163" s="27"/>
      <c r="KKL163" s="27"/>
      <c r="KKM163" s="27"/>
      <c r="KKN163" s="27"/>
      <c r="KKO163" s="27"/>
      <c r="KKP163" s="27"/>
      <c r="KKQ163" s="27"/>
      <c r="KKR163" s="27"/>
      <c r="KKS163" s="27"/>
      <c r="KKT163" s="27"/>
      <c r="KKU163" s="27"/>
      <c r="KKV163" s="27"/>
      <c r="KKW163" s="27"/>
      <c r="KKX163" s="27"/>
      <c r="KKY163" s="27"/>
      <c r="KKZ163" s="27"/>
      <c r="KLA163" s="27"/>
      <c r="KLB163" s="27"/>
      <c r="KLC163" s="27"/>
      <c r="KLD163" s="27"/>
      <c r="KLE163" s="27"/>
      <c r="KLF163" s="27"/>
      <c r="KLG163" s="27"/>
      <c r="KLH163" s="27"/>
      <c r="KLI163" s="27"/>
      <c r="KLJ163" s="27"/>
      <c r="KLK163" s="27"/>
      <c r="KLL163" s="27"/>
      <c r="KLM163" s="27"/>
      <c r="KLN163" s="27"/>
      <c r="KLO163" s="27"/>
      <c r="KLP163" s="27"/>
      <c r="KLQ163" s="27"/>
      <c r="KLR163" s="27"/>
      <c r="KLS163" s="27"/>
      <c r="KLT163" s="27"/>
      <c r="KLU163" s="27"/>
      <c r="KLV163" s="27"/>
      <c r="KLW163" s="27"/>
      <c r="KLX163" s="27"/>
      <c r="KLY163" s="27"/>
      <c r="KLZ163" s="27"/>
      <c r="KMA163" s="27"/>
      <c r="KMB163" s="27"/>
      <c r="KMC163" s="27"/>
      <c r="KMD163" s="27"/>
      <c r="KME163" s="27"/>
      <c r="KMF163" s="27"/>
      <c r="KMG163" s="27"/>
      <c r="KMH163" s="27"/>
      <c r="KMI163" s="27"/>
      <c r="KMJ163" s="27"/>
      <c r="KMK163" s="27"/>
      <c r="KML163" s="27"/>
      <c r="KMM163" s="27"/>
      <c r="KMN163" s="27"/>
      <c r="KMO163" s="27"/>
      <c r="KMP163" s="27"/>
      <c r="KMQ163" s="27"/>
      <c r="KMR163" s="27"/>
      <c r="KMS163" s="27"/>
      <c r="KMT163" s="27"/>
      <c r="KMU163" s="27"/>
      <c r="KMV163" s="27"/>
      <c r="KMW163" s="27"/>
      <c r="KMX163" s="27"/>
      <c r="KMY163" s="27"/>
      <c r="KMZ163" s="27"/>
      <c r="KNA163" s="27"/>
      <c r="KNB163" s="27"/>
      <c r="KNC163" s="27"/>
      <c r="KND163" s="27"/>
      <c r="KNE163" s="27"/>
      <c r="KNF163" s="27"/>
      <c r="KNG163" s="27"/>
      <c r="KNH163" s="27"/>
      <c r="KNI163" s="27"/>
      <c r="KNJ163" s="27"/>
      <c r="KNK163" s="27"/>
      <c r="KNL163" s="27"/>
      <c r="KNM163" s="27"/>
      <c r="KNN163" s="27"/>
      <c r="KNO163" s="27"/>
      <c r="KNP163" s="27"/>
      <c r="KNQ163" s="27"/>
      <c r="KNR163" s="27"/>
      <c r="KNS163" s="27"/>
      <c r="KNT163" s="27"/>
      <c r="KNU163" s="27"/>
      <c r="KNV163" s="27"/>
      <c r="KNW163" s="27"/>
      <c r="KNX163" s="27"/>
      <c r="KNY163" s="27"/>
      <c r="KNZ163" s="27"/>
      <c r="KOA163" s="27"/>
      <c r="KOB163" s="27"/>
      <c r="KOC163" s="27"/>
      <c r="KOD163" s="27"/>
      <c r="KOE163" s="27"/>
      <c r="KOF163" s="27"/>
      <c r="KOG163" s="27"/>
      <c r="KOH163" s="27"/>
      <c r="KOI163" s="27"/>
      <c r="KOJ163" s="27"/>
      <c r="KOK163" s="27"/>
      <c r="KOL163" s="27"/>
      <c r="KOM163" s="27"/>
      <c r="KON163" s="27"/>
      <c r="KOO163" s="27"/>
      <c r="KOP163" s="27"/>
      <c r="KOQ163" s="27"/>
      <c r="KOR163" s="27"/>
      <c r="KOS163" s="27"/>
      <c r="KOT163" s="27"/>
      <c r="KOU163" s="27"/>
      <c r="KOV163" s="27"/>
      <c r="KOW163" s="27"/>
      <c r="KOX163" s="27"/>
      <c r="KOY163" s="27"/>
      <c r="KOZ163" s="27"/>
      <c r="KPA163" s="27"/>
      <c r="KPB163" s="27"/>
      <c r="KPC163" s="27"/>
      <c r="KPD163" s="27"/>
      <c r="KPE163" s="27"/>
      <c r="KPF163" s="27"/>
      <c r="KPG163" s="27"/>
      <c r="KPH163" s="27"/>
      <c r="KPI163" s="27"/>
      <c r="KPJ163" s="27"/>
      <c r="KPK163" s="27"/>
      <c r="KPL163" s="27"/>
      <c r="KPM163" s="27"/>
      <c r="KPN163" s="27"/>
      <c r="KPO163" s="27"/>
      <c r="KPP163" s="27"/>
      <c r="KPQ163" s="27"/>
      <c r="KPR163" s="27"/>
      <c r="KPS163" s="27"/>
      <c r="KPT163" s="27"/>
      <c r="KPU163" s="27"/>
      <c r="KPV163" s="27"/>
      <c r="KPW163" s="27"/>
      <c r="KPX163" s="27"/>
      <c r="KPY163" s="27"/>
      <c r="KPZ163" s="27"/>
      <c r="KQA163" s="27"/>
      <c r="KQB163" s="27"/>
      <c r="KQC163" s="27"/>
      <c r="KQD163" s="27"/>
      <c r="KQE163" s="27"/>
      <c r="KQF163" s="27"/>
      <c r="KQG163" s="27"/>
      <c r="KQH163" s="27"/>
      <c r="KQI163" s="27"/>
      <c r="KQJ163" s="27"/>
      <c r="KQK163" s="27"/>
      <c r="KQL163" s="27"/>
      <c r="KQM163" s="27"/>
      <c r="KQN163" s="27"/>
      <c r="KQO163" s="27"/>
      <c r="KQP163" s="27"/>
      <c r="KQQ163" s="27"/>
      <c r="KQR163" s="27"/>
      <c r="KQS163" s="27"/>
      <c r="KQT163" s="27"/>
      <c r="KQU163" s="27"/>
      <c r="KQV163" s="27"/>
      <c r="KQW163" s="27"/>
      <c r="KQX163" s="27"/>
      <c r="KQY163" s="27"/>
      <c r="KQZ163" s="27"/>
      <c r="KRA163" s="27"/>
      <c r="KRB163" s="27"/>
      <c r="KRC163" s="27"/>
      <c r="KRD163" s="27"/>
      <c r="KRE163" s="27"/>
      <c r="KRF163" s="27"/>
      <c r="KRG163" s="27"/>
      <c r="KRH163" s="27"/>
      <c r="KRI163" s="27"/>
      <c r="KRJ163" s="27"/>
      <c r="KRK163" s="27"/>
      <c r="KRL163" s="27"/>
      <c r="KRM163" s="27"/>
      <c r="KRN163" s="27"/>
      <c r="KRO163" s="27"/>
      <c r="KRP163" s="27"/>
      <c r="KRQ163" s="27"/>
      <c r="KRR163" s="27"/>
      <c r="KRS163" s="27"/>
      <c r="KRT163" s="27"/>
      <c r="KRU163" s="27"/>
      <c r="KRV163" s="27"/>
      <c r="KRW163" s="27"/>
      <c r="KRX163" s="27"/>
      <c r="KRY163" s="27"/>
      <c r="KRZ163" s="27"/>
      <c r="KSA163" s="27"/>
      <c r="KSB163" s="27"/>
      <c r="KSC163" s="27"/>
      <c r="KSD163" s="27"/>
      <c r="KSE163" s="27"/>
      <c r="KSF163" s="27"/>
      <c r="KSG163" s="27"/>
      <c r="KSH163" s="27"/>
      <c r="KSI163" s="27"/>
      <c r="KSJ163" s="27"/>
      <c r="KSK163" s="27"/>
      <c r="KSL163" s="27"/>
      <c r="KSM163" s="27"/>
      <c r="KSN163" s="27"/>
      <c r="KSO163" s="27"/>
      <c r="KSP163" s="27"/>
      <c r="KSQ163" s="27"/>
      <c r="KSR163" s="27"/>
      <c r="KSS163" s="27"/>
      <c r="KST163" s="27"/>
      <c r="KSU163" s="27"/>
      <c r="KSV163" s="27"/>
      <c r="KSW163" s="27"/>
      <c r="KSX163" s="27"/>
      <c r="KSY163" s="27"/>
      <c r="KSZ163" s="27"/>
      <c r="KTA163" s="27"/>
      <c r="KTB163" s="27"/>
      <c r="KTC163" s="27"/>
      <c r="KTD163" s="27"/>
      <c r="KTE163" s="27"/>
      <c r="KTF163" s="27"/>
      <c r="KTG163" s="27"/>
      <c r="KTH163" s="27"/>
      <c r="KTI163" s="27"/>
      <c r="KTJ163" s="27"/>
      <c r="KTK163" s="27"/>
      <c r="KTL163" s="27"/>
      <c r="KTM163" s="27"/>
      <c r="KTN163" s="27"/>
      <c r="KTO163" s="27"/>
      <c r="KTP163" s="27"/>
      <c r="KTQ163" s="27"/>
      <c r="KTR163" s="27"/>
      <c r="KTS163" s="27"/>
      <c r="KTT163" s="27"/>
      <c r="KTU163" s="27"/>
      <c r="KTV163" s="27"/>
      <c r="KTW163" s="27"/>
      <c r="KTX163" s="27"/>
      <c r="KTY163" s="27"/>
      <c r="KTZ163" s="27"/>
      <c r="KUA163" s="27"/>
      <c r="KUB163" s="27"/>
      <c r="KUC163" s="27"/>
      <c r="KUD163" s="27"/>
      <c r="KUE163" s="27"/>
      <c r="KUF163" s="27"/>
      <c r="KUG163" s="27"/>
      <c r="KUH163" s="27"/>
      <c r="KUI163" s="27"/>
      <c r="KUJ163" s="27"/>
      <c r="KUK163" s="27"/>
      <c r="KUL163" s="27"/>
      <c r="KUM163" s="27"/>
      <c r="KUN163" s="27"/>
      <c r="KUO163" s="27"/>
      <c r="KUP163" s="27"/>
      <c r="KUQ163" s="27"/>
      <c r="KUR163" s="27"/>
      <c r="KUS163" s="27"/>
      <c r="KUT163" s="27"/>
      <c r="KUU163" s="27"/>
      <c r="KUV163" s="27"/>
      <c r="KUW163" s="27"/>
      <c r="KUX163" s="27"/>
      <c r="KUY163" s="27"/>
      <c r="KUZ163" s="27"/>
      <c r="KVA163" s="27"/>
      <c r="KVB163" s="27"/>
      <c r="KVC163" s="27"/>
      <c r="KVD163" s="27"/>
      <c r="KVE163" s="27"/>
      <c r="KVF163" s="27"/>
      <c r="KVG163" s="27"/>
      <c r="KVH163" s="27"/>
      <c r="KVI163" s="27"/>
      <c r="KVJ163" s="27"/>
      <c r="KVK163" s="27"/>
      <c r="KVL163" s="27"/>
      <c r="KVM163" s="27"/>
      <c r="KVN163" s="27"/>
      <c r="KVO163" s="27"/>
      <c r="KVP163" s="27"/>
      <c r="KVQ163" s="27"/>
      <c r="KVR163" s="27"/>
      <c r="KVS163" s="27"/>
      <c r="KVT163" s="27"/>
      <c r="KVU163" s="27"/>
      <c r="KVV163" s="27"/>
      <c r="KVW163" s="27"/>
      <c r="KVX163" s="27"/>
      <c r="KVY163" s="27"/>
      <c r="KVZ163" s="27"/>
      <c r="KWA163" s="27"/>
      <c r="KWB163" s="27"/>
      <c r="KWC163" s="27"/>
      <c r="KWD163" s="27"/>
      <c r="KWE163" s="27"/>
      <c r="KWF163" s="27"/>
      <c r="KWG163" s="27"/>
      <c r="KWH163" s="27"/>
      <c r="KWI163" s="27"/>
      <c r="KWJ163" s="27"/>
      <c r="KWK163" s="27"/>
      <c r="KWL163" s="27"/>
      <c r="KWM163" s="27"/>
      <c r="KWN163" s="27"/>
      <c r="KWO163" s="27"/>
      <c r="KWP163" s="27"/>
      <c r="KWQ163" s="27"/>
      <c r="KWR163" s="27"/>
      <c r="KWS163" s="27"/>
      <c r="KWT163" s="27"/>
      <c r="KWU163" s="27"/>
      <c r="KWV163" s="27"/>
      <c r="KWW163" s="27"/>
      <c r="KWX163" s="27"/>
      <c r="KWY163" s="27"/>
      <c r="KWZ163" s="27"/>
      <c r="KXA163" s="27"/>
      <c r="KXB163" s="27"/>
      <c r="KXC163" s="27"/>
      <c r="KXD163" s="27"/>
      <c r="KXE163" s="27"/>
      <c r="KXF163" s="27"/>
      <c r="KXG163" s="27"/>
      <c r="KXH163" s="27"/>
      <c r="KXI163" s="27"/>
      <c r="KXJ163" s="27"/>
      <c r="KXK163" s="27"/>
      <c r="KXL163" s="27"/>
      <c r="KXM163" s="27"/>
      <c r="KXN163" s="27"/>
      <c r="KXO163" s="27"/>
      <c r="KXP163" s="27"/>
      <c r="KXQ163" s="27"/>
      <c r="KXR163" s="27"/>
      <c r="KXS163" s="27"/>
      <c r="KXT163" s="27"/>
      <c r="KXU163" s="27"/>
      <c r="KXV163" s="27"/>
      <c r="KXW163" s="27"/>
      <c r="KXX163" s="27"/>
      <c r="KXY163" s="27"/>
      <c r="KXZ163" s="27"/>
      <c r="KYA163" s="27"/>
      <c r="KYB163" s="27"/>
      <c r="KYC163" s="27"/>
      <c r="KYD163" s="27"/>
      <c r="KYE163" s="27"/>
      <c r="KYF163" s="27"/>
    </row>
    <row r="164" spans="1:8092" ht="25.15" customHeight="1" thickBot="1">
      <c r="A164" s="88"/>
      <c r="B164" s="111" t="s">
        <v>111</v>
      </c>
      <c r="C164" s="64">
        <f>C34</f>
        <v>16</v>
      </c>
      <c r="D164" s="65">
        <f>D34</f>
        <v>0</v>
      </c>
      <c r="E164" s="542">
        <f t="shared" si="13"/>
        <v>0</v>
      </c>
      <c r="F164" s="543"/>
      <c r="G164" s="11"/>
      <c r="I164" s="92"/>
      <c r="J164" s="92"/>
      <c r="K164" s="92"/>
    </row>
    <row r="165" spans="1:8092" ht="25.15" customHeight="1" thickBot="1">
      <c r="A165" s="88"/>
      <c r="B165" s="111" t="s">
        <v>114</v>
      </c>
      <c r="C165" s="64">
        <f>C46</f>
        <v>11</v>
      </c>
      <c r="D165" s="65">
        <f>D46</f>
        <v>0</v>
      </c>
      <c r="E165" s="542">
        <f t="shared" si="13"/>
        <v>0</v>
      </c>
      <c r="F165" s="543"/>
      <c r="G165" s="169" t="s">
        <v>207</v>
      </c>
      <c r="I165" s="92"/>
      <c r="J165" s="92"/>
      <c r="K165" s="92"/>
    </row>
    <row r="166" spans="1:8092" ht="25.15" customHeight="1" thickBot="1">
      <c r="A166" s="88"/>
      <c r="B166" s="111" t="s">
        <v>123</v>
      </c>
      <c r="C166" s="64">
        <f>C60</f>
        <v>15</v>
      </c>
      <c r="D166" s="65">
        <f>D60</f>
        <v>0</v>
      </c>
      <c r="E166" s="542">
        <f t="shared" si="13"/>
        <v>0</v>
      </c>
      <c r="F166" s="543"/>
      <c r="G166" s="170" t="s">
        <v>208</v>
      </c>
      <c r="I166" s="92"/>
      <c r="J166" s="92"/>
      <c r="K166" s="92"/>
    </row>
    <row r="167" spans="1:8092" ht="25.15" customHeight="1" thickBot="1">
      <c r="A167" s="88"/>
      <c r="B167" s="111" t="s">
        <v>131</v>
      </c>
      <c r="C167" s="64">
        <f>C74</f>
        <v>12</v>
      </c>
      <c r="D167" s="65">
        <f>D74</f>
        <v>0</v>
      </c>
      <c r="E167" s="542">
        <f t="shared" si="13"/>
        <v>0</v>
      </c>
      <c r="F167" s="543"/>
      <c r="G167" s="171" t="s">
        <v>209</v>
      </c>
      <c r="I167" s="92"/>
      <c r="J167" s="92"/>
      <c r="K167" s="89"/>
    </row>
    <row r="168" spans="1:8092" ht="25.15" customHeight="1" thickBot="1">
      <c r="A168" s="88"/>
      <c r="B168" s="111" t="s">
        <v>142</v>
      </c>
      <c r="C168" s="187">
        <f>C85</f>
        <v>11</v>
      </c>
      <c r="D168" s="65">
        <f>D85</f>
        <v>0</v>
      </c>
      <c r="E168" s="542">
        <f t="shared" si="13"/>
        <v>0</v>
      </c>
      <c r="F168" s="543"/>
      <c r="G168" s="172" t="s">
        <v>210</v>
      </c>
      <c r="I168" s="92"/>
      <c r="J168" s="92"/>
      <c r="K168" s="89"/>
    </row>
    <row r="169" spans="1:8092" ht="25.15" customHeight="1" thickBot="1">
      <c r="A169" s="88"/>
      <c r="B169" s="111" t="s">
        <v>150</v>
      </c>
      <c r="C169" s="64">
        <f>C96</f>
        <v>10</v>
      </c>
      <c r="D169" s="65">
        <f>D96</f>
        <v>0</v>
      </c>
      <c r="E169" s="542">
        <f t="shared" si="13"/>
        <v>0</v>
      </c>
      <c r="F169" s="543"/>
      <c r="G169" s="173" t="s">
        <v>211</v>
      </c>
      <c r="I169" s="92"/>
      <c r="J169" s="92"/>
      <c r="K169" s="92"/>
    </row>
    <row r="170" spans="1:8092" ht="25.15" customHeight="1" thickBot="1">
      <c r="A170" s="88"/>
      <c r="B170" s="111" t="s">
        <v>155</v>
      </c>
      <c r="C170" s="64">
        <f>C126</f>
        <v>22.5</v>
      </c>
      <c r="D170" s="65">
        <f>D126</f>
        <v>0</v>
      </c>
      <c r="E170" s="542">
        <f t="shared" si="13"/>
        <v>0</v>
      </c>
      <c r="F170" s="543"/>
      <c r="G170" s="174" t="s">
        <v>212</v>
      </c>
      <c r="I170" s="92"/>
      <c r="J170" s="92"/>
      <c r="K170" s="92"/>
    </row>
    <row r="171" spans="1:8092" s="26" customFormat="1" ht="25.15" customHeight="1" thickBot="1">
      <c r="A171" s="88"/>
      <c r="B171" s="111" t="s">
        <v>180</v>
      </c>
      <c r="C171" s="64">
        <f>C135</f>
        <v>9</v>
      </c>
      <c r="D171" s="65">
        <f>D135</f>
        <v>0</v>
      </c>
      <c r="E171" s="542">
        <f t="shared" si="13"/>
        <v>0</v>
      </c>
      <c r="F171" s="543"/>
      <c r="G171" s="11"/>
      <c r="H171" s="12"/>
      <c r="I171" s="92"/>
      <c r="J171" s="92"/>
      <c r="K171" s="92"/>
      <c r="L171" s="27"/>
    </row>
    <row r="172" spans="1:8092" s="26" customFormat="1" ht="25.15" customHeight="1" thickBot="1">
      <c r="A172" s="88"/>
      <c r="B172" s="111" t="s">
        <v>185</v>
      </c>
      <c r="C172" s="64">
        <f>C151</f>
        <v>18</v>
      </c>
      <c r="D172" s="65">
        <f>D151</f>
        <v>0</v>
      </c>
      <c r="E172" s="542">
        <f t="shared" si="13"/>
        <v>0</v>
      </c>
      <c r="F172" s="543"/>
      <c r="G172" s="11"/>
      <c r="H172" s="12"/>
      <c r="I172" s="92"/>
      <c r="J172" s="92"/>
      <c r="K172" s="92"/>
      <c r="L172" s="27"/>
    </row>
    <row r="173" spans="1:8092" s="26" customFormat="1" ht="25.15" customHeight="1" thickBot="1">
      <c r="A173" s="88"/>
      <c r="B173" s="111" t="s">
        <v>198</v>
      </c>
      <c r="C173" s="64">
        <f>C156</f>
        <v>3</v>
      </c>
      <c r="D173" s="65">
        <f>D156</f>
        <v>0</v>
      </c>
      <c r="E173" s="542">
        <f t="shared" si="13"/>
        <v>0</v>
      </c>
      <c r="F173" s="543"/>
      <c r="G173" s="11"/>
      <c r="H173" s="12"/>
      <c r="I173" s="92"/>
      <c r="J173" s="92"/>
      <c r="K173" s="99"/>
    </row>
    <row r="174" spans="1:8092" s="34" customFormat="1" ht="30" customHeight="1" thickBot="1">
      <c r="A174" s="61"/>
      <c r="B174" s="110" t="s">
        <v>213</v>
      </c>
      <c r="C174" s="105">
        <f>SUM(C163:C173)</f>
        <v>178.5</v>
      </c>
      <c r="D174" s="106">
        <f>SUM(D163:D173)</f>
        <v>0</v>
      </c>
      <c r="E174" s="542">
        <f>_xlfn.PERCENTOF(D174,C174)</f>
        <v>0</v>
      </c>
      <c r="F174" s="543"/>
      <c r="G174" s="11"/>
      <c r="H174" s="46"/>
      <c r="I174" s="92"/>
      <c r="J174" s="92"/>
      <c r="K174" s="92"/>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c r="GE174" s="68"/>
      <c r="GF174" s="68"/>
      <c r="GG174" s="68"/>
      <c r="GH174" s="68"/>
      <c r="GI174" s="68"/>
      <c r="GJ174" s="68"/>
      <c r="GK174" s="68"/>
      <c r="GL174" s="68"/>
      <c r="GM174" s="68"/>
      <c r="GN174" s="68"/>
      <c r="GO174" s="68"/>
      <c r="GP174" s="68"/>
      <c r="GQ174" s="68"/>
      <c r="GR174" s="68"/>
      <c r="GS174" s="68"/>
      <c r="GT174" s="68"/>
      <c r="GU174" s="68"/>
      <c r="GV174" s="68"/>
      <c r="GW174" s="68"/>
      <c r="GX174" s="68"/>
      <c r="GY174" s="68"/>
      <c r="GZ174" s="68"/>
      <c r="HA174" s="68"/>
      <c r="HB174" s="68"/>
      <c r="HC174" s="68"/>
      <c r="HD174" s="68"/>
      <c r="HE174" s="68"/>
      <c r="HF174" s="68"/>
      <c r="HG174" s="68"/>
      <c r="HH174" s="68"/>
      <c r="HI174" s="68"/>
      <c r="HJ174" s="68"/>
      <c r="HK174" s="68"/>
      <c r="HL174" s="68"/>
      <c r="HM174" s="68"/>
      <c r="HN174" s="68"/>
      <c r="HO174" s="68"/>
      <c r="HP174" s="68"/>
      <c r="HQ174" s="68"/>
      <c r="HR174" s="68"/>
      <c r="HS174" s="68"/>
      <c r="HT174" s="68"/>
      <c r="HU174" s="68"/>
      <c r="HV174" s="68"/>
      <c r="HW174" s="68"/>
      <c r="HX174" s="68"/>
      <c r="HY174" s="68"/>
      <c r="HZ174" s="68"/>
      <c r="IA174" s="68"/>
      <c r="IB174" s="68"/>
      <c r="IC174" s="68"/>
      <c r="ID174" s="68"/>
      <c r="IE174" s="68"/>
      <c r="IF174" s="68"/>
      <c r="IG174" s="68"/>
      <c r="IH174" s="68"/>
      <c r="II174" s="68"/>
      <c r="IJ174" s="68"/>
      <c r="IK174" s="68"/>
      <c r="IL174" s="68"/>
      <c r="IM174" s="68"/>
      <c r="IN174" s="68"/>
      <c r="IO174" s="68"/>
      <c r="IP174" s="68"/>
      <c r="IQ174" s="68"/>
      <c r="IR174" s="68"/>
      <c r="IS174" s="68"/>
      <c r="IT174" s="68"/>
      <c r="IU174" s="68"/>
      <c r="IV174" s="68"/>
      <c r="IW174" s="68"/>
      <c r="IX174" s="68"/>
      <c r="IY174" s="68"/>
      <c r="IZ174" s="68"/>
      <c r="JA174" s="68"/>
      <c r="JB174" s="68"/>
      <c r="JC174" s="68"/>
      <c r="JD174" s="68"/>
      <c r="JE174" s="68"/>
      <c r="JF174" s="68"/>
      <c r="JG174" s="68"/>
      <c r="JH174" s="68"/>
      <c r="JI174" s="68"/>
      <c r="JJ174" s="68"/>
      <c r="JK174" s="68"/>
      <c r="JL174" s="68"/>
      <c r="JM174" s="68"/>
      <c r="JN174" s="68"/>
      <c r="JO174" s="68"/>
      <c r="JP174" s="68"/>
      <c r="JQ174" s="68"/>
      <c r="JR174" s="68"/>
      <c r="JS174" s="68"/>
      <c r="JT174" s="68"/>
      <c r="JU174" s="68"/>
      <c r="JV174" s="68"/>
      <c r="JW174" s="68"/>
      <c r="JX174" s="68"/>
      <c r="JY174" s="68"/>
      <c r="JZ174" s="68"/>
      <c r="KA174" s="68"/>
      <c r="KB174" s="68"/>
      <c r="KC174" s="68"/>
      <c r="KD174" s="68"/>
      <c r="KE174" s="68"/>
      <c r="KF174" s="68"/>
      <c r="KG174" s="68"/>
      <c r="KH174" s="68"/>
      <c r="KI174" s="68"/>
      <c r="KJ174" s="68"/>
      <c r="KK174" s="68"/>
      <c r="KL174" s="68"/>
      <c r="KM174" s="68"/>
      <c r="KN174" s="68"/>
      <c r="KO174" s="68"/>
      <c r="KP174" s="68"/>
      <c r="KQ174" s="68"/>
      <c r="KR174" s="68"/>
      <c r="KS174" s="68"/>
      <c r="KT174" s="68"/>
      <c r="KU174" s="68"/>
      <c r="KV174" s="68"/>
      <c r="KW174" s="68"/>
      <c r="KX174" s="68"/>
      <c r="KY174" s="68"/>
      <c r="KZ174" s="68"/>
      <c r="LA174" s="68"/>
      <c r="LB174" s="68"/>
      <c r="LC174" s="68"/>
      <c r="LD174" s="68"/>
      <c r="LE174" s="68"/>
      <c r="LF174" s="68"/>
      <c r="LG174" s="68"/>
      <c r="LH174" s="68"/>
      <c r="LI174" s="68"/>
      <c r="LJ174" s="68"/>
      <c r="LK174" s="68"/>
      <c r="LL174" s="68"/>
      <c r="LM174" s="68"/>
      <c r="LN174" s="68"/>
      <c r="LO174" s="68"/>
      <c r="LP174" s="68"/>
      <c r="LQ174" s="68"/>
      <c r="LR174" s="68"/>
      <c r="LS174" s="68"/>
      <c r="LT174" s="68"/>
      <c r="LU174" s="68"/>
      <c r="LV174" s="68"/>
      <c r="LW174" s="68"/>
      <c r="LX174" s="68"/>
      <c r="LY174" s="68"/>
      <c r="LZ174" s="68"/>
      <c r="MA174" s="68"/>
      <c r="MB174" s="68"/>
      <c r="MC174" s="68"/>
      <c r="MD174" s="68"/>
      <c r="ME174" s="68"/>
      <c r="MF174" s="68"/>
      <c r="MG174" s="68"/>
      <c r="MH174" s="68"/>
      <c r="MI174" s="68"/>
      <c r="MJ174" s="68"/>
      <c r="MK174" s="68"/>
      <c r="ML174" s="68"/>
      <c r="MM174" s="68"/>
      <c r="MN174" s="68"/>
      <c r="MO174" s="68"/>
      <c r="MP174" s="68"/>
      <c r="MQ174" s="68"/>
      <c r="MR174" s="68"/>
      <c r="MS174" s="68"/>
      <c r="MT174" s="68"/>
      <c r="MU174" s="68"/>
      <c r="MV174" s="68"/>
      <c r="MW174" s="68"/>
      <c r="MX174" s="68"/>
      <c r="MY174" s="68"/>
      <c r="MZ174" s="68"/>
      <c r="NA174" s="68"/>
      <c r="NB174" s="68"/>
      <c r="NC174" s="68"/>
      <c r="ND174" s="68"/>
      <c r="NE174" s="68"/>
      <c r="NF174" s="68"/>
      <c r="NG174" s="68"/>
      <c r="NH174" s="68"/>
      <c r="NI174" s="68"/>
      <c r="NJ174" s="68"/>
      <c r="NK174" s="68"/>
      <c r="NL174" s="68"/>
      <c r="NM174" s="68"/>
      <c r="NN174" s="68"/>
      <c r="NO174" s="68"/>
      <c r="NP174" s="68"/>
      <c r="NQ174" s="68"/>
      <c r="NR174" s="68"/>
      <c r="NS174" s="68"/>
      <c r="NT174" s="68"/>
      <c r="NU174" s="68"/>
      <c r="NV174" s="68"/>
      <c r="NW174" s="68"/>
      <c r="NX174" s="68"/>
      <c r="NY174" s="68"/>
      <c r="NZ174" s="68"/>
      <c r="OA174" s="68"/>
      <c r="OB174" s="68"/>
      <c r="OC174" s="68"/>
      <c r="OD174" s="68"/>
      <c r="OE174" s="68"/>
      <c r="OF174" s="68"/>
      <c r="OG174" s="68"/>
      <c r="OH174" s="68"/>
      <c r="OI174" s="68"/>
      <c r="OJ174" s="68"/>
      <c r="OK174" s="68"/>
      <c r="OL174" s="68"/>
      <c r="OM174" s="68"/>
      <c r="ON174" s="68"/>
      <c r="OO174" s="68"/>
      <c r="OP174" s="68"/>
      <c r="OQ174" s="68"/>
      <c r="OR174" s="68"/>
      <c r="OS174" s="68"/>
      <c r="OT174" s="68"/>
      <c r="OU174" s="68"/>
      <c r="OV174" s="68"/>
      <c r="OW174" s="68"/>
      <c r="OX174" s="68"/>
      <c r="OY174" s="68"/>
      <c r="OZ174" s="68"/>
      <c r="PA174" s="68"/>
      <c r="PB174" s="68"/>
      <c r="PC174" s="68"/>
      <c r="PD174" s="68"/>
      <c r="PE174" s="68"/>
      <c r="PF174" s="68"/>
      <c r="PG174" s="68"/>
      <c r="PH174" s="68"/>
      <c r="PI174" s="68"/>
      <c r="PJ174" s="68"/>
      <c r="PK174" s="68"/>
      <c r="PL174" s="68"/>
      <c r="PM174" s="68"/>
      <c r="PN174" s="68"/>
      <c r="PO174" s="68"/>
      <c r="PP174" s="68"/>
      <c r="PQ174" s="68"/>
      <c r="PR174" s="68"/>
      <c r="PS174" s="68"/>
      <c r="PT174" s="68"/>
      <c r="PU174" s="68"/>
      <c r="PV174" s="68"/>
      <c r="PW174" s="68"/>
      <c r="PX174" s="68"/>
      <c r="PY174" s="68"/>
      <c r="PZ174" s="68"/>
      <c r="QA174" s="68"/>
      <c r="QB174" s="68"/>
      <c r="QC174" s="68"/>
      <c r="QD174" s="68"/>
      <c r="QE174" s="68"/>
      <c r="QF174" s="68"/>
      <c r="QG174" s="68"/>
      <c r="QH174" s="68"/>
      <c r="QI174" s="68"/>
      <c r="QJ174" s="68"/>
      <c r="QK174" s="68"/>
      <c r="QL174" s="68"/>
      <c r="QM174" s="68"/>
      <c r="QN174" s="68"/>
      <c r="QO174" s="68"/>
      <c r="QP174" s="68"/>
      <c r="QQ174" s="68"/>
      <c r="QR174" s="68"/>
      <c r="QS174" s="68"/>
      <c r="QT174" s="68"/>
      <c r="QU174" s="68"/>
      <c r="QV174" s="68"/>
      <c r="QW174" s="68"/>
      <c r="QX174" s="68"/>
      <c r="QY174" s="68"/>
      <c r="QZ174" s="68"/>
      <c r="RA174" s="68"/>
      <c r="RB174" s="68"/>
      <c r="RC174" s="68"/>
      <c r="RD174" s="68"/>
      <c r="RE174" s="68"/>
      <c r="RF174" s="68"/>
      <c r="RG174" s="68"/>
      <c r="RH174" s="68"/>
      <c r="RI174" s="68"/>
      <c r="RJ174" s="68"/>
      <c r="RK174" s="68"/>
      <c r="RL174" s="68"/>
      <c r="RM174" s="68"/>
      <c r="RN174" s="68"/>
      <c r="RO174" s="68"/>
      <c r="RP174" s="68"/>
      <c r="RQ174" s="68"/>
      <c r="RR174" s="68"/>
      <c r="RS174" s="68"/>
      <c r="RT174" s="68"/>
      <c r="RU174" s="68"/>
      <c r="RV174" s="68"/>
      <c r="RW174" s="68"/>
      <c r="RX174" s="68"/>
      <c r="RY174" s="68"/>
      <c r="RZ174" s="68"/>
      <c r="SA174" s="68"/>
      <c r="SB174" s="68"/>
      <c r="SC174" s="68"/>
      <c r="SD174" s="68"/>
      <c r="SE174" s="68"/>
      <c r="SF174" s="68"/>
      <c r="SG174" s="68"/>
      <c r="SH174" s="68"/>
      <c r="SI174" s="68"/>
      <c r="SJ174" s="68"/>
      <c r="SK174" s="68"/>
      <c r="SL174" s="68"/>
      <c r="SM174" s="68"/>
      <c r="SN174" s="68"/>
      <c r="SO174" s="68"/>
      <c r="SP174" s="68"/>
      <c r="SQ174" s="68"/>
      <c r="SR174" s="68"/>
      <c r="SS174" s="68"/>
      <c r="ST174" s="68"/>
      <c r="SU174" s="68"/>
      <c r="SV174" s="68"/>
      <c r="SW174" s="68"/>
      <c r="SX174" s="68"/>
      <c r="SY174" s="68"/>
      <c r="SZ174" s="68"/>
      <c r="TA174" s="68"/>
      <c r="TB174" s="68"/>
      <c r="TC174" s="68"/>
      <c r="TD174" s="68"/>
      <c r="TE174" s="68"/>
      <c r="TF174" s="68"/>
      <c r="TG174" s="68"/>
      <c r="TH174" s="68"/>
      <c r="TI174" s="68"/>
      <c r="TJ174" s="68"/>
      <c r="TK174" s="68"/>
      <c r="TL174" s="68"/>
      <c r="TM174" s="68"/>
      <c r="TN174" s="68"/>
      <c r="TO174" s="68"/>
      <c r="TP174" s="68"/>
      <c r="TQ174" s="68"/>
      <c r="TR174" s="68"/>
      <c r="TS174" s="68"/>
      <c r="TT174" s="68"/>
      <c r="TU174" s="68"/>
      <c r="TV174" s="68"/>
      <c r="TW174" s="68"/>
      <c r="TX174" s="68"/>
      <c r="TY174" s="68"/>
      <c r="TZ174" s="68"/>
      <c r="UA174" s="68"/>
      <c r="UB174" s="68"/>
      <c r="UC174" s="68"/>
      <c r="UD174" s="68"/>
      <c r="UE174" s="68"/>
      <c r="UF174" s="68"/>
      <c r="UG174" s="68"/>
      <c r="UH174" s="68"/>
      <c r="UI174" s="68"/>
      <c r="UJ174" s="68"/>
      <c r="UK174" s="68"/>
      <c r="UL174" s="68"/>
      <c r="UM174" s="68"/>
      <c r="UN174" s="68"/>
      <c r="UO174" s="68"/>
      <c r="UP174" s="68"/>
      <c r="UQ174" s="68"/>
      <c r="UR174" s="68"/>
      <c r="US174" s="68"/>
      <c r="UT174" s="68"/>
      <c r="UU174" s="68"/>
      <c r="UV174" s="68"/>
      <c r="UW174" s="68"/>
      <c r="UX174" s="68"/>
      <c r="UY174" s="68"/>
      <c r="UZ174" s="68"/>
      <c r="VA174" s="68"/>
      <c r="VB174" s="68"/>
      <c r="VC174" s="68"/>
      <c r="VD174" s="68"/>
      <c r="VE174" s="68"/>
      <c r="VF174" s="68"/>
      <c r="VG174" s="68"/>
      <c r="VH174" s="68"/>
      <c r="VI174" s="68"/>
      <c r="VJ174" s="68"/>
      <c r="VK174" s="68"/>
      <c r="VL174" s="68"/>
      <c r="VM174" s="68"/>
      <c r="VN174" s="68"/>
      <c r="VO174" s="68"/>
      <c r="VP174" s="68"/>
      <c r="VQ174" s="68"/>
      <c r="VR174" s="68"/>
      <c r="VS174" s="68"/>
      <c r="VT174" s="68"/>
      <c r="VU174" s="68"/>
      <c r="VV174" s="68"/>
      <c r="VW174" s="68"/>
      <c r="VX174" s="68"/>
      <c r="VY174" s="68"/>
      <c r="VZ174" s="68"/>
      <c r="WA174" s="68"/>
      <c r="WB174" s="68"/>
      <c r="WC174" s="68"/>
      <c r="WD174" s="68"/>
      <c r="WE174" s="68"/>
      <c r="WF174" s="68"/>
      <c r="WG174" s="68"/>
      <c r="WH174" s="68"/>
      <c r="WI174" s="68"/>
      <c r="WJ174" s="68"/>
      <c r="WK174" s="68"/>
      <c r="WL174" s="68"/>
      <c r="WM174" s="68"/>
      <c r="WN174" s="68"/>
      <c r="WO174" s="68"/>
      <c r="WP174" s="68"/>
      <c r="WQ174" s="68"/>
      <c r="WR174" s="68"/>
      <c r="WS174" s="68"/>
      <c r="WT174" s="68"/>
      <c r="WU174" s="68"/>
      <c r="WV174" s="68"/>
      <c r="WW174" s="68"/>
      <c r="WX174" s="68"/>
      <c r="WY174" s="68"/>
      <c r="WZ174" s="68"/>
      <c r="XA174" s="68"/>
      <c r="XB174" s="68"/>
      <c r="XC174" s="68"/>
      <c r="XD174" s="68"/>
      <c r="XE174" s="68"/>
      <c r="XF174" s="68"/>
      <c r="XG174" s="68"/>
      <c r="XH174" s="68"/>
      <c r="XI174" s="68"/>
      <c r="XJ174" s="68"/>
      <c r="XK174" s="68"/>
      <c r="XL174" s="68"/>
      <c r="XM174" s="68"/>
      <c r="XN174" s="68"/>
      <c r="XO174" s="68"/>
      <c r="XP174" s="68"/>
      <c r="XQ174" s="68"/>
      <c r="XR174" s="68"/>
      <c r="XS174" s="68"/>
      <c r="XT174" s="68"/>
      <c r="XU174" s="68"/>
      <c r="XV174" s="68"/>
      <c r="XW174" s="68"/>
      <c r="XX174" s="68"/>
      <c r="XY174" s="68"/>
      <c r="XZ174" s="68"/>
      <c r="YA174" s="68"/>
      <c r="YB174" s="68"/>
      <c r="YC174" s="68"/>
      <c r="YD174" s="68"/>
      <c r="YE174" s="68"/>
      <c r="YF174" s="68"/>
      <c r="YG174" s="68"/>
      <c r="YH174" s="68"/>
      <c r="YI174" s="68"/>
      <c r="YJ174" s="68"/>
      <c r="YK174" s="68"/>
      <c r="YL174" s="68"/>
      <c r="YM174" s="68"/>
      <c r="YN174" s="68"/>
      <c r="YO174" s="68"/>
      <c r="YP174" s="68"/>
      <c r="YQ174" s="68"/>
      <c r="YR174" s="68"/>
      <c r="YS174" s="68"/>
      <c r="YT174" s="68"/>
      <c r="YU174" s="68"/>
      <c r="YV174" s="68"/>
      <c r="YW174" s="68"/>
      <c r="YX174" s="68"/>
      <c r="YY174" s="68"/>
      <c r="YZ174" s="68"/>
      <c r="ZA174" s="68"/>
      <c r="ZB174" s="68"/>
      <c r="ZC174" s="68"/>
      <c r="ZD174" s="68"/>
      <c r="ZE174" s="68"/>
      <c r="ZF174" s="68"/>
      <c r="ZG174" s="68"/>
      <c r="ZH174" s="68"/>
      <c r="ZI174" s="68"/>
      <c r="ZJ174" s="68"/>
      <c r="ZK174" s="68"/>
      <c r="ZL174" s="68"/>
      <c r="ZM174" s="68"/>
      <c r="ZN174" s="68"/>
      <c r="ZO174" s="68"/>
      <c r="ZP174" s="68"/>
      <c r="ZQ174" s="68"/>
      <c r="ZR174" s="68"/>
      <c r="ZS174" s="68"/>
      <c r="ZT174" s="68"/>
      <c r="ZU174" s="68"/>
      <c r="ZV174" s="68"/>
      <c r="ZW174" s="68"/>
      <c r="ZX174" s="68"/>
      <c r="ZY174" s="68"/>
      <c r="ZZ174" s="68"/>
      <c r="AAA174" s="68"/>
      <c r="AAB174" s="68"/>
      <c r="AAC174" s="68"/>
      <c r="AAD174" s="68"/>
      <c r="AAE174" s="68"/>
      <c r="AAF174" s="68"/>
      <c r="AAG174" s="68"/>
      <c r="AAH174" s="68"/>
      <c r="AAI174" s="68"/>
      <c r="AAJ174" s="68"/>
      <c r="AAK174" s="68"/>
      <c r="AAL174" s="68"/>
      <c r="AAM174" s="68"/>
      <c r="AAN174" s="68"/>
      <c r="AAO174" s="68"/>
      <c r="AAP174" s="68"/>
      <c r="AAQ174" s="68"/>
      <c r="AAR174" s="68"/>
      <c r="AAS174" s="68"/>
      <c r="AAT174" s="68"/>
      <c r="AAU174" s="68"/>
      <c r="AAV174" s="68"/>
      <c r="AAW174" s="68"/>
      <c r="AAX174" s="68"/>
      <c r="AAY174" s="68"/>
      <c r="AAZ174" s="68"/>
      <c r="ABA174" s="68"/>
      <c r="ABB174" s="68"/>
      <c r="ABC174" s="68"/>
      <c r="ABD174" s="68"/>
      <c r="ABE174" s="68"/>
      <c r="ABF174" s="68"/>
      <c r="ABG174" s="68"/>
      <c r="ABH174" s="68"/>
      <c r="ABI174" s="68"/>
      <c r="ABJ174" s="68"/>
      <c r="ABK174" s="68"/>
      <c r="ABL174" s="68"/>
      <c r="ABM174" s="68"/>
      <c r="ABN174" s="68"/>
      <c r="ABO174" s="68"/>
      <c r="ABP174" s="68"/>
      <c r="ABQ174" s="68"/>
      <c r="ABR174" s="68"/>
      <c r="ABS174" s="68"/>
      <c r="ABT174" s="68"/>
      <c r="ABU174" s="68"/>
      <c r="ABV174" s="68"/>
      <c r="ABW174" s="68"/>
      <c r="ABX174" s="68"/>
      <c r="ABY174" s="68"/>
      <c r="ABZ174" s="68"/>
      <c r="ACA174" s="68"/>
      <c r="ACB174" s="68"/>
      <c r="ACC174" s="68"/>
      <c r="ACD174" s="68"/>
      <c r="ACE174" s="68"/>
      <c r="ACF174" s="68"/>
      <c r="ACG174" s="68"/>
      <c r="ACH174" s="68"/>
      <c r="ACI174" s="68"/>
      <c r="ACJ174" s="68"/>
      <c r="ACK174" s="68"/>
      <c r="ACL174" s="68"/>
      <c r="ACM174" s="68"/>
      <c r="ACN174" s="68"/>
      <c r="ACO174" s="68"/>
      <c r="ACP174" s="68"/>
      <c r="ACQ174" s="68"/>
      <c r="ACR174" s="68"/>
      <c r="ACS174" s="68"/>
      <c r="ACT174" s="68"/>
      <c r="ACU174" s="68"/>
      <c r="ACV174" s="68"/>
      <c r="ACW174" s="68"/>
      <c r="ACX174" s="68"/>
      <c r="ACY174" s="68"/>
      <c r="ACZ174" s="68"/>
      <c r="ADA174" s="68"/>
      <c r="ADB174" s="68"/>
      <c r="ADC174" s="68"/>
      <c r="ADD174" s="68"/>
      <c r="ADE174" s="68"/>
      <c r="ADF174" s="68"/>
      <c r="ADG174" s="68"/>
      <c r="ADH174" s="68"/>
      <c r="ADI174" s="68"/>
      <c r="ADJ174" s="68"/>
      <c r="ADK174" s="68"/>
      <c r="ADL174" s="68"/>
      <c r="ADM174" s="68"/>
      <c r="ADN174" s="68"/>
      <c r="ADO174" s="68"/>
      <c r="ADP174" s="68"/>
      <c r="ADQ174" s="68"/>
      <c r="ADR174" s="68"/>
      <c r="ADS174" s="68"/>
      <c r="ADT174" s="68"/>
      <c r="ADU174" s="68"/>
      <c r="ADV174" s="68"/>
      <c r="ADW174" s="68"/>
      <c r="ADX174" s="68"/>
      <c r="ADY174" s="68"/>
      <c r="ADZ174" s="68"/>
      <c r="AEA174" s="68"/>
      <c r="AEB174" s="68"/>
      <c r="AEC174" s="68"/>
      <c r="AED174" s="68"/>
      <c r="AEE174" s="68"/>
      <c r="AEF174" s="68"/>
      <c r="AEG174" s="68"/>
      <c r="AEH174" s="68"/>
      <c r="AEI174" s="68"/>
      <c r="AEJ174" s="68"/>
      <c r="AEK174" s="68"/>
      <c r="AEL174" s="68"/>
      <c r="AEM174" s="68"/>
      <c r="AEN174" s="68"/>
      <c r="AEO174" s="68"/>
      <c r="AEP174" s="68"/>
      <c r="AEQ174" s="68"/>
      <c r="AER174" s="68"/>
      <c r="AES174" s="68"/>
      <c r="AET174" s="68"/>
      <c r="AEU174" s="68"/>
      <c r="AEV174" s="68"/>
      <c r="AEW174" s="68"/>
      <c r="AEX174" s="68"/>
      <c r="AEY174" s="68"/>
      <c r="AEZ174" s="68"/>
      <c r="AFA174" s="68"/>
      <c r="AFB174" s="68"/>
      <c r="AFC174" s="68"/>
      <c r="AFD174" s="68"/>
      <c r="AFE174" s="68"/>
      <c r="AFF174" s="68"/>
      <c r="AFG174" s="68"/>
      <c r="AFH174" s="68"/>
      <c r="AFI174" s="68"/>
      <c r="AFJ174" s="68"/>
      <c r="AFK174" s="68"/>
      <c r="AFL174" s="68"/>
      <c r="AFM174" s="68"/>
      <c r="AFN174" s="68"/>
      <c r="AFO174" s="68"/>
      <c r="AFP174" s="68"/>
      <c r="AFQ174" s="68"/>
      <c r="AFR174" s="68"/>
      <c r="AFS174" s="68"/>
      <c r="AFT174" s="68"/>
      <c r="AFU174" s="68"/>
      <c r="AFV174" s="68"/>
      <c r="AFW174" s="68"/>
      <c r="AFX174" s="68"/>
      <c r="AFY174" s="68"/>
      <c r="AFZ174" s="68"/>
      <c r="AGA174" s="68"/>
      <c r="AGB174" s="68"/>
      <c r="AGC174" s="68"/>
      <c r="AGD174" s="68"/>
      <c r="AGE174" s="68"/>
      <c r="AGF174" s="68"/>
      <c r="AGG174" s="68"/>
      <c r="AGH174" s="68"/>
      <c r="AGI174" s="68"/>
      <c r="AGJ174" s="68"/>
      <c r="AGK174" s="68"/>
      <c r="AGL174" s="68"/>
      <c r="AGM174" s="68"/>
      <c r="AGN174" s="68"/>
      <c r="AGO174" s="68"/>
      <c r="AGP174" s="68"/>
      <c r="AGQ174" s="68"/>
      <c r="AGR174" s="68"/>
      <c r="AGS174" s="68"/>
      <c r="AGT174" s="68"/>
      <c r="AGU174" s="68"/>
      <c r="AGV174" s="68"/>
      <c r="AGW174" s="68"/>
      <c r="AGX174" s="68"/>
      <c r="AGY174" s="68"/>
      <c r="AGZ174" s="68"/>
      <c r="AHA174" s="68"/>
      <c r="AHB174" s="68"/>
      <c r="AHC174" s="68"/>
      <c r="AHD174" s="68"/>
      <c r="AHE174" s="68"/>
      <c r="AHF174" s="68"/>
      <c r="AHG174" s="68"/>
      <c r="AHH174" s="68"/>
      <c r="AHI174" s="68"/>
      <c r="AHJ174" s="68"/>
      <c r="AHK174" s="68"/>
      <c r="AHL174" s="68"/>
      <c r="AHM174" s="68"/>
      <c r="AHN174" s="68"/>
      <c r="AHO174" s="68"/>
      <c r="AHP174" s="68"/>
      <c r="AHQ174" s="68"/>
      <c r="AHR174" s="68"/>
      <c r="AHS174" s="68"/>
      <c r="AHT174" s="68"/>
      <c r="AHU174" s="68"/>
      <c r="AHV174" s="68"/>
      <c r="AHW174" s="68"/>
      <c r="AHX174" s="68"/>
      <c r="AHY174" s="68"/>
      <c r="AHZ174" s="68"/>
      <c r="AIA174" s="68"/>
      <c r="AIB174" s="68"/>
      <c r="AIC174" s="68"/>
      <c r="AID174" s="68"/>
      <c r="AIE174" s="68"/>
      <c r="AIF174" s="68"/>
      <c r="AIG174" s="68"/>
      <c r="AIH174" s="68"/>
      <c r="AII174" s="68"/>
      <c r="AIJ174" s="68"/>
      <c r="AIK174" s="68"/>
      <c r="AIL174" s="68"/>
      <c r="AIM174" s="68"/>
      <c r="AIN174" s="68"/>
      <c r="AIO174" s="68"/>
      <c r="AIP174" s="68"/>
      <c r="AIQ174" s="68"/>
      <c r="AIR174" s="68"/>
      <c r="AIS174" s="68"/>
      <c r="AIT174" s="68"/>
      <c r="AIU174" s="68"/>
      <c r="AIV174" s="68"/>
      <c r="AIW174" s="68"/>
      <c r="AIX174" s="68"/>
      <c r="AIY174" s="68"/>
      <c r="AIZ174" s="68"/>
      <c r="AJA174" s="68"/>
      <c r="AJB174" s="68"/>
      <c r="AJC174" s="68"/>
      <c r="AJD174" s="68"/>
      <c r="AJE174" s="68"/>
      <c r="AJF174" s="68"/>
      <c r="AJG174" s="68"/>
      <c r="AJH174" s="68"/>
      <c r="AJI174" s="68"/>
      <c r="AJJ174" s="68"/>
      <c r="AJK174" s="68"/>
      <c r="AJL174" s="68"/>
      <c r="AJM174" s="68"/>
      <c r="AJN174" s="68"/>
      <c r="AJO174" s="68"/>
      <c r="AJP174" s="68"/>
      <c r="AJQ174" s="68"/>
      <c r="AJR174" s="68"/>
      <c r="AJS174" s="68"/>
      <c r="AJT174" s="68"/>
      <c r="AJU174" s="68"/>
      <c r="AJV174" s="68"/>
      <c r="AJW174" s="68"/>
      <c r="AJX174" s="68"/>
      <c r="AJY174" s="68"/>
      <c r="AJZ174" s="68"/>
      <c r="AKA174" s="68"/>
      <c r="AKB174" s="68"/>
      <c r="AKC174" s="68"/>
      <c r="AKD174" s="68"/>
      <c r="AKE174" s="68"/>
      <c r="AKF174" s="68"/>
      <c r="AKG174" s="68"/>
      <c r="AKH174" s="68"/>
      <c r="AKI174" s="68"/>
      <c r="AKJ174" s="68"/>
      <c r="AKK174" s="68"/>
      <c r="AKL174" s="68"/>
      <c r="AKM174" s="68"/>
      <c r="AKN174" s="68"/>
      <c r="AKO174" s="68"/>
      <c r="AKP174" s="68"/>
      <c r="AKQ174" s="68"/>
      <c r="AKR174" s="68"/>
      <c r="AKS174" s="68"/>
      <c r="AKT174" s="68"/>
      <c r="AKU174" s="68"/>
      <c r="AKV174" s="68"/>
      <c r="AKW174" s="68"/>
      <c r="AKX174" s="68"/>
      <c r="AKY174" s="68"/>
      <c r="AKZ174" s="68"/>
      <c r="ALA174" s="68"/>
      <c r="ALB174" s="68"/>
      <c r="ALC174" s="68"/>
      <c r="ALD174" s="68"/>
      <c r="ALE174" s="68"/>
      <c r="ALF174" s="68"/>
      <c r="ALG174" s="68"/>
      <c r="ALH174" s="68"/>
      <c r="ALI174" s="68"/>
      <c r="ALJ174" s="68"/>
      <c r="ALK174" s="68"/>
      <c r="ALL174" s="68"/>
      <c r="ALM174" s="68"/>
      <c r="ALN174" s="68"/>
      <c r="ALO174" s="68"/>
      <c r="ALP174" s="68"/>
      <c r="ALQ174" s="68"/>
      <c r="ALR174" s="68"/>
      <c r="ALS174" s="68"/>
      <c r="ALT174" s="68"/>
      <c r="ALU174" s="68"/>
      <c r="ALV174" s="68"/>
      <c r="ALW174" s="68"/>
      <c r="ALX174" s="68"/>
      <c r="ALY174" s="68"/>
      <c r="ALZ174" s="68"/>
      <c r="AMA174" s="68"/>
      <c r="AMB174" s="68"/>
      <c r="AMC174" s="68"/>
      <c r="AMD174" s="68"/>
      <c r="AME174" s="68"/>
      <c r="AMF174" s="68"/>
      <c r="AMG174" s="68"/>
      <c r="AMH174" s="68"/>
      <c r="AMI174" s="68"/>
      <c r="AMJ174" s="68"/>
      <c r="AMK174" s="68"/>
      <c r="AML174" s="68"/>
      <c r="AMM174" s="68"/>
      <c r="AMN174" s="68"/>
      <c r="AMO174" s="68"/>
      <c r="AMP174" s="68"/>
      <c r="AMQ174" s="68"/>
      <c r="AMR174" s="68"/>
      <c r="AMS174" s="68"/>
      <c r="AMT174" s="68"/>
      <c r="AMU174" s="68"/>
      <c r="AMV174" s="68"/>
      <c r="AMW174" s="68"/>
      <c r="AMX174" s="68"/>
      <c r="AMY174" s="68"/>
      <c r="AMZ174" s="68"/>
      <c r="ANA174" s="68"/>
      <c r="ANB174" s="68"/>
      <c r="ANC174" s="68"/>
      <c r="AND174" s="68"/>
      <c r="ANE174" s="68"/>
      <c r="ANF174" s="68"/>
      <c r="ANG174" s="68"/>
      <c r="ANH174" s="68"/>
      <c r="ANI174" s="68"/>
      <c r="ANJ174" s="68"/>
      <c r="ANK174" s="68"/>
      <c r="ANL174" s="68"/>
      <c r="ANM174" s="68"/>
      <c r="ANN174" s="68"/>
      <c r="ANO174" s="68"/>
      <c r="ANP174" s="68"/>
      <c r="ANQ174" s="68"/>
      <c r="ANR174" s="68"/>
      <c r="ANS174" s="68"/>
      <c r="ANT174" s="68"/>
      <c r="ANU174" s="68"/>
      <c r="ANV174" s="68"/>
      <c r="ANW174" s="68"/>
      <c r="ANX174" s="68"/>
      <c r="ANY174" s="68"/>
      <c r="ANZ174" s="68"/>
      <c r="AOA174" s="68"/>
      <c r="AOB174" s="68"/>
      <c r="AOC174" s="68"/>
      <c r="AOD174" s="68"/>
      <c r="AOE174" s="68"/>
      <c r="AOF174" s="68"/>
      <c r="AOG174" s="68"/>
      <c r="AOH174" s="68"/>
      <c r="AOI174" s="68"/>
      <c r="AOJ174" s="68"/>
      <c r="AOK174" s="68"/>
      <c r="AOL174" s="68"/>
      <c r="AOM174" s="68"/>
      <c r="AON174" s="68"/>
      <c r="AOO174" s="68"/>
      <c r="AOP174" s="68"/>
      <c r="AOQ174" s="68"/>
      <c r="AOR174" s="68"/>
      <c r="AOS174" s="68"/>
      <c r="AOT174" s="68"/>
      <c r="AOU174" s="68"/>
      <c r="AOV174" s="68"/>
      <c r="AOW174" s="68"/>
      <c r="AOX174" s="68"/>
      <c r="AOY174" s="68"/>
      <c r="AOZ174" s="68"/>
      <c r="APA174" s="68"/>
      <c r="APB174" s="68"/>
      <c r="APC174" s="68"/>
      <c r="APD174" s="68"/>
      <c r="APE174" s="68"/>
      <c r="APF174" s="68"/>
      <c r="APG174" s="68"/>
      <c r="APH174" s="68"/>
      <c r="API174" s="68"/>
      <c r="APJ174" s="68"/>
      <c r="APK174" s="68"/>
      <c r="APL174" s="68"/>
      <c r="APM174" s="68"/>
      <c r="APN174" s="68"/>
      <c r="APO174" s="68"/>
      <c r="APP174" s="68"/>
      <c r="APQ174" s="68"/>
      <c r="APR174" s="68"/>
      <c r="APS174" s="68"/>
      <c r="APT174" s="68"/>
      <c r="APU174" s="68"/>
      <c r="APV174" s="68"/>
      <c r="APW174" s="68"/>
      <c r="APX174" s="68"/>
      <c r="APY174" s="68"/>
      <c r="APZ174" s="68"/>
      <c r="AQA174" s="68"/>
      <c r="AQB174" s="68"/>
      <c r="AQC174" s="68"/>
      <c r="AQD174" s="68"/>
      <c r="AQE174" s="68"/>
      <c r="AQF174" s="68"/>
      <c r="AQG174" s="68"/>
      <c r="AQH174" s="68"/>
      <c r="AQI174" s="68"/>
      <c r="AQJ174" s="68"/>
      <c r="AQK174" s="68"/>
      <c r="AQL174" s="68"/>
      <c r="AQM174" s="68"/>
      <c r="AQN174" s="68"/>
      <c r="AQO174" s="68"/>
      <c r="AQP174" s="68"/>
      <c r="AQQ174" s="68"/>
      <c r="AQR174" s="68"/>
      <c r="AQS174" s="68"/>
      <c r="AQT174" s="68"/>
      <c r="AQU174" s="68"/>
      <c r="AQV174" s="68"/>
      <c r="AQW174" s="68"/>
      <c r="AQX174" s="68"/>
      <c r="AQY174" s="68"/>
      <c r="AQZ174" s="68"/>
      <c r="ARA174" s="68"/>
      <c r="ARB174" s="68"/>
      <c r="ARC174" s="68"/>
      <c r="ARD174" s="68"/>
      <c r="ARE174" s="68"/>
      <c r="ARF174" s="68"/>
      <c r="ARG174" s="68"/>
      <c r="ARH174" s="68"/>
      <c r="ARI174" s="68"/>
      <c r="ARJ174" s="68"/>
      <c r="ARK174" s="68"/>
      <c r="ARL174" s="68"/>
      <c r="ARM174" s="68"/>
      <c r="ARN174" s="68"/>
      <c r="ARO174" s="68"/>
      <c r="ARP174" s="68"/>
      <c r="ARQ174" s="68"/>
      <c r="ARR174" s="68"/>
      <c r="ARS174" s="68"/>
      <c r="ART174" s="68"/>
      <c r="ARU174" s="68"/>
      <c r="ARV174" s="68"/>
      <c r="ARW174" s="68"/>
      <c r="ARX174" s="68"/>
      <c r="ARY174" s="68"/>
      <c r="ARZ174" s="68"/>
      <c r="ASA174" s="68"/>
      <c r="ASB174" s="68"/>
      <c r="ASC174" s="68"/>
      <c r="ASD174" s="68"/>
      <c r="ASE174" s="68"/>
      <c r="ASF174" s="68"/>
      <c r="ASG174" s="68"/>
      <c r="ASH174" s="68"/>
      <c r="ASI174" s="68"/>
      <c r="ASJ174" s="68"/>
      <c r="ASK174" s="68"/>
      <c r="ASL174" s="68"/>
      <c r="ASM174" s="68"/>
      <c r="ASN174" s="68"/>
      <c r="ASO174" s="68"/>
      <c r="ASP174" s="68"/>
      <c r="ASQ174" s="68"/>
      <c r="ASR174" s="68"/>
      <c r="ASS174" s="68"/>
      <c r="AST174" s="68"/>
      <c r="ASU174" s="68"/>
      <c r="ASV174" s="68"/>
      <c r="ASW174" s="68"/>
      <c r="ASX174" s="68"/>
      <c r="ASY174" s="68"/>
      <c r="ASZ174" s="68"/>
      <c r="ATA174" s="68"/>
      <c r="ATB174" s="68"/>
      <c r="ATC174" s="68"/>
      <c r="ATD174" s="68"/>
      <c r="ATE174" s="68"/>
      <c r="ATF174" s="68"/>
      <c r="ATG174" s="68"/>
      <c r="ATH174" s="68"/>
      <c r="ATI174" s="68"/>
      <c r="ATJ174" s="68"/>
      <c r="ATK174" s="68"/>
      <c r="ATL174" s="68"/>
      <c r="ATM174" s="68"/>
      <c r="ATN174" s="68"/>
      <c r="ATO174" s="68"/>
      <c r="ATP174" s="68"/>
      <c r="ATQ174" s="68"/>
      <c r="ATR174" s="68"/>
      <c r="ATS174" s="68"/>
      <c r="ATT174" s="68"/>
      <c r="ATU174" s="68"/>
      <c r="ATV174" s="68"/>
      <c r="ATW174" s="68"/>
      <c r="ATX174" s="68"/>
      <c r="ATY174" s="68"/>
      <c r="ATZ174" s="68"/>
      <c r="AUA174" s="68"/>
      <c r="AUB174" s="68"/>
      <c r="AUC174" s="68"/>
      <c r="AUD174" s="68"/>
      <c r="AUE174" s="68"/>
      <c r="AUF174" s="68"/>
      <c r="AUG174" s="68"/>
      <c r="AUH174" s="68"/>
      <c r="AUI174" s="68"/>
      <c r="AUJ174" s="68"/>
      <c r="AUK174" s="68"/>
      <c r="AUL174" s="68"/>
      <c r="AUM174" s="68"/>
      <c r="AUN174" s="68"/>
      <c r="AUO174" s="68"/>
      <c r="AUP174" s="68"/>
      <c r="AUQ174" s="68"/>
      <c r="AUR174" s="68"/>
      <c r="AUS174" s="68"/>
      <c r="AUT174" s="68"/>
      <c r="AUU174" s="68"/>
      <c r="AUV174" s="68"/>
      <c r="AUW174" s="68"/>
      <c r="AUX174" s="68"/>
      <c r="AUY174" s="68"/>
      <c r="AUZ174" s="68"/>
      <c r="AVA174" s="68"/>
      <c r="AVB174" s="68"/>
      <c r="AVC174" s="68"/>
      <c r="AVD174" s="68"/>
      <c r="AVE174" s="68"/>
      <c r="AVF174" s="68"/>
      <c r="AVG174" s="68"/>
      <c r="AVH174" s="68"/>
      <c r="AVI174" s="68"/>
      <c r="AVJ174" s="68"/>
      <c r="AVK174" s="68"/>
      <c r="AVL174" s="68"/>
      <c r="AVM174" s="68"/>
      <c r="AVN174" s="68"/>
      <c r="AVO174" s="68"/>
      <c r="AVP174" s="68"/>
      <c r="AVQ174" s="68"/>
      <c r="AVR174" s="68"/>
      <c r="AVS174" s="68"/>
      <c r="AVT174" s="68"/>
      <c r="AVU174" s="68"/>
      <c r="AVV174" s="68"/>
      <c r="AVW174" s="68"/>
      <c r="AVX174" s="68"/>
      <c r="AVY174" s="68"/>
      <c r="AVZ174" s="68"/>
      <c r="AWA174" s="68"/>
      <c r="AWB174" s="68"/>
      <c r="AWC174" s="68"/>
      <c r="AWD174" s="68"/>
      <c r="AWE174" s="68"/>
      <c r="AWF174" s="68"/>
      <c r="AWG174" s="68"/>
      <c r="AWH174" s="68"/>
      <c r="AWI174" s="68"/>
      <c r="AWJ174" s="68"/>
      <c r="AWK174" s="68"/>
      <c r="AWL174" s="68"/>
      <c r="AWM174" s="68"/>
      <c r="AWN174" s="68"/>
      <c r="AWO174" s="68"/>
      <c r="AWP174" s="68"/>
      <c r="AWQ174" s="68"/>
      <c r="AWR174" s="68"/>
      <c r="AWS174" s="68"/>
      <c r="AWT174" s="68"/>
      <c r="AWU174" s="68"/>
      <c r="AWV174" s="68"/>
      <c r="AWW174" s="68"/>
      <c r="AWX174" s="68"/>
      <c r="AWY174" s="68"/>
      <c r="AWZ174" s="68"/>
      <c r="AXA174" s="68"/>
      <c r="AXB174" s="68"/>
      <c r="AXC174" s="68"/>
      <c r="AXD174" s="68"/>
      <c r="AXE174" s="68"/>
      <c r="AXF174" s="68"/>
      <c r="AXG174" s="68"/>
      <c r="AXH174" s="68"/>
      <c r="AXI174" s="68"/>
      <c r="AXJ174" s="68"/>
      <c r="AXK174" s="68"/>
      <c r="AXL174" s="68"/>
      <c r="AXM174" s="68"/>
      <c r="AXN174" s="68"/>
      <c r="AXO174" s="68"/>
      <c r="AXP174" s="68"/>
      <c r="AXQ174" s="68"/>
      <c r="AXR174" s="68"/>
      <c r="AXS174" s="68"/>
      <c r="AXT174" s="68"/>
      <c r="AXU174" s="68"/>
      <c r="AXV174" s="68"/>
      <c r="AXW174" s="68"/>
      <c r="AXX174" s="68"/>
      <c r="AXY174" s="68"/>
      <c r="AXZ174" s="68"/>
      <c r="AYA174" s="68"/>
      <c r="AYB174" s="68"/>
      <c r="AYC174" s="68"/>
      <c r="AYD174" s="68"/>
      <c r="AYE174" s="68"/>
      <c r="AYF174" s="68"/>
      <c r="AYG174" s="68"/>
      <c r="AYH174" s="68"/>
      <c r="AYI174" s="68"/>
      <c r="AYJ174" s="68"/>
      <c r="AYK174" s="68"/>
      <c r="AYL174" s="68"/>
      <c r="AYM174" s="68"/>
      <c r="AYN174" s="68"/>
      <c r="AYO174" s="68"/>
      <c r="AYP174" s="68"/>
      <c r="AYQ174" s="68"/>
      <c r="AYR174" s="68"/>
      <c r="AYS174" s="68"/>
      <c r="AYT174" s="68"/>
      <c r="AYU174" s="68"/>
      <c r="AYV174" s="68"/>
      <c r="AYW174" s="68"/>
      <c r="AYX174" s="68"/>
      <c r="AYY174" s="68"/>
      <c r="AYZ174" s="68"/>
      <c r="AZA174" s="68"/>
      <c r="AZB174" s="68"/>
      <c r="AZC174" s="68"/>
      <c r="AZD174" s="68"/>
      <c r="AZE174" s="68"/>
      <c r="AZF174" s="68"/>
      <c r="AZG174" s="68"/>
      <c r="AZH174" s="68"/>
      <c r="AZI174" s="68"/>
      <c r="AZJ174" s="68"/>
      <c r="AZK174" s="68"/>
      <c r="AZL174" s="68"/>
      <c r="AZM174" s="68"/>
      <c r="AZN174" s="68"/>
      <c r="AZO174" s="68"/>
      <c r="AZP174" s="68"/>
      <c r="AZQ174" s="68"/>
      <c r="AZR174" s="68"/>
      <c r="AZS174" s="68"/>
      <c r="AZT174" s="68"/>
      <c r="AZU174" s="68"/>
      <c r="AZV174" s="68"/>
      <c r="AZW174" s="68"/>
      <c r="AZX174" s="68"/>
      <c r="AZY174" s="68"/>
      <c r="AZZ174" s="68"/>
      <c r="BAA174" s="68"/>
      <c r="BAB174" s="68"/>
      <c r="BAC174" s="68"/>
      <c r="BAD174" s="68"/>
      <c r="BAE174" s="68"/>
      <c r="BAF174" s="68"/>
      <c r="BAG174" s="68"/>
      <c r="BAH174" s="68"/>
      <c r="BAI174" s="68"/>
      <c r="BAJ174" s="68"/>
      <c r="BAK174" s="68"/>
      <c r="BAL174" s="68"/>
      <c r="BAM174" s="68"/>
      <c r="BAN174" s="68"/>
      <c r="BAO174" s="68"/>
      <c r="BAP174" s="68"/>
      <c r="BAQ174" s="68"/>
      <c r="BAR174" s="68"/>
      <c r="BAS174" s="68"/>
      <c r="BAT174" s="68"/>
      <c r="BAU174" s="68"/>
      <c r="BAV174" s="68"/>
      <c r="BAW174" s="68"/>
      <c r="BAX174" s="68"/>
      <c r="BAY174" s="68"/>
      <c r="BAZ174" s="68"/>
      <c r="BBA174" s="68"/>
      <c r="BBB174" s="68"/>
      <c r="BBC174" s="68"/>
      <c r="BBD174" s="68"/>
      <c r="BBE174" s="68"/>
      <c r="BBF174" s="68"/>
      <c r="BBG174" s="68"/>
      <c r="BBH174" s="68"/>
      <c r="BBI174" s="68"/>
      <c r="BBJ174" s="68"/>
      <c r="BBK174" s="68"/>
      <c r="BBL174" s="68"/>
      <c r="BBM174" s="68"/>
      <c r="BBN174" s="68"/>
      <c r="BBO174" s="68"/>
      <c r="BBP174" s="68"/>
      <c r="BBQ174" s="68"/>
      <c r="BBR174" s="68"/>
      <c r="BBS174" s="68"/>
      <c r="BBT174" s="68"/>
      <c r="BBU174" s="68"/>
      <c r="BBV174" s="68"/>
      <c r="BBW174" s="68"/>
      <c r="BBX174" s="68"/>
      <c r="BBY174" s="68"/>
      <c r="BBZ174" s="68"/>
      <c r="BCA174" s="68"/>
      <c r="BCB174" s="68"/>
      <c r="BCC174" s="68"/>
      <c r="BCD174" s="68"/>
      <c r="BCE174" s="68"/>
      <c r="BCF174" s="68"/>
      <c r="BCG174" s="68"/>
      <c r="BCH174" s="68"/>
      <c r="BCI174" s="68"/>
      <c r="BCJ174" s="68"/>
      <c r="BCK174" s="68"/>
      <c r="BCL174" s="68"/>
      <c r="BCM174" s="68"/>
      <c r="BCN174" s="68"/>
      <c r="BCO174" s="68"/>
      <c r="BCP174" s="68"/>
      <c r="BCQ174" s="68"/>
      <c r="BCR174" s="68"/>
      <c r="BCS174" s="68"/>
      <c r="BCT174" s="68"/>
      <c r="BCU174" s="68"/>
      <c r="BCV174" s="68"/>
      <c r="BCW174" s="68"/>
      <c r="BCX174" s="68"/>
      <c r="BCY174" s="68"/>
      <c r="BCZ174" s="68"/>
      <c r="BDA174" s="68"/>
      <c r="BDB174" s="68"/>
      <c r="BDC174" s="68"/>
      <c r="BDD174" s="68"/>
      <c r="BDE174" s="68"/>
      <c r="BDF174" s="68"/>
      <c r="BDG174" s="68"/>
      <c r="BDH174" s="68"/>
      <c r="BDI174" s="68"/>
      <c r="BDJ174" s="68"/>
      <c r="BDK174" s="68"/>
      <c r="BDL174" s="68"/>
      <c r="BDM174" s="68"/>
      <c r="BDN174" s="68"/>
      <c r="BDO174" s="68"/>
      <c r="BDP174" s="68"/>
      <c r="BDQ174" s="68"/>
      <c r="BDR174" s="68"/>
      <c r="BDS174" s="68"/>
      <c r="BDT174" s="68"/>
      <c r="BDU174" s="68"/>
      <c r="BDV174" s="68"/>
      <c r="BDW174" s="68"/>
      <c r="BDX174" s="68"/>
      <c r="BDY174" s="68"/>
      <c r="BDZ174" s="68"/>
      <c r="BEA174" s="68"/>
      <c r="BEB174" s="68"/>
      <c r="BEC174" s="68"/>
      <c r="BED174" s="68"/>
      <c r="BEE174" s="68"/>
      <c r="BEF174" s="68"/>
      <c r="BEG174" s="68"/>
      <c r="BEH174" s="68"/>
      <c r="BEI174" s="68"/>
      <c r="BEJ174" s="68"/>
      <c r="BEK174" s="68"/>
      <c r="BEL174" s="68"/>
      <c r="BEM174" s="68"/>
      <c r="BEN174" s="68"/>
      <c r="BEO174" s="68"/>
      <c r="BEP174" s="68"/>
      <c r="BEQ174" s="68"/>
      <c r="BER174" s="68"/>
      <c r="BES174" s="68"/>
      <c r="BET174" s="68"/>
      <c r="BEU174" s="68"/>
      <c r="BEV174" s="68"/>
      <c r="BEW174" s="68"/>
      <c r="BEX174" s="68"/>
      <c r="BEY174" s="68"/>
      <c r="BEZ174" s="68"/>
      <c r="BFA174" s="68"/>
      <c r="BFB174" s="68"/>
      <c r="BFC174" s="68"/>
      <c r="BFD174" s="68"/>
      <c r="BFE174" s="68"/>
      <c r="BFF174" s="68"/>
      <c r="BFG174" s="68"/>
      <c r="BFH174" s="68"/>
      <c r="BFI174" s="68"/>
      <c r="BFJ174" s="68"/>
      <c r="BFK174" s="68"/>
      <c r="BFL174" s="68"/>
      <c r="BFM174" s="68"/>
      <c r="BFN174" s="68"/>
      <c r="BFO174" s="68"/>
      <c r="BFP174" s="68"/>
      <c r="BFQ174" s="68"/>
      <c r="BFR174" s="68"/>
      <c r="BFS174" s="68"/>
      <c r="BFT174" s="68"/>
      <c r="BFU174" s="68"/>
      <c r="BFV174" s="68"/>
      <c r="BFW174" s="68"/>
      <c r="BFX174" s="68"/>
      <c r="BFY174" s="68"/>
      <c r="BFZ174" s="68"/>
      <c r="BGA174" s="68"/>
      <c r="BGB174" s="68"/>
      <c r="BGC174" s="68"/>
      <c r="BGD174" s="68"/>
      <c r="BGE174" s="68"/>
      <c r="BGF174" s="68"/>
      <c r="BGG174" s="68"/>
      <c r="BGH174" s="68"/>
      <c r="BGI174" s="68"/>
      <c r="BGJ174" s="68"/>
      <c r="BGK174" s="68"/>
      <c r="BGL174" s="68"/>
      <c r="BGM174" s="68"/>
      <c r="BGN174" s="68"/>
      <c r="BGO174" s="68"/>
      <c r="BGP174" s="68"/>
      <c r="BGQ174" s="68"/>
      <c r="BGR174" s="68"/>
      <c r="BGS174" s="68"/>
      <c r="BGT174" s="68"/>
      <c r="BGU174" s="68"/>
      <c r="BGV174" s="68"/>
      <c r="BGW174" s="68"/>
      <c r="BGX174" s="68"/>
      <c r="BGY174" s="68"/>
      <c r="BGZ174" s="68"/>
      <c r="BHA174" s="68"/>
      <c r="BHB174" s="68"/>
      <c r="BHC174" s="68"/>
      <c r="BHD174" s="68"/>
      <c r="BHE174" s="68"/>
      <c r="BHF174" s="68"/>
      <c r="BHG174" s="68"/>
      <c r="BHH174" s="68"/>
      <c r="BHI174" s="68"/>
      <c r="BHJ174" s="68"/>
      <c r="BHK174" s="68"/>
      <c r="BHL174" s="68"/>
      <c r="BHM174" s="68"/>
      <c r="BHN174" s="68"/>
      <c r="BHO174" s="68"/>
      <c r="BHP174" s="68"/>
      <c r="BHQ174" s="68"/>
      <c r="BHR174" s="68"/>
      <c r="BHS174" s="68"/>
      <c r="BHT174" s="68"/>
      <c r="BHU174" s="68"/>
      <c r="BHV174" s="68"/>
      <c r="BHW174" s="68"/>
      <c r="BHX174" s="68"/>
      <c r="BHY174" s="68"/>
      <c r="BHZ174" s="68"/>
      <c r="BIA174" s="68"/>
      <c r="BIB174" s="68"/>
      <c r="BIC174" s="68"/>
      <c r="BID174" s="68"/>
      <c r="BIE174" s="68"/>
      <c r="BIF174" s="68"/>
      <c r="BIG174" s="68"/>
      <c r="BIH174" s="68"/>
      <c r="BII174" s="68"/>
      <c r="BIJ174" s="68"/>
      <c r="BIK174" s="68"/>
      <c r="BIL174" s="68"/>
      <c r="BIM174" s="68"/>
      <c r="BIN174" s="68"/>
      <c r="BIO174" s="68"/>
      <c r="BIP174" s="68"/>
      <c r="BIQ174" s="68"/>
      <c r="BIR174" s="68"/>
      <c r="BIS174" s="68"/>
      <c r="BIT174" s="68"/>
      <c r="BIU174" s="68"/>
      <c r="BIV174" s="68"/>
      <c r="BIW174" s="68"/>
      <c r="BIX174" s="68"/>
      <c r="BIY174" s="68"/>
      <c r="BIZ174" s="68"/>
      <c r="BJA174" s="68"/>
      <c r="BJB174" s="68"/>
      <c r="BJC174" s="68"/>
      <c r="BJD174" s="68"/>
      <c r="BJE174" s="68"/>
      <c r="BJF174" s="68"/>
      <c r="BJG174" s="68"/>
      <c r="BJH174" s="68"/>
      <c r="BJI174" s="68"/>
      <c r="BJJ174" s="68"/>
      <c r="BJK174" s="68"/>
      <c r="BJL174" s="68"/>
      <c r="BJM174" s="68"/>
      <c r="BJN174" s="68"/>
      <c r="BJO174" s="68"/>
      <c r="BJP174" s="68"/>
      <c r="BJQ174" s="68"/>
      <c r="BJR174" s="68"/>
      <c r="BJS174" s="68"/>
      <c r="BJT174" s="68"/>
      <c r="BJU174" s="68"/>
      <c r="BJV174" s="68"/>
      <c r="BJW174" s="68"/>
      <c r="BJX174" s="68"/>
      <c r="BJY174" s="68"/>
      <c r="BJZ174" s="68"/>
      <c r="BKA174" s="68"/>
      <c r="BKB174" s="68"/>
      <c r="BKC174" s="68"/>
      <c r="BKD174" s="68"/>
      <c r="BKE174" s="68"/>
      <c r="BKF174" s="68"/>
      <c r="BKG174" s="68"/>
      <c r="BKH174" s="68"/>
      <c r="BKI174" s="68"/>
      <c r="BKJ174" s="68"/>
      <c r="BKK174" s="68"/>
      <c r="BKL174" s="68"/>
      <c r="BKM174" s="68"/>
      <c r="BKN174" s="68"/>
      <c r="BKO174" s="68"/>
      <c r="BKP174" s="68"/>
      <c r="BKQ174" s="68"/>
      <c r="BKR174" s="68"/>
      <c r="BKS174" s="68"/>
      <c r="BKT174" s="68"/>
      <c r="BKU174" s="68"/>
      <c r="BKV174" s="68"/>
      <c r="BKW174" s="68"/>
      <c r="BKX174" s="68"/>
      <c r="BKY174" s="68"/>
      <c r="BKZ174" s="68"/>
      <c r="BLA174" s="68"/>
      <c r="BLB174" s="68"/>
      <c r="BLC174" s="68"/>
      <c r="BLD174" s="68"/>
      <c r="BLE174" s="68"/>
      <c r="BLF174" s="68"/>
      <c r="BLG174" s="68"/>
      <c r="BLH174" s="68"/>
      <c r="BLI174" s="68"/>
      <c r="BLJ174" s="68"/>
      <c r="BLK174" s="68"/>
      <c r="BLL174" s="68"/>
      <c r="BLM174" s="68"/>
      <c r="BLN174" s="68"/>
      <c r="BLO174" s="68"/>
      <c r="BLP174" s="68"/>
      <c r="BLQ174" s="68"/>
      <c r="BLR174" s="68"/>
      <c r="BLS174" s="68"/>
      <c r="BLT174" s="68"/>
      <c r="BLU174" s="68"/>
      <c r="BLV174" s="68"/>
      <c r="BLW174" s="68"/>
      <c r="BLX174" s="68"/>
      <c r="BLY174" s="68"/>
      <c r="BLZ174" s="68"/>
      <c r="BMA174" s="68"/>
      <c r="BMB174" s="68"/>
      <c r="BMC174" s="68"/>
      <c r="BMD174" s="68"/>
      <c r="BME174" s="68"/>
      <c r="BMF174" s="68"/>
      <c r="BMG174" s="68"/>
      <c r="BMH174" s="68"/>
      <c r="BMI174" s="68"/>
      <c r="BMJ174" s="68"/>
      <c r="BMK174" s="68"/>
      <c r="BML174" s="68"/>
      <c r="BMM174" s="68"/>
      <c r="BMN174" s="68"/>
      <c r="BMO174" s="68"/>
      <c r="BMP174" s="68"/>
      <c r="BMQ174" s="68"/>
      <c r="BMR174" s="68"/>
      <c r="BMS174" s="68"/>
      <c r="BMT174" s="68"/>
      <c r="BMU174" s="68"/>
      <c r="BMV174" s="68"/>
      <c r="BMW174" s="68"/>
      <c r="BMX174" s="68"/>
      <c r="BMY174" s="68"/>
      <c r="BMZ174" s="68"/>
      <c r="BNA174" s="68"/>
      <c r="BNB174" s="68"/>
      <c r="BNC174" s="68"/>
      <c r="BND174" s="68"/>
      <c r="BNE174" s="68"/>
      <c r="BNF174" s="68"/>
      <c r="BNG174" s="68"/>
      <c r="BNH174" s="68"/>
      <c r="BNI174" s="68"/>
      <c r="BNJ174" s="68"/>
      <c r="BNK174" s="68"/>
      <c r="BNL174" s="68"/>
      <c r="BNM174" s="68"/>
      <c r="BNN174" s="68"/>
      <c r="BNO174" s="68"/>
      <c r="BNP174" s="68"/>
      <c r="BNQ174" s="68"/>
      <c r="BNR174" s="68"/>
      <c r="BNS174" s="68"/>
      <c r="BNT174" s="68"/>
      <c r="BNU174" s="68"/>
      <c r="BNV174" s="68"/>
      <c r="BNW174" s="68"/>
      <c r="BNX174" s="68"/>
      <c r="BNY174" s="68"/>
      <c r="BNZ174" s="68"/>
      <c r="BOA174" s="68"/>
      <c r="BOB174" s="68"/>
      <c r="BOC174" s="68"/>
      <c r="BOD174" s="68"/>
      <c r="BOE174" s="68"/>
      <c r="BOF174" s="68"/>
      <c r="BOG174" s="68"/>
      <c r="BOH174" s="68"/>
      <c r="BOI174" s="68"/>
      <c r="BOJ174" s="68"/>
      <c r="BOK174" s="68"/>
      <c r="BOL174" s="68"/>
      <c r="BOM174" s="68"/>
      <c r="BON174" s="68"/>
      <c r="BOO174" s="68"/>
      <c r="BOP174" s="68"/>
      <c r="BOQ174" s="68"/>
      <c r="BOR174" s="68"/>
      <c r="BOS174" s="68"/>
      <c r="BOT174" s="68"/>
      <c r="BOU174" s="68"/>
      <c r="BOV174" s="68"/>
      <c r="BOW174" s="68"/>
      <c r="BOX174" s="68"/>
      <c r="BOY174" s="68"/>
      <c r="BOZ174" s="68"/>
      <c r="BPA174" s="68"/>
      <c r="BPB174" s="68"/>
      <c r="BPC174" s="68"/>
      <c r="BPD174" s="68"/>
      <c r="BPE174" s="68"/>
      <c r="BPF174" s="68"/>
      <c r="BPG174" s="68"/>
      <c r="BPH174" s="68"/>
      <c r="BPI174" s="68"/>
      <c r="BPJ174" s="68"/>
      <c r="BPK174" s="68"/>
      <c r="BPL174" s="68"/>
      <c r="BPM174" s="68"/>
      <c r="BPN174" s="68"/>
      <c r="BPO174" s="68"/>
      <c r="BPP174" s="68"/>
      <c r="BPQ174" s="68"/>
      <c r="BPR174" s="68"/>
      <c r="BPS174" s="68"/>
      <c r="BPT174" s="68"/>
      <c r="BPU174" s="68"/>
      <c r="BPV174" s="68"/>
      <c r="BPW174" s="68"/>
      <c r="BPX174" s="68"/>
      <c r="BPY174" s="68"/>
      <c r="BPZ174" s="68"/>
      <c r="BQA174" s="68"/>
      <c r="BQB174" s="68"/>
      <c r="BQC174" s="68"/>
      <c r="BQD174" s="68"/>
      <c r="BQE174" s="68"/>
      <c r="BQF174" s="68"/>
      <c r="BQG174" s="68"/>
      <c r="BQH174" s="68"/>
      <c r="BQI174" s="68"/>
      <c r="BQJ174" s="68"/>
      <c r="BQK174" s="68"/>
      <c r="BQL174" s="68"/>
      <c r="BQM174" s="68"/>
      <c r="BQN174" s="68"/>
      <c r="BQO174" s="68"/>
      <c r="BQP174" s="68"/>
      <c r="BQQ174" s="68"/>
      <c r="BQR174" s="68"/>
      <c r="BQS174" s="68"/>
      <c r="BQT174" s="68"/>
      <c r="BQU174" s="68"/>
      <c r="BQV174" s="68"/>
      <c r="BQW174" s="68"/>
      <c r="BQX174" s="68"/>
      <c r="BQY174" s="68"/>
      <c r="BQZ174" s="68"/>
      <c r="BRA174" s="68"/>
      <c r="BRB174" s="68"/>
      <c r="BRC174" s="68"/>
      <c r="BRD174" s="68"/>
      <c r="BRE174" s="68"/>
      <c r="BRF174" s="68"/>
      <c r="BRG174" s="68"/>
      <c r="BRH174" s="68"/>
      <c r="BRI174" s="68"/>
      <c r="BRJ174" s="68"/>
      <c r="BRK174" s="68"/>
      <c r="BRL174" s="68"/>
      <c r="BRM174" s="68"/>
      <c r="BRN174" s="68"/>
      <c r="BRO174" s="68"/>
      <c r="BRP174" s="68"/>
      <c r="BRQ174" s="68"/>
      <c r="BRR174" s="68"/>
      <c r="BRS174" s="68"/>
      <c r="BRT174" s="68"/>
      <c r="BRU174" s="68"/>
      <c r="BRV174" s="68"/>
      <c r="BRW174" s="68"/>
      <c r="BRX174" s="68"/>
      <c r="BRY174" s="68"/>
      <c r="BRZ174" s="68"/>
      <c r="BSA174" s="68"/>
      <c r="BSB174" s="68"/>
      <c r="BSC174" s="68"/>
      <c r="BSD174" s="68"/>
      <c r="BSE174" s="68"/>
      <c r="BSF174" s="68"/>
      <c r="BSG174" s="68"/>
      <c r="BSH174" s="68"/>
      <c r="BSI174" s="68"/>
      <c r="BSJ174" s="68"/>
      <c r="BSK174" s="68"/>
      <c r="BSL174" s="68"/>
      <c r="BSM174" s="68"/>
      <c r="BSN174" s="68"/>
      <c r="BSO174" s="68"/>
      <c r="BSP174" s="68"/>
      <c r="BSQ174" s="68"/>
      <c r="BSR174" s="68"/>
      <c r="BSS174" s="68"/>
      <c r="BST174" s="68"/>
      <c r="BSU174" s="68"/>
      <c r="BSV174" s="68"/>
      <c r="BSW174" s="68"/>
      <c r="BSX174" s="68"/>
      <c r="BSY174" s="68"/>
      <c r="BSZ174" s="68"/>
      <c r="BTA174" s="68"/>
      <c r="BTB174" s="68"/>
      <c r="BTC174" s="68"/>
      <c r="BTD174" s="68"/>
      <c r="BTE174" s="68"/>
      <c r="BTF174" s="68"/>
      <c r="BTG174" s="68"/>
      <c r="BTH174" s="68"/>
      <c r="BTI174" s="68"/>
      <c r="BTJ174" s="68"/>
      <c r="BTK174" s="68"/>
      <c r="BTL174" s="68"/>
      <c r="BTM174" s="68"/>
      <c r="BTN174" s="68"/>
      <c r="BTO174" s="68"/>
      <c r="BTP174" s="68"/>
      <c r="BTQ174" s="68"/>
      <c r="BTR174" s="68"/>
      <c r="BTS174" s="68"/>
      <c r="BTT174" s="68"/>
      <c r="BTU174" s="68"/>
      <c r="BTV174" s="68"/>
      <c r="BTW174" s="68"/>
      <c r="BTX174" s="68"/>
      <c r="BTY174" s="68"/>
      <c r="BTZ174" s="68"/>
      <c r="BUA174" s="68"/>
      <c r="BUB174" s="68"/>
      <c r="BUC174" s="68"/>
      <c r="BUD174" s="68"/>
      <c r="BUE174" s="68"/>
      <c r="BUF174" s="68"/>
      <c r="BUG174" s="68"/>
      <c r="BUH174" s="68"/>
      <c r="BUI174" s="68"/>
      <c r="BUJ174" s="68"/>
      <c r="BUK174" s="68"/>
      <c r="BUL174" s="68"/>
      <c r="BUM174" s="68"/>
      <c r="BUN174" s="68"/>
      <c r="BUO174" s="68"/>
      <c r="BUP174" s="68"/>
      <c r="BUQ174" s="68"/>
      <c r="BUR174" s="68"/>
      <c r="BUS174" s="68"/>
      <c r="BUT174" s="68"/>
      <c r="BUU174" s="68"/>
      <c r="BUV174" s="68"/>
      <c r="BUW174" s="68"/>
      <c r="BUX174" s="68"/>
      <c r="BUY174" s="68"/>
      <c r="BUZ174" s="68"/>
      <c r="BVA174" s="68"/>
      <c r="BVB174" s="68"/>
      <c r="BVC174" s="68"/>
      <c r="BVD174" s="68"/>
      <c r="BVE174" s="68"/>
      <c r="BVF174" s="68"/>
      <c r="BVG174" s="68"/>
      <c r="BVH174" s="68"/>
      <c r="BVI174" s="68"/>
      <c r="BVJ174" s="68"/>
      <c r="BVK174" s="68"/>
      <c r="BVL174" s="68"/>
      <c r="BVM174" s="68"/>
      <c r="BVN174" s="68"/>
      <c r="BVO174" s="68"/>
      <c r="BVP174" s="68"/>
      <c r="BVQ174" s="68"/>
      <c r="BVR174" s="68"/>
      <c r="BVS174" s="68"/>
      <c r="BVT174" s="68"/>
      <c r="BVU174" s="68"/>
      <c r="BVV174" s="68"/>
      <c r="BVW174" s="68"/>
      <c r="BVX174" s="68"/>
      <c r="BVY174" s="68"/>
      <c r="BVZ174" s="68"/>
      <c r="BWA174" s="68"/>
      <c r="BWB174" s="68"/>
      <c r="BWC174" s="68"/>
      <c r="BWD174" s="68"/>
      <c r="BWE174" s="68"/>
      <c r="BWF174" s="68"/>
      <c r="BWG174" s="68"/>
      <c r="BWH174" s="68"/>
      <c r="BWI174" s="68"/>
      <c r="BWJ174" s="68"/>
      <c r="BWK174" s="68"/>
      <c r="BWL174" s="68"/>
      <c r="BWM174" s="68"/>
      <c r="BWN174" s="68"/>
      <c r="BWO174" s="68"/>
      <c r="BWP174" s="68"/>
      <c r="BWQ174" s="68"/>
      <c r="BWR174" s="68"/>
      <c r="BWS174" s="68"/>
      <c r="BWT174" s="68"/>
      <c r="BWU174" s="68"/>
      <c r="BWV174" s="68"/>
      <c r="BWW174" s="68"/>
      <c r="BWX174" s="68"/>
      <c r="BWY174" s="68"/>
      <c r="BWZ174" s="68"/>
      <c r="BXA174" s="68"/>
      <c r="BXB174" s="68"/>
      <c r="BXC174" s="68"/>
      <c r="BXD174" s="68"/>
      <c r="BXE174" s="68"/>
      <c r="BXF174" s="68"/>
      <c r="BXG174" s="68"/>
      <c r="BXH174" s="68"/>
      <c r="BXI174" s="68"/>
      <c r="BXJ174" s="68"/>
      <c r="BXK174" s="68"/>
      <c r="BXL174" s="68"/>
      <c r="BXM174" s="68"/>
      <c r="BXN174" s="68"/>
      <c r="BXO174" s="68"/>
      <c r="BXP174" s="68"/>
      <c r="BXQ174" s="68"/>
      <c r="BXR174" s="68"/>
      <c r="BXS174" s="68"/>
      <c r="BXT174" s="68"/>
      <c r="BXU174" s="68"/>
      <c r="BXV174" s="68"/>
      <c r="BXW174" s="68"/>
      <c r="BXX174" s="68"/>
      <c r="BXY174" s="68"/>
      <c r="BXZ174" s="68"/>
      <c r="BYA174" s="68"/>
      <c r="BYB174" s="68"/>
      <c r="BYC174" s="68"/>
      <c r="BYD174" s="68"/>
      <c r="BYE174" s="68"/>
      <c r="BYF174" s="68"/>
      <c r="BYG174" s="68"/>
      <c r="BYH174" s="68"/>
      <c r="BYI174" s="68"/>
      <c r="BYJ174" s="68"/>
      <c r="BYK174" s="68"/>
      <c r="BYL174" s="68"/>
      <c r="BYM174" s="68"/>
      <c r="BYN174" s="68"/>
      <c r="BYO174" s="68"/>
      <c r="BYP174" s="68"/>
      <c r="BYQ174" s="68"/>
      <c r="BYR174" s="68"/>
      <c r="BYS174" s="68"/>
      <c r="BYT174" s="68"/>
      <c r="BYU174" s="68"/>
      <c r="BYV174" s="68"/>
      <c r="BYW174" s="68"/>
      <c r="BYX174" s="68"/>
      <c r="BYY174" s="68"/>
      <c r="BYZ174" s="68"/>
      <c r="BZA174" s="68"/>
      <c r="BZB174" s="68"/>
      <c r="BZC174" s="68"/>
      <c r="BZD174" s="68"/>
      <c r="BZE174" s="68"/>
      <c r="BZF174" s="68"/>
      <c r="BZG174" s="68"/>
      <c r="BZH174" s="68"/>
      <c r="BZI174" s="68"/>
      <c r="BZJ174" s="68"/>
      <c r="BZK174" s="68"/>
      <c r="BZL174" s="68"/>
      <c r="BZM174" s="68"/>
      <c r="BZN174" s="68"/>
      <c r="BZO174" s="68"/>
      <c r="BZP174" s="68"/>
      <c r="BZQ174" s="68"/>
      <c r="BZR174" s="68"/>
      <c r="BZS174" s="68"/>
      <c r="BZT174" s="68"/>
      <c r="BZU174" s="68"/>
      <c r="BZV174" s="68"/>
      <c r="BZW174" s="68"/>
      <c r="BZX174" s="68"/>
      <c r="BZY174" s="68"/>
      <c r="BZZ174" s="68"/>
      <c r="CAA174" s="68"/>
      <c r="CAB174" s="68"/>
      <c r="CAC174" s="68"/>
      <c r="CAD174" s="68"/>
      <c r="CAE174" s="68"/>
      <c r="CAF174" s="68"/>
      <c r="CAG174" s="68"/>
      <c r="CAH174" s="68"/>
      <c r="CAI174" s="68"/>
      <c r="CAJ174" s="68"/>
      <c r="CAK174" s="68"/>
      <c r="CAL174" s="68"/>
      <c r="CAM174" s="68"/>
      <c r="CAN174" s="68"/>
      <c r="CAO174" s="68"/>
      <c r="CAP174" s="68"/>
      <c r="CAQ174" s="68"/>
      <c r="CAR174" s="68"/>
      <c r="CAS174" s="68"/>
      <c r="CAT174" s="68"/>
      <c r="CAU174" s="68"/>
      <c r="CAV174" s="68"/>
      <c r="CAW174" s="68"/>
      <c r="CAX174" s="68"/>
      <c r="CAY174" s="68"/>
      <c r="CAZ174" s="68"/>
      <c r="CBA174" s="68"/>
      <c r="CBB174" s="68"/>
      <c r="CBC174" s="68"/>
      <c r="CBD174" s="68"/>
      <c r="CBE174" s="68"/>
      <c r="CBF174" s="68"/>
      <c r="CBG174" s="68"/>
      <c r="CBH174" s="68"/>
      <c r="CBI174" s="68"/>
      <c r="CBJ174" s="68"/>
      <c r="CBK174" s="68"/>
      <c r="CBL174" s="68"/>
      <c r="CBM174" s="68"/>
      <c r="CBN174" s="68"/>
      <c r="CBO174" s="68"/>
      <c r="CBP174" s="68"/>
      <c r="CBQ174" s="68"/>
      <c r="CBR174" s="68"/>
      <c r="CBS174" s="68"/>
      <c r="CBT174" s="68"/>
      <c r="CBU174" s="68"/>
      <c r="CBV174" s="68"/>
      <c r="CBW174" s="68"/>
      <c r="CBX174" s="68"/>
      <c r="CBY174" s="68"/>
      <c r="CBZ174" s="68"/>
      <c r="CCA174" s="68"/>
      <c r="CCB174" s="68"/>
      <c r="CCC174" s="68"/>
      <c r="CCD174" s="68"/>
      <c r="CCE174" s="68"/>
      <c r="CCF174" s="68"/>
      <c r="CCG174" s="68"/>
      <c r="CCH174" s="68"/>
      <c r="CCI174" s="68"/>
      <c r="CCJ174" s="68"/>
      <c r="CCK174" s="68"/>
      <c r="CCL174" s="68"/>
      <c r="CCM174" s="68"/>
      <c r="CCN174" s="68"/>
      <c r="CCO174" s="68"/>
      <c r="CCP174" s="68"/>
      <c r="CCQ174" s="68"/>
      <c r="CCR174" s="68"/>
      <c r="CCS174" s="68"/>
      <c r="CCT174" s="68"/>
      <c r="CCU174" s="68"/>
      <c r="CCV174" s="68"/>
      <c r="CCW174" s="68"/>
      <c r="CCX174" s="68"/>
      <c r="CCY174" s="68"/>
      <c r="CCZ174" s="68"/>
      <c r="CDA174" s="68"/>
      <c r="CDB174" s="68"/>
      <c r="CDC174" s="68"/>
      <c r="CDD174" s="68"/>
      <c r="CDE174" s="68"/>
      <c r="CDF174" s="68"/>
      <c r="CDG174" s="68"/>
      <c r="CDH174" s="68"/>
      <c r="CDI174" s="68"/>
      <c r="CDJ174" s="68"/>
      <c r="CDK174" s="68"/>
      <c r="CDL174" s="68"/>
      <c r="CDM174" s="68"/>
      <c r="CDN174" s="68"/>
      <c r="CDO174" s="68"/>
      <c r="CDP174" s="68"/>
      <c r="CDQ174" s="68"/>
      <c r="CDR174" s="68"/>
      <c r="CDS174" s="68"/>
      <c r="CDT174" s="68"/>
      <c r="CDU174" s="68"/>
      <c r="CDV174" s="68"/>
      <c r="CDW174" s="68"/>
      <c r="CDX174" s="68"/>
      <c r="CDY174" s="68"/>
      <c r="CDZ174" s="68"/>
      <c r="CEA174" s="68"/>
      <c r="CEB174" s="68"/>
      <c r="CEC174" s="68"/>
      <c r="CED174" s="68"/>
      <c r="CEE174" s="68"/>
      <c r="CEF174" s="68"/>
      <c r="CEG174" s="68"/>
      <c r="CEH174" s="68"/>
      <c r="CEI174" s="68"/>
      <c r="CEJ174" s="68"/>
      <c r="CEK174" s="68"/>
      <c r="CEL174" s="68"/>
      <c r="CEM174" s="68"/>
      <c r="CEN174" s="68"/>
      <c r="CEO174" s="68"/>
      <c r="CEP174" s="68"/>
      <c r="CEQ174" s="68"/>
      <c r="CER174" s="68"/>
      <c r="CES174" s="68"/>
      <c r="CET174" s="68"/>
      <c r="CEU174" s="68"/>
      <c r="CEV174" s="68"/>
      <c r="CEW174" s="68"/>
      <c r="CEX174" s="68"/>
      <c r="CEY174" s="68"/>
      <c r="CEZ174" s="68"/>
      <c r="CFA174" s="68"/>
      <c r="CFB174" s="68"/>
      <c r="CFC174" s="68"/>
      <c r="CFD174" s="68"/>
      <c r="CFE174" s="68"/>
      <c r="CFF174" s="68"/>
      <c r="CFG174" s="68"/>
      <c r="CFH174" s="68"/>
      <c r="CFI174" s="68"/>
      <c r="CFJ174" s="68"/>
      <c r="CFK174" s="68"/>
      <c r="CFL174" s="68"/>
      <c r="CFM174" s="68"/>
      <c r="CFN174" s="68"/>
      <c r="CFO174" s="68"/>
      <c r="CFP174" s="68"/>
      <c r="CFQ174" s="68"/>
      <c r="CFR174" s="68"/>
      <c r="CFS174" s="68"/>
      <c r="CFT174" s="68"/>
      <c r="CFU174" s="68"/>
      <c r="CFV174" s="68"/>
      <c r="CFW174" s="68"/>
      <c r="CFX174" s="68"/>
      <c r="CFY174" s="68"/>
      <c r="CFZ174" s="68"/>
      <c r="CGA174" s="68"/>
      <c r="CGB174" s="68"/>
      <c r="CGC174" s="68"/>
      <c r="CGD174" s="68"/>
      <c r="CGE174" s="68"/>
      <c r="CGF174" s="68"/>
      <c r="CGG174" s="68"/>
      <c r="CGH174" s="68"/>
      <c r="CGI174" s="68"/>
      <c r="CGJ174" s="68"/>
      <c r="CGK174" s="68"/>
      <c r="CGL174" s="68"/>
      <c r="CGM174" s="68"/>
      <c r="CGN174" s="68"/>
      <c r="CGO174" s="68"/>
      <c r="CGP174" s="68"/>
      <c r="CGQ174" s="68"/>
      <c r="CGR174" s="68"/>
      <c r="CGS174" s="68"/>
      <c r="CGT174" s="68"/>
      <c r="CGU174" s="68"/>
      <c r="CGV174" s="68"/>
      <c r="CGW174" s="68"/>
      <c r="CGX174" s="68"/>
      <c r="CGY174" s="68"/>
      <c r="CGZ174" s="68"/>
      <c r="CHA174" s="68"/>
      <c r="CHB174" s="68"/>
      <c r="CHC174" s="68"/>
      <c r="CHD174" s="68"/>
      <c r="CHE174" s="68"/>
      <c r="CHF174" s="68"/>
      <c r="CHG174" s="68"/>
      <c r="CHH174" s="68"/>
      <c r="CHI174" s="68"/>
      <c r="CHJ174" s="68"/>
      <c r="CHK174" s="68"/>
      <c r="CHL174" s="68"/>
      <c r="CHM174" s="68"/>
      <c r="CHN174" s="68"/>
      <c r="CHO174" s="68"/>
      <c r="CHP174" s="68"/>
      <c r="CHQ174" s="68"/>
      <c r="CHR174" s="68"/>
      <c r="CHS174" s="68"/>
      <c r="CHT174" s="68"/>
      <c r="CHU174" s="68"/>
      <c r="CHV174" s="68"/>
      <c r="CHW174" s="68"/>
      <c r="CHX174" s="68"/>
      <c r="CHY174" s="68"/>
      <c r="CHZ174" s="68"/>
      <c r="CIA174" s="68"/>
      <c r="CIB174" s="68"/>
      <c r="CIC174" s="68"/>
      <c r="CID174" s="68"/>
      <c r="CIE174" s="68"/>
      <c r="CIF174" s="68"/>
      <c r="CIG174" s="68"/>
      <c r="CIH174" s="68"/>
      <c r="CII174" s="68"/>
      <c r="CIJ174" s="68"/>
      <c r="CIK174" s="68"/>
      <c r="CIL174" s="68"/>
      <c r="CIM174" s="68"/>
      <c r="CIN174" s="68"/>
      <c r="CIO174" s="68"/>
      <c r="CIP174" s="68"/>
      <c r="CIQ174" s="68"/>
      <c r="CIR174" s="68"/>
      <c r="CIS174" s="68"/>
      <c r="CIT174" s="68"/>
      <c r="CIU174" s="68"/>
      <c r="CIV174" s="68"/>
      <c r="CIW174" s="68"/>
      <c r="CIX174" s="68"/>
      <c r="CIY174" s="68"/>
      <c r="CIZ174" s="68"/>
      <c r="CJA174" s="68"/>
      <c r="CJB174" s="68"/>
      <c r="CJC174" s="68"/>
      <c r="CJD174" s="68"/>
      <c r="CJE174" s="68"/>
      <c r="CJF174" s="68"/>
      <c r="CJG174" s="68"/>
      <c r="CJH174" s="68"/>
      <c r="CJI174" s="68"/>
      <c r="CJJ174" s="68"/>
      <c r="CJK174" s="68"/>
      <c r="CJL174" s="68"/>
      <c r="CJM174" s="68"/>
      <c r="CJN174" s="68"/>
      <c r="CJO174" s="68"/>
      <c r="CJP174" s="68"/>
      <c r="CJQ174" s="68"/>
      <c r="CJR174" s="68"/>
      <c r="CJS174" s="68"/>
      <c r="CJT174" s="68"/>
      <c r="CJU174" s="68"/>
      <c r="CJV174" s="68"/>
      <c r="CJW174" s="68"/>
      <c r="CJX174" s="68"/>
      <c r="CJY174" s="68"/>
      <c r="CJZ174" s="68"/>
      <c r="CKA174" s="68"/>
      <c r="CKB174" s="68"/>
      <c r="CKC174" s="68"/>
      <c r="CKD174" s="68"/>
      <c r="CKE174" s="68"/>
      <c r="CKF174" s="68"/>
      <c r="CKG174" s="68"/>
      <c r="CKH174" s="68"/>
      <c r="CKI174" s="68"/>
      <c r="CKJ174" s="68"/>
      <c r="CKK174" s="68"/>
      <c r="CKL174" s="68"/>
      <c r="CKM174" s="68"/>
      <c r="CKN174" s="68"/>
      <c r="CKO174" s="68"/>
      <c r="CKP174" s="68"/>
      <c r="CKQ174" s="68"/>
      <c r="CKR174" s="68"/>
      <c r="CKS174" s="68"/>
      <c r="CKT174" s="68"/>
      <c r="CKU174" s="68"/>
      <c r="CKV174" s="68"/>
      <c r="CKW174" s="68"/>
      <c r="CKX174" s="68"/>
      <c r="CKY174" s="68"/>
      <c r="CKZ174" s="68"/>
      <c r="CLA174" s="68"/>
      <c r="CLB174" s="68"/>
      <c r="CLC174" s="68"/>
      <c r="CLD174" s="68"/>
      <c r="CLE174" s="68"/>
      <c r="CLF174" s="68"/>
      <c r="CLG174" s="68"/>
      <c r="CLH174" s="68"/>
      <c r="CLI174" s="68"/>
      <c r="CLJ174" s="68"/>
      <c r="CLK174" s="68"/>
      <c r="CLL174" s="68"/>
      <c r="CLM174" s="68"/>
      <c r="CLN174" s="68"/>
      <c r="CLO174" s="68"/>
      <c r="CLP174" s="68"/>
      <c r="CLQ174" s="68"/>
      <c r="CLR174" s="68"/>
      <c r="CLS174" s="68"/>
      <c r="CLT174" s="68"/>
      <c r="CLU174" s="68"/>
      <c r="CLV174" s="68"/>
      <c r="CLW174" s="68"/>
      <c r="CLX174" s="68"/>
      <c r="CLY174" s="68"/>
      <c r="CLZ174" s="68"/>
      <c r="CMA174" s="68"/>
      <c r="CMB174" s="68"/>
      <c r="CMC174" s="68"/>
      <c r="CMD174" s="68"/>
      <c r="CME174" s="68"/>
      <c r="CMF174" s="68"/>
      <c r="CMG174" s="68"/>
      <c r="CMH174" s="68"/>
      <c r="CMI174" s="68"/>
      <c r="CMJ174" s="68"/>
      <c r="CMK174" s="68"/>
      <c r="CML174" s="68"/>
      <c r="CMM174" s="68"/>
      <c r="CMN174" s="68"/>
      <c r="CMO174" s="68"/>
      <c r="CMP174" s="68"/>
      <c r="CMQ174" s="68"/>
      <c r="CMR174" s="68"/>
      <c r="CMS174" s="68"/>
      <c r="CMT174" s="68"/>
      <c r="CMU174" s="68"/>
      <c r="CMV174" s="68"/>
      <c r="CMW174" s="68"/>
      <c r="CMX174" s="68"/>
      <c r="CMY174" s="68"/>
      <c r="CMZ174" s="68"/>
      <c r="CNA174" s="68"/>
      <c r="CNB174" s="68"/>
      <c r="CNC174" s="68"/>
      <c r="CND174" s="68"/>
      <c r="CNE174" s="68"/>
      <c r="CNF174" s="68"/>
      <c r="CNG174" s="68"/>
      <c r="CNH174" s="68"/>
      <c r="CNI174" s="68"/>
      <c r="CNJ174" s="68"/>
      <c r="CNK174" s="68"/>
      <c r="CNL174" s="68"/>
      <c r="CNM174" s="68"/>
      <c r="CNN174" s="68"/>
      <c r="CNO174" s="68"/>
      <c r="CNP174" s="68"/>
      <c r="CNQ174" s="68"/>
      <c r="CNR174" s="68"/>
      <c r="CNS174" s="68"/>
      <c r="CNT174" s="68"/>
      <c r="CNU174" s="68"/>
      <c r="CNV174" s="68"/>
      <c r="CNW174" s="68"/>
      <c r="CNX174" s="68"/>
      <c r="CNY174" s="68"/>
      <c r="CNZ174" s="68"/>
      <c r="COA174" s="68"/>
      <c r="COB174" s="68"/>
      <c r="COC174" s="68"/>
      <c r="COD174" s="68"/>
      <c r="COE174" s="68"/>
      <c r="COF174" s="68"/>
      <c r="COG174" s="68"/>
      <c r="COH174" s="68"/>
      <c r="COI174" s="68"/>
      <c r="COJ174" s="68"/>
      <c r="COK174" s="68"/>
      <c r="COL174" s="68"/>
      <c r="COM174" s="68"/>
      <c r="CON174" s="68"/>
      <c r="COO174" s="68"/>
      <c r="COP174" s="68"/>
      <c r="COQ174" s="68"/>
      <c r="COR174" s="68"/>
      <c r="COS174" s="68"/>
      <c r="COT174" s="68"/>
      <c r="COU174" s="68"/>
      <c r="COV174" s="68"/>
      <c r="COW174" s="68"/>
      <c r="COX174" s="68"/>
      <c r="COY174" s="68"/>
      <c r="COZ174" s="68"/>
      <c r="CPA174" s="68"/>
      <c r="CPB174" s="68"/>
      <c r="CPC174" s="68"/>
      <c r="CPD174" s="68"/>
      <c r="CPE174" s="68"/>
      <c r="CPF174" s="68"/>
      <c r="CPG174" s="68"/>
      <c r="CPH174" s="68"/>
      <c r="CPI174" s="68"/>
      <c r="CPJ174" s="68"/>
      <c r="CPK174" s="68"/>
      <c r="CPL174" s="68"/>
      <c r="CPM174" s="68"/>
      <c r="CPN174" s="68"/>
      <c r="CPO174" s="68"/>
      <c r="CPP174" s="68"/>
      <c r="CPQ174" s="68"/>
      <c r="CPR174" s="68"/>
      <c r="CPS174" s="68"/>
      <c r="CPT174" s="68"/>
      <c r="CPU174" s="68"/>
      <c r="CPV174" s="68"/>
      <c r="CPW174" s="68"/>
      <c r="CPX174" s="68"/>
      <c r="CPY174" s="68"/>
      <c r="CPZ174" s="68"/>
      <c r="CQA174" s="68"/>
      <c r="CQB174" s="68"/>
      <c r="CQC174" s="68"/>
      <c r="CQD174" s="68"/>
      <c r="CQE174" s="68"/>
      <c r="CQF174" s="68"/>
      <c r="CQG174" s="68"/>
      <c r="CQH174" s="68"/>
      <c r="CQI174" s="68"/>
      <c r="CQJ174" s="68"/>
      <c r="CQK174" s="68"/>
      <c r="CQL174" s="68"/>
      <c r="CQM174" s="68"/>
      <c r="CQN174" s="68"/>
      <c r="CQO174" s="68"/>
      <c r="CQP174" s="68"/>
      <c r="CQQ174" s="68"/>
      <c r="CQR174" s="68"/>
      <c r="CQS174" s="68"/>
      <c r="CQT174" s="68"/>
      <c r="CQU174" s="68"/>
      <c r="CQV174" s="68"/>
      <c r="CQW174" s="68"/>
      <c r="CQX174" s="68"/>
      <c r="CQY174" s="68"/>
      <c r="CQZ174" s="68"/>
      <c r="CRA174" s="68"/>
      <c r="CRB174" s="68"/>
      <c r="CRC174" s="68"/>
      <c r="CRD174" s="68"/>
      <c r="CRE174" s="68"/>
      <c r="CRF174" s="68"/>
      <c r="CRG174" s="68"/>
      <c r="CRH174" s="68"/>
      <c r="CRI174" s="68"/>
      <c r="CRJ174" s="68"/>
      <c r="CRK174" s="68"/>
      <c r="CRL174" s="68"/>
      <c r="CRM174" s="68"/>
      <c r="CRN174" s="68"/>
      <c r="CRO174" s="68"/>
      <c r="CRP174" s="68"/>
      <c r="CRQ174" s="68"/>
      <c r="CRR174" s="68"/>
      <c r="CRS174" s="68"/>
      <c r="CRT174" s="68"/>
      <c r="CRU174" s="68"/>
      <c r="CRV174" s="68"/>
      <c r="CRW174" s="68"/>
      <c r="CRX174" s="68"/>
      <c r="CRY174" s="68"/>
      <c r="CRZ174" s="68"/>
      <c r="CSA174" s="68"/>
      <c r="CSB174" s="68"/>
      <c r="CSC174" s="68"/>
      <c r="CSD174" s="68"/>
      <c r="CSE174" s="68"/>
      <c r="CSF174" s="68"/>
      <c r="CSG174" s="68"/>
      <c r="CSH174" s="68"/>
      <c r="CSI174" s="68"/>
      <c r="CSJ174" s="68"/>
      <c r="CSK174" s="68"/>
      <c r="CSL174" s="68"/>
      <c r="CSM174" s="68"/>
      <c r="CSN174" s="68"/>
      <c r="CSO174" s="68"/>
      <c r="CSP174" s="68"/>
      <c r="CSQ174" s="68"/>
      <c r="CSR174" s="68"/>
      <c r="CSS174" s="68"/>
      <c r="CST174" s="68"/>
      <c r="CSU174" s="68"/>
      <c r="CSV174" s="68"/>
      <c r="CSW174" s="68"/>
      <c r="CSX174" s="68"/>
      <c r="CSY174" s="68"/>
      <c r="CSZ174" s="68"/>
      <c r="CTA174" s="68"/>
      <c r="CTB174" s="68"/>
      <c r="CTC174" s="68"/>
      <c r="CTD174" s="68"/>
      <c r="CTE174" s="68"/>
      <c r="CTF174" s="68"/>
      <c r="CTG174" s="68"/>
      <c r="CTH174" s="68"/>
      <c r="CTI174" s="68"/>
      <c r="CTJ174" s="68"/>
      <c r="CTK174" s="68"/>
      <c r="CTL174" s="68"/>
      <c r="CTM174" s="68"/>
      <c r="CTN174" s="68"/>
      <c r="CTO174" s="68"/>
      <c r="CTP174" s="68"/>
      <c r="CTQ174" s="68"/>
      <c r="CTR174" s="68"/>
      <c r="CTS174" s="68"/>
      <c r="CTT174" s="68"/>
      <c r="CTU174" s="68"/>
      <c r="CTV174" s="68"/>
      <c r="CTW174" s="68"/>
      <c r="CTX174" s="68"/>
      <c r="CTY174" s="68"/>
      <c r="CTZ174" s="68"/>
      <c r="CUA174" s="68"/>
      <c r="CUB174" s="68"/>
      <c r="CUC174" s="68"/>
      <c r="CUD174" s="68"/>
      <c r="CUE174" s="68"/>
      <c r="CUF174" s="68"/>
      <c r="CUG174" s="68"/>
      <c r="CUH174" s="68"/>
      <c r="CUI174" s="68"/>
      <c r="CUJ174" s="68"/>
      <c r="CUK174" s="68"/>
      <c r="CUL174" s="68"/>
      <c r="CUM174" s="68"/>
      <c r="CUN174" s="68"/>
      <c r="CUO174" s="68"/>
      <c r="CUP174" s="68"/>
      <c r="CUQ174" s="68"/>
      <c r="CUR174" s="68"/>
      <c r="CUS174" s="68"/>
      <c r="CUT174" s="68"/>
      <c r="CUU174" s="68"/>
      <c r="CUV174" s="68"/>
      <c r="CUW174" s="68"/>
      <c r="CUX174" s="68"/>
      <c r="CUY174" s="68"/>
      <c r="CUZ174" s="68"/>
      <c r="CVA174" s="68"/>
      <c r="CVB174" s="68"/>
      <c r="CVC174" s="68"/>
      <c r="CVD174" s="68"/>
      <c r="CVE174" s="68"/>
      <c r="CVF174" s="68"/>
      <c r="CVG174" s="68"/>
      <c r="CVH174" s="68"/>
      <c r="CVI174" s="68"/>
      <c r="CVJ174" s="68"/>
      <c r="CVK174" s="68"/>
      <c r="CVL174" s="68"/>
      <c r="CVM174" s="68"/>
      <c r="CVN174" s="68"/>
      <c r="CVO174" s="68"/>
      <c r="CVP174" s="68"/>
      <c r="CVQ174" s="68"/>
      <c r="CVR174" s="68"/>
      <c r="CVS174" s="68"/>
      <c r="CVT174" s="68"/>
      <c r="CVU174" s="68"/>
      <c r="CVV174" s="68"/>
      <c r="CVW174" s="68"/>
      <c r="CVX174" s="68"/>
      <c r="CVY174" s="68"/>
      <c r="CVZ174" s="68"/>
      <c r="CWA174" s="68"/>
      <c r="CWB174" s="68"/>
      <c r="CWC174" s="68"/>
      <c r="CWD174" s="68"/>
      <c r="CWE174" s="68"/>
      <c r="CWF174" s="68"/>
      <c r="CWG174" s="68"/>
      <c r="CWH174" s="68"/>
      <c r="CWI174" s="68"/>
      <c r="CWJ174" s="68"/>
      <c r="CWK174" s="68"/>
      <c r="CWL174" s="68"/>
      <c r="CWM174" s="68"/>
      <c r="CWN174" s="68"/>
      <c r="CWO174" s="68"/>
      <c r="CWP174" s="68"/>
      <c r="CWQ174" s="68"/>
      <c r="CWR174" s="68"/>
      <c r="CWS174" s="68"/>
      <c r="CWT174" s="68"/>
      <c r="CWU174" s="68"/>
      <c r="CWV174" s="68"/>
      <c r="CWW174" s="68"/>
      <c r="CWX174" s="68"/>
      <c r="CWY174" s="68"/>
      <c r="CWZ174" s="68"/>
      <c r="CXA174" s="68"/>
      <c r="CXB174" s="68"/>
      <c r="CXC174" s="68"/>
      <c r="CXD174" s="68"/>
      <c r="CXE174" s="68"/>
      <c r="CXF174" s="68"/>
      <c r="CXG174" s="68"/>
      <c r="CXH174" s="68"/>
      <c r="CXI174" s="68"/>
      <c r="CXJ174" s="68"/>
      <c r="CXK174" s="68"/>
      <c r="CXL174" s="68"/>
      <c r="CXM174" s="68"/>
      <c r="CXN174" s="68"/>
      <c r="CXO174" s="68"/>
      <c r="CXP174" s="68"/>
      <c r="CXQ174" s="68"/>
      <c r="CXR174" s="68"/>
      <c r="CXS174" s="68"/>
      <c r="CXT174" s="68"/>
      <c r="CXU174" s="68"/>
      <c r="CXV174" s="68"/>
      <c r="CXW174" s="68"/>
      <c r="CXX174" s="68"/>
      <c r="CXY174" s="68"/>
      <c r="CXZ174" s="68"/>
      <c r="CYA174" s="68"/>
      <c r="CYB174" s="68"/>
      <c r="CYC174" s="68"/>
      <c r="CYD174" s="68"/>
      <c r="CYE174" s="68"/>
      <c r="CYF174" s="68"/>
      <c r="CYG174" s="68"/>
      <c r="CYH174" s="68"/>
      <c r="CYI174" s="68"/>
      <c r="CYJ174" s="68"/>
      <c r="CYK174" s="68"/>
      <c r="CYL174" s="68"/>
      <c r="CYM174" s="68"/>
      <c r="CYN174" s="68"/>
      <c r="CYO174" s="68"/>
      <c r="CYP174" s="68"/>
      <c r="CYQ174" s="68"/>
      <c r="CYR174" s="68"/>
      <c r="CYS174" s="68"/>
      <c r="CYT174" s="68"/>
      <c r="CYU174" s="68"/>
      <c r="CYV174" s="68"/>
      <c r="CYW174" s="68"/>
      <c r="CYX174" s="68"/>
      <c r="CYY174" s="68"/>
      <c r="CYZ174" s="68"/>
      <c r="CZA174" s="68"/>
      <c r="CZB174" s="68"/>
      <c r="CZC174" s="68"/>
      <c r="CZD174" s="68"/>
      <c r="CZE174" s="68"/>
      <c r="CZF174" s="68"/>
      <c r="CZG174" s="68"/>
      <c r="CZH174" s="68"/>
      <c r="CZI174" s="68"/>
      <c r="CZJ174" s="68"/>
      <c r="CZK174" s="68"/>
      <c r="CZL174" s="68"/>
      <c r="CZM174" s="68"/>
      <c r="CZN174" s="68"/>
      <c r="CZO174" s="68"/>
      <c r="CZP174" s="68"/>
      <c r="CZQ174" s="68"/>
      <c r="CZR174" s="68"/>
      <c r="CZS174" s="68"/>
      <c r="CZT174" s="68"/>
      <c r="CZU174" s="68"/>
      <c r="CZV174" s="68"/>
      <c r="CZW174" s="68"/>
      <c r="CZX174" s="68"/>
      <c r="CZY174" s="68"/>
      <c r="CZZ174" s="68"/>
      <c r="DAA174" s="68"/>
      <c r="DAB174" s="68"/>
      <c r="DAC174" s="68"/>
      <c r="DAD174" s="68"/>
      <c r="DAE174" s="68"/>
      <c r="DAF174" s="68"/>
      <c r="DAG174" s="68"/>
      <c r="DAH174" s="68"/>
      <c r="DAI174" s="68"/>
      <c r="DAJ174" s="68"/>
      <c r="DAK174" s="68"/>
      <c r="DAL174" s="68"/>
      <c r="DAM174" s="68"/>
      <c r="DAN174" s="68"/>
      <c r="DAO174" s="68"/>
      <c r="DAP174" s="68"/>
      <c r="DAQ174" s="68"/>
      <c r="DAR174" s="68"/>
      <c r="DAS174" s="68"/>
      <c r="DAT174" s="68"/>
      <c r="DAU174" s="68"/>
      <c r="DAV174" s="68"/>
      <c r="DAW174" s="68"/>
      <c r="DAX174" s="68"/>
      <c r="DAY174" s="68"/>
      <c r="DAZ174" s="68"/>
      <c r="DBA174" s="68"/>
      <c r="DBB174" s="68"/>
      <c r="DBC174" s="68"/>
      <c r="DBD174" s="68"/>
      <c r="DBE174" s="68"/>
      <c r="DBF174" s="68"/>
      <c r="DBG174" s="68"/>
      <c r="DBH174" s="68"/>
      <c r="DBI174" s="68"/>
      <c r="DBJ174" s="68"/>
      <c r="DBK174" s="68"/>
      <c r="DBL174" s="68"/>
      <c r="DBM174" s="68"/>
      <c r="DBN174" s="68"/>
      <c r="DBO174" s="68"/>
      <c r="DBP174" s="68"/>
      <c r="DBQ174" s="68"/>
      <c r="DBR174" s="68"/>
      <c r="DBS174" s="68"/>
      <c r="DBT174" s="68"/>
      <c r="DBU174" s="68"/>
      <c r="DBV174" s="68"/>
      <c r="DBW174" s="68"/>
      <c r="DBX174" s="68"/>
      <c r="DBY174" s="68"/>
      <c r="DBZ174" s="68"/>
      <c r="DCA174" s="68"/>
      <c r="DCB174" s="68"/>
      <c r="DCC174" s="68"/>
      <c r="DCD174" s="68"/>
      <c r="DCE174" s="68"/>
      <c r="DCF174" s="68"/>
      <c r="DCG174" s="68"/>
      <c r="DCH174" s="68"/>
      <c r="DCI174" s="68"/>
      <c r="DCJ174" s="68"/>
      <c r="DCK174" s="68"/>
      <c r="DCL174" s="68"/>
      <c r="DCM174" s="68"/>
      <c r="DCN174" s="68"/>
      <c r="DCO174" s="68"/>
      <c r="DCP174" s="68"/>
      <c r="DCQ174" s="68"/>
      <c r="DCR174" s="68"/>
      <c r="DCS174" s="68"/>
      <c r="DCT174" s="68"/>
      <c r="DCU174" s="68"/>
      <c r="DCV174" s="68"/>
      <c r="DCW174" s="68"/>
      <c r="DCX174" s="68"/>
      <c r="DCY174" s="68"/>
      <c r="DCZ174" s="68"/>
      <c r="DDA174" s="68"/>
      <c r="DDB174" s="68"/>
      <c r="DDC174" s="68"/>
      <c r="DDD174" s="68"/>
      <c r="DDE174" s="68"/>
      <c r="DDF174" s="68"/>
      <c r="DDG174" s="68"/>
      <c r="DDH174" s="68"/>
      <c r="DDI174" s="68"/>
      <c r="DDJ174" s="68"/>
      <c r="DDK174" s="68"/>
      <c r="DDL174" s="68"/>
      <c r="DDM174" s="68"/>
      <c r="DDN174" s="68"/>
      <c r="DDO174" s="68"/>
      <c r="DDP174" s="68"/>
      <c r="DDQ174" s="68"/>
      <c r="DDR174" s="68"/>
      <c r="DDS174" s="68"/>
      <c r="DDT174" s="68"/>
      <c r="DDU174" s="68"/>
      <c r="DDV174" s="68"/>
      <c r="DDW174" s="68"/>
      <c r="DDX174" s="68"/>
      <c r="DDY174" s="68"/>
      <c r="DDZ174" s="68"/>
      <c r="DEA174" s="68"/>
      <c r="DEB174" s="68"/>
      <c r="DEC174" s="68"/>
      <c r="DED174" s="68"/>
      <c r="DEE174" s="68"/>
      <c r="DEF174" s="68"/>
      <c r="DEG174" s="68"/>
      <c r="DEH174" s="68"/>
      <c r="DEI174" s="68"/>
      <c r="DEJ174" s="68"/>
      <c r="DEK174" s="68"/>
      <c r="DEL174" s="68"/>
      <c r="DEM174" s="68"/>
      <c r="DEN174" s="68"/>
      <c r="DEO174" s="68"/>
      <c r="DEP174" s="68"/>
      <c r="DEQ174" s="68"/>
      <c r="DER174" s="68"/>
      <c r="DES174" s="68"/>
      <c r="DET174" s="68"/>
      <c r="DEU174" s="68"/>
      <c r="DEV174" s="68"/>
      <c r="DEW174" s="68"/>
      <c r="DEX174" s="68"/>
      <c r="DEY174" s="68"/>
      <c r="DEZ174" s="68"/>
      <c r="DFA174" s="68"/>
      <c r="DFB174" s="68"/>
      <c r="DFC174" s="68"/>
      <c r="DFD174" s="68"/>
      <c r="DFE174" s="68"/>
      <c r="DFF174" s="68"/>
      <c r="DFG174" s="68"/>
      <c r="DFH174" s="68"/>
      <c r="DFI174" s="68"/>
      <c r="DFJ174" s="68"/>
      <c r="DFK174" s="68"/>
      <c r="DFL174" s="68"/>
      <c r="DFM174" s="68"/>
      <c r="DFN174" s="68"/>
      <c r="DFO174" s="68"/>
      <c r="DFP174" s="68"/>
      <c r="DFQ174" s="68"/>
      <c r="DFR174" s="68"/>
      <c r="DFS174" s="68"/>
      <c r="DFT174" s="68"/>
      <c r="DFU174" s="68"/>
      <c r="DFV174" s="68"/>
      <c r="DFW174" s="68"/>
      <c r="DFX174" s="68"/>
      <c r="DFY174" s="68"/>
      <c r="DFZ174" s="68"/>
      <c r="DGA174" s="68"/>
      <c r="DGB174" s="68"/>
      <c r="DGC174" s="68"/>
      <c r="DGD174" s="68"/>
      <c r="DGE174" s="68"/>
      <c r="DGF174" s="68"/>
      <c r="DGG174" s="68"/>
      <c r="DGH174" s="68"/>
      <c r="DGI174" s="68"/>
      <c r="DGJ174" s="68"/>
      <c r="DGK174" s="68"/>
      <c r="DGL174" s="68"/>
      <c r="DGM174" s="68"/>
      <c r="DGN174" s="68"/>
      <c r="DGO174" s="68"/>
      <c r="DGP174" s="68"/>
      <c r="DGQ174" s="68"/>
      <c r="DGR174" s="68"/>
      <c r="DGS174" s="68"/>
      <c r="DGT174" s="68"/>
      <c r="DGU174" s="68"/>
      <c r="DGV174" s="68"/>
      <c r="DGW174" s="68"/>
      <c r="DGX174" s="68"/>
      <c r="DGY174" s="68"/>
      <c r="DGZ174" s="68"/>
      <c r="DHA174" s="68"/>
      <c r="DHB174" s="68"/>
      <c r="DHC174" s="68"/>
      <c r="DHD174" s="68"/>
      <c r="DHE174" s="68"/>
      <c r="DHF174" s="68"/>
      <c r="DHG174" s="68"/>
      <c r="DHH174" s="68"/>
      <c r="DHI174" s="68"/>
      <c r="DHJ174" s="68"/>
      <c r="DHK174" s="68"/>
      <c r="DHL174" s="68"/>
      <c r="DHM174" s="68"/>
      <c r="DHN174" s="68"/>
      <c r="DHO174" s="68"/>
      <c r="DHP174" s="68"/>
      <c r="DHQ174" s="68"/>
      <c r="DHR174" s="68"/>
      <c r="DHS174" s="68"/>
      <c r="DHT174" s="68"/>
      <c r="DHU174" s="68"/>
      <c r="DHV174" s="68"/>
      <c r="DHW174" s="68"/>
      <c r="DHX174" s="68"/>
      <c r="DHY174" s="68"/>
      <c r="DHZ174" s="68"/>
      <c r="DIA174" s="68"/>
      <c r="DIB174" s="68"/>
      <c r="DIC174" s="68"/>
      <c r="DID174" s="68"/>
      <c r="DIE174" s="68"/>
      <c r="DIF174" s="68"/>
      <c r="DIG174" s="68"/>
      <c r="DIH174" s="68"/>
      <c r="DII174" s="68"/>
      <c r="DIJ174" s="68"/>
      <c r="DIK174" s="68"/>
      <c r="DIL174" s="68"/>
      <c r="DIM174" s="68"/>
      <c r="DIN174" s="68"/>
      <c r="DIO174" s="68"/>
      <c r="DIP174" s="68"/>
      <c r="DIQ174" s="68"/>
      <c r="DIR174" s="68"/>
      <c r="DIS174" s="68"/>
      <c r="DIT174" s="68"/>
      <c r="DIU174" s="68"/>
      <c r="DIV174" s="68"/>
      <c r="DIW174" s="68"/>
      <c r="DIX174" s="68"/>
      <c r="DIY174" s="68"/>
      <c r="DIZ174" s="68"/>
      <c r="DJA174" s="68"/>
      <c r="DJB174" s="68"/>
      <c r="DJC174" s="68"/>
      <c r="DJD174" s="68"/>
      <c r="DJE174" s="68"/>
      <c r="DJF174" s="68"/>
      <c r="DJG174" s="68"/>
      <c r="DJH174" s="68"/>
      <c r="DJI174" s="68"/>
      <c r="DJJ174" s="68"/>
      <c r="DJK174" s="68"/>
      <c r="DJL174" s="68"/>
      <c r="DJM174" s="68"/>
      <c r="DJN174" s="68"/>
      <c r="DJO174" s="68"/>
      <c r="DJP174" s="68"/>
      <c r="DJQ174" s="68"/>
      <c r="DJR174" s="68"/>
      <c r="DJS174" s="68"/>
      <c r="DJT174" s="68"/>
      <c r="DJU174" s="68"/>
      <c r="DJV174" s="68"/>
      <c r="DJW174" s="68"/>
      <c r="DJX174" s="68"/>
      <c r="DJY174" s="68"/>
      <c r="DJZ174" s="68"/>
      <c r="DKA174" s="68"/>
      <c r="DKB174" s="68"/>
      <c r="DKC174" s="68"/>
      <c r="DKD174" s="68"/>
      <c r="DKE174" s="68"/>
      <c r="DKF174" s="68"/>
      <c r="DKG174" s="68"/>
      <c r="DKH174" s="68"/>
      <c r="DKI174" s="68"/>
      <c r="DKJ174" s="68"/>
      <c r="DKK174" s="68"/>
      <c r="DKL174" s="68"/>
      <c r="DKM174" s="68"/>
      <c r="DKN174" s="68"/>
      <c r="DKO174" s="68"/>
      <c r="DKP174" s="68"/>
      <c r="DKQ174" s="68"/>
      <c r="DKR174" s="68"/>
      <c r="DKS174" s="68"/>
      <c r="DKT174" s="68"/>
      <c r="DKU174" s="68"/>
      <c r="DKV174" s="68"/>
      <c r="DKW174" s="68"/>
      <c r="DKX174" s="68"/>
      <c r="DKY174" s="68"/>
      <c r="DKZ174" s="68"/>
      <c r="DLA174" s="68"/>
      <c r="DLB174" s="68"/>
      <c r="DLC174" s="68"/>
      <c r="DLD174" s="68"/>
      <c r="DLE174" s="68"/>
      <c r="DLF174" s="68"/>
      <c r="DLG174" s="68"/>
      <c r="DLH174" s="68"/>
      <c r="DLI174" s="68"/>
      <c r="DLJ174" s="68"/>
      <c r="DLK174" s="68"/>
      <c r="DLL174" s="68"/>
      <c r="DLM174" s="68"/>
      <c r="DLN174" s="68"/>
      <c r="DLO174" s="68"/>
      <c r="DLP174" s="68"/>
      <c r="DLQ174" s="68"/>
      <c r="DLR174" s="68"/>
      <c r="DLS174" s="68"/>
      <c r="DLT174" s="68"/>
      <c r="DLU174" s="68"/>
      <c r="DLV174" s="68"/>
      <c r="DLW174" s="68"/>
      <c r="DLX174" s="68"/>
      <c r="DLY174" s="68"/>
      <c r="DLZ174" s="68"/>
      <c r="DMA174" s="68"/>
      <c r="DMB174" s="68"/>
      <c r="DMC174" s="68"/>
      <c r="DMD174" s="68"/>
      <c r="DME174" s="68"/>
      <c r="DMF174" s="68"/>
      <c r="DMG174" s="68"/>
      <c r="DMH174" s="68"/>
      <c r="DMI174" s="68"/>
      <c r="DMJ174" s="68"/>
      <c r="DMK174" s="68"/>
      <c r="DML174" s="68"/>
      <c r="DMM174" s="68"/>
      <c r="DMN174" s="68"/>
      <c r="DMO174" s="68"/>
      <c r="DMP174" s="68"/>
      <c r="DMQ174" s="68"/>
      <c r="DMR174" s="68"/>
      <c r="DMS174" s="68"/>
      <c r="DMT174" s="68"/>
      <c r="DMU174" s="68"/>
      <c r="DMV174" s="68"/>
      <c r="DMW174" s="68"/>
      <c r="DMX174" s="68"/>
      <c r="DMY174" s="68"/>
      <c r="DMZ174" s="68"/>
      <c r="DNA174" s="68"/>
      <c r="DNB174" s="68"/>
      <c r="DNC174" s="68"/>
      <c r="DND174" s="68"/>
      <c r="DNE174" s="68"/>
      <c r="DNF174" s="68"/>
      <c r="DNG174" s="68"/>
      <c r="DNH174" s="68"/>
      <c r="DNI174" s="68"/>
      <c r="DNJ174" s="68"/>
      <c r="DNK174" s="68"/>
      <c r="DNL174" s="68"/>
      <c r="DNM174" s="68"/>
      <c r="DNN174" s="68"/>
      <c r="DNO174" s="68"/>
      <c r="DNP174" s="68"/>
      <c r="DNQ174" s="68"/>
      <c r="DNR174" s="68"/>
      <c r="DNS174" s="68"/>
      <c r="DNT174" s="68"/>
      <c r="DNU174" s="68"/>
      <c r="DNV174" s="68"/>
      <c r="DNW174" s="68"/>
      <c r="DNX174" s="68"/>
      <c r="DNY174" s="68"/>
      <c r="DNZ174" s="68"/>
      <c r="DOA174" s="68"/>
      <c r="DOB174" s="68"/>
      <c r="DOC174" s="68"/>
      <c r="DOD174" s="68"/>
      <c r="DOE174" s="68"/>
      <c r="DOF174" s="68"/>
      <c r="DOG174" s="68"/>
      <c r="DOH174" s="68"/>
      <c r="DOI174" s="68"/>
      <c r="DOJ174" s="68"/>
      <c r="DOK174" s="68"/>
      <c r="DOL174" s="68"/>
      <c r="DOM174" s="68"/>
      <c r="DON174" s="68"/>
      <c r="DOO174" s="68"/>
      <c r="DOP174" s="68"/>
      <c r="DOQ174" s="68"/>
      <c r="DOR174" s="68"/>
      <c r="DOS174" s="68"/>
      <c r="DOT174" s="68"/>
      <c r="DOU174" s="68"/>
      <c r="DOV174" s="68"/>
      <c r="DOW174" s="68"/>
      <c r="DOX174" s="68"/>
      <c r="DOY174" s="68"/>
      <c r="DOZ174" s="68"/>
      <c r="DPA174" s="68"/>
      <c r="DPB174" s="68"/>
      <c r="DPC174" s="68"/>
      <c r="DPD174" s="68"/>
      <c r="DPE174" s="68"/>
      <c r="DPF174" s="68"/>
      <c r="DPG174" s="68"/>
      <c r="DPH174" s="68"/>
      <c r="DPI174" s="68"/>
      <c r="DPJ174" s="68"/>
      <c r="DPK174" s="68"/>
      <c r="DPL174" s="68"/>
      <c r="DPM174" s="68"/>
      <c r="DPN174" s="68"/>
      <c r="DPO174" s="68"/>
      <c r="DPP174" s="68"/>
      <c r="DPQ174" s="68"/>
      <c r="DPR174" s="68"/>
      <c r="DPS174" s="68"/>
      <c r="DPT174" s="68"/>
      <c r="DPU174" s="68"/>
      <c r="DPV174" s="68"/>
      <c r="DPW174" s="68"/>
      <c r="DPX174" s="68"/>
      <c r="DPY174" s="68"/>
      <c r="DPZ174" s="68"/>
      <c r="DQA174" s="68"/>
      <c r="DQB174" s="68"/>
      <c r="DQC174" s="68"/>
      <c r="DQD174" s="68"/>
      <c r="DQE174" s="68"/>
      <c r="DQF174" s="68"/>
      <c r="DQG174" s="68"/>
      <c r="DQH174" s="68"/>
      <c r="DQI174" s="68"/>
      <c r="DQJ174" s="68"/>
      <c r="DQK174" s="68"/>
      <c r="DQL174" s="68"/>
      <c r="DQM174" s="68"/>
      <c r="DQN174" s="68"/>
      <c r="DQO174" s="68"/>
      <c r="DQP174" s="68"/>
      <c r="DQQ174" s="68"/>
      <c r="DQR174" s="68"/>
      <c r="DQS174" s="68"/>
      <c r="DQT174" s="68"/>
      <c r="DQU174" s="68"/>
      <c r="DQV174" s="68"/>
      <c r="DQW174" s="68"/>
      <c r="DQX174" s="68"/>
      <c r="DQY174" s="68"/>
      <c r="DQZ174" s="68"/>
      <c r="DRA174" s="68"/>
      <c r="DRB174" s="68"/>
      <c r="DRC174" s="68"/>
      <c r="DRD174" s="68"/>
      <c r="DRE174" s="68"/>
      <c r="DRF174" s="68"/>
      <c r="DRG174" s="68"/>
      <c r="DRH174" s="68"/>
      <c r="DRI174" s="68"/>
      <c r="DRJ174" s="68"/>
      <c r="DRK174" s="68"/>
      <c r="DRL174" s="68"/>
      <c r="DRM174" s="68"/>
      <c r="DRN174" s="68"/>
      <c r="DRO174" s="68"/>
      <c r="DRP174" s="68"/>
      <c r="DRQ174" s="68"/>
      <c r="DRR174" s="68"/>
      <c r="DRS174" s="68"/>
      <c r="DRT174" s="68"/>
      <c r="DRU174" s="68"/>
      <c r="DRV174" s="68"/>
      <c r="DRW174" s="68"/>
      <c r="DRX174" s="68"/>
      <c r="DRY174" s="68"/>
      <c r="DRZ174" s="68"/>
      <c r="DSA174" s="68"/>
      <c r="DSB174" s="68"/>
      <c r="DSC174" s="68"/>
      <c r="DSD174" s="68"/>
      <c r="DSE174" s="68"/>
      <c r="DSF174" s="68"/>
      <c r="DSG174" s="68"/>
      <c r="DSH174" s="68"/>
      <c r="DSI174" s="68"/>
      <c r="DSJ174" s="68"/>
      <c r="DSK174" s="68"/>
      <c r="DSL174" s="68"/>
      <c r="DSM174" s="68"/>
      <c r="DSN174" s="68"/>
      <c r="DSO174" s="68"/>
      <c r="DSP174" s="68"/>
      <c r="DSQ174" s="68"/>
      <c r="DSR174" s="68"/>
      <c r="DSS174" s="68"/>
      <c r="DST174" s="68"/>
      <c r="DSU174" s="68"/>
      <c r="DSV174" s="68"/>
      <c r="DSW174" s="68"/>
      <c r="DSX174" s="68"/>
      <c r="DSY174" s="68"/>
      <c r="DSZ174" s="68"/>
      <c r="DTA174" s="68"/>
      <c r="DTB174" s="68"/>
      <c r="DTC174" s="68"/>
      <c r="DTD174" s="68"/>
      <c r="DTE174" s="68"/>
      <c r="DTF174" s="68"/>
      <c r="DTG174" s="68"/>
      <c r="DTH174" s="68"/>
      <c r="DTI174" s="68"/>
      <c r="DTJ174" s="68"/>
      <c r="DTK174" s="68"/>
      <c r="DTL174" s="68"/>
      <c r="DTM174" s="68"/>
      <c r="DTN174" s="68"/>
      <c r="DTO174" s="68"/>
      <c r="DTP174" s="68"/>
      <c r="DTQ174" s="68"/>
      <c r="DTR174" s="68"/>
      <c r="DTS174" s="68"/>
      <c r="DTT174" s="68"/>
      <c r="DTU174" s="68"/>
      <c r="DTV174" s="68"/>
      <c r="DTW174" s="68"/>
      <c r="DTX174" s="68"/>
      <c r="DTY174" s="68"/>
      <c r="DTZ174" s="68"/>
      <c r="DUA174" s="68"/>
      <c r="DUB174" s="68"/>
      <c r="DUC174" s="68"/>
      <c r="DUD174" s="68"/>
      <c r="DUE174" s="68"/>
      <c r="DUF174" s="68"/>
      <c r="DUG174" s="68"/>
      <c r="DUH174" s="68"/>
      <c r="DUI174" s="68"/>
      <c r="DUJ174" s="68"/>
      <c r="DUK174" s="68"/>
      <c r="DUL174" s="68"/>
      <c r="DUM174" s="68"/>
      <c r="DUN174" s="68"/>
      <c r="DUO174" s="68"/>
      <c r="DUP174" s="68"/>
      <c r="DUQ174" s="68"/>
      <c r="DUR174" s="68"/>
      <c r="DUS174" s="68"/>
      <c r="DUT174" s="68"/>
      <c r="DUU174" s="68"/>
      <c r="DUV174" s="68"/>
      <c r="DUW174" s="68"/>
      <c r="DUX174" s="68"/>
      <c r="DUY174" s="68"/>
      <c r="DUZ174" s="68"/>
      <c r="DVA174" s="68"/>
      <c r="DVB174" s="68"/>
      <c r="DVC174" s="68"/>
      <c r="DVD174" s="68"/>
      <c r="DVE174" s="68"/>
      <c r="DVF174" s="68"/>
      <c r="DVG174" s="68"/>
      <c r="DVH174" s="68"/>
      <c r="DVI174" s="68"/>
      <c r="DVJ174" s="68"/>
      <c r="DVK174" s="68"/>
      <c r="DVL174" s="68"/>
      <c r="DVM174" s="68"/>
      <c r="DVN174" s="68"/>
      <c r="DVO174" s="68"/>
      <c r="DVP174" s="68"/>
      <c r="DVQ174" s="68"/>
      <c r="DVR174" s="68"/>
      <c r="DVS174" s="68"/>
      <c r="DVT174" s="68"/>
      <c r="DVU174" s="68"/>
      <c r="DVV174" s="68"/>
      <c r="DVW174" s="68"/>
      <c r="DVX174" s="68"/>
      <c r="DVY174" s="68"/>
      <c r="DVZ174" s="68"/>
      <c r="DWA174" s="68"/>
      <c r="DWB174" s="68"/>
      <c r="DWC174" s="68"/>
      <c r="DWD174" s="68"/>
      <c r="DWE174" s="68"/>
      <c r="DWF174" s="68"/>
      <c r="DWG174" s="68"/>
      <c r="DWH174" s="68"/>
      <c r="DWI174" s="68"/>
      <c r="DWJ174" s="68"/>
      <c r="DWK174" s="68"/>
      <c r="DWL174" s="68"/>
      <c r="DWM174" s="68"/>
      <c r="DWN174" s="68"/>
      <c r="DWO174" s="68"/>
      <c r="DWP174" s="68"/>
      <c r="DWQ174" s="68"/>
      <c r="DWR174" s="68"/>
      <c r="DWS174" s="68"/>
      <c r="DWT174" s="68"/>
      <c r="DWU174" s="68"/>
      <c r="DWV174" s="68"/>
      <c r="DWW174" s="68"/>
      <c r="DWX174" s="68"/>
      <c r="DWY174" s="68"/>
      <c r="DWZ174" s="68"/>
      <c r="DXA174" s="68"/>
      <c r="DXB174" s="68"/>
      <c r="DXC174" s="68"/>
      <c r="DXD174" s="68"/>
      <c r="DXE174" s="68"/>
      <c r="DXF174" s="68"/>
      <c r="DXG174" s="68"/>
      <c r="DXH174" s="68"/>
      <c r="DXI174" s="68"/>
      <c r="DXJ174" s="68"/>
      <c r="DXK174" s="68"/>
      <c r="DXL174" s="68"/>
      <c r="DXM174" s="68"/>
      <c r="DXN174" s="68"/>
      <c r="DXO174" s="68"/>
      <c r="DXP174" s="68"/>
      <c r="DXQ174" s="68"/>
      <c r="DXR174" s="68"/>
      <c r="DXS174" s="68"/>
      <c r="DXT174" s="68"/>
      <c r="DXU174" s="68"/>
      <c r="DXV174" s="68"/>
      <c r="DXW174" s="68"/>
      <c r="DXX174" s="68"/>
      <c r="DXY174" s="68"/>
      <c r="DXZ174" s="68"/>
      <c r="DYA174" s="68"/>
      <c r="DYB174" s="68"/>
      <c r="DYC174" s="68"/>
      <c r="DYD174" s="68"/>
      <c r="DYE174" s="68"/>
      <c r="DYF174" s="68"/>
      <c r="DYG174" s="68"/>
      <c r="DYH174" s="68"/>
      <c r="DYI174" s="68"/>
      <c r="DYJ174" s="68"/>
      <c r="DYK174" s="68"/>
      <c r="DYL174" s="68"/>
      <c r="DYM174" s="68"/>
      <c r="DYN174" s="68"/>
      <c r="DYO174" s="68"/>
      <c r="DYP174" s="68"/>
      <c r="DYQ174" s="68"/>
      <c r="DYR174" s="68"/>
      <c r="DYS174" s="68"/>
      <c r="DYT174" s="68"/>
      <c r="DYU174" s="68"/>
      <c r="DYV174" s="68"/>
      <c r="DYW174" s="68"/>
      <c r="DYX174" s="68"/>
      <c r="DYY174" s="68"/>
      <c r="DYZ174" s="68"/>
      <c r="DZA174" s="68"/>
      <c r="DZB174" s="68"/>
      <c r="DZC174" s="68"/>
      <c r="DZD174" s="68"/>
      <c r="DZE174" s="68"/>
      <c r="DZF174" s="68"/>
      <c r="DZG174" s="68"/>
      <c r="DZH174" s="68"/>
      <c r="DZI174" s="68"/>
      <c r="DZJ174" s="68"/>
      <c r="DZK174" s="68"/>
      <c r="DZL174" s="68"/>
      <c r="DZM174" s="68"/>
      <c r="DZN174" s="68"/>
      <c r="DZO174" s="68"/>
      <c r="DZP174" s="68"/>
      <c r="DZQ174" s="68"/>
      <c r="DZR174" s="68"/>
      <c r="DZS174" s="68"/>
      <c r="DZT174" s="68"/>
      <c r="DZU174" s="68"/>
      <c r="DZV174" s="68"/>
      <c r="DZW174" s="68"/>
      <c r="DZX174" s="68"/>
      <c r="DZY174" s="68"/>
      <c r="DZZ174" s="68"/>
      <c r="EAA174" s="68"/>
      <c r="EAB174" s="68"/>
      <c r="EAC174" s="68"/>
      <c r="EAD174" s="68"/>
      <c r="EAE174" s="68"/>
      <c r="EAF174" s="68"/>
      <c r="EAG174" s="68"/>
      <c r="EAH174" s="68"/>
      <c r="EAI174" s="68"/>
      <c r="EAJ174" s="68"/>
      <c r="EAK174" s="68"/>
      <c r="EAL174" s="68"/>
      <c r="EAM174" s="68"/>
      <c r="EAN174" s="68"/>
      <c r="EAO174" s="68"/>
      <c r="EAP174" s="68"/>
      <c r="EAQ174" s="68"/>
      <c r="EAR174" s="68"/>
      <c r="EAS174" s="68"/>
      <c r="EAT174" s="68"/>
      <c r="EAU174" s="68"/>
      <c r="EAV174" s="68"/>
      <c r="EAW174" s="68"/>
      <c r="EAX174" s="68"/>
      <c r="EAY174" s="68"/>
      <c r="EAZ174" s="68"/>
      <c r="EBA174" s="68"/>
      <c r="EBB174" s="68"/>
      <c r="EBC174" s="68"/>
      <c r="EBD174" s="68"/>
      <c r="EBE174" s="68"/>
      <c r="EBF174" s="68"/>
      <c r="EBG174" s="68"/>
      <c r="EBH174" s="68"/>
      <c r="EBI174" s="68"/>
      <c r="EBJ174" s="68"/>
      <c r="EBK174" s="68"/>
      <c r="EBL174" s="68"/>
      <c r="EBM174" s="68"/>
      <c r="EBN174" s="68"/>
      <c r="EBO174" s="68"/>
      <c r="EBP174" s="68"/>
      <c r="EBQ174" s="68"/>
      <c r="EBR174" s="68"/>
      <c r="EBS174" s="68"/>
      <c r="EBT174" s="68"/>
      <c r="EBU174" s="68"/>
      <c r="EBV174" s="68"/>
      <c r="EBW174" s="68"/>
      <c r="EBX174" s="68"/>
      <c r="EBY174" s="68"/>
      <c r="EBZ174" s="68"/>
      <c r="ECA174" s="68"/>
      <c r="ECB174" s="68"/>
      <c r="ECC174" s="68"/>
      <c r="ECD174" s="68"/>
      <c r="ECE174" s="68"/>
      <c r="ECF174" s="68"/>
      <c r="ECG174" s="68"/>
      <c r="ECH174" s="68"/>
      <c r="ECI174" s="68"/>
      <c r="ECJ174" s="68"/>
      <c r="ECK174" s="68"/>
      <c r="ECL174" s="68"/>
      <c r="ECM174" s="68"/>
      <c r="ECN174" s="68"/>
      <c r="ECO174" s="68"/>
      <c r="ECP174" s="68"/>
      <c r="ECQ174" s="68"/>
      <c r="ECR174" s="68"/>
      <c r="ECS174" s="68"/>
      <c r="ECT174" s="68"/>
      <c r="ECU174" s="68"/>
      <c r="ECV174" s="68"/>
      <c r="ECW174" s="68"/>
      <c r="ECX174" s="68"/>
      <c r="ECY174" s="68"/>
      <c r="ECZ174" s="68"/>
      <c r="EDA174" s="68"/>
      <c r="EDB174" s="68"/>
      <c r="EDC174" s="68"/>
      <c r="EDD174" s="68"/>
      <c r="EDE174" s="68"/>
      <c r="EDF174" s="68"/>
      <c r="EDG174" s="68"/>
      <c r="EDH174" s="68"/>
      <c r="EDI174" s="68"/>
      <c r="EDJ174" s="68"/>
      <c r="EDK174" s="68"/>
      <c r="EDL174" s="68"/>
      <c r="EDM174" s="68"/>
      <c r="EDN174" s="68"/>
      <c r="EDO174" s="68"/>
      <c r="EDP174" s="68"/>
      <c r="EDQ174" s="68"/>
      <c r="EDR174" s="68"/>
      <c r="EDS174" s="68"/>
      <c r="EDT174" s="68"/>
      <c r="EDU174" s="68"/>
      <c r="EDV174" s="68"/>
      <c r="EDW174" s="68"/>
      <c r="EDX174" s="68"/>
      <c r="EDY174" s="68"/>
      <c r="EDZ174" s="68"/>
      <c r="EEA174" s="68"/>
      <c r="EEB174" s="68"/>
      <c r="EEC174" s="68"/>
      <c r="EED174" s="68"/>
      <c r="EEE174" s="68"/>
      <c r="EEF174" s="68"/>
      <c r="EEG174" s="68"/>
      <c r="EEH174" s="68"/>
      <c r="EEI174" s="68"/>
      <c r="EEJ174" s="68"/>
      <c r="EEK174" s="68"/>
      <c r="EEL174" s="68"/>
      <c r="EEM174" s="68"/>
      <c r="EEN174" s="68"/>
      <c r="EEO174" s="68"/>
      <c r="EEP174" s="68"/>
      <c r="EEQ174" s="68"/>
      <c r="EER174" s="68"/>
      <c r="EES174" s="68"/>
      <c r="EET174" s="68"/>
      <c r="EEU174" s="68"/>
      <c r="EEV174" s="68"/>
      <c r="EEW174" s="68"/>
      <c r="EEX174" s="68"/>
      <c r="EEY174" s="68"/>
      <c r="EEZ174" s="68"/>
      <c r="EFA174" s="68"/>
      <c r="EFB174" s="68"/>
      <c r="EFC174" s="68"/>
      <c r="EFD174" s="68"/>
      <c r="EFE174" s="68"/>
      <c r="EFF174" s="68"/>
      <c r="EFG174" s="68"/>
      <c r="EFH174" s="68"/>
      <c r="EFI174" s="68"/>
      <c r="EFJ174" s="68"/>
      <c r="EFK174" s="68"/>
      <c r="EFL174" s="68"/>
      <c r="EFM174" s="68"/>
      <c r="EFN174" s="68"/>
      <c r="EFO174" s="68"/>
      <c r="EFP174" s="68"/>
      <c r="EFQ174" s="68"/>
      <c r="EFR174" s="68"/>
      <c r="EFS174" s="68"/>
      <c r="EFT174" s="68"/>
      <c r="EFU174" s="68"/>
      <c r="EFV174" s="68"/>
      <c r="EFW174" s="68"/>
      <c r="EFX174" s="68"/>
      <c r="EFY174" s="68"/>
      <c r="EFZ174" s="68"/>
      <c r="EGA174" s="68"/>
      <c r="EGB174" s="68"/>
      <c r="EGC174" s="68"/>
      <c r="EGD174" s="68"/>
      <c r="EGE174" s="68"/>
      <c r="EGF174" s="68"/>
      <c r="EGG174" s="68"/>
      <c r="EGH174" s="68"/>
      <c r="EGI174" s="68"/>
      <c r="EGJ174" s="68"/>
      <c r="EGK174" s="68"/>
      <c r="EGL174" s="68"/>
      <c r="EGM174" s="68"/>
      <c r="EGN174" s="68"/>
      <c r="EGO174" s="68"/>
      <c r="EGP174" s="68"/>
      <c r="EGQ174" s="68"/>
      <c r="EGR174" s="68"/>
      <c r="EGS174" s="68"/>
      <c r="EGT174" s="68"/>
      <c r="EGU174" s="68"/>
      <c r="EGV174" s="68"/>
      <c r="EGW174" s="68"/>
      <c r="EGX174" s="68"/>
      <c r="EGY174" s="68"/>
      <c r="EGZ174" s="68"/>
      <c r="EHA174" s="68"/>
      <c r="EHB174" s="68"/>
      <c r="EHC174" s="68"/>
      <c r="EHD174" s="68"/>
      <c r="EHE174" s="68"/>
      <c r="EHF174" s="68"/>
      <c r="EHG174" s="68"/>
      <c r="EHH174" s="68"/>
      <c r="EHI174" s="68"/>
      <c r="EHJ174" s="68"/>
      <c r="EHK174" s="68"/>
      <c r="EHL174" s="68"/>
      <c r="EHM174" s="68"/>
      <c r="EHN174" s="68"/>
      <c r="EHO174" s="68"/>
      <c r="EHP174" s="68"/>
      <c r="EHQ174" s="68"/>
      <c r="EHR174" s="68"/>
      <c r="EHS174" s="68"/>
      <c r="EHT174" s="68"/>
      <c r="EHU174" s="68"/>
      <c r="EHV174" s="68"/>
      <c r="EHW174" s="68"/>
      <c r="EHX174" s="68"/>
      <c r="EHY174" s="68"/>
      <c r="EHZ174" s="68"/>
      <c r="EIA174" s="68"/>
      <c r="EIB174" s="68"/>
      <c r="EIC174" s="68"/>
      <c r="EID174" s="68"/>
      <c r="EIE174" s="68"/>
      <c r="EIF174" s="68"/>
      <c r="EIG174" s="68"/>
      <c r="EIH174" s="68"/>
      <c r="EII174" s="68"/>
      <c r="EIJ174" s="68"/>
      <c r="EIK174" s="68"/>
      <c r="EIL174" s="68"/>
      <c r="EIM174" s="68"/>
      <c r="EIN174" s="68"/>
      <c r="EIO174" s="68"/>
      <c r="EIP174" s="68"/>
      <c r="EIQ174" s="68"/>
      <c r="EIR174" s="68"/>
      <c r="EIS174" s="68"/>
      <c r="EIT174" s="68"/>
      <c r="EIU174" s="68"/>
      <c r="EIV174" s="68"/>
      <c r="EIW174" s="68"/>
      <c r="EIX174" s="68"/>
      <c r="EIY174" s="68"/>
      <c r="EIZ174" s="68"/>
      <c r="EJA174" s="68"/>
      <c r="EJB174" s="68"/>
      <c r="EJC174" s="68"/>
      <c r="EJD174" s="68"/>
      <c r="EJE174" s="68"/>
      <c r="EJF174" s="68"/>
      <c r="EJG174" s="68"/>
      <c r="EJH174" s="68"/>
      <c r="EJI174" s="68"/>
      <c r="EJJ174" s="68"/>
      <c r="EJK174" s="68"/>
      <c r="EJL174" s="68"/>
      <c r="EJM174" s="68"/>
      <c r="EJN174" s="68"/>
      <c r="EJO174" s="68"/>
      <c r="EJP174" s="68"/>
      <c r="EJQ174" s="68"/>
      <c r="EJR174" s="68"/>
      <c r="EJS174" s="68"/>
      <c r="EJT174" s="68"/>
      <c r="EJU174" s="68"/>
      <c r="EJV174" s="68"/>
      <c r="EJW174" s="68"/>
      <c r="EJX174" s="68"/>
      <c r="EJY174" s="68"/>
      <c r="EJZ174" s="68"/>
      <c r="EKA174" s="68"/>
      <c r="EKB174" s="68"/>
      <c r="EKC174" s="68"/>
      <c r="EKD174" s="68"/>
      <c r="EKE174" s="68"/>
      <c r="EKF174" s="68"/>
      <c r="EKG174" s="68"/>
      <c r="EKH174" s="68"/>
      <c r="EKI174" s="68"/>
      <c r="EKJ174" s="68"/>
      <c r="EKK174" s="68"/>
      <c r="EKL174" s="68"/>
      <c r="EKM174" s="68"/>
      <c r="EKN174" s="68"/>
      <c r="EKO174" s="68"/>
      <c r="EKP174" s="68"/>
      <c r="EKQ174" s="68"/>
      <c r="EKR174" s="68"/>
      <c r="EKS174" s="68"/>
      <c r="EKT174" s="68"/>
      <c r="EKU174" s="68"/>
      <c r="EKV174" s="68"/>
      <c r="EKW174" s="68"/>
      <c r="EKX174" s="68"/>
      <c r="EKY174" s="68"/>
      <c r="EKZ174" s="68"/>
      <c r="ELA174" s="68"/>
      <c r="ELB174" s="68"/>
      <c r="ELC174" s="68"/>
      <c r="ELD174" s="68"/>
      <c r="ELE174" s="68"/>
      <c r="ELF174" s="68"/>
      <c r="ELG174" s="68"/>
      <c r="ELH174" s="68"/>
      <c r="ELI174" s="68"/>
      <c r="ELJ174" s="68"/>
      <c r="ELK174" s="68"/>
      <c r="ELL174" s="68"/>
      <c r="ELM174" s="68"/>
      <c r="ELN174" s="68"/>
      <c r="ELO174" s="68"/>
      <c r="ELP174" s="68"/>
      <c r="ELQ174" s="68"/>
      <c r="ELR174" s="68"/>
      <c r="ELS174" s="68"/>
      <c r="ELT174" s="68"/>
      <c r="ELU174" s="68"/>
      <c r="ELV174" s="68"/>
      <c r="ELW174" s="68"/>
      <c r="ELX174" s="68"/>
      <c r="ELY174" s="68"/>
      <c r="ELZ174" s="68"/>
      <c r="EMA174" s="68"/>
      <c r="EMB174" s="68"/>
      <c r="EMC174" s="68"/>
      <c r="EMD174" s="68"/>
      <c r="EME174" s="68"/>
      <c r="EMF174" s="68"/>
      <c r="EMG174" s="68"/>
      <c r="EMH174" s="68"/>
      <c r="EMI174" s="68"/>
      <c r="EMJ174" s="68"/>
      <c r="EMK174" s="68"/>
      <c r="EML174" s="68"/>
      <c r="EMM174" s="68"/>
      <c r="EMN174" s="68"/>
      <c r="EMO174" s="68"/>
      <c r="EMP174" s="68"/>
      <c r="EMQ174" s="68"/>
      <c r="EMR174" s="68"/>
      <c r="EMS174" s="68"/>
      <c r="EMT174" s="68"/>
      <c r="EMU174" s="68"/>
      <c r="EMV174" s="68"/>
      <c r="EMW174" s="68"/>
      <c r="EMX174" s="68"/>
      <c r="EMY174" s="68"/>
      <c r="EMZ174" s="68"/>
      <c r="ENA174" s="68"/>
      <c r="ENB174" s="68"/>
      <c r="ENC174" s="68"/>
      <c r="END174" s="68"/>
      <c r="ENE174" s="68"/>
      <c r="ENF174" s="68"/>
      <c r="ENG174" s="68"/>
      <c r="ENH174" s="68"/>
      <c r="ENI174" s="68"/>
      <c r="ENJ174" s="68"/>
      <c r="ENK174" s="68"/>
      <c r="ENL174" s="68"/>
      <c r="ENM174" s="68"/>
      <c r="ENN174" s="68"/>
      <c r="ENO174" s="68"/>
      <c r="ENP174" s="68"/>
      <c r="ENQ174" s="68"/>
      <c r="ENR174" s="68"/>
      <c r="ENS174" s="68"/>
      <c r="ENT174" s="68"/>
      <c r="ENU174" s="68"/>
      <c r="ENV174" s="68"/>
      <c r="ENW174" s="68"/>
      <c r="ENX174" s="68"/>
      <c r="ENY174" s="68"/>
      <c r="ENZ174" s="68"/>
      <c r="EOA174" s="68"/>
      <c r="EOB174" s="68"/>
      <c r="EOC174" s="68"/>
      <c r="EOD174" s="68"/>
      <c r="EOE174" s="68"/>
      <c r="EOF174" s="68"/>
      <c r="EOG174" s="68"/>
      <c r="EOH174" s="68"/>
      <c r="EOI174" s="68"/>
      <c r="EOJ174" s="68"/>
      <c r="EOK174" s="68"/>
      <c r="EOL174" s="68"/>
      <c r="EOM174" s="68"/>
      <c r="EON174" s="68"/>
      <c r="EOO174" s="68"/>
      <c r="EOP174" s="68"/>
      <c r="EOQ174" s="68"/>
      <c r="EOR174" s="68"/>
      <c r="EOS174" s="68"/>
      <c r="EOT174" s="68"/>
      <c r="EOU174" s="68"/>
      <c r="EOV174" s="68"/>
      <c r="EOW174" s="68"/>
      <c r="EOX174" s="68"/>
      <c r="EOY174" s="68"/>
      <c r="EOZ174" s="68"/>
      <c r="EPA174" s="68"/>
      <c r="EPB174" s="68"/>
      <c r="EPC174" s="68"/>
      <c r="EPD174" s="68"/>
      <c r="EPE174" s="68"/>
      <c r="EPF174" s="68"/>
      <c r="EPG174" s="68"/>
      <c r="EPH174" s="68"/>
      <c r="EPI174" s="68"/>
      <c r="EPJ174" s="68"/>
      <c r="EPK174" s="68"/>
      <c r="EPL174" s="68"/>
      <c r="EPM174" s="68"/>
      <c r="EPN174" s="68"/>
      <c r="EPO174" s="68"/>
      <c r="EPP174" s="68"/>
      <c r="EPQ174" s="68"/>
      <c r="EPR174" s="68"/>
      <c r="EPS174" s="68"/>
      <c r="EPT174" s="68"/>
      <c r="EPU174" s="68"/>
      <c r="EPV174" s="68"/>
      <c r="EPW174" s="68"/>
      <c r="EPX174" s="68"/>
      <c r="EPY174" s="68"/>
      <c r="EPZ174" s="68"/>
      <c r="EQA174" s="68"/>
      <c r="EQB174" s="68"/>
      <c r="EQC174" s="68"/>
      <c r="EQD174" s="68"/>
      <c r="EQE174" s="68"/>
      <c r="EQF174" s="68"/>
      <c r="EQG174" s="68"/>
      <c r="EQH174" s="68"/>
      <c r="EQI174" s="68"/>
      <c r="EQJ174" s="68"/>
      <c r="EQK174" s="68"/>
      <c r="EQL174" s="68"/>
      <c r="EQM174" s="68"/>
      <c r="EQN174" s="68"/>
      <c r="EQO174" s="68"/>
      <c r="EQP174" s="68"/>
      <c r="EQQ174" s="68"/>
      <c r="EQR174" s="68"/>
      <c r="EQS174" s="68"/>
      <c r="EQT174" s="68"/>
      <c r="EQU174" s="68"/>
      <c r="EQV174" s="68"/>
      <c r="EQW174" s="68"/>
      <c r="EQX174" s="68"/>
      <c r="EQY174" s="68"/>
      <c r="EQZ174" s="68"/>
      <c r="ERA174" s="68"/>
      <c r="ERB174" s="68"/>
      <c r="ERC174" s="68"/>
      <c r="ERD174" s="68"/>
      <c r="ERE174" s="68"/>
      <c r="ERF174" s="68"/>
      <c r="ERG174" s="68"/>
      <c r="ERH174" s="68"/>
      <c r="ERI174" s="68"/>
      <c r="ERJ174" s="68"/>
      <c r="ERK174" s="68"/>
      <c r="ERL174" s="68"/>
      <c r="ERM174" s="68"/>
      <c r="ERN174" s="68"/>
      <c r="ERO174" s="68"/>
      <c r="ERP174" s="68"/>
      <c r="ERQ174" s="68"/>
      <c r="ERR174" s="68"/>
      <c r="ERS174" s="68"/>
      <c r="ERT174" s="68"/>
      <c r="ERU174" s="68"/>
      <c r="ERV174" s="68"/>
      <c r="ERW174" s="68"/>
      <c r="ERX174" s="68"/>
      <c r="ERY174" s="68"/>
      <c r="ERZ174" s="68"/>
      <c r="ESA174" s="68"/>
      <c r="ESB174" s="68"/>
      <c r="ESC174" s="68"/>
      <c r="ESD174" s="68"/>
      <c r="ESE174" s="68"/>
      <c r="ESF174" s="68"/>
      <c r="ESG174" s="68"/>
      <c r="ESH174" s="68"/>
      <c r="ESI174" s="68"/>
      <c r="ESJ174" s="68"/>
      <c r="ESK174" s="68"/>
      <c r="ESL174" s="68"/>
      <c r="ESM174" s="68"/>
      <c r="ESN174" s="68"/>
      <c r="ESO174" s="68"/>
      <c r="ESP174" s="68"/>
      <c r="ESQ174" s="68"/>
      <c r="ESR174" s="68"/>
      <c r="ESS174" s="68"/>
      <c r="EST174" s="68"/>
      <c r="ESU174" s="68"/>
      <c r="ESV174" s="68"/>
      <c r="ESW174" s="68"/>
      <c r="ESX174" s="68"/>
      <c r="ESY174" s="68"/>
      <c r="ESZ174" s="68"/>
      <c r="ETA174" s="68"/>
      <c r="ETB174" s="68"/>
      <c r="ETC174" s="68"/>
      <c r="ETD174" s="68"/>
      <c r="ETE174" s="68"/>
      <c r="ETF174" s="68"/>
      <c r="ETG174" s="68"/>
      <c r="ETH174" s="68"/>
      <c r="ETI174" s="68"/>
      <c r="ETJ174" s="68"/>
      <c r="ETK174" s="68"/>
      <c r="ETL174" s="68"/>
      <c r="ETM174" s="68"/>
      <c r="ETN174" s="68"/>
      <c r="ETO174" s="68"/>
      <c r="ETP174" s="68"/>
      <c r="ETQ174" s="68"/>
      <c r="ETR174" s="68"/>
      <c r="ETS174" s="68"/>
      <c r="ETT174" s="68"/>
      <c r="ETU174" s="68"/>
      <c r="ETV174" s="68"/>
      <c r="ETW174" s="68"/>
      <c r="ETX174" s="68"/>
      <c r="ETY174" s="68"/>
      <c r="ETZ174" s="68"/>
      <c r="EUA174" s="68"/>
      <c r="EUB174" s="68"/>
      <c r="EUC174" s="68"/>
      <c r="EUD174" s="68"/>
      <c r="EUE174" s="68"/>
      <c r="EUF174" s="68"/>
      <c r="EUG174" s="68"/>
      <c r="EUH174" s="68"/>
      <c r="EUI174" s="68"/>
      <c r="EUJ174" s="68"/>
      <c r="EUK174" s="68"/>
      <c r="EUL174" s="68"/>
      <c r="EUM174" s="68"/>
      <c r="EUN174" s="68"/>
      <c r="EUO174" s="68"/>
      <c r="EUP174" s="68"/>
      <c r="EUQ174" s="68"/>
      <c r="EUR174" s="68"/>
      <c r="EUS174" s="68"/>
      <c r="EUT174" s="68"/>
      <c r="EUU174" s="68"/>
      <c r="EUV174" s="68"/>
      <c r="EUW174" s="68"/>
      <c r="EUX174" s="68"/>
      <c r="EUY174" s="68"/>
      <c r="EUZ174" s="68"/>
      <c r="EVA174" s="68"/>
      <c r="EVB174" s="68"/>
      <c r="EVC174" s="68"/>
      <c r="EVD174" s="68"/>
      <c r="EVE174" s="68"/>
      <c r="EVF174" s="68"/>
      <c r="EVG174" s="68"/>
      <c r="EVH174" s="68"/>
      <c r="EVI174" s="68"/>
      <c r="EVJ174" s="68"/>
      <c r="EVK174" s="68"/>
      <c r="EVL174" s="68"/>
      <c r="EVM174" s="68"/>
      <c r="EVN174" s="68"/>
      <c r="EVO174" s="68"/>
      <c r="EVP174" s="68"/>
      <c r="EVQ174" s="68"/>
      <c r="EVR174" s="68"/>
      <c r="EVS174" s="68"/>
      <c r="EVT174" s="68"/>
      <c r="EVU174" s="68"/>
      <c r="EVV174" s="68"/>
      <c r="EVW174" s="68"/>
      <c r="EVX174" s="68"/>
      <c r="EVY174" s="68"/>
      <c r="EVZ174" s="68"/>
      <c r="EWA174" s="68"/>
      <c r="EWB174" s="68"/>
      <c r="EWC174" s="68"/>
      <c r="EWD174" s="68"/>
      <c r="EWE174" s="68"/>
      <c r="EWF174" s="68"/>
      <c r="EWG174" s="68"/>
      <c r="EWH174" s="68"/>
      <c r="EWI174" s="68"/>
      <c r="EWJ174" s="68"/>
      <c r="EWK174" s="68"/>
      <c r="EWL174" s="68"/>
      <c r="EWM174" s="68"/>
      <c r="EWN174" s="68"/>
      <c r="EWO174" s="68"/>
      <c r="EWP174" s="68"/>
      <c r="EWQ174" s="68"/>
      <c r="EWR174" s="68"/>
      <c r="EWS174" s="68"/>
      <c r="EWT174" s="68"/>
      <c r="EWU174" s="68"/>
      <c r="EWV174" s="68"/>
      <c r="EWW174" s="68"/>
      <c r="EWX174" s="68"/>
      <c r="EWY174" s="68"/>
      <c r="EWZ174" s="68"/>
      <c r="EXA174" s="68"/>
      <c r="EXB174" s="68"/>
      <c r="EXC174" s="68"/>
      <c r="EXD174" s="68"/>
      <c r="EXE174" s="68"/>
      <c r="EXF174" s="68"/>
      <c r="EXG174" s="68"/>
      <c r="EXH174" s="68"/>
      <c r="EXI174" s="68"/>
      <c r="EXJ174" s="68"/>
      <c r="EXK174" s="68"/>
      <c r="EXL174" s="68"/>
      <c r="EXM174" s="68"/>
      <c r="EXN174" s="68"/>
      <c r="EXO174" s="68"/>
      <c r="EXP174" s="68"/>
      <c r="EXQ174" s="68"/>
      <c r="EXR174" s="68"/>
      <c r="EXS174" s="68"/>
      <c r="EXT174" s="68"/>
      <c r="EXU174" s="68"/>
      <c r="EXV174" s="68"/>
      <c r="EXW174" s="68"/>
      <c r="EXX174" s="68"/>
      <c r="EXY174" s="68"/>
      <c r="EXZ174" s="68"/>
      <c r="EYA174" s="68"/>
      <c r="EYB174" s="68"/>
      <c r="EYC174" s="68"/>
      <c r="EYD174" s="68"/>
      <c r="EYE174" s="68"/>
      <c r="EYF174" s="68"/>
      <c r="EYG174" s="68"/>
      <c r="EYH174" s="68"/>
      <c r="EYI174" s="68"/>
      <c r="EYJ174" s="68"/>
      <c r="EYK174" s="68"/>
      <c r="EYL174" s="68"/>
      <c r="EYM174" s="68"/>
      <c r="EYN174" s="68"/>
      <c r="EYO174" s="68"/>
      <c r="EYP174" s="68"/>
      <c r="EYQ174" s="68"/>
      <c r="EYR174" s="68"/>
      <c r="EYS174" s="68"/>
      <c r="EYT174" s="68"/>
      <c r="EYU174" s="68"/>
      <c r="EYV174" s="68"/>
      <c r="EYW174" s="68"/>
      <c r="EYX174" s="68"/>
      <c r="EYY174" s="68"/>
      <c r="EYZ174" s="68"/>
      <c r="EZA174" s="68"/>
      <c r="EZB174" s="68"/>
      <c r="EZC174" s="68"/>
      <c r="EZD174" s="68"/>
      <c r="EZE174" s="68"/>
      <c r="EZF174" s="68"/>
      <c r="EZG174" s="68"/>
      <c r="EZH174" s="68"/>
      <c r="EZI174" s="68"/>
      <c r="EZJ174" s="68"/>
      <c r="EZK174" s="68"/>
      <c r="EZL174" s="68"/>
      <c r="EZM174" s="68"/>
      <c r="EZN174" s="68"/>
      <c r="EZO174" s="68"/>
      <c r="EZP174" s="68"/>
      <c r="EZQ174" s="68"/>
      <c r="EZR174" s="68"/>
      <c r="EZS174" s="68"/>
      <c r="EZT174" s="68"/>
      <c r="EZU174" s="68"/>
      <c r="EZV174" s="68"/>
      <c r="EZW174" s="68"/>
      <c r="EZX174" s="68"/>
      <c r="EZY174" s="68"/>
      <c r="EZZ174" s="68"/>
      <c r="FAA174" s="68"/>
      <c r="FAB174" s="68"/>
      <c r="FAC174" s="68"/>
      <c r="FAD174" s="68"/>
      <c r="FAE174" s="68"/>
      <c r="FAF174" s="68"/>
      <c r="FAG174" s="68"/>
      <c r="FAH174" s="68"/>
      <c r="FAI174" s="68"/>
      <c r="FAJ174" s="68"/>
      <c r="FAK174" s="68"/>
      <c r="FAL174" s="68"/>
      <c r="FAM174" s="68"/>
      <c r="FAN174" s="68"/>
      <c r="FAO174" s="68"/>
      <c r="FAP174" s="68"/>
      <c r="FAQ174" s="68"/>
      <c r="FAR174" s="68"/>
      <c r="FAS174" s="68"/>
      <c r="FAT174" s="68"/>
      <c r="FAU174" s="68"/>
      <c r="FAV174" s="68"/>
      <c r="FAW174" s="68"/>
      <c r="FAX174" s="68"/>
      <c r="FAY174" s="68"/>
      <c r="FAZ174" s="68"/>
      <c r="FBA174" s="68"/>
      <c r="FBB174" s="68"/>
      <c r="FBC174" s="68"/>
      <c r="FBD174" s="68"/>
      <c r="FBE174" s="68"/>
      <c r="FBF174" s="68"/>
      <c r="FBG174" s="68"/>
      <c r="FBH174" s="68"/>
      <c r="FBI174" s="68"/>
      <c r="FBJ174" s="68"/>
      <c r="FBK174" s="68"/>
      <c r="FBL174" s="68"/>
      <c r="FBM174" s="68"/>
      <c r="FBN174" s="68"/>
      <c r="FBO174" s="68"/>
      <c r="FBP174" s="68"/>
      <c r="FBQ174" s="68"/>
      <c r="FBR174" s="68"/>
      <c r="FBS174" s="68"/>
      <c r="FBT174" s="68"/>
      <c r="FBU174" s="68"/>
      <c r="FBV174" s="68"/>
      <c r="FBW174" s="68"/>
      <c r="FBX174" s="68"/>
      <c r="FBY174" s="68"/>
      <c r="FBZ174" s="68"/>
      <c r="FCA174" s="68"/>
      <c r="FCB174" s="68"/>
      <c r="FCC174" s="68"/>
      <c r="FCD174" s="68"/>
      <c r="FCE174" s="68"/>
      <c r="FCF174" s="68"/>
      <c r="FCG174" s="68"/>
      <c r="FCH174" s="68"/>
      <c r="FCI174" s="68"/>
      <c r="FCJ174" s="68"/>
      <c r="FCK174" s="68"/>
      <c r="FCL174" s="68"/>
      <c r="FCM174" s="68"/>
      <c r="FCN174" s="68"/>
      <c r="FCO174" s="68"/>
      <c r="FCP174" s="68"/>
      <c r="FCQ174" s="68"/>
      <c r="FCR174" s="68"/>
      <c r="FCS174" s="68"/>
      <c r="FCT174" s="68"/>
      <c r="FCU174" s="68"/>
      <c r="FCV174" s="68"/>
      <c r="FCW174" s="68"/>
      <c r="FCX174" s="68"/>
      <c r="FCY174" s="68"/>
      <c r="FCZ174" s="68"/>
      <c r="FDA174" s="68"/>
      <c r="FDB174" s="68"/>
      <c r="FDC174" s="68"/>
      <c r="FDD174" s="68"/>
      <c r="FDE174" s="68"/>
      <c r="FDF174" s="68"/>
      <c r="FDG174" s="68"/>
      <c r="FDH174" s="68"/>
      <c r="FDI174" s="68"/>
      <c r="FDJ174" s="68"/>
      <c r="FDK174" s="68"/>
      <c r="FDL174" s="68"/>
      <c r="FDM174" s="68"/>
      <c r="FDN174" s="68"/>
      <c r="FDO174" s="68"/>
      <c r="FDP174" s="68"/>
      <c r="FDQ174" s="68"/>
      <c r="FDR174" s="68"/>
      <c r="FDS174" s="68"/>
      <c r="FDT174" s="68"/>
      <c r="FDU174" s="68"/>
      <c r="FDV174" s="68"/>
      <c r="FDW174" s="68"/>
      <c r="FDX174" s="68"/>
      <c r="FDY174" s="68"/>
      <c r="FDZ174" s="68"/>
      <c r="FEA174" s="68"/>
      <c r="FEB174" s="68"/>
      <c r="FEC174" s="68"/>
      <c r="FED174" s="68"/>
      <c r="FEE174" s="68"/>
      <c r="FEF174" s="68"/>
      <c r="FEG174" s="68"/>
      <c r="FEH174" s="68"/>
      <c r="FEI174" s="68"/>
      <c r="FEJ174" s="68"/>
      <c r="FEK174" s="68"/>
      <c r="FEL174" s="68"/>
      <c r="FEM174" s="68"/>
      <c r="FEN174" s="68"/>
      <c r="FEO174" s="68"/>
      <c r="FEP174" s="68"/>
      <c r="FEQ174" s="68"/>
      <c r="FER174" s="68"/>
      <c r="FES174" s="68"/>
      <c r="FET174" s="68"/>
      <c r="FEU174" s="68"/>
      <c r="FEV174" s="68"/>
      <c r="FEW174" s="68"/>
      <c r="FEX174" s="68"/>
      <c r="FEY174" s="68"/>
      <c r="FEZ174" s="68"/>
      <c r="FFA174" s="68"/>
      <c r="FFB174" s="68"/>
      <c r="FFC174" s="68"/>
      <c r="FFD174" s="68"/>
      <c r="FFE174" s="68"/>
      <c r="FFF174" s="68"/>
      <c r="FFG174" s="68"/>
      <c r="FFH174" s="68"/>
      <c r="FFI174" s="68"/>
      <c r="FFJ174" s="68"/>
      <c r="FFK174" s="68"/>
      <c r="FFL174" s="68"/>
      <c r="FFM174" s="68"/>
      <c r="FFN174" s="68"/>
      <c r="FFO174" s="68"/>
      <c r="FFP174" s="68"/>
      <c r="FFQ174" s="68"/>
      <c r="FFR174" s="68"/>
      <c r="FFS174" s="68"/>
      <c r="FFT174" s="68"/>
      <c r="FFU174" s="68"/>
      <c r="FFV174" s="68"/>
      <c r="FFW174" s="68"/>
      <c r="FFX174" s="68"/>
      <c r="FFY174" s="68"/>
      <c r="FFZ174" s="68"/>
      <c r="FGA174" s="68"/>
      <c r="FGB174" s="68"/>
      <c r="FGC174" s="68"/>
      <c r="FGD174" s="68"/>
      <c r="FGE174" s="68"/>
      <c r="FGF174" s="68"/>
      <c r="FGG174" s="68"/>
      <c r="FGH174" s="68"/>
      <c r="FGI174" s="68"/>
      <c r="FGJ174" s="68"/>
      <c r="FGK174" s="68"/>
      <c r="FGL174" s="68"/>
      <c r="FGM174" s="68"/>
      <c r="FGN174" s="68"/>
      <c r="FGO174" s="68"/>
      <c r="FGP174" s="68"/>
      <c r="FGQ174" s="68"/>
      <c r="FGR174" s="68"/>
      <c r="FGS174" s="68"/>
      <c r="FGT174" s="68"/>
      <c r="FGU174" s="68"/>
      <c r="FGV174" s="68"/>
      <c r="FGW174" s="68"/>
      <c r="FGX174" s="68"/>
      <c r="FGY174" s="68"/>
      <c r="FGZ174" s="68"/>
      <c r="FHA174" s="68"/>
      <c r="FHB174" s="68"/>
      <c r="FHC174" s="68"/>
      <c r="FHD174" s="68"/>
      <c r="FHE174" s="68"/>
      <c r="FHF174" s="68"/>
      <c r="FHG174" s="68"/>
      <c r="FHH174" s="68"/>
      <c r="FHI174" s="68"/>
      <c r="FHJ174" s="68"/>
      <c r="FHK174" s="68"/>
      <c r="FHL174" s="68"/>
      <c r="FHM174" s="68"/>
      <c r="FHN174" s="68"/>
      <c r="FHO174" s="68"/>
      <c r="FHP174" s="68"/>
      <c r="FHQ174" s="68"/>
      <c r="FHR174" s="68"/>
      <c r="FHS174" s="68"/>
      <c r="FHT174" s="68"/>
      <c r="FHU174" s="68"/>
      <c r="FHV174" s="68"/>
      <c r="FHW174" s="68"/>
      <c r="FHX174" s="68"/>
      <c r="FHY174" s="68"/>
      <c r="FHZ174" s="68"/>
      <c r="FIA174" s="68"/>
      <c r="FIB174" s="68"/>
      <c r="FIC174" s="68"/>
      <c r="FID174" s="68"/>
      <c r="FIE174" s="68"/>
      <c r="FIF174" s="68"/>
      <c r="FIG174" s="68"/>
      <c r="FIH174" s="68"/>
      <c r="FII174" s="68"/>
      <c r="FIJ174" s="68"/>
      <c r="FIK174" s="68"/>
      <c r="FIL174" s="68"/>
      <c r="FIM174" s="68"/>
      <c r="FIN174" s="68"/>
      <c r="FIO174" s="68"/>
      <c r="FIP174" s="68"/>
      <c r="FIQ174" s="68"/>
      <c r="FIR174" s="68"/>
      <c r="FIS174" s="68"/>
      <c r="FIT174" s="68"/>
      <c r="FIU174" s="68"/>
      <c r="FIV174" s="68"/>
      <c r="FIW174" s="68"/>
      <c r="FIX174" s="68"/>
      <c r="FIY174" s="68"/>
      <c r="FIZ174" s="68"/>
      <c r="FJA174" s="68"/>
      <c r="FJB174" s="68"/>
      <c r="FJC174" s="68"/>
      <c r="FJD174" s="68"/>
      <c r="FJE174" s="68"/>
      <c r="FJF174" s="68"/>
      <c r="FJG174" s="68"/>
      <c r="FJH174" s="68"/>
      <c r="FJI174" s="68"/>
      <c r="FJJ174" s="68"/>
      <c r="FJK174" s="68"/>
      <c r="FJL174" s="68"/>
      <c r="FJM174" s="68"/>
      <c r="FJN174" s="68"/>
      <c r="FJO174" s="68"/>
      <c r="FJP174" s="68"/>
      <c r="FJQ174" s="68"/>
      <c r="FJR174" s="68"/>
      <c r="FJS174" s="68"/>
      <c r="FJT174" s="68"/>
      <c r="FJU174" s="68"/>
      <c r="FJV174" s="68"/>
      <c r="FJW174" s="68"/>
      <c r="FJX174" s="68"/>
      <c r="FJY174" s="68"/>
      <c r="FJZ174" s="68"/>
      <c r="FKA174" s="68"/>
      <c r="FKB174" s="68"/>
      <c r="FKC174" s="68"/>
      <c r="FKD174" s="68"/>
      <c r="FKE174" s="68"/>
      <c r="FKF174" s="68"/>
      <c r="FKG174" s="68"/>
      <c r="FKH174" s="68"/>
      <c r="FKI174" s="68"/>
      <c r="FKJ174" s="68"/>
      <c r="FKK174" s="68"/>
      <c r="FKL174" s="68"/>
      <c r="FKM174" s="68"/>
      <c r="FKN174" s="68"/>
      <c r="FKO174" s="68"/>
      <c r="FKP174" s="68"/>
      <c r="FKQ174" s="68"/>
      <c r="FKR174" s="68"/>
      <c r="FKS174" s="68"/>
      <c r="FKT174" s="68"/>
      <c r="FKU174" s="68"/>
      <c r="FKV174" s="68"/>
      <c r="FKW174" s="68"/>
      <c r="FKX174" s="68"/>
      <c r="FKY174" s="68"/>
      <c r="FKZ174" s="68"/>
      <c r="FLA174" s="68"/>
      <c r="FLB174" s="68"/>
      <c r="FLC174" s="68"/>
      <c r="FLD174" s="68"/>
      <c r="FLE174" s="68"/>
      <c r="FLF174" s="68"/>
      <c r="FLG174" s="68"/>
      <c r="FLH174" s="68"/>
      <c r="FLI174" s="68"/>
      <c r="FLJ174" s="68"/>
      <c r="FLK174" s="68"/>
      <c r="FLL174" s="68"/>
      <c r="FLM174" s="68"/>
      <c r="FLN174" s="68"/>
      <c r="FLO174" s="68"/>
      <c r="FLP174" s="68"/>
      <c r="FLQ174" s="68"/>
      <c r="FLR174" s="68"/>
      <c r="FLS174" s="68"/>
      <c r="FLT174" s="68"/>
      <c r="FLU174" s="68"/>
      <c r="FLV174" s="68"/>
      <c r="FLW174" s="68"/>
      <c r="FLX174" s="68"/>
      <c r="FLY174" s="68"/>
      <c r="FLZ174" s="68"/>
      <c r="FMA174" s="68"/>
      <c r="FMB174" s="68"/>
      <c r="FMC174" s="68"/>
      <c r="FMD174" s="68"/>
      <c r="FME174" s="68"/>
      <c r="FMF174" s="68"/>
      <c r="FMG174" s="68"/>
      <c r="FMH174" s="68"/>
      <c r="FMI174" s="68"/>
      <c r="FMJ174" s="68"/>
      <c r="FMK174" s="68"/>
      <c r="FML174" s="68"/>
      <c r="FMM174" s="68"/>
      <c r="FMN174" s="68"/>
      <c r="FMO174" s="68"/>
      <c r="FMP174" s="68"/>
      <c r="FMQ174" s="68"/>
      <c r="FMR174" s="68"/>
      <c r="FMS174" s="68"/>
      <c r="FMT174" s="68"/>
      <c r="FMU174" s="68"/>
      <c r="FMV174" s="68"/>
      <c r="FMW174" s="68"/>
      <c r="FMX174" s="68"/>
      <c r="FMY174" s="68"/>
      <c r="FMZ174" s="68"/>
      <c r="FNA174" s="68"/>
      <c r="FNB174" s="68"/>
      <c r="FNC174" s="68"/>
      <c r="FND174" s="68"/>
      <c r="FNE174" s="68"/>
      <c r="FNF174" s="68"/>
      <c r="FNG174" s="68"/>
      <c r="FNH174" s="68"/>
      <c r="FNI174" s="68"/>
      <c r="FNJ174" s="68"/>
      <c r="FNK174" s="68"/>
      <c r="FNL174" s="68"/>
      <c r="FNM174" s="68"/>
      <c r="FNN174" s="68"/>
      <c r="FNO174" s="68"/>
      <c r="FNP174" s="68"/>
      <c r="FNQ174" s="68"/>
      <c r="FNR174" s="68"/>
      <c r="FNS174" s="68"/>
      <c r="FNT174" s="68"/>
      <c r="FNU174" s="68"/>
      <c r="FNV174" s="68"/>
      <c r="FNW174" s="68"/>
      <c r="FNX174" s="68"/>
      <c r="FNY174" s="68"/>
      <c r="FNZ174" s="68"/>
      <c r="FOA174" s="68"/>
      <c r="FOB174" s="68"/>
      <c r="FOC174" s="68"/>
      <c r="FOD174" s="68"/>
      <c r="FOE174" s="68"/>
      <c r="FOF174" s="68"/>
      <c r="FOG174" s="68"/>
      <c r="FOH174" s="68"/>
      <c r="FOI174" s="68"/>
      <c r="FOJ174" s="68"/>
      <c r="FOK174" s="68"/>
      <c r="FOL174" s="68"/>
      <c r="FOM174" s="68"/>
      <c r="FON174" s="68"/>
      <c r="FOO174" s="68"/>
      <c r="FOP174" s="68"/>
      <c r="FOQ174" s="68"/>
      <c r="FOR174" s="68"/>
      <c r="FOS174" s="68"/>
      <c r="FOT174" s="68"/>
      <c r="FOU174" s="68"/>
      <c r="FOV174" s="68"/>
      <c r="FOW174" s="68"/>
      <c r="FOX174" s="68"/>
      <c r="FOY174" s="68"/>
      <c r="FOZ174" s="68"/>
      <c r="FPA174" s="68"/>
      <c r="FPB174" s="68"/>
      <c r="FPC174" s="68"/>
      <c r="FPD174" s="68"/>
      <c r="FPE174" s="68"/>
      <c r="FPF174" s="68"/>
      <c r="FPG174" s="68"/>
      <c r="FPH174" s="68"/>
      <c r="FPI174" s="68"/>
      <c r="FPJ174" s="68"/>
      <c r="FPK174" s="68"/>
      <c r="FPL174" s="68"/>
      <c r="FPM174" s="68"/>
      <c r="FPN174" s="68"/>
      <c r="FPO174" s="68"/>
      <c r="FPP174" s="68"/>
      <c r="FPQ174" s="68"/>
      <c r="FPR174" s="68"/>
      <c r="FPS174" s="68"/>
      <c r="FPT174" s="68"/>
      <c r="FPU174" s="68"/>
      <c r="FPV174" s="68"/>
      <c r="FPW174" s="68"/>
      <c r="FPX174" s="68"/>
      <c r="FPY174" s="68"/>
      <c r="FPZ174" s="68"/>
      <c r="FQA174" s="68"/>
      <c r="FQB174" s="68"/>
      <c r="FQC174" s="68"/>
      <c r="FQD174" s="68"/>
      <c r="FQE174" s="68"/>
      <c r="FQF174" s="68"/>
      <c r="FQG174" s="68"/>
      <c r="FQH174" s="68"/>
      <c r="FQI174" s="68"/>
      <c r="FQJ174" s="68"/>
      <c r="FQK174" s="68"/>
      <c r="FQL174" s="68"/>
      <c r="FQM174" s="68"/>
      <c r="FQN174" s="68"/>
      <c r="FQO174" s="68"/>
      <c r="FQP174" s="68"/>
      <c r="FQQ174" s="68"/>
      <c r="FQR174" s="68"/>
      <c r="FQS174" s="68"/>
      <c r="FQT174" s="68"/>
      <c r="FQU174" s="68"/>
      <c r="FQV174" s="68"/>
      <c r="FQW174" s="68"/>
      <c r="FQX174" s="68"/>
      <c r="FQY174" s="68"/>
      <c r="FQZ174" s="68"/>
      <c r="FRA174" s="68"/>
      <c r="FRB174" s="68"/>
      <c r="FRC174" s="68"/>
      <c r="FRD174" s="68"/>
      <c r="FRE174" s="68"/>
      <c r="FRF174" s="68"/>
      <c r="FRG174" s="68"/>
      <c r="FRH174" s="68"/>
      <c r="FRI174" s="68"/>
      <c r="FRJ174" s="68"/>
      <c r="FRK174" s="68"/>
      <c r="FRL174" s="68"/>
      <c r="FRM174" s="68"/>
      <c r="FRN174" s="68"/>
      <c r="FRO174" s="68"/>
      <c r="FRP174" s="68"/>
      <c r="FRQ174" s="68"/>
      <c r="FRR174" s="68"/>
      <c r="FRS174" s="68"/>
      <c r="FRT174" s="68"/>
      <c r="FRU174" s="68"/>
      <c r="FRV174" s="68"/>
      <c r="FRW174" s="68"/>
      <c r="FRX174" s="68"/>
      <c r="FRY174" s="68"/>
      <c r="FRZ174" s="68"/>
      <c r="FSA174" s="68"/>
      <c r="FSB174" s="68"/>
      <c r="FSC174" s="68"/>
      <c r="FSD174" s="68"/>
      <c r="FSE174" s="68"/>
      <c r="FSF174" s="68"/>
      <c r="FSG174" s="68"/>
      <c r="FSH174" s="68"/>
      <c r="FSI174" s="68"/>
      <c r="FSJ174" s="68"/>
      <c r="FSK174" s="68"/>
      <c r="FSL174" s="68"/>
      <c r="FSM174" s="68"/>
      <c r="FSN174" s="68"/>
      <c r="FSO174" s="68"/>
      <c r="FSP174" s="68"/>
      <c r="FSQ174" s="68"/>
      <c r="FSR174" s="68"/>
      <c r="FSS174" s="68"/>
      <c r="FST174" s="68"/>
      <c r="FSU174" s="68"/>
      <c r="FSV174" s="68"/>
      <c r="FSW174" s="68"/>
      <c r="FSX174" s="68"/>
      <c r="FSY174" s="68"/>
      <c r="FSZ174" s="68"/>
      <c r="FTA174" s="68"/>
      <c r="FTB174" s="68"/>
      <c r="FTC174" s="68"/>
      <c r="FTD174" s="68"/>
      <c r="FTE174" s="68"/>
      <c r="FTF174" s="68"/>
      <c r="FTG174" s="68"/>
      <c r="FTH174" s="68"/>
      <c r="FTI174" s="68"/>
      <c r="FTJ174" s="68"/>
      <c r="FTK174" s="68"/>
      <c r="FTL174" s="68"/>
      <c r="FTM174" s="68"/>
      <c r="FTN174" s="68"/>
      <c r="FTO174" s="68"/>
      <c r="FTP174" s="68"/>
      <c r="FTQ174" s="68"/>
      <c r="FTR174" s="68"/>
      <c r="FTS174" s="68"/>
      <c r="FTT174" s="68"/>
      <c r="FTU174" s="68"/>
      <c r="FTV174" s="68"/>
      <c r="FTW174" s="68"/>
      <c r="FTX174" s="68"/>
      <c r="FTY174" s="68"/>
      <c r="FTZ174" s="68"/>
      <c r="FUA174" s="68"/>
      <c r="FUB174" s="68"/>
      <c r="FUC174" s="68"/>
      <c r="FUD174" s="68"/>
      <c r="FUE174" s="68"/>
      <c r="FUF174" s="68"/>
      <c r="FUG174" s="68"/>
      <c r="FUH174" s="68"/>
      <c r="FUI174" s="68"/>
      <c r="FUJ174" s="68"/>
      <c r="FUK174" s="68"/>
      <c r="FUL174" s="68"/>
      <c r="FUM174" s="68"/>
      <c r="FUN174" s="68"/>
      <c r="FUO174" s="68"/>
      <c r="FUP174" s="68"/>
      <c r="FUQ174" s="68"/>
      <c r="FUR174" s="68"/>
      <c r="FUS174" s="68"/>
      <c r="FUT174" s="68"/>
      <c r="FUU174" s="68"/>
      <c r="FUV174" s="68"/>
      <c r="FUW174" s="68"/>
      <c r="FUX174" s="68"/>
      <c r="FUY174" s="68"/>
      <c r="FUZ174" s="68"/>
      <c r="FVA174" s="68"/>
      <c r="FVB174" s="68"/>
      <c r="FVC174" s="68"/>
      <c r="FVD174" s="68"/>
      <c r="FVE174" s="68"/>
      <c r="FVF174" s="68"/>
      <c r="FVG174" s="68"/>
      <c r="FVH174" s="68"/>
      <c r="FVI174" s="68"/>
      <c r="FVJ174" s="68"/>
      <c r="FVK174" s="68"/>
      <c r="FVL174" s="68"/>
      <c r="FVM174" s="68"/>
      <c r="FVN174" s="68"/>
      <c r="FVO174" s="68"/>
      <c r="FVP174" s="68"/>
      <c r="FVQ174" s="68"/>
      <c r="FVR174" s="68"/>
      <c r="FVS174" s="68"/>
      <c r="FVT174" s="68"/>
      <c r="FVU174" s="68"/>
      <c r="FVV174" s="68"/>
      <c r="FVW174" s="68"/>
      <c r="FVX174" s="68"/>
      <c r="FVY174" s="68"/>
      <c r="FVZ174" s="68"/>
      <c r="FWA174" s="68"/>
      <c r="FWB174" s="68"/>
      <c r="FWC174" s="68"/>
      <c r="FWD174" s="68"/>
      <c r="FWE174" s="68"/>
      <c r="FWF174" s="68"/>
      <c r="FWG174" s="68"/>
      <c r="FWH174" s="68"/>
      <c r="FWI174" s="68"/>
      <c r="FWJ174" s="68"/>
      <c r="FWK174" s="68"/>
      <c r="FWL174" s="68"/>
      <c r="FWM174" s="68"/>
      <c r="FWN174" s="68"/>
      <c r="FWO174" s="68"/>
      <c r="FWP174" s="68"/>
      <c r="FWQ174" s="68"/>
      <c r="FWR174" s="68"/>
      <c r="FWS174" s="68"/>
      <c r="FWT174" s="68"/>
      <c r="FWU174" s="68"/>
      <c r="FWV174" s="68"/>
      <c r="FWW174" s="68"/>
      <c r="FWX174" s="68"/>
      <c r="FWY174" s="68"/>
      <c r="FWZ174" s="68"/>
      <c r="FXA174" s="68"/>
      <c r="FXB174" s="68"/>
      <c r="FXC174" s="68"/>
      <c r="FXD174" s="68"/>
      <c r="FXE174" s="68"/>
      <c r="FXF174" s="68"/>
      <c r="FXG174" s="68"/>
      <c r="FXH174" s="68"/>
      <c r="FXI174" s="68"/>
      <c r="FXJ174" s="68"/>
      <c r="FXK174" s="68"/>
      <c r="FXL174" s="68"/>
      <c r="FXM174" s="68"/>
      <c r="FXN174" s="68"/>
      <c r="FXO174" s="68"/>
      <c r="FXP174" s="68"/>
      <c r="FXQ174" s="68"/>
      <c r="FXR174" s="68"/>
      <c r="FXS174" s="68"/>
      <c r="FXT174" s="68"/>
      <c r="FXU174" s="68"/>
      <c r="FXV174" s="68"/>
      <c r="FXW174" s="68"/>
      <c r="FXX174" s="68"/>
      <c r="FXY174" s="68"/>
      <c r="FXZ174" s="68"/>
      <c r="FYA174" s="68"/>
      <c r="FYB174" s="68"/>
      <c r="FYC174" s="68"/>
      <c r="FYD174" s="68"/>
      <c r="FYE174" s="68"/>
      <c r="FYF174" s="68"/>
      <c r="FYG174" s="68"/>
      <c r="FYH174" s="68"/>
      <c r="FYI174" s="68"/>
      <c r="FYJ174" s="68"/>
      <c r="FYK174" s="68"/>
      <c r="FYL174" s="68"/>
      <c r="FYM174" s="68"/>
      <c r="FYN174" s="68"/>
      <c r="FYO174" s="68"/>
      <c r="FYP174" s="68"/>
      <c r="FYQ174" s="68"/>
      <c r="FYR174" s="68"/>
      <c r="FYS174" s="68"/>
      <c r="FYT174" s="68"/>
      <c r="FYU174" s="68"/>
      <c r="FYV174" s="68"/>
      <c r="FYW174" s="68"/>
      <c r="FYX174" s="68"/>
      <c r="FYY174" s="68"/>
      <c r="FYZ174" s="68"/>
      <c r="FZA174" s="68"/>
      <c r="FZB174" s="68"/>
      <c r="FZC174" s="68"/>
      <c r="FZD174" s="68"/>
      <c r="FZE174" s="68"/>
      <c r="FZF174" s="68"/>
      <c r="FZG174" s="68"/>
      <c r="FZH174" s="68"/>
      <c r="FZI174" s="68"/>
      <c r="FZJ174" s="68"/>
      <c r="FZK174" s="68"/>
      <c r="FZL174" s="68"/>
      <c r="FZM174" s="68"/>
      <c r="FZN174" s="68"/>
      <c r="FZO174" s="68"/>
      <c r="FZP174" s="68"/>
      <c r="FZQ174" s="68"/>
      <c r="FZR174" s="68"/>
      <c r="FZS174" s="68"/>
      <c r="FZT174" s="68"/>
      <c r="FZU174" s="68"/>
      <c r="FZV174" s="68"/>
      <c r="FZW174" s="68"/>
      <c r="FZX174" s="68"/>
      <c r="FZY174" s="68"/>
      <c r="FZZ174" s="68"/>
      <c r="GAA174" s="68"/>
      <c r="GAB174" s="68"/>
      <c r="GAC174" s="68"/>
      <c r="GAD174" s="68"/>
      <c r="GAE174" s="68"/>
      <c r="GAF174" s="68"/>
      <c r="GAG174" s="68"/>
      <c r="GAH174" s="68"/>
      <c r="GAI174" s="68"/>
      <c r="GAJ174" s="68"/>
      <c r="GAK174" s="68"/>
      <c r="GAL174" s="68"/>
      <c r="GAM174" s="68"/>
      <c r="GAN174" s="68"/>
      <c r="GAO174" s="68"/>
      <c r="GAP174" s="68"/>
      <c r="GAQ174" s="68"/>
      <c r="GAR174" s="68"/>
      <c r="GAS174" s="68"/>
      <c r="GAT174" s="68"/>
      <c r="GAU174" s="68"/>
      <c r="GAV174" s="68"/>
      <c r="GAW174" s="68"/>
      <c r="GAX174" s="68"/>
      <c r="GAY174" s="68"/>
      <c r="GAZ174" s="68"/>
      <c r="GBA174" s="68"/>
      <c r="GBB174" s="68"/>
      <c r="GBC174" s="68"/>
      <c r="GBD174" s="68"/>
      <c r="GBE174" s="68"/>
      <c r="GBF174" s="68"/>
      <c r="GBG174" s="68"/>
      <c r="GBH174" s="68"/>
      <c r="GBI174" s="68"/>
      <c r="GBJ174" s="68"/>
      <c r="GBK174" s="68"/>
      <c r="GBL174" s="68"/>
      <c r="GBM174" s="68"/>
      <c r="GBN174" s="68"/>
      <c r="GBO174" s="68"/>
      <c r="GBP174" s="68"/>
      <c r="GBQ174" s="68"/>
      <c r="GBR174" s="68"/>
      <c r="GBS174" s="68"/>
      <c r="GBT174" s="68"/>
      <c r="GBU174" s="68"/>
      <c r="GBV174" s="68"/>
      <c r="GBW174" s="68"/>
      <c r="GBX174" s="68"/>
      <c r="GBY174" s="68"/>
      <c r="GBZ174" s="68"/>
      <c r="GCA174" s="68"/>
      <c r="GCB174" s="68"/>
      <c r="GCC174" s="68"/>
      <c r="GCD174" s="68"/>
      <c r="GCE174" s="68"/>
      <c r="GCF174" s="68"/>
      <c r="GCG174" s="68"/>
      <c r="GCH174" s="68"/>
      <c r="GCI174" s="68"/>
      <c r="GCJ174" s="68"/>
      <c r="GCK174" s="68"/>
      <c r="GCL174" s="68"/>
      <c r="GCM174" s="68"/>
      <c r="GCN174" s="68"/>
      <c r="GCO174" s="68"/>
      <c r="GCP174" s="68"/>
      <c r="GCQ174" s="68"/>
      <c r="GCR174" s="68"/>
      <c r="GCS174" s="68"/>
      <c r="GCT174" s="68"/>
      <c r="GCU174" s="68"/>
      <c r="GCV174" s="68"/>
      <c r="GCW174" s="68"/>
      <c r="GCX174" s="68"/>
      <c r="GCY174" s="68"/>
      <c r="GCZ174" s="68"/>
      <c r="GDA174" s="68"/>
      <c r="GDB174" s="68"/>
      <c r="GDC174" s="68"/>
      <c r="GDD174" s="68"/>
      <c r="GDE174" s="68"/>
      <c r="GDF174" s="68"/>
      <c r="GDG174" s="68"/>
      <c r="GDH174" s="68"/>
      <c r="GDI174" s="68"/>
      <c r="GDJ174" s="68"/>
      <c r="GDK174" s="68"/>
      <c r="GDL174" s="68"/>
      <c r="GDM174" s="68"/>
      <c r="GDN174" s="68"/>
      <c r="GDO174" s="68"/>
      <c r="GDP174" s="68"/>
      <c r="GDQ174" s="68"/>
      <c r="GDR174" s="68"/>
      <c r="GDS174" s="68"/>
      <c r="GDT174" s="68"/>
      <c r="GDU174" s="68"/>
      <c r="GDV174" s="68"/>
      <c r="GDW174" s="68"/>
      <c r="GDX174" s="68"/>
      <c r="GDY174" s="68"/>
      <c r="GDZ174" s="68"/>
      <c r="GEA174" s="68"/>
      <c r="GEB174" s="68"/>
      <c r="GEC174" s="68"/>
      <c r="GED174" s="68"/>
      <c r="GEE174" s="68"/>
      <c r="GEF174" s="68"/>
      <c r="GEG174" s="68"/>
      <c r="GEH174" s="68"/>
      <c r="GEI174" s="68"/>
      <c r="GEJ174" s="68"/>
      <c r="GEK174" s="68"/>
      <c r="GEL174" s="68"/>
      <c r="GEM174" s="68"/>
      <c r="GEN174" s="68"/>
      <c r="GEO174" s="68"/>
      <c r="GEP174" s="68"/>
      <c r="GEQ174" s="68"/>
      <c r="GER174" s="68"/>
      <c r="GES174" s="68"/>
      <c r="GET174" s="68"/>
      <c r="GEU174" s="68"/>
      <c r="GEV174" s="68"/>
      <c r="GEW174" s="68"/>
      <c r="GEX174" s="68"/>
      <c r="GEY174" s="68"/>
      <c r="GEZ174" s="68"/>
      <c r="GFA174" s="68"/>
      <c r="GFB174" s="68"/>
      <c r="GFC174" s="68"/>
      <c r="GFD174" s="68"/>
      <c r="GFE174" s="68"/>
      <c r="GFF174" s="68"/>
      <c r="GFG174" s="68"/>
      <c r="GFH174" s="68"/>
      <c r="GFI174" s="68"/>
      <c r="GFJ174" s="68"/>
      <c r="GFK174" s="68"/>
      <c r="GFL174" s="68"/>
      <c r="GFM174" s="68"/>
      <c r="GFN174" s="68"/>
      <c r="GFO174" s="68"/>
      <c r="GFP174" s="68"/>
      <c r="GFQ174" s="68"/>
      <c r="GFR174" s="68"/>
      <c r="GFS174" s="68"/>
      <c r="GFT174" s="68"/>
      <c r="GFU174" s="68"/>
      <c r="GFV174" s="68"/>
      <c r="GFW174" s="68"/>
      <c r="GFX174" s="68"/>
      <c r="GFY174" s="68"/>
      <c r="GFZ174" s="68"/>
      <c r="GGA174" s="68"/>
      <c r="GGB174" s="68"/>
      <c r="GGC174" s="68"/>
      <c r="GGD174" s="68"/>
      <c r="GGE174" s="68"/>
      <c r="GGF174" s="68"/>
      <c r="GGG174" s="68"/>
      <c r="GGH174" s="68"/>
      <c r="GGI174" s="68"/>
      <c r="GGJ174" s="68"/>
      <c r="GGK174" s="68"/>
      <c r="GGL174" s="68"/>
      <c r="GGM174" s="68"/>
      <c r="GGN174" s="68"/>
      <c r="GGO174" s="68"/>
      <c r="GGP174" s="68"/>
      <c r="GGQ174" s="68"/>
      <c r="GGR174" s="68"/>
      <c r="GGS174" s="68"/>
      <c r="GGT174" s="68"/>
      <c r="GGU174" s="68"/>
      <c r="GGV174" s="68"/>
      <c r="GGW174" s="68"/>
      <c r="GGX174" s="68"/>
      <c r="GGY174" s="68"/>
      <c r="GGZ174" s="68"/>
      <c r="GHA174" s="68"/>
      <c r="GHB174" s="68"/>
      <c r="GHC174" s="68"/>
      <c r="GHD174" s="68"/>
      <c r="GHE174" s="68"/>
      <c r="GHF174" s="68"/>
      <c r="GHG174" s="68"/>
      <c r="GHH174" s="68"/>
      <c r="GHI174" s="68"/>
      <c r="GHJ174" s="68"/>
      <c r="GHK174" s="68"/>
      <c r="GHL174" s="68"/>
      <c r="GHM174" s="68"/>
      <c r="GHN174" s="68"/>
      <c r="GHO174" s="68"/>
      <c r="GHP174" s="68"/>
      <c r="GHQ174" s="68"/>
      <c r="GHR174" s="68"/>
      <c r="GHS174" s="68"/>
      <c r="GHT174" s="68"/>
      <c r="GHU174" s="68"/>
      <c r="GHV174" s="68"/>
      <c r="GHW174" s="68"/>
      <c r="GHX174" s="68"/>
      <c r="GHY174" s="68"/>
      <c r="GHZ174" s="68"/>
      <c r="GIA174" s="68"/>
      <c r="GIB174" s="68"/>
      <c r="GIC174" s="68"/>
      <c r="GID174" s="68"/>
      <c r="GIE174" s="68"/>
      <c r="GIF174" s="68"/>
      <c r="GIG174" s="68"/>
      <c r="GIH174" s="68"/>
      <c r="GII174" s="68"/>
      <c r="GIJ174" s="68"/>
      <c r="GIK174" s="68"/>
      <c r="GIL174" s="68"/>
      <c r="GIM174" s="68"/>
      <c r="GIN174" s="68"/>
      <c r="GIO174" s="68"/>
      <c r="GIP174" s="68"/>
      <c r="GIQ174" s="68"/>
      <c r="GIR174" s="68"/>
      <c r="GIS174" s="68"/>
      <c r="GIT174" s="68"/>
      <c r="GIU174" s="68"/>
      <c r="GIV174" s="68"/>
      <c r="GIW174" s="68"/>
      <c r="GIX174" s="68"/>
      <c r="GIY174" s="68"/>
      <c r="GIZ174" s="68"/>
      <c r="GJA174" s="68"/>
      <c r="GJB174" s="68"/>
      <c r="GJC174" s="68"/>
      <c r="GJD174" s="68"/>
      <c r="GJE174" s="68"/>
      <c r="GJF174" s="68"/>
      <c r="GJG174" s="68"/>
      <c r="GJH174" s="68"/>
      <c r="GJI174" s="68"/>
      <c r="GJJ174" s="68"/>
      <c r="GJK174" s="68"/>
      <c r="GJL174" s="68"/>
      <c r="GJM174" s="68"/>
      <c r="GJN174" s="68"/>
      <c r="GJO174" s="68"/>
      <c r="GJP174" s="68"/>
      <c r="GJQ174" s="68"/>
      <c r="GJR174" s="68"/>
      <c r="GJS174" s="68"/>
      <c r="GJT174" s="68"/>
      <c r="GJU174" s="68"/>
      <c r="GJV174" s="68"/>
      <c r="GJW174" s="68"/>
      <c r="GJX174" s="68"/>
      <c r="GJY174" s="68"/>
      <c r="GJZ174" s="68"/>
      <c r="GKA174" s="68"/>
      <c r="GKB174" s="68"/>
      <c r="GKC174" s="68"/>
      <c r="GKD174" s="68"/>
      <c r="GKE174" s="68"/>
      <c r="GKF174" s="68"/>
      <c r="GKG174" s="68"/>
      <c r="GKH174" s="68"/>
      <c r="GKI174" s="68"/>
      <c r="GKJ174" s="68"/>
      <c r="GKK174" s="68"/>
      <c r="GKL174" s="68"/>
      <c r="GKM174" s="68"/>
      <c r="GKN174" s="68"/>
      <c r="GKO174" s="68"/>
      <c r="GKP174" s="68"/>
      <c r="GKQ174" s="68"/>
      <c r="GKR174" s="68"/>
      <c r="GKS174" s="68"/>
      <c r="GKT174" s="68"/>
      <c r="GKU174" s="68"/>
      <c r="GKV174" s="68"/>
      <c r="GKW174" s="68"/>
      <c r="GKX174" s="68"/>
      <c r="GKY174" s="68"/>
      <c r="GKZ174" s="68"/>
      <c r="GLA174" s="68"/>
      <c r="GLB174" s="68"/>
      <c r="GLC174" s="68"/>
      <c r="GLD174" s="68"/>
      <c r="GLE174" s="68"/>
      <c r="GLF174" s="68"/>
      <c r="GLG174" s="68"/>
      <c r="GLH174" s="68"/>
      <c r="GLI174" s="68"/>
      <c r="GLJ174" s="68"/>
      <c r="GLK174" s="68"/>
      <c r="GLL174" s="68"/>
      <c r="GLM174" s="68"/>
      <c r="GLN174" s="68"/>
      <c r="GLO174" s="68"/>
      <c r="GLP174" s="68"/>
      <c r="GLQ174" s="68"/>
      <c r="GLR174" s="68"/>
      <c r="GLS174" s="68"/>
      <c r="GLT174" s="68"/>
      <c r="GLU174" s="68"/>
      <c r="GLV174" s="68"/>
      <c r="GLW174" s="68"/>
      <c r="GLX174" s="68"/>
      <c r="GLY174" s="68"/>
      <c r="GLZ174" s="68"/>
      <c r="GMA174" s="68"/>
      <c r="GMB174" s="68"/>
      <c r="GMC174" s="68"/>
      <c r="GMD174" s="68"/>
      <c r="GME174" s="68"/>
      <c r="GMF174" s="68"/>
      <c r="GMG174" s="68"/>
      <c r="GMH174" s="68"/>
      <c r="GMI174" s="68"/>
      <c r="GMJ174" s="68"/>
      <c r="GMK174" s="68"/>
      <c r="GML174" s="68"/>
      <c r="GMM174" s="68"/>
      <c r="GMN174" s="68"/>
      <c r="GMO174" s="68"/>
      <c r="GMP174" s="68"/>
      <c r="GMQ174" s="68"/>
      <c r="GMR174" s="68"/>
      <c r="GMS174" s="68"/>
      <c r="GMT174" s="68"/>
      <c r="GMU174" s="68"/>
      <c r="GMV174" s="68"/>
      <c r="GMW174" s="68"/>
      <c r="GMX174" s="68"/>
      <c r="GMY174" s="68"/>
      <c r="GMZ174" s="68"/>
      <c r="GNA174" s="68"/>
      <c r="GNB174" s="68"/>
      <c r="GNC174" s="68"/>
      <c r="GND174" s="68"/>
      <c r="GNE174" s="68"/>
      <c r="GNF174" s="68"/>
      <c r="GNG174" s="68"/>
      <c r="GNH174" s="68"/>
      <c r="GNI174" s="68"/>
      <c r="GNJ174" s="68"/>
      <c r="GNK174" s="68"/>
      <c r="GNL174" s="68"/>
      <c r="GNM174" s="68"/>
      <c r="GNN174" s="68"/>
      <c r="GNO174" s="68"/>
      <c r="GNP174" s="68"/>
      <c r="GNQ174" s="68"/>
      <c r="GNR174" s="68"/>
      <c r="GNS174" s="68"/>
      <c r="GNT174" s="68"/>
      <c r="GNU174" s="68"/>
      <c r="GNV174" s="68"/>
      <c r="GNW174" s="68"/>
      <c r="GNX174" s="68"/>
      <c r="GNY174" s="68"/>
      <c r="GNZ174" s="68"/>
      <c r="GOA174" s="68"/>
      <c r="GOB174" s="68"/>
      <c r="GOC174" s="68"/>
      <c r="GOD174" s="68"/>
      <c r="GOE174" s="68"/>
      <c r="GOF174" s="68"/>
      <c r="GOG174" s="68"/>
      <c r="GOH174" s="68"/>
      <c r="GOI174" s="68"/>
      <c r="GOJ174" s="68"/>
      <c r="GOK174" s="68"/>
      <c r="GOL174" s="68"/>
      <c r="GOM174" s="68"/>
      <c r="GON174" s="68"/>
      <c r="GOO174" s="68"/>
      <c r="GOP174" s="68"/>
      <c r="GOQ174" s="68"/>
      <c r="GOR174" s="68"/>
      <c r="GOS174" s="68"/>
      <c r="GOT174" s="68"/>
      <c r="GOU174" s="68"/>
      <c r="GOV174" s="68"/>
      <c r="GOW174" s="68"/>
      <c r="GOX174" s="68"/>
      <c r="GOY174" s="68"/>
      <c r="GOZ174" s="68"/>
      <c r="GPA174" s="68"/>
      <c r="GPB174" s="68"/>
      <c r="GPC174" s="68"/>
      <c r="GPD174" s="68"/>
      <c r="GPE174" s="68"/>
      <c r="GPF174" s="68"/>
      <c r="GPG174" s="68"/>
      <c r="GPH174" s="68"/>
      <c r="GPI174" s="68"/>
      <c r="GPJ174" s="68"/>
      <c r="GPK174" s="68"/>
      <c r="GPL174" s="68"/>
      <c r="GPM174" s="68"/>
      <c r="GPN174" s="68"/>
      <c r="GPO174" s="68"/>
      <c r="GPP174" s="68"/>
      <c r="GPQ174" s="68"/>
      <c r="GPR174" s="68"/>
      <c r="GPS174" s="68"/>
      <c r="GPT174" s="68"/>
      <c r="GPU174" s="68"/>
      <c r="GPV174" s="68"/>
      <c r="GPW174" s="68"/>
      <c r="GPX174" s="68"/>
      <c r="GPY174" s="68"/>
      <c r="GPZ174" s="68"/>
      <c r="GQA174" s="68"/>
      <c r="GQB174" s="68"/>
      <c r="GQC174" s="68"/>
      <c r="GQD174" s="68"/>
      <c r="GQE174" s="68"/>
      <c r="GQF174" s="68"/>
      <c r="GQG174" s="68"/>
      <c r="GQH174" s="68"/>
      <c r="GQI174" s="68"/>
      <c r="GQJ174" s="68"/>
      <c r="GQK174" s="68"/>
      <c r="GQL174" s="68"/>
      <c r="GQM174" s="68"/>
      <c r="GQN174" s="68"/>
      <c r="GQO174" s="68"/>
      <c r="GQP174" s="68"/>
      <c r="GQQ174" s="68"/>
      <c r="GQR174" s="68"/>
      <c r="GQS174" s="68"/>
      <c r="GQT174" s="68"/>
      <c r="GQU174" s="68"/>
      <c r="GQV174" s="68"/>
      <c r="GQW174" s="68"/>
      <c r="GQX174" s="68"/>
      <c r="GQY174" s="68"/>
      <c r="GQZ174" s="68"/>
      <c r="GRA174" s="68"/>
      <c r="GRB174" s="68"/>
      <c r="GRC174" s="68"/>
      <c r="GRD174" s="68"/>
      <c r="GRE174" s="68"/>
      <c r="GRF174" s="68"/>
      <c r="GRG174" s="68"/>
      <c r="GRH174" s="68"/>
      <c r="GRI174" s="68"/>
      <c r="GRJ174" s="68"/>
      <c r="GRK174" s="68"/>
      <c r="GRL174" s="68"/>
      <c r="GRM174" s="68"/>
      <c r="GRN174" s="68"/>
      <c r="GRO174" s="68"/>
      <c r="GRP174" s="68"/>
      <c r="GRQ174" s="68"/>
      <c r="GRR174" s="68"/>
      <c r="GRS174" s="68"/>
      <c r="GRT174" s="68"/>
      <c r="GRU174" s="68"/>
      <c r="GRV174" s="68"/>
      <c r="GRW174" s="68"/>
      <c r="GRX174" s="68"/>
      <c r="GRY174" s="68"/>
      <c r="GRZ174" s="68"/>
      <c r="GSA174" s="68"/>
      <c r="GSB174" s="68"/>
      <c r="GSC174" s="68"/>
      <c r="GSD174" s="68"/>
      <c r="GSE174" s="68"/>
      <c r="GSF174" s="68"/>
      <c r="GSG174" s="68"/>
      <c r="GSH174" s="68"/>
      <c r="GSI174" s="68"/>
      <c r="GSJ174" s="68"/>
      <c r="GSK174" s="68"/>
      <c r="GSL174" s="68"/>
      <c r="GSM174" s="68"/>
      <c r="GSN174" s="68"/>
      <c r="GSO174" s="68"/>
      <c r="GSP174" s="68"/>
      <c r="GSQ174" s="68"/>
      <c r="GSR174" s="68"/>
      <c r="GSS174" s="68"/>
      <c r="GST174" s="68"/>
      <c r="GSU174" s="68"/>
      <c r="GSV174" s="68"/>
      <c r="GSW174" s="68"/>
      <c r="GSX174" s="68"/>
      <c r="GSY174" s="68"/>
      <c r="GSZ174" s="68"/>
      <c r="GTA174" s="68"/>
      <c r="GTB174" s="68"/>
      <c r="GTC174" s="68"/>
      <c r="GTD174" s="68"/>
      <c r="GTE174" s="68"/>
      <c r="GTF174" s="68"/>
      <c r="GTG174" s="68"/>
      <c r="GTH174" s="68"/>
      <c r="GTI174" s="68"/>
      <c r="GTJ174" s="68"/>
      <c r="GTK174" s="68"/>
      <c r="GTL174" s="68"/>
      <c r="GTM174" s="68"/>
      <c r="GTN174" s="68"/>
      <c r="GTO174" s="68"/>
      <c r="GTP174" s="68"/>
      <c r="GTQ174" s="68"/>
      <c r="GTR174" s="68"/>
      <c r="GTS174" s="68"/>
      <c r="GTT174" s="68"/>
      <c r="GTU174" s="68"/>
      <c r="GTV174" s="68"/>
      <c r="GTW174" s="68"/>
      <c r="GTX174" s="68"/>
      <c r="GTY174" s="68"/>
      <c r="GTZ174" s="68"/>
      <c r="GUA174" s="68"/>
      <c r="GUB174" s="68"/>
      <c r="GUC174" s="68"/>
      <c r="GUD174" s="68"/>
      <c r="GUE174" s="68"/>
      <c r="GUF174" s="68"/>
      <c r="GUG174" s="68"/>
      <c r="GUH174" s="68"/>
      <c r="GUI174" s="68"/>
      <c r="GUJ174" s="68"/>
      <c r="GUK174" s="68"/>
      <c r="GUL174" s="68"/>
      <c r="GUM174" s="68"/>
      <c r="GUN174" s="68"/>
      <c r="GUO174" s="68"/>
      <c r="GUP174" s="68"/>
      <c r="GUQ174" s="68"/>
      <c r="GUR174" s="68"/>
      <c r="GUS174" s="68"/>
      <c r="GUT174" s="68"/>
      <c r="GUU174" s="68"/>
      <c r="GUV174" s="68"/>
      <c r="GUW174" s="68"/>
      <c r="GUX174" s="68"/>
      <c r="GUY174" s="68"/>
      <c r="GUZ174" s="68"/>
      <c r="GVA174" s="68"/>
      <c r="GVB174" s="68"/>
      <c r="GVC174" s="68"/>
      <c r="GVD174" s="68"/>
      <c r="GVE174" s="68"/>
      <c r="GVF174" s="68"/>
      <c r="GVG174" s="68"/>
      <c r="GVH174" s="68"/>
      <c r="GVI174" s="68"/>
      <c r="GVJ174" s="68"/>
      <c r="GVK174" s="68"/>
      <c r="GVL174" s="68"/>
      <c r="GVM174" s="68"/>
      <c r="GVN174" s="68"/>
      <c r="GVO174" s="68"/>
      <c r="GVP174" s="68"/>
      <c r="GVQ174" s="68"/>
      <c r="GVR174" s="68"/>
      <c r="GVS174" s="68"/>
      <c r="GVT174" s="68"/>
      <c r="GVU174" s="68"/>
      <c r="GVV174" s="68"/>
      <c r="GVW174" s="68"/>
      <c r="GVX174" s="68"/>
      <c r="GVY174" s="68"/>
      <c r="GVZ174" s="68"/>
      <c r="GWA174" s="68"/>
      <c r="GWB174" s="68"/>
      <c r="GWC174" s="68"/>
      <c r="GWD174" s="68"/>
      <c r="GWE174" s="68"/>
      <c r="GWF174" s="68"/>
      <c r="GWG174" s="68"/>
      <c r="GWH174" s="68"/>
      <c r="GWI174" s="68"/>
      <c r="GWJ174" s="68"/>
      <c r="GWK174" s="68"/>
      <c r="GWL174" s="68"/>
      <c r="GWM174" s="68"/>
      <c r="GWN174" s="68"/>
      <c r="GWO174" s="68"/>
      <c r="GWP174" s="68"/>
      <c r="GWQ174" s="68"/>
      <c r="GWR174" s="68"/>
      <c r="GWS174" s="68"/>
      <c r="GWT174" s="68"/>
      <c r="GWU174" s="68"/>
      <c r="GWV174" s="68"/>
      <c r="GWW174" s="68"/>
      <c r="GWX174" s="68"/>
      <c r="GWY174" s="68"/>
      <c r="GWZ174" s="68"/>
      <c r="GXA174" s="68"/>
      <c r="GXB174" s="68"/>
      <c r="GXC174" s="68"/>
      <c r="GXD174" s="68"/>
      <c r="GXE174" s="68"/>
      <c r="GXF174" s="68"/>
      <c r="GXG174" s="68"/>
      <c r="GXH174" s="68"/>
      <c r="GXI174" s="68"/>
      <c r="GXJ174" s="68"/>
      <c r="GXK174" s="68"/>
      <c r="GXL174" s="68"/>
      <c r="GXM174" s="68"/>
      <c r="GXN174" s="68"/>
      <c r="GXO174" s="68"/>
      <c r="GXP174" s="68"/>
      <c r="GXQ174" s="68"/>
      <c r="GXR174" s="68"/>
      <c r="GXS174" s="68"/>
      <c r="GXT174" s="68"/>
      <c r="GXU174" s="68"/>
      <c r="GXV174" s="68"/>
      <c r="GXW174" s="68"/>
      <c r="GXX174" s="68"/>
      <c r="GXY174" s="68"/>
      <c r="GXZ174" s="68"/>
      <c r="GYA174" s="68"/>
      <c r="GYB174" s="68"/>
      <c r="GYC174" s="68"/>
      <c r="GYD174" s="68"/>
      <c r="GYE174" s="68"/>
      <c r="GYF174" s="68"/>
      <c r="GYG174" s="68"/>
      <c r="GYH174" s="68"/>
      <c r="GYI174" s="68"/>
      <c r="GYJ174" s="68"/>
      <c r="GYK174" s="68"/>
      <c r="GYL174" s="68"/>
      <c r="GYM174" s="68"/>
      <c r="GYN174" s="68"/>
      <c r="GYO174" s="68"/>
      <c r="GYP174" s="68"/>
      <c r="GYQ174" s="68"/>
      <c r="GYR174" s="68"/>
      <c r="GYS174" s="68"/>
      <c r="GYT174" s="68"/>
      <c r="GYU174" s="68"/>
      <c r="GYV174" s="68"/>
      <c r="GYW174" s="68"/>
      <c r="GYX174" s="68"/>
      <c r="GYY174" s="68"/>
      <c r="GYZ174" s="68"/>
      <c r="GZA174" s="68"/>
      <c r="GZB174" s="68"/>
      <c r="GZC174" s="68"/>
      <c r="GZD174" s="68"/>
      <c r="GZE174" s="68"/>
      <c r="GZF174" s="68"/>
      <c r="GZG174" s="68"/>
      <c r="GZH174" s="68"/>
      <c r="GZI174" s="68"/>
      <c r="GZJ174" s="68"/>
      <c r="GZK174" s="68"/>
      <c r="GZL174" s="68"/>
      <c r="GZM174" s="68"/>
      <c r="GZN174" s="68"/>
      <c r="GZO174" s="68"/>
      <c r="GZP174" s="68"/>
      <c r="GZQ174" s="68"/>
      <c r="GZR174" s="68"/>
      <c r="GZS174" s="68"/>
      <c r="GZT174" s="68"/>
      <c r="GZU174" s="68"/>
      <c r="GZV174" s="68"/>
      <c r="GZW174" s="68"/>
      <c r="GZX174" s="68"/>
      <c r="GZY174" s="68"/>
      <c r="GZZ174" s="68"/>
      <c r="HAA174" s="68"/>
      <c r="HAB174" s="68"/>
      <c r="HAC174" s="68"/>
      <c r="HAD174" s="68"/>
      <c r="HAE174" s="68"/>
      <c r="HAF174" s="68"/>
      <c r="HAG174" s="68"/>
      <c r="HAH174" s="68"/>
      <c r="HAI174" s="68"/>
      <c r="HAJ174" s="68"/>
      <c r="HAK174" s="68"/>
      <c r="HAL174" s="68"/>
      <c r="HAM174" s="68"/>
      <c r="HAN174" s="68"/>
      <c r="HAO174" s="68"/>
      <c r="HAP174" s="68"/>
      <c r="HAQ174" s="68"/>
      <c r="HAR174" s="68"/>
      <c r="HAS174" s="68"/>
      <c r="HAT174" s="68"/>
      <c r="HAU174" s="68"/>
      <c r="HAV174" s="68"/>
      <c r="HAW174" s="68"/>
      <c r="HAX174" s="68"/>
      <c r="HAY174" s="68"/>
      <c r="HAZ174" s="68"/>
      <c r="HBA174" s="68"/>
      <c r="HBB174" s="68"/>
      <c r="HBC174" s="68"/>
      <c r="HBD174" s="68"/>
      <c r="HBE174" s="68"/>
      <c r="HBF174" s="68"/>
      <c r="HBG174" s="68"/>
      <c r="HBH174" s="68"/>
      <c r="HBI174" s="68"/>
      <c r="HBJ174" s="68"/>
      <c r="HBK174" s="68"/>
      <c r="HBL174" s="68"/>
      <c r="HBM174" s="68"/>
      <c r="HBN174" s="68"/>
      <c r="HBO174" s="68"/>
      <c r="HBP174" s="68"/>
      <c r="HBQ174" s="68"/>
      <c r="HBR174" s="68"/>
      <c r="HBS174" s="68"/>
      <c r="HBT174" s="68"/>
      <c r="HBU174" s="68"/>
      <c r="HBV174" s="68"/>
      <c r="HBW174" s="68"/>
      <c r="HBX174" s="68"/>
      <c r="HBY174" s="68"/>
      <c r="HBZ174" s="68"/>
      <c r="HCA174" s="68"/>
      <c r="HCB174" s="68"/>
      <c r="HCC174" s="68"/>
      <c r="HCD174" s="68"/>
      <c r="HCE174" s="68"/>
      <c r="HCF174" s="68"/>
      <c r="HCG174" s="68"/>
      <c r="HCH174" s="68"/>
      <c r="HCI174" s="68"/>
      <c r="HCJ174" s="68"/>
      <c r="HCK174" s="68"/>
      <c r="HCL174" s="68"/>
      <c r="HCM174" s="68"/>
      <c r="HCN174" s="68"/>
      <c r="HCO174" s="68"/>
      <c r="HCP174" s="68"/>
      <c r="HCQ174" s="68"/>
      <c r="HCR174" s="68"/>
      <c r="HCS174" s="68"/>
      <c r="HCT174" s="68"/>
      <c r="HCU174" s="68"/>
      <c r="HCV174" s="68"/>
      <c r="HCW174" s="68"/>
      <c r="HCX174" s="68"/>
      <c r="HCY174" s="68"/>
      <c r="HCZ174" s="68"/>
      <c r="HDA174" s="68"/>
      <c r="HDB174" s="68"/>
      <c r="HDC174" s="68"/>
      <c r="HDD174" s="68"/>
      <c r="HDE174" s="68"/>
      <c r="HDF174" s="68"/>
      <c r="HDG174" s="68"/>
      <c r="HDH174" s="68"/>
      <c r="HDI174" s="68"/>
      <c r="HDJ174" s="68"/>
      <c r="HDK174" s="68"/>
      <c r="HDL174" s="68"/>
      <c r="HDM174" s="68"/>
      <c r="HDN174" s="68"/>
      <c r="HDO174" s="68"/>
      <c r="HDP174" s="68"/>
      <c r="HDQ174" s="68"/>
      <c r="HDR174" s="68"/>
      <c r="HDS174" s="68"/>
      <c r="HDT174" s="68"/>
      <c r="HDU174" s="68"/>
      <c r="HDV174" s="68"/>
      <c r="HDW174" s="68"/>
      <c r="HDX174" s="68"/>
      <c r="HDY174" s="68"/>
      <c r="HDZ174" s="68"/>
      <c r="HEA174" s="68"/>
      <c r="HEB174" s="68"/>
      <c r="HEC174" s="68"/>
      <c r="HED174" s="68"/>
      <c r="HEE174" s="68"/>
      <c r="HEF174" s="68"/>
      <c r="HEG174" s="68"/>
      <c r="HEH174" s="68"/>
      <c r="HEI174" s="68"/>
      <c r="HEJ174" s="68"/>
      <c r="HEK174" s="68"/>
      <c r="HEL174" s="68"/>
      <c r="HEM174" s="68"/>
      <c r="HEN174" s="68"/>
      <c r="HEO174" s="68"/>
      <c r="HEP174" s="68"/>
      <c r="HEQ174" s="68"/>
      <c r="HER174" s="68"/>
      <c r="HES174" s="68"/>
      <c r="HET174" s="68"/>
      <c r="HEU174" s="68"/>
      <c r="HEV174" s="68"/>
      <c r="HEW174" s="68"/>
      <c r="HEX174" s="68"/>
      <c r="HEY174" s="68"/>
      <c r="HEZ174" s="68"/>
      <c r="HFA174" s="68"/>
      <c r="HFB174" s="68"/>
      <c r="HFC174" s="68"/>
      <c r="HFD174" s="68"/>
      <c r="HFE174" s="68"/>
      <c r="HFF174" s="68"/>
      <c r="HFG174" s="68"/>
      <c r="HFH174" s="68"/>
      <c r="HFI174" s="68"/>
      <c r="HFJ174" s="68"/>
      <c r="HFK174" s="68"/>
      <c r="HFL174" s="68"/>
      <c r="HFM174" s="68"/>
      <c r="HFN174" s="68"/>
      <c r="HFO174" s="68"/>
      <c r="HFP174" s="68"/>
      <c r="HFQ174" s="68"/>
      <c r="HFR174" s="68"/>
      <c r="HFS174" s="68"/>
      <c r="HFT174" s="68"/>
      <c r="HFU174" s="68"/>
      <c r="HFV174" s="68"/>
      <c r="HFW174" s="68"/>
      <c r="HFX174" s="68"/>
      <c r="HFY174" s="68"/>
      <c r="HFZ174" s="68"/>
      <c r="HGA174" s="68"/>
      <c r="HGB174" s="68"/>
      <c r="HGC174" s="68"/>
      <c r="HGD174" s="68"/>
      <c r="HGE174" s="68"/>
      <c r="HGF174" s="68"/>
      <c r="HGG174" s="68"/>
      <c r="HGH174" s="68"/>
      <c r="HGI174" s="68"/>
      <c r="HGJ174" s="68"/>
      <c r="HGK174" s="68"/>
      <c r="HGL174" s="68"/>
      <c r="HGM174" s="68"/>
      <c r="HGN174" s="68"/>
      <c r="HGO174" s="68"/>
      <c r="HGP174" s="68"/>
      <c r="HGQ174" s="68"/>
      <c r="HGR174" s="68"/>
      <c r="HGS174" s="68"/>
      <c r="HGT174" s="68"/>
      <c r="HGU174" s="68"/>
      <c r="HGV174" s="68"/>
      <c r="HGW174" s="68"/>
      <c r="HGX174" s="68"/>
      <c r="HGY174" s="68"/>
      <c r="HGZ174" s="68"/>
      <c r="HHA174" s="68"/>
      <c r="HHB174" s="68"/>
      <c r="HHC174" s="68"/>
      <c r="HHD174" s="68"/>
      <c r="HHE174" s="68"/>
      <c r="HHF174" s="68"/>
      <c r="HHG174" s="68"/>
      <c r="HHH174" s="68"/>
      <c r="HHI174" s="68"/>
      <c r="HHJ174" s="68"/>
      <c r="HHK174" s="68"/>
      <c r="HHL174" s="68"/>
      <c r="HHM174" s="68"/>
      <c r="HHN174" s="68"/>
      <c r="HHO174" s="68"/>
      <c r="HHP174" s="68"/>
      <c r="HHQ174" s="68"/>
      <c r="HHR174" s="68"/>
      <c r="HHS174" s="68"/>
      <c r="HHT174" s="68"/>
      <c r="HHU174" s="68"/>
      <c r="HHV174" s="68"/>
      <c r="HHW174" s="68"/>
      <c r="HHX174" s="68"/>
      <c r="HHY174" s="68"/>
      <c r="HHZ174" s="68"/>
      <c r="HIA174" s="68"/>
      <c r="HIB174" s="68"/>
      <c r="HIC174" s="68"/>
      <c r="HID174" s="68"/>
      <c r="HIE174" s="68"/>
      <c r="HIF174" s="68"/>
      <c r="HIG174" s="68"/>
      <c r="HIH174" s="68"/>
      <c r="HII174" s="68"/>
      <c r="HIJ174" s="68"/>
      <c r="HIK174" s="68"/>
      <c r="HIL174" s="68"/>
      <c r="HIM174" s="68"/>
      <c r="HIN174" s="68"/>
      <c r="HIO174" s="68"/>
      <c r="HIP174" s="68"/>
      <c r="HIQ174" s="68"/>
      <c r="HIR174" s="68"/>
      <c r="HIS174" s="68"/>
      <c r="HIT174" s="68"/>
      <c r="HIU174" s="68"/>
      <c r="HIV174" s="68"/>
      <c r="HIW174" s="68"/>
      <c r="HIX174" s="68"/>
      <c r="HIY174" s="68"/>
      <c r="HIZ174" s="68"/>
      <c r="HJA174" s="68"/>
      <c r="HJB174" s="68"/>
      <c r="HJC174" s="68"/>
      <c r="HJD174" s="68"/>
      <c r="HJE174" s="68"/>
      <c r="HJF174" s="68"/>
      <c r="HJG174" s="68"/>
      <c r="HJH174" s="68"/>
      <c r="HJI174" s="68"/>
      <c r="HJJ174" s="68"/>
      <c r="HJK174" s="68"/>
      <c r="HJL174" s="68"/>
      <c r="HJM174" s="68"/>
      <c r="HJN174" s="68"/>
      <c r="HJO174" s="68"/>
      <c r="HJP174" s="68"/>
      <c r="HJQ174" s="68"/>
      <c r="HJR174" s="68"/>
      <c r="HJS174" s="68"/>
      <c r="HJT174" s="68"/>
      <c r="HJU174" s="68"/>
      <c r="HJV174" s="68"/>
      <c r="HJW174" s="68"/>
      <c r="HJX174" s="68"/>
      <c r="HJY174" s="68"/>
      <c r="HJZ174" s="68"/>
      <c r="HKA174" s="68"/>
      <c r="HKB174" s="68"/>
      <c r="HKC174" s="68"/>
      <c r="HKD174" s="68"/>
      <c r="HKE174" s="68"/>
      <c r="HKF174" s="68"/>
      <c r="HKG174" s="68"/>
      <c r="HKH174" s="68"/>
      <c r="HKI174" s="68"/>
      <c r="HKJ174" s="68"/>
      <c r="HKK174" s="68"/>
      <c r="HKL174" s="68"/>
      <c r="HKM174" s="68"/>
      <c r="HKN174" s="68"/>
      <c r="HKO174" s="68"/>
      <c r="HKP174" s="68"/>
      <c r="HKQ174" s="68"/>
      <c r="HKR174" s="68"/>
      <c r="HKS174" s="68"/>
      <c r="HKT174" s="68"/>
      <c r="HKU174" s="68"/>
      <c r="HKV174" s="68"/>
      <c r="HKW174" s="68"/>
      <c r="HKX174" s="68"/>
      <c r="HKY174" s="68"/>
      <c r="HKZ174" s="68"/>
      <c r="HLA174" s="68"/>
      <c r="HLB174" s="68"/>
      <c r="HLC174" s="68"/>
      <c r="HLD174" s="68"/>
      <c r="HLE174" s="68"/>
      <c r="HLF174" s="68"/>
      <c r="HLG174" s="68"/>
      <c r="HLH174" s="68"/>
      <c r="HLI174" s="68"/>
      <c r="HLJ174" s="68"/>
      <c r="HLK174" s="68"/>
      <c r="HLL174" s="68"/>
      <c r="HLM174" s="68"/>
      <c r="HLN174" s="68"/>
      <c r="HLO174" s="68"/>
      <c r="HLP174" s="68"/>
      <c r="HLQ174" s="68"/>
      <c r="HLR174" s="68"/>
      <c r="HLS174" s="68"/>
      <c r="HLT174" s="68"/>
      <c r="HLU174" s="68"/>
      <c r="HLV174" s="68"/>
      <c r="HLW174" s="68"/>
      <c r="HLX174" s="68"/>
      <c r="HLY174" s="68"/>
      <c r="HLZ174" s="68"/>
      <c r="HMA174" s="68"/>
      <c r="HMB174" s="68"/>
      <c r="HMC174" s="68"/>
      <c r="HMD174" s="68"/>
      <c r="HME174" s="68"/>
      <c r="HMF174" s="68"/>
      <c r="HMG174" s="68"/>
      <c r="HMH174" s="68"/>
      <c r="HMI174" s="68"/>
      <c r="HMJ174" s="68"/>
      <c r="HMK174" s="68"/>
      <c r="HML174" s="68"/>
      <c r="HMM174" s="68"/>
      <c r="HMN174" s="68"/>
      <c r="HMO174" s="68"/>
      <c r="HMP174" s="68"/>
      <c r="HMQ174" s="68"/>
      <c r="HMR174" s="68"/>
      <c r="HMS174" s="68"/>
      <c r="HMT174" s="68"/>
      <c r="HMU174" s="68"/>
      <c r="HMV174" s="68"/>
      <c r="HMW174" s="68"/>
      <c r="HMX174" s="68"/>
      <c r="HMY174" s="68"/>
      <c r="HMZ174" s="68"/>
      <c r="HNA174" s="68"/>
      <c r="HNB174" s="68"/>
      <c r="HNC174" s="68"/>
      <c r="HND174" s="68"/>
      <c r="HNE174" s="68"/>
      <c r="HNF174" s="68"/>
      <c r="HNG174" s="68"/>
      <c r="HNH174" s="68"/>
      <c r="HNI174" s="68"/>
      <c r="HNJ174" s="68"/>
      <c r="HNK174" s="68"/>
      <c r="HNL174" s="68"/>
      <c r="HNM174" s="68"/>
      <c r="HNN174" s="68"/>
      <c r="HNO174" s="68"/>
      <c r="HNP174" s="68"/>
      <c r="HNQ174" s="68"/>
      <c r="HNR174" s="68"/>
      <c r="HNS174" s="68"/>
      <c r="HNT174" s="68"/>
      <c r="HNU174" s="68"/>
      <c r="HNV174" s="68"/>
      <c r="HNW174" s="68"/>
      <c r="HNX174" s="68"/>
      <c r="HNY174" s="68"/>
      <c r="HNZ174" s="68"/>
      <c r="HOA174" s="68"/>
      <c r="HOB174" s="68"/>
      <c r="HOC174" s="68"/>
      <c r="HOD174" s="68"/>
      <c r="HOE174" s="68"/>
      <c r="HOF174" s="68"/>
      <c r="HOG174" s="68"/>
      <c r="HOH174" s="68"/>
      <c r="HOI174" s="68"/>
      <c r="HOJ174" s="68"/>
      <c r="HOK174" s="68"/>
      <c r="HOL174" s="68"/>
      <c r="HOM174" s="68"/>
      <c r="HON174" s="68"/>
      <c r="HOO174" s="68"/>
      <c r="HOP174" s="68"/>
      <c r="HOQ174" s="68"/>
      <c r="HOR174" s="68"/>
      <c r="HOS174" s="68"/>
      <c r="HOT174" s="68"/>
      <c r="HOU174" s="68"/>
      <c r="HOV174" s="68"/>
      <c r="HOW174" s="68"/>
      <c r="HOX174" s="68"/>
      <c r="HOY174" s="68"/>
      <c r="HOZ174" s="68"/>
      <c r="HPA174" s="68"/>
      <c r="HPB174" s="68"/>
      <c r="HPC174" s="68"/>
      <c r="HPD174" s="68"/>
      <c r="HPE174" s="68"/>
      <c r="HPF174" s="68"/>
      <c r="HPG174" s="68"/>
      <c r="HPH174" s="68"/>
      <c r="HPI174" s="68"/>
      <c r="HPJ174" s="68"/>
      <c r="HPK174" s="68"/>
      <c r="HPL174" s="68"/>
      <c r="HPM174" s="68"/>
      <c r="HPN174" s="68"/>
      <c r="HPO174" s="68"/>
      <c r="HPP174" s="68"/>
      <c r="HPQ174" s="68"/>
      <c r="HPR174" s="68"/>
      <c r="HPS174" s="68"/>
      <c r="HPT174" s="68"/>
      <c r="HPU174" s="68"/>
      <c r="HPV174" s="68"/>
      <c r="HPW174" s="68"/>
      <c r="HPX174" s="68"/>
      <c r="HPY174" s="68"/>
      <c r="HPZ174" s="68"/>
      <c r="HQA174" s="68"/>
      <c r="HQB174" s="68"/>
      <c r="HQC174" s="68"/>
      <c r="HQD174" s="68"/>
      <c r="HQE174" s="68"/>
      <c r="HQF174" s="68"/>
      <c r="HQG174" s="68"/>
      <c r="HQH174" s="68"/>
      <c r="HQI174" s="68"/>
      <c r="HQJ174" s="68"/>
      <c r="HQK174" s="68"/>
      <c r="HQL174" s="68"/>
      <c r="HQM174" s="68"/>
      <c r="HQN174" s="68"/>
      <c r="HQO174" s="68"/>
      <c r="HQP174" s="68"/>
      <c r="HQQ174" s="68"/>
      <c r="HQR174" s="68"/>
      <c r="HQS174" s="68"/>
      <c r="HQT174" s="68"/>
      <c r="HQU174" s="68"/>
      <c r="HQV174" s="68"/>
      <c r="HQW174" s="68"/>
      <c r="HQX174" s="68"/>
      <c r="HQY174" s="68"/>
      <c r="HQZ174" s="68"/>
      <c r="HRA174" s="68"/>
      <c r="HRB174" s="68"/>
      <c r="HRC174" s="68"/>
      <c r="HRD174" s="68"/>
      <c r="HRE174" s="68"/>
      <c r="HRF174" s="68"/>
      <c r="HRG174" s="68"/>
      <c r="HRH174" s="68"/>
      <c r="HRI174" s="68"/>
      <c r="HRJ174" s="68"/>
      <c r="HRK174" s="68"/>
      <c r="HRL174" s="68"/>
      <c r="HRM174" s="68"/>
      <c r="HRN174" s="68"/>
      <c r="HRO174" s="68"/>
      <c r="HRP174" s="68"/>
      <c r="HRQ174" s="68"/>
      <c r="HRR174" s="68"/>
      <c r="HRS174" s="68"/>
      <c r="HRT174" s="68"/>
      <c r="HRU174" s="68"/>
      <c r="HRV174" s="68"/>
      <c r="HRW174" s="68"/>
      <c r="HRX174" s="68"/>
      <c r="HRY174" s="68"/>
      <c r="HRZ174" s="68"/>
      <c r="HSA174" s="68"/>
      <c r="HSB174" s="68"/>
      <c r="HSC174" s="68"/>
      <c r="HSD174" s="68"/>
      <c r="HSE174" s="68"/>
      <c r="HSF174" s="68"/>
      <c r="HSG174" s="68"/>
      <c r="HSH174" s="68"/>
      <c r="HSI174" s="68"/>
      <c r="HSJ174" s="68"/>
      <c r="HSK174" s="68"/>
      <c r="HSL174" s="68"/>
      <c r="HSM174" s="68"/>
      <c r="HSN174" s="68"/>
      <c r="HSO174" s="68"/>
      <c r="HSP174" s="68"/>
      <c r="HSQ174" s="68"/>
      <c r="HSR174" s="68"/>
      <c r="HSS174" s="68"/>
      <c r="HST174" s="68"/>
      <c r="HSU174" s="68"/>
      <c r="HSV174" s="68"/>
      <c r="HSW174" s="68"/>
      <c r="HSX174" s="68"/>
      <c r="HSY174" s="68"/>
      <c r="HSZ174" s="68"/>
      <c r="HTA174" s="68"/>
      <c r="HTB174" s="68"/>
      <c r="HTC174" s="68"/>
      <c r="HTD174" s="68"/>
      <c r="HTE174" s="68"/>
      <c r="HTF174" s="68"/>
      <c r="HTG174" s="68"/>
      <c r="HTH174" s="68"/>
      <c r="HTI174" s="68"/>
      <c r="HTJ174" s="68"/>
      <c r="HTK174" s="68"/>
      <c r="HTL174" s="68"/>
      <c r="HTM174" s="68"/>
      <c r="HTN174" s="68"/>
      <c r="HTO174" s="68"/>
      <c r="HTP174" s="68"/>
      <c r="HTQ174" s="68"/>
      <c r="HTR174" s="68"/>
      <c r="HTS174" s="68"/>
      <c r="HTT174" s="68"/>
      <c r="HTU174" s="68"/>
      <c r="HTV174" s="68"/>
      <c r="HTW174" s="68"/>
      <c r="HTX174" s="68"/>
      <c r="HTY174" s="68"/>
      <c r="HTZ174" s="68"/>
      <c r="HUA174" s="68"/>
      <c r="HUB174" s="68"/>
      <c r="HUC174" s="68"/>
      <c r="HUD174" s="68"/>
      <c r="HUE174" s="68"/>
      <c r="HUF174" s="68"/>
      <c r="HUG174" s="68"/>
      <c r="HUH174" s="68"/>
      <c r="HUI174" s="68"/>
      <c r="HUJ174" s="68"/>
      <c r="HUK174" s="68"/>
      <c r="HUL174" s="68"/>
      <c r="HUM174" s="68"/>
      <c r="HUN174" s="68"/>
      <c r="HUO174" s="68"/>
      <c r="HUP174" s="68"/>
      <c r="HUQ174" s="68"/>
      <c r="HUR174" s="68"/>
      <c r="HUS174" s="68"/>
      <c r="HUT174" s="68"/>
      <c r="HUU174" s="68"/>
      <c r="HUV174" s="68"/>
      <c r="HUW174" s="68"/>
      <c r="HUX174" s="68"/>
      <c r="HUY174" s="68"/>
      <c r="HUZ174" s="68"/>
      <c r="HVA174" s="68"/>
      <c r="HVB174" s="68"/>
      <c r="HVC174" s="68"/>
      <c r="HVD174" s="68"/>
      <c r="HVE174" s="68"/>
      <c r="HVF174" s="68"/>
      <c r="HVG174" s="68"/>
      <c r="HVH174" s="68"/>
      <c r="HVI174" s="68"/>
      <c r="HVJ174" s="68"/>
      <c r="HVK174" s="68"/>
      <c r="HVL174" s="68"/>
      <c r="HVM174" s="68"/>
      <c r="HVN174" s="68"/>
      <c r="HVO174" s="68"/>
      <c r="HVP174" s="68"/>
      <c r="HVQ174" s="68"/>
      <c r="HVR174" s="68"/>
      <c r="HVS174" s="68"/>
      <c r="HVT174" s="68"/>
      <c r="HVU174" s="68"/>
      <c r="HVV174" s="68"/>
      <c r="HVW174" s="68"/>
      <c r="HVX174" s="68"/>
      <c r="HVY174" s="68"/>
      <c r="HVZ174" s="68"/>
      <c r="HWA174" s="68"/>
      <c r="HWB174" s="68"/>
      <c r="HWC174" s="68"/>
      <c r="HWD174" s="68"/>
      <c r="HWE174" s="68"/>
      <c r="HWF174" s="68"/>
      <c r="HWG174" s="68"/>
      <c r="HWH174" s="68"/>
      <c r="HWI174" s="68"/>
      <c r="HWJ174" s="68"/>
      <c r="HWK174" s="68"/>
      <c r="HWL174" s="68"/>
      <c r="HWM174" s="68"/>
      <c r="HWN174" s="68"/>
      <c r="HWO174" s="68"/>
      <c r="HWP174" s="68"/>
      <c r="HWQ174" s="68"/>
      <c r="HWR174" s="68"/>
      <c r="HWS174" s="68"/>
      <c r="HWT174" s="68"/>
      <c r="HWU174" s="68"/>
      <c r="HWV174" s="68"/>
      <c r="HWW174" s="68"/>
      <c r="HWX174" s="68"/>
      <c r="HWY174" s="68"/>
      <c r="HWZ174" s="68"/>
      <c r="HXA174" s="68"/>
      <c r="HXB174" s="68"/>
      <c r="HXC174" s="68"/>
      <c r="HXD174" s="68"/>
      <c r="HXE174" s="68"/>
      <c r="HXF174" s="68"/>
      <c r="HXG174" s="68"/>
      <c r="HXH174" s="68"/>
      <c r="HXI174" s="68"/>
      <c r="HXJ174" s="68"/>
      <c r="HXK174" s="68"/>
      <c r="HXL174" s="68"/>
      <c r="HXM174" s="68"/>
      <c r="HXN174" s="68"/>
      <c r="HXO174" s="68"/>
      <c r="HXP174" s="68"/>
      <c r="HXQ174" s="68"/>
      <c r="HXR174" s="68"/>
      <c r="HXS174" s="68"/>
      <c r="HXT174" s="68"/>
      <c r="HXU174" s="68"/>
      <c r="HXV174" s="68"/>
      <c r="HXW174" s="68"/>
      <c r="HXX174" s="68"/>
      <c r="HXY174" s="68"/>
      <c r="HXZ174" s="68"/>
      <c r="HYA174" s="68"/>
      <c r="HYB174" s="68"/>
      <c r="HYC174" s="68"/>
      <c r="HYD174" s="68"/>
      <c r="HYE174" s="68"/>
      <c r="HYF174" s="68"/>
      <c r="HYG174" s="68"/>
      <c r="HYH174" s="68"/>
      <c r="HYI174" s="68"/>
      <c r="HYJ174" s="68"/>
      <c r="HYK174" s="68"/>
      <c r="HYL174" s="68"/>
      <c r="HYM174" s="68"/>
      <c r="HYN174" s="68"/>
      <c r="HYO174" s="68"/>
      <c r="HYP174" s="68"/>
      <c r="HYQ174" s="68"/>
      <c r="HYR174" s="68"/>
      <c r="HYS174" s="68"/>
      <c r="HYT174" s="68"/>
      <c r="HYU174" s="68"/>
      <c r="HYV174" s="68"/>
      <c r="HYW174" s="68"/>
      <c r="HYX174" s="68"/>
      <c r="HYY174" s="68"/>
      <c r="HYZ174" s="68"/>
      <c r="HZA174" s="68"/>
      <c r="HZB174" s="68"/>
      <c r="HZC174" s="68"/>
      <c r="HZD174" s="68"/>
      <c r="HZE174" s="68"/>
      <c r="HZF174" s="68"/>
      <c r="HZG174" s="68"/>
      <c r="HZH174" s="68"/>
      <c r="HZI174" s="68"/>
      <c r="HZJ174" s="68"/>
      <c r="HZK174" s="68"/>
      <c r="HZL174" s="68"/>
      <c r="HZM174" s="68"/>
      <c r="HZN174" s="68"/>
      <c r="HZO174" s="68"/>
      <c r="HZP174" s="68"/>
      <c r="HZQ174" s="68"/>
      <c r="HZR174" s="68"/>
      <c r="HZS174" s="68"/>
      <c r="HZT174" s="68"/>
      <c r="HZU174" s="68"/>
      <c r="HZV174" s="68"/>
      <c r="HZW174" s="68"/>
      <c r="HZX174" s="68"/>
      <c r="HZY174" s="68"/>
      <c r="HZZ174" s="68"/>
      <c r="IAA174" s="68"/>
      <c r="IAB174" s="68"/>
      <c r="IAC174" s="68"/>
      <c r="IAD174" s="68"/>
      <c r="IAE174" s="68"/>
      <c r="IAF174" s="68"/>
      <c r="IAG174" s="68"/>
      <c r="IAH174" s="68"/>
      <c r="IAI174" s="68"/>
      <c r="IAJ174" s="68"/>
      <c r="IAK174" s="68"/>
      <c r="IAL174" s="68"/>
      <c r="IAM174" s="68"/>
      <c r="IAN174" s="68"/>
      <c r="IAO174" s="68"/>
      <c r="IAP174" s="68"/>
      <c r="IAQ174" s="68"/>
      <c r="IAR174" s="68"/>
      <c r="IAS174" s="68"/>
      <c r="IAT174" s="68"/>
      <c r="IAU174" s="68"/>
      <c r="IAV174" s="68"/>
      <c r="IAW174" s="68"/>
      <c r="IAX174" s="68"/>
      <c r="IAY174" s="68"/>
      <c r="IAZ174" s="68"/>
      <c r="IBA174" s="68"/>
      <c r="IBB174" s="68"/>
      <c r="IBC174" s="68"/>
      <c r="IBD174" s="68"/>
      <c r="IBE174" s="68"/>
      <c r="IBF174" s="68"/>
      <c r="IBG174" s="68"/>
      <c r="IBH174" s="68"/>
      <c r="IBI174" s="68"/>
      <c r="IBJ174" s="68"/>
      <c r="IBK174" s="68"/>
      <c r="IBL174" s="68"/>
      <c r="IBM174" s="68"/>
      <c r="IBN174" s="68"/>
      <c r="IBO174" s="68"/>
      <c r="IBP174" s="68"/>
      <c r="IBQ174" s="68"/>
      <c r="IBR174" s="68"/>
      <c r="IBS174" s="68"/>
      <c r="IBT174" s="68"/>
      <c r="IBU174" s="68"/>
      <c r="IBV174" s="68"/>
      <c r="IBW174" s="68"/>
      <c r="IBX174" s="68"/>
      <c r="IBY174" s="68"/>
      <c r="IBZ174" s="68"/>
      <c r="ICA174" s="68"/>
      <c r="ICB174" s="68"/>
      <c r="ICC174" s="68"/>
      <c r="ICD174" s="68"/>
      <c r="ICE174" s="68"/>
      <c r="ICF174" s="68"/>
      <c r="ICG174" s="68"/>
      <c r="ICH174" s="68"/>
      <c r="ICI174" s="68"/>
      <c r="ICJ174" s="68"/>
      <c r="ICK174" s="68"/>
      <c r="ICL174" s="68"/>
      <c r="ICM174" s="68"/>
      <c r="ICN174" s="68"/>
      <c r="ICO174" s="68"/>
      <c r="ICP174" s="68"/>
      <c r="ICQ174" s="68"/>
      <c r="ICR174" s="68"/>
      <c r="ICS174" s="68"/>
      <c r="ICT174" s="68"/>
      <c r="ICU174" s="68"/>
      <c r="ICV174" s="68"/>
      <c r="ICW174" s="68"/>
      <c r="ICX174" s="68"/>
      <c r="ICY174" s="68"/>
      <c r="ICZ174" s="68"/>
      <c r="IDA174" s="68"/>
      <c r="IDB174" s="68"/>
      <c r="IDC174" s="68"/>
      <c r="IDD174" s="68"/>
      <c r="IDE174" s="68"/>
      <c r="IDF174" s="68"/>
      <c r="IDG174" s="68"/>
      <c r="IDH174" s="68"/>
      <c r="IDI174" s="68"/>
      <c r="IDJ174" s="68"/>
      <c r="IDK174" s="68"/>
      <c r="IDL174" s="68"/>
      <c r="IDM174" s="68"/>
      <c r="IDN174" s="68"/>
      <c r="IDO174" s="68"/>
      <c r="IDP174" s="68"/>
      <c r="IDQ174" s="68"/>
      <c r="IDR174" s="68"/>
      <c r="IDS174" s="68"/>
      <c r="IDT174" s="68"/>
      <c r="IDU174" s="68"/>
      <c r="IDV174" s="68"/>
      <c r="IDW174" s="68"/>
      <c r="IDX174" s="68"/>
      <c r="IDY174" s="68"/>
      <c r="IDZ174" s="68"/>
      <c r="IEA174" s="68"/>
      <c r="IEB174" s="68"/>
      <c r="IEC174" s="68"/>
      <c r="IED174" s="68"/>
      <c r="IEE174" s="68"/>
      <c r="IEF174" s="68"/>
      <c r="IEG174" s="68"/>
      <c r="IEH174" s="68"/>
      <c r="IEI174" s="68"/>
      <c r="IEJ174" s="68"/>
      <c r="IEK174" s="68"/>
      <c r="IEL174" s="68"/>
      <c r="IEM174" s="68"/>
      <c r="IEN174" s="68"/>
      <c r="IEO174" s="68"/>
      <c r="IEP174" s="68"/>
      <c r="IEQ174" s="68"/>
      <c r="IER174" s="68"/>
      <c r="IES174" s="68"/>
      <c r="IET174" s="68"/>
      <c r="IEU174" s="68"/>
      <c r="IEV174" s="68"/>
      <c r="IEW174" s="68"/>
      <c r="IEX174" s="68"/>
      <c r="IEY174" s="68"/>
      <c r="IEZ174" s="68"/>
      <c r="IFA174" s="68"/>
      <c r="IFB174" s="68"/>
      <c r="IFC174" s="68"/>
      <c r="IFD174" s="68"/>
      <c r="IFE174" s="68"/>
      <c r="IFF174" s="68"/>
      <c r="IFG174" s="68"/>
      <c r="IFH174" s="68"/>
      <c r="IFI174" s="68"/>
      <c r="IFJ174" s="68"/>
      <c r="IFK174" s="68"/>
      <c r="IFL174" s="68"/>
      <c r="IFM174" s="68"/>
      <c r="IFN174" s="68"/>
      <c r="IFO174" s="68"/>
      <c r="IFP174" s="68"/>
      <c r="IFQ174" s="68"/>
      <c r="IFR174" s="68"/>
      <c r="IFS174" s="68"/>
      <c r="IFT174" s="68"/>
      <c r="IFU174" s="68"/>
      <c r="IFV174" s="68"/>
      <c r="IFW174" s="68"/>
      <c r="IFX174" s="68"/>
      <c r="IFY174" s="68"/>
      <c r="IFZ174" s="68"/>
      <c r="IGA174" s="68"/>
      <c r="IGB174" s="68"/>
      <c r="IGC174" s="68"/>
      <c r="IGD174" s="68"/>
      <c r="IGE174" s="68"/>
      <c r="IGF174" s="68"/>
      <c r="IGG174" s="68"/>
      <c r="IGH174" s="68"/>
      <c r="IGI174" s="68"/>
      <c r="IGJ174" s="68"/>
      <c r="IGK174" s="68"/>
      <c r="IGL174" s="68"/>
      <c r="IGM174" s="68"/>
      <c r="IGN174" s="68"/>
      <c r="IGO174" s="68"/>
      <c r="IGP174" s="68"/>
      <c r="IGQ174" s="68"/>
      <c r="IGR174" s="68"/>
      <c r="IGS174" s="68"/>
      <c r="IGT174" s="68"/>
      <c r="IGU174" s="68"/>
      <c r="IGV174" s="68"/>
      <c r="IGW174" s="68"/>
      <c r="IGX174" s="68"/>
      <c r="IGY174" s="68"/>
      <c r="IGZ174" s="68"/>
      <c r="IHA174" s="68"/>
      <c r="IHB174" s="68"/>
      <c r="IHC174" s="68"/>
      <c r="IHD174" s="68"/>
      <c r="IHE174" s="68"/>
      <c r="IHF174" s="68"/>
      <c r="IHG174" s="68"/>
      <c r="IHH174" s="68"/>
      <c r="IHI174" s="68"/>
      <c r="IHJ174" s="68"/>
      <c r="IHK174" s="68"/>
      <c r="IHL174" s="68"/>
      <c r="IHM174" s="68"/>
      <c r="IHN174" s="68"/>
      <c r="IHO174" s="68"/>
      <c r="IHP174" s="68"/>
      <c r="IHQ174" s="68"/>
      <c r="IHR174" s="68"/>
      <c r="IHS174" s="68"/>
      <c r="IHT174" s="68"/>
      <c r="IHU174" s="68"/>
      <c r="IHV174" s="68"/>
      <c r="IHW174" s="68"/>
      <c r="IHX174" s="68"/>
      <c r="IHY174" s="68"/>
      <c r="IHZ174" s="68"/>
      <c r="IIA174" s="68"/>
      <c r="IIB174" s="68"/>
      <c r="IIC174" s="68"/>
      <c r="IID174" s="68"/>
      <c r="IIE174" s="68"/>
      <c r="IIF174" s="68"/>
      <c r="IIG174" s="68"/>
      <c r="IIH174" s="68"/>
      <c r="III174" s="68"/>
      <c r="IIJ174" s="68"/>
      <c r="IIK174" s="68"/>
      <c r="IIL174" s="68"/>
      <c r="IIM174" s="68"/>
      <c r="IIN174" s="68"/>
      <c r="IIO174" s="68"/>
      <c r="IIP174" s="68"/>
      <c r="IIQ174" s="68"/>
      <c r="IIR174" s="68"/>
      <c r="IIS174" s="68"/>
      <c r="IIT174" s="68"/>
      <c r="IIU174" s="68"/>
      <c r="IIV174" s="68"/>
      <c r="IIW174" s="68"/>
      <c r="IIX174" s="68"/>
      <c r="IIY174" s="68"/>
      <c r="IIZ174" s="68"/>
      <c r="IJA174" s="68"/>
      <c r="IJB174" s="68"/>
      <c r="IJC174" s="68"/>
      <c r="IJD174" s="68"/>
      <c r="IJE174" s="68"/>
      <c r="IJF174" s="68"/>
      <c r="IJG174" s="68"/>
      <c r="IJH174" s="68"/>
      <c r="IJI174" s="68"/>
      <c r="IJJ174" s="68"/>
      <c r="IJK174" s="68"/>
      <c r="IJL174" s="68"/>
      <c r="IJM174" s="68"/>
      <c r="IJN174" s="68"/>
      <c r="IJO174" s="68"/>
      <c r="IJP174" s="68"/>
      <c r="IJQ174" s="68"/>
      <c r="IJR174" s="68"/>
      <c r="IJS174" s="68"/>
      <c r="IJT174" s="68"/>
      <c r="IJU174" s="68"/>
      <c r="IJV174" s="68"/>
      <c r="IJW174" s="68"/>
      <c r="IJX174" s="68"/>
      <c r="IJY174" s="68"/>
      <c r="IJZ174" s="68"/>
      <c r="IKA174" s="68"/>
      <c r="IKB174" s="68"/>
      <c r="IKC174" s="68"/>
      <c r="IKD174" s="68"/>
      <c r="IKE174" s="68"/>
      <c r="IKF174" s="68"/>
      <c r="IKG174" s="68"/>
      <c r="IKH174" s="68"/>
      <c r="IKI174" s="68"/>
      <c r="IKJ174" s="68"/>
      <c r="IKK174" s="68"/>
      <c r="IKL174" s="68"/>
      <c r="IKM174" s="68"/>
      <c r="IKN174" s="68"/>
      <c r="IKO174" s="68"/>
      <c r="IKP174" s="68"/>
      <c r="IKQ174" s="68"/>
      <c r="IKR174" s="68"/>
      <c r="IKS174" s="68"/>
      <c r="IKT174" s="68"/>
      <c r="IKU174" s="68"/>
      <c r="IKV174" s="68"/>
      <c r="IKW174" s="68"/>
      <c r="IKX174" s="68"/>
      <c r="IKY174" s="68"/>
      <c r="IKZ174" s="68"/>
      <c r="ILA174" s="68"/>
      <c r="ILB174" s="68"/>
      <c r="ILC174" s="68"/>
      <c r="ILD174" s="68"/>
      <c r="ILE174" s="68"/>
      <c r="ILF174" s="68"/>
      <c r="ILG174" s="68"/>
      <c r="ILH174" s="68"/>
      <c r="ILI174" s="68"/>
      <c r="ILJ174" s="68"/>
      <c r="ILK174" s="68"/>
      <c r="ILL174" s="68"/>
      <c r="ILM174" s="68"/>
      <c r="ILN174" s="68"/>
      <c r="ILO174" s="68"/>
      <c r="ILP174" s="68"/>
      <c r="ILQ174" s="68"/>
      <c r="ILR174" s="68"/>
      <c r="ILS174" s="68"/>
      <c r="ILT174" s="68"/>
      <c r="ILU174" s="68"/>
      <c r="ILV174" s="68"/>
      <c r="ILW174" s="68"/>
      <c r="ILX174" s="68"/>
      <c r="ILY174" s="68"/>
      <c r="ILZ174" s="68"/>
      <c r="IMA174" s="68"/>
      <c r="IMB174" s="68"/>
      <c r="IMC174" s="68"/>
      <c r="IMD174" s="68"/>
      <c r="IME174" s="68"/>
      <c r="IMF174" s="68"/>
      <c r="IMG174" s="68"/>
      <c r="IMH174" s="68"/>
      <c r="IMI174" s="68"/>
      <c r="IMJ174" s="68"/>
      <c r="IMK174" s="68"/>
      <c r="IML174" s="68"/>
      <c r="IMM174" s="68"/>
      <c r="IMN174" s="68"/>
      <c r="IMO174" s="68"/>
      <c r="IMP174" s="68"/>
      <c r="IMQ174" s="68"/>
      <c r="IMR174" s="68"/>
      <c r="IMS174" s="68"/>
      <c r="IMT174" s="68"/>
      <c r="IMU174" s="68"/>
      <c r="IMV174" s="68"/>
      <c r="IMW174" s="68"/>
      <c r="IMX174" s="68"/>
      <c r="IMY174" s="68"/>
      <c r="IMZ174" s="68"/>
      <c r="INA174" s="68"/>
      <c r="INB174" s="68"/>
      <c r="INC174" s="68"/>
      <c r="IND174" s="68"/>
      <c r="INE174" s="68"/>
      <c r="INF174" s="68"/>
      <c r="ING174" s="68"/>
      <c r="INH174" s="68"/>
      <c r="INI174" s="68"/>
      <c r="INJ174" s="68"/>
      <c r="INK174" s="68"/>
      <c r="INL174" s="68"/>
      <c r="INM174" s="68"/>
      <c r="INN174" s="68"/>
      <c r="INO174" s="68"/>
      <c r="INP174" s="68"/>
      <c r="INQ174" s="68"/>
      <c r="INR174" s="68"/>
      <c r="INS174" s="68"/>
      <c r="INT174" s="68"/>
      <c r="INU174" s="68"/>
      <c r="INV174" s="68"/>
      <c r="INW174" s="68"/>
      <c r="INX174" s="68"/>
      <c r="INY174" s="68"/>
      <c r="INZ174" s="68"/>
      <c r="IOA174" s="68"/>
      <c r="IOB174" s="68"/>
      <c r="IOC174" s="68"/>
      <c r="IOD174" s="68"/>
      <c r="IOE174" s="68"/>
      <c r="IOF174" s="68"/>
      <c r="IOG174" s="68"/>
      <c r="IOH174" s="68"/>
      <c r="IOI174" s="68"/>
      <c r="IOJ174" s="68"/>
      <c r="IOK174" s="68"/>
      <c r="IOL174" s="68"/>
      <c r="IOM174" s="68"/>
      <c r="ION174" s="68"/>
      <c r="IOO174" s="68"/>
      <c r="IOP174" s="68"/>
      <c r="IOQ174" s="68"/>
      <c r="IOR174" s="68"/>
      <c r="IOS174" s="68"/>
      <c r="IOT174" s="68"/>
      <c r="IOU174" s="68"/>
      <c r="IOV174" s="68"/>
      <c r="IOW174" s="68"/>
      <c r="IOX174" s="68"/>
      <c r="IOY174" s="68"/>
      <c r="IOZ174" s="68"/>
      <c r="IPA174" s="68"/>
      <c r="IPB174" s="68"/>
      <c r="IPC174" s="68"/>
      <c r="IPD174" s="68"/>
      <c r="IPE174" s="68"/>
      <c r="IPF174" s="68"/>
      <c r="IPG174" s="68"/>
      <c r="IPH174" s="68"/>
      <c r="IPI174" s="68"/>
      <c r="IPJ174" s="68"/>
      <c r="IPK174" s="68"/>
      <c r="IPL174" s="68"/>
      <c r="IPM174" s="68"/>
      <c r="IPN174" s="68"/>
      <c r="IPO174" s="68"/>
      <c r="IPP174" s="68"/>
      <c r="IPQ174" s="68"/>
      <c r="IPR174" s="68"/>
      <c r="IPS174" s="68"/>
      <c r="IPT174" s="68"/>
      <c r="IPU174" s="68"/>
      <c r="IPV174" s="68"/>
      <c r="IPW174" s="68"/>
      <c r="IPX174" s="68"/>
      <c r="IPY174" s="68"/>
      <c r="IPZ174" s="68"/>
      <c r="IQA174" s="68"/>
      <c r="IQB174" s="68"/>
      <c r="IQC174" s="68"/>
      <c r="IQD174" s="68"/>
      <c r="IQE174" s="68"/>
      <c r="IQF174" s="68"/>
      <c r="IQG174" s="68"/>
      <c r="IQH174" s="68"/>
      <c r="IQI174" s="68"/>
      <c r="IQJ174" s="68"/>
      <c r="IQK174" s="68"/>
      <c r="IQL174" s="68"/>
      <c r="IQM174" s="68"/>
      <c r="IQN174" s="68"/>
      <c r="IQO174" s="68"/>
      <c r="IQP174" s="68"/>
      <c r="IQQ174" s="68"/>
      <c r="IQR174" s="68"/>
      <c r="IQS174" s="68"/>
      <c r="IQT174" s="68"/>
      <c r="IQU174" s="68"/>
      <c r="IQV174" s="68"/>
      <c r="IQW174" s="68"/>
      <c r="IQX174" s="68"/>
      <c r="IQY174" s="68"/>
      <c r="IQZ174" s="68"/>
      <c r="IRA174" s="68"/>
      <c r="IRB174" s="68"/>
      <c r="IRC174" s="68"/>
      <c r="IRD174" s="68"/>
      <c r="IRE174" s="68"/>
      <c r="IRF174" s="68"/>
      <c r="IRG174" s="68"/>
      <c r="IRH174" s="68"/>
      <c r="IRI174" s="68"/>
      <c r="IRJ174" s="68"/>
      <c r="IRK174" s="68"/>
      <c r="IRL174" s="68"/>
      <c r="IRM174" s="68"/>
      <c r="IRN174" s="68"/>
      <c r="IRO174" s="68"/>
      <c r="IRP174" s="68"/>
      <c r="IRQ174" s="68"/>
      <c r="IRR174" s="68"/>
      <c r="IRS174" s="68"/>
      <c r="IRT174" s="68"/>
      <c r="IRU174" s="68"/>
      <c r="IRV174" s="68"/>
      <c r="IRW174" s="68"/>
      <c r="IRX174" s="68"/>
      <c r="IRY174" s="68"/>
      <c r="IRZ174" s="68"/>
      <c r="ISA174" s="68"/>
      <c r="ISB174" s="68"/>
      <c r="ISC174" s="68"/>
      <c r="ISD174" s="68"/>
      <c r="ISE174" s="68"/>
      <c r="ISF174" s="68"/>
      <c r="ISG174" s="68"/>
      <c r="ISH174" s="68"/>
      <c r="ISI174" s="68"/>
      <c r="ISJ174" s="68"/>
      <c r="ISK174" s="68"/>
      <c r="ISL174" s="68"/>
      <c r="ISM174" s="68"/>
      <c r="ISN174" s="68"/>
      <c r="ISO174" s="68"/>
      <c r="ISP174" s="68"/>
      <c r="ISQ174" s="68"/>
      <c r="ISR174" s="68"/>
      <c r="ISS174" s="68"/>
      <c r="IST174" s="68"/>
      <c r="ISU174" s="68"/>
      <c r="ISV174" s="68"/>
      <c r="ISW174" s="68"/>
      <c r="ISX174" s="68"/>
      <c r="ISY174" s="68"/>
      <c r="ISZ174" s="68"/>
      <c r="ITA174" s="68"/>
      <c r="ITB174" s="68"/>
      <c r="ITC174" s="68"/>
      <c r="ITD174" s="68"/>
      <c r="ITE174" s="68"/>
      <c r="ITF174" s="68"/>
      <c r="ITG174" s="68"/>
      <c r="ITH174" s="68"/>
      <c r="ITI174" s="68"/>
      <c r="ITJ174" s="68"/>
      <c r="ITK174" s="68"/>
      <c r="ITL174" s="68"/>
      <c r="ITM174" s="68"/>
      <c r="ITN174" s="68"/>
      <c r="ITO174" s="68"/>
      <c r="ITP174" s="68"/>
      <c r="ITQ174" s="68"/>
      <c r="ITR174" s="68"/>
      <c r="ITS174" s="68"/>
      <c r="ITT174" s="68"/>
      <c r="ITU174" s="68"/>
      <c r="ITV174" s="68"/>
      <c r="ITW174" s="68"/>
      <c r="ITX174" s="68"/>
      <c r="ITY174" s="68"/>
      <c r="ITZ174" s="68"/>
      <c r="IUA174" s="68"/>
      <c r="IUB174" s="68"/>
      <c r="IUC174" s="68"/>
      <c r="IUD174" s="68"/>
      <c r="IUE174" s="68"/>
      <c r="IUF174" s="68"/>
      <c r="IUG174" s="68"/>
      <c r="IUH174" s="68"/>
      <c r="IUI174" s="68"/>
      <c r="IUJ174" s="68"/>
      <c r="IUK174" s="68"/>
      <c r="IUL174" s="68"/>
      <c r="IUM174" s="68"/>
      <c r="IUN174" s="68"/>
      <c r="IUO174" s="68"/>
      <c r="IUP174" s="68"/>
      <c r="IUQ174" s="68"/>
      <c r="IUR174" s="68"/>
      <c r="IUS174" s="68"/>
      <c r="IUT174" s="68"/>
      <c r="IUU174" s="68"/>
      <c r="IUV174" s="68"/>
      <c r="IUW174" s="68"/>
      <c r="IUX174" s="68"/>
      <c r="IUY174" s="68"/>
      <c r="IUZ174" s="68"/>
      <c r="IVA174" s="68"/>
      <c r="IVB174" s="68"/>
      <c r="IVC174" s="68"/>
      <c r="IVD174" s="68"/>
      <c r="IVE174" s="68"/>
      <c r="IVF174" s="68"/>
      <c r="IVG174" s="68"/>
      <c r="IVH174" s="68"/>
      <c r="IVI174" s="68"/>
      <c r="IVJ174" s="68"/>
      <c r="IVK174" s="68"/>
      <c r="IVL174" s="68"/>
      <c r="IVM174" s="68"/>
      <c r="IVN174" s="68"/>
      <c r="IVO174" s="68"/>
      <c r="IVP174" s="68"/>
      <c r="IVQ174" s="68"/>
      <c r="IVR174" s="68"/>
      <c r="IVS174" s="68"/>
      <c r="IVT174" s="68"/>
      <c r="IVU174" s="68"/>
      <c r="IVV174" s="68"/>
      <c r="IVW174" s="68"/>
      <c r="IVX174" s="68"/>
      <c r="IVY174" s="68"/>
      <c r="IVZ174" s="68"/>
      <c r="IWA174" s="68"/>
      <c r="IWB174" s="68"/>
      <c r="IWC174" s="68"/>
      <c r="IWD174" s="68"/>
      <c r="IWE174" s="68"/>
      <c r="IWF174" s="68"/>
      <c r="IWG174" s="68"/>
      <c r="IWH174" s="68"/>
      <c r="IWI174" s="68"/>
      <c r="IWJ174" s="68"/>
      <c r="IWK174" s="68"/>
      <c r="IWL174" s="68"/>
      <c r="IWM174" s="68"/>
      <c r="IWN174" s="68"/>
      <c r="IWO174" s="68"/>
      <c r="IWP174" s="68"/>
      <c r="IWQ174" s="68"/>
      <c r="IWR174" s="68"/>
      <c r="IWS174" s="68"/>
      <c r="IWT174" s="68"/>
      <c r="IWU174" s="68"/>
      <c r="IWV174" s="68"/>
      <c r="IWW174" s="68"/>
      <c r="IWX174" s="68"/>
      <c r="IWY174" s="68"/>
      <c r="IWZ174" s="68"/>
      <c r="IXA174" s="68"/>
      <c r="IXB174" s="68"/>
      <c r="IXC174" s="68"/>
      <c r="IXD174" s="68"/>
      <c r="IXE174" s="68"/>
      <c r="IXF174" s="68"/>
      <c r="IXG174" s="68"/>
      <c r="IXH174" s="68"/>
      <c r="IXI174" s="68"/>
      <c r="IXJ174" s="68"/>
      <c r="IXK174" s="68"/>
      <c r="IXL174" s="68"/>
      <c r="IXM174" s="68"/>
      <c r="IXN174" s="68"/>
      <c r="IXO174" s="68"/>
      <c r="IXP174" s="68"/>
      <c r="IXQ174" s="68"/>
      <c r="IXR174" s="68"/>
      <c r="IXS174" s="68"/>
      <c r="IXT174" s="68"/>
      <c r="IXU174" s="68"/>
      <c r="IXV174" s="68"/>
      <c r="IXW174" s="68"/>
      <c r="IXX174" s="68"/>
      <c r="IXY174" s="68"/>
      <c r="IXZ174" s="68"/>
      <c r="IYA174" s="68"/>
      <c r="IYB174" s="68"/>
      <c r="IYC174" s="68"/>
      <c r="IYD174" s="68"/>
      <c r="IYE174" s="68"/>
      <c r="IYF174" s="68"/>
      <c r="IYG174" s="68"/>
      <c r="IYH174" s="68"/>
      <c r="IYI174" s="68"/>
      <c r="IYJ174" s="68"/>
      <c r="IYK174" s="68"/>
      <c r="IYL174" s="68"/>
      <c r="IYM174" s="68"/>
      <c r="IYN174" s="68"/>
      <c r="IYO174" s="68"/>
      <c r="IYP174" s="68"/>
      <c r="IYQ174" s="68"/>
      <c r="IYR174" s="68"/>
      <c r="IYS174" s="68"/>
      <c r="IYT174" s="68"/>
      <c r="IYU174" s="68"/>
      <c r="IYV174" s="68"/>
      <c r="IYW174" s="68"/>
      <c r="IYX174" s="68"/>
      <c r="IYY174" s="68"/>
      <c r="IYZ174" s="68"/>
      <c r="IZA174" s="68"/>
      <c r="IZB174" s="68"/>
      <c r="IZC174" s="68"/>
      <c r="IZD174" s="68"/>
      <c r="IZE174" s="68"/>
      <c r="IZF174" s="68"/>
      <c r="IZG174" s="68"/>
      <c r="IZH174" s="68"/>
      <c r="IZI174" s="68"/>
      <c r="IZJ174" s="68"/>
      <c r="IZK174" s="68"/>
      <c r="IZL174" s="68"/>
      <c r="IZM174" s="68"/>
      <c r="IZN174" s="68"/>
      <c r="IZO174" s="68"/>
      <c r="IZP174" s="68"/>
      <c r="IZQ174" s="68"/>
      <c r="IZR174" s="68"/>
      <c r="IZS174" s="68"/>
      <c r="IZT174" s="68"/>
      <c r="IZU174" s="68"/>
      <c r="IZV174" s="68"/>
      <c r="IZW174" s="68"/>
      <c r="IZX174" s="68"/>
      <c r="IZY174" s="68"/>
      <c r="IZZ174" s="68"/>
      <c r="JAA174" s="68"/>
      <c r="JAB174" s="68"/>
      <c r="JAC174" s="68"/>
      <c r="JAD174" s="68"/>
      <c r="JAE174" s="68"/>
      <c r="JAF174" s="68"/>
      <c r="JAG174" s="68"/>
      <c r="JAH174" s="68"/>
      <c r="JAI174" s="68"/>
      <c r="JAJ174" s="68"/>
      <c r="JAK174" s="68"/>
      <c r="JAL174" s="68"/>
      <c r="JAM174" s="68"/>
      <c r="JAN174" s="68"/>
      <c r="JAO174" s="68"/>
      <c r="JAP174" s="68"/>
      <c r="JAQ174" s="68"/>
      <c r="JAR174" s="68"/>
      <c r="JAS174" s="68"/>
      <c r="JAT174" s="68"/>
      <c r="JAU174" s="68"/>
      <c r="JAV174" s="68"/>
      <c r="JAW174" s="68"/>
      <c r="JAX174" s="68"/>
      <c r="JAY174" s="68"/>
      <c r="JAZ174" s="68"/>
      <c r="JBA174" s="68"/>
      <c r="JBB174" s="68"/>
      <c r="JBC174" s="68"/>
      <c r="JBD174" s="68"/>
      <c r="JBE174" s="68"/>
      <c r="JBF174" s="68"/>
      <c r="JBG174" s="68"/>
      <c r="JBH174" s="68"/>
      <c r="JBI174" s="68"/>
      <c r="JBJ174" s="68"/>
      <c r="JBK174" s="68"/>
      <c r="JBL174" s="68"/>
      <c r="JBM174" s="68"/>
      <c r="JBN174" s="68"/>
      <c r="JBO174" s="68"/>
      <c r="JBP174" s="68"/>
      <c r="JBQ174" s="68"/>
      <c r="JBR174" s="68"/>
      <c r="JBS174" s="68"/>
      <c r="JBT174" s="68"/>
      <c r="JBU174" s="68"/>
      <c r="JBV174" s="68"/>
      <c r="JBW174" s="68"/>
      <c r="JBX174" s="68"/>
      <c r="JBY174" s="68"/>
      <c r="JBZ174" s="68"/>
      <c r="JCA174" s="68"/>
      <c r="JCB174" s="68"/>
      <c r="JCC174" s="68"/>
      <c r="JCD174" s="68"/>
      <c r="JCE174" s="68"/>
      <c r="JCF174" s="68"/>
      <c r="JCG174" s="68"/>
      <c r="JCH174" s="68"/>
      <c r="JCI174" s="68"/>
      <c r="JCJ174" s="68"/>
      <c r="JCK174" s="68"/>
      <c r="JCL174" s="68"/>
      <c r="JCM174" s="68"/>
      <c r="JCN174" s="68"/>
      <c r="JCO174" s="68"/>
      <c r="JCP174" s="68"/>
      <c r="JCQ174" s="68"/>
      <c r="JCR174" s="68"/>
      <c r="JCS174" s="68"/>
      <c r="JCT174" s="68"/>
      <c r="JCU174" s="68"/>
      <c r="JCV174" s="68"/>
      <c r="JCW174" s="68"/>
      <c r="JCX174" s="68"/>
      <c r="JCY174" s="68"/>
      <c r="JCZ174" s="68"/>
      <c r="JDA174" s="68"/>
      <c r="JDB174" s="68"/>
      <c r="JDC174" s="68"/>
      <c r="JDD174" s="68"/>
      <c r="JDE174" s="68"/>
      <c r="JDF174" s="68"/>
      <c r="JDG174" s="68"/>
      <c r="JDH174" s="68"/>
      <c r="JDI174" s="68"/>
      <c r="JDJ174" s="68"/>
      <c r="JDK174" s="68"/>
      <c r="JDL174" s="68"/>
      <c r="JDM174" s="68"/>
      <c r="JDN174" s="68"/>
      <c r="JDO174" s="68"/>
      <c r="JDP174" s="68"/>
      <c r="JDQ174" s="68"/>
      <c r="JDR174" s="68"/>
      <c r="JDS174" s="68"/>
      <c r="JDT174" s="68"/>
      <c r="JDU174" s="68"/>
      <c r="JDV174" s="68"/>
      <c r="JDW174" s="68"/>
      <c r="JDX174" s="68"/>
      <c r="JDY174" s="68"/>
      <c r="JDZ174" s="68"/>
      <c r="JEA174" s="68"/>
      <c r="JEB174" s="68"/>
      <c r="JEC174" s="68"/>
      <c r="JED174" s="68"/>
      <c r="JEE174" s="68"/>
      <c r="JEF174" s="68"/>
      <c r="JEG174" s="68"/>
      <c r="JEH174" s="68"/>
      <c r="JEI174" s="68"/>
      <c r="JEJ174" s="68"/>
      <c r="JEK174" s="68"/>
      <c r="JEL174" s="68"/>
      <c r="JEM174" s="68"/>
      <c r="JEN174" s="68"/>
      <c r="JEO174" s="68"/>
      <c r="JEP174" s="68"/>
      <c r="JEQ174" s="68"/>
      <c r="JER174" s="68"/>
      <c r="JES174" s="68"/>
      <c r="JET174" s="68"/>
      <c r="JEU174" s="68"/>
      <c r="JEV174" s="68"/>
      <c r="JEW174" s="68"/>
      <c r="JEX174" s="68"/>
      <c r="JEY174" s="68"/>
      <c r="JEZ174" s="68"/>
      <c r="JFA174" s="68"/>
      <c r="JFB174" s="68"/>
      <c r="JFC174" s="68"/>
      <c r="JFD174" s="68"/>
      <c r="JFE174" s="68"/>
      <c r="JFF174" s="68"/>
      <c r="JFG174" s="68"/>
      <c r="JFH174" s="68"/>
      <c r="JFI174" s="68"/>
      <c r="JFJ174" s="68"/>
      <c r="JFK174" s="68"/>
      <c r="JFL174" s="68"/>
      <c r="JFM174" s="68"/>
      <c r="JFN174" s="68"/>
      <c r="JFO174" s="68"/>
      <c r="JFP174" s="68"/>
      <c r="JFQ174" s="68"/>
      <c r="JFR174" s="68"/>
      <c r="JFS174" s="68"/>
      <c r="JFT174" s="68"/>
      <c r="JFU174" s="68"/>
      <c r="JFV174" s="68"/>
      <c r="JFW174" s="68"/>
      <c r="JFX174" s="68"/>
      <c r="JFY174" s="68"/>
      <c r="JFZ174" s="68"/>
      <c r="JGA174" s="68"/>
      <c r="JGB174" s="68"/>
      <c r="JGC174" s="68"/>
      <c r="JGD174" s="68"/>
      <c r="JGE174" s="68"/>
      <c r="JGF174" s="68"/>
      <c r="JGG174" s="68"/>
      <c r="JGH174" s="68"/>
      <c r="JGI174" s="68"/>
      <c r="JGJ174" s="68"/>
      <c r="JGK174" s="68"/>
      <c r="JGL174" s="68"/>
      <c r="JGM174" s="68"/>
      <c r="JGN174" s="68"/>
      <c r="JGO174" s="68"/>
      <c r="JGP174" s="68"/>
      <c r="JGQ174" s="68"/>
      <c r="JGR174" s="68"/>
      <c r="JGS174" s="68"/>
      <c r="JGT174" s="68"/>
      <c r="JGU174" s="68"/>
      <c r="JGV174" s="68"/>
      <c r="JGW174" s="68"/>
      <c r="JGX174" s="68"/>
      <c r="JGY174" s="68"/>
      <c r="JGZ174" s="68"/>
      <c r="JHA174" s="68"/>
      <c r="JHB174" s="68"/>
      <c r="JHC174" s="68"/>
      <c r="JHD174" s="68"/>
      <c r="JHE174" s="68"/>
      <c r="JHF174" s="68"/>
      <c r="JHG174" s="68"/>
      <c r="JHH174" s="68"/>
      <c r="JHI174" s="68"/>
      <c r="JHJ174" s="68"/>
      <c r="JHK174" s="68"/>
      <c r="JHL174" s="68"/>
      <c r="JHM174" s="68"/>
      <c r="JHN174" s="68"/>
      <c r="JHO174" s="68"/>
      <c r="JHP174" s="68"/>
      <c r="JHQ174" s="68"/>
      <c r="JHR174" s="68"/>
      <c r="JHS174" s="68"/>
      <c r="JHT174" s="68"/>
      <c r="JHU174" s="68"/>
      <c r="JHV174" s="68"/>
      <c r="JHW174" s="68"/>
      <c r="JHX174" s="68"/>
      <c r="JHY174" s="68"/>
      <c r="JHZ174" s="68"/>
      <c r="JIA174" s="68"/>
      <c r="JIB174" s="68"/>
      <c r="JIC174" s="68"/>
      <c r="JID174" s="68"/>
      <c r="JIE174" s="68"/>
      <c r="JIF174" s="68"/>
      <c r="JIG174" s="68"/>
      <c r="JIH174" s="68"/>
      <c r="JII174" s="68"/>
      <c r="JIJ174" s="68"/>
      <c r="JIK174" s="68"/>
      <c r="JIL174" s="68"/>
      <c r="JIM174" s="68"/>
      <c r="JIN174" s="68"/>
      <c r="JIO174" s="68"/>
      <c r="JIP174" s="68"/>
      <c r="JIQ174" s="68"/>
      <c r="JIR174" s="68"/>
      <c r="JIS174" s="68"/>
      <c r="JIT174" s="68"/>
      <c r="JIU174" s="68"/>
      <c r="JIV174" s="68"/>
      <c r="JIW174" s="68"/>
      <c r="JIX174" s="68"/>
      <c r="JIY174" s="68"/>
      <c r="JIZ174" s="68"/>
      <c r="JJA174" s="68"/>
      <c r="JJB174" s="68"/>
      <c r="JJC174" s="68"/>
      <c r="JJD174" s="68"/>
      <c r="JJE174" s="68"/>
      <c r="JJF174" s="68"/>
      <c r="JJG174" s="68"/>
      <c r="JJH174" s="68"/>
      <c r="JJI174" s="68"/>
      <c r="JJJ174" s="68"/>
      <c r="JJK174" s="68"/>
      <c r="JJL174" s="68"/>
      <c r="JJM174" s="68"/>
      <c r="JJN174" s="68"/>
      <c r="JJO174" s="68"/>
      <c r="JJP174" s="68"/>
      <c r="JJQ174" s="68"/>
      <c r="JJR174" s="68"/>
      <c r="JJS174" s="68"/>
      <c r="JJT174" s="68"/>
      <c r="JJU174" s="68"/>
      <c r="JJV174" s="68"/>
      <c r="JJW174" s="68"/>
      <c r="JJX174" s="68"/>
      <c r="JJY174" s="68"/>
      <c r="JJZ174" s="68"/>
      <c r="JKA174" s="68"/>
      <c r="JKB174" s="68"/>
      <c r="JKC174" s="68"/>
      <c r="JKD174" s="68"/>
      <c r="JKE174" s="68"/>
      <c r="JKF174" s="68"/>
      <c r="JKG174" s="68"/>
      <c r="JKH174" s="68"/>
      <c r="JKI174" s="68"/>
      <c r="JKJ174" s="68"/>
      <c r="JKK174" s="68"/>
      <c r="JKL174" s="68"/>
      <c r="JKM174" s="68"/>
      <c r="JKN174" s="68"/>
      <c r="JKO174" s="68"/>
      <c r="JKP174" s="68"/>
      <c r="JKQ174" s="68"/>
      <c r="JKR174" s="68"/>
      <c r="JKS174" s="68"/>
      <c r="JKT174" s="68"/>
      <c r="JKU174" s="68"/>
      <c r="JKV174" s="68"/>
      <c r="JKW174" s="68"/>
      <c r="JKX174" s="68"/>
      <c r="JKY174" s="68"/>
      <c r="JKZ174" s="68"/>
      <c r="JLA174" s="68"/>
      <c r="JLB174" s="68"/>
      <c r="JLC174" s="68"/>
      <c r="JLD174" s="68"/>
      <c r="JLE174" s="68"/>
      <c r="JLF174" s="68"/>
      <c r="JLG174" s="68"/>
      <c r="JLH174" s="68"/>
      <c r="JLI174" s="68"/>
      <c r="JLJ174" s="68"/>
      <c r="JLK174" s="68"/>
      <c r="JLL174" s="68"/>
      <c r="JLM174" s="68"/>
      <c r="JLN174" s="68"/>
      <c r="JLO174" s="68"/>
      <c r="JLP174" s="68"/>
      <c r="JLQ174" s="68"/>
      <c r="JLR174" s="68"/>
      <c r="JLS174" s="68"/>
      <c r="JLT174" s="68"/>
      <c r="JLU174" s="68"/>
      <c r="JLV174" s="68"/>
      <c r="JLW174" s="68"/>
      <c r="JLX174" s="68"/>
      <c r="JLY174" s="68"/>
      <c r="JLZ174" s="68"/>
      <c r="JMA174" s="68"/>
      <c r="JMB174" s="68"/>
      <c r="JMC174" s="68"/>
      <c r="JMD174" s="68"/>
      <c r="JME174" s="68"/>
      <c r="JMF174" s="68"/>
      <c r="JMG174" s="68"/>
      <c r="JMH174" s="68"/>
      <c r="JMI174" s="68"/>
      <c r="JMJ174" s="68"/>
      <c r="JMK174" s="68"/>
      <c r="JML174" s="68"/>
      <c r="JMM174" s="68"/>
      <c r="JMN174" s="68"/>
      <c r="JMO174" s="68"/>
      <c r="JMP174" s="68"/>
      <c r="JMQ174" s="68"/>
      <c r="JMR174" s="68"/>
      <c r="JMS174" s="68"/>
      <c r="JMT174" s="68"/>
      <c r="JMU174" s="68"/>
      <c r="JMV174" s="68"/>
      <c r="JMW174" s="68"/>
      <c r="JMX174" s="68"/>
      <c r="JMY174" s="68"/>
      <c r="JMZ174" s="68"/>
      <c r="JNA174" s="68"/>
      <c r="JNB174" s="68"/>
      <c r="JNC174" s="68"/>
      <c r="JND174" s="68"/>
      <c r="JNE174" s="68"/>
      <c r="JNF174" s="68"/>
      <c r="JNG174" s="68"/>
      <c r="JNH174" s="68"/>
      <c r="JNI174" s="68"/>
      <c r="JNJ174" s="68"/>
      <c r="JNK174" s="68"/>
      <c r="JNL174" s="68"/>
      <c r="JNM174" s="68"/>
      <c r="JNN174" s="68"/>
      <c r="JNO174" s="68"/>
      <c r="JNP174" s="68"/>
      <c r="JNQ174" s="68"/>
      <c r="JNR174" s="68"/>
      <c r="JNS174" s="68"/>
      <c r="JNT174" s="68"/>
      <c r="JNU174" s="68"/>
      <c r="JNV174" s="68"/>
      <c r="JNW174" s="68"/>
      <c r="JNX174" s="68"/>
      <c r="JNY174" s="68"/>
      <c r="JNZ174" s="68"/>
      <c r="JOA174" s="68"/>
      <c r="JOB174" s="68"/>
      <c r="JOC174" s="68"/>
      <c r="JOD174" s="68"/>
      <c r="JOE174" s="68"/>
      <c r="JOF174" s="68"/>
      <c r="JOG174" s="68"/>
      <c r="JOH174" s="68"/>
      <c r="JOI174" s="68"/>
      <c r="JOJ174" s="68"/>
      <c r="JOK174" s="68"/>
      <c r="JOL174" s="68"/>
      <c r="JOM174" s="68"/>
      <c r="JON174" s="68"/>
      <c r="JOO174" s="68"/>
      <c r="JOP174" s="68"/>
      <c r="JOQ174" s="68"/>
      <c r="JOR174" s="68"/>
      <c r="JOS174" s="68"/>
      <c r="JOT174" s="68"/>
      <c r="JOU174" s="68"/>
      <c r="JOV174" s="68"/>
      <c r="JOW174" s="68"/>
      <c r="JOX174" s="68"/>
      <c r="JOY174" s="68"/>
      <c r="JOZ174" s="68"/>
      <c r="JPA174" s="68"/>
      <c r="JPB174" s="68"/>
      <c r="JPC174" s="68"/>
      <c r="JPD174" s="68"/>
      <c r="JPE174" s="68"/>
      <c r="JPF174" s="68"/>
      <c r="JPG174" s="68"/>
      <c r="JPH174" s="68"/>
      <c r="JPI174" s="68"/>
      <c r="JPJ174" s="68"/>
      <c r="JPK174" s="68"/>
      <c r="JPL174" s="68"/>
      <c r="JPM174" s="68"/>
      <c r="JPN174" s="68"/>
      <c r="JPO174" s="68"/>
      <c r="JPP174" s="68"/>
      <c r="JPQ174" s="68"/>
      <c r="JPR174" s="68"/>
      <c r="JPS174" s="68"/>
      <c r="JPT174" s="68"/>
      <c r="JPU174" s="68"/>
      <c r="JPV174" s="68"/>
      <c r="JPW174" s="68"/>
      <c r="JPX174" s="68"/>
      <c r="JPY174" s="68"/>
      <c r="JPZ174" s="68"/>
      <c r="JQA174" s="68"/>
      <c r="JQB174" s="68"/>
      <c r="JQC174" s="68"/>
      <c r="JQD174" s="68"/>
      <c r="JQE174" s="68"/>
      <c r="JQF174" s="68"/>
      <c r="JQG174" s="68"/>
      <c r="JQH174" s="68"/>
      <c r="JQI174" s="68"/>
      <c r="JQJ174" s="68"/>
      <c r="JQK174" s="68"/>
      <c r="JQL174" s="68"/>
      <c r="JQM174" s="68"/>
      <c r="JQN174" s="68"/>
      <c r="JQO174" s="68"/>
      <c r="JQP174" s="68"/>
      <c r="JQQ174" s="68"/>
      <c r="JQR174" s="68"/>
      <c r="JQS174" s="68"/>
      <c r="JQT174" s="68"/>
      <c r="JQU174" s="68"/>
      <c r="JQV174" s="68"/>
      <c r="JQW174" s="68"/>
      <c r="JQX174" s="68"/>
      <c r="JQY174" s="68"/>
      <c r="JQZ174" s="68"/>
      <c r="JRA174" s="68"/>
      <c r="JRB174" s="68"/>
      <c r="JRC174" s="68"/>
      <c r="JRD174" s="68"/>
      <c r="JRE174" s="68"/>
      <c r="JRF174" s="68"/>
      <c r="JRG174" s="68"/>
      <c r="JRH174" s="68"/>
      <c r="JRI174" s="68"/>
      <c r="JRJ174" s="68"/>
      <c r="JRK174" s="68"/>
      <c r="JRL174" s="68"/>
      <c r="JRM174" s="68"/>
      <c r="JRN174" s="68"/>
      <c r="JRO174" s="68"/>
      <c r="JRP174" s="68"/>
      <c r="JRQ174" s="68"/>
      <c r="JRR174" s="68"/>
      <c r="JRS174" s="68"/>
      <c r="JRT174" s="68"/>
      <c r="JRU174" s="68"/>
      <c r="JRV174" s="68"/>
      <c r="JRW174" s="68"/>
      <c r="JRX174" s="68"/>
      <c r="JRY174" s="68"/>
      <c r="JRZ174" s="68"/>
      <c r="JSA174" s="68"/>
      <c r="JSB174" s="68"/>
      <c r="JSC174" s="68"/>
      <c r="JSD174" s="68"/>
      <c r="JSE174" s="68"/>
      <c r="JSF174" s="68"/>
      <c r="JSG174" s="68"/>
      <c r="JSH174" s="68"/>
      <c r="JSI174" s="68"/>
      <c r="JSJ174" s="68"/>
      <c r="JSK174" s="68"/>
      <c r="JSL174" s="68"/>
      <c r="JSM174" s="68"/>
      <c r="JSN174" s="68"/>
      <c r="JSO174" s="68"/>
      <c r="JSP174" s="68"/>
      <c r="JSQ174" s="68"/>
      <c r="JSR174" s="68"/>
      <c r="JSS174" s="68"/>
      <c r="JST174" s="68"/>
      <c r="JSU174" s="68"/>
      <c r="JSV174" s="68"/>
      <c r="JSW174" s="68"/>
      <c r="JSX174" s="68"/>
      <c r="JSY174" s="68"/>
      <c r="JSZ174" s="68"/>
      <c r="JTA174" s="68"/>
      <c r="JTB174" s="68"/>
      <c r="JTC174" s="68"/>
      <c r="JTD174" s="68"/>
      <c r="JTE174" s="68"/>
      <c r="JTF174" s="68"/>
      <c r="JTG174" s="68"/>
      <c r="JTH174" s="68"/>
      <c r="JTI174" s="68"/>
      <c r="JTJ174" s="68"/>
      <c r="JTK174" s="68"/>
      <c r="JTL174" s="68"/>
      <c r="JTM174" s="68"/>
      <c r="JTN174" s="68"/>
      <c r="JTO174" s="68"/>
      <c r="JTP174" s="68"/>
      <c r="JTQ174" s="68"/>
      <c r="JTR174" s="68"/>
      <c r="JTS174" s="68"/>
      <c r="JTT174" s="68"/>
      <c r="JTU174" s="68"/>
      <c r="JTV174" s="68"/>
      <c r="JTW174" s="68"/>
      <c r="JTX174" s="68"/>
      <c r="JTY174" s="68"/>
      <c r="JTZ174" s="68"/>
      <c r="JUA174" s="68"/>
      <c r="JUB174" s="68"/>
      <c r="JUC174" s="68"/>
      <c r="JUD174" s="68"/>
      <c r="JUE174" s="68"/>
      <c r="JUF174" s="68"/>
      <c r="JUG174" s="68"/>
      <c r="JUH174" s="68"/>
      <c r="JUI174" s="68"/>
      <c r="JUJ174" s="68"/>
      <c r="JUK174" s="68"/>
      <c r="JUL174" s="68"/>
      <c r="JUM174" s="68"/>
      <c r="JUN174" s="68"/>
      <c r="JUO174" s="68"/>
      <c r="JUP174" s="68"/>
      <c r="JUQ174" s="68"/>
      <c r="JUR174" s="68"/>
      <c r="JUS174" s="68"/>
      <c r="JUT174" s="68"/>
      <c r="JUU174" s="68"/>
      <c r="JUV174" s="68"/>
      <c r="JUW174" s="68"/>
      <c r="JUX174" s="68"/>
      <c r="JUY174" s="68"/>
      <c r="JUZ174" s="68"/>
      <c r="JVA174" s="68"/>
      <c r="JVB174" s="68"/>
      <c r="JVC174" s="68"/>
      <c r="JVD174" s="68"/>
      <c r="JVE174" s="68"/>
      <c r="JVF174" s="68"/>
      <c r="JVG174" s="68"/>
      <c r="JVH174" s="68"/>
      <c r="JVI174" s="68"/>
      <c r="JVJ174" s="68"/>
      <c r="JVK174" s="68"/>
      <c r="JVL174" s="68"/>
      <c r="JVM174" s="68"/>
      <c r="JVN174" s="68"/>
      <c r="JVO174" s="68"/>
      <c r="JVP174" s="68"/>
      <c r="JVQ174" s="68"/>
      <c r="JVR174" s="68"/>
      <c r="JVS174" s="68"/>
      <c r="JVT174" s="68"/>
      <c r="JVU174" s="68"/>
      <c r="JVV174" s="68"/>
      <c r="JVW174" s="68"/>
      <c r="JVX174" s="68"/>
      <c r="JVY174" s="68"/>
      <c r="JVZ174" s="68"/>
      <c r="JWA174" s="68"/>
      <c r="JWB174" s="68"/>
      <c r="JWC174" s="68"/>
      <c r="JWD174" s="68"/>
      <c r="JWE174" s="68"/>
      <c r="JWF174" s="68"/>
      <c r="JWG174" s="68"/>
      <c r="JWH174" s="68"/>
      <c r="JWI174" s="68"/>
      <c r="JWJ174" s="68"/>
      <c r="JWK174" s="68"/>
      <c r="JWL174" s="68"/>
      <c r="JWM174" s="68"/>
      <c r="JWN174" s="68"/>
      <c r="JWO174" s="68"/>
      <c r="JWP174" s="68"/>
      <c r="JWQ174" s="68"/>
      <c r="JWR174" s="68"/>
      <c r="JWS174" s="68"/>
      <c r="JWT174" s="68"/>
      <c r="JWU174" s="68"/>
      <c r="JWV174" s="68"/>
      <c r="JWW174" s="68"/>
      <c r="JWX174" s="68"/>
      <c r="JWY174" s="68"/>
      <c r="JWZ174" s="68"/>
      <c r="JXA174" s="68"/>
      <c r="JXB174" s="68"/>
      <c r="JXC174" s="68"/>
      <c r="JXD174" s="68"/>
      <c r="JXE174" s="68"/>
      <c r="JXF174" s="68"/>
      <c r="JXG174" s="68"/>
      <c r="JXH174" s="68"/>
      <c r="JXI174" s="68"/>
      <c r="JXJ174" s="68"/>
      <c r="JXK174" s="68"/>
      <c r="JXL174" s="68"/>
      <c r="JXM174" s="68"/>
      <c r="JXN174" s="68"/>
      <c r="JXO174" s="68"/>
      <c r="JXP174" s="68"/>
      <c r="JXQ174" s="68"/>
      <c r="JXR174" s="68"/>
      <c r="JXS174" s="68"/>
      <c r="JXT174" s="68"/>
      <c r="JXU174" s="68"/>
      <c r="JXV174" s="68"/>
      <c r="JXW174" s="68"/>
      <c r="JXX174" s="68"/>
      <c r="JXY174" s="68"/>
      <c r="JXZ174" s="68"/>
      <c r="JYA174" s="68"/>
      <c r="JYB174" s="68"/>
      <c r="JYC174" s="68"/>
      <c r="JYD174" s="68"/>
      <c r="JYE174" s="68"/>
      <c r="JYF174" s="68"/>
      <c r="JYG174" s="68"/>
      <c r="JYH174" s="68"/>
      <c r="JYI174" s="68"/>
      <c r="JYJ174" s="68"/>
      <c r="JYK174" s="68"/>
      <c r="JYL174" s="68"/>
      <c r="JYM174" s="68"/>
      <c r="JYN174" s="68"/>
      <c r="JYO174" s="68"/>
      <c r="JYP174" s="68"/>
      <c r="JYQ174" s="68"/>
      <c r="JYR174" s="68"/>
      <c r="JYS174" s="68"/>
      <c r="JYT174" s="68"/>
      <c r="JYU174" s="68"/>
      <c r="JYV174" s="68"/>
      <c r="JYW174" s="68"/>
      <c r="JYX174" s="68"/>
      <c r="JYY174" s="68"/>
      <c r="JYZ174" s="68"/>
      <c r="JZA174" s="68"/>
      <c r="JZB174" s="68"/>
      <c r="JZC174" s="68"/>
      <c r="JZD174" s="68"/>
      <c r="JZE174" s="68"/>
      <c r="JZF174" s="68"/>
      <c r="JZG174" s="68"/>
      <c r="JZH174" s="68"/>
      <c r="JZI174" s="68"/>
      <c r="JZJ174" s="68"/>
      <c r="JZK174" s="68"/>
      <c r="JZL174" s="68"/>
      <c r="JZM174" s="68"/>
      <c r="JZN174" s="68"/>
      <c r="JZO174" s="68"/>
      <c r="JZP174" s="68"/>
      <c r="JZQ174" s="68"/>
      <c r="JZR174" s="68"/>
      <c r="JZS174" s="68"/>
      <c r="JZT174" s="68"/>
      <c r="JZU174" s="68"/>
      <c r="JZV174" s="68"/>
      <c r="JZW174" s="68"/>
      <c r="JZX174" s="68"/>
      <c r="JZY174" s="68"/>
      <c r="JZZ174" s="68"/>
      <c r="KAA174" s="68"/>
      <c r="KAB174" s="68"/>
      <c r="KAC174" s="68"/>
      <c r="KAD174" s="68"/>
      <c r="KAE174" s="68"/>
      <c r="KAF174" s="68"/>
      <c r="KAG174" s="68"/>
      <c r="KAH174" s="68"/>
      <c r="KAI174" s="68"/>
      <c r="KAJ174" s="68"/>
      <c r="KAK174" s="68"/>
      <c r="KAL174" s="68"/>
      <c r="KAM174" s="68"/>
      <c r="KAN174" s="68"/>
      <c r="KAO174" s="68"/>
      <c r="KAP174" s="68"/>
      <c r="KAQ174" s="68"/>
      <c r="KAR174" s="68"/>
      <c r="KAS174" s="68"/>
      <c r="KAT174" s="68"/>
      <c r="KAU174" s="68"/>
      <c r="KAV174" s="68"/>
      <c r="KAW174" s="68"/>
      <c r="KAX174" s="68"/>
      <c r="KAY174" s="68"/>
      <c r="KAZ174" s="68"/>
      <c r="KBA174" s="68"/>
      <c r="KBB174" s="68"/>
      <c r="KBC174" s="68"/>
      <c r="KBD174" s="68"/>
      <c r="KBE174" s="68"/>
      <c r="KBF174" s="68"/>
      <c r="KBG174" s="68"/>
      <c r="KBH174" s="68"/>
      <c r="KBI174" s="68"/>
      <c r="KBJ174" s="68"/>
      <c r="KBK174" s="68"/>
      <c r="KBL174" s="68"/>
      <c r="KBM174" s="68"/>
      <c r="KBN174" s="68"/>
      <c r="KBO174" s="68"/>
      <c r="KBP174" s="68"/>
      <c r="KBQ174" s="68"/>
      <c r="KBR174" s="68"/>
      <c r="KBS174" s="68"/>
      <c r="KBT174" s="68"/>
      <c r="KBU174" s="68"/>
      <c r="KBV174" s="68"/>
      <c r="KBW174" s="68"/>
      <c r="KBX174" s="68"/>
      <c r="KBY174" s="68"/>
      <c r="KBZ174" s="68"/>
      <c r="KCA174" s="68"/>
      <c r="KCB174" s="68"/>
      <c r="KCC174" s="68"/>
      <c r="KCD174" s="68"/>
      <c r="KCE174" s="68"/>
      <c r="KCF174" s="68"/>
      <c r="KCG174" s="68"/>
      <c r="KCH174" s="68"/>
      <c r="KCI174" s="68"/>
      <c r="KCJ174" s="68"/>
      <c r="KCK174" s="68"/>
      <c r="KCL174" s="68"/>
      <c r="KCM174" s="68"/>
      <c r="KCN174" s="68"/>
      <c r="KCO174" s="68"/>
      <c r="KCP174" s="68"/>
      <c r="KCQ174" s="68"/>
      <c r="KCR174" s="68"/>
      <c r="KCS174" s="68"/>
      <c r="KCT174" s="68"/>
      <c r="KCU174" s="68"/>
      <c r="KCV174" s="68"/>
      <c r="KCW174" s="68"/>
      <c r="KCX174" s="68"/>
      <c r="KCY174" s="68"/>
      <c r="KCZ174" s="68"/>
      <c r="KDA174" s="68"/>
      <c r="KDB174" s="68"/>
      <c r="KDC174" s="68"/>
      <c r="KDD174" s="68"/>
      <c r="KDE174" s="68"/>
      <c r="KDF174" s="68"/>
      <c r="KDG174" s="68"/>
      <c r="KDH174" s="68"/>
      <c r="KDI174" s="68"/>
      <c r="KDJ174" s="68"/>
      <c r="KDK174" s="68"/>
      <c r="KDL174" s="68"/>
      <c r="KDM174" s="68"/>
      <c r="KDN174" s="68"/>
      <c r="KDO174" s="68"/>
      <c r="KDP174" s="68"/>
      <c r="KDQ174" s="68"/>
      <c r="KDR174" s="68"/>
      <c r="KDS174" s="68"/>
      <c r="KDT174" s="68"/>
      <c r="KDU174" s="68"/>
      <c r="KDV174" s="68"/>
      <c r="KDW174" s="68"/>
      <c r="KDX174" s="68"/>
      <c r="KDY174" s="68"/>
      <c r="KDZ174" s="68"/>
      <c r="KEA174" s="68"/>
      <c r="KEB174" s="68"/>
      <c r="KEC174" s="68"/>
      <c r="KED174" s="68"/>
      <c r="KEE174" s="68"/>
      <c r="KEF174" s="68"/>
      <c r="KEG174" s="68"/>
      <c r="KEH174" s="68"/>
      <c r="KEI174" s="68"/>
      <c r="KEJ174" s="68"/>
      <c r="KEK174" s="68"/>
      <c r="KEL174" s="68"/>
      <c r="KEM174" s="68"/>
      <c r="KEN174" s="68"/>
      <c r="KEO174" s="68"/>
      <c r="KEP174" s="68"/>
      <c r="KEQ174" s="68"/>
      <c r="KER174" s="68"/>
      <c r="KES174" s="68"/>
      <c r="KET174" s="68"/>
      <c r="KEU174" s="68"/>
      <c r="KEV174" s="68"/>
      <c r="KEW174" s="68"/>
      <c r="KEX174" s="68"/>
      <c r="KEY174" s="68"/>
      <c r="KEZ174" s="68"/>
      <c r="KFA174" s="68"/>
      <c r="KFB174" s="68"/>
      <c r="KFC174" s="68"/>
      <c r="KFD174" s="68"/>
      <c r="KFE174" s="68"/>
      <c r="KFF174" s="68"/>
      <c r="KFG174" s="68"/>
      <c r="KFH174" s="68"/>
      <c r="KFI174" s="68"/>
      <c r="KFJ174" s="68"/>
      <c r="KFK174" s="68"/>
      <c r="KFL174" s="68"/>
      <c r="KFM174" s="68"/>
      <c r="KFN174" s="68"/>
      <c r="KFO174" s="68"/>
      <c r="KFP174" s="68"/>
      <c r="KFQ174" s="68"/>
      <c r="KFR174" s="68"/>
      <c r="KFS174" s="68"/>
      <c r="KFT174" s="68"/>
      <c r="KFU174" s="68"/>
      <c r="KFV174" s="68"/>
      <c r="KFW174" s="68"/>
      <c r="KFX174" s="68"/>
      <c r="KFY174" s="68"/>
      <c r="KFZ174" s="68"/>
      <c r="KGA174" s="68"/>
      <c r="KGB174" s="68"/>
      <c r="KGC174" s="68"/>
      <c r="KGD174" s="68"/>
      <c r="KGE174" s="68"/>
      <c r="KGF174" s="68"/>
      <c r="KGG174" s="68"/>
      <c r="KGH174" s="68"/>
      <c r="KGI174" s="68"/>
      <c r="KGJ174" s="68"/>
      <c r="KGK174" s="68"/>
      <c r="KGL174" s="68"/>
      <c r="KGM174" s="68"/>
      <c r="KGN174" s="68"/>
      <c r="KGO174" s="68"/>
      <c r="KGP174" s="68"/>
      <c r="KGQ174" s="68"/>
      <c r="KGR174" s="68"/>
      <c r="KGS174" s="68"/>
      <c r="KGT174" s="68"/>
      <c r="KGU174" s="68"/>
      <c r="KGV174" s="68"/>
      <c r="KGW174" s="68"/>
      <c r="KGX174" s="68"/>
      <c r="KGY174" s="68"/>
      <c r="KGZ174" s="68"/>
      <c r="KHA174" s="68"/>
      <c r="KHB174" s="68"/>
      <c r="KHC174" s="68"/>
      <c r="KHD174" s="68"/>
      <c r="KHE174" s="68"/>
      <c r="KHF174" s="68"/>
      <c r="KHG174" s="68"/>
      <c r="KHH174" s="68"/>
      <c r="KHI174" s="68"/>
      <c r="KHJ174" s="68"/>
      <c r="KHK174" s="68"/>
      <c r="KHL174" s="68"/>
      <c r="KHM174" s="68"/>
      <c r="KHN174" s="68"/>
      <c r="KHO174" s="68"/>
      <c r="KHP174" s="68"/>
      <c r="KHQ174" s="68"/>
      <c r="KHR174" s="68"/>
      <c r="KHS174" s="68"/>
      <c r="KHT174" s="68"/>
      <c r="KHU174" s="68"/>
      <c r="KHV174" s="68"/>
      <c r="KHW174" s="68"/>
      <c r="KHX174" s="68"/>
      <c r="KHY174" s="68"/>
      <c r="KHZ174" s="68"/>
      <c r="KIA174" s="68"/>
      <c r="KIB174" s="68"/>
      <c r="KIC174" s="68"/>
      <c r="KID174" s="68"/>
      <c r="KIE174" s="68"/>
      <c r="KIF174" s="68"/>
      <c r="KIG174" s="68"/>
      <c r="KIH174" s="68"/>
      <c r="KII174" s="68"/>
      <c r="KIJ174" s="68"/>
      <c r="KIK174" s="68"/>
      <c r="KIL174" s="68"/>
      <c r="KIM174" s="68"/>
      <c r="KIN174" s="68"/>
      <c r="KIO174" s="68"/>
      <c r="KIP174" s="68"/>
      <c r="KIQ174" s="68"/>
      <c r="KIR174" s="68"/>
      <c r="KIS174" s="68"/>
      <c r="KIT174" s="68"/>
      <c r="KIU174" s="68"/>
      <c r="KIV174" s="68"/>
      <c r="KIW174" s="68"/>
      <c r="KIX174" s="68"/>
      <c r="KIY174" s="68"/>
      <c r="KIZ174" s="68"/>
      <c r="KJA174" s="68"/>
      <c r="KJB174" s="68"/>
      <c r="KJC174" s="68"/>
      <c r="KJD174" s="68"/>
      <c r="KJE174" s="68"/>
      <c r="KJF174" s="68"/>
      <c r="KJG174" s="68"/>
      <c r="KJH174" s="68"/>
      <c r="KJI174" s="68"/>
      <c r="KJJ174" s="68"/>
      <c r="KJK174" s="68"/>
      <c r="KJL174" s="68"/>
      <c r="KJM174" s="68"/>
      <c r="KJN174" s="68"/>
      <c r="KJO174" s="68"/>
      <c r="KJP174" s="68"/>
      <c r="KJQ174" s="68"/>
      <c r="KJR174" s="68"/>
      <c r="KJS174" s="68"/>
      <c r="KJT174" s="68"/>
      <c r="KJU174" s="68"/>
      <c r="KJV174" s="68"/>
      <c r="KJW174" s="68"/>
      <c r="KJX174" s="68"/>
      <c r="KJY174" s="68"/>
      <c r="KJZ174" s="68"/>
      <c r="KKA174" s="68"/>
      <c r="KKB174" s="68"/>
      <c r="KKC174" s="68"/>
      <c r="KKD174" s="68"/>
      <c r="KKE174" s="68"/>
      <c r="KKF174" s="68"/>
      <c r="KKG174" s="68"/>
      <c r="KKH174" s="68"/>
      <c r="KKI174" s="68"/>
      <c r="KKJ174" s="68"/>
      <c r="KKK174" s="68"/>
      <c r="KKL174" s="68"/>
      <c r="KKM174" s="68"/>
      <c r="KKN174" s="68"/>
      <c r="KKO174" s="68"/>
      <c r="KKP174" s="68"/>
      <c r="KKQ174" s="68"/>
      <c r="KKR174" s="68"/>
      <c r="KKS174" s="68"/>
      <c r="KKT174" s="68"/>
      <c r="KKU174" s="68"/>
      <c r="KKV174" s="68"/>
      <c r="KKW174" s="68"/>
      <c r="KKX174" s="68"/>
      <c r="KKY174" s="68"/>
      <c r="KKZ174" s="68"/>
      <c r="KLA174" s="68"/>
      <c r="KLB174" s="68"/>
      <c r="KLC174" s="68"/>
      <c r="KLD174" s="68"/>
      <c r="KLE174" s="68"/>
      <c r="KLF174" s="68"/>
      <c r="KLG174" s="68"/>
      <c r="KLH174" s="68"/>
      <c r="KLI174" s="68"/>
      <c r="KLJ174" s="68"/>
      <c r="KLK174" s="68"/>
      <c r="KLL174" s="68"/>
      <c r="KLM174" s="68"/>
      <c r="KLN174" s="68"/>
      <c r="KLO174" s="68"/>
      <c r="KLP174" s="68"/>
      <c r="KLQ174" s="68"/>
      <c r="KLR174" s="68"/>
      <c r="KLS174" s="68"/>
      <c r="KLT174" s="68"/>
      <c r="KLU174" s="68"/>
      <c r="KLV174" s="68"/>
      <c r="KLW174" s="68"/>
      <c r="KLX174" s="68"/>
      <c r="KLY174" s="68"/>
      <c r="KLZ174" s="68"/>
      <c r="KMA174" s="68"/>
      <c r="KMB174" s="68"/>
      <c r="KMC174" s="68"/>
      <c r="KMD174" s="68"/>
      <c r="KME174" s="68"/>
      <c r="KMF174" s="68"/>
      <c r="KMG174" s="68"/>
      <c r="KMH174" s="68"/>
      <c r="KMI174" s="68"/>
      <c r="KMJ174" s="68"/>
      <c r="KMK174" s="68"/>
      <c r="KML174" s="68"/>
      <c r="KMM174" s="68"/>
      <c r="KMN174" s="68"/>
      <c r="KMO174" s="68"/>
      <c r="KMP174" s="68"/>
      <c r="KMQ174" s="68"/>
      <c r="KMR174" s="68"/>
      <c r="KMS174" s="68"/>
      <c r="KMT174" s="68"/>
      <c r="KMU174" s="68"/>
      <c r="KMV174" s="68"/>
      <c r="KMW174" s="68"/>
      <c r="KMX174" s="68"/>
      <c r="KMY174" s="68"/>
      <c r="KMZ174" s="68"/>
      <c r="KNA174" s="68"/>
      <c r="KNB174" s="68"/>
      <c r="KNC174" s="68"/>
      <c r="KND174" s="68"/>
      <c r="KNE174" s="68"/>
      <c r="KNF174" s="68"/>
      <c r="KNG174" s="68"/>
      <c r="KNH174" s="68"/>
      <c r="KNI174" s="68"/>
      <c r="KNJ174" s="68"/>
      <c r="KNK174" s="68"/>
      <c r="KNL174" s="68"/>
      <c r="KNM174" s="68"/>
      <c r="KNN174" s="68"/>
      <c r="KNO174" s="68"/>
      <c r="KNP174" s="68"/>
      <c r="KNQ174" s="68"/>
      <c r="KNR174" s="68"/>
      <c r="KNS174" s="68"/>
      <c r="KNT174" s="68"/>
      <c r="KNU174" s="68"/>
      <c r="KNV174" s="68"/>
      <c r="KNW174" s="68"/>
      <c r="KNX174" s="68"/>
      <c r="KNY174" s="68"/>
      <c r="KNZ174" s="68"/>
      <c r="KOA174" s="68"/>
      <c r="KOB174" s="68"/>
      <c r="KOC174" s="68"/>
      <c r="KOD174" s="68"/>
      <c r="KOE174" s="68"/>
      <c r="KOF174" s="68"/>
      <c r="KOG174" s="68"/>
      <c r="KOH174" s="68"/>
      <c r="KOI174" s="68"/>
      <c r="KOJ174" s="68"/>
      <c r="KOK174" s="68"/>
      <c r="KOL174" s="68"/>
      <c r="KOM174" s="68"/>
      <c r="KON174" s="68"/>
      <c r="KOO174" s="68"/>
      <c r="KOP174" s="68"/>
      <c r="KOQ174" s="68"/>
      <c r="KOR174" s="68"/>
      <c r="KOS174" s="68"/>
      <c r="KOT174" s="68"/>
      <c r="KOU174" s="68"/>
      <c r="KOV174" s="68"/>
      <c r="KOW174" s="68"/>
      <c r="KOX174" s="68"/>
      <c r="KOY174" s="68"/>
      <c r="KOZ174" s="68"/>
      <c r="KPA174" s="68"/>
      <c r="KPB174" s="68"/>
      <c r="KPC174" s="68"/>
      <c r="KPD174" s="68"/>
      <c r="KPE174" s="68"/>
      <c r="KPF174" s="68"/>
      <c r="KPG174" s="68"/>
      <c r="KPH174" s="68"/>
      <c r="KPI174" s="68"/>
      <c r="KPJ174" s="68"/>
      <c r="KPK174" s="68"/>
      <c r="KPL174" s="68"/>
      <c r="KPM174" s="68"/>
      <c r="KPN174" s="68"/>
      <c r="KPO174" s="68"/>
      <c r="KPP174" s="68"/>
      <c r="KPQ174" s="68"/>
      <c r="KPR174" s="68"/>
      <c r="KPS174" s="68"/>
      <c r="KPT174" s="68"/>
      <c r="KPU174" s="68"/>
      <c r="KPV174" s="68"/>
      <c r="KPW174" s="68"/>
      <c r="KPX174" s="68"/>
      <c r="KPY174" s="68"/>
      <c r="KPZ174" s="68"/>
      <c r="KQA174" s="68"/>
      <c r="KQB174" s="68"/>
      <c r="KQC174" s="68"/>
      <c r="KQD174" s="68"/>
      <c r="KQE174" s="68"/>
      <c r="KQF174" s="68"/>
      <c r="KQG174" s="68"/>
      <c r="KQH174" s="68"/>
      <c r="KQI174" s="68"/>
      <c r="KQJ174" s="68"/>
      <c r="KQK174" s="68"/>
      <c r="KQL174" s="68"/>
      <c r="KQM174" s="68"/>
      <c r="KQN174" s="68"/>
      <c r="KQO174" s="68"/>
      <c r="KQP174" s="68"/>
      <c r="KQQ174" s="68"/>
      <c r="KQR174" s="68"/>
      <c r="KQS174" s="68"/>
      <c r="KQT174" s="68"/>
      <c r="KQU174" s="68"/>
      <c r="KQV174" s="68"/>
      <c r="KQW174" s="68"/>
      <c r="KQX174" s="68"/>
      <c r="KQY174" s="68"/>
      <c r="KQZ174" s="68"/>
      <c r="KRA174" s="68"/>
      <c r="KRB174" s="68"/>
      <c r="KRC174" s="68"/>
      <c r="KRD174" s="68"/>
      <c r="KRE174" s="68"/>
      <c r="KRF174" s="68"/>
      <c r="KRG174" s="68"/>
      <c r="KRH174" s="68"/>
      <c r="KRI174" s="68"/>
      <c r="KRJ174" s="68"/>
      <c r="KRK174" s="68"/>
      <c r="KRL174" s="68"/>
      <c r="KRM174" s="68"/>
      <c r="KRN174" s="68"/>
      <c r="KRO174" s="68"/>
      <c r="KRP174" s="68"/>
      <c r="KRQ174" s="68"/>
      <c r="KRR174" s="68"/>
      <c r="KRS174" s="68"/>
      <c r="KRT174" s="68"/>
      <c r="KRU174" s="68"/>
      <c r="KRV174" s="68"/>
      <c r="KRW174" s="68"/>
      <c r="KRX174" s="68"/>
      <c r="KRY174" s="68"/>
      <c r="KRZ174" s="68"/>
      <c r="KSA174" s="68"/>
      <c r="KSB174" s="68"/>
      <c r="KSC174" s="68"/>
      <c r="KSD174" s="68"/>
      <c r="KSE174" s="68"/>
      <c r="KSF174" s="68"/>
      <c r="KSG174" s="68"/>
      <c r="KSH174" s="68"/>
      <c r="KSI174" s="68"/>
      <c r="KSJ174" s="68"/>
      <c r="KSK174" s="68"/>
      <c r="KSL174" s="68"/>
      <c r="KSM174" s="68"/>
      <c r="KSN174" s="68"/>
      <c r="KSO174" s="68"/>
      <c r="KSP174" s="68"/>
      <c r="KSQ174" s="68"/>
      <c r="KSR174" s="68"/>
      <c r="KSS174" s="68"/>
      <c r="KST174" s="68"/>
      <c r="KSU174" s="68"/>
      <c r="KSV174" s="68"/>
      <c r="KSW174" s="68"/>
      <c r="KSX174" s="68"/>
      <c r="KSY174" s="68"/>
      <c r="KSZ174" s="68"/>
      <c r="KTA174" s="68"/>
      <c r="KTB174" s="68"/>
      <c r="KTC174" s="68"/>
      <c r="KTD174" s="68"/>
      <c r="KTE174" s="68"/>
      <c r="KTF174" s="68"/>
      <c r="KTG174" s="68"/>
      <c r="KTH174" s="68"/>
      <c r="KTI174" s="68"/>
      <c r="KTJ174" s="68"/>
      <c r="KTK174" s="68"/>
      <c r="KTL174" s="68"/>
      <c r="KTM174" s="68"/>
      <c r="KTN174" s="68"/>
      <c r="KTO174" s="68"/>
      <c r="KTP174" s="68"/>
      <c r="KTQ174" s="68"/>
      <c r="KTR174" s="68"/>
      <c r="KTS174" s="68"/>
      <c r="KTT174" s="68"/>
      <c r="KTU174" s="68"/>
      <c r="KTV174" s="68"/>
      <c r="KTW174" s="68"/>
      <c r="KTX174" s="68"/>
      <c r="KTY174" s="68"/>
      <c r="KTZ174" s="68"/>
      <c r="KUA174" s="68"/>
      <c r="KUB174" s="68"/>
      <c r="KUC174" s="68"/>
      <c r="KUD174" s="68"/>
      <c r="KUE174" s="68"/>
      <c r="KUF174" s="68"/>
      <c r="KUG174" s="68"/>
      <c r="KUH174" s="68"/>
      <c r="KUI174" s="68"/>
      <c r="KUJ174" s="68"/>
      <c r="KUK174" s="68"/>
      <c r="KUL174" s="68"/>
      <c r="KUM174" s="68"/>
      <c r="KUN174" s="68"/>
      <c r="KUO174" s="68"/>
      <c r="KUP174" s="68"/>
      <c r="KUQ174" s="68"/>
      <c r="KUR174" s="68"/>
      <c r="KUS174" s="68"/>
      <c r="KUT174" s="68"/>
      <c r="KUU174" s="68"/>
      <c r="KUV174" s="68"/>
      <c r="KUW174" s="68"/>
      <c r="KUX174" s="68"/>
      <c r="KUY174" s="68"/>
      <c r="KUZ174" s="68"/>
      <c r="KVA174" s="68"/>
      <c r="KVB174" s="68"/>
      <c r="KVC174" s="68"/>
      <c r="KVD174" s="68"/>
      <c r="KVE174" s="68"/>
      <c r="KVF174" s="68"/>
      <c r="KVG174" s="68"/>
      <c r="KVH174" s="68"/>
      <c r="KVI174" s="68"/>
      <c r="KVJ174" s="68"/>
      <c r="KVK174" s="68"/>
      <c r="KVL174" s="68"/>
      <c r="KVM174" s="68"/>
      <c r="KVN174" s="68"/>
      <c r="KVO174" s="68"/>
      <c r="KVP174" s="68"/>
      <c r="KVQ174" s="68"/>
      <c r="KVR174" s="68"/>
      <c r="KVS174" s="68"/>
      <c r="KVT174" s="68"/>
      <c r="KVU174" s="68"/>
      <c r="KVV174" s="68"/>
      <c r="KVW174" s="68"/>
      <c r="KVX174" s="68"/>
      <c r="KVY174" s="68"/>
      <c r="KVZ174" s="68"/>
      <c r="KWA174" s="68"/>
      <c r="KWB174" s="68"/>
      <c r="KWC174" s="68"/>
      <c r="KWD174" s="68"/>
      <c r="KWE174" s="68"/>
      <c r="KWF174" s="68"/>
      <c r="KWG174" s="68"/>
      <c r="KWH174" s="68"/>
      <c r="KWI174" s="68"/>
      <c r="KWJ174" s="68"/>
      <c r="KWK174" s="68"/>
      <c r="KWL174" s="68"/>
      <c r="KWM174" s="68"/>
      <c r="KWN174" s="68"/>
      <c r="KWO174" s="68"/>
      <c r="KWP174" s="68"/>
      <c r="KWQ174" s="68"/>
      <c r="KWR174" s="68"/>
      <c r="KWS174" s="68"/>
      <c r="KWT174" s="68"/>
      <c r="KWU174" s="68"/>
      <c r="KWV174" s="68"/>
      <c r="KWW174" s="68"/>
      <c r="KWX174" s="68"/>
      <c r="KWY174" s="68"/>
      <c r="KWZ174" s="68"/>
      <c r="KXA174" s="68"/>
      <c r="KXB174" s="68"/>
      <c r="KXC174" s="68"/>
      <c r="KXD174" s="68"/>
      <c r="KXE174" s="68"/>
      <c r="KXF174" s="68"/>
      <c r="KXG174" s="68"/>
      <c r="KXH174" s="68"/>
      <c r="KXI174" s="68"/>
      <c r="KXJ174" s="68"/>
      <c r="KXK174" s="68"/>
      <c r="KXL174" s="68"/>
      <c r="KXM174" s="68"/>
      <c r="KXN174" s="68"/>
      <c r="KXO174" s="68"/>
      <c r="KXP174" s="68"/>
      <c r="KXQ174" s="68"/>
      <c r="KXR174" s="68"/>
      <c r="KXS174" s="68"/>
      <c r="KXT174" s="68"/>
      <c r="KXU174" s="68"/>
      <c r="KXV174" s="68"/>
      <c r="KXW174" s="68"/>
      <c r="KXX174" s="68"/>
      <c r="KXY174" s="68"/>
      <c r="KXZ174" s="68"/>
      <c r="KYA174" s="68"/>
      <c r="KYB174" s="68"/>
      <c r="KYC174" s="68"/>
      <c r="KYD174" s="68"/>
      <c r="KYE174" s="68"/>
      <c r="KYF174" s="68"/>
    </row>
    <row r="175" spans="1:8092" s="34" customFormat="1" ht="30" customHeight="1" thickBot="1">
      <c r="A175" s="61"/>
      <c r="B175" s="110" t="s">
        <v>214</v>
      </c>
      <c r="C175" s="110"/>
      <c r="D175" s="110"/>
      <c r="E175" s="544" t="str" cm="1">
        <f t="array" ref="E175">_xlfn.IFS( E174&lt;=0.3, "F", E174&lt;=0.44, "E", E174&lt;=0.54, "D", E174&lt;=0.64, "C", E174&lt;=0.74, "B", E174&lt;=1, "A" )</f>
        <v>F</v>
      </c>
      <c r="F175" s="545"/>
      <c r="G175" s="48"/>
      <c r="H175" s="186"/>
      <c r="I175" s="92"/>
      <c r="J175" s="92"/>
      <c r="K175" s="92"/>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c r="HC175" s="68"/>
      <c r="HD175" s="68"/>
      <c r="HE175" s="68"/>
      <c r="HF175" s="68"/>
      <c r="HG175" s="68"/>
      <c r="HH175" s="68"/>
      <c r="HI175" s="68"/>
      <c r="HJ175" s="68"/>
      <c r="HK175" s="68"/>
      <c r="HL175" s="68"/>
      <c r="HM175" s="68"/>
      <c r="HN175" s="68"/>
      <c r="HO175" s="68"/>
      <c r="HP175" s="68"/>
      <c r="HQ175" s="68"/>
      <c r="HR175" s="68"/>
      <c r="HS175" s="68"/>
      <c r="HT175" s="68"/>
      <c r="HU175" s="68"/>
      <c r="HV175" s="68"/>
      <c r="HW175" s="68"/>
      <c r="HX175" s="68"/>
      <c r="HY175" s="68"/>
      <c r="HZ175" s="68"/>
      <c r="IA175" s="68"/>
      <c r="IB175" s="68"/>
      <c r="IC175" s="68"/>
      <c r="ID175" s="68"/>
      <c r="IE175" s="68"/>
      <c r="IF175" s="68"/>
      <c r="IG175" s="68"/>
      <c r="IH175" s="68"/>
      <c r="II175" s="68"/>
      <c r="IJ175" s="68"/>
      <c r="IK175" s="68"/>
      <c r="IL175" s="68"/>
      <c r="IM175" s="68"/>
      <c r="IN175" s="68"/>
      <c r="IO175" s="68"/>
      <c r="IP175" s="68"/>
      <c r="IQ175" s="68"/>
      <c r="IR175" s="68"/>
      <c r="IS175" s="68"/>
      <c r="IT175" s="68"/>
      <c r="IU175" s="68"/>
      <c r="IV175" s="68"/>
      <c r="IW175" s="68"/>
      <c r="IX175" s="68"/>
      <c r="IY175" s="68"/>
      <c r="IZ175" s="68"/>
      <c r="JA175" s="68"/>
      <c r="JB175" s="68"/>
      <c r="JC175" s="68"/>
      <c r="JD175" s="68"/>
      <c r="JE175" s="68"/>
      <c r="JF175" s="68"/>
      <c r="JG175" s="68"/>
      <c r="JH175" s="68"/>
      <c r="JI175" s="68"/>
      <c r="JJ175" s="68"/>
      <c r="JK175" s="68"/>
      <c r="JL175" s="68"/>
      <c r="JM175" s="68"/>
      <c r="JN175" s="68"/>
      <c r="JO175" s="68"/>
      <c r="JP175" s="68"/>
      <c r="JQ175" s="68"/>
      <c r="JR175" s="68"/>
      <c r="JS175" s="68"/>
      <c r="JT175" s="68"/>
      <c r="JU175" s="68"/>
      <c r="JV175" s="68"/>
      <c r="JW175" s="68"/>
      <c r="JX175" s="68"/>
      <c r="JY175" s="68"/>
      <c r="JZ175" s="68"/>
      <c r="KA175" s="68"/>
      <c r="KB175" s="68"/>
      <c r="KC175" s="68"/>
      <c r="KD175" s="68"/>
      <c r="KE175" s="68"/>
      <c r="KF175" s="68"/>
      <c r="KG175" s="68"/>
      <c r="KH175" s="68"/>
      <c r="KI175" s="68"/>
      <c r="KJ175" s="68"/>
      <c r="KK175" s="68"/>
      <c r="KL175" s="68"/>
      <c r="KM175" s="68"/>
      <c r="KN175" s="68"/>
      <c r="KO175" s="68"/>
      <c r="KP175" s="68"/>
      <c r="KQ175" s="68"/>
      <c r="KR175" s="68"/>
      <c r="KS175" s="68"/>
      <c r="KT175" s="68"/>
      <c r="KU175" s="68"/>
      <c r="KV175" s="68"/>
      <c r="KW175" s="68"/>
      <c r="KX175" s="68"/>
      <c r="KY175" s="68"/>
      <c r="KZ175" s="68"/>
      <c r="LA175" s="68"/>
      <c r="LB175" s="68"/>
      <c r="LC175" s="68"/>
      <c r="LD175" s="68"/>
      <c r="LE175" s="68"/>
      <c r="LF175" s="68"/>
      <c r="LG175" s="68"/>
      <c r="LH175" s="68"/>
      <c r="LI175" s="68"/>
      <c r="LJ175" s="68"/>
      <c r="LK175" s="68"/>
      <c r="LL175" s="68"/>
      <c r="LM175" s="68"/>
      <c r="LN175" s="68"/>
      <c r="LO175" s="68"/>
      <c r="LP175" s="68"/>
      <c r="LQ175" s="68"/>
      <c r="LR175" s="68"/>
      <c r="LS175" s="68"/>
      <c r="LT175" s="68"/>
      <c r="LU175" s="68"/>
      <c r="LV175" s="68"/>
      <c r="LW175" s="68"/>
      <c r="LX175" s="68"/>
      <c r="LY175" s="68"/>
      <c r="LZ175" s="68"/>
      <c r="MA175" s="68"/>
      <c r="MB175" s="68"/>
      <c r="MC175" s="68"/>
      <c r="MD175" s="68"/>
      <c r="ME175" s="68"/>
      <c r="MF175" s="68"/>
      <c r="MG175" s="68"/>
      <c r="MH175" s="68"/>
      <c r="MI175" s="68"/>
      <c r="MJ175" s="68"/>
      <c r="MK175" s="68"/>
      <c r="ML175" s="68"/>
      <c r="MM175" s="68"/>
      <c r="MN175" s="68"/>
      <c r="MO175" s="68"/>
      <c r="MP175" s="68"/>
      <c r="MQ175" s="68"/>
      <c r="MR175" s="68"/>
      <c r="MS175" s="68"/>
      <c r="MT175" s="68"/>
      <c r="MU175" s="68"/>
      <c r="MV175" s="68"/>
      <c r="MW175" s="68"/>
      <c r="MX175" s="68"/>
      <c r="MY175" s="68"/>
      <c r="MZ175" s="68"/>
      <c r="NA175" s="68"/>
      <c r="NB175" s="68"/>
      <c r="NC175" s="68"/>
      <c r="ND175" s="68"/>
      <c r="NE175" s="68"/>
      <c r="NF175" s="68"/>
      <c r="NG175" s="68"/>
      <c r="NH175" s="68"/>
      <c r="NI175" s="68"/>
      <c r="NJ175" s="68"/>
      <c r="NK175" s="68"/>
      <c r="NL175" s="68"/>
      <c r="NM175" s="68"/>
      <c r="NN175" s="68"/>
      <c r="NO175" s="68"/>
      <c r="NP175" s="68"/>
      <c r="NQ175" s="68"/>
      <c r="NR175" s="68"/>
      <c r="NS175" s="68"/>
      <c r="NT175" s="68"/>
      <c r="NU175" s="68"/>
      <c r="NV175" s="68"/>
      <c r="NW175" s="68"/>
      <c r="NX175" s="68"/>
      <c r="NY175" s="68"/>
      <c r="NZ175" s="68"/>
      <c r="OA175" s="68"/>
      <c r="OB175" s="68"/>
      <c r="OC175" s="68"/>
      <c r="OD175" s="68"/>
      <c r="OE175" s="68"/>
      <c r="OF175" s="68"/>
      <c r="OG175" s="68"/>
      <c r="OH175" s="68"/>
      <c r="OI175" s="68"/>
      <c r="OJ175" s="68"/>
      <c r="OK175" s="68"/>
      <c r="OL175" s="68"/>
      <c r="OM175" s="68"/>
      <c r="ON175" s="68"/>
      <c r="OO175" s="68"/>
      <c r="OP175" s="68"/>
      <c r="OQ175" s="68"/>
      <c r="OR175" s="68"/>
      <c r="OS175" s="68"/>
      <c r="OT175" s="68"/>
      <c r="OU175" s="68"/>
      <c r="OV175" s="68"/>
      <c r="OW175" s="68"/>
      <c r="OX175" s="68"/>
      <c r="OY175" s="68"/>
      <c r="OZ175" s="68"/>
      <c r="PA175" s="68"/>
      <c r="PB175" s="68"/>
      <c r="PC175" s="68"/>
      <c r="PD175" s="68"/>
      <c r="PE175" s="68"/>
      <c r="PF175" s="68"/>
      <c r="PG175" s="68"/>
      <c r="PH175" s="68"/>
      <c r="PI175" s="68"/>
      <c r="PJ175" s="68"/>
      <c r="PK175" s="68"/>
      <c r="PL175" s="68"/>
      <c r="PM175" s="68"/>
      <c r="PN175" s="68"/>
      <c r="PO175" s="68"/>
      <c r="PP175" s="68"/>
      <c r="PQ175" s="68"/>
      <c r="PR175" s="68"/>
      <c r="PS175" s="68"/>
      <c r="PT175" s="68"/>
      <c r="PU175" s="68"/>
      <c r="PV175" s="68"/>
      <c r="PW175" s="68"/>
      <c r="PX175" s="68"/>
      <c r="PY175" s="68"/>
      <c r="PZ175" s="68"/>
      <c r="QA175" s="68"/>
      <c r="QB175" s="68"/>
      <c r="QC175" s="68"/>
      <c r="QD175" s="68"/>
      <c r="QE175" s="68"/>
      <c r="QF175" s="68"/>
      <c r="QG175" s="68"/>
      <c r="QH175" s="68"/>
      <c r="QI175" s="68"/>
      <c r="QJ175" s="68"/>
      <c r="QK175" s="68"/>
      <c r="QL175" s="68"/>
      <c r="QM175" s="68"/>
      <c r="QN175" s="68"/>
      <c r="QO175" s="68"/>
      <c r="QP175" s="68"/>
      <c r="QQ175" s="68"/>
      <c r="QR175" s="68"/>
      <c r="QS175" s="68"/>
      <c r="QT175" s="68"/>
      <c r="QU175" s="68"/>
      <c r="QV175" s="68"/>
      <c r="QW175" s="68"/>
      <c r="QX175" s="68"/>
      <c r="QY175" s="68"/>
      <c r="QZ175" s="68"/>
      <c r="RA175" s="68"/>
      <c r="RB175" s="68"/>
      <c r="RC175" s="68"/>
      <c r="RD175" s="68"/>
      <c r="RE175" s="68"/>
      <c r="RF175" s="68"/>
      <c r="RG175" s="68"/>
      <c r="RH175" s="68"/>
      <c r="RI175" s="68"/>
      <c r="RJ175" s="68"/>
      <c r="RK175" s="68"/>
      <c r="RL175" s="68"/>
      <c r="RM175" s="68"/>
      <c r="RN175" s="68"/>
      <c r="RO175" s="68"/>
      <c r="RP175" s="68"/>
      <c r="RQ175" s="68"/>
      <c r="RR175" s="68"/>
      <c r="RS175" s="68"/>
      <c r="RT175" s="68"/>
      <c r="RU175" s="68"/>
      <c r="RV175" s="68"/>
      <c r="RW175" s="68"/>
      <c r="RX175" s="68"/>
      <c r="RY175" s="68"/>
      <c r="RZ175" s="68"/>
      <c r="SA175" s="68"/>
      <c r="SB175" s="68"/>
      <c r="SC175" s="68"/>
      <c r="SD175" s="68"/>
      <c r="SE175" s="68"/>
      <c r="SF175" s="68"/>
      <c r="SG175" s="68"/>
      <c r="SH175" s="68"/>
      <c r="SI175" s="68"/>
      <c r="SJ175" s="68"/>
      <c r="SK175" s="68"/>
      <c r="SL175" s="68"/>
      <c r="SM175" s="68"/>
      <c r="SN175" s="68"/>
      <c r="SO175" s="68"/>
      <c r="SP175" s="68"/>
      <c r="SQ175" s="68"/>
      <c r="SR175" s="68"/>
      <c r="SS175" s="68"/>
      <c r="ST175" s="68"/>
      <c r="SU175" s="68"/>
      <c r="SV175" s="68"/>
      <c r="SW175" s="68"/>
      <c r="SX175" s="68"/>
      <c r="SY175" s="68"/>
      <c r="SZ175" s="68"/>
      <c r="TA175" s="68"/>
      <c r="TB175" s="68"/>
      <c r="TC175" s="68"/>
      <c r="TD175" s="68"/>
      <c r="TE175" s="68"/>
      <c r="TF175" s="68"/>
      <c r="TG175" s="68"/>
      <c r="TH175" s="68"/>
      <c r="TI175" s="68"/>
      <c r="TJ175" s="68"/>
      <c r="TK175" s="68"/>
      <c r="TL175" s="68"/>
      <c r="TM175" s="68"/>
      <c r="TN175" s="68"/>
      <c r="TO175" s="68"/>
      <c r="TP175" s="68"/>
      <c r="TQ175" s="68"/>
      <c r="TR175" s="68"/>
      <c r="TS175" s="68"/>
      <c r="TT175" s="68"/>
      <c r="TU175" s="68"/>
      <c r="TV175" s="68"/>
      <c r="TW175" s="68"/>
      <c r="TX175" s="68"/>
      <c r="TY175" s="68"/>
      <c r="TZ175" s="68"/>
      <c r="UA175" s="68"/>
      <c r="UB175" s="68"/>
      <c r="UC175" s="68"/>
      <c r="UD175" s="68"/>
      <c r="UE175" s="68"/>
      <c r="UF175" s="68"/>
      <c r="UG175" s="68"/>
      <c r="UH175" s="68"/>
      <c r="UI175" s="68"/>
      <c r="UJ175" s="68"/>
      <c r="UK175" s="68"/>
      <c r="UL175" s="68"/>
      <c r="UM175" s="68"/>
      <c r="UN175" s="68"/>
      <c r="UO175" s="68"/>
      <c r="UP175" s="68"/>
      <c r="UQ175" s="68"/>
      <c r="UR175" s="68"/>
      <c r="US175" s="68"/>
      <c r="UT175" s="68"/>
      <c r="UU175" s="68"/>
      <c r="UV175" s="68"/>
      <c r="UW175" s="68"/>
      <c r="UX175" s="68"/>
      <c r="UY175" s="68"/>
      <c r="UZ175" s="68"/>
      <c r="VA175" s="68"/>
      <c r="VB175" s="68"/>
      <c r="VC175" s="68"/>
      <c r="VD175" s="68"/>
      <c r="VE175" s="68"/>
      <c r="VF175" s="68"/>
      <c r="VG175" s="68"/>
      <c r="VH175" s="68"/>
      <c r="VI175" s="68"/>
      <c r="VJ175" s="68"/>
      <c r="VK175" s="68"/>
      <c r="VL175" s="68"/>
      <c r="VM175" s="68"/>
      <c r="VN175" s="68"/>
      <c r="VO175" s="68"/>
      <c r="VP175" s="68"/>
      <c r="VQ175" s="68"/>
      <c r="VR175" s="68"/>
      <c r="VS175" s="68"/>
      <c r="VT175" s="68"/>
      <c r="VU175" s="68"/>
      <c r="VV175" s="68"/>
      <c r="VW175" s="68"/>
      <c r="VX175" s="68"/>
      <c r="VY175" s="68"/>
      <c r="VZ175" s="68"/>
      <c r="WA175" s="68"/>
      <c r="WB175" s="68"/>
      <c r="WC175" s="68"/>
      <c r="WD175" s="68"/>
      <c r="WE175" s="68"/>
      <c r="WF175" s="68"/>
      <c r="WG175" s="68"/>
      <c r="WH175" s="68"/>
      <c r="WI175" s="68"/>
      <c r="WJ175" s="68"/>
      <c r="WK175" s="68"/>
      <c r="WL175" s="68"/>
      <c r="WM175" s="68"/>
      <c r="WN175" s="68"/>
      <c r="WO175" s="68"/>
      <c r="WP175" s="68"/>
      <c r="WQ175" s="68"/>
      <c r="WR175" s="68"/>
      <c r="WS175" s="68"/>
      <c r="WT175" s="68"/>
      <c r="WU175" s="68"/>
      <c r="WV175" s="68"/>
      <c r="WW175" s="68"/>
      <c r="WX175" s="68"/>
      <c r="WY175" s="68"/>
      <c r="WZ175" s="68"/>
      <c r="XA175" s="68"/>
      <c r="XB175" s="68"/>
      <c r="XC175" s="68"/>
      <c r="XD175" s="68"/>
      <c r="XE175" s="68"/>
      <c r="XF175" s="68"/>
      <c r="XG175" s="68"/>
      <c r="XH175" s="68"/>
      <c r="XI175" s="68"/>
      <c r="XJ175" s="68"/>
      <c r="XK175" s="68"/>
      <c r="XL175" s="68"/>
      <c r="XM175" s="68"/>
      <c r="XN175" s="68"/>
      <c r="XO175" s="68"/>
      <c r="XP175" s="68"/>
      <c r="XQ175" s="68"/>
      <c r="XR175" s="68"/>
      <c r="XS175" s="68"/>
      <c r="XT175" s="68"/>
      <c r="XU175" s="68"/>
      <c r="XV175" s="68"/>
      <c r="XW175" s="68"/>
      <c r="XX175" s="68"/>
      <c r="XY175" s="68"/>
      <c r="XZ175" s="68"/>
      <c r="YA175" s="68"/>
      <c r="YB175" s="68"/>
      <c r="YC175" s="68"/>
      <c r="YD175" s="68"/>
      <c r="YE175" s="68"/>
      <c r="YF175" s="68"/>
      <c r="YG175" s="68"/>
      <c r="YH175" s="68"/>
      <c r="YI175" s="68"/>
      <c r="YJ175" s="68"/>
      <c r="YK175" s="68"/>
      <c r="YL175" s="68"/>
      <c r="YM175" s="68"/>
      <c r="YN175" s="68"/>
      <c r="YO175" s="68"/>
      <c r="YP175" s="68"/>
      <c r="YQ175" s="68"/>
      <c r="YR175" s="68"/>
      <c r="YS175" s="68"/>
      <c r="YT175" s="68"/>
      <c r="YU175" s="68"/>
      <c r="YV175" s="68"/>
      <c r="YW175" s="68"/>
      <c r="YX175" s="68"/>
      <c r="YY175" s="68"/>
      <c r="YZ175" s="68"/>
      <c r="ZA175" s="68"/>
      <c r="ZB175" s="68"/>
      <c r="ZC175" s="68"/>
      <c r="ZD175" s="68"/>
      <c r="ZE175" s="68"/>
      <c r="ZF175" s="68"/>
      <c r="ZG175" s="68"/>
      <c r="ZH175" s="68"/>
      <c r="ZI175" s="68"/>
      <c r="ZJ175" s="68"/>
      <c r="ZK175" s="68"/>
      <c r="ZL175" s="68"/>
      <c r="ZM175" s="68"/>
      <c r="ZN175" s="68"/>
      <c r="ZO175" s="68"/>
      <c r="ZP175" s="68"/>
      <c r="ZQ175" s="68"/>
      <c r="ZR175" s="68"/>
      <c r="ZS175" s="68"/>
      <c r="ZT175" s="68"/>
      <c r="ZU175" s="68"/>
      <c r="ZV175" s="68"/>
      <c r="ZW175" s="68"/>
      <c r="ZX175" s="68"/>
      <c r="ZY175" s="68"/>
      <c r="ZZ175" s="68"/>
      <c r="AAA175" s="68"/>
      <c r="AAB175" s="68"/>
      <c r="AAC175" s="68"/>
      <c r="AAD175" s="68"/>
      <c r="AAE175" s="68"/>
      <c r="AAF175" s="68"/>
      <c r="AAG175" s="68"/>
      <c r="AAH175" s="68"/>
      <c r="AAI175" s="68"/>
      <c r="AAJ175" s="68"/>
      <c r="AAK175" s="68"/>
      <c r="AAL175" s="68"/>
      <c r="AAM175" s="68"/>
      <c r="AAN175" s="68"/>
      <c r="AAO175" s="68"/>
      <c r="AAP175" s="68"/>
      <c r="AAQ175" s="68"/>
      <c r="AAR175" s="68"/>
      <c r="AAS175" s="68"/>
      <c r="AAT175" s="68"/>
      <c r="AAU175" s="68"/>
      <c r="AAV175" s="68"/>
      <c r="AAW175" s="68"/>
      <c r="AAX175" s="68"/>
      <c r="AAY175" s="68"/>
      <c r="AAZ175" s="68"/>
      <c r="ABA175" s="68"/>
      <c r="ABB175" s="68"/>
      <c r="ABC175" s="68"/>
      <c r="ABD175" s="68"/>
      <c r="ABE175" s="68"/>
      <c r="ABF175" s="68"/>
      <c r="ABG175" s="68"/>
      <c r="ABH175" s="68"/>
      <c r="ABI175" s="68"/>
      <c r="ABJ175" s="68"/>
      <c r="ABK175" s="68"/>
      <c r="ABL175" s="68"/>
      <c r="ABM175" s="68"/>
      <c r="ABN175" s="68"/>
      <c r="ABO175" s="68"/>
      <c r="ABP175" s="68"/>
      <c r="ABQ175" s="68"/>
      <c r="ABR175" s="68"/>
      <c r="ABS175" s="68"/>
      <c r="ABT175" s="68"/>
      <c r="ABU175" s="68"/>
      <c r="ABV175" s="68"/>
      <c r="ABW175" s="68"/>
      <c r="ABX175" s="68"/>
      <c r="ABY175" s="68"/>
      <c r="ABZ175" s="68"/>
      <c r="ACA175" s="68"/>
      <c r="ACB175" s="68"/>
      <c r="ACC175" s="68"/>
      <c r="ACD175" s="68"/>
      <c r="ACE175" s="68"/>
      <c r="ACF175" s="68"/>
      <c r="ACG175" s="68"/>
      <c r="ACH175" s="68"/>
      <c r="ACI175" s="68"/>
      <c r="ACJ175" s="68"/>
      <c r="ACK175" s="68"/>
      <c r="ACL175" s="68"/>
      <c r="ACM175" s="68"/>
      <c r="ACN175" s="68"/>
      <c r="ACO175" s="68"/>
      <c r="ACP175" s="68"/>
      <c r="ACQ175" s="68"/>
      <c r="ACR175" s="68"/>
      <c r="ACS175" s="68"/>
      <c r="ACT175" s="68"/>
      <c r="ACU175" s="68"/>
      <c r="ACV175" s="68"/>
      <c r="ACW175" s="68"/>
      <c r="ACX175" s="68"/>
      <c r="ACY175" s="68"/>
      <c r="ACZ175" s="68"/>
      <c r="ADA175" s="68"/>
      <c r="ADB175" s="68"/>
      <c r="ADC175" s="68"/>
      <c r="ADD175" s="68"/>
      <c r="ADE175" s="68"/>
      <c r="ADF175" s="68"/>
      <c r="ADG175" s="68"/>
      <c r="ADH175" s="68"/>
      <c r="ADI175" s="68"/>
      <c r="ADJ175" s="68"/>
      <c r="ADK175" s="68"/>
      <c r="ADL175" s="68"/>
      <c r="ADM175" s="68"/>
      <c r="ADN175" s="68"/>
      <c r="ADO175" s="68"/>
      <c r="ADP175" s="68"/>
      <c r="ADQ175" s="68"/>
      <c r="ADR175" s="68"/>
      <c r="ADS175" s="68"/>
      <c r="ADT175" s="68"/>
      <c r="ADU175" s="68"/>
      <c r="ADV175" s="68"/>
      <c r="ADW175" s="68"/>
      <c r="ADX175" s="68"/>
      <c r="ADY175" s="68"/>
      <c r="ADZ175" s="68"/>
      <c r="AEA175" s="68"/>
      <c r="AEB175" s="68"/>
      <c r="AEC175" s="68"/>
      <c r="AED175" s="68"/>
      <c r="AEE175" s="68"/>
      <c r="AEF175" s="68"/>
      <c r="AEG175" s="68"/>
      <c r="AEH175" s="68"/>
      <c r="AEI175" s="68"/>
      <c r="AEJ175" s="68"/>
      <c r="AEK175" s="68"/>
      <c r="AEL175" s="68"/>
      <c r="AEM175" s="68"/>
      <c r="AEN175" s="68"/>
      <c r="AEO175" s="68"/>
      <c r="AEP175" s="68"/>
      <c r="AEQ175" s="68"/>
      <c r="AER175" s="68"/>
      <c r="AES175" s="68"/>
      <c r="AET175" s="68"/>
      <c r="AEU175" s="68"/>
      <c r="AEV175" s="68"/>
      <c r="AEW175" s="68"/>
      <c r="AEX175" s="68"/>
      <c r="AEY175" s="68"/>
      <c r="AEZ175" s="68"/>
      <c r="AFA175" s="68"/>
      <c r="AFB175" s="68"/>
      <c r="AFC175" s="68"/>
      <c r="AFD175" s="68"/>
      <c r="AFE175" s="68"/>
      <c r="AFF175" s="68"/>
      <c r="AFG175" s="68"/>
      <c r="AFH175" s="68"/>
      <c r="AFI175" s="68"/>
      <c r="AFJ175" s="68"/>
      <c r="AFK175" s="68"/>
      <c r="AFL175" s="68"/>
      <c r="AFM175" s="68"/>
      <c r="AFN175" s="68"/>
      <c r="AFO175" s="68"/>
      <c r="AFP175" s="68"/>
      <c r="AFQ175" s="68"/>
      <c r="AFR175" s="68"/>
      <c r="AFS175" s="68"/>
      <c r="AFT175" s="68"/>
      <c r="AFU175" s="68"/>
      <c r="AFV175" s="68"/>
      <c r="AFW175" s="68"/>
      <c r="AFX175" s="68"/>
      <c r="AFY175" s="68"/>
      <c r="AFZ175" s="68"/>
      <c r="AGA175" s="68"/>
      <c r="AGB175" s="68"/>
      <c r="AGC175" s="68"/>
      <c r="AGD175" s="68"/>
      <c r="AGE175" s="68"/>
      <c r="AGF175" s="68"/>
      <c r="AGG175" s="68"/>
      <c r="AGH175" s="68"/>
      <c r="AGI175" s="68"/>
      <c r="AGJ175" s="68"/>
      <c r="AGK175" s="68"/>
      <c r="AGL175" s="68"/>
      <c r="AGM175" s="68"/>
      <c r="AGN175" s="68"/>
      <c r="AGO175" s="68"/>
      <c r="AGP175" s="68"/>
      <c r="AGQ175" s="68"/>
      <c r="AGR175" s="68"/>
      <c r="AGS175" s="68"/>
      <c r="AGT175" s="68"/>
      <c r="AGU175" s="68"/>
      <c r="AGV175" s="68"/>
      <c r="AGW175" s="68"/>
      <c r="AGX175" s="68"/>
      <c r="AGY175" s="68"/>
      <c r="AGZ175" s="68"/>
      <c r="AHA175" s="68"/>
      <c r="AHB175" s="68"/>
      <c r="AHC175" s="68"/>
      <c r="AHD175" s="68"/>
      <c r="AHE175" s="68"/>
      <c r="AHF175" s="68"/>
      <c r="AHG175" s="68"/>
      <c r="AHH175" s="68"/>
      <c r="AHI175" s="68"/>
      <c r="AHJ175" s="68"/>
      <c r="AHK175" s="68"/>
      <c r="AHL175" s="68"/>
      <c r="AHM175" s="68"/>
      <c r="AHN175" s="68"/>
      <c r="AHO175" s="68"/>
      <c r="AHP175" s="68"/>
      <c r="AHQ175" s="68"/>
      <c r="AHR175" s="68"/>
      <c r="AHS175" s="68"/>
      <c r="AHT175" s="68"/>
      <c r="AHU175" s="68"/>
      <c r="AHV175" s="68"/>
      <c r="AHW175" s="68"/>
      <c r="AHX175" s="68"/>
      <c r="AHY175" s="68"/>
      <c r="AHZ175" s="68"/>
      <c r="AIA175" s="68"/>
      <c r="AIB175" s="68"/>
      <c r="AIC175" s="68"/>
      <c r="AID175" s="68"/>
      <c r="AIE175" s="68"/>
      <c r="AIF175" s="68"/>
      <c r="AIG175" s="68"/>
      <c r="AIH175" s="68"/>
      <c r="AII175" s="68"/>
      <c r="AIJ175" s="68"/>
      <c r="AIK175" s="68"/>
      <c r="AIL175" s="68"/>
      <c r="AIM175" s="68"/>
      <c r="AIN175" s="68"/>
      <c r="AIO175" s="68"/>
      <c r="AIP175" s="68"/>
      <c r="AIQ175" s="68"/>
      <c r="AIR175" s="68"/>
      <c r="AIS175" s="68"/>
      <c r="AIT175" s="68"/>
      <c r="AIU175" s="68"/>
      <c r="AIV175" s="68"/>
      <c r="AIW175" s="68"/>
      <c r="AIX175" s="68"/>
      <c r="AIY175" s="68"/>
      <c r="AIZ175" s="68"/>
      <c r="AJA175" s="68"/>
      <c r="AJB175" s="68"/>
      <c r="AJC175" s="68"/>
      <c r="AJD175" s="68"/>
      <c r="AJE175" s="68"/>
      <c r="AJF175" s="68"/>
      <c r="AJG175" s="68"/>
      <c r="AJH175" s="68"/>
      <c r="AJI175" s="68"/>
      <c r="AJJ175" s="68"/>
      <c r="AJK175" s="68"/>
      <c r="AJL175" s="68"/>
      <c r="AJM175" s="68"/>
      <c r="AJN175" s="68"/>
      <c r="AJO175" s="68"/>
      <c r="AJP175" s="68"/>
      <c r="AJQ175" s="68"/>
      <c r="AJR175" s="68"/>
      <c r="AJS175" s="68"/>
      <c r="AJT175" s="68"/>
      <c r="AJU175" s="68"/>
      <c r="AJV175" s="68"/>
      <c r="AJW175" s="68"/>
      <c r="AJX175" s="68"/>
      <c r="AJY175" s="68"/>
      <c r="AJZ175" s="68"/>
      <c r="AKA175" s="68"/>
      <c r="AKB175" s="68"/>
      <c r="AKC175" s="68"/>
      <c r="AKD175" s="68"/>
      <c r="AKE175" s="68"/>
      <c r="AKF175" s="68"/>
      <c r="AKG175" s="68"/>
      <c r="AKH175" s="68"/>
      <c r="AKI175" s="68"/>
      <c r="AKJ175" s="68"/>
      <c r="AKK175" s="68"/>
      <c r="AKL175" s="68"/>
      <c r="AKM175" s="68"/>
      <c r="AKN175" s="68"/>
      <c r="AKO175" s="68"/>
      <c r="AKP175" s="68"/>
      <c r="AKQ175" s="68"/>
      <c r="AKR175" s="68"/>
      <c r="AKS175" s="68"/>
      <c r="AKT175" s="68"/>
      <c r="AKU175" s="68"/>
      <c r="AKV175" s="68"/>
      <c r="AKW175" s="68"/>
      <c r="AKX175" s="68"/>
      <c r="AKY175" s="68"/>
      <c r="AKZ175" s="68"/>
      <c r="ALA175" s="68"/>
      <c r="ALB175" s="68"/>
      <c r="ALC175" s="68"/>
      <c r="ALD175" s="68"/>
      <c r="ALE175" s="68"/>
      <c r="ALF175" s="68"/>
      <c r="ALG175" s="68"/>
      <c r="ALH175" s="68"/>
      <c r="ALI175" s="68"/>
      <c r="ALJ175" s="68"/>
      <c r="ALK175" s="68"/>
      <c r="ALL175" s="68"/>
      <c r="ALM175" s="68"/>
      <c r="ALN175" s="68"/>
      <c r="ALO175" s="68"/>
      <c r="ALP175" s="68"/>
      <c r="ALQ175" s="68"/>
      <c r="ALR175" s="68"/>
      <c r="ALS175" s="68"/>
      <c r="ALT175" s="68"/>
      <c r="ALU175" s="68"/>
      <c r="ALV175" s="68"/>
      <c r="ALW175" s="68"/>
      <c r="ALX175" s="68"/>
      <c r="ALY175" s="68"/>
      <c r="ALZ175" s="68"/>
      <c r="AMA175" s="68"/>
      <c r="AMB175" s="68"/>
      <c r="AMC175" s="68"/>
      <c r="AMD175" s="68"/>
      <c r="AME175" s="68"/>
      <c r="AMF175" s="68"/>
      <c r="AMG175" s="68"/>
      <c r="AMH175" s="68"/>
      <c r="AMI175" s="68"/>
      <c r="AMJ175" s="68"/>
      <c r="AMK175" s="68"/>
      <c r="AML175" s="68"/>
      <c r="AMM175" s="68"/>
      <c r="AMN175" s="68"/>
      <c r="AMO175" s="68"/>
      <c r="AMP175" s="68"/>
      <c r="AMQ175" s="68"/>
      <c r="AMR175" s="68"/>
      <c r="AMS175" s="68"/>
      <c r="AMT175" s="68"/>
      <c r="AMU175" s="68"/>
      <c r="AMV175" s="68"/>
      <c r="AMW175" s="68"/>
      <c r="AMX175" s="68"/>
      <c r="AMY175" s="68"/>
      <c r="AMZ175" s="68"/>
      <c r="ANA175" s="68"/>
      <c r="ANB175" s="68"/>
      <c r="ANC175" s="68"/>
      <c r="AND175" s="68"/>
      <c r="ANE175" s="68"/>
      <c r="ANF175" s="68"/>
      <c r="ANG175" s="68"/>
      <c r="ANH175" s="68"/>
      <c r="ANI175" s="68"/>
      <c r="ANJ175" s="68"/>
      <c r="ANK175" s="68"/>
      <c r="ANL175" s="68"/>
      <c r="ANM175" s="68"/>
      <c r="ANN175" s="68"/>
      <c r="ANO175" s="68"/>
      <c r="ANP175" s="68"/>
      <c r="ANQ175" s="68"/>
      <c r="ANR175" s="68"/>
      <c r="ANS175" s="68"/>
      <c r="ANT175" s="68"/>
      <c r="ANU175" s="68"/>
      <c r="ANV175" s="68"/>
      <c r="ANW175" s="68"/>
      <c r="ANX175" s="68"/>
      <c r="ANY175" s="68"/>
      <c r="ANZ175" s="68"/>
      <c r="AOA175" s="68"/>
      <c r="AOB175" s="68"/>
      <c r="AOC175" s="68"/>
      <c r="AOD175" s="68"/>
      <c r="AOE175" s="68"/>
      <c r="AOF175" s="68"/>
      <c r="AOG175" s="68"/>
      <c r="AOH175" s="68"/>
      <c r="AOI175" s="68"/>
      <c r="AOJ175" s="68"/>
      <c r="AOK175" s="68"/>
      <c r="AOL175" s="68"/>
      <c r="AOM175" s="68"/>
      <c r="AON175" s="68"/>
      <c r="AOO175" s="68"/>
      <c r="AOP175" s="68"/>
      <c r="AOQ175" s="68"/>
      <c r="AOR175" s="68"/>
      <c r="AOS175" s="68"/>
      <c r="AOT175" s="68"/>
      <c r="AOU175" s="68"/>
      <c r="AOV175" s="68"/>
      <c r="AOW175" s="68"/>
      <c r="AOX175" s="68"/>
      <c r="AOY175" s="68"/>
      <c r="AOZ175" s="68"/>
      <c r="APA175" s="68"/>
      <c r="APB175" s="68"/>
      <c r="APC175" s="68"/>
      <c r="APD175" s="68"/>
      <c r="APE175" s="68"/>
      <c r="APF175" s="68"/>
      <c r="APG175" s="68"/>
      <c r="APH175" s="68"/>
      <c r="API175" s="68"/>
      <c r="APJ175" s="68"/>
      <c r="APK175" s="68"/>
      <c r="APL175" s="68"/>
      <c r="APM175" s="68"/>
      <c r="APN175" s="68"/>
      <c r="APO175" s="68"/>
      <c r="APP175" s="68"/>
      <c r="APQ175" s="68"/>
      <c r="APR175" s="68"/>
      <c r="APS175" s="68"/>
      <c r="APT175" s="68"/>
      <c r="APU175" s="68"/>
      <c r="APV175" s="68"/>
      <c r="APW175" s="68"/>
      <c r="APX175" s="68"/>
      <c r="APY175" s="68"/>
      <c r="APZ175" s="68"/>
      <c r="AQA175" s="68"/>
      <c r="AQB175" s="68"/>
      <c r="AQC175" s="68"/>
      <c r="AQD175" s="68"/>
      <c r="AQE175" s="68"/>
      <c r="AQF175" s="68"/>
      <c r="AQG175" s="68"/>
      <c r="AQH175" s="68"/>
      <c r="AQI175" s="68"/>
      <c r="AQJ175" s="68"/>
      <c r="AQK175" s="68"/>
      <c r="AQL175" s="68"/>
      <c r="AQM175" s="68"/>
      <c r="AQN175" s="68"/>
      <c r="AQO175" s="68"/>
      <c r="AQP175" s="68"/>
      <c r="AQQ175" s="68"/>
      <c r="AQR175" s="68"/>
      <c r="AQS175" s="68"/>
      <c r="AQT175" s="68"/>
      <c r="AQU175" s="68"/>
      <c r="AQV175" s="68"/>
      <c r="AQW175" s="68"/>
      <c r="AQX175" s="68"/>
      <c r="AQY175" s="68"/>
      <c r="AQZ175" s="68"/>
      <c r="ARA175" s="68"/>
      <c r="ARB175" s="68"/>
      <c r="ARC175" s="68"/>
      <c r="ARD175" s="68"/>
      <c r="ARE175" s="68"/>
      <c r="ARF175" s="68"/>
      <c r="ARG175" s="68"/>
      <c r="ARH175" s="68"/>
      <c r="ARI175" s="68"/>
      <c r="ARJ175" s="68"/>
      <c r="ARK175" s="68"/>
      <c r="ARL175" s="68"/>
      <c r="ARM175" s="68"/>
      <c r="ARN175" s="68"/>
      <c r="ARO175" s="68"/>
      <c r="ARP175" s="68"/>
      <c r="ARQ175" s="68"/>
      <c r="ARR175" s="68"/>
      <c r="ARS175" s="68"/>
      <c r="ART175" s="68"/>
      <c r="ARU175" s="68"/>
      <c r="ARV175" s="68"/>
      <c r="ARW175" s="68"/>
      <c r="ARX175" s="68"/>
      <c r="ARY175" s="68"/>
      <c r="ARZ175" s="68"/>
      <c r="ASA175" s="68"/>
      <c r="ASB175" s="68"/>
      <c r="ASC175" s="68"/>
      <c r="ASD175" s="68"/>
      <c r="ASE175" s="68"/>
      <c r="ASF175" s="68"/>
      <c r="ASG175" s="68"/>
      <c r="ASH175" s="68"/>
      <c r="ASI175" s="68"/>
      <c r="ASJ175" s="68"/>
      <c r="ASK175" s="68"/>
      <c r="ASL175" s="68"/>
      <c r="ASM175" s="68"/>
      <c r="ASN175" s="68"/>
      <c r="ASO175" s="68"/>
      <c r="ASP175" s="68"/>
      <c r="ASQ175" s="68"/>
      <c r="ASR175" s="68"/>
      <c r="ASS175" s="68"/>
      <c r="AST175" s="68"/>
      <c r="ASU175" s="68"/>
      <c r="ASV175" s="68"/>
      <c r="ASW175" s="68"/>
      <c r="ASX175" s="68"/>
      <c r="ASY175" s="68"/>
      <c r="ASZ175" s="68"/>
      <c r="ATA175" s="68"/>
      <c r="ATB175" s="68"/>
      <c r="ATC175" s="68"/>
      <c r="ATD175" s="68"/>
      <c r="ATE175" s="68"/>
      <c r="ATF175" s="68"/>
      <c r="ATG175" s="68"/>
      <c r="ATH175" s="68"/>
      <c r="ATI175" s="68"/>
      <c r="ATJ175" s="68"/>
      <c r="ATK175" s="68"/>
      <c r="ATL175" s="68"/>
      <c r="ATM175" s="68"/>
      <c r="ATN175" s="68"/>
      <c r="ATO175" s="68"/>
      <c r="ATP175" s="68"/>
      <c r="ATQ175" s="68"/>
      <c r="ATR175" s="68"/>
      <c r="ATS175" s="68"/>
      <c r="ATT175" s="68"/>
      <c r="ATU175" s="68"/>
      <c r="ATV175" s="68"/>
      <c r="ATW175" s="68"/>
      <c r="ATX175" s="68"/>
      <c r="ATY175" s="68"/>
      <c r="ATZ175" s="68"/>
      <c r="AUA175" s="68"/>
      <c r="AUB175" s="68"/>
      <c r="AUC175" s="68"/>
      <c r="AUD175" s="68"/>
      <c r="AUE175" s="68"/>
      <c r="AUF175" s="68"/>
      <c r="AUG175" s="68"/>
      <c r="AUH175" s="68"/>
      <c r="AUI175" s="68"/>
      <c r="AUJ175" s="68"/>
      <c r="AUK175" s="68"/>
      <c r="AUL175" s="68"/>
      <c r="AUM175" s="68"/>
      <c r="AUN175" s="68"/>
      <c r="AUO175" s="68"/>
      <c r="AUP175" s="68"/>
      <c r="AUQ175" s="68"/>
      <c r="AUR175" s="68"/>
      <c r="AUS175" s="68"/>
      <c r="AUT175" s="68"/>
      <c r="AUU175" s="68"/>
      <c r="AUV175" s="68"/>
      <c r="AUW175" s="68"/>
      <c r="AUX175" s="68"/>
      <c r="AUY175" s="68"/>
      <c r="AUZ175" s="68"/>
      <c r="AVA175" s="68"/>
      <c r="AVB175" s="68"/>
      <c r="AVC175" s="68"/>
      <c r="AVD175" s="68"/>
      <c r="AVE175" s="68"/>
      <c r="AVF175" s="68"/>
      <c r="AVG175" s="68"/>
      <c r="AVH175" s="68"/>
      <c r="AVI175" s="68"/>
      <c r="AVJ175" s="68"/>
      <c r="AVK175" s="68"/>
      <c r="AVL175" s="68"/>
      <c r="AVM175" s="68"/>
      <c r="AVN175" s="68"/>
      <c r="AVO175" s="68"/>
      <c r="AVP175" s="68"/>
      <c r="AVQ175" s="68"/>
      <c r="AVR175" s="68"/>
      <c r="AVS175" s="68"/>
      <c r="AVT175" s="68"/>
      <c r="AVU175" s="68"/>
      <c r="AVV175" s="68"/>
      <c r="AVW175" s="68"/>
      <c r="AVX175" s="68"/>
      <c r="AVY175" s="68"/>
      <c r="AVZ175" s="68"/>
      <c r="AWA175" s="68"/>
      <c r="AWB175" s="68"/>
      <c r="AWC175" s="68"/>
      <c r="AWD175" s="68"/>
      <c r="AWE175" s="68"/>
      <c r="AWF175" s="68"/>
      <c r="AWG175" s="68"/>
      <c r="AWH175" s="68"/>
      <c r="AWI175" s="68"/>
      <c r="AWJ175" s="68"/>
      <c r="AWK175" s="68"/>
      <c r="AWL175" s="68"/>
      <c r="AWM175" s="68"/>
      <c r="AWN175" s="68"/>
      <c r="AWO175" s="68"/>
      <c r="AWP175" s="68"/>
      <c r="AWQ175" s="68"/>
      <c r="AWR175" s="68"/>
      <c r="AWS175" s="68"/>
      <c r="AWT175" s="68"/>
      <c r="AWU175" s="68"/>
      <c r="AWV175" s="68"/>
      <c r="AWW175" s="68"/>
      <c r="AWX175" s="68"/>
      <c r="AWY175" s="68"/>
      <c r="AWZ175" s="68"/>
      <c r="AXA175" s="68"/>
      <c r="AXB175" s="68"/>
      <c r="AXC175" s="68"/>
      <c r="AXD175" s="68"/>
      <c r="AXE175" s="68"/>
      <c r="AXF175" s="68"/>
      <c r="AXG175" s="68"/>
      <c r="AXH175" s="68"/>
      <c r="AXI175" s="68"/>
      <c r="AXJ175" s="68"/>
      <c r="AXK175" s="68"/>
      <c r="AXL175" s="68"/>
      <c r="AXM175" s="68"/>
      <c r="AXN175" s="68"/>
      <c r="AXO175" s="68"/>
      <c r="AXP175" s="68"/>
      <c r="AXQ175" s="68"/>
      <c r="AXR175" s="68"/>
      <c r="AXS175" s="68"/>
      <c r="AXT175" s="68"/>
      <c r="AXU175" s="68"/>
      <c r="AXV175" s="68"/>
      <c r="AXW175" s="68"/>
      <c r="AXX175" s="68"/>
      <c r="AXY175" s="68"/>
      <c r="AXZ175" s="68"/>
      <c r="AYA175" s="68"/>
      <c r="AYB175" s="68"/>
      <c r="AYC175" s="68"/>
      <c r="AYD175" s="68"/>
      <c r="AYE175" s="68"/>
      <c r="AYF175" s="68"/>
      <c r="AYG175" s="68"/>
      <c r="AYH175" s="68"/>
      <c r="AYI175" s="68"/>
      <c r="AYJ175" s="68"/>
      <c r="AYK175" s="68"/>
      <c r="AYL175" s="68"/>
      <c r="AYM175" s="68"/>
      <c r="AYN175" s="68"/>
      <c r="AYO175" s="68"/>
      <c r="AYP175" s="68"/>
      <c r="AYQ175" s="68"/>
      <c r="AYR175" s="68"/>
      <c r="AYS175" s="68"/>
      <c r="AYT175" s="68"/>
      <c r="AYU175" s="68"/>
      <c r="AYV175" s="68"/>
      <c r="AYW175" s="68"/>
      <c r="AYX175" s="68"/>
      <c r="AYY175" s="68"/>
      <c r="AYZ175" s="68"/>
      <c r="AZA175" s="68"/>
      <c r="AZB175" s="68"/>
      <c r="AZC175" s="68"/>
      <c r="AZD175" s="68"/>
      <c r="AZE175" s="68"/>
      <c r="AZF175" s="68"/>
      <c r="AZG175" s="68"/>
      <c r="AZH175" s="68"/>
      <c r="AZI175" s="68"/>
      <c r="AZJ175" s="68"/>
      <c r="AZK175" s="68"/>
      <c r="AZL175" s="68"/>
      <c r="AZM175" s="68"/>
      <c r="AZN175" s="68"/>
      <c r="AZO175" s="68"/>
      <c r="AZP175" s="68"/>
      <c r="AZQ175" s="68"/>
      <c r="AZR175" s="68"/>
      <c r="AZS175" s="68"/>
      <c r="AZT175" s="68"/>
      <c r="AZU175" s="68"/>
      <c r="AZV175" s="68"/>
      <c r="AZW175" s="68"/>
      <c r="AZX175" s="68"/>
      <c r="AZY175" s="68"/>
      <c r="AZZ175" s="68"/>
      <c r="BAA175" s="68"/>
      <c r="BAB175" s="68"/>
      <c r="BAC175" s="68"/>
      <c r="BAD175" s="68"/>
      <c r="BAE175" s="68"/>
      <c r="BAF175" s="68"/>
      <c r="BAG175" s="68"/>
      <c r="BAH175" s="68"/>
      <c r="BAI175" s="68"/>
      <c r="BAJ175" s="68"/>
      <c r="BAK175" s="68"/>
      <c r="BAL175" s="68"/>
      <c r="BAM175" s="68"/>
      <c r="BAN175" s="68"/>
      <c r="BAO175" s="68"/>
      <c r="BAP175" s="68"/>
      <c r="BAQ175" s="68"/>
      <c r="BAR175" s="68"/>
      <c r="BAS175" s="68"/>
      <c r="BAT175" s="68"/>
      <c r="BAU175" s="68"/>
      <c r="BAV175" s="68"/>
      <c r="BAW175" s="68"/>
      <c r="BAX175" s="68"/>
      <c r="BAY175" s="68"/>
      <c r="BAZ175" s="68"/>
      <c r="BBA175" s="68"/>
      <c r="BBB175" s="68"/>
      <c r="BBC175" s="68"/>
      <c r="BBD175" s="68"/>
      <c r="BBE175" s="68"/>
      <c r="BBF175" s="68"/>
      <c r="BBG175" s="68"/>
      <c r="BBH175" s="68"/>
      <c r="BBI175" s="68"/>
      <c r="BBJ175" s="68"/>
      <c r="BBK175" s="68"/>
      <c r="BBL175" s="68"/>
      <c r="BBM175" s="68"/>
      <c r="BBN175" s="68"/>
      <c r="BBO175" s="68"/>
      <c r="BBP175" s="68"/>
      <c r="BBQ175" s="68"/>
      <c r="BBR175" s="68"/>
      <c r="BBS175" s="68"/>
      <c r="BBT175" s="68"/>
      <c r="BBU175" s="68"/>
      <c r="BBV175" s="68"/>
      <c r="BBW175" s="68"/>
      <c r="BBX175" s="68"/>
      <c r="BBY175" s="68"/>
      <c r="BBZ175" s="68"/>
      <c r="BCA175" s="68"/>
      <c r="BCB175" s="68"/>
      <c r="BCC175" s="68"/>
      <c r="BCD175" s="68"/>
      <c r="BCE175" s="68"/>
      <c r="BCF175" s="68"/>
      <c r="BCG175" s="68"/>
      <c r="BCH175" s="68"/>
      <c r="BCI175" s="68"/>
      <c r="BCJ175" s="68"/>
      <c r="BCK175" s="68"/>
      <c r="BCL175" s="68"/>
      <c r="BCM175" s="68"/>
      <c r="BCN175" s="68"/>
      <c r="BCO175" s="68"/>
      <c r="BCP175" s="68"/>
      <c r="BCQ175" s="68"/>
      <c r="BCR175" s="68"/>
      <c r="BCS175" s="68"/>
      <c r="BCT175" s="68"/>
      <c r="BCU175" s="68"/>
      <c r="BCV175" s="68"/>
      <c r="BCW175" s="68"/>
      <c r="BCX175" s="68"/>
      <c r="BCY175" s="68"/>
      <c r="BCZ175" s="68"/>
      <c r="BDA175" s="68"/>
      <c r="BDB175" s="68"/>
      <c r="BDC175" s="68"/>
      <c r="BDD175" s="68"/>
      <c r="BDE175" s="68"/>
      <c r="BDF175" s="68"/>
      <c r="BDG175" s="68"/>
      <c r="BDH175" s="68"/>
      <c r="BDI175" s="68"/>
      <c r="BDJ175" s="68"/>
      <c r="BDK175" s="68"/>
      <c r="BDL175" s="68"/>
      <c r="BDM175" s="68"/>
      <c r="BDN175" s="68"/>
      <c r="BDO175" s="68"/>
      <c r="BDP175" s="68"/>
      <c r="BDQ175" s="68"/>
      <c r="BDR175" s="68"/>
      <c r="BDS175" s="68"/>
      <c r="BDT175" s="68"/>
      <c r="BDU175" s="68"/>
      <c r="BDV175" s="68"/>
      <c r="BDW175" s="68"/>
      <c r="BDX175" s="68"/>
      <c r="BDY175" s="68"/>
      <c r="BDZ175" s="68"/>
      <c r="BEA175" s="68"/>
      <c r="BEB175" s="68"/>
      <c r="BEC175" s="68"/>
      <c r="BED175" s="68"/>
      <c r="BEE175" s="68"/>
      <c r="BEF175" s="68"/>
      <c r="BEG175" s="68"/>
      <c r="BEH175" s="68"/>
      <c r="BEI175" s="68"/>
      <c r="BEJ175" s="68"/>
      <c r="BEK175" s="68"/>
      <c r="BEL175" s="68"/>
      <c r="BEM175" s="68"/>
      <c r="BEN175" s="68"/>
      <c r="BEO175" s="68"/>
      <c r="BEP175" s="68"/>
      <c r="BEQ175" s="68"/>
      <c r="BER175" s="68"/>
      <c r="BES175" s="68"/>
      <c r="BET175" s="68"/>
      <c r="BEU175" s="68"/>
      <c r="BEV175" s="68"/>
      <c r="BEW175" s="68"/>
      <c r="BEX175" s="68"/>
      <c r="BEY175" s="68"/>
      <c r="BEZ175" s="68"/>
      <c r="BFA175" s="68"/>
      <c r="BFB175" s="68"/>
      <c r="BFC175" s="68"/>
      <c r="BFD175" s="68"/>
      <c r="BFE175" s="68"/>
      <c r="BFF175" s="68"/>
      <c r="BFG175" s="68"/>
      <c r="BFH175" s="68"/>
      <c r="BFI175" s="68"/>
      <c r="BFJ175" s="68"/>
      <c r="BFK175" s="68"/>
      <c r="BFL175" s="68"/>
      <c r="BFM175" s="68"/>
      <c r="BFN175" s="68"/>
      <c r="BFO175" s="68"/>
      <c r="BFP175" s="68"/>
      <c r="BFQ175" s="68"/>
      <c r="BFR175" s="68"/>
      <c r="BFS175" s="68"/>
      <c r="BFT175" s="68"/>
      <c r="BFU175" s="68"/>
      <c r="BFV175" s="68"/>
      <c r="BFW175" s="68"/>
      <c r="BFX175" s="68"/>
      <c r="BFY175" s="68"/>
      <c r="BFZ175" s="68"/>
      <c r="BGA175" s="68"/>
      <c r="BGB175" s="68"/>
      <c r="BGC175" s="68"/>
      <c r="BGD175" s="68"/>
      <c r="BGE175" s="68"/>
      <c r="BGF175" s="68"/>
      <c r="BGG175" s="68"/>
      <c r="BGH175" s="68"/>
      <c r="BGI175" s="68"/>
      <c r="BGJ175" s="68"/>
      <c r="BGK175" s="68"/>
      <c r="BGL175" s="68"/>
      <c r="BGM175" s="68"/>
      <c r="BGN175" s="68"/>
      <c r="BGO175" s="68"/>
      <c r="BGP175" s="68"/>
      <c r="BGQ175" s="68"/>
      <c r="BGR175" s="68"/>
      <c r="BGS175" s="68"/>
      <c r="BGT175" s="68"/>
      <c r="BGU175" s="68"/>
      <c r="BGV175" s="68"/>
      <c r="BGW175" s="68"/>
      <c r="BGX175" s="68"/>
      <c r="BGY175" s="68"/>
      <c r="BGZ175" s="68"/>
      <c r="BHA175" s="68"/>
      <c r="BHB175" s="68"/>
      <c r="BHC175" s="68"/>
      <c r="BHD175" s="68"/>
      <c r="BHE175" s="68"/>
      <c r="BHF175" s="68"/>
      <c r="BHG175" s="68"/>
      <c r="BHH175" s="68"/>
      <c r="BHI175" s="68"/>
      <c r="BHJ175" s="68"/>
      <c r="BHK175" s="68"/>
      <c r="BHL175" s="68"/>
      <c r="BHM175" s="68"/>
      <c r="BHN175" s="68"/>
      <c r="BHO175" s="68"/>
      <c r="BHP175" s="68"/>
      <c r="BHQ175" s="68"/>
      <c r="BHR175" s="68"/>
      <c r="BHS175" s="68"/>
      <c r="BHT175" s="68"/>
      <c r="BHU175" s="68"/>
      <c r="BHV175" s="68"/>
      <c r="BHW175" s="68"/>
      <c r="BHX175" s="68"/>
      <c r="BHY175" s="68"/>
      <c r="BHZ175" s="68"/>
      <c r="BIA175" s="68"/>
      <c r="BIB175" s="68"/>
      <c r="BIC175" s="68"/>
      <c r="BID175" s="68"/>
      <c r="BIE175" s="68"/>
      <c r="BIF175" s="68"/>
      <c r="BIG175" s="68"/>
      <c r="BIH175" s="68"/>
      <c r="BII175" s="68"/>
      <c r="BIJ175" s="68"/>
      <c r="BIK175" s="68"/>
      <c r="BIL175" s="68"/>
      <c r="BIM175" s="68"/>
      <c r="BIN175" s="68"/>
      <c r="BIO175" s="68"/>
      <c r="BIP175" s="68"/>
      <c r="BIQ175" s="68"/>
      <c r="BIR175" s="68"/>
      <c r="BIS175" s="68"/>
      <c r="BIT175" s="68"/>
      <c r="BIU175" s="68"/>
      <c r="BIV175" s="68"/>
      <c r="BIW175" s="68"/>
      <c r="BIX175" s="68"/>
      <c r="BIY175" s="68"/>
      <c r="BIZ175" s="68"/>
      <c r="BJA175" s="68"/>
      <c r="BJB175" s="68"/>
      <c r="BJC175" s="68"/>
      <c r="BJD175" s="68"/>
      <c r="BJE175" s="68"/>
      <c r="BJF175" s="68"/>
      <c r="BJG175" s="68"/>
      <c r="BJH175" s="68"/>
      <c r="BJI175" s="68"/>
      <c r="BJJ175" s="68"/>
      <c r="BJK175" s="68"/>
      <c r="BJL175" s="68"/>
      <c r="BJM175" s="68"/>
      <c r="BJN175" s="68"/>
      <c r="BJO175" s="68"/>
      <c r="BJP175" s="68"/>
      <c r="BJQ175" s="68"/>
      <c r="BJR175" s="68"/>
      <c r="BJS175" s="68"/>
      <c r="BJT175" s="68"/>
      <c r="BJU175" s="68"/>
      <c r="BJV175" s="68"/>
      <c r="BJW175" s="68"/>
      <c r="BJX175" s="68"/>
      <c r="BJY175" s="68"/>
      <c r="BJZ175" s="68"/>
      <c r="BKA175" s="68"/>
      <c r="BKB175" s="68"/>
      <c r="BKC175" s="68"/>
      <c r="BKD175" s="68"/>
      <c r="BKE175" s="68"/>
      <c r="BKF175" s="68"/>
      <c r="BKG175" s="68"/>
      <c r="BKH175" s="68"/>
      <c r="BKI175" s="68"/>
      <c r="BKJ175" s="68"/>
      <c r="BKK175" s="68"/>
      <c r="BKL175" s="68"/>
      <c r="BKM175" s="68"/>
      <c r="BKN175" s="68"/>
      <c r="BKO175" s="68"/>
      <c r="BKP175" s="68"/>
      <c r="BKQ175" s="68"/>
      <c r="BKR175" s="68"/>
      <c r="BKS175" s="68"/>
      <c r="BKT175" s="68"/>
      <c r="BKU175" s="68"/>
      <c r="BKV175" s="68"/>
      <c r="BKW175" s="68"/>
      <c r="BKX175" s="68"/>
      <c r="BKY175" s="68"/>
      <c r="BKZ175" s="68"/>
      <c r="BLA175" s="68"/>
      <c r="BLB175" s="68"/>
      <c r="BLC175" s="68"/>
      <c r="BLD175" s="68"/>
      <c r="BLE175" s="68"/>
      <c r="BLF175" s="68"/>
      <c r="BLG175" s="68"/>
      <c r="BLH175" s="68"/>
      <c r="BLI175" s="68"/>
      <c r="BLJ175" s="68"/>
      <c r="BLK175" s="68"/>
      <c r="BLL175" s="68"/>
      <c r="BLM175" s="68"/>
      <c r="BLN175" s="68"/>
      <c r="BLO175" s="68"/>
      <c r="BLP175" s="68"/>
      <c r="BLQ175" s="68"/>
      <c r="BLR175" s="68"/>
      <c r="BLS175" s="68"/>
      <c r="BLT175" s="68"/>
      <c r="BLU175" s="68"/>
      <c r="BLV175" s="68"/>
      <c r="BLW175" s="68"/>
      <c r="BLX175" s="68"/>
      <c r="BLY175" s="68"/>
      <c r="BLZ175" s="68"/>
      <c r="BMA175" s="68"/>
      <c r="BMB175" s="68"/>
      <c r="BMC175" s="68"/>
      <c r="BMD175" s="68"/>
      <c r="BME175" s="68"/>
      <c r="BMF175" s="68"/>
      <c r="BMG175" s="68"/>
      <c r="BMH175" s="68"/>
      <c r="BMI175" s="68"/>
      <c r="BMJ175" s="68"/>
      <c r="BMK175" s="68"/>
      <c r="BML175" s="68"/>
      <c r="BMM175" s="68"/>
      <c r="BMN175" s="68"/>
      <c r="BMO175" s="68"/>
      <c r="BMP175" s="68"/>
      <c r="BMQ175" s="68"/>
      <c r="BMR175" s="68"/>
      <c r="BMS175" s="68"/>
      <c r="BMT175" s="68"/>
      <c r="BMU175" s="68"/>
      <c r="BMV175" s="68"/>
      <c r="BMW175" s="68"/>
      <c r="BMX175" s="68"/>
      <c r="BMY175" s="68"/>
      <c r="BMZ175" s="68"/>
      <c r="BNA175" s="68"/>
      <c r="BNB175" s="68"/>
      <c r="BNC175" s="68"/>
      <c r="BND175" s="68"/>
      <c r="BNE175" s="68"/>
      <c r="BNF175" s="68"/>
      <c r="BNG175" s="68"/>
      <c r="BNH175" s="68"/>
      <c r="BNI175" s="68"/>
      <c r="BNJ175" s="68"/>
      <c r="BNK175" s="68"/>
      <c r="BNL175" s="68"/>
      <c r="BNM175" s="68"/>
      <c r="BNN175" s="68"/>
      <c r="BNO175" s="68"/>
      <c r="BNP175" s="68"/>
      <c r="BNQ175" s="68"/>
      <c r="BNR175" s="68"/>
      <c r="BNS175" s="68"/>
      <c r="BNT175" s="68"/>
      <c r="BNU175" s="68"/>
      <c r="BNV175" s="68"/>
      <c r="BNW175" s="68"/>
      <c r="BNX175" s="68"/>
      <c r="BNY175" s="68"/>
      <c r="BNZ175" s="68"/>
      <c r="BOA175" s="68"/>
      <c r="BOB175" s="68"/>
      <c r="BOC175" s="68"/>
      <c r="BOD175" s="68"/>
      <c r="BOE175" s="68"/>
      <c r="BOF175" s="68"/>
      <c r="BOG175" s="68"/>
      <c r="BOH175" s="68"/>
      <c r="BOI175" s="68"/>
      <c r="BOJ175" s="68"/>
      <c r="BOK175" s="68"/>
      <c r="BOL175" s="68"/>
      <c r="BOM175" s="68"/>
      <c r="BON175" s="68"/>
      <c r="BOO175" s="68"/>
      <c r="BOP175" s="68"/>
      <c r="BOQ175" s="68"/>
      <c r="BOR175" s="68"/>
      <c r="BOS175" s="68"/>
      <c r="BOT175" s="68"/>
      <c r="BOU175" s="68"/>
      <c r="BOV175" s="68"/>
      <c r="BOW175" s="68"/>
      <c r="BOX175" s="68"/>
      <c r="BOY175" s="68"/>
      <c r="BOZ175" s="68"/>
      <c r="BPA175" s="68"/>
      <c r="BPB175" s="68"/>
      <c r="BPC175" s="68"/>
      <c r="BPD175" s="68"/>
      <c r="BPE175" s="68"/>
      <c r="BPF175" s="68"/>
      <c r="BPG175" s="68"/>
      <c r="BPH175" s="68"/>
      <c r="BPI175" s="68"/>
      <c r="BPJ175" s="68"/>
      <c r="BPK175" s="68"/>
      <c r="BPL175" s="68"/>
      <c r="BPM175" s="68"/>
      <c r="BPN175" s="68"/>
      <c r="BPO175" s="68"/>
      <c r="BPP175" s="68"/>
      <c r="BPQ175" s="68"/>
      <c r="BPR175" s="68"/>
      <c r="BPS175" s="68"/>
      <c r="BPT175" s="68"/>
      <c r="BPU175" s="68"/>
      <c r="BPV175" s="68"/>
      <c r="BPW175" s="68"/>
      <c r="BPX175" s="68"/>
      <c r="BPY175" s="68"/>
      <c r="BPZ175" s="68"/>
      <c r="BQA175" s="68"/>
      <c r="BQB175" s="68"/>
      <c r="BQC175" s="68"/>
      <c r="BQD175" s="68"/>
      <c r="BQE175" s="68"/>
      <c r="BQF175" s="68"/>
      <c r="BQG175" s="68"/>
      <c r="BQH175" s="68"/>
      <c r="BQI175" s="68"/>
      <c r="BQJ175" s="68"/>
      <c r="BQK175" s="68"/>
      <c r="BQL175" s="68"/>
      <c r="BQM175" s="68"/>
      <c r="BQN175" s="68"/>
      <c r="BQO175" s="68"/>
      <c r="BQP175" s="68"/>
      <c r="BQQ175" s="68"/>
      <c r="BQR175" s="68"/>
      <c r="BQS175" s="68"/>
      <c r="BQT175" s="68"/>
      <c r="BQU175" s="68"/>
      <c r="BQV175" s="68"/>
      <c r="BQW175" s="68"/>
      <c r="BQX175" s="68"/>
      <c r="BQY175" s="68"/>
      <c r="BQZ175" s="68"/>
      <c r="BRA175" s="68"/>
      <c r="BRB175" s="68"/>
      <c r="BRC175" s="68"/>
      <c r="BRD175" s="68"/>
      <c r="BRE175" s="68"/>
      <c r="BRF175" s="68"/>
      <c r="BRG175" s="68"/>
      <c r="BRH175" s="68"/>
      <c r="BRI175" s="68"/>
      <c r="BRJ175" s="68"/>
      <c r="BRK175" s="68"/>
      <c r="BRL175" s="68"/>
      <c r="BRM175" s="68"/>
      <c r="BRN175" s="68"/>
      <c r="BRO175" s="68"/>
      <c r="BRP175" s="68"/>
      <c r="BRQ175" s="68"/>
      <c r="BRR175" s="68"/>
      <c r="BRS175" s="68"/>
      <c r="BRT175" s="68"/>
      <c r="BRU175" s="68"/>
      <c r="BRV175" s="68"/>
      <c r="BRW175" s="68"/>
      <c r="BRX175" s="68"/>
      <c r="BRY175" s="68"/>
      <c r="BRZ175" s="68"/>
      <c r="BSA175" s="68"/>
      <c r="BSB175" s="68"/>
      <c r="BSC175" s="68"/>
      <c r="BSD175" s="68"/>
      <c r="BSE175" s="68"/>
      <c r="BSF175" s="68"/>
      <c r="BSG175" s="68"/>
      <c r="BSH175" s="68"/>
      <c r="BSI175" s="68"/>
      <c r="BSJ175" s="68"/>
      <c r="BSK175" s="68"/>
      <c r="BSL175" s="68"/>
      <c r="BSM175" s="68"/>
      <c r="BSN175" s="68"/>
      <c r="BSO175" s="68"/>
      <c r="BSP175" s="68"/>
      <c r="BSQ175" s="68"/>
      <c r="BSR175" s="68"/>
      <c r="BSS175" s="68"/>
      <c r="BST175" s="68"/>
      <c r="BSU175" s="68"/>
      <c r="BSV175" s="68"/>
      <c r="BSW175" s="68"/>
      <c r="BSX175" s="68"/>
      <c r="BSY175" s="68"/>
      <c r="BSZ175" s="68"/>
      <c r="BTA175" s="68"/>
      <c r="BTB175" s="68"/>
      <c r="BTC175" s="68"/>
      <c r="BTD175" s="68"/>
      <c r="BTE175" s="68"/>
      <c r="BTF175" s="68"/>
      <c r="BTG175" s="68"/>
      <c r="BTH175" s="68"/>
      <c r="BTI175" s="68"/>
      <c r="BTJ175" s="68"/>
      <c r="BTK175" s="68"/>
      <c r="BTL175" s="68"/>
      <c r="BTM175" s="68"/>
      <c r="BTN175" s="68"/>
      <c r="BTO175" s="68"/>
      <c r="BTP175" s="68"/>
      <c r="BTQ175" s="68"/>
      <c r="BTR175" s="68"/>
      <c r="BTS175" s="68"/>
      <c r="BTT175" s="68"/>
      <c r="BTU175" s="68"/>
      <c r="BTV175" s="68"/>
      <c r="BTW175" s="68"/>
      <c r="BTX175" s="68"/>
      <c r="BTY175" s="68"/>
      <c r="BTZ175" s="68"/>
      <c r="BUA175" s="68"/>
      <c r="BUB175" s="68"/>
      <c r="BUC175" s="68"/>
      <c r="BUD175" s="68"/>
      <c r="BUE175" s="68"/>
      <c r="BUF175" s="68"/>
      <c r="BUG175" s="68"/>
      <c r="BUH175" s="68"/>
      <c r="BUI175" s="68"/>
      <c r="BUJ175" s="68"/>
      <c r="BUK175" s="68"/>
      <c r="BUL175" s="68"/>
      <c r="BUM175" s="68"/>
      <c r="BUN175" s="68"/>
      <c r="BUO175" s="68"/>
      <c r="BUP175" s="68"/>
      <c r="BUQ175" s="68"/>
      <c r="BUR175" s="68"/>
      <c r="BUS175" s="68"/>
      <c r="BUT175" s="68"/>
      <c r="BUU175" s="68"/>
      <c r="BUV175" s="68"/>
      <c r="BUW175" s="68"/>
      <c r="BUX175" s="68"/>
      <c r="BUY175" s="68"/>
      <c r="BUZ175" s="68"/>
      <c r="BVA175" s="68"/>
      <c r="BVB175" s="68"/>
      <c r="BVC175" s="68"/>
      <c r="BVD175" s="68"/>
      <c r="BVE175" s="68"/>
      <c r="BVF175" s="68"/>
      <c r="BVG175" s="68"/>
      <c r="BVH175" s="68"/>
      <c r="BVI175" s="68"/>
      <c r="BVJ175" s="68"/>
      <c r="BVK175" s="68"/>
      <c r="BVL175" s="68"/>
      <c r="BVM175" s="68"/>
      <c r="BVN175" s="68"/>
      <c r="BVO175" s="68"/>
      <c r="BVP175" s="68"/>
      <c r="BVQ175" s="68"/>
      <c r="BVR175" s="68"/>
      <c r="BVS175" s="68"/>
      <c r="BVT175" s="68"/>
      <c r="BVU175" s="68"/>
      <c r="BVV175" s="68"/>
      <c r="BVW175" s="68"/>
      <c r="BVX175" s="68"/>
      <c r="BVY175" s="68"/>
      <c r="BVZ175" s="68"/>
      <c r="BWA175" s="68"/>
      <c r="BWB175" s="68"/>
      <c r="BWC175" s="68"/>
      <c r="BWD175" s="68"/>
      <c r="BWE175" s="68"/>
      <c r="BWF175" s="68"/>
      <c r="BWG175" s="68"/>
      <c r="BWH175" s="68"/>
      <c r="BWI175" s="68"/>
      <c r="BWJ175" s="68"/>
      <c r="BWK175" s="68"/>
      <c r="BWL175" s="68"/>
      <c r="BWM175" s="68"/>
      <c r="BWN175" s="68"/>
      <c r="BWO175" s="68"/>
      <c r="BWP175" s="68"/>
      <c r="BWQ175" s="68"/>
      <c r="BWR175" s="68"/>
      <c r="BWS175" s="68"/>
      <c r="BWT175" s="68"/>
      <c r="BWU175" s="68"/>
      <c r="BWV175" s="68"/>
      <c r="BWW175" s="68"/>
      <c r="BWX175" s="68"/>
      <c r="BWY175" s="68"/>
      <c r="BWZ175" s="68"/>
      <c r="BXA175" s="68"/>
      <c r="BXB175" s="68"/>
      <c r="BXC175" s="68"/>
      <c r="BXD175" s="68"/>
      <c r="BXE175" s="68"/>
      <c r="BXF175" s="68"/>
      <c r="BXG175" s="68"/>
      <c r="BXH175" s="68"/>
      <c r="BXI175" s="68"/>
      <c r="BXJ175" s="68"/>
      <c r="BXK175" s="68"/>
      <c r="BXL175" s="68"/>
      <c r="BXM175" s="68"/>
      <c r="BXN175" s="68"/>
      <c r="BXO175" s="68"/>
      <c r="BXP175" s="68"/>
      <c r="BXQ175" s="68"/>
      <c r="BXR175" s="68"/>
      <c r="BXS175" s="68"/>
      <c r="BXT175" s="68"/>
      <c r="BXU175" s="68"/>
      <c r="BXV175" s="68"/>
      <c r="BXW175" s="68"/>
      <c r="BXX175" s="68"/>
      <c r="BXY175" s="68"/>
      <c r="BXZ175" s="68"/>
      <c r="BYA175" s="68"/>
      <c r="BYB175" s="68"/>
      <c r="BYC175" s="68"/>
      <c r="BYD175" s="68"/>
      <c r="BYE175" s="68"/>
      <c r="BYF175" s="68"/>
      <c r="BYG175" s="68"/>
      <c r="BYH175" s="68"/>
      <c r="BYI175" s="68"/>
      <c r="BYJ175" s="68"/>
      <c r="BYK175" s="68"/>
      <c r="BYL175" s="68"/>
      <c r="BYM175" s="68"/>
      <c r="BYN175" s="68"/>
      <c r="BYO175" s="68"/>
      <c r="BYP175" s="68"/>
      <c r="BYQ175" s="68"/>
      <c r="BYR175" s="68"/>
      <c r="BYS175" s="68"/>
      <c r="BYT175" s="68"/>
      <c r="BYU175" s="68"/>
      <c r="BYV175" s="68"/>
      <c r="BYW175" s="68"/>
      <c r="BYX175" s="68"/>
      <c r="BYY175" s="68"/>
      <c r="BYZ175" s="68"/>
      <c r="BZA175" s="68"/>
      <c r="BZB175" s="68"/>
      <c r="BZC175" s="68"/>
      <c r="BZD175" s="68"/>
      <c r="BZE175" s="68"/>
      <c r="BZF175" s="68"/>
      <c r="BZG175" s="68"/>
      <c r="BZH175" s="68"/>
      <c r="BZI175" s="68"/>
      <c r="BZJ175" s="68"/>
      <c r="BZK175" s="68"/>
      <c r="BZL175" s="68"/>
      <c r="BZM175" s="68"/>
      <c r="BZN175" s="68"/>
      <c r="BZO175" s="68"/>
      <c r="BZP175" s="68"/>
      <c r="BZQ175" s="68"/>
      <c r="BZR175" s="68"/>
      <c r="BZS175" s="68"/>
      <c r="BZT175" s="68"/>
      <c r="BZU175" s="68"/>
      <c r="BZV175" s="68"/>
      <c r="BZW175" s="68"/>
      <c r="BZX175" s="68"/>
      <c r="BZY175" s="68"/>
      <c r="BZZ175" s="68"/>
      <c r="CAA175" s="68"/>
      <c r="CAB175" s="68"/>
      <c r="CAC175" s="68"/>
      <c r="CAD175" s="68"/>
      <c r="CAE175" s="68"/>
      <c r="CAF175" s="68"/>
      <c r="CAG175" s="68"/>
      <c r="CAH175" s="68"/>
      <c r="CAI175" s="68"/>
      <c r="CAJ175" s="68"/>
      <c r="CAK175" s="68"/>
      <c r="CAL175" s="68"/>
      <c r="CAM175" s="68"/>
      <c r="CAN175" s="68"/>
      <c r="CAO175" s="68"/>
      <c r="CAP175" s="68"/>
      <c r="CAQ175" s="68"/>
      <c r="CAR175" s="68"/>
      <c r="CAS175" s="68"/>
      <c r="CAT175" s="68"/>
      <c r="CAU175" s="68"/>
      <c r="CAV175" s="68"/>
      <c r="CAW175" s="68"/>
      <c r="CAX175" s="68"/>
      <c r="CAY175" s="68"/>
      <c r="CAZ175" s="68"/>
      <c r="CBA175" s="68"/>
      <c r="CBB175" s="68"/>
      <c r="CBC175" s="68"/>
      <c r="CBD175" s="68"/>
      <c r="CBE175" s="68"/>
      <c r="CBF175" s="68"/>
      <c r="CBG175" s="68"/>
      <c r="CBH175" s="68"/>
      <c r="CBI175" s="68"/>
      <c r="CBJ175" s="68"/>
      <c r="CBK175" s="68"/>
      <c r="CBL175" s="68"/>
      <c r="CBM175" s="68"/>
      <c r="CBN175" s="68"/>
      <c r="CBO175" s="68"/>
      <c r="CBP175" s="68"/>
      <c r="CBQ175" s="68"/>
      <c r="CBR175" s="68"/>
      <c r="CBS175" s="68"/>
      <c r="CBT175" s="68"/>
      <c r="CBU175" s="68"/>
      <c r="CBV175" s="68"/>
      <c r="CBW175" s="68"/>
      <c r="CBX175" s="68"/>
      <c r="CBY175" s="68"/>
      <c r="CBZ175" s="68"/>
      <c r="CCA175" s="68"/>
      <c r="CCB175" s="68"/>
      <c r="CCC175" s="68"/>
      <c r="CCD175" s="68"/>
      <c r="CCE175" s="68"/>
      <c r="CCF175" s="68"/>
      <c r="CCG175" s="68"/>
      <c r="CCH175" s="68"/>
      <c r="CCI175" s="68"/>
      <c r="CCJ175" s="68"/>
      <c r="CCK175" s="68"/>
      <c r="CCL175" s="68"/>
      <c r="CCM175" s="68"/>
      <c r="CCN175" s="68"/>
      <c r="CCO175" s="68"/>
      <c r="CCP175" s="68"/>
      <c r="CCQ175" s="68"/>
      <c r="CCR175" s="68"/>
      <c r="CCS175" s="68"/>
      <c r="CCT175" s="68"/>
      <c r="CCU175" s="68"/>
      <c r="CCV175" s="68"/>
      <c r="CCW175" s="68"/>
      <c r="CCX175" s="68"/>
      <c r="CCY175" s="68"/>
      <c r="CCZ175" s="68"/>
      <c r="CDA175" s="68"/>
      <c r="CDB175" s="68"/>
      <c r="CDC175" s="68"/>
      <c r="CDD175" s="68"/>
      <c r="CDE175" s="68"/>
      <c r="CDF175" s="68"/>
      <c r="CDG175" s="68"/>
      <c r="CDH175" s="68"/>
      <c r="CDI175" s="68"/>
      <c r="CDJ175" s="68"/>
      <c r="CDK175" s="68"/>
      <c r="CDL175" s="68"/>
      <c r="CDM175" s="68"/>
      <c r="CDN175" s="68"/>
      <c r="CDO175" s="68"/>
      <c r="CDP175" s="68"/>
      <c r="CDQ175" s="68"/>
      <c r="CDR175" s="68"/>
      <c r="CDS175" s="68"/>
      <c r="CDT175" s="68"/>
      <c r="CDU175" s="68"/>
      <c r="CDV175" s="68"/>
      <c r="CDW175" s="68"/>
      <c r="CDX175" s="68"/>
      <c r="CDY175" s="68"/>
      <c r="CDZ175" s="68"/>
      <c r="CEA175" s="68"/>
      <c r="CEB175" s="68"/>
      <c r="CEC175" s="68"/>
      <c r="CED175" s="68"/>
      <c r="CEE175" s="68"/>
      <c r="CEF175" s="68"/>
      <c r="CEG175" s="68"/>
      <c r="CEH175" s="68"/>
      <c r="CEI175" s="68"/>
      <c r="CEJ175" s="68"/>
      <c r="CEK175" s="68"/>
      <c r="CEL175" s="68"/>
      <c r="CEM175" s="68"/>
      <c r="CEN175" s="68"/>
      <c r="CEO175" s="68"/>
      <c r="CEP175" s="68"/>
      <c r="CEQ175" s="68"/>
      <c r="CER175" s="68"/>
      <c r="CES175" s="68"/>
      <c r="CET175" s="68"/>
      <c r="CEU175" s="68"/>
      <c r="CEV175" s="68"/>
      <c r="CEW175" s="68"/>
      <c r="CEX175" s="68"/>
      <c r="CEY175" s="68"/>
      <c r="CEZ175" s="68"/>
      <c r="CFA175" s="68"/>
      <c r="CFB175" s="68"/>
      <c r="CFC175" s="68"/>
      <c r="CFD175" s="68"/>
      <c r="CFE175" s="68"/>
      <c r="CFF175" s="68"/>
      <c r="CFG175" s="68"/>
      <c r="CFH175" s="68"/>
      <c r="CFI175" s="68"/>
      <c r="CFJ175" s="68"/>
      <c r="CFK175" s="68"/>
      <c r="CFL175" s="68"/>
      <c r="CFM175" s="68"/>
      <c r="CFN175" s="68"/>
      <c r="CFO175" s="68"/>
      <c r="CFP175" s="68"/>
      <c r="CFQ175" s="68"/>
      <c r="CFR175" s="68"/>
      <c r="CFS175" s="68"/>
      <c r="CFT175" s="68"/>
      <c r="CFU175" s="68"/>
      <c r="CFV175" s="68"/>
      <c r="CFW175" s="68"/>
      <c r="CFX175" s="68"/>
      <c r="CFY175" s="68"/>
      <c r="CFZ175" s="68"/>
      <c r="CGA175" s="68"/>
      <c r="CGB175" s="68"/>
      <c r="CGC175" s="68"/>
      <c r="CGD175" s="68"/>
      <c r="CGE175" s="68"/>
      <c r="CGF175" s="68"/>
      <c r="CGG175" s="68"/>
      <c r="CGH175" s="68"/>
      <c r="CGI175" s="68"/>
      <c r="CGJ175" s="68"/>
      <c r="CGK175" s="68"/>
      <c r="CGL175" s="68"/>
      <c r="CGM175" s="68"/>
      <c r="CGN175" s="68"/>
      <c r="CGO175" s="68"/>
      <c r="CGP175" s="68"/>
      <c r="CGQ175" s="68"/>
      <c r="CGR175" s="68"/>
      <c r="CGS175" s="68"/>
      <c r="CGT175" s="68"/>
      <c r="CGU175" s="68"/>
      <c r="CGV175" s="68"/>
      <c r="CGW175" s="68"/>
      <c r="CGX175" s="68"/>
      <c r="CGY175" s="68"/>
      <c r="CGZ175" s="68"/>
      <c r="CHA175" s="68"/>
      <c r="CHB175" s="68"/>
      <c r="CHC175" s="68"/>
      <c r="CHD175" s="68"/>
      <c r="CHE175" s="68"/>
      <c r="CHF175" s="68"/>
      <c r="CHG175" s="68"/>
      <c r="CHH175" s="68"/>
      <c r="CHI175" s="68"/>
      <c r="CHJ175" s="68"/>
      <c r="CHK175" s="68"/>
      <c r="CHL175" s="68"/>
      <c r="CHM175" s="68"/>
      <c r="CHN175" s="68"/>
      <c r="CHO175" s="68"/>
      <c r="CHP175" s="68"/>
      <c r="CHQ175" s="68"/>
      <c r="CHR175" s="68"/>
      <c r="CHS175" s="68"/>
      <c r="CHT175" s="68"/>
      <c r="CHU175" s="68"/>
      <c r="CHV175" s="68"/>
      <c r="CHW175" s="68"/>
      <c r="CHX175" s="68"/>
      <c r="CHY175" s="68"/>
      <c r="CHZ175" s="68"/>
      <c r="CIA175" s="68"/>
      <c r="CIB175" s="68"/>
      <c r="CIC175" s="68"/>
      <c r="CID175" s="68"/>
      <c r="CIE175" s="68"/>
      <c r="CIF175" s="68"/>
      <c r="CIG175" s="68"/>
      <c r="CIH175" s="68"/>
      <c r="CII175" s="68"/>
      <c r="CIJ175" s="68"/>
      <c r="CIK175" s="68"/>
      <c r="CIL175" s="68"/>
      <c r="CIM175" s="68"/>
      <c r="CIN175" s="68"/>
      <c r="CIO175" s="68"/>
      <c r="CIP175" s="68"/>
      <c r="CIQ175" s="68"/>
      <c r="CIR175" s="68"/>
      <c r="CIS175" s="68"/>
      <c r="CIT175" s="68"/>
      <c r="CIU175" s="68"/>
      <c r="CIV175" s="68"/>
      <c r="CIW175" s="68"/>
      <c r="CIX175" s="68"/>
      <c r="CIY175" s="68"/>
      <c r="CIZ175" s="68"/>
      <c r="CJA175" s="68"/>
      <c r="CJB175" s="68"/>
      <c r="CJC175" s="68"/>
      <c r="CJD175" s="68"/>
      <c r="CJE175" s="68"/>
      <c r="CJF175" s="68"/>
      <c r="CJG175" s="68"/>
      <c r="CJH175" s="68"/>
      <c r="CJI175" s="68"/>
      <c r="CJJ175" s="68"/>
      <c r="CJK175" s="68"/>
      <c r="CJL175" s="68"/>
      <c r="CJM175" s="68"/>
      <c r="CJN175" s="68"/>
      <c r="CJO175" s="68"/>
      <c r="CJP175" s="68"/>
      <c r="CJQ175" s="68"/>
      <c r="CJR175" s="68"/>
      <c r="CJS175" s="68"/>
      <c r="CJT175" s="68"/>
      <c r="CJU175" s="68"/>
      <c r="CJV175" s="68"/>
      <c r="CJW175" s="68"/>
      <c r="CJX175" s="68"/>
      <c r="CJY175" s="68"/>
      <c r="CJZ175" s="68"/>
      <c r="CKA175" s="68"/>
      <c r="CKB175" s="68"/>
      <c r="CKC175" s="68"/>
      <c r="CKD175" s="68"/>
      <c r="CKE175" s="68"/>
      <c r="CKF175" s="68"/>
      <c r="CKG175" s="68"/>
      <c r="CKH175" s="68"/>
      <c r="CKI175" s="68"/>
      <c r="CKJ175" s="68"/>
      <c r="CKK175" s="68"/>
      <c r="CKL175" s="68"/>
      <c r="CKM175" s="68"/>
      <c r="CKN175" s="68"/>
      <c r="CKO175" s="68"/>
      <c r="CKP175" s="68"/>
      <c r="CKQ175" s="68"/>
      <c r="CKR175" s="68"/>
      <c r="CKS175" s="68"/>
      <c r="CKT175" s="68"/>
      <c r="CKU175" s="68"/>
      <c r="CKV175" s="68"/>
      <c r="CKW175" s="68"/>
      <c r="CKX175" s="68"/>
      <c r="CKY175" s="68"/>
      <c r="CKZ175" s="68"/>
      <c r="CLA175" s="68"/>
      <c r="CLB175" s="68"/>
      <c r="CLC175" s="68"/>
      <c r="CLD175" s="68"/>
      <c r="CLE175" s="68"/>
      <c r="CLF175" s="68"/>
      <c r="CLG175" s="68"/>
      <c r="CLH175" s="68"/>
      <c r="CLI175" s="68"/>
      <c r="CLJ175" s="68"/>
      <c r="CLK175" s="68"/>
      <c r="CLL175" s="68"/>
      <c r="CLM175" s="68"/>
      <c r="CLN175" s="68"/>
      <c r="CLO175" s="68"/>
      <c r="CLP175" s="68"/>
      <c r="CLQ175" s="68"/>
      <c r="CLR175" s="68"/>
      <c r="CLS175" s="68"/>
      <c r="CLT175" s="68"/>
      <c r="CLU175" s="68"/>
      <c r="CLV175" s="68"/>
      <c r="CLW175" s="68"/>
      <c r="CLX175" s="68"/>
      <c r="CLY175" s="68"/>
      <c r="CLZ175" s="68"/>
      <c r="CMA175" s="68"/>
      <c r="CMB175" s="68"/>
      <c r="CMC175" s="68"/>
      <c r="CMD175" s="68"/>
      <c r="CME175" s="68"/>
      <c r="CMF175" s="68"/>
      <c r="CMG175" s="68"/>
      <c r="CMH175" s="68"/>
      <c r="CMI175" s="68"/>
      <c r="CMJ175" s="68"/>
      <c r="CMK175" s="68"/>
      <c r="CML175" s="68"/>
      <c r="CMM175" s="68"/>
      <c r="CMN175" s="68"/>
      <c r="CMO175" s="68"/>
      <c r="CMP175" s="68"/>
      <c r="CMQ175" s="68"/>
      <c r="CMR175" s="68"/>
      <c r="CMS175" s="68"/>
      <c r="CMT175" s="68"/>
      <c r="CMU175" s="68"/>
      <c r="CMV175" s="68"/>
      <c r="CMW175" s="68"/>
      <c r="CMX175" s="68"/>
      <c r="CMY175" s="68"/>
      <c r="CMZ175" s="68"/>
      <c r="CNA175" s="68"/>
      <c r="CNB175" s="68"/>
      <c r="CNC175" s="68"/>
      <c r="CND175" s="68"/>
      <c r="CNE175" s="68"/>
      <c r="CNF175" s="68"/>
      <c r="CNG175" s="68"/>
      <c r="CNH175" s="68"/>
      <c r="CNI175" s="68"/>
      <c r="CNJ175" s="68"/>
      <c r="CNK175" s="68"/>
      <c r="CNL175" s="68"/>
      <c r="CNM175" s="68"/>
      <c r="CNN175" s="68"/>
      <c r="CNO175" s="68"/>
      <c r="CNP175" s="68"/>
      <c r="CNQ175" s="68"/>
      <c r="CNR175" s="68"/>
      <c r="CNS175" s="68"/>
      <c r="CNT175" s="68"/>
      <c r="CNU175" s="68"/>
      <c r="CNV175" s="68"/>
      <c r="CNW175" s="68"/>
      <c r="CNX175" s="68"/>
      <c r="CNY175" s="68"/>
      <c r="CNZ175" s="68"/>
      <c r="COA175" s="68"/>
      <c r="COB175" s="68"/>
      <c r="COC175" s="68"/>
      <c r="COD175" s="68"/>
      <c r="COE175" s="68"/>
      <c r="COF175" s="68"/>
      <c r="COG175" s="68"/>
      <c r="COH175" s="68"/>
      <c r="COI175" s="68"/>
      <c r="COJ175" s="68"/>
      <c r="COK175" s="68"/>
      <c r="COL175" s="68"/>
      <c r="COM175" s="68"/>
      <c r="CON175" s="68"/>
      <c r="COO175" s="68"/>
      <c r="COP175" s="68"/>
      <c r="COQ175" s="68"/>
      <c r="COR175" s="68"/>
      <c r="COS175" s="68"/>
      <c r="COT175" s="68"/>
      <c r="COU175" s="68"/>
      <c r="COV175" s="68"/>
      <c r="COW175" s="68"/>
      <c r="COX175" s="68"/>
      <c r="COY175" s="68"/>
      <c r="COZ175" s="68"/>
      <c r="CPA175" s="68"/>
      <c r="CPB175" s="68"/>
      <c r="CPC175" s="68"/>
      <c r="CPD175" s="68"/>
      <c r="CPE175" s="68"/>
      <c r="CPF175" s="68"/>
      <c r="CPG175" s="68"/>
      <c r="CPH175" s="68"/>
      <c r="CPI175" s="68"/>
      <c r="CPJ175" s="68"/>
      <c r="CPK175" s="68"/>
      <c r="CPL175" s="68"/>
      <c r="CPM175" s="68"/>
      <c r="CPN175" s="68"/>
      <c r="CPO175" s="68"/>
      <c r="CPP175" s="68"/>
      <c r="CPQ175" s="68"/>
      <c r="CPR175" s="68"/>
      <c r="CPS175" s="68"/>
      <c r="CPT175" s="68"/>
      <c r="CPU175" s="68"/>
      <c r="CPV175" s="68"/>
      <c r="CPW175" s="68"/>
      <c r="CPX175" s="68"/>
      <c r="CPY175" s="68"/>
      <c r="CPZ175" s="68"/>
      <c r="CQA175" s="68"/>
      <c r="CQB175" s="68"/>
      <c r="CQC175" s="68"/>
      <c r="CQD175" s="68"/>
      <c r="CQE175" s="68"/>
      <c r="CQF175" s="68"/>
      <c r="CQG175" s="68"/>
      <c r="CQH175" s="68"/>
      <c r="CQI175" s="68"/>
      <c r="CQJ175" s="68"/>
      <c r="CQK175" s="68"/>
      <c r="CQL175" s="68"/>
      <c r="CQM175" s="68"/>
      <c r="CQN175" s="68"/>
      <c r="CQO175" s="68"/>
      <c r="CQP175" s="68"/>
      <c r="CQQ175" s="68"/>
      <c r="CQR175" s="68"/>
      <c r="CQS175" s="68"/>
      <c r="CQT175" s="68"/>
      <c r="CQU175" s="68"/>
      <c r="CQV175" s="68"/>
      <c r="CQW175" s="68"/>
      <c r="CQX175" s="68"/>
      <c r="CQY175" s="68"/>
      <c r="CQZ175" s="68"/>
      <c r="CRA175" s="68"/>
      <c r="CRB175" s="68"/>
      <c r="CRC175" s="68"/>
      <c r="CRD175" s="68"/>
      <c r="CRE175" s="68"/>
      <c r="CRF175" s="68"/>
      <c r="CRG175" s="68"/>
      <c r="CRH175" s="68"/>
      <c r="CRI175" s="68"/>
      <c r="CRJ175" s="68"/>
      <c r="CRK175" s="68"/>
      <c r="CRL175" s="68"/>
      <c r="CRM175" s="68"/>
      <c r="CRN175" s="68"/>
      <c r="CRO175" s="68"/>
      <c r="CRP175" s="68"/>
      <c r="CRQ175" s="68"/>
      <c r="CRR175" s="68"/>
      <c r="CRS175" s="68"/>
      <c r="CRT175" s="68"/>
      <c r="CRU175" s="68"/>
      <c r="CRV175" s="68"/>
      <c r="CRW175" s="68"/>
      <c r="CRX175" s="68"/>
      <c r="CRY175" s="68"/>
      <c r="CRZ175" s="68"/>
      <c r="CSA175" s="68"/>
      <c r="CSB175" s="68"/>
      <c r="CSC175" s="68"/>
      <c r="CSD175" s="68"/>
      <c r="CSE175" s="68"/>
      <c r="CSF175" s="68"/>
      <c r="CSG175" s="68"/>
      <c r="CSH175" s="68"/>
      <c r="CSI175" s="68"/>
      <c r="CSJ175" s="68"/>
      <c r="CSK175" s="68"/>
      <c r="CSL175" s="68"/>
      <c r="CSM175" s="68"/>
      <c r="CSN175" s="68"/>
      <c r="CSO175" s="68"/>
      <c r="CSP175" s="68"/>
      <c r="CSQ175" s="68"/>
      <c r="CSR175" s="68"/>
      <c r="CSS175" s="68"/>
      <c r="CST175" s="68"/>
      <c r="CSU175" s="68"/>
      <c r="CSV175" s="68"/>
      <c r="CSW175" s="68"/>
      <c r="CSX175" s="68"/>
      <c r="CSY175" s="68"/>
      <c r="CSZ175" s="68"/>
      <c r="CTA175" s="68"/>
      <c r="CTB175" s="68"/>
      <c r="CTC175" s="68"/>
      <c r="CTD175" s="68"/>
      <c r="CTE175" s="68"/>
      <c r="CTF175" s="68"/>
      <c r="CTG175" s="68"/>
      <c r="CTH175" s="68"/>
      <c r="CTI175" s="68"/>
      <c r="CTJ175" s="68"/>
      <c r="CTK175" s="68"/>
      <c r="CTL175" s="68"/>
      <c r="CTM175" s="68"/>
      <c r="CTN175" s="68"/>
      <c r="CTO175" s="68"/>
      <c r="CTP175" s="68"/>
      <c r="CTQ175" s="68"/>
      <c r="CTR175" s="68"/>
      <c r="CTS175" s="68"/>
      <c r="CTT175" s="68"/>
      <c r="CTU175" s="68"/>
      <c r="CTV175" s="68"/>
      <c r="CTW175" s="68"/>
      <c r="CTX175" s="68"/>
      <c r="CTY175" s="68"/>
      <c r="CTZ175" s="68"/>
      <c r="CUA175" s="68"/>
      <c r="CUB175" s="68"/>
      <c r="CUC175" s="68"/>
      <c r="CUD175" s="68"/>
      <c r="CUE175" s="68"/>
      <c r="CUF175" s="68"/>
      <c r="CUG175" s="68"/>
      <c r="CUH175" s="68"/>
      <c r="CUI175" s="68"/>
      <c r="CUJ175" s="68"/>
      <c r="CUK175" s="68"/>
      <c r="CUL175" s="68"/>
      <c r="CUM175" s="68"/>
      <c r="CUN175" s="68"/>
      <c r="CUO175" s="68"/>
      <c r="CUP175" s="68"/>
      <c r="CUQ175" s="68"/>
      <c r="CUR175" s="68"/>
      <c r="CUS175" s="68"/>
      <c r="CUT175" s="68"/>
      <c r="CUU175" s="68"/>
      <c r="CUV175" s="68"/>
      <c r="CUW175" s="68"/>
      <c r="CUX175" s="68"/>
      <c r="CUY175" s="68"/>
      <c r="CUZ175" s="68"/>
      <c r="CVA175" s="68"/>
      <c r="CVB175" s="68"/>
      <c r="CVC175" s="68"/>
      <c r="CVD175" s="68"/>
      <c r="CVE175" s="68"/>
      <c r="CVF175" s="68"/>
      <c r="CVG175" s="68"/>
      <c r="CVH175" s="68"/>
      <c r="CVI175" s="68"/>
      <c r="CVJ175" s="68"/>
      <c r="CVK175" s="68"/>
      <c r="CVL175" s="68"/>
      <c r="CVM175" s="68"/>
      <c r="CVN175" s="68"/>
      <c r="CVO175" s="68"/>
      <c r="CVP175" s="68"/>
      <c r="CVQ175" s="68"/>
      <c r="CVR175" s="68"/>
      <c r="CVS175" s="68"/>
      <c r="CVT175" s="68"/>
      <c r="CVU175" s="68"/>
      <c r="CVV175" s="68"/>
      <c r="CVW175" s="68"/>
      <c r="CVX175" s="68"/>
      <c r="CVY175" s="68"/>
      <c r="CVZ175" s="68"/>
      <c r="CWA175" s="68"/>
      <c r="CWB175" s="68"/>
      <c r="CWC175" s="68"/>
      <c r="CWD175" s="68"/>
      <c r="CWE175" s="68"/>
      <c r="CWF175" s="68"/>
      <c r="CWG175" s="68"/>
      <c r="CWH175" s="68"/>
      <c r="CWI175" s="68"/>
      <c r="CWJ175" s="68"/>
      <c r="CWK175" s="68"/>
      <c r="CWL175" s="68"/>
      <c r="CWM175" s="68"/>
      <c r="CWN175" s="68"/>
      <c r="CWO175" s="68"/>
      <c r="CWP175" s="68"/>
      <c r="CWQ175" s="68"/>
      <c r="CWR175" s="68"/>
      <c r="CWS175" s="68"/>
      <c r="CWT175" s="68"/>
      <c r="CWU175" s="68"/>
      <c r="CWV175" s="68"/>
      <c r="CWW175" s="68"/>
      <c r="CWX175" s="68"/>
      <c r="CWY175" s="68"/>
      <c r="CWZ175" s="68"/>
      <c r="CXA175" s="68"/>
      <c r="CXB175" s="68"/>
      <c r="CXC175" s="68"/>
      <c r="CXD175" s="68"/>
      <c r="CXE175" s="68"/>
      <c r="CXF175" s="68"/>
      <c r="CXG175" s="68"/>
      <c r="CXH175" s="68"/>
      <c r="CXI175" s="68"/>
      <c r="CXJ175" s="68"/>
      <c r="CXK175" s="68"/>
      <c r="CXL175" s="68"/>
      <c r="CXM175" s="68"/>
      <c r="CXN175" s="68"/>
      <c r="CXO175" s="68"/>
      <c r="CXP175" s="68"/>
      <c r="CXQ175" s="68"/>
      <c r="CXR175" s="68"/>
      <c r="CXS175" s="68"/>
      <c r="CXT175" s="68"/>
      <c r="CXU175" s="68"/>
      <c r="CXV175" s="68"/>
      <c r="CXW175" s="68"/>
      <c r="CXX175" s="68"/>
      <c r="CXY175" s="68"/>
      <c r="CXZ175" s="68"/>
      <c r="CYA175" s="68"/>
      <c r="CYB175" s="68"/>
      <c r="CYC175" s="68"/>
      <c r="CYD175" s="68"/>
      <c r="CYE175" s="68"/>
      <c r="CYF175" s="68"/>
      <c r="CYG175" s="68"/>
      <c r="CYH175" s="68"/>
      <c r="CYI175" s="68"/>
      <c r="CYJ175" s="68"/>
      <c r="CYK175" s="68"/>
      <c r="CYL175" s="68"/>
      <c r="CYM175" s="68"/>
      <c r="CYN175" s="68"/>
      <c r="CYO175" s="68"/>
      <c r="CYP175" s="68"/>
      <c r="CYQ175" s="68"/>
      <c r="CYR175" s="68"/>
      <c r="CYS175" s="68"/>
      <c r="CYT175" s="68"/>
      <c r="CYU175" s="68"/>
      <c r="CYV175" s="68"/>
      <c r="CYW175" s="68"/>
      <c r="CYX175" s="68"/>
      <c r="CYY175" s="68"/>
      <c r="CYZ175" s="68"/>
      <c r="CZA175" s="68"/>
      <c r="CZB175" s="68"/>
      <c r="CZC175" s="68"/>
      <c r="CZD175" s="68"/>
      <c r="CZE175" s="68"/>
      <c r="CZF175" s="68"/>
      <c r="CZG175" s="68"/>
      <c r="CZH175" s="68"/>
      <c r="CZI175" s="68"/>
      <c r="CZJ175" s="68"/>
      <c r="CZK175" s="68"/>
      <c r="CZL175" s="68"/>
      <c r="CZM175" s="68"/>
      <c r="CZN175" s="68"/>
      <c r="CZO175" s="68"/>
      <c r="CZP175" s="68"/>
      <c r="CZQ175" s="68"/>
      <c r="CZR175" s="68"/>
      <c r="CZS175" s="68"/>
      <c r="CZT175" s="68"/>
      <c r="CZU175" s="68"/>
      <c r="CZV175" s="68"/>
      <c r="CZW175" s="68"/>
      <c r="CZX175" s="68"/>
      <c r="CZY175" s="68"/>
      <c r="CZZ175" s="68"/>
      <c r="DAA175" s="68"/>
      <c r="DAB175" s="68"/>
      <c r="DAC175" s="68"/>
      <c r="DAD175" s="68"/>
      <c r="DAE175" s="68"/>
      <c r="DAF175" s="68"/>
      <c r="DAG175" s="68"/>
      <c r="DAH175" s="68"/>
      <c r="DAI175" s="68"/>
      <c r="DAJ175" s="68"/>
      <c r="DAK175" s="68"/>
      <c r="DAL175" s="68"/>
      <c r="DAM175" s="68"/>
      <c r="DAN175" s="68"/>
      <c r="DAO175" s="68"/>
      <c r="DAP175" s="68"/>
      <c r="DAQ175" s="68"/>
      <c r="DAR175" s="68"/>
      <c r="DAS175" s="68"/>
      <c r="DAT175" s="68"/>
      <c r="DAU175" s="68"/>
      <c r="DAV175" s="68"/>
      <c r="DAW175" s="68"/>
      <c r="DAX175" s="68"/>
      <c r="DAY175" s="68"/>
      <c r="DAZ175" s="68"/>
      <c r="DBA175" s="68"/>
      <c r="DBB175" s="68"/>
      <c r="DBC175" s="68"/>
      <c r="DBD175" s="68"/>
      <c r="DBE175" s="68"/>
      <c r="DBF175" s="68"/>
      <c r="DBG175" s="68"/>
      <c r="DBH175" s="68"/>
      <c r="DBI175" s="68"/>
      <c r="DBJ175" s="68"/>
      <c r="DBK175" s="68"/>
      <c r="DBL175" s="68"/>
      <c r="DBM175" s="68"/>
      <c r="DBN175" s="68"/>
      <c r="DBO175" s="68"/>
      <c r="DBP175" s="68"/>
      <c r="DBQ175" s="68"/>
      <c r="DBR175" s="68"/>
      <c r="DBS175" s="68"/>
      <c r="DBT175" s="68"/>
      <c r="DBU175" s="68"/>
      <c r="DBV175" s="68"/>
      <c r="DBW175" s="68"/>
      <c r="DBX175" s="68"/>
      <c r="DBY175" s="68"/>
      <c r="DBZ175" s="68"/>
      <c r="DCA175" s="68"/>
      <c r="DCB175" s="68"/>
      <c r="DCC175" s="68"/>
      <c r="DCD175" s="68"/>
      <c r="DCE175" s="68"/>
      <c r="DCF175" s="68"/>
      <c r="DCG175" s="68"/>
      <c r="DCH175" s="68"/>
      <c r="DCI175" s="68"/>
      <c r="DCJ175" s="68"/>
      <c r="DCK175" s="68"/>
      <c r="DCL175" s="68"/>
      <c r="DCM175" s="68"/>
      <c r="DCN175" s="68"/>
      <c r="DCO175" s="68"/>
      <c r="DCP175" s="68"/>
      <c r="DCQ175" s="68"/>
      <c r="DCR175" s="68"/>
      <c r="DCS175" s="68"/>
      <c r="DCT175" s="68"/>
      <c r="DCU175" s="68"/>
      <c r="DCV175" s="68"/>
      <c r="DCW175" s="68"/>
      <c r="DCX175" s="68"/>
      <c r="DCY175" s="68"/>
      <c r="DCZ175" s="68"/>
      <c r="DDA175" s="68"/>
      <c r="DDB175" s="68"/>
      <c r="DDC175" s="68"/>
      <c r="DDD175" s="68"/>
      <c r="DDE175" s="68"/>
      <c r="DDF175" s="68"/>
      <c r="DDG175" s="68"/>
      <c r="DDH175" s="68"/>
      <c r="DDI175" s="68"/>
      <c r="DDJ175" s="68"/>
      <c r="DDK175" s="68"/>
      <c r="DDL175" s="68"/>
      <c r="DDM175" s="68"/>
      <c r="DDN175" s="68"/>
      <c r="DDO175" s="68"/>
      <c r="DDP175" s="68"/>
      <c r="DDQ175" s="68"/>
      <c r="DDR175" s="68"/>
      <c r="DDS175" s="68"/>
      <c r="DDT175" s="68"/>
      <c r="DDU175" s="68"/>
      <c r="DDV175" s="68"/>
      <c r="DDW175" s="68"/>
      <c r="DDX175" s="68"/>
      <c r="DDY175" s="68"/>
      <c r="DDZ175" s="68"/>
      <c r="DEA175" s="68"/>
      <c r="DEB175" s="68"/>
      <c r="DEC175" s="68"/>
      <c r="DED175" s="68"/>
      <c r="DEE175" s="68"/>
      <c r="DEF175" s="68"/>
      <c r="DEG175" s="68"/>
      <c r="DEH175" s="68"/>
      <c r="DEI175" s="68"/>
      <c r="DEJ175" s="68"/>
      <c r="DEK175" s="68"/>
      <c r="DEL175" s="68"/>
      <c r="DEM175" s="68"/>
      <c r="DEN175" s="68"/>
      <c r="DEO175" s="68"/>
      <c r="DEP175" s="68"/>
      <c r="DEQ175" s="68"/>
      <c r="DER175" s="68"/>
      <c r="DES175" s="68"/>
      <c r="DET175" s="68"/>
      <c r="DEU175" s="68"/>
      <c r="DEV175" s="68"/>
      <c r="DEW175" s="68"/>
      <c r="DEX175" s="68"/>
      <c r="DEY175" s="68"/>
      <c r="DEZ175" s="68"/>
      <c r="DFA175" s="68"/>
      <c r="DFB175" s="68"/>
      <c r="DFC175" s="68"/>
      <c r="DFD175" s="68"/>
      <c r="DFE175" s="68"/>
      <c r="DFF175" s="68"/>
      <c r="DFG175" s="68"/>
      <c r="DFH175" s="68"/>
      <c r="DFI175" s="68"/>
      <c r="DFJ175" s="68"/>
      <c r="DFK175" s="68"/>
      <c r="DFL175" s="68"/>
      <c r="DFM175" s="68"/>
      <c r="DFN175" s="68"/>
      <c r="DFO175" s="68"/>
      <c r="DFP175" s="68"/>
      <c r="DFQ175" s="68"/>
      <c r="DFR175" s="68"/>
      <c r="DFS175" s="68"/>
      <c r="DFT175" s="68"/>
      <c r="DFU175" s="68"/>
      <c r="DFV175" s="68"/>
      <c r="DFW175" s="68"/>
      <c r="DFX175" s="68"/>
      <c r="DFY175" s="68"/>
      <c r="DFZ175" s="68"/>
      <c r="DGA175" s="68"/>
      <c r="DGB175" s="68"/>
      <c r="DGC175" s="68"/>
      <c r="DGD175" s="68"/>
      <c r="DGE175" s="68"/>
      <c r="DGF175" s="68"/>
      <c r="DGG175" s="68"/>
      <c r="DGH175" s="68"/>
      <c r="DGI175" s="68"/>
      <c r="DGJ175" s="68"/>
      <c r="DGK175" s="68"/>
      <c r="DGL175" s="68"/>
      <c r="DGM175" s="68"/>
      <c r="DGN175" s="68"/>
      <c r="DGO175" s="68"/>
      <c r="DGP175" s="68"/>
      <c r="DGQ175" s="68"/>
      <c r="DGR175" s="68"/>
      <c r="DGS175" s="68"/>
      <c r="DGT175" s="68"/>
      <c r="DGU175" s="68"/>
      <c r="DGV175" s="68"/>
      <c r="DGW175" s="68"/>
      <c r="DGX175" s="68"/>
      <c r="DGY175" s="68"/>
      <c r="DGZ175" s="68"/>
      <c r="DHA175" s="68"/>
      <c r="DHB175" s="68"/>
      <c r="DHC175" s="68"/>
      <c r="DHD175" s="68"/>
      <c r="DHE175" s="68"/>
      <c r="DHF175" s="68"/>
      <c r="DHG175" s="68"/>
      <c r="DHH175" s="68"/>
      <c r="DHI175" s="68"/>
      <c r="DHJ175" s="68"/>
      <c r="DHK175" s="68"/>
      <c r="DHL175" s="68"/>
      <c r="DHM175" s="68"/>
      <c r="DHN175" s="68"/>
      <c r="DHO175" s="68"/>
      <c r="DHP175" s="68"/>
      <c r="DHQ175" s="68"/>
      <c r="DHR175" s="68"/>
      <c r="DHS175" s="68"/>
      <c r="DHT175" s="68"/>
      <c r="DHU175" s="68"/>
      <c r="DHV175" s="68"/>
      <c r="DHW175" s="68"/>
      <c r="DHX175" s="68"/>
      <c r="DHY175" s="68"/>
      <c r="DHZ175" s="68"/>
      <c r="DIA175" s="68"/>
      <c r="DIB175" s="68"/>
      <c r="DIC175" s="68"/>
      <c r="DID175" s="68"/>
      <c r="DIE175" s="68"/>
      <c r="DIF175" s="68"/>
      <c r="DIG175" s="68"/>
      <c r="DIH175" s="68"/>
      <c r="DII175" s="68"/>
      <c r="DIJ175" s="68"/>
      <c r="DIK175" s="68"/>
      <c r="DIL175" s="68"/>
      <c r="DIM175" s="68"/>
      <c r="DIN175" s="68"/>
      <c r="DIO175" s="68"/>
      <c r="DIP175" s="68"/>
      <c r="DIQ175" s="68"/>
      <c r="DIR175" s="68"/>
      <c r="DIS175" s="68"/>
      <c r="DIT175" s="68"/>
      <c r="DIU175" s="68"/>
      <c r="DIV175" s="68"/>
      <c r="DIW175" s="68"/>
      <c r="DIX175" s="68"/>
      <c r="DIY175" s="68"/>
      <c r="DIZ175" s="68"/>
      <c r="DJA175" s="68"/>
      <c r="DJB175" s="68"/>
      <c r="DJC175" s="68"/>
      <c r="DJD175" s="68"/>
      <c r="DJE175" s="68"/>
      <c r="DJF175" s="68"/>
      <c r="DJG175" s="68"/>
      <c r="DJH175" s="68"/>
      <c r="DJI175" s="68"/>
      <c r="DJJ175" s="68"/>
      <c r="DJK175" s="68"/>
      <c r="DJL175" s="68"/>
      <c r="DJM175" s="68"/>
      <c r="DJN175" s="68"/>
      <c r="DJO175" s="68"/>
      <c r="DJP175" s="68"/>
      <c r="DJQ175" s="68"/>
      <c r="DJR175" s="68"/>
      <c r="DJS175" s="68"/>
      <c r="DJT175" s="68"/>
      <c r="DJU175" s="68"/>
      <c r="DJV175" s="68"/>
      <c r="DJW175" s="68"/>
      <c r="DJX175" s="68"/>
      <c r="DJY175" s="68"/>
      <c r="DJZ175" s="68"/>
      <c r="DKA175" s="68"/>
      <c r="DKB175" s="68"/>
      <c r="DKC175" s="68"/>
      <c r="DKD175" s="68"/>
      <c r="DKE175" s="68"/>
      <c r="DKF175" s="68"/>
      <c r="DKG175" s="68"/>
      <c r="DKH175" s="68"/>
      <c r="DKI175" s="68"/>
      <c r="DKJ175" s="68"/>
      <c r="DKK175" s="68"/>
      <c r="DKL175" s="68"/>
      <c r="DKM175" s="68"/>
      <c r="DKN175" s="68"/>
      <c r="DKO175" s="68"/>
      <c r="DKP175" s="68"/>
      <c r="DKQ175" s="68"/>
      <c r="DKR175" s="68"/>
      <c r="DKS175" s="68"/>
      <c r="DKT175" s="68"/>
      <c r="DKU175" s="68"/>
      <c r="DKV175" s="68"/>
      <c r="DKW175" s="68"/>
      <c r="DKX175" s="68"/>
      <c r="DKY175" s="68"/>
      <c r="DKZ175" s="68"/>
      <c r="DLA175" s="68"/>
      <c r="DLB175" s="68"/>
      <c r="DLC175" s="68"/>
      <c r="DLD175" s="68"/>
      <c r="DLE175" s="68"/>
      <c r="DLF175" s="68"/>
      <c r="DLG175" s="68"/>
      <c r="DLH175" s="68"/>
      <c r="DLI175" s="68"/>
      <c r="DLJ175" s="68"/>
      <c r="DLK175" s="68"/>
      <c r="DLL175" s="68"/>
      <c r="DLM175" s="68"/>
      <c r="DLN175" s="68"/>
      <c r="DLO175" s="68"/>
      <c r="DLP175" s="68"/>
      <c r="DLQ175" s="68"/>
      <c r="DLR175" s="68"/>
      <c r="DLS175" s="68"/>
      <c r="DLT175" s="68"/>
      <c r="DLU175" s="68"/>
      <c r="DLV175" s="68"/>
      <c r="DLW175" s="68"/>
      <c r="DLX175" s="68"/>
      <c r="DLY175" s="68"/>
      <c r="DLZ175" s="68"/>
      <c r="DMA175" s="68"/>
      <c r="DMB175" s="68"/>
      <c r="DMC175" s="68"/>
      <c r="DMD175" s="68"/>
      <c r="DME175" s="68"/>
      <c r="DMF175" s="68"/>
      <c r="DMG175" s="68"/>
      <c r="DMH175" s="68"/>
      <c r="DMI175" s="68"/>
      <c r="DMJ175" s="68"/>
      <c r="DMK175" s="68"/>
      <c r="DML175" s="68"/>
      <c r="DMM175" s="68"/>
      <c r="DMN175" s="68"/>
      <c r="DMO175" s="68"/>
      <c r="DMP175" s="68"/>
      <c r="DMQ175" s="68"/>
      <c r="DMR175" s="68"/>
      <c r="DMS175" s="68"/>
      <c r="DMT175" s="68"/>
      <c r="DMU175" s="68"/>
      <c r="DMV175" s="68"/>
      <c r="DMW175" s="68"/>
      <c r="DMX175" s="68"/>
      <c r="DMY175" s="68"/>
      <c r="DMZ175" s="68"/>
      <c r="DNA175" s="68"/>
      <c r="DNB175" s="68"/>
      <c r="DNC175" s="68"/>
      <c r="DND175" s="68"/>
      <c r="DNE175" s="68"/>
      <c r="DNF175" s="68"/>
      <c r="DNG175" s="68"/>
      <c r="DNH175" s="68"/>
      <c r="DNI175" s="68"/>
      <c r="DNJ175" s="68"/>
      <c r="DNK175" s="68"/>
      <c r="DNL175" s="68"/>
      <c r="DNM175" s="68"/>
      <c r="DNN175" s="68"/>
      <c r="DNO175" s="68"/>
      <c r="DNP175" s="68"/>
      <c r="DNQ175" s="68"/>
      <c r="DNR175" s="68"/>
      <c r="DNS175" s="68"/>
      <c r="DNT175" s="68"/>
      <c r="DNU175" s="68"/>
      <c r="DNV175" s="68"/>
      <c r="DNW175" s="68"/>
      <c r="DNX175" s="68"/>
      <c r="DNY175" s="68"/>
      <c r="DNZ175" s="68"/>
      <c r="DOA175" s="68"/>
      <c r="DOB175" s="68"/>
      <c r="DOC175" s="68"/>
      <c r="DOD175" s="68"/>
      <c r="DOE175" s="68"/>
      <c r="DOF175" s="68"/>
      <c r="DOG175" s="68"/>
      <c r="DOH175" s="68"/>
      <c r="DOI175" s="68"/>
      <c r="DOJ175" s="68"/>
      <c r="DOK175" s="68"/>
      <c r="DOL175" s="68"/>
      <c r="DOM175" s="68"/>
      <c r="DON175" s="68"/>
      <c r="DOO175" s="68"/>
      <c r="DOP175" s="68"/>
      <c r="DOQ175" s="68"/>
      <c r="DOR175" s="68"/>
      <c r="DOS175" s="68"/>
      <c r="DOT175" s="68"/>
      <c r="DOU175" s="68"/>
      <c r="DOV175" s="68"/>
      <c r="DOW175" s="68"/>
      <c r="DOX175" s="68"/>
      <c r="DOY175" s="68"/>
      <c r="DOZ175" s="68"/>
      <c r="DPA175" s="68"/>
      <c r="DPB175" s="68"/>
      <c r="DPC175" s="68"/>
      <c r="DPD175" s="68"/>
      <c r="DPE175" s="68"/>
      <c r="DPF175" s="68"/>
      <c r="DPG175" s="68"/>
      <c r="DPH175" s="68"/>
      <c r="DPI175" s="68"/>
      <c r="DPJ175" s="68"/>
      <c r="DPK175" s="68"/>
      <c r="DPL175" s="68"/>
      <c r="DPM175" s="68"/>
      <c r="DPN175" s="68"/>
      <c r="DPO175" s="68"/>
      <c r="DPP175" s="68"/>
      <c r="DPQ175" s="68"/>
      <c r="DPR175" s="68"/>
      <c r="DPS175" s="68"/>
      <c r="DPT175" s="68"/>
      <c r="DPU175" s="68"/>
      <c r="DPV175" s="68"/>
      <c r="DPW175" s="68"/>
      <c r="DPX175" s="68"/>
      <c r="DPY175" s="68"/>
      <c r="DPZ175" s="68"/>
      <c r="DQA175" s="68"/>
      <c r="DQB175" s="68"/>
      <c r="DQC175" s="68"/>
      <c r="DQD175" s="68"/>
      <c r="DQE175" s="68"/>
      <c r="DQF175" s="68"/>
      <c r="DQG175" s="68"/>
      <c r="DQH175" s="68"/>
      <c r="DQI175" s="68"/>
      <c r="DQJ175" s="68"/>
      <c r="DQK175" s="68"/>
      <c r="DQL175" s="68"/>
      <c r="DQM175" s="68"/>
      <c r="DQN175" s="68"/>
      <c r="DQO175" s="68"/>
      <c r="DQP175" s="68"/>
      <c r="DQQ175" s="68"/>
      <c r="DQR175" s="68"/>
      <c r="DQS175" s="68"/>
      <c r="DQT175" s="68"/>
      <c r="DQU175" s="68"/>
      <c r="DQV175" s="68"/>
      <c r="DQW175" s="68"/>
      <c r="DQX175" s="68"/>
      <c r="DQY175" s="68"/>
      <c r="DQZ175" s="68"/>
      <c r="DRA175" s="68"/>
      <c r="DRB175" s="68"/>
      <c r="DRC175" s="68"/>
      <c r="DRD175" s="68"/>
      <c r="DRE175" s="68"/>
      <c r="DRF175" s="68"/>
      <c r="DRG175" s="68"/>
      <c r="DRH175" s="68"/>
      <c r="DRI175" s="68"/>
      <c r="DRJ175" s="68"/>
      <c r="DRK175" s="68"/>
      <c r="DRL175" s="68"/>
      <c r="DRM175" s="68"/>
      <c r="DRN175" s="68"/>
      <c r="DRO175" s="68"/>
      <c r="DRP175" s="68"/>
      <c r="DRQ175" s="68"/>
      <c r="DRR175" s="68"/>
      <c r="DRS175" s="68"/>
      <c r="DRT175" s="68"/>
      <c r="DRU175" s="68"/>
      <c r="DRV175" s="68"/>
      <c r="DRW175" s="68"/>
      <c r="DRX175" s="68"/>
      <c r="DRY175" s="68"/>
      <c r="DRZ175" s="68"/>
      <c r="DSA175" s="68"/>
      <c r="DSB175" s="68"/>
      <c r="DSC175" s="68"/>
      <c r="DSD175" s="68"/>
      <c r="DSE175" s="68"/>
      <c r="DSF175" s="68"/>
      <c r="DSG175" s="68"/>
      <c r="DSH175" s="68"/>
      <c r="DSI175" s="68"/>
      <c r="DSJ175" s="68"/>
      <c r="DSK175" s="68"/>
      <c r="DSL175" s="68"/>
      <c r="DSM175" s="68"/>
      <c r="DSN175" s="68"/>
      <c r="DSO175" s="68"/>
      <c r="DSP175" s="68"/>
      <c r="DSQ175" s="68"/>
      <c r="DSR175" s="68"/>
      <c r="DSS175" s="68"/>
      <c r="DST175" s="68"/>
      <c r="DSU175" s="68"/>
      <c r="DSV175" s="68"/>
      <c r="DSW175" s="68"/>
      <c r="DSX175" s="68"/>
      <c r="DSY175" s="68"/>
      <c r="DSZ175" s="68"/>
      <c r="DTA175" s="68"/>
      <c r="DTB175" s="68"/>
      <c r="DTC175" s="68"/>
      <c r="DTD175" s="68"/>
      <c r="DTE175" s="68"/>
      <c r="DTF175" s="68"/>
      <c r="DTG175" s="68"/>
      <c r="DTH175" s="68"/>
      <c r="DTI175" s="68"/>
      <c r="DTJ175" s="68"/>
      <c r="DTK175" s="68"/>
      <c r="DTL175" s="68"/>
      <c r="DTM175" s="68"/>
      <c r="DTN175" s="68"/>
      <c r="DTO175" s="68"/>
      <c r="DTP175" s="68"/>
      <c r="DTQ175" s="68"/>
      <c r="DTR175" s="68"/>
      <c r="DTS175" s="68"/>
      <c r="DTT175" s="68"/>
      <c r="DTU175" s="68"/>
      <c r="DTV175" s="68"/>
      <c r="DTW175" s="68"/>
      <c r="DTX175" s="68"/>
      <c r="DTY175" s="68"/>
      <c r="DTZ175" s="68"/>
      <c r="DUA175" s="68"/>
      <c r="DUB175" s="68"/>
      <c r="DUC175" s="68"/>
      <c r="DUD175" s="68"/>
      <c r="DUE175" s="68"/>
      <c r="DUF175" s="68"/>
      <c r="DUG175" s="68"/>
      <c r="DUH175" s="68"/>
      <c r="DUI175" s="68"/>
      <c r="DUJ175" s="68"/>
      <c r="DUK175" s="68"/>
      <c r="DUL175" s="68"/>
      <c r="DUM175" s="68"/>
      <c r="DUN175" s="68"/>
      <c r="DUO175" s="68"/>
      <c r="DUP175" s="68"/>
      <c r="DUQ175" s="68"/>
      <c r="DUR175" s="68"/>
      <c r="DUS175" s="68"/>
      <c r="DUT175" s="68"/>
      <c r="DUU175" s="68"/>
      <c r="DUV175" s="68"/>
      <c r="DUW175" s="68"/>
      <c r="DUX175" s="68"/>
      <c r="DUY175" s="68"/>
      <c r="DUZ175" s="68"/>
      <c r="DVA175" s="68"/>
      <c r="DVB175" s="68"/>
      <c r="DVC175" s="68"/>
      <c r="DVD175" s="68"/>
      <c r="DVE175" s="68"/>
      <c r="DVF175" s="68"/>
      <c r="DVG175" s="68"/>
      <c r="DVH175" s="68"/>
      <c r="DVI175" s="68"/>
      <c r="DVJ175" s="68"/>
      <c r="DVK175" s="68"/>
      <c r="DVL175" s="68"/>
      <c r="DVM175" s="68"/>
      <c r="DVN175" s="68"/>
      <c r="DVO175" s="68"/>
      <c r="DVP175" s="68"/>
      <c r="DVQ175" s="68"/>
      <c r="DVR175" s="68"/>
      <c r="DVS175" s="68"/>
      <c r="DVT175" s="68"/>
      <c r="DVU175" s="68"/>
      <c r="DVV175" s="68"/>
      <c r="DVW175" s="68"/>
      <c r="DVX175" s="68"/>
      <c r="DVY175" s="68"/>
      <c r="DVZ175" s="68"/>
      <c r="DWA175" s="68"/>
      <c r="DWB175" s="68"/>
      <c r="DWC175" s="68"/>
      <c r="DWD175" s="68"/>
      <c r="DWE175" s="68"/>
      <c r="DWF175" s="68"/>
      <c r="DWG175" s="68"/>
      <c r="DWH175" s="68"/>
      <c r="DWI175" s="68"/>
      <c r="DWJ175" s="68"/>
      <c r="DWK175" s="68"/>
      <c r="DWL175" s="68"/>
      <c r="DWM175" s="68"/>
      <c r="DWN175" s="68"/>
      <c r="DWO175" s="68"/>
      <c r="DWP175" s="68"/>
      <c r="DWQ175" s="68"/>
      <c r="DWR175" s="68"/>
      <c r="DWS175" s="68"/>
      <c r="DWT175" s="68"/>
      <c r="DWU175" s="68"/>
      <c r="DWV175" s="68"/>
      <c r="DWW175" s="68"/>
      <c r="DWX175" s="68"/>
      <c r="DWY175" s="68"/>
      <c r="DWZ175" s="68"/>
      <c r="DXA175" s="68"/>
      <c r="DXB175" s="68"/>
      <c r="DXC175" s="68"/>
      <c r="DXD175" s="68"/>
      <c r="DXE175" s="68"/>
      <c r="DXF175" s="68"/>
      <c r="DXG175" s="68"/>
      <c r="DXH175" s="68"/>
      <c r="DXI175" s="68"/>
      <c r="DXJ175" s="68"/>
      <c r="DXK175" s="68"/>
      <c r="DXL175" s="68"/>
      <c r="DXM175" s="68"/>
      <c r="DXN175" s="68"/>
      <c r="DXO175" s="68"/>
      <c r="DXP175" s="68"/>
      <c r="DXQ175" s="68"/>
      <c r="DXR175" s="68"/>
      <c r="DXS175" s="68"/>
      <c r="DXT175" s="68"/>
      <c r="DXU175" s="68"/>
      <c r="DXV175" s="68"/>
      <c r="DXW175" s="68"/>
      <c r="DXX175" s="68"/>
      <c r="DXY175" s="68"/>
      <c r="DXZ175" s="68"/>
      <c r="DYA175" s="68"/>
      <c r="DYB175" s="68"/>
      <c r="DYC175" s="68"/>
      <c r="DYD175" s="68"/>
      <c r="DYE175" s="68"/>
      <c r="DYF175" s="68"/>
      <c r="DYG175" s="68"/>
      <c r="DYH175" s="68"/>
      <c r="DYI175" s="68"/>
      <c r="DYJ175" s="68"/>
      <c r="DYK175" s="68"/>
      <c r="DYL175" s="68"/>
      <c r="DYM175" s="68"/>
      <c r="DYN175" s="68"/>
      <c r="DYO175" s="68"/>
      <c r="DYP175" s="68"/>
      <c r="DYQ175" s="68"/>
      <c r="DYR175" s="68"/>
      <c r="DYS175" s="68"/>
      <c r="DYT175" s="68"/>
      <c r="DYU175" s="68"/>
      <c r="DYV175" s="68"/>
      <c r="DYW175" s="68"/>
      <c r="DYX175" s="68"/>
      <c r="DYY175" s="68"/>
      <c r="DYZ175" s="68"/>
      <c r="DZA175" s="68"/>
      <c r="DZB175" s="68"/>
      <c r="DZC175" s="68"/>
      <c r="DZD175" s="68"/>
      <c r="DZE175" s="68"/>
      <c r="DZF175" s="68"/>
      <c r="DZG175" s="68"/>
      <c r="DZH175" s="68"/>
      <c r="DZI175" s="68"/>
      <c r="DZJ175" s="68"/>
      <c r="DZK175" s="68"/>
      <c r="DZL175" s="68"/>
      <c r="DZM175" s="68"/>
      <c r="DZN175" s="68"/>
      <c r="DZO175" s="68"/>
      <c r="DZP175" s="68"/>
      <c r="DZQ175" s="68"/>
      <c r="DZR175" s="68"/>
      <c r="DZS175" s="68"/>
      <c r="DZT175" s="68"/>
      <c r="DZU175" s="68"/>
      <c r="DZV175" s="68"/>
      <c r="DZW175" s="68"/>
      <c r="DZX175" s="68"/>
      <c r="DZY175" s="68"/>
      <c r="DZZ175" s="68"/>
      <c r="EAA175" s="68"/>
      <c r="EAB175" s="68"/>
      <c r="EAC175" s="68"/>
      <c r="EAD175" s="68"/>
      <c r="EAE175" s="68"/>
      <c r="EAF175" s="68"/>
      <c r="EAG175" s="68"/>
      <c r="EAH175" s="68"/>
      <c r="EAI175" s="68"/>
      <c r="EAJ175" s="68"/>
      <c r="EAK175" s="68"/>
      <c r="EAL175" s="68"/>
      <c r="EAM175" s="68"/>
      <c r="EAN175" s="68"/>
      <c r="EAO175" s="68"/>
      <c r="EAP175" s="68"/>
      <c r="EAQ175" s="68"/>
      <c r="EAR175" s="68"/>
      <c r="EAS175" s="68"/>
      <c r="EAT175" s="68"/>
      <c r="EAU175" s="68"/>
      <c r="EAV175" s="68"/>
      <c r="EAW175" s="68"/>
      <c r="EAX175" s="68"/>
      <c r="EAY175" s="68"/>
      <c r="EAZ175" s="68"/>
      <c r="EBA175" s="68"/>
      <c r="EBB175" s="68"/>
      <c r="EBC175" s="68"/>
      <c r="EBD175" s="68"/>
      <c r="EBE175" s="68"/>
      <c r="EBF175" s="68"/>
      <c r="EBG175" s="68"/>
      <c r="EBH175" s="68"/>
      <c r="EBI175" s="68"/>
      <c r="EBJ175" s="68"/>
      <c r="EBK175" s="68"/>
      <c r="EBL175" s="68"/>
      <c r="EBM175" s="68"/>
      <c r="EBN175" s="68"/>
      <c r="EBO175" s="68"/>
      <c r="EBP175" s="68"/>
      <c r="EBQ175" s="68"/>
      <c r="EBR175" s="68"/>
      <c r="EBS175" s="68"/>
      <c r="EBT175" s="68"/>
      <c r="EBU175" s="68"/>
      <c r="EBV175" s="68"/>
      <c r="EBW175" s="68"/>
      <c r="EBX175" s="68"/>
      <c r="EBY175" s="68"/>
      <c r="EBZ175" s="68"/>
      <c r="ECA175" s="68"/>
      <c r="ECB175" s="68"/>
      <c r="ECC175" s="68"/>
      <c r="ECD175" s="68"/>
      <c r="ECE175" s="68"/>
      <c r="ECF175" s="68"/>
      <c r="ECG175" s="68"/>
      <c r="ECH175" s="68"/>
      <c r="ECI175" s="68"/>
      <c r="ECJ175" s="68"/>
      <c r="ECK175" s="68"/>
      <c r="ECL175" s="68"/>
      <c r="ECM175" s="68"/>
      <c r="ECN175" s="68"/>
      <c r="ECO175" s="68"/>
      <c r="ECP175" s="68"/>
      <c r="ECQ175" s="68"/>
      <c r="ECR175" s="68"/>
      <c r="ECS175" s="68"/>
      <c r="ECT175" s="68"/>
      <c r="ECU175" s="68"/>
      <c r="ECV175" s="68"/>
      <c r="ECW175" s="68"/>
      <c r="ECX175" s="68"/>
      <c r="ECY175" s="68"/>
      <c r="ECZ175" s="68"/>
      <c r="EDA175" s="68"/>
      <c r="EDB175" s="68"/>
      <c r="EDC175" s="68"/>
      <c r="EDD175" s="68"/>
      <c r="EDE175" s="68"/>
      <c r="EDF175" s="68"/>
      <c r="EDG175" s="68"/>
      <c r="EDH175" s="68"/>
      <c r="EDI175" s="68"/>
      <c r="EDJ175" s="68"/>
      <c r="EDK175" s="68"/>
      <c r="EDL175" s="68"/>
      <c r="EDM175" s="68"/>
      <c r="EDN175" s="68"/>
      <c r="EDO175" s="68"/>
      <c r="EDP175" s="68"/>
      <c r="EDQ175" s="68"/>
      <c r="EDR175" s="68"/>
      <c r="EDS175" s="68"/>
      <c r="EDT175" s="68"/>
      <c r="EDU175" s="68"/>
      <c r="EDV175" s="68"/>
      <c r="EDW175" s="68"/>
      <c r="EDX175" s="68"/>
      <c r="EDY175" s="68"/>
      <c r="EDZ175" s="68"/>
      <c r="EEA175" s="68"/>
      <c r="EEB175" s="68"/>
      <c r="EEC175" s="68"/>
      <c r="EED175" s="68"/>
      <c r="EEE175" s="68"/>
      <c r="EEF175" s="68"/>
      <c r="EEG175" s="68"/>
      <c r="EEH175" s="68"/>
      <c r="EEI175" s="68"/>
      <c r="EEJ175" s="68"/>
      <c r="EEK175" s="68"/>
      <c r="EEL175" s="68"/>
      <c r="EEM175" s="68"/>
      <c r="EEN175" s="68"/>
      <c r="EEO175" s="68"/>
      <c r="EEP175" s="68"/>
      <c r="EEQ175" s="68"/>
      <c r="EER175" s="68"/>
      <c r="EES175" s="68"/>
      <c r="EET175" s="68"/>
      <c r="EEU175" s="68"/>
      <c r="EEV175" s="68"/>
      <c r="EEW175" s="68"/>
      <c r="EEX175" s="68"/>
      <c r="EEY175" s="68"/>
      <c r="EEZ175" s="68"/>
      <c r="EFA175" s="68"/>
      <c r="EFB175" s="68"/>
      <c r="EFC175" s="68"/>
      <c r="EFD175" s="68"/>
      <c r="EFE175" s="68"/>
      <c r="EFF175" s="68"/>
      <c r="EFG175" s="68"/>
      <c r="EFH175" s="68"/>
      <c r="EFI175" s="68"/>
      <c r="EFJ175" s="68"/>
      <c r="EFK175" s="68"/>
      <c r="EFL175" s="68"/>
      <c r="EFM175" s="68"/>
      <c r="EFN175" s="68"/>
      <c r="EFO175" s="68"/>
      <c r="EFP175" s="68"/>
      <c r="EFQ175" s="68"/>
      <c r="EFR175" s="68"/>
      <c r="EFS175" s="68"/>
      <c r="EFT175" s="68"/>
      <c r="EFU175" s="68"/>
      <c r="EFV175" s="68"/>
      <c r="EFW175" s="68"/>
      <c r="EFX175" s="68"/>
      <c r="EFY175" s="68"/>
      <c r="EFZ175" s="68"/>
      <c r="EGA175" s="68"/>
      <c r="EGB175" s="68"/>
      <c r="EGC175" s="68"/>
      <c r="EGD175" s="68"/>
      <c r="EGE175" s="68"/>
      <c r="EGF175" s="68"/>
      <c r="EGG175" s="68"/>
      <c r="EGH175" s="68"/>
      <c r="EGI175" s="68"/>
      <c r="EGJ175" s="68"/>
      <c r="EGK175" s="68"/>
      <c r="EGL175" s="68"/>
      <c r="EGM175" s="68"/>
      <c r="EGN175" s="68"/>
      <c r="EGO175" s="68"/>
      <c r="EGP175" s="68"/>
      <c r="EGQ175" s="68"/>
      <c r="EGR175" s="68"/>
      <c r="EGS175" s="68"/>
      <c r="EGT175" s="68"/>
      <c r="EGU175" s="68"/>
      <c r="EGV175" s="68"/>
      <c r="EGW175" s="68"/>
      <c r="EGX175" s="68"/>
      <c r="EGY175" s="68"/>
      <c r="EGZ175" s="68"/>
      <c r="EHA175" s="68"/>
      <c r="EHB175" s="68"/>
      <c r="EHC175" s="68"/>
      <c r="EHD175" s="68"/>
      <c r="EHE175" s="68"/>
      <c r="EHF175" s="68"/>
      <c r="EHG175" s="68"/>
      <c r="EHH175" s="68"/>
      <c r="EHI175" s="68"/>
      <c r="EHJ175" s="68"/>
      <c r="EHK175" s="68"/>
      <c r="EHL175" s="68"/>
      <c r="EHM175" s="68"/>
      <c r="EHN175" s="68"/>
      <c r="EHO175" s="68"/>
      <c r="EHP175" s="68"/>
      <c r="EHQ175" s="68"/>
      <c r="EHR175" s="68"/>
      <c r="EHS175" s="68"/>
      <c r="EHT175" s="68"/>
      <c r="EHU175" s="68"/>
      <c r="EHV175" s="68"/>
      <c r="EHW175" s="68"/>
      <c r="EHX175" s="68"/>
      <c r="EHY175" s="68"/>
      <c r="EHZ175" s="68"/>
      <c r="EIA175" s="68"/>
      <c r="EIB175" s="68"/>
      <c r="EIC175" s="68"/>
      <c r="EID175" s="68"/>
      <c r="EIE175" s="68"/>
      <c r="EIF175" s="68"/>
      <c r="EIG175" s="68"/>
      <c r="EIH175" s="68"/>
      <c r="EII175" s="68"/>
      <c r="EIJ175" s="68"/>
      <c r="EIK175" s="68"/>
      <c r="EIL175" s="68"/>
      <c r="EIM175" s="68"/>
      <c r="EIN175" s="68"/>
      <c r="EIO175" s="68"/>
      <c r="EIP175" s="68"/>
      <c r="EIQ175" s="68"/>
      <c r="EIR175" s="68"/>
      <c r="EIS175" s="68"/>
      <c r="EIT175" s="68"/>
      <c r="EIU175" s="68"/>
      <c r="EIV175" s="68"/>
      <c r="EIW175" s="68"/>
      <c r="EIX175" s="68"/>
      <c r="EIY175" s="68"/>
      <c r="EIZ175" s="68"/>
      <c r="EJA175" s="68"/>
      <c r="EJB175" s="68"/>
      <c r="EJC175" s="68"/>
      <c r="EJD175" s="68"/>
      <c r="EJE175" s="68"/>
      <c r="EJF175" s="68"/>
      <c r="EJG175" s="68"/>
      <c r="EJH175" s="68"/>
      <c r="EJI175" s="68"/>
      <c r="EJJ175" s="68"/>
      <c r="EJK175" s="68"/>
      <c r="EJL175" s="68"/>
      <c r="EJM175" s="68"/>
      <c r="EJN175" s="68"/>
      <c r="EJO175" s="68"/>
      <c r="EJP175" s="68"/>
      <c r="EJQ175" s="68"/>
      <c r="EJR175" s="68"/>
      <c r="EJS175" s="68"/>
      <c r="EJT175" s="68"/>
      <c r="EJU175" s="68"/>
      <c r="EJV175" s="68"/>
      <c r="EJW175" s="68"/>
      <c r="EJX175" s="68"/>
      <c r="EJY175" s="68"/>
      <c r="EJZ175" s="68"/>
      <c r="EKA175" s="68"/>
      <c r="EKB175" s="68"/>
      <c r="EKC175" s="68"/>
      <c r="EKD175" s="68"/>
      <c r="EKE175" s="68"/>
      <c r="EKF175" s="68"/>
      <c r="EKG175" s="68"/>
      <c r="EKH175" s="68"/>
      <c r="EKI175" s="68"/>
      <c r="EKJ175" s="68"/>
      <c r="EKK175" s="68"/>
      <c r="EKL175" s="68"/>
      <c r="EKM175" s="68"/>
      <c r="EKN175" s="68"/>
      <c r="EKO175" s="68"/>
      <c r="EKP175" s="68"/>
      <c r="EKQ175" s="68"/>
      <c r="EKR175" s="68"/>
      <c r="EKS175" s="68"/>
      <c r="EKT175" s="68"/>
      <c r="EKU175" s="68"/>
      <c r="EKV175" s="68"/>
      <c r="EKW175" s="68"/>
      <c r="EKX175" s="68"/>
      <c r="EKY175" s="68"/>
      <c r="EKZ175" s="68"/>
      <c r="ELA175" s="68"/>
      <c r="ELB175" s="68"/>
      <c r="ELC175" s="68"/>
      <c r="ELD175" s="68"/>
      <c r="ELE175" s="68"/>
      <c r="ELF175" s="68"/>
      <c r="ELG175" s="68"/>
      <c r="ELH175" s="68"/>
      <c r="ELI175" s="68"/>
      <c r="ELJ175" s="68"/>
      <c r="ELK175" s="68"/>
      <c r="ELL175" s="68"/>
      <c r="ELM175" s="68"/>
      <c r="ELN175" s="68"/>
      <c r="ELO175" s="68"/>
      <c r="ELP175" s="68"/>
      <c r="ELQ175" s="68"/>
      <c r="ELR175" s="68"/>
      <c r="ELS175" s="68"/>
      <c r="ELT175" s="68"/>
      <c r="ELU175" s="68"/>
      <c r="ELV175" s="68"/>
      <c r="ELW175" s="68"/>
      <c r="ELX175" s="68"/>
      <c r="ELY175" s="68"/>
      <c r="ELZ175" s="68"/>
      <c r="EMA175" s="68"/>
      <c r="EMB175" s="68"/>
      <c r="EMC175" s="68"/>
      <c r="EMD175" s="68"/>
      <c r="EME175" s="68"/>
      <c r="EMF175" s="68"/>
      <c r="EMG175" s="68"/>
      <c r="EMH175" s="68"/>
      <c r="EMI175" s="68"/>
      <c r="EMJ175" s="68"/>
      <c r="EMK175" s="68"/>
      <c r="EML175" s="68"/>
      <c r="EMM175" s="68"/>
      <c r="EMN175" s="68"/>
      <c r="EMO175" s="68"/>
      <c r="EMP175" s="68"/>
      <c r="EMQ175" s="68"/>
      <c r="EMR175" s="68"/>
      <c r="EMS175" s="68"/>
      <c r="EMT175" s="68"/>
      <c r="EMU175" s="68"/>
      <c r="EMV175" s="68"/>
      <c r="EMW175" s="68"/>
      <c r="EMX175" s="68"/>
      <c r="EMY175" s="68"/>
      <c r="EMZ175" s="68"/>
      <c r="ENA175" s="68"/>
      <c r="ENB175" s="68"/>
      <c r="ENC175" s="68"/>
      <c r="END175" s="68"/>
      <c r="ENE175" s="68"/>
      <c r="ENF175" s="68"/>
      <c r="ENG175" s="68"/>
      <c r="ENH175" s="68"/>
      <c r="ENI175" s="68"/>
      <c r="ENJ175" s="68"/>
      <c r="ENK175" s="68"/>
      <c r="ENL175" s="68"/>
      <c r="ENM175" s="68"/>
      <c r="ENN175" s="68"/>
      <c r="ENO175" s="68"/>
      <c r="ENP175" s="68"/>
      <c r="ENQ175" s="68"/>
      <c r="ENR175" s="68"/>
      <c r="ENS175" s="68"/>
      <c r="ENT175" s="68"/>
      <c r="ENU175" s="68"/>
      <c r="ENV175" s="68"/>
      <c r="ENW175" s="68"/>
      <c r="ENX175" s="68"/>
      <c r="ENY175" s="68"/>
      <c r="ENZ175" s="68"/>
      <c r="EOA175" s="68"/>
      <c r="EOB175" s="68"/>
      <c r="EOC175" s="68"/>
      <c r="EOD175" s="68"/>
      <c r="EOE175" s="68"/>
      <c r="EOF175" s="68"/>
      <c r="EOG175" s="68"/>
      <c r="EOH175" s="68"/>
      <c r="EOI175" s="68"/>
      <c r="EOJ175" s="68"/>
      <c r="EOK175" s="68"/>
      <c r="EOL175" s="68"/>
      <c r="EOM175" s="68"/>
      <c r="EON175" s="68"/>
      <c r="EOO175" s="68"/>
      <c r="EOP175" s="68"/>
      <c r="EOQ175" s="68"/>
      <c r="EOR175" s="68"/>
      <c r="EOS175" s="68"/>
      <c r="EOT175" s="68"/>
      <c r="EOU175" s="68"/>
      <c r="EOV175" s="68"/>
      <c r="EOW175" s="68"/>
      <c r="EOX175" s="68"/>
      <c r="EOY175" s="68"/>
      <c r="EOZ175" s="68"/>
      <c r="EPA175" s="68"/>
      <c r="EPB175" s="68"/>
      <c r="EPC175" s="68"/>
      <c r="EPD175" s="68"/>
      <c r="EPE175" s="68"/>
      <c r="EPF175" s="68"/>
      <c r="EPG175" s="68"/>
      <c r="EPH175" s="68"/>
      <c r="EPI175" s="68"/>
      <c r="EPJ175" s="68"/>
      <c r="EPK175" s="68"/>
      <c r="EPL175" s="68"/>
      <c r="EPM175" s="68"/>
      <c r="EPN175" s="68"/>
      <c r="EPO175" s="68"/>
      <c r="EPP175" s="68"/>
      <c r="EPQ175" s="68"/>
      <c r="EPR175" s="68"/>
      <c r="EPS175" s="68"/>
      <c r="EPT175" s="68"/>
      <c r="EPU175" s="68"/>
      <c r="EPV175" s="68"/>
      <c r="EPW175" s="68"/>
      <c r="EPX175" s="68"/>
      <c r="EPY175" s="68"/>
      <c r="EPZ175" s="68"/>
      <c r="EQA175" s="68"/>
      <c r="EQB175" s="68"/>
      <c r="EQC175" s="68"/>
      <c r="EQD175" s="68"/>
      <c r="EQE175" s="68"/>
      <c r="EQF175" s="68"/>
      <c r="EQG175" s="68"/>
      <c r="EQH175" s="68"/>
      <c r="EQI175" s="68"/>
      <c r="EQJ175" s="68"/>
      <c r="EQK175" s="68"/>
      <c r="EQL175" s="68"/>
      <c r="EQM175" s="68"/>
      <c r="EQN175" s="68"/>
      <c r="EQO175" s="68"/>
      <c r="EQP175" s="68"/>
      <c r="EQQ175" s="68"/>
      <c r="EQR175" s="68"/>
      <c r="EQS175" s="68"/>
      <c r="EQT175" s="68"/>
      <c r="EQU175" s="68"/>
      <c r="EQV175" s="68"/>
      <c r="EQW175" s="68"/>
      <c r="EQX175" s="68"/>
      <c r="EQY175" s="68"/>
      <c r="EQZ175" s="68"/>
      <c r="ERA175" s="68"/>
      <c r="ERB175" s="68"/>
      <c r="ERC175" s="68"/>
      <c r="ERD175" s="68"/>
      <c r="ERE175" s="68"/>
      <c r="ERF175" s="68"/>
      <c r="ERG175" s="68"/>
      <c r="ERH175" s="68"/>
      <c r="ERI175" s="68"/>
      <c r="ERJ175" s="68"/>
      <c r="ERK175" s="68"/>
      <c r="ERL175" s="68"/>
      <c r="ERM175" s="68"/>
      <c r="ERN175" s="68"/>
      <c r="ERO175" s="68"/>
      <c r="ERP175" s="68"/>
      <c r="ERQ175" s="68"/>
      <c r="ERR175" s="68"/>
      <c r="ERS175" s="68"/>
      <c r="ERT175" s="68"/>
      <c r="ERU175" s="68"/>
      <c r="ERV175" s="68"/>
      <c r="ERW175" s="68"/>
      <c r="ERX175" s="68"/>
      <c r="ERY175" s="68"/>
      <c r="ERZ175" s="68"/>
      <c r="ESA175" s="68"/>
      <c r="ESB175" s="68"/>
      <c r="ESC175" s="68"/>
      <c r="ESD175" s="68"/>
      <c r="ESE175" s="68"/>
      <c r="ESF175" s="68"/>
      <c r="ESG175" s="68"/>
      <c r="ESH175" s="68"/>
      <c r="ESI175" s="68"/>
      <c r="ESJ175" s="68"/>
      <c r="ESK175" s="68"/>
      <c r="ESL175" s="68"/>
      <c r="ESM175" s="68"/>
      <c r="ESN175" s="68"/>
      <c r="ESO175" s="68"/>
      <c r="ESP175" s="68"/>
      <c r="ESQ175" s="68"/>
      <c r="ESR175" s="68"/>
      <c r="ESS175" s="68"/>
      <c r="EST175" s="68"/>
      <c r="ESU175" s="68"/>
      <c r="ESV175" s="68"/>
      <c r="ESW175" s="68"/>
      <c r="ESX175" s="68"/>
      <c r="ESY175" s="68"/>
      <c r="ESZ175" s="68"/>
      <c r="ETA175" s="68"/>
      <c r="ETB175" s="68"/>
      <c r="ETC175" s="68"/>
      <c r="ETD175" s="68"/>
      <c r="ETE175" s="68"/>
      <c r="ETF175" s="68"/>
      <c r="ETG175" s="68"/>
      <c r="ETH175" s="68"/>
      <c r="ETI175" s="68"/>
      <c r="ETJ175" s="68"/>
      <c r="ETK175" s="68"/>
      <c r="ETL175" s="68"/>
      <c r="ETM175" s="68"/>
      <c r="ETN175" s="68"/>
      <c r="ETO175" s="68"/>
      <c r="ETP175" s="68"/>
      <c r="ETQ175" s="68"/>
      <c r="ETR175" s="68"/>
      <c r="ETS175" s="68"/>
      <c r="ETT175" s="68"/>
      <c r="ETU175" s="68"/>
      <c r="ETV175" s="68"/>
      <c r="ETW175" s="68"/>
      <c r="ETX175" s="68"/>
      <c r="ETY175" s="68"/>
      <c r="ETZ175" s="68"/>
      <c r="EUA175" s="68"/>
      <c r="EUB175" s="68"/>
      <c r="EUC175" s="68"/>
      <c r="EUD175" s="68"/>
      <c r="EUE175" s="68"/>
      <c r="EUF175" s="68"/>
      <c r="EUG175" s="68"/>
      <c r="EUH175" s="68"/>
      <c r="EUI175" s="68"/>
      <c r="EUJ175" s="68"/>
      <c r="EUK175" s="68"/>
      <c r="EUL175" s="68"/>
      <c r="EUM175" s="68"/>
      <c r="EUN175" s="68"/>
      <c r="EUO175" s="68"/>
      <c r="EUP175" s="68"/>
      <c r="EUQ175" s="68"/>
      <c r="EUR175" s="68"/>
      <c r="EUS175" s="68"/>
      <c r="EUT175" s="68"/>
      <c r="EUU175" s="68"/>
      <c r="EUV175" s="68"/>
      <c r="EUW175" s="68"/>
      <c r="EUX175" s="68"/>
      <c r="EUY175" s="68"/>
      <c r="EUZ175" s="68"/>
      <c r="EVA175" s="68"/>
      <c r="EVB175" s="68"/>
      <c r="EVC175" s="68"/>
      <c r="EVD175" s="68"/>
      <c r="EVE175" s="68"/>
      <c r="EVF175" s="68"/>
      <c r="EVG175" s="68"/>
      <c r="EVH175" s="68"/>
      <c r="EVI175" s="68"/>
      <c r="EVJ175" s="68"/>
      <c r="EVK175" s="68"/>
      <c r="EVL175" s="68"/>
      <c r="EVM175" s="68"/>
      <c r="EVN175" s="68"/>
      <c r="EVO175" s="68"/>
      <c r="EVP175" s="68"/>
      <c r="EVQ175" s="68"/>
      <c r="EVR175" s="68"/>
      <c r="EVS175" s="68"/>
      <c r="EVT175" s="68"/>
      <c r="EVU175" s="68"/>
      <c r="EVV175" s="68"/>
      <c r="EVW175" s="68"/>
      <c r="EVX175" s="68"/>
      <c r="EVY175" s="68"/>
      <c r="EVZ175" s="68"/>
      <c r="EWA175" s="68"/>
      <c r="EWB175" s="68"/>
      <c r="EWC175" s="68"/>
      <c r="EWD175" s="68"/>
      <c r="EWE175" s="68"/>
      <c r="EWF175" s="68"/>
      <c r="EWG175" s="68"/>
      <c r="EWH175" s="68"/>
      <c r="EWI175" s="68"/>
      <c r="EWJ175" s="68"/>
      <c r="EWK175" s="68"/>
      <c r="EWL175" s="68"/>
      <c r="EWM175" s="68"/>
      <c r="EWN175" s="68"/>
      <c r="EWO175" s="68"/>
      <c r="EWP175" s="68"/>
      <c r="EWQ175" s="68"/>
      <c r="EWR175" s="68"/>
      <c r="EWS175" s="68"/>
      <c r="EWT175" s="68"/>
      <c r="EWU175" s="68"/>
      <c r="EWV175" s="68"/>
      <c r="EWW175" s="68"/>
      <c r="EWX175" s="68"/>
      <c r="EWY175" s="68"/>
      <c r="EWZ175" s="68"/>
      <c r="EXA175" s="68"/>
      <c r="EXB175" s="68"/>
      <c r="EXC175" s="68"/>
      <c r="EXD175" s="68"/>
      <c r="EXE175" s="68"/>
      <c r="EXF175" s="68"/>
      <c r="EXG175" s="68"/>
      <c r="EXH175" s="68"/>
      <c r="EXI175" s="68"/>
      <c r="EXJ175" s="68"/>
      <c r="EXK175" s="68"/>
      <c r="EXL175" s="68"/>
      <c r="EXM175" s="68"/>
      <c r="EXN175" s="68"/>
      <c r="EXO175" s="68"/>
      <c r="EXP175" s="68"/>
      <c r="EXQ175" s="68"/>
      <c r="EXR175" s="68"/>
      <c r="EXS175" s="68"/>
      <c r="EXT175" s="68"/>
      <c r="EXU175" s="68"/>
      <c r="EXV175" s="68"/>
      <c r="EXW175" s="68"/>
      <c r="EXX175" s="68"/>
      <c r="EXY175" s="68"/>
      <c r="EXZ175" s="68"/>
      <c r="EYA175" s="68"/>
      <c r="EYB175" s="68"/>
      <c r="EYC175" s="68"/>
      <c r="EYD175" s="68"/>
      <c r="EYE175" s="68"/>
      <c r="EYF175" s="68"/>
      <c r="EYG175" s="68"/>
      <c r="EYH175" s="68"/>
      <c r="EYI175" s="68"/>
      <c r="EYJ175" s="68"/>
      <c r="EYK175" s="68"/>
      <c r="EYL175" s="68"/>
      <c r="EYM175" s="68"/>
      <c r="EYN175" s="68"/>
      <c r="EYO175" s="68"/>
      <c r="EYP175" s="68"/>
      <c r="EYQ175" s="68"/>
      <c r="EYR175" s="68"/>
      <c r="EYS175" s="68"/>
      <c r="EYT175" s="68"/>
      <c r="EYU175" s="68"/>
      <c r="EYV175" s="68"/>
      <c r="EYW175" s="68"/>
      <c r="EYX175" s="68"/>
      <c r="EYY175" s="68"/>
      <c r="EYZ175" s="68"/>
      <c r="EZA175" s="68"/>
      <c r="EZB175" s="68"/>
      <c r="EZC175" s="68"/>
      <c r="EZD175" s="68"/>
      <c r="EZE175" s="68"/>
      <c r="EZF175" s="68"/>
      <c r="EZG175" s="68"/>
      <c r="EZH175" s="68"/>
      <c r="EZI175" s="68"/>
      <c r="EZJ175" s="68"/>
      <c r="EZK175" s="68"/>
      <c r="EZL175" s="68"/>
      <c r="EZM175" s="68"/>
      <c r="EZN175" s="68"/>
      <c r="EZO175" s="68"/>
      <c r="EZP175" s="68"/>
      <c r="EZQ175" s="68"/>
      <c r="EZR175" s="68"/>
      <c r="EZS175" s="68"/>
      <c r="EZT175" s="68"/>
      <c r="EZU175" s="68"/>
      <c r="EZV175" s="68"/>
      <c r="EZW175" s="68"/>
      <c r="EZX175" s="68"/>
      <c r="EZY175" s="68"/>
      <c r="EZZ175" s="68"/>
      <c r="FAA175" s="68"/>
      <c r="FAB175" s="68"/>
      <c r="FAC175" s="68"/>
      <c r="FAD175" s="68"/>
      <c r="FAE175" s="68"/>
      <c r="FAF175" s="68"/>
      <c r="FAG175" s="68"/>
      <c r="FAH175" s="68"/>
      <c r="FAI175" s="68"/>
      <c r="FAJ175" s="68"/>
      <c r="FAK175" s="68"/>
      <c r="FAL175" s="68"/>
      <c r="FAM175" s="68"/>
      <c r="FAN175" s="68"/>
      <c r="FAO175" s="68"/>
      <c r="FAP175" s="68"/>
      <c r="FAQ175" s="68"/>
      <c r="FAR175" s="68"/>
      <c r="FAS175" s="68"/>
      <c r="FAT175" s="68"/>
      <c r="FAU175" s="68"/>
      <c r="FAV175" s="68"/>
      <c r="FAW175" s="68"/>
      <c r="FAX175" s="68"/>
      <c r="FAY175" s="68"/>
      <c r="FAZ175" s="68"/>
      <c r="FBA175" s="68"/>
      <c r="FBB175" s="68"/>
      <c r="FBC175" s="68"/>
      <c r="FBD175" s="68"/>
      <c r="FBE175" s="68"/>
      <c r="FBF175" s="68"/>
      <c r="FBG175" s="68"/>
      <c r="FBH175" s="68"/>
      <c r="FBI175" s="68"/>
      <c r="FBJ175" s="68"/>
      <c r="FBK175" s="68"/>
      <c r="FBL175" s="68"/>
      <c r="FBM175" s="68"/>
      <c r="FBN175" s="68"/>
      <c r="FBO175" s="68"/>
      <c r="FBP175" s="68"/>
      <c r="FBQ175" s="68"/>
      <c r="FBR175" s="68"/>
      <c r="FBS175" s="68"/>
      <c r="FBT175" s="68"/>
      <c r="FBU175" s="68"/>
      <c r="FBV175" s="68"/>
      <c r="FBW175" s="68"/>
      <c r="FBX175" s="68"/>
      <c r="FBY175" s="68"/>
      <c r="FBZ175" s="68"/>
      <c r="FCA175" s="68"/>
      <c r="FCB175" s="68"/>
      <c r="FCC175" s="68"/>
      <c r="FCD175" s="68"/>
      <c r="FCE175" s="68"/>
      <c r="FCF175" s="68"/>
      <c r="FCG175" s="68"/>
      <c r="FCH175" s="68"/>
      <c r="FCI175" s="68"/>
      <c r="FCJ175" s="68"/>
      <c r="FCK175" s="68"/>
      <c r="FCL175" s="68"/>
      <c r="FCM175" s="68"/>
      <c r="FCN175" s="68"/>
      <c r="FCO175" s="68"/>
      <c r="FCP175" s="68"/>
      <c r="FCQ175" s="68"/>
      <c r="FCR175" s="68"/>
      <c r="FCS175" s="68"/>
      <c r="FCT175" s="68"/>
      <c r="FCU175" s="68"/>
      <c r="FCV175" s="68"/>
      <c r="FCW175" s="68"/>
      <c r="FCX175" s="68"/>
      <c r="FCY175" s="68"/>
      <c r="FCZ175" s="68"/>
      <c r="FDA175" s="68"/>
      <c r="FDB175" s="68"/>
      <c r="FDC175" s="68"/>
      <c r="FDD175" s="68"/>
      <c r="FDE175" s="68"/>
      <c r="FDF175" s="68"/>
      <c r="FDG175" s="68"/>
      <c r="FDH175" s="68"/>
      <c r="FDI175" s="68"/>
      <c r="FDJ175" s="68"/>
      <c r="FDK175" s="68"/>
      <c r="FDL175" s="68"/>
      <c r="FDM175" s="68"/>
      <c r="FDN175" s="68"/>
      <c r="FDO175" s="68"/>
      <c r="FDP175" s="68"/>
      <c r="FDQ175" s="68"/>
      <c r="FDR175" s="68"/>
      <c r="FDS175" s="68"/>
      <c r="FDT175" s="68"/>
      <c r="FDU175" s="68"/>
      <c r="FDV175" s="68"/>
      <c r="FDW175" s="68"/>
      <c r="FDX175" s="68"/>
      <c r="FDY175" s="68"/>
      <c r="FDZ175" s="68"/>
      <c r="FEA175" s="68"/>
      <c r="FEB175" s="68"/>
      <c r="FEC175" s="68"/>
      <c r="FED175" s="68"/>
      <c r="FEE175" s="68"/>
      <c r="FEF175" s="68"/>
      <c r="FEG175" s="68"/>
      <c r="FEH175" s="68"/>
      <c r="FEI175" s="68"/>
      <c r="FEJ175" s="68"/>
      <c r="FEK175" s="68"/>
      <c r="FEL175" s="68"/>
      <c r="FEM175" s="68"/>
      <c r="FEN175" s="68"/>
      <c r="FEO175" s="68"/>
      <c r="FEP175" s="68"/>
      <c r="FEQ175" s="68"/>
      <c r="FER175" s="68"/>
      <c r="FES175" s="68"/>
      <c r="FET175" s="68"/>
      <c r="FEU175" s="68"/>
      <c r="FEV175" s="68"/>
      <c r="FEW175" s="68"/>
      <c r="FEX175" s="68"/>
      <c r="FEY175" s="68"/>
      <c r="FEZ175" s="68"/>
      <c r="FFA175" s="68"/>
      <c r="FFB175" s="68"/>
      <c r="FFC175" s="68"/>
      <c r="FFD175" s="68"/>
      <c r="FFE175" s="68"/>
      <c r="FFF175" s="68"/>
      <c r="FFG175" s="68"/>
      <c r="FFH175" s="68"/>
      <c r="FFI175" s="68"/>
      <c r="FFJ175" s="68"/>
      <c r="FFK175" s="68"/>
      <c r="FFL175" s="68"/>
      <c r="FFM175" s="68"/>
      <c r="FFN175" s="68"/>
      <c r="FFO175" s="68"/>
      <c r="FFP175" s="68"/>
      <c r="FFQ175" s="68"/>
      <c r="FFR175" s="68"/>
      <c r="FFS175" s="68"/>
      <c r="FFT175" s="68"/>
      <c r="FFU175" s="68"/>
      <c r="FFV175" s="68"/>
      <c r="FFW175" s="68"/>
      <c r="FFX175" s="68"/>
      <c r="FFY175" s="68"/>
      <c r="FFZ175" s="68"/>
      <c r="FGA175" s="68"/>
      <c r="FGB175" s="68"/>
      <c r="FGC175" s="68"/>
      <c r="FGD175" s="68"/>
      <c r="FGE175" s="68"/>
      <c r="FGF175" s="68"/>
      <c r="FGG175" s="68"/>
      <c r="FGH175" s="68"/>
      <c r="FGI175" s="68"/>
      <c r="FGJ175" s="68"/>
      <c r="FGK175" s="68"/>
      <c r="FGL175" s="68"/>
      <c r="FGM175" s="68"/>
      <c r="FGN175" s="68"/>
      <c r="FGO175" s="68"/>
      <c r="FGP175" s="68"/>
      <c r="FGQ175" s="68"/>
      <c r="FGR175" s="68"/>
      <c r="FGS175" s="68"/>
      <c r="FGT175" s="68"/>
      <c r="FGU175" s="68"/>
      <c r="FGV175" s="68"/>
      <c r="FGW175" s="68"/>
      <c r="FGX175" s="68"/>
      <c r="FGY175" s="68"/>
      <c r="FGZ175" s="68"/>
      <c r="FHA175" s="68"/>
      <c r="FHB175" s="68"/>
      <c r="FHC175" s="68"/>
      <c r="FHD175" s="68"/>
      <c r="FHE175" s="68"/>
      <c r="FHF175" s="68"/>
      <c r="FHG175" s="68"/>
      <c r="FHH175" s="68"/>
      <c r="FHI175" s="68"/>
      <c r="FHJ175" s="68"/>
      <c r="FHK175" s="68"/>
      <c r="FHL175" s="68"/>
      <c r="FHM175" s="68"/>
      <c r="FHN175" s="68"/>
      <c r="FHO175" s="68"/>
      <c r="FHP175" s="68"/>
      <c r="FHQ175" s="68"/>
      <c r="FHR175" s="68"/>
      <c r="FHS175" s="68"/>
      <c r="FHT175" s="68"/>
      <c r="FHU175" s="68"/>
      <c r="FHV175" s="68"/>
      <c r="FHW175" s="68"/>
      <c r="FHX175" s="68"/>
      <c r="FHY175" s="68"/>
      <c r="FHZ175" s="68"/>
      <c r="FIA175" s="68"/>
      <c r="FIB175" s="68"/>
      <c r="FIC175" s="68"/>
      <c r="FID175" s="68"/>
      <c r="FIE175" s="68"/>
      <c r="FIF175" s="68"/>
      <c r="FIG175" s="68"/>
      <c r="FIH175" s="68"/>
      <c r="FII175" s="68"/>
      <c r="FIJ175" s="68"/>
      <c r="FIK175" s="68"/>
      <c r="FIL175" s="68"/>
      <c r="FIM175" s="68"/>
      <c r="FIN175" s="68"/>
      <c r="FIO175" s="68"/>
      <c r="FIP175" s="68"/>
      <c r="FIQ175" s="68"/>
      <c r="FIR175" s="68"/>
      <c r="FIS175" s="68"/>
      <c r="FIT175" s="68"/>
      <c r="FIU175" s="68"/>
      <c r="FIV175" s="68"/>
      <c r="FIW175" s="68"/>
      <c r="FIX175" s="68"/>
      <c r="FIY175" s="68"/>
      <c r="FIZ175" s="68"/>
      <c r="FJA175" s="68"/>
      <c r="FJB175" s="68"/>
      <c r="FJC175" s="68"/>
      <c r="FJD175" s="68"/>
      <c r="FJE175" s="68"/>
      <c r="FJF175" s="68"/>
      <c r="FJG175" s="68"/>
      <c r="FJH175" s="68"/>
      <c r="FJI175" s="68"/>
      <c r="FJJ175" s="68"/>
      <c r="FJK175" s="68"/>
      <c r="FJL175" s="68"/>
      <c r="FJM175" s="68"/>
      <c r="FJN175" s="68"/>
      <c r="FJO175" s="68"/>
      <c r="FJP175" s="68"/>
      <c r="FJQ175" s="68"/>
      <c r="FJR175" s="68"/>
      <c r="FJS175" s="68"/>
      <c r="FJT175" s="68"/>
      <c r="FJU175" s="68"/>
      <c r="FJV175" s="68"/>
      <c r="FJW175" s="68"/>
      <c r="FJX175" s="68"/>
      <c r="FJY175" s="68"/>
      <c r="FJZ175" s="68"/>
      <c r="FKA175" s="68"/>
      <c r="FKB175" s="68"/>
      <c r="FKC175" s="68"/>
      <c r="FKD175" s="68"/>
      <c r="FKE175" s="68"/>
      <c r="FKF175" s="68"/>
      <c r="FKG175" s="68"/>
      <c r="FKH175" s="68"/>
      <c r="FKI175" s="68"/>
      <c r="FKJ175" s="68"/>
      <c r="FKK175" s="68"/>
      <c r="FKL175" s="68"/>
      <c r="FKM175" s="68"/>
      <c r="FKN175" s="68"/>
      <c r="FKO175" s="68"/>
      <c r="FKP175" s="68"/>
      <c r="FKQ175" s="68"/>
      <c r="FKR175" s="68"/>
      <c r="FKS175" s="68"/>
      <c r="FKT175" s="68"/>
      <c r="FKU175" s="68"/>
      <c r="FKV175" s="68"/>
      <c r="FKW175" s="68"/>
      <c r="FKX175" s="68"/>
      <c r="FKY175" s="68"/>
      <c r="FKZ175" s="68"/>
      <c r="FLA175" s="68"/>
      <c r="FLB175" s="68"/>
      <c r="FLC175" s="68"/>
      <c r="FLD175" s="68"/>
      <c r="FLE175" s="68"/>
      <c r="FLF175" s="68"/>
      <c r="FLG175" s="68"/>
      <c r="FLH175" s="68"/>
      <c r="FLI175" s="68"/>
      <c r="FLJ175" s="68"/>
      <c r="FLK175" s="68"/>
      <c r="FLL175" s="68"/>
      <c r="FLM175" s="68"/>
      <c r="FLN175" s="68"/>
      <c r="FLO175" s="68"/>
      <c r="FLP175" s="68"/>
      <c r="FLQ175" s="68"/>
      <c r="FLR175" s="68"/>
      <c r="FLS175" s="68"/>
      <c r="FLT175" s="68"/>
      <c r="FLU175" s="68"/>
      <c r="FLV175" s="68"/>
      <c r="FLW175" s="68"/>
      <c r="FLX175" s="68"/>
      <c r="FLY175" s="68"/>
      <c r="FLZ175" s="68"/>
      <c r="FMA175" s="68"/>
      <c r="FMB175" s="68"/>
      <c r="FMC175" s="68"/>
      <c r="FMD175" s="68"/>
      <c r="FME175" s="68"/>
      <c r="FMF175" s="68"/>
      <c r="FMG175" s="68"/>
      <c r="FMH175" s="68"/>
      <c r="FMI175" s="68"/>
      <c r="FMJ175" s="68"/>
      <c r="FMK175" s="68"/>
      <c r="FML175" s="68"/>
      <c r="FMM175" s="68"/>
      <c r="FMN175" s="68"/>
      <c r="FMO175" s="68"/>
      <c r="FMP175" s="68"/>
      <c r="FMQ175" s="68"/>
      <c r="FMR175" s="68"/>
      <c r="FMS175" s="68"/>
      <c r="FMT175" s="68"/>
      <c r="FMU175" s="68"/>
      <c r="FMV175" s="68"/>
      <c r="FMW175" s="68"/>
      <c r="FMX175" s="68"/>
      <c r="FMY175" s="68"/>
      <c r="FMZ175" s="68"/>
      <c r="FNA175" s="68"/>
      <c r="FNB175" s="68"/>
      <c r="FNC175" s="68"/>
      <c r="FND175" s="68"/>
      <c r="FNE175" s="68"/>
      <c r="FNF175" s="68"/>
      <c r="FNG175" s="68"/>
      <c r="FNH175" s="68"/>
      <c r="FNI175" s="68"/>
      <c r="FNJ175" s="68"/>
      <c r="FNK175" s="68"/>
      <c r="FNL175" s="68"/>
      <c r="FNM175" s="68"/>
      <c r="FNN175" s="68"/>
      <c r="FNO175" s="68"/>
      <c r="FNP175" s="68"/>
      <c r="FNQ175" s="68"/>
      <c r="FNR175" s="68"/>
      <c r="FNS175" s="68"/>
      <c r="FNT175" s="68"/>
      <c r="FNU175" s="68"/>
      <c r="FNV175" s="68"/>
      <c r="FNW175" s="68"/>
      <c r="FNX175" s="68"/>
      <c r="FNY175" s="68"/>
      <c r="FNZ175" s="68"/>
      <c r="FOA175" s="68"/>
      <c r="FOB175" s="68"/>
      <c r="FOC175" s="68"/>
      <c r="FOD175" s="68"/>
      <c r="FOE175" s="68"/>
      <c r="FOF175" s="68"/>
      <c r="FOG175" s="68"/>
      <c r="FOH175" s="68"/>
      <c r="FOI175" s="68"/>
      <c r="FOJ175" s="68"/>
      <c r="FOK175" s="68"/>
      <c r="FOL175" s="68"/>
      <c r="FOM175" s="68"/>
      <c r="FON175" s="68"/>
      <c r="FOO175" s="68"/>
      <c r="FOP175" s="68"/>
      <c r="FOQ175" s="68"/>
      <c r="FOR175" s="68"/>
      <c r="FOS175" s="68"/>
      <c r="FOT175" s="68"/>
      <c r="FOU175" s="68"/>
      <c r="FOV175" s="68"/>
      <c r="FOW175" s="68"/>
      <c r="FOX175" s="68"/>
      <c r="FOY175" s="68"/>
      <c r="FOZ175" s="68"/>
      <c r="FPA175" s="68"/>
      <c r="FPB175" s="68"/>
      <c r="FPC175" s="68"/>
      <c r="FPD175" s="68"/>
      <c r="FPE175" s="68"/>
      <c r="FPF175" s="68"/>
      <c r="FPG175" s="68"/>
      <c r="FPH175" s="68"/>
      <c r="FPI175" s="68"/>
      <c r="FPJ175" s="68"/>
      <c r="FPK175" s="68"/>
      <c r="FPL175" s="68"/>
      <c r="FPM175" s="68"/>
      <c r="FPN175" s="68"/>
      <c r="FPO175" s="68"/>
      <c r="FPP175" s="68"/>
      <c r="FPQ175" s="68"/>
      <c r="FPR175" s="68"/>
      <c r="FPS175" s="68"/>
      <c r="FPT175" s="68"/>
      <c r="FPU175" s="68"/>
      <c r="FPV175" s="68"/>
      <c r="FPW175" s="68"/>
      <c r="FPX175" s="68"/>
      <c r="FPY175" s="68"/>
      <c r="FPZ175" s="68"/>
      <c r="FQA175" s="68"/>
      <c r="FQB175" s="68"/>
      <c r="FQC175" s="68"/>
      <c r="FQD175" s="68"/>
      <c r="FQE175" s="68"/>
      <c r="FQF175" s="68"/>
      <c r="FQG175" s="68"/>
      <c r="FQH175" s="68"/>
      <c r="FQI175" s="68"/>
      <c r="FQJ175" s="68"/>
      <c r="FQK175" s="68"/>
      <c r="FQL175" s="68"/>
      <c r="FQM175" s="68"/>
      <c r="FQN175" s="68"/>
      <c r="FQO175" s="68"/>
      <c r="FQP175" s="68"/>
      <c r="FQQ175" s="68"/>
      <c r="FQR175" s="68"/>
      <c r="FQS175" s="68"/>
      <c r="FQT175" s="68"/>
      <c r="FQU175" s="68"/>
      <c r="FQV175" s="68"/>
      <c r="FQW175" s="68"/>
      <c r="FQX175" s="68"/>
      <c r="FQY175" s="68"/>
      <c r="FQZ175" s="68"/>
      <c r="FRA175" s="68"/>
      <c r="FRB175" s="68"/>
      <c r="FRC175" s="68"/>
      <c r="FRD175" s="68"/>
      <c r="FRE175" s="68"/>
      <c r="FRF175" s="68"/>
      <c r="FRG175" s="68"/>
      <c r="FRH175" s="68"/>
      <c r="FRI175" s="68"/>
      <c r="FRJ175" s="68"/>
      <c r="FRK175" s="68"/>
      <c r="FRL175" s="68"/>
      <c r="FRM175" s="68"/>
      <c r="FRN175" s="68"/>
      <c r="FRO175" s="68"/>
      <c r="FRP175" s="68"/>
      <c r="FRQ175" s="68"/>
      <c r="FRR175" s="68"/>
      <c r="FRS175" s="68"/>
      <c r="FRT175" s="68"/>
      <c r="FRU175" s="68"/>
      <c r="FRV175" s="68"/>
      <c r="FRW175" s="68"/>
      <c r="FRX175" s="68"/>
      <c r="FRY175" s="68"/>
      <c r="FRZ175" s="68"/>
      <c r="FSA175" s="68"/>
      <c r="FSB175" s="68"/>
      <c r="FSC175" s="68"/>
      <c r="FSD175" s="68"/>
      <c r="FSE175" s="68"/>
      <c r="FSF175" s="68"/>
      <c r="FSG175" s="68"/>
      <c r="FSH175" s="68"/>
      <c r="FSI175" s="68"/>
      <c r="FSJ175" s="68"/>
      <c r="FSK175" s="68"/>
      <c r="FSL175" s="68"/>
      <c r="FSM175" s="68"/>
      <c r="FSN175" s="68"/>
      <c r="FSO175" s="68"/>
      <c r="FSP175" s="68"/>
      <c r="FSQ175" s="68"/>
      <c r="FSR175" s="68"/>
      <c r="FSS175" s="68"/>
      <c r="FST175" s="68"/>
      <c r="FSU175" s="68"/>
      <c r="FSV175" s="68"/>
      <c r="FSW175" s="68"/>
      <c r="FSX175" s="68"/>
      <c r="FSY175" s="68"/>
      <c r="FSZ175" s="68"/>
      <c r="FTA175" s="68"/>
      <c r="FTB175" s="68"/>
      <c r="FTC175" s="68"/>
      <c r="FTD175" s="68"/>
      <c r="FTE175" s="68"/>
      <c r="FTF175" s="68"/>
      <c r="FTG175" s="68"/>
      <c r="FTH175" s="68"/>
      <c r="FTI175" s="68"/>
      <c r="FTJ175" s="68"/>
      <c r="FTK175" s="68"/>
      <c r="FTL175" s="68"/>
      <c r="FTM175" s="68"/>
      <c r="FTN175" s="68"/>
      <c r="FTO175" s="68"/>
      <c r="FTP175" s="68"/>
      <c r="FTQ175" s="68"/>
      <c r="FTR175" s="68"/>
      <c r="FTS175" s="68"/>
      <c r="FTT175" s="68"/>
      <c r="FTU175" s="68"/>
      <c r="FTV175" s="68"/>
      <c r="FTW175" s="68"/>
      <c r="FTX175" s="68"/>
      <c r="FTY175" s="68"/>
      <c r="FTZ175" s="68"/>
      <c r="FUA175" s="68"/>
      <c r="FUB175" s="68"/>
      <c r="FUC175" s="68"/>
      <c r="FUD175" s="68"/>
      <c r="FUE175" s="68"/>
      <c r="FUF175" s="68"/>
      <c r="FUG175" s="68"/>
      <c r="FUH175" s="68"/>
      <c r="FUI175" s="68"/>
      <c r="FUJ175" s="68"/>
      <c r="FUK175" s="68"/>
      <c r="FUL175" s="68"/>
      <c r="FUM175" s="68"/>
      <c r="FUN175" s="68"/>
      <c r="FUO175" s="68"/>
      <c r="FUP175" s="68"/>
      <c r="FUQ175" s="68"/>
      <c r="FUR175" s="68"/>
      <c r="FUS175" s="68"/>
      <c r="FUT175" s="68"/>
      <c r="FUU175" s="68"/>
      <c r="FUV175" s="68"/>
      <c r="FUW175" s="68"/>
      <c r="FUX175" s="68"/>
      <c r="FUY175" s="68"/>
      <c r="FUZ175" s="68"/>
      <c r="FVA175" s="68"/>
      <c r="FVB175" s="68"/>
      <c r="FVC175" s="68"/>
      <c r="FVD175" s="68"/>
      <c r="FVE175" s="68"/>
      <c r="FVF175" s="68"/>
      <c r="FVG175" s="68"/>
      <c r="FVH175" s="68"/>
      <c r="FVI175" s="68"/>
      <c r="FVJ175" s="68"/>
      <c r="FVK175" s="68"/>
      <c r="FVL175" s="68"/>
      <c r="FVM175" s="68"/>
      <c r="FVN175" s="68"/>
      <c r="FVO175" s="68"/>
      <c r="FVP175" s="68"/>
      <c r="FVQ175" s="68"/>
      <c r="FVR175" s="68"/>
      <c r="FVS175" s="68"/>
      <c r="FVT175" s="68"/>
      <c r="FVU175" s="68"/>
      <c r="FVV175" s="68"/>
      <c r="FVW175" s="68"/>
      <c r="FVX175" s="68"/>
      <c r="FVY175" s="68"/>
      <c r="FVZ175" s="68"/>
      <c r="FWA175" s="68"/>
      <c r="FWB175" s="68"/>
      <c r="FWC175" s="68"/>
      <c r="FWD175" s="68"/>
      <c r="FWE175" s="68"/>
      <c r="FWF175" s="68"/>
      <c r="FWG175" s="68"/>
      <c r="FWH175" s="68"/>
      <c r="FWI175" s="68"/>
      <c r="FWJ175" s="68"/>
      <c r="FWK175" s="68"/>
      <c r="FWL175" s="68"/>
      <c r="FWM175" s="68"/>
      <c r="FWN175" s="68"/>
      <c r="FWO175" s="68"/>
      <c r="FWP175" s="68"/>
      <c r="FWQ175" s="68"/>
      <c r="FWR175" s="68"/>
      <c r="FWS175" s="68"/>
      <c r="FWT175" s="68"/>
      <c r="FWU175" s="68"/>
      <c r="FWV175" s="68"/>
      <c r="FWW175" s="68"/>
      <c r="FWX175" s="68"/>
      <c r="FWY175" s="68"/>
      <c r="FWZ175" s="68"/>
      <c r="FXA175" s="68"/>
      <c r="FXB175" s="68"/>
      <c r="FXC175" s="68"/>
      <c r="FXD175" s="68"/>
      <c r="FXE175" s="68"/>
      <c r="FXF175" s="68"/>
      <c r="FXG175" s="68"/>
      <c r="FXH175" s="68"/>
      <c r="FXI175" s="68"/>
      <c r="FXJ175" s="68"/>
      <c r="FXK175" s="68"/>
      <c r="FXL175" s="68"/>
      <c r="FXM175" s="68"/>
      <c r="FXN175" s="68"/>
      <c r="FXO175" s="68"/>
      <c r="FXP175" s="68"/>
      <c r="FXQ175" s="68"/>
      <c r="FXR175" s="68"/>
      <c r="FXS175" s="68"/>
      <c r="FXT175" s="68"/>
      <c r="FXU175" s="68"/>
      <c r="FXV175" s="68"/>
      <c r="FXW175" s="68"/>
      <c r="FXX175" s="68"/>
      <c r="FXY175" s="68"/>
      <c r="FXZ175" s="68"/>
      <c r="FYA175" s="68"/>
      <c r="FYB175" s="68"/>
      <c r="FYC175" s="68"/>
      <c r="FYD175" s="68"/>
      <c r="FYE175" s="68"/>
      <c r="FYF175" s="68"/>
      <c r="FYG175" s="68"/>
      <c r="FYH175" s="68"/>
      <c r="FYI175" s="68"/>
      <c r="FYJ175" s="68"/>
      <c r="FYK175" s="68"/>
      <c r="FYL175" s="68"/>
      <c r="FYM175" s="68"/>
      <c r="FYN175" s="68"/>
      <c r="FYO175" s="68"/>
      <c r="FYP175" s="68"/>
      <c r="FYQ175" s="68"/>
      <c r="FYR175" s="68"/>
      <c r="FYS175" s="68"/>
      <c r="FYT175" s="68"/>
      <c r="FYU175" s="68"/>
      <c r="FYV175" s="68"/>
      <c r="FYW175" s="68"/>
      <c r="FYX175" s="68"/>
      <c r="FYY175" s="68"/>
      <c r="FYZ175" s="68"/>
      <c r="FZA175" s="68"/>
      <c r="FZB175" s="68"/>
      <c r="FZC175" s="68"/>
      <c r="FZD175" s="68"/>
      <c r="FZE175" s="68"/>
      <c r="FZF175" s="68"/>
      <c r="FZG175" s="68"/>
      <c r="FZH175" s="68"/>
      <c r="FZI175" s="68"/>
      <c r="FZJ175" s="68"/>
      <c r="FZK175" s="68"/>
      <c r="FZL175" s="68"/>
      <c r="FZM175" s="68"/>
      <c r="FZN175" s="68"/>
      <c r="FZO175" s="68"/>
      <c r="FZP175" s="68"/>
      <c r="FZQ175" s="68"/>
      <c r="FZR175" s="68"/>
      <c r="FZS175" s="68"/>
      <c r="FZT175" s="68"/>
      <c r="FZU175" s="68"/>
      <c r="FZV175" s="68"/>
      <c r="FZW175" s="68"/>
      <c r="FZX175" s="68"/>
      <c r="FZY175" s="68"/>
      <c r="FZZ175" s="68"/>
      <c r="GAA175" s="68"/>
      <c r="GAB175" s="68"/>
      <c r="GAC175" s="68"/>
      <c r="GAD175" s="68"/>
      <c r="GAE175" s="68"/>
      <c r="GAF175" s="68"/>
      <c r="GAG175" s="68"/>
      <c r="GAH175" s="68"/>
      <c r="GAI175" s="68"/>
      <c r="GAJ175" s="68"/>
      <c r="GAK175" s="68"/>
      <c r="GAL175" s="68"/>
      <c r="GAM175" s="68"/>
      <c r="GAN175" s="68"/>
      <c r="GAO175" s="68"/>
      <c r="GAP175" s="68"/>
      <c r="GAQ175" s="68"/>
      <c r="GAR175" s="68"/>
      <c r="GAS175" s="68"/>
      <c r="GAT175" s="68"/>
      <c r="GAU175" s="68"/>
      <c r="GAV175" s="68"/>
      <c r="GAW175" s="68"/>
      <c r="GAX175" s="68"/>
      <c r="GAY175" s="68"/>
      <c r="GAZ175" s="68"/>
      <c r="GBA175" s="68"/>
      <c r="GBB175" s="68"/>
      <c r="GBC175" s="68"/>
      <c r="GBD175" s="68"/>
      <c r="GBE175" s="68"/>
      <c r="GBF175" s="68"/>
      <c r="GBG175" s="68"/>
      <c r="GBH175" s="68"/>
      <c r="GBI175" s="68"/>
      <c r="GBJ175" s="68"/>
      <c r="GBK175" s="68"/>
      <c r="GBL175" s="68"/>
      <c r="GBM175" s="68"/>
      <c r="GBN175" s="68"/>
      <c r="GBO175" s="68"/>
      <c r="GBP175" s="68"/>
      <c r="GBQ175" s="68"/>
      <c r="GBR175" s="68"/>
      <c r="GBS175" s="68"/>
      <c r="GBT175" s="68"/>
      <c r="GBU175" s="68"/>
      <c r="GBV175" s="68"/>
      <c r="GBW175" s="68"/>
      <c r="GBX175" s="68"/>
      <c r="GBY175" s="68"/>
      <c r="GBZ175" s="68"/>
      <c r="GCA175" s="68"/>
      <c r="GCB175" s="68"/>
      <c r="GCC175" s="68"/>
      <c r="GCD175" s="68"/>
      <c r="GCE175" s="68"/>
      <c r="GCF175" s="68"/>
      <c r="GCG175" s="68"/>
      <c r="GCH175" s="68"/>
      <c r="GCI175" s="68"/>
      <c r="GCJ175" s="68"/>
      <c r="GCK175" s="68"/>
      <c r="GCL175" s="68"/>
      <c r="GCM175" s="68"/>
      <c r="GCN175" s="68"/>
      <c r="GCO175" s="68"/>
      <c r="GCP175" s="68"/>
      <c r="GCQ175" s="68"/>
      <c r="GCR175" s="68"/>
      <c r="GCS175" s="68"/>
      <c r="GCT175" s="68"/>
      <c r="GCU175" s="68"/>
      <c r="GCV175" s="68"/>
      <c r="GCW175" s="68"/>
      <c r="GCX175" s="68"/>
      <c r="GCY175" s="68"/>
      <c r="GCZ175" s="68"/>
      <c r="GDA175" s="68"/>
      <c r="GDB175" s="68"/>
      <c r="GDC175" s="68"/>
      <c r="GDD175" s="68"/>
      <c r="GDE175" s="68"/>
      <c r="GDF175" s="68"/>
      <c r="GDG175" s="68"/>
      <c r="GDH175" s="68"/>
      <c r="GDI175" s="68"/>
      <c r="GDJ175" s="68"/>
      <c r="GDK175" s="68"/>
      <c r="GDL175" s="68"/>
      <c r="GDM175" s="68"/>
      <c r="GDN175" s="68"/>
      <c r="GDO175" s="68"/>
      <c r="GDP175" s="68"/>
      <c r="GDQ175" s="68"/>
      <c r="GDR175" s="68"/>
      <c r="GDS175" s="68"/>
      <c r="GDT175" s="68"/>
      <c r="GDU175" s="68"/>
      <c r="GDV175" s="68"/>
      <c r="GDW175" s="68"/>
      <c r="GDX175" s="68"/>
      <c r="GDY175" s="68"/>
      <c r="GDZ175" s="68"/>
      <c r="GEA175" s="68"/>
      <c r="GEB175" s="68"/>
      <c r="GEC175" s="68"/>
      <c r="GED175" s="68"/>
      <c r="GEE175" s="68"/>
      <c r="GEF175" s="68"/>
      <c r="GEG175" s="68"/>
      <c r="GEH175" s="68"/>
      <c r="GEI175" s="68"/>
      <c r="GEJ175" s="68"/>
      <c r="GEK175" s="68"/>
      <c r="GEL175" s="68"/>
      <c r="GEM175" s="68"/>
      <c r="GEN175" s="68"/>
      <c r="GEO175" s="68"/>
      <c r="GEP175" s="68"/>
      <c r="GEQ175" s="68"/>
      <c r="GER175" s="68"/>
      <c r="GES175" s="68"/>
      <c r="GET175" s="68"/>
      <c r="GEU175" s="68"/>
      <c r="GEV175" s="68"/>
      <c r="GEW175" s="68"/>
      <c r="GEX175" s="68"/>
      <c r="GEY175" s="68"/>
      <c r="GEZ175" s="68"/>
      <c r="GFA175" s="68"/>
      <c r="GFB175" s="68"/>
      <c r="GFC175" s="68"/>
      <c r="GFD175" s="68"/>
      <c r="GFE175" s="68"/>
      <c r="GFF175" s="68"/>
      <c r="GFG175" s="68"/>
      <c r="GFH175" s="68"/>
      <c r="GFI175" s="68"/>
      <c r="GFJ175" s="68"/>
      <c r="GFK175" s="68"/>
      <c r="GFL175" s="68"/>
      <c r="GFM175" s="68"/>
      <c r="GFN175" s="68"/>
      <c r="GFO175" s="68"/>
      <c r="GFP175" s="68"/>
      <c r="GFQ175" s="68"/>
      <c r="GFR175" s="68"/>
      <c r="GFS175" s="68"/>
      <c r="GFT175" s="68"/>
      <c r="GFU175" s="68"/>
      <c r="GFV175" s="68"/>
      <c r="GFW175" s="68"/>
      <c r="GFX175" s="68"/>
      <c r="GFY175" s="68"/>
      <c r="GFZ175" s="68"/>
      <c r="GGA175" s="68"/>
      <c r="GGB175" s="68"/>
      <c r="GGC175" s="68"/>
      <c r="GGD175" s="68"/>
      <c r="GGE175" s="68"/>
      <c r="GGF175" s="68"/>
      <c r="GGG175" s="68"/>
      <c r="GGH175" s="68"/>
      <c r="GGI175" s="68"/>
      <c r="GGJ175" s="68"/>
      <c r="GGK175" s="68"/>
      <c r="GGL175" s="68"/>
      <c r="GGM175" s="68"/>
      <c r="GGN175" s="68"/>
      <c r="GGO175" s="68"/>
      <c r="GGP175" s="68"/>
      <c r="GGQ175" s="68"/>
      <c r="GGR175" s="68"/>
      <c r="GGS175" s="68"/>
      <c r="GGT175" s="68"/>
      <c r="GGU175" s="68"/>
      <c r="GGV175" s="68"/>
      <c r="GGW175" s="68"/>
      <c r="GGX175" s="68"/>
      <c r="GGY175" s="68"/>
      <c r="GGZ175" s="68"/>
      <c r="GHA175" s="68"/>
      <c r="GHB175" s="68"/>
      <c r="GHC175" s="68"/>
      <c r="GHD175" s="68"/>
      <c r="GHE175" s="68"/>
      <c r="GHF175" s="68"/>
      <c r="GHG175" s="68"/>
      <c r="GHH175" s="68"/>
      <c r="GHI175" s="68"/>
      <c r="GHJ175" s="68"/>
      <c r="GHK175" s="68"/>
      <c r="GHL175" s="68"/>
      <c r="GHM175" s="68"/>
      <c r="GHN175" s="68"/>
      <c r="GHO175" s="68"/>
      <c r="GHP175" s="68"/>
      <c r="GHQ175" s="68"/>
      <c r="GHR175" s="68"/>
      <c r="GHS175" s="68"/>
      <c r="GHT175" s="68"/>
      <c r="GHU175" s="68"/>
      <c r="GHV175" s="68"/>
      <c r="GHW175" s="68"/>
      <c r="GHX175" s="68"/>
      <c r="GHY175" s="68"/>
      <c r="GHZ175" s="68"/>
      <c r="GIA175" s="68"/>
      <c r="GIB175" s="68"/>
      <c r="GIC175" s="68"/>
      <c r="GID175" s="68"/>
      <c r="GIE175" s="68"/>
      <c r="GIF175" s="68"/>
      <c r="GIG175" s="68"/>
      <c r="GIH175" s="68"/>
      <c r="GII175" s="68"/>
      <c r="GIJ175" s="68"/>
      <c r="GIK175" s="68"/>
      <c r="GIL175" s="68"/>
      <c r="GIM175" s="68"/>
      <c r="GIN175" s="68"/>
      <c r="GIO175" s="68"/>
      <c r="GIP175" s="68"/>
      <c r="GIQ175" s="68"/>
      <c r="GIR175" s="68"/>
      <c r="GIS175" s="68"/>
      <c r="GIT175" s="68"/>
      <c r="GIU175" s="68"/>
      <c r="GIV175" s="68"/>
      <c r="GIW175" s="68"/>
      <c r="GIX175" s="68"/>
      <c r="GIY175" s="68"/>
      <c r="GIZ175" s="68"/>
      <c r="GJA175" s="68"/>
      <c r="GJB175" s="68"/>
      <c r="GJC175" s="68"/>
      <c r="GJD175" s="68"/>
      <c r="GJE175" s="68"/>
      <c r="GJF175" s="68"/>
      <c r="GJG175" s="68"/>
      <c r="GJH175" s="68"/>
      <c r="GJI175" s="68"/>
      <c r="GJJ175" s="68"/>
      <c r="GJK175" s="68"/>
      <c r="GJL175" s="68"/>
      <c r="GJM175" s="68"/>
      <c r="GJN175" s="68"/>
      <c r="GJO175" s="68"/>
      <c r="GJP175" s="68"/>
      <c r="GJQ175" s="68"/>
      <c r="GJR175" s="68"/>
      <c r="GJS175" s="68"/>
      <c r="GJT175" s="68"/>
      <c r="GJU175" s="68"/>
      <c r="GJV175" s="68"/>
      <c r="GJW175" s="68"/>
      <c r="GJX175" s="68"/>
      <c r="GJY175" s="68"/>
      <c r="GJZ175" s="68"/>
      <c r="GKA175" s="68"/>
      <c r="GKB175" s="68"/>
      <c r="GKC175" s="68"/>
      <c r="GKD175" s="68"/>
      <c r="GKE175" s="68"/>
      <c r="GKF175" s="68"/>
      <c r="GKG175" s="68"/>
      <c r="GKH175" s="68"/>
      <c r="GKI175" s="68"/>
      <c r="GKJ175" s="68"/>
      <c r="GKK175" s="68"/>
      <c r="GKL175" s="68"/>
      <c r="GKM175" s="68"/>
      <c r="GKN175" s="68"/>
      <c r="GKO175" s="68"/>
      <c r="GKP175" s="68"/>
      <c r="GKQ175" s="68"/>
      <c r="GKR175" s="68"/>
      <c r="GKS175" s="68"/>
      <c r="GKT175" s="68"/>
      <c r="GKU175" s="68"/>
      <c r="GKV175" s="68"/>
      <c r="GKW175" s="68"/>
      <c r="GKX175" s="68"/>
      <c r="GKY175" s="68"/>
      <c r="GKZ175" s="68"/>
      <c r="GLA175" s="68"/>
      <c r="GLB175" s="68"/>
      <c r="GLC175" s="68"/>
      <c r="GLD175" s="68"/>
      <c r="GLE175" s="68"/>
      <c r="GLF175" s="68"/>
      <c r="GLG175" s="68"/>
      <c r="GLH175" s="68"/>
      <c r="GLI175" s="68"/>
      <c r="GLJ175" s="68"/>
      <c r="GLK175" s="68"/>
      <c r="GLL175" s="68"/>
      <c r="GLM175" s="68"/>
      <c r="GLN175" s="68"/>
      <c r="GLO175" s="68"/>
      <c r="GLP175" s="68"/>
      <c r="GLQ175" s="68"/>
      <c r="GLR175" s="68"/>
      <c r="GLS175" s="68"/>
      <c r="GLT175" s="68"/>
      <c r="GLU175" s="68"/>
      <c r="GLV175" s="68"/>
      <c r="GLW175" s="68"/>
      <c r="GLX175" s="68"/>
      <c r="GLY175" s="68"/>
      <c r="GLZ175" s="68"/>
      <c r="GMA175" s="68"/>
      <c r="GMB175" s="68"/>
      <c r="GMC175" s="68"/>
      <c r="GMD175" s="68"/>
      <c r="GME175" s="68"/>
      <c r="GMF175" s="68"/>
      <c r="GMG175" s="68"/>
      <c r="GMH175" s="68"/>
      <c r="GMI175" s="68"/>
      <c r="GMJ175" s="68"/>
      <c r="GMK175" s="68"/>
      <c r="GML175" s="68"/>
      <c r="GMM175" s="68"/>
      <c r="GMN175" s="68"/>
      <c r="GMO175" s="68"/>
      <c r="GMP175" s="68"/>
      <c r="GMQ175" s="68"/>
      <c r="GMR175" s="68"/>
      <c r="GMS175" s="68"/>
      <c r="GMT175" s="68"/>
      <c r="GMU175" s="68"/>
      <c r="GMV175" s="68"/>
      <c r="GMW175" s="68"/>
      <c r="GMX175" s="68"/>
      <c r="GMY175" s="68"/>
      <c r="GMZ175" s="68"/>
      <c r="GNA175" s="68"/>
      <c r="GNB175" s="68"/>
      <c r="GNC175" s="68"/>
      <c r="GND175" s="68"/>
      <c r="GNE175" s="68"/>
      <c r="GNF175" s="68"/>
      <c r="GNG175" s="68"/>
      <c r="GNH175" s="68"/>
      <c r="GNI175" s="68"/>
      <c r="GNJ175" s="68"/>
      <c r="GNK175" s="68"/>
      <c r="GNL175" s="68"/>
      <c r="GNM175" s="68"/>
      <c r="GNN175" s="68"/>
      <c r="GNO175" s="68"/>
      <c r="GNP175" s="68"/>
      <c r="GNQ175" s="68"/>
      <c r="GNR175" s="68"/>
      <c r="GNS175" s="68"/>
      <c r="GNT175" s="68"/>
      <c r="GNU175" s="68"/>
      <c r="GNV175" s="68"/>
      <c r="GNW175" s="68"/>
      <c r="GNX175" s="68"/>
      <c r="GNY175" s="68"/>
      <c r="GNZ175" s="68"/>
      <c r="GOA175" s="68"/>
      <c r="GOB175" s="68"/>
      <c r="GOC175" s="68"/>
      <c r="GOD175" s="68"/>
      <c r="GOE175" s="68"/>
      <c r="GOF175" s="68"/>
      <c r="GOG175" s="68"/>
      <c r="GOH175" s="68"/>
      <c r="GOI175" s="68"/>
      <c r="GOJ175" s="68"/>
      <c r="GOK175" s="68"/>
      <c r="GOL175" s="68"/>
      <c r="GOM175" s="68"/>
      <c r="GON175" s="68"/>
      <c r="GOO175" s="68"/>
      <c r="GOP175" s="68"/>
      <c r="GOQ175" s="68"/>
      <c r="GOR175" s="68"/>
      <c r="GOS175" s="68"/>
      <c r="GOT175" s="68"/>
      <c r="GOU175" s="68"/>
      <c r="GOV175" s="68"/>
      <c r="GOW175" s="68"/>
      <c r="GOX175" s="68"/>
      <c r="GOY175" s="68"/>
      <c r="GOZ175" s="68"/>
      <c r="GPA175" s="68"/>
      <c r="GPB175" s="68"/>
      <c r="GPC175" s="68"/>
      <c r="GPD175" s="68"/>
      <c r="GPE175" s="68"/>
      <c r="GPF175" s="68"/>
      <c r="GPG175" s="68"/>
      <c r="GPH175" s="68"/>
      <c r="GPI175" s="68"/>
      <c r="GPJ175" s="68"/>
      <c r="GPK175" s="68"/>
      <c r="GPL175" s="68"/>
      <c r="GPM175" s="68"/>
      <c r="GPN175" s="68"/>
      <c r="GPO175" s="68"/>
      <c r="GPP175" s="68"/>
      <c r="GPQ175" s="68"/>
      <c r="GPR175" s="68"/>
      <c r="GPS175" s="68"/>
      <c r="GPT175" s="68"/>
      <c r="GPU175" s="68"/>
      <c r="GPV175" s="68"/>
      <c r="GPW175" s="68"/>
      <c r="GPX175" s="68"/>
      <c r="GPY175" s="68"/>
      <c r="GPZ175" s="68"/>
      <c r="GQA175" s="68"/>
      <c r="GQB175" s="68"/>
      <c r="GQC175" s="68"/>
      <c r="GQD175" s="68"/>
      <c r="GQE175" s="68"/>
      <c r="GQF175" s="68"/>
      <c r="GQG175" s="68"/>
      <c r="GQH175" s="68"/>
      <c r="GQI175" s="68"/>
      <c r="GQJ175" s="68"/>
      <c r="GQK175" s="68"/>
      <c r="GQL175" s="68"/>
      <c r="GQM175" s="68"/>
      <c r="GQN175" s="68"/>
      <c r="GQO175" s="68"/>
      <c r="GQP175" s="68"/>
      <c r="GQQ175" s="68"/>
      <c r="GQR175" s="68"/>
      <c r="GQS175" s="68"/>
      <c r="GQT175" s="68"/>
      <c r="GQU175" s="68"/>
      <c r="GQV175" s="68"/>
      <c r="GQW175" s="68"/>
      <c r="GQX175" s="68"/>
      <c r="GQY175" s="68"/>
      <c r="GQZ175" s="68"/>
      <c r="GRA175" s="68"/>
      <c r="GRB175" s="68"/>
      <c r="GRC175" s="68"/>
      <c r="GRD175" s="68"/>
      <c r="GRE175" s="68"/>
      <c r="GRF175" s="68"/>
      <c r="GRG175" s="68"/>
      <c r="GRH175" s="68"/>
      <c r="GRI175" s="68"/>
      <c r="GRJ175" s="68"/>
      <c r="GRK175" s="68"/>
      <c r="GRL175" s="68"/>
      <c r="GRM175" s="68"/>
      <c r="GRN175" s="68"/>
      <c r="GRO175" s="68"/>
      <c r="GRP175" s="68"/>
      <c r="GRQ175" s="68"/>
      <c r="GRR175" s="68"/>
      <c r="GRS175" s="68"/>
      <c r="GRT175" s="68"/>
      <c r="GRU175" s="68"/>
      <c r="GRV175" s="68"/>
      <c r="GRW175" s="68"/>
      <c r="GRX175" s="68"/>
      <c r="GRY175" s="68"/>
      <c r="GRZ175" s="68"/>
      <c r="GSA175" s="68"/>
      <c r="GSB175" s="68"/>
      <c r="GSC175" s="68"/>
      <c r="GSD175" s="68"/>
      <c r="GSE175" s="68"/>
      <c r="GSF175" s="68"/>
      <c r="GSG175" s="68"/>
      <c r="GSH175" s="68"/>
      <c r="GSI175" s="68"/>
      <c r="GSJ175" s="68"/>
      <c r="GSK175" s="68"/>
      <c r="GSL175" s="68"/>
      <c r="GSM175" s="68"/>
      <c r="GSN175" s="68"/>
      <c r="GSO175" s="68"/>
      <c r="GSP175" s="68"/>
      <c r="GSQ175" s="68"/>
      <c r="GSR175" s="68"/>
      <c r="GSS175" s="68"/>
      <c r="GST175" s="68"/>
      <c r="GSU175" s="68"/>
      <c r="GSV175" s="68"/>
      <c r="GSW175" s="68"/>
      <c r="GSX175" s="68"/>
      <c r="GSY175" s="68"/>
      <c r="GSZ175" s="68"/>
      <c r="GTA175" s="68"/>
      <c r="GTB175" s="68"/>
      <c r="GTC175" s="68"/>
      <c r="GTD175" s="68"/>
      <c r="GTE175" s="68"/>
      <c r="GTF175" s="68"/>
      <c r="GTG175" s="68"/>
      <c r="GTH175" s="68"/>
      <c r="GTI175" s="68"/>
      <c r="GTJ175" s="68"/>
      <c r="GTK175" s="68"/>
      <c r="GTL175" s="68"/>
      <c r="GTM175" s="68"/>
      <c r="GTN175" s="68"/>
      <c r="GTO175" s="68"/>
      <c r="GTP175" s="68"/>
      <c r="GTQ175" s="68"/>
      <c r="GTR175" s="68"/>
      <c r="GTS175" s="68"/>
      <c r="GTT175" s="68"/>
      <c r="GTU175" s="68"/>
      <c r="GTV175" s="68"/>
      <c r="GTW175" s="68"/>
      <c r="GTX175" s="68"/>
      <c r="GTY175" s="68"/>
      <c r="GTZ175" s="68"/>
      <c r="GUA175" s="68"/>
      <c r="GUB175" s="68"/>
      <c r="GUC175" s="68"/>
      <c r="GUD175" s="68"/>
      <c r="GUE175" s="68"/>
      <c r="GUF175" s="68"/>
      <c r="GUG175" s="68"/>
      <c r="GUH175" s="68"/>
      <c r="GUI175" s="68"/>
      <c r="GUJ175" s="68"/>
      <c r="GUK175" s="68"/>
      <c r="GUL175" s="68"/>
      <c r="GUM175" s="68"/>
      <c r="GUN175" s="68"/>
      <c r="GUO175" s="68"/>
      <c r="GUP175" s="68"/>
      <c r="GUQ175" s="68"/>
      <c r="GUR175" s="68"/>
      <c r="GUS175" s="68"/>
      <c r="GUT175" s="68"/>
      <c r="GUU175" s="68"/>
      <c r="GUV175" s="68"/>
      <c r="GUW175" s="68"/>
      <c r="GUX175" s="68"/>
      <c r="GUY175" s="68"/>
      <c r="GUZ175" s="68"/>
      <c r="GVA175" s="68"/>
      <c r="GVB175" s="68"/>
      <c r="GVC175" s="68"/>
      <c r="GVD175" s="68"/>
      <c r="GVE175" s="68"/>
      <c r="GVF175" s="68"/>
      <c r="GVG175" s="68"/>
      <c r="GVH175" s="68"/>
      <c r="GVI175" s="68"/>
      <c r="GVJ175" s="68"/>
      <c r="GVK175" s="68"/>
      <c r="GVL175" s="68"/>
      <c r="GVM175" s="68"/>
      <c r="GVN175" s="68"/>
      <c r="GVO175" s="68"/>
      <c r="GVP175" s="68"/>
      <c r="GVQ175" s="68"/>
      <c r="GVR175" s="68"/>
      <c r="GVS175" s="68"/>
      <c r="GVT175" s="68"/>
      <c r="GVU175" s="68"/>
      <c r="GVV175" s="68"/>
      <c r="GVW175" s="68"/>
      <c r="GVX175" s="68"/>
      <c r="GVY175" s="68"/>
      <c r="GVZ175" s="68"/>
      <c r="GWA175" s="68"/>
      <c r="GWB175" s="68"/>
      <c r="GWC175" s="68"/>
      <c r="GWD175" s="68"/>
      <c r="GWE175" s="68"/>
      <c r="GWF175" s="68"/>
      <c r="GWG175" s="68"/>
      <c r="GWH175" s="68"/>
      <c r="GWI175" s="68"/>
      <c r="GWJ175" s="68"/>
      <c r="GWK175" s="68"/>
      <c r="GWL175" s="68"/>
      <c r="GWM175" s="68"/>
      <c r="GWN175" s="68"/>
      <c r="GWO175" s="68"/>
      <c r="GWP175" s="68"/>
      <c r="GWQ175" s="68"/>
      <c r="GWR175" s="68"/>
      <c r="GWS175" s="68"/>
      <c r="GWT175" s="68"/>
      <c r="GWU175" s="68"/>
      <c r="GWV175" s="68"/>
      <c r="GWW175" s="68"/>
      <c r="GWX175" s="68"/>
      <c r="GWY175" s="68"/>
      <c r="GWZ175" s="68"/>
      <c r="GXA175" s="68"/>
      <c r="GXB175" s="68"/>
      <c r="GXC175" s="68"/>
      <c r="GXD175" s="68"/>
      <c r="GXE175" s="68"/>
      <c r="GXF175" s="68"/>
      <c r="GXG175" s="68"/>
      <c r="GXH175" s="68"/>
      <c r="GXI175" s="68"/>
      <c r="GXJ175" s="68"/>
      <c r="GXK175" s="68"/>
      <c r="GXL175" s="68"/>
      <c r="GXM175" s="68"/>
      <c r="GXN175" s="68"/>
      <c r="GXO175" s="68"/>
      <c r="GXP175" s="68"/>
      <c r="GXQ175" s="68"/>
      <c r="GXR175" s="68"/>
      <c r="GXS175" s="68"/>
      <c r="GXT175" s="68"/>
      <c r="GXU175" s="68"/>
      <c r="GXV175" s="68"/>
      <c r="GXW175" s="68"/>
      <c r="GXX175" s="68"/>
      <c r="GXY175" s="68"/>
      <c r="GXZ175" s="68"/>
      <c r="GYA175" s="68"/>
      <c r="GYB175" s="68"/>
      <c r="GYC175" s="68"/>
      <c r="GYD175" s="68"/>
      <c r="GYE175" s="68"/>
      <c r="GYF175" s="68"/>
      <c r="GYG175" s="68"/>
      <c r="GYH175" s="68"/>
      <c r="GYI175" s="68"/>
      <c r="GYJ175" s="68"/>
      <c r="GYK175" s="68"/>
      <c r="GYL175" s="68"/>
      <c r="GYM175" s="68"/>
      <c r="GYN175" s="68"/>
      <c r="GYO175" s="68"/>
      <c r="GYP175" s="68"/>
      <c r="GYQ175" s="68"/>
      <c r="GYR175" s="68"/>
      <c r="GYS175" s="68"/>
      <c r="GYT175" s="68"/>
      <c r="GYU175" s="68"/>
      <c r="GYV175" s="68"/>
      <c r="GYW175" s="68"/>
      <c r="GYX175" s="68"/>
      <c r="GYY175" s="68"/>
      <c r="GYZ175" s="68"/>
      <c r="GZA175" s="68"/>
      <c r="GZB175" s="68"/>
      <c r="GZC175" s="68"/>
      <c r="GZD175" s="68"/>
      <c r="GZE175" s="68"/>
      <c r="GZF175" s="68"/>
      <c r="GZG175" s="68"/>
      <c r="GZH175" s="68"/>
      <c r="GZI175" s="68"/>
      <c r="GZJ175" s="68"/>
      <c r="GZK175" s="68"/>
      <c r="GZL175" s="68"/>
      <c r="GZM175" s="68"/>
      <c r="GZN175" s="68"/>
      <c r="GZO175" s="68"/>
      <c r="GZP175" s="68"/>
      <c r="GZQ175" s="68"/>
      <c r="GZR175" s="68"/>
      <c r="GZS175" s="68"/>
      <c r="GZT175" s="68"/>
      <c r="GZU175" s="68"/>
      <c r="GZV175" s="68"/>
      <c r="GZW175" s="68"/>
      <c r="GZX175" s="68"/>
      <c r="GZY175" s="68"/>
      <c r="GZZ175" s="68"/>
      <c r="HAA175" s="68"/>
      <c r="HAB175" s="68"/>
      <c r="HAC175" s="68"/>
      <c r="HAD175" s="68"/>
      <c r="HAE175" s="68"/>
      <c r="HAF175" s="68"/>
      <c r="HAG175" s="68"/>
      <c r="HAH175" s="68"/>
      <c r="HAI175" s="68"/>
      <c r="HAJ175" s="68"/>
      <c r="HAK175" s="68"/>
      <c r="HAL175" s="68"/>
      <c r="HAM175" s="68"/>
      <c r="HAN175" s="68"/>
      <c r="HAO175" s="68"/>
      <c r="HAP175" s="68"/>
      <c r="HAQ175" s="68"/>
      <c r="HAR175" s="68"/>
      <c r="HAS175" s="68"/>
      <c r="HAT175" s="68"/>
      <c r="HAU175" s="68"/>
      <c r="HAV175" s="68"/>
      <c r="HAW175" s="68"/>
      <c r="HAX175" s="68"/>
      <c r="HAY175" s="68"/>
      <c r="HAZ175" s="68"/>
      <c r="HBA175" s="68"/>
      <c r="HBB175" s="68"/>
      <c r="HBC175" s="68"/>
      <c r="HBD175" s="68"/>
      <c r="HBE175" s="68"/>
      <c r="HBF175" s="68"/>
      <c r="HBG175" s="68"/>
      <c r="HBH175" s="68"/>
      <c r="HBI175" s="68"/>
      <c r="HBJ175" s="68"/>
      <c r="HBK175" s="68"/>
      <c r="HBL175" s="68"/>
      <c r="HBM175" s="68"/>
      <c r="HBN175" s="68"/>
      <c r="HBO175" s="68"/>
      <c r="HBP175" s="68"/>
      <c r="HBQ175" s="68"/>
      <c r="HBR175" s="68"/>
      <c r="HBS175" s="68"/>
      <c r="HBT175" s="68"/>
      <c r="HBU175" s="68"/>
      <c r="HBV175" s="68"/>
      <c r="HBW175" s="68"/>
      <c r="HBX175" s="68"/>
      <c r="HBY175" s="68"/>
      <c r="HBZ175" s="68"/>
      <c r="HCA175" s="68"/>
      <c r="HCB175" s="68"/>
      <c r="HCC175" s="68"/>
      <c r="HCD175" s="68"/>
      <c r="HCE175" s="68"/>
      <c r="HCF175" s="68"/>
      <c r="HCG175" s="68"/>
      <c r="HCH175" s="68"/>
      <c r="HCI175" s="68"/>
      <c r="HCJ175" s="68"/>
      <c r="HCK175" s="68"/>
      <c r="HCL175" s="68"/>
      <c r="HCM175" s="68"/>
      <c r="HCN175" s="68"/>
      <c r="HCO175" s="68"/>
      <c r="HCP175" s="68"/>
      <c r="HCQ175" s="68"/>
      <c r="HCR175" s="68"/>
      <c r="HCS175" s="68"/>
      <c r="HCT175" s="68"/>
      <c r="HCU175" s="68"/>
      <c r="HCV175" s="68"/>
      <c r="HCW175" s="68"/>
      <c r="HCX175" s="68"/>
      <c r="HCY175" s="68"/>
      <c r="HCZ175" s="68"/>
      <c r="HDA175" s="68"/>
      <c r="HDB175" s="68"/>
      <c r="HDC175" s="68"/>
      <c r="HDD175" s="68"/>
      <c r="HDE175" s="68"/>
      <c r="HDF175" s="68"/>
      <c r="HDG175" s="68"/>
      <c r="HDH175" s="68"/>
      <c r="HDI175" s="68"/>
      <c r="HDJ175" s="68"/>
      <c r="HDK175" s="68"/>
      <c r="HDL175" s="68"/>
      <c r="HDM175" s="68"/>
      <c r="HDN175" s="68"/>
      <c r="HDO175" s="68"/>
      <c r="HDP175" s="68"/>
      <c r="HDQ175" s="68"/>
      <c r="HDR175" s="68"/>
      <c r="HDS175" s="68"/>
      <c r="HDT175" s="68"/>
      <c r="HDU175" s="68"/>
      <c r="HDV175" s="68"/>
      <c r="HDW175" s="68"/>
      <c r="HDX175" s="68"/>
      <c r="HDY175" s="68"/>
      <c r="HDZ175" s="68"/>
      <c r="HEA175" s="68"/>
      <c r="HEB175" s="68"/>
      <c r="HEC175" s="68"/>
      <c r="HED175" s="68"/>
      <c r="HEE175" s="68"/>
      <c r="HEF175" s="68"/>
      <c r="HEG175" s="68"/>
      <c r="HEH175" s="68"/>
      <c r="HEI175" s="68"/>
      <c r="HEJ175" s="68"/>
      <c r="HEK175" s="68"/>
      <c r="HEL175" s="68"/>
      <c r="HEM175" s="68"/>
      <c r="HEN175" s="68"/>
      <c r="HEO175" s="68"/>
      <c r="HEP175" s="68"/>
      <c r="HEQ175" s="68"/>
      <c r="HER175" s="68"/>
      <c r="HES175" s="68"/>
      <c r="HET175" s="68"/>
      <c r="HEU175" s="68"/>
      <c r="HEV175" s="68"/>
      <c r="HEW175" s="68"/>
      <c r="HEX175" s="68"/>
      <c r="HEY175" s="68"/>
      <c r="HEZ175" s="68"/>
      <c r="HFA175" s="68"/>
      <c r="HFB175" s="68"/>
      <c r="HFC175" s="68"/>
      <c r="HFD175" s="68"/>
      <c r="HFE175" s="68"/>
      <c r="HFF175" s="68"/>
      <c r="HFG175" s="68"/>
      <c r="HFH175" s="68"/>
      <c r="HFI175" s="68"/>
      <c r="HFJ175" s="68"/>
      <c r="HFK175" s="68"/>
      <c r="HFL175" s="68"/>
      <c r="HFM175" s="68"/>
      <c r="HFN175" s="68"/>
      <c r="HFO175" s="68"/>
      <c r="HFP175" s="68"/>
      <c r="HFQ175" s="68"/>
      <c r="HFR175" s="68"/>
      <c r="HFS175" s="68"/>
      <c r="HFT175" s="68"/>
      <c r="HFU175" s="68"/>
      <c r="HFV175" s="68"/>
      <c r="HFW175" s="68"/>
      <c r="HFX175" s="68"/>
      <c r="HFY175" s="68"/>
      <c r="HFZ175" s="68"/>
      <c r="HGA175" s="68"/>
      <c r="HGB175" s="68"/>
      <c r="HGC175" s="68"/>
      <c r="HGD175" s="68"/>
      <c r="HGE175" s="68"/>
      <c r="HGF175" s="68"/>
      <c r="HGG175" s="68"/>
      <c r="HGH175" s="68"/>
      <c r="HGI175" s="68"/>
      <c r="HGJ175" s="68"/>
      <c r="HGK175" s="68"/>
      <c r="HGL175" s="68"/>
      <c r="HGM175" s="68"/>
      <c r="HGN175" s="68"/>
      <c r="HGO175" s="68"/>
      <c r="HGP175" s="68"/>
      <c r="HGQ175" s="68"/>
      <c r="HGR175" s="68"/>
      <c r="HGS175" s="68"/>
      <c r="HGT175" s="68"/>
      <c r="HGU175" s="68"/>
      <c r="HGV175" s="68"/>
      <c r="HGW175" s="68"/>
      <c r="HGX175" s="68"/>
      <c r="HGY175" s="68"/>
      <c r="HGZ175" s="68"/>
      <c r="HHA175" s="68"/>
      <c r="HHB175" s="68"/>
      <c r="HHC175" s="68"/>
      <c r="HHD175" s="68"/>
      <c r="HHE175" s="68"/>
      <c r="HHF175" s="68"/>
      <c r="HHG175" s="68"/>
      <c r="HHH175" s="68"/>
      <c r="HHI175" s="68"/>
      <c r="HHJ175" s="68"/>
      <c r="HHK175" s="68"/>
      <c r="HHL175" s="68"/>
      <c r="HHM175" s="68"/>
      <c r="HHN175" s="68"/>
      <c r="HHO175" s="68"/>
      <c r="HHP175" s="68"/>
      <c r="HHQ175" s="68"/>
      <c r="HHR175" s="68"/>
      <c r="HHS175" s="68"/>
      <c r="HHT175" s="68"/>
      <c r="HHU175" s="68"/>
      <c r="HHV175" s="68"/>
      <c r="HHW175" s="68"/>
      <c r="HHX175" s="68"/>
      <c r="HHY175" s="68"/>
      <c r="HHZ175" s="68"/>
      <c r="HIA175" s="68"/>
      <c r="HIB175" s="68"/>
      <c r="HIC175" s="68"/>
      <c r="HID175" s="68"/>
      <c r="HIE175" s="68"/>
      <c r="HIF175" s="68"/>
      <c r="HIG175" s="68"/>
      <c r="HIH175" s="68"/>
      <c r="HII175" s="68"/>
      <c r="HIJ175" s="68"/>
      <c r="HIK175" s="68"/>
      <c r="HIL175" s="68"/>
      <c r="HIM175" s="68"/>
      <c r="HIN175" s="68"/>
      <c r="HIO175" s="68"/>
      <c r="HIP175" s="68"/>
      <c r="HIQ175" s="68"/>
      <c r="HIR175" s="68"/>
      <c r="HIS175" s="68"/>
      <c r="HIT175" s="68"/>
      <c r="HIU175" s="68"/>
      <c r="HIV175" s="68"/>
      <c r="HIW175" s="68"/>
      <c r="HIX175" s="68"/>
      <c r="HIY175" s="68"/>
      <c r="HIZ175" s="68"/>
      <c r="HJA175" s="68"/>
      <c r="HJB175" s="68"/>
      <c r="HJC175" s="68"/>
      <c r="HJD175" s="68"/>
      <c r="HJE175" s="68"/>
      <c r="HJF175" s="68"/>
      <c r="HJG175" s="68"/>
      <c r="HJH175" s="68"/>
      <c r="HJI175" s="68"/>
      <c r="HJJ175" s="68"/>
      <c r="HJK175" s="68"/>
      <c r="HJL175" s="68"/>
      <c r="HJM175" s="68"/>
      <c r="HJN175" s="68"/>
      <c r="HJO175" s="68"/>
      <c r="HJP175" s="68"/>
      <c r="HJQ175" s="68"/>
      <c r="HJR175" s="68"/>
      <c r="HJS175" s="68"/>
      <c r="HJT175" s="68"/>
      <c r="HJU175" s="68"/>
      <c r="HJV175" s="68"/>
      <c r="HJW175" s="68"/>
      <c r="HJX175" s="68"/>
      <c r="HJY175" s="68"/>
      <c r="HJZ175" s="68"/>
      <c r="HKA175" s="68"/>
      <c r="HKB175" s="68"/>
      <c r="HKC175" s="68"/>
      <c r="HKD175" s="68"/>
      <c r="HKE175" s="68"/>
      <c r="HKF175" s="68"/>
      <c r="HKG175" s="68"/>
      <c r="HKH175" s="68"/>
      <c r="HKI175" s="68"/>
      <c r="HKJ175" s="68"/>
      <c r="HKK175" s="68"/>
      <c r="HKL175" s="68"/>
      <c r="HKM175" s="68"/>
      <c r="HKN175" s="68"/>
      <c r="HKO175" s="68"/>
      <c r="HKP175" s="68"/>
      <c r="HKQ175" s="68"/>
      <c r="HKR175" s="68"/>
      <c r="HKS175" s="68"/>
      <c r="HKT175" s="68"/>
      <c r="HKU175" s="68"/>
      <c r="HKV175" s="68"/>
      <c r="HKW175" s="68"/>
      <c r="HKX175" s="68"/>
      <c r="HKY175" s="68"/>
      <c r="HKZ175" s="68"/>
      <c r="HLA175" s="68"/>
      <c r="HLB175" s="68"/>
      <c r="HLC175" s="68"/>
      <c r="HLD175" s="68"/>
      <c r="HLE175" s="68"/>
      <c r="HLF175" s="68"/>
      <c r="HLG175" s="68"/>
      <c r="HLH175" s="68"/>
      <c r="HLI175" s="68"/>
      <c r="HLJ175" s="68"/>
      <c r="HLK175" s="68"/>
      <c r="HLL175" s="68"/>
      <c r="HLM175" s="68"/>
      <c r="HLN175" s="68"/>
      <c r="HLO175" s="68"/>
      <c r="HLP175" s="68"/>
      <c r="HLQ175" s="68"/>
      <c r="HLR175" s="68"/>
      <c r="HLS175" s="68"/>
      <c r="HLT175" s="68"/>
      <c r="HLU175" s="68"/>
      <c r="HLV175" s="68"/>
      <c r="HLW175" s="68"/>
      <c r="HLX175" s="68"/>
      <c r="HLY175" s="68"/>
      <c r="HLZ175" s="68"/>
      <c r="HMA175" s="68"/>
      <c r="HMB175" s="68"/>
      <c r="HMC175" s="68"/>
      <c r="HMD175" s="68"/>
      <c r="HME175" s="68"/>
      <c r="HMF175" s="68"/>
      <c r="HMG175" s="68"/>
      <c r="HMH175" s="68"/>
      <c r="HMI175" s="68"/>
      <c r="HMJ175" s="68"/>
      <c r="HMK175" s="68"/>
      <c r="HML175" s="68"/>
      <c r="HMM175" s="68"/>
      <c r="HMN175" s="68"/>
      <c r="HMO175" s="68"/>
      <c r="HMP175" s="68"/>
      <c r="HMQ175" s="68"/>
      <c r="HMR175" s="68"/>
      <c r="HMS175" s="68"/>
      <c r="HMT175" s="68"/>
      <c r="HMU175" s="68"/>
      <c r="HMV175" s="68"/>
      <c r="HMW175" s="68"/>
      <c r="HMX175" s="68"/>
      <c r="HMY175" s="68"/>
      <c r="HMZ175" s="68"/>
      <c r="HNA175" s="68"/>
      <c r="HNB175" s="68"/>
      <c r="HNC175" s="68"/>
      <c r="HND175" s="68"/>
      <c r="HNE175" s="68"/>
      <c r="HNF175" s="68"/>
      <c r="HNG175" s="68"/>
      <c r="HNH175" s="68"/>
      <c r="HNI175" s="68"/>
      <c r="HNJ175" s="68"/>
      <c r="HNK175" s="68"/>
      <c r="HNL175" s="68"/>
      <c r="HNM175" s="68"/>
      <c r="HNN175" s="68"/>
      <c r="HNO175" s="68"/>
      <c r="HNP175" s="68"/>
      <c r="HNQ175" s="68"/>
      <c r="HNR175" s="68"/>
      <c r="HNS175" s="68"/>
      <c r="HNT175" s="68"/>
      <c r="HNU175" s="68"/>
      <c r="HNV175" s="68"/>
      <c r="HNW175" s="68"/>
      <c r="HNX175" s="68"/>
      <c r="HNY175" s="68"/>
      <c r="HNZ175" s="68"/>
      <c r="HOA175" s="68"/>
      <c r="HOB175" s="68"/>
      <c r="HOC175" s="68"/>
      <c r="HOD175" s="68"/>
      <c r="HOE175" s="68"/>
      <c r="HOF175" s="68"/>
      <c r="HOG175" s="68"/>
      <c r="HOH175" s="68"/>
      <c r="HOI175" s="68"/>
      <c r="HOJ175" s="68"/>
      <c r="HOK175" s="68"/>
      <c r="HOL175" s="68"/>
      <c r="HOM175" s="68"/>
      <c r="HON175" s="68"/>
      <c r="HOO175" s="68"/>
      <c r="HOP175" s="68"/>
      <c r="HOQ175" s="68"/>
      <c r="HOR175" s="68"/>
      <c r="HOS175" s="68"/>
      <c r="HOT175" s="68"/>
      <c r="HOU175" s="68"/>
      <c r="HOV175" s="68"/>
      <c r="HOW175" s="68"/>
      <c r="HOX175" s="68"/>
      <c r="HOY175" s="68"/>
      <c r="HOZ175" s="68"/>
      <c r="HPA175" s="68"/>
      <c r="HPB175" s="68"/>
      <c r="HPC175" s="68"/>
      <c r="HPD175" s="68"/>
      <c r="HPE175" s="68"/>
      <c r="HPF175" s="68"/>
      <c r="HPG175" s="68"/>
      <c r="HPH175" s="68"/>
      <c r="HPI175" s="68"/>
      <c r="HPJ175" s="68"/>
      <c r="HPK175" s="68"/>
      <c r="HPL175" s="68"/>
      <c r="HPM175" s="68"/>
      <c r="HPN175" s="68"/>
      <c r="HPO175" s="68"/>
      <c r="HPP175" s="68"/>
      <c r="HPQ175" s="68"/>
      <c r="HPR175" s="68"/>
      <c r="HPS175" s="68"/>
      <c r="HPT175" s="68"/>
      <c r="HPU175" s="68"/>
      <c r="HPV175" s="68"/>
      <c r="HPW175" s="68"/>
      <c r="HPX175" s="68"/>
      <c r="HPY175" s="68"/>
      <c r="HPZ175" s="68"/>
      <c r="HQA175" s="68"/>
      <c r="HQB175" s="68"/>
      <c r="HQC175" s="68"/>
      <c r="HQD175" s="68"/>
      <c r="HQE175" s="68"/>
      <c r="HQF175" s="68"/>
      <c r="HQG175" s="68"/>
      <c r="HQH175" s="68"/>
      <c r="HQI175" s="68"/>
      <c r="HQJ175" s="68"/>
      <c r="HQK175" s="68"/>
      <c r="HQL175" s="68"/>
      <c r="HQM175" s="68"/>
      <c r="HQN175" s="68"/>
      <c r="HQO175" s="68"/>
      <c r="HQP175" s="68"/>
      <c r="HQQ175" s="68"/>
      <c r="HQR175" s="68"/>
      <c r="HQS175" s="68"/>
      <c r="HQT175" s="68"/>
      <c r="HQU175" s="68"/>
      <c r="HQV175" s="68"/>
      <c r="HQW175" s="68"/>
      <c r="HQX175" s="68"/>
      <c r="HQY175" s="68"/>
      <c r="HQZ175" s="68"/>
      <c r="HRA175" s="68"/>
      <c r="HRB175" s="68"/>
      <c r="HRC175" s="68"/>
      <c r="HRD175" s="68"/>
      <c r="HRE175" s="68"/>
      <c r="HRF175" s="68"/>
      <c r="HRG175" s="68"/>
      <c r="HRH175" s="68"/>
      <c r="HRI175" s="68"/>
      <c r="HRJ175" s="68"/>
      <c r="HRK175" s="68"/>
      <c r="HRL175" s="68"/>
      <c r="HRM175" s="68"/>
      <c r="HRN175" s="68"/>
      <c r="HRO175" s="68"/>
      <c r="HRP175" s="68"/>
      <c r="HRQ175" s="68"/>
      <c r="HRR175" s="68"/>
      <c r="HRS175" s="68"/>
      <c r="HRT175" s="68"/>
      <c r="HRU175" s="68"/>
      <c r="HRV175" s="68"/>
      <c r="HRW175" s="68"/>
      <c r="HRX175" s="68"/>
      <c r="HRY175" s="68"/>
      <c r="HRZ175" s="68"/>
      <c r="HSA175" s="68"/>
      <c r="HSB175" s="68"/>
      <c r="HSC175" s="68"/>
      <c r="HSD175" s="68"/>
      <c r="HSE175" s="68"/>
      <c r="HSF175" s="68"/>
      <c r="HSG175" s="68"/>
      <c r="HSH175" s="68"/>
      <c r="HSI175" s="68"/>
      <c r="HSJ175" s="68"/>
      <c r="HSK175" s="68"/>
      <c r="HSL175" s="68"/>
      <c r="HSM175" s="68"/>
      <c r="HSN175" s="68"/>
      <c r="HSO175" s="68"/>
      <c r="HSP175" s="68"/>
      <c r="HSQ175" s="68"/>
      <c r="HSR175" s="68"/>
      <c r="HSS175" s="68"/>
      <c r="HST175" s="68"/>
      <c r="HSU175" s="68"/>
      <c r="HSV175" s="68"/>
      <c r="HSW175" s="68"/>
      <c r="HSX175" s="68"/>
      <c r="HSY175" s="68"/>
      <c r="HSZ175" s="68"/>
      <c r="HTA175" s="68"/>
      <c r="HTB175" s="68"/>
      <c r="HTC175" s="68"/>
      <c r="HTD175" s="68"/>
      <c r="HTE175" s="68"/>
      <c r="HTF175" s="68"/>
      <c r="HTG175" s="68"/>
      <c r="HTH175" s="68"/>
      <c r="HTI175" s="68"/>
      <c r="HTJ175" s="68"/>
      <c r="HTK175" s="68"/>
      <c r="HTL175" s="68"/>
      <c r="HTM175" s="68"/>
      <c r="HTN175" s="68"/>
      <c r="HTO175" s="68"/>
      <c r="HTP175" s="68"/>
      <c r="HTQ175" s="68"/>
      <c r="HTR175" s="68"/>
      <c r="HTS175" s="68"/>
      <c r="HTT175" s="68"/>
      <c r="HTU175" s="68"/>
      <c r="HTV175" s="68"/>
      <c r="HTW175" s="68"/>
      <c r="HTX175" s="68"/>
      <c r="HTY175" s="68"/>
      <c r="HTZ175" s="68"/>
      <c r="HUA175" s="68"/>
      <c r="HUB175" s="68"/>
      <c r="HUC175" s="68"/>
      <c r="HUD175" s="68"/>
      <c r="HUE175" s="68"/>
      <c r="HUF175" s="68"/>
      <c r="HUG175" s="68"/>
      <c r="HUH175" s="68"/>
      <c r="HUI175" s="68"/>
      <c r="HUJ175" s="68"/>
      <c r="HUK175" s="68"/>
      <c r="HUL175" s="68"/>
      <c r="HUM175" s="68"/>
      <c r="HUN175" s="68"/>
      <c r="HUO175" s="68"/>
      <c r="HUP175" s="68"/>
      <c r="HUQ175" s="68"/>
      <c r="HUR175" s="68"/>
      <c r="HUS175" s="68"/>
      <c r="HUT175" s="68"/>
      <c r="HUU175" s="68"/>
      <c r="HUV175" s="68"/>
      <c r="HUW175" s="68"/>
      <c r="HUX175" s="68"/>
      <c r="HUY175" s="68"/>
      <c r="HUZ175" s="68"/>
      <c r="HVA175" s="68"/>
      <c r="HVB175" s="68"/>
      <c r="HVC175" s="68"/>
      <c r="HVD175" s="68"/>
      <c r="HVE175" s="68"/>
      <c r="HVF175" s="68"/>
      <c r="HVG175" s="68"/>
      <c r="HVH175" s="68"/>
      <c r="HVI175" s="68"/>
      <c r="HVJ175" s="68"/>
      <c r="HVK175" s="68"/>
      <c r="HVL175" s="68"/>
      <c r="HVM175" s="68"/>
      <c r="HVN175" s="68"/>
      <c r="HVO175" s="68"/>
      <c r="HVP175" s="68"/>
      <c r="HVQ175" s="68"/>
      <c r="HVR175" s="68"/>
      <c r="HVS175" s="68"/>
      <c r="HVT175" s="68"/>
      <c r="HVU175" s="68"/>
      <c r="HVV175" s="68"/>
      <c r="HVW175" s="68"/>
      <c r="HVX175" s="68"/>
      <c r="HVY175" s="68"/>
      <c r="HVZ175" s="68"/>
      <c r="HWA175" s="68"/>
      <c r="HWB175" s="68"/>
      <c r="HWC175" s="68"/>
      <c r="HWD175" s="68"/>
      <c r="HWE175" s="68"/>
      <c r="HWF175" s="68"/>
      <c r="HWG175" s="68"/>
      <c r="HWH175" s="68"/>
      <c r="HWI175" s="68"/>
      <c r="HWJ175" s="68"/>
      <c r="HWK175" s="68"/>
      <c r="HWL175" s="68"/>
      <c r="HWM175" s="68"/>
      <c r="HWN175" s="68"/>
      <c r="HWO175" s="68"/>
      <c r="HWP175" s="68"/>
      <c r="HWQ175" s="68"/>
      <c r="HWR175" s="68"/>
      <c r="HWS175" s="68"/>
      <c r="HWT175" s="68"/>
      <c r="HWU175" s="68"/>
      <c r="HWV175" s="68"/>
      <c r="HWW175" s="68"/>
      <c r="HWX175" s="68"/>
      <c r="HWY175" s="68"/>
      <c r="HWZ175" s="68"/>
      <c r="HXA175" s="68"/>
      <c r="HXB175" s="68"/>
      <c r="HXC175" s="68"/>
      <c r="HXD175" s="68"/>
      <c r="HXE175" s="68"/>
      <c r="HXF175" s="68"/>
      <c r="HXG175" s="68"/>
      <c r="HXH175" s="68"/>
      <c r="HXI175" s="68"/>
      <c r="HXJ175" s="68"/>
      <c r="HXK175" s="68"/>
      <c r="HXL175" s="68"/>
      <c r="HXM175" s="68"/>
      <c r="HXN175" s="68"/>
      <c r="HXO175" s="68"/>
      <c r="HXP175" s="68"/>
      <c r="HXQ175" s="68"/>
      <c r="HXR175" s="68"/>
      <c r="HXS175" s="68"/>
      <c r="HXT175" s="68"/>
      <c r="HXU175" s="68"/>
      <c r="HXV175" s="68"/>
      <c r="HXW175" s="68"/>
      <c r="HXX175" s="68"/>
      <c r="HXY175" s="68"/>
      <c r="HXZ175" s="68"/>
      <c r="HYA175" s="68"/>
      <c r="HYB175" s="68"/>
      <c r="HYC175" s="68"/>
      <c r="HYD175" s="68"/>
      <c r="HYE175" s="68"/>
      <c r="HYF175" s="68"/>
      <c r="HYG175" s="68"/>
      <c r="HYH175" s="68"/>
      <c r="HYI175" s="68"/>
      <c r="HYJ175" s="68"/>
      <c r="HYK175" s="68"/>
      <c r="HYL175" s="68"/>
      <c r="HYM175" s="68"/>
      <c r="HYN175" s="68"/>
      <c r="HYO175" s="68"/>
      <c r="HYP175" s="68"/>
      <c r="HYQ175" s="68"/>
      <c r="HYR175" s="68"/>
      <c r="HYS175" s="68"/>
      <c r="HYT175" s="68"/>
      <c r="HYU175" s="68"/>
      <c r="HYV175" s="68"/>
      <c r="HYW175" s="68"/>
      <c r="HYX175" s="68"/>
      <c r="HYY175" s="68"/>
      <c r="HYZ175" s="68"/>
      <c r="HZA175" s="68"/>
      <c r="HZB175" s="68"/>
      <c r="HZC175" s="68"/>
      <c r="HZD175" s="68"/>
      <c r="HZE175" s="68"/>
      <c r="HZF175" s="68"/>
      <c r="HZG175" s="68"/>
      <c r="HZH175" s="68"/>
      <c r="HZI175" s="68"/>
      <c r="HZJ175" s="68"/>
      <c r="HZK175" s="68"/>
      <c r="HZL175" s="68"/>
      <c r="HZM175" s="68"/>
      <c r="HZN175" s="68"/>
      <c r="HZO175" s="68"/>
      <c r="HZP175" s="68"/>
      <c r="HZQ175" s="68"/>
      <c r="HZR175" s="68"/>
      <c r="HZS175" s="68"/>
      <c r="HZT175" s="68"/>
      <c r="HZU175" s="68"/>
      <c r="HZV175" s="68"/>
      <c r="HZW175" s="68"/>
      <c r="HZX175" s="68"/>
      <c r="HZY175" s="68"/>
      <c r="HZZ175" s="68"/>
      <c r="IAA175" s="68"/>
      <c r="IAB175" s="68"/>
      <c r="IAC175" s="68"/>
      <c r="IAD175" s="68"/>
      <c r="IAE175" s="68"/>
      <c r="IAF175" s="68"/>
      <c r="IAG175" s="68"/>
      <c r="IAH175" s="68"/>
      <c r="IAI175" s="68"/>
      <c r="IAJ175" s="68"/>
      <c r="IAK175" s="68"/>
      <c r="IAL175" s="68"/>
      <c r="IAM175" s="68"/>
      <c r="IAN175" s="68"/>
      <c r="IAO175" s="68"/>
      <c r="IAP175" s="68"/>
      <c r="IAQ175" s="68"/>
      <c r="IAR175" s="68"/>
      <c r="IAS175" s="68"/>
      <c r="IAT175" s="68"/>
      <c r="IAU175" s="68"/>
      <c r="IAV175" s="68"/>
      <c r="IAW175" s="68"/>
      <c r="IAX175" s="68"/>
      <c r="IAY175" s="68"/>
      <c r="IAZ175" s="68"/>
      <c r="IBA175" s="68"/>
      <c r="IBB175" s="68"/>
      <c r="IBC175" s="68"/>
      <c r="IBD175" s="68"/>
      <c r="IBE175" s="68"/>
      <c r="IBF175" s="68"/>
      <c r="IBG175" s="68"/>
      <c r="IBH175" s="68"/>
      <c r="IBI175" s="68"/>
      <c r="IBJ175" s="68"/>
      <c r="IBK175" s="68"/>
      <c r="IBL175" s="68"/>
      <c r="IBM175" s="68"/>
      <c r="IBN175" s="68"/>
      <c r="IBO175" s="68"/>
      <c r="IBP175" s="68"/>
      <c r="IBQ175" s="68"/>
      <c r="IBR175" s="68"/>
      <c r="IBS175" s="68"/>
      <c r="IBT175" s="68"/>
      <c r="IBU175" s="68"/>
      <c r="IBV175" s="68"/>
      <c r="IBW175" s="68"/>
      <c r="IBX175" s="68"/>
      <c r="IBY175" s="68"/>
      <c r="IBZ175" s="68"/>
      <c r="ICA175" s="68"/>
      <c r="ICB175" s="68"/>
      <c r="ICC175" s="68"/>
      <c r="ICD175" s="68"/>
      <c r="ICE175" s="68"/>
      <c r="ICF175" s="68"/>
      <c r="ICG175" s="68"/>
      <c r="ICH175" s="68"/>
      <c r="ICI175" s="68"/>
      <c r="ICJ175" s="68"/>
      <c r="ICK175" s="68"/>
      <c r="ICL175" s="68"/>
      <c r="ICM175" s="68"/>
      <c r="ICN175" s="68"/>
      <c r="ICO175" s="68"/>
      <c r="ICP175" s="68"/>
      <c r="ICQ175" s="68"/>
      <c r="ICR175" s="68"/>
      <c r="ICS175" s="68"/>
      <c r="ICT175" s="68"/>
      <c r="ICU175" s="68"/>
      <c r="ICV175" s="68"/>
      <c r="ICW175" s="68"/>
      <c r="ICX175" s="68"/>
      <c r="ICY175" s="68"/>
      <c r="ICZ175" s="68"/>
      <c r="IDA175" s="68"/>
      <c r="IDB175" s="68"/>
      <c r="IDC175" s="68"/>
      <c r="IDD175" s="68"/>
      <c r="IDE175" s="68"/>
      <c r="IDF175" s="68"/>
      <c r="IDG175" s="68"/>
      <c r="IDH175" s="68"/>
      <c r="IDI175" s="68"/>
      <c r="IDJ175" s="68"/>
      <c r="IDK175" s="68"/>
      <c r="IDL175" s="68"/>
      <c r="IDM175" s="68"/>
      <c r="IDN175" s="68"/>
      <c r="IDO175" s="68"/>
      <c r="IDP175" s="68"/>
      <c r="IDQ175" s="68"/>
      <c r="IDR175" s="68"/>
      <c r="IDS175" s="68"/>
      <c r="IDT175" s="68"/>
      <c r="IDU175" s="68"/>
      <c r="IDV175" s="68"/>
      <c r="IDW175" s="68"/>
      <c r="IDX175" s="68"/>
      <c r="IDY175" s="68"/>
      <c r="IDZ175" s="68"/>
      <c r="IEA175" s="68"/>
      <c r="IEB175" s="68"/>
      <c r="IEC175" s="68"/>
      <c r="IED175" s="68"/>
      <c r="IEE175" s="68"/>
      <c r="IEF175" s="68"/>
      <c r="IEG175" s="68"/>
      <c r="IEH175" s="68"/>
      <c r="IEI175" s="68"/>
      <c r="IEJ175" s="68"/>
      <c r="IEK175" s="68"/>
      <c r="IEL175" s="68"/>
      <c r="IEM175" s="68"/>
      <c r="IEN175" s="68"/>
      <c r="IEO175" s="68"/>
      <c r="IEP175" s="68"/>
      <c r="IEQ175" s="68"/>
      <c r="IER175" s="68"/>
      <c r="IES175" s="68"/>
      <c r="IET175" s="68"/>
      <c r="IEU175" s="68"/>
      <c r="IEV175" s="68"/>
      <c r="IEW175" s="68"/>
      <c r="IEX175" s="68"/>
      <c r="IEY175" s="68"/>
      <c r="IEZ175" s="68"/>
      <c r="IFA175" s="68"/>
      <c r="IFB175" s="68"/>
      <c r="IFC175" s="68"/>
      <c r="IFD175" s="68"/>
      <c r="IFE175" s="68"/>
      <c r="IFF175" s="68"/>
      <c r="IFG175" s="68"/>
      <c r="IFH175" s="68"/>
      <c r="IFI175" s="68"/>
      <c r="IFJ175" s="68"/>
      <c r="IFK175" s="68"/>
      <c r="IFL175" s="68"/>
      <c r="IFM175" s="68"/>
      <c r="IFN175" s="68"/>
      <c r="IFO175" s="68"/>
      <c r="IFP175" s="68"/>
      <c r="IFQ175" s="68"/>
      <c r="IFR175" s="68"/>
      <c r="IFS175" s="68"/>
      <c r="IFT175" s="68"/>
      <c r="IFU175" s="68"/>
      <c r="IFV175" s="68"/>
      <c r="IFW175" s="68"/>
      <c r="IFX175" s="68"/>
      <c r="IFY175" s="68"/>
      <c r="IFZ175" s="68"/>
      <c r="IGA175" s="68"/>
      <c r="IGB175" s="68"/>
      <c r="IGC175" s="68"/>
      <c r="IGD175" s="68"/>
      <c r="IGE175" s="68"/>
      <c r="IGF175" s="68"/>
      <c r="IGG175" s="68"/>
      <c r="IGH175" s="68"/>
      <c r="IGI175" s="68"/>
      <c r="IGJ175" s="68"/>
      <c r="IGK175" s="68"/>
      <c r="IGL175" s="68"/>
      <c r="IGM175" s="68"/>
      <c r="IGN175" s="68"/>
      <c r="IGO175" s="68"/>
      <c r="IGP175" s="68"/>
      <c r="IGQ175" s="68"/>
      <c r="IGR175" s="68"/>
      <c r="IGS175" s="68"/>
      <c r="IGT175" s="68"/>
      <c r="IGU175" s="68"/>
      <c r="IGV175" s="68"/>
      <c r="IGW175" s="68"/>
      <c r="IGX175" s="68"/>
      <c r="IGY175" s="68"/>
      <c r="IGZ175" s="68"/>
      <c r="IHA175" s="68"/>
      <c r="IHB175" s="68"/>
      <c r="IHC175" s="68"/>
      <c r="IHD175" s="68"/>
      <c r="IHE175" s="68"/>
      <c r="IHF175" s="68"/>
      <c r="IHG175" s="68"/>
      <c r="IHH175" s="68"/>
      <c r="IHI175" s="68"/>
      <c r="IHJ175" s="68"/>
      <c r="IHK175" s="68"/>
      <c r="IHL175" s="68"/>
      <c r="IHM175" s="68"/>
      <c r="IHN175" s="68"/>
      <c r="IHO175" s="68"/>
      <c r="IHP175" s="68"/>
      <c r="IHQ175" s="68"/>
      <c r="IHR175" s="68"/>
      <c r="IHS175" s="68"/>
      <c r="IHT175" s="68"/>
      <c r="IHU175" s="68"/>
      <c r="IHV175" s="68"/>
      <c r="IHW175" s="68"/>
      <c r="IHX175" s="68"/>
      <c r="IHY175" s="68"/>
      <c r="IHZ175" s="68"/>
      <c r="IIA175" s="68"/>
      <c r="IIB175" s="68"/>
      <c r="IIC175" s="68"/>
      <c r="IID175" s="68"/>
      <c r="IIE175" s="68"/>
      <c r="IIF175" s="68"/>
      <c r="IIG175" s="68"/>
      <c r="IIH175" s="68"/>
      <c r="III175" s="68"/>
      <c r="IIJ175" s="68"/>
      <c r="IIK175" s="68"/>
      <c r="IIL175" s="68"/>
      <c r="IIM175" s="68"/>
      <c r="IIN175" s="68"/>
      <c r="IIO175" s="68"/>
      <c r="IIP175" s="68"/>
      <c r="IIQ175" s="68"/>
      <c r="IIR175" s="68"/>
      <c r="IIS175" s="68"/>
      <c r="IIT175" s="68"/>
      <c r="IIU175" s="68"/>
      <c r="IIV175" s="68"/>
      <c r="IIW175" s="68"/>
      <c r="IIX175" s="68"/>
      <c r="IIY175" s="68"/>
      <c r="IIZ175" s="68"/>
      <c r="IJA175" s="68"/>
      <c r="IJB175" s="68"/>
      <c r="IJC175" s="68"/>
      <c r="IJD175" s="68"/>
      <c r="IJE175" s="68"/>
      <c r="IJF175" s="68"/>
      <c r="IJG175" s="68"/>
      <c r="IJH175" s="68"/>
      <c r="IJI175" s="68"/>
      <c r="IJJ175" s="68"/>
      <c r="IJK175" s="68"/>
      <c r="IJL175" s="68"/>
      <c r="IJM175" s="68"/>
      <c r="IJN175" s="68"/>
      <c r="IJO175" s="68"/>
      <c r="IJP175" s="68"/>
      <c r="IJQ175" s="68"/>
      <c r="IJR175" s="68"/>
      <c r="IJS175" s="68"/>
      <c r="IJT175" s="68"/>
      <c r="IJU175" s="68"/>
      <c r="IJV175" s="68"/>
      <c r="IJW175" s="68"/>
      <c r="IJX175" s="68"/>
      <c r="IJY175" s="68"/>
      <c r="IJZ175" s="68"/>
      <c r="IKA175" s="68"/>
      <c r="IKB175" s="68"/>
      <c r="IKC175" s="68"/>
      <c r="IKD175" s="68"/>
      <c r="IKE175" s="68"/>
      <c r="IKF175" s="68"/>
      <c r="IKG175" s="68"/>
      <c r="IKH175" s="68"/>
      <c r="IKI175" s="68"/>
      <c r="IKJ175" s="68"/>
      <c r="IKK175" s="68"/>
      <c r="IKL175" s="68"/>
      <c r="IKM175" s="68"/>
      <c r="IKN175" s="68"/>
      <c r="IKO175" s="68"/>
      <c r="IKP175" s="68"/>
      <c r="IKQ175" s="68"/>
      <c r="IKR175" s="68"/>
      <c r="IKS175" s="68"/>
      <c r="IKT175" s="68"/>
      <c r="IKU175" s="68"/>
      <c r="IKV175" s="68"/>
      <c r="IKW175" s="68"/>
      <c r="IKX175" s="68"/>
      <c r="IKY175" s="68"/>
      <c r="IKZ175" s="68"/>
      <c r="ILA175" s="68"/>
      <c r="ILB175" s="68"/>
      <c r="ILC175" s="68"/>
      <c r="ILD175" s="68"/>
      <c r="ILE175" s="68"/>
      <c r="ILF175" s="68"/>
      <c r="ILG175" s="68"/>
      <c r="ILH175" s="68"/>
      <c r="ILI175" s="68"/>
      <c r="ILJ175" s="68"/>
      <c r="ILK175" s="68"/>
      <c r="ILL175" s="68"/>
      <c r="ILM175" s="68"/>
      <c r="ILN175" s="68"/>
      <c r="ILO175" s="68"/>
      <c r="ILP175" s="68"/>
      <c r="ILQ175" s="68"/>
      <c r="ILR175" s="68"/>
      <c r="ILS175" s="68"/>
      <c r="ILT175" s="68"/>
      <c r="ILU175" s="68"/>
      <c r="ILV175" s="68"/>
      <c r="ILW175" s="68"/>
      <c r="ILX175" s="68"/>
      <c r="ILY175" s="68"/>
      <c r="ILZ175" s="68"/>
      <c r="IMA175" s="68"/>
      <c r="IMB175" s="68"/>
      <c r="IMC175" s="68"/>
      <c r="IMD175" s="68"/>
      <c r="IME175" s="68"/>
      <c r="IMF175" s="68"/>
      <c r="IMG175" s="68"/>
      <c r="IMH175" s="68"/>
      <c r="IMI175" s="68"/>
      <c r="IMJ175" s="68"/>
      <c r="IMK175" s="68"/>
      <c r="IML175" s="68"/>
      <c r="IMM175" s="68"/>
      <c r="IMN175" s="68"/>
      <c r="IMO175" s="68"/>
      <c r="IMP175" s="68"/>
      <c r="IMQ175" s="68"/>
      <c r="IMR175" s="68"/>
      <c r="IMS175" s="68"/>
      <c r="IMT175" s="68"/>
      <c r="IMU175" s="68"/>
      <c r="IMV175" s="68"/>
      <c r="IMW175" s="68"/>
      <c r="IMX175" s="68"/>
      <c r="IMY175" s="68"/>
      <c r="IMZ175" s="68"/>
      <c r="INA175" s="68"/>
      <c r="INB175" s="68"/>
      <c r="INC175" s="68"/>
      <c r="IND175" s="68"/>
      <c r="INE175" s="68"/>
      <c r="INF175" s="68"/>
      <c r="ING175" s="68"/>
      <c r="INH175" s="68"/>
      <c r="INI175" s="68"/>
      <c r="INJ175" s="68"/>
      <c r="INK175" s="68"/>
      <c r="INL175" s="68"/>
      <c r="INM175" s="68"/>
      <c r="INN175" s="68"/>
      <c r="INO175" s="68"/>
      <c r="INP175" s="68"/>
      <c r="INQ175" s="68"/>
      <c r="INR175" s="68"/>
      <c r="INS175" s="68"/>
      <c r="INT175" s="68"/>
      <c r="INU175" s="68"/>
      <c r="INV175" s="68"/>
      <c r="INW175" s="68"/>
      <c r="INX175" s="68"/>
      <c r="INY175" s="68"/>
      <c r="INZ175" s="68"/>
      <c r="IOA175" s="68"/>
      <c r="IOB175" s="68"/>
      <c r="IOC175" s="68"/>
      <c r="IOD175" s="68"/>
      <c r="IOE175" s="68"/>
      <c r="IOF175" s="68"/>
      <c r="IOG175" s="68"/>
      <c r="IOH175" s="68"/>
      <c r="IOI175" s="68"/>
      <c r="IOJ175" s="68"/>
      <c r="IOK175" s="68"/>
      <c r="IOL175" s="68"/>
      <c r="IOM175" s="68"/>
      <c r="ION175" s="68"/>
      <c r="IOO175" s="68"/>
      <c r="IOP175" s="68"/>
      <c r="IOQ175" s="68"/>
      <c r="IOR175" s="68"/>
      <c r="IOS175" s="68"/>
      <c r="IOT175" s="68"/>
      <c r="IOU175" s="68"/>
      <c r="IOV175" s="68"/>
      <c r="IOW175" s="68"/>
      <c r="IOX175" s="68"/>
      <c r="IOY175" s="68"/>
      <c r="IOZ175" s="68"/>
      <c r="IPA175" s="68"/>
      <c r="IPB175" s="68"/>
      <c r="IPC175" s="68"/>
      <c r="IPD175" s="68"/>
      <c r="IPE175" s="68"/>
      <c r="IPF175" s="68"/>
      <c r="IPG175" s="68"/>
      <c r="IPH175" s="68"/>
      <c r="IPI175" s="68"/>
      <c r="IPJ175" s="68"/>
      <c r="IPK175" s="68"/>
      <c r="IPL175" s="68"/>
      <c r="IPM175" s="68"/>
      <c r="IPN175" s="68"/>
      <c r="IPO175" s="68"/>
      <c r="IPP175" s="68"/>
      <c r="IPQ175" s="68"/>
      <c r="IPR175" s="68"/>
      <c r="IPS175" s="68"/>
      <c r="IPT175" s="68"/>
      <c r="IPU175" s="68"/>
      <c r="IPV175" s="68"/>
      <c r="IPW175" s="68"/>
      <c r="IPX175" s="68"/>
      <c r="IPY175" s="68"/>
      <c r="IPZ175" s="68"/>
      <c r="IQA175" s="68"/>
      <c r="IQB175" s="68"/>
      <c r="IQC175" s="68"/>
      <c r="IQD175" s="68"/>
      <c r="IQE175" s="68"/>
      <c r="IQF175" s="68"/>
      <c r="IQG175" s="68"/>
      <c r="IQH175" s="68"/>
      <c r="IQI175" s="68"/>
      <c r="IQJ175" s="68"/>
      <c r="IQK175" s="68"/>
      <c r="IQL175" s="68"/>
      <c r="IQM175" s="68"/>
      <c r="IQN175" s="68"/>
      <c r="IQO175" s="68"/>
      <c r="IQP175" s="68"/>
      <c r="IQQ175" s="68"/>
      <c r="IQR175" s="68"/>
      <c r="IQS175" s="68"/>
      <c r="IQT175" s="68"/>
      <c r="IQU175" s="68"/>
      <c r="IQV175" s="68"/>
      <c r="IQW175" s="68"/>
      <c r="IQX175" s="68"/>
      <c r="IQY175" s="68"/>
      <c r="IQZ175" s="68"/>
      <c r="IRA175" s="68"/>
      <c r="IRB175" s="68"/>
      <c r="IRC175" s="68"/>
      <c r="IRD175" s="68"/>
      <c r="IRE175" s="68"/>
      <c r="IRF175" s="68"/>
      <c r="IRG175" s="68"/>
      <c r="IRH175" s="68"/>
      <c r="IRI175" s="68"/>
      <c r="IRJ175" s="68"/>
      <c r="IRK175" s="68"/>
      <c r="IRL175" s="68"/>
      <c r="IRM175" s="68"/>
      <c r="IRN175" s="68"/>
      <c r="IRO175" s="68"/>
      <c r="IRP175" s="68"/>
      <c r="IRQ175" s="68"/>
      <c r="IRR175" s="68"/>
      <c r="IRS175" s="68"/>
      <c r="IRT175" s="68"/>
      <c r="IRU175" s="68"/>
      <c r="IRV175" s="68"/>
      <c r="IRW175" s="68"/>
      <c r="IRX175" s="68"/>
      <c r="IRY175" s="68"/>
      <c r="IRZ175" s="68"/>
      <c r="ISA175" s="68"/>
      <c r="ISB175" s="68"/>
      <c r="ISC175" s="68"/>
      <c r="ISD175" s="68"/>
      <c r="ISE175" s="68"/>
      <c r="ISF175" s="68"/>
      <c r="ISG175" s="68"/>
      <c r="ISH175" s="68"/>
      <c r="ISI175" s="68"/>
      <c r="ISJ175" s="68"/>
      <c r="ISK175" s="68"/>
      <c r="ISL175" s="68"/>
      <c r="ISM175" s="68"/>
      <c r="ISN175" s="68"/>
      <c r="ISO175" s="68"/>
      <c r="ISP175" s="68"/>
      <c r="ISQ175" s="68"/>
      <c r="ISR175" s="68"/>
      <c r="ISS175" s="68"/>
      <c r="IST175" s="68"/>
      <c r="ISU175" s="68"/>
      <c r="ISV175" s="68"/>
      <c r="ISW175" s="68"/>
      <c r="ISX175" s="68"/>
      <c r="ISY175" s="68"/>
      <c r="ISZ175" s="68"/>
      <c r="ITA175" s="68"/>
      <c r="ITB175" s="68"/>
      <c r="ITC175" s="68"/>
      <c r="ITD175" s="68"/>
      <c r="ITE175" s="68"/>
      <c r="ITF175" s="68"/>
      <c r="ITG175" s="68"/>
      <c r="ITH175" s="68"/>
      <c r="ITI175" s="68"/>
      <c r="ITJ175" s="68"/>
      <c r="ITK175" s="68"/>
      <c r="ITL175" s="68"/>
      <c r="ITM175" s="68"/>
      <c r="ITN175" s="68"/>
      <c r="ITO175" s="68"/>
      <c r="ITP175" s="68"/>
      <c r="ITQ175" s="68"/>
      <c r="ITR175" s="68"/>
      <c r="ITS175" s="68"/>
      <c r="ITT175" s="68"/>
      <c r="ITU175" s="68"/>
      <c r="ITV175" s="68"/>
      <c r="ITW175" s="68"/>
      <c r="ITX175" s="68"/>
      <c r="ITY175" s="68"/>
      <c r="ITZ175" s="68"/>
      <c r="IUA175" s="68"/>
      <c r="IUB175" s="68"/>
      <c r="IUC175" s="68"/>
      <c r="IUD175" s="68"/>
      <c r="IUE175" s="68"/>
      <c r="IUF175" s="68"/>
      <c r="IUG175" s="68"/>
      <c r="IUH175" s="68"/>
      <c r="IUI175" s="68"/>
      <c r="IUJ175" s="68"/>
      <c r="IUK175" s="68"/>
      <c r="IUL175" s="68"/>
      <c r="IUM175" s="68"/>
      <c r="IUN175" s="68"/>
      <c r="IUO175" s="68"/>
      <c r="IUP175" s="68"/>
      <c r="IUQ175" s="68"/>
      <c r="IUR175" s="68"/>
      <c r="IUS175" s="68"/>
      <c r="IUT175" s="68"/>
      <c r="IUU175" s="68"/>
      <c r="IUV175" s="68"/>
      <c r="IUW175" s="68"/>
      <c r="IUX175" s="68"/>
      <c r="IUY175" s="68"/>
      <c r="IUZ175" s="68"/>
      <c r="IVA175" s="68"/>
      <c r="IVB175" s="68"/>
      <c r="IVC175" s="68"/>
      <c r="IVD175" s="68"/>
      <c r="IVE175" s="68"/>
      <c r="IVF175" s="68"/>
      <c r="IVG175" s="68"/>
      <c r="IVH175" s="68"/>
      <c r="IVI175" s="68"/>
      <c r="IVJ175" s="68"/>
      <c r="IVK175" s="68"/>
      <c r="IVL175" s="68"/>
      <c r="IVM175" s="68"/>
      <c r="IVN175" s="68"/>
      <c r="IVO175" s="68"/>
      <c r="IVP175" s="68"/>
      <c r="IVQ175" s="68"/>
      <c r="IVR175" s="68"/>
      <c r="IVS175" s="68"/>
      <c r="IVT175" s="68"/>
      <c r="IVU175" s="68"/>
      <c r="IVV175" s="68"/>
      <c r="IVW175" s="68"/>
      <c r="IVX175" s="68"/>
      <c r="IVY175" s="68"/>
      <c r="IVZ175" s="68"/>
      <c r="IWA175" s="68"/>
      <c r="IWB175" s="68"/>
      <c r="IWC175" s="68"/>
      <c r="IWD175" s="68"/>
      <c r="IWE175" s="68"/>
      <c r="IWF175" s="68"/>
      <c r="IWG175" s="68"/>
      <c r="IWH175" s="68"/>
      <c r="IWI175" s="68"/>
      <c r="IWJ175" s="68"/>
      <c r="IWK175" s="68"/>
      <c r="IWL175" s="68"/>
      <c r="IWM175" s="68"/>
      <c r="IWN175" s="68"/>
      <c r="IWO175" s="68"/>
      <c r="IWP175" s="68"/>
      <c r="IWQ175" s="68"/>
      <c r="IWR175" s="68"/>
      <c r="IWS175" s="68"/>
      <c r="IWT175" s="68"/>
      <c r="IWU175" s="68"/>
      <c r="IWV175" s="68"/>
      <c r="IWW175" s="68"/>
      <c r="IWX175" s="68"/>
      <c r="IWY175" s="68"/>
      <c r="IWZ175" s="68"/>
      <c r="IXA175" s="68"/>
      <c r="IXB175" s="68"/>
      <c r="IXC175" s="68"/>
      <c r="IXD175" s="68"/>
      <c r="IXE175" s="68"/>
      <c r="IXF175" s="68"/>
      <c r="IXG175" s="68"/>
      <c r="IXH175" s="68"/>
      <c r="IXI175" s="68"/>
      <c r="IXJ175" s="68"/>
      <c r="IXK175" s="68"/>
      <c r="IXL175" s="68"/>
      <c r="IXM175" s="68"/>
      <c r="IXN175" s="68"/>
      <c r="IXO175" s="68"/>
      <c r="IXP175" s="68"/>
      <c r="IXQ175" s="68"/>
      <c r="IXR175" s="68"/>
      <c r="IXS175" s="68"/>
      <c r="IXT175" s="68"/>
      <c r="IXU175" s="68"/>
      <c r="IXV175" s="68"/>
      <c r="IXW175" s="68"/>
      <c r="IXX175" s="68"/>
      <c r="IXY175" s="68"/>
      <c r="IXZ175" s="68"/>
      <c r="IYA175" s="68"/>
      <c r="IYB175" s="68"/>
      <c r="IYC175" s="68"/>
      <c r="IYD175" s="68"/>
      <c r="IYE175" s="68"/>
      <c r="IYF175" s="68"/>
      <c r="IYG175" s="68"/>
      <c r="IYH175" s="68"/>
      <c r="IYI175" s="68"/>
      <c r="IYJ175" s="68"/>
      <c r="IYK175" s="68"/>
      <c r="IYL175" s="68"/>
      <c r="IYM175" s="68"/>
      <c r="IYN175" s="68"/>
      <c r="IYO175" s="68"/>
      <c r="IYP175" s="68"/>
      <c r="IYQ175" s="68"/>
      <c r="IYR175" s="68"/>
      <c r="IYS175" s="68"/>
      <c r="IYT175" s="68"/>
      <c r="IYU175" s="68"/>
      <c r="IYV175" s="68"/>
      <c r="IYW175" s="68"/>
      <c r="IYX175" s="68"/>
      <c r="IYY175" s="68"/>
      <c r="IYZ175" s="68"/>
      <c r="IZA175" s="68"/>
      <c r="IZB175" s="68"/>
      <c r="IZC175" s="68"/>
      <c r="IZD175" s="68"/>
      <c r="IZE175" s="68"/>
      <c r="IZF175" s="68"/>
      <c r="IZG175" s="68"/>
      <c r="IZH175" s="68"/>
      <c r="IZI175" s="68"/>
      <c r="IZJ175" s="68"/>
      <c r="IZK175" s="68"/>
      <c r="IZL175" s="68"/>
      <c r="IZM175" s="68"/>
      <c r="IZN175" s="68"/>
      <c r="IZO175" s="68"/>
      <c r="IZP175" s="68"/>
      <c r="IZQ175" s="68"/>
      <c r="IZR175" s="68"/>
      <c r="IZS175" s="68"/>
      <c r="IZT175" s="68"/>
      <c r="IZU175" s="68"/>
      <c r="IZV175" s="68"/>
      <c r="IZW175" s="68"/>
      <c r="IZX175" s="68"/>
      <c r="IZY175" s="68"/>
      <c r="IZZ175" s="68"/>
      <c r="JAA175" s="68"/>
      <c r="JAB175" s="68"/>
      <c r="JAC175" s="68"/>
      <c r="JAD175" s="68"/>
      <c r="JAE175" s="68"/>
      <c r="JAF175" s="68"/>
      <c r="JAG175" s="68"/>
      <c r="JAH175" s="68"/>
      <c r="JAI175" s="68"/>
      <c r="JAJ175" s="68"/>
      <c r="JAK175" s="68"/>
      <c r="JAL175" s="68"/>
      <c r="JAM175" s="68"/>
      <c r="JAN175" s="68"/>
      <c r="JAO175" s="68"/>
      <c r="JAP175" s="68"/>
      <c r="JAQ175" s="68"/>
      <c r="JAR175" s="68"/>
      <c r="JAS175" s="68"/>
      <c r="JAT175" s="68"/>
      <c r="JAU175" s="68"/>
      <c r="JAV175" s="68"/>
      <c r="JAW175" s="68"/>
      <c r="JAX175" s="68"/>
      <c r="JAY175" s="68"/>
      <c r="JAZ175" s="68"/>
      <c r="JBA175" s="68"/>
      <c r="JBB175" s="68"/>
      <c r="JBC175" s="68"/>
      <c r="JBD175" s="68"/>
      <c r="JBE175" s="68"/>
      <c r="JBF175" s="68"/>
      <c r="JBG175" s="68"/>
      <c r="JBH175" s="68"/>
      <c r="JBI175" s="68"/>
      <c r="JBJ175" s="68"/>
      <c r="JBK175" s="68"/>
      <c r="JBL175" s="68"/>
      <c r="JBM175" s="68"/>
      <c r="JBN175" s="68"/>
      <c r="JBO175" s="68"/>
      <c r="JBP175" s="68"/>
      <c r="JBQ175" s="68"/>
      <c r="JBR175" s="68"/>
      <c r="JBS175" s="68"/>
      <c r="JBT175" s="68"/>
      <c r="JBU175" s="68"/>
      <c r="JBV175" s="68"/>
      <c r="JBW175" s="68"/>
      <c r="JBX175" s="68"/>
      <c r="JBY175" s="68"/>
      <c r="JBZ175" s="68"/>
      <c r="JCA175" s="68"/>
      <c r="JCB175" s="68"/>
      <c r="JCC175" s="68"/>
      <c r="JCD175" s="68"/>
      <c r="JCE175" s="68"/>
      <c r="JCF175" s="68"/>
      <c r="JCG175" s="68"/>
      <c r="JCH175" s="68"/>
      <c r="JCI175" s="68"/>
      <c r="JCJ175" s="68"/>
      <c r="JCK175" s="68"/>
      <c r="JCL175" s="68"/>
      <c r="JCM175" s="68"/>
      <c r="JCN175" s="68"/>
      <c r="JCO175" s="68"/>
      <c r="JCP175" s="68"/>
      <c r="JCQ175" s="68"/>
      <c r="JCR175" s="68"/>
      <c r="JCS175" s="68"/>
      <c r="JCT175" s="68"/>
      <c r="JCU175" s="68"/>
      <c r="JCV175" s="68"/>
      <c r="JCW175" s="68"/>
      <c r="JCX175" s="68"/>
      <c r="JCY175" s="68"/>
      <c r="JCZ175" s="68"/>
      <c r="JDA175" s="68"/>
      <c r="JDB175" s="68"/>
      <c r="JDC175" s="68"/>
      <c r="JDD175" s="68"/>
      <c r="JDE175" s="68"/>
      <c r="JDF175" s="68"/>
      <c r="JDG175" s="68"/>
      <c r="JDH175" s="68"/>
      <c r="JDI175" s="68"/>
      <c r="JDJ175" s="68"/>
      <c r="JDK175" s="68"/>
      <c r="JDL175" s="68"/>
      <c r="JDM175" s="68"/>
      <c r="JDN175" s="68"/>
      <c r="JDO175" s="68"/>
      <c r="JDP175" s="68"/>
      <c r="JDQ175" s="68"/>
      <c r="JDR175" s="68"/>
      <c r="JDS175" s="68"/>
      <c r="JDT175" s="68"/>
      <c r="JDU175" s="68"/>
      <c r="JDV175" s="68"/>
      <c r="JDW175" s="68"/>
      <c r="JDX175" s="68"/>
      <c r="JDY175" s="68"/>
      <c r="JDZ175" s="68"/>
      <c r="JEA175" s="68"/>
      <c r="JEB175" s="68"/>
      <c r="JEC175" s="68"/>
      <c r="JED175" s="68"/>
      <c r="JEE175" s="68"/>
      <c r="JEF175" s="68"/>
      <c r="JEG175" s="68"/>
      <c r="JEH175" s="68"/>
      <c r="JEI175" s="68"/>
      <c r="JEJ175" s="68"/>
      <c r="JEK175" s="68"/>
      <c r="JEL175" s="68"/>
      <c r="JEM175" s="68"/>
      <c r="JEN175" s="68"/>
      <c r="JEO175" s="68"/>
      <c r="JEP175" s="68"/>
      <c r="JEQ175" s="68"/>
      <c r="JER175" s="68"/>
      <c r="JES175" s="68"/>
      <c r="JET175" s="68"/>
      <c r="JEU175" s="68"/>
      <c r="JEV175" s="68"/>
      <c r="JEW175" s="68"/>
      <c r="JEX175" s="68"/>
      <c r="JEY175" s="68"/>
      <c r="JEZ175" s="68"/>
      <c r="JFA175" s="68"/>
      <c r="JFB175" s="68"/>
      <c r="JFC175" s="68"/>
      <c r="JFD175" s="68"/>
      <c r="JFE175" s="68"/>
      <c r="JFF175" s="68"/>
      <c r="JFG175" s="68"/>
      <c r="JFH175" s="68"/>
      <c r="JFI175" s="68"/>
      <c r="JFJ175" s="68"/>
      <c r="JFK175" s="68"/>
      <c r="JFL175" s="68"/>
      <c r="JFM175" s="68"/>
      <c r="JFN175" s="68"/>
      <c r="JFO175" s="68"/>
      <c r="JFP175" s="68"/>
      <c r="JFQ175" s="68"/>
      <c r="JFR175" s="68"/>
      <c r="JFS175" s="68"/>
      <c r="JFT175" s="68"/>
      <c r="JFU175" s="68"/>
      <c r="JFV175" s="68"/>
      <c r="JFW175" s="68"/>
      <c r="JFX175" s="68"/>
      <c r="JFY175" s="68"/>
      <c r="JFZ175" s="68"/>
      <c r="JGA175" s="68"/>
      <c r="JGB175" s="68"/>
      <c r="JGC175" s="68"/>
      <c r="JGD175" s="68"/>
      <c r="JGE175" s="68"/>
      <c r="JGF175" s="68"/>
      <c r="JGG175" s="68"/>
      <c r="JGH175" s="68"/>
      <c r="JGI175" s="68"/>
      <c r="JGJ175" s="68"/>
      <c r="JGK175" s="68"/>
      <c r="JGL175" s="68"/>
      <c r="JGM175" s="68"/>
      <c r="JGN175" s="68"/>
      <c r="JGO175" s="68"/>
      <c r="JGP175" s="68"/>
      <c r="JGQ175" s="68"/>
      <c r="JGR175" s="68"/>
      <c r="JGS175" s="68"/>
      <c r="JGT175" s="68"/>
      <c r="JGU175" s="68"/>
      <c r="JGV175" s="68"/>
      <c r="JGW175" s="68"/>
      <c r="JGX175" s="68"/>
      <c r="JGY175" s="68"/>
      <c r="JGZ175" s="68"/>
      <c r="JHA175" s="68"/>
      <c r="JHB175" s="68"/>
      <c r="JHC175" s="68"/>
      <c r="JHD175" s="68"/>
      <c r="JHE175" s="68"/>
      <c r="JHF175" s="68"/>
      <c r="JHG175" s="68"/>
      <c r="JHH175" s="68"/>
      <c r="JHI175" s="68"/>
      <c r="JHJ175" s="68"/>
      <c r="JHK175" s="68"/>
      <c r="JHL175" s="68"/>
      <c r="JHM175" s="68"/>
      <c r="JHN175" s="68"/>
      <c r="JHO175" s="68"/>
      <c r="JHP175" s="68"/>
      <c r="JHQ175" s="68"/>
      <c r="JHR175" s="68"/>
      <c r="JHS175" s="68"/>
      <c r="JHT175" s="68"/>
      <c r="JHU175" s="68"/>
      <c r="JHV175" s="68"/>
      <c r="JHW175" s="68"/>
      <c r="JHX175" s="68"/>
      <c r="JHY175" s="68"/>
      <c r="JHZ175" s="68"/>
      <c r="JIA175" s="68"/>
      <c r="JIB175" s="68"/>
      <c r="JIC175" s="68"/>
      <c r="JID175" s="68"/>
      <c r="JIE175" s="68"/>
      <c r="JIF175" s="68"/>
      <c r="JIG175" s="68"/>
      <c r="JIH175" s="68"/>
      <c r="JII175" s="68"/>
      <c r="JIJ175" s="68"/>
      <c r="JIK175" s="68"/>
      <c r="JIL175" s="68"/>
      <c r="JIM175" s="68"/>
      <c r="JIN175" s="68"/>
      <c r="JIO175" s="68"/>
      <c r="JIP175" s="68"/>
      <c r="JIQ175" s="68"/>
      <c r="JIR175" s="68"/>
      <c r="JIS175" s="68"/>
      <c r="JIT175" s="68"/>
      <c r="JIU175" s="68"/>
      <c r="JIV175" s="68"/>
      <c r="JIW175" s="68"/>
      <c r="JIX175" s="68"/>
      <c r="JIY175" s="68"/>
      <c r="JIZ175" s="68"/>
      <c r="JJA175" s="68"/>
      <c r="JJB175" s="68"/>
      <c r="JJC175" s="68"/>
      <c r="JJD175" s="68"/>
      <c r="JJE175" s="68"/>
      <c r="JJF175" s="68"/>
      <c r="JJG175" s="68"/>
      <c r="JJH175" s="68"/>
      <c r="JJI175" s="68"/>
      <c r="JJJ175" s="68"/>
      <c r="JJK175" s="68"/>
      <c r="JJL175" s="68"/>
      <c r="JJM175" s="68"/>
      <c r="JJN175" s="68"/>
      <c r="JJO175" s="68"/>
      <c r="JJP175" s="68"/>
      <c r="JJQ175" s="68"/>
      <c r="JJR175" s="68"/>
      <c r="JJS175" s="68"/>
      <c r="JJT175" s="68"/>
      <c r="JJU175" s="68"/>
      <c r="JJV175" s="68"/>
      <c r="JJW175" s="68"/>
      <c r="JJX175" s="68"/>
      <c r="JJY175" s="68"/>
      <c r="JJZ175" s="68"/>
      <c r="JKA175" s="68"/>
      <c r="JKB175" s="68"/>
      <c r="JKC175" s="68"/>
      <c r="JKD175" s="68"/>
      <c r="JKE175" s="68"/>
      <c r="JKF175" s="68"/>
      <c r="JKG175" s="68"/>
      <c r="JKH175" s="68"/>
      <c r="JKI175" s="68"/>
      <c r="JKJ175" s="68"/>
      <c r="JKK175" s="68"/>
      <c r="JKL175" s="68"/>
      <c r="JKM175" s="68"/>
      <c r="JKN175" s="68"/>
      <c r="JKO175" s="68"/>
      <c r="JKP175" s="68"/>
      <c r="JKQ175" s="68"/>
      <c r="JKR175" s="68"/>
      <c r="JKS175" s="68"/>
      <c r="JKT175" s="68"/>
      <c r="JKU175" s="68"/>
      <c r="JKV175" s="68"/>
      <c r="JKW175" s="68"/>
      <c r="JKX175" s="68"/>
      <c r="JKY175" s="68"/>
      <c r="JKZ175" s="68"/>
      <c r="JLA175" s="68"/>
      <c r="JLB175" s="68"/>
      <c r="JLC175" s="68"/>
      <c r="JLD175" s="68"/>
      <c r="JLE175" s="68"/>
      <c r="JLF175" s="68"/>
      <c r="JLG175" s="68"/>
      <c r="JLH175" s="68"/>
      <c r="JLI175" s="68"/>
      <c r="JLJ175" s="68"/>
      <c r="JLK175" s="68"/>
      <c r="JLL175" s="68"/>
      <c r="JLM175" s="68"/>
      <c r="JLN175" s="68"/>
      <c r="JLO175" s="68"/>
      <c r="JLP175" s="68"/>
      <c r="JLQ175" s="68"/>
      <c r="JLR175" s="68"/>
      <c r="JLS175" s="68"/>
      <c r="JLT175" s="68"/>
      <c r="JLU175" s="68"/>
      <c r="JLV175" s="68"/>
      <c r="JLW175" s="68"/>
      <c r="JLX175" s="68"/>
      <c r="JLY175" s="68"/>
      <c r="JLZ175" s="68"/>
      <c r="JMA175" s="68"/>
      <c r="JMB175" s="68"/>
      <c r="JMC175" s="68"/>
      <c r="JMD175" s="68"/>
      <c r="JME175" s="68"/>
      <c r="JMF175" s="68"/>
      <c r="JMG175" s="68"/>
      <c r="JMH175" s="68"/>
      <c r="JMI175" s="68"/>
      <c r="JMJ175" s="68"/>
      <c r="JMK175" s="68"/>
      <c r="JML175" s="68"/>
      <c r="JMM175" s="68"/>
      <c r="JMN175" s="68"/>
      <c r="JMO175" s="68"/>
      <c r="JMP175" s="68"/>
      <c r="JMQ175" s="68"/>
      <c r="JMR175" s="68"/>
      <c r="JMS175" s="68"/>
      <c r="JMT175" s="68"/>
      <c r="JMU175" s="68"/>
      <c r="JMV175" s="68"/>
      <c r="JMW175" s="68"/>
      <c r="JMX175" s="68"/>
      <c r="JMY175" s="68"/>
      <c r="JMZ175" s="68"/>
      <c r="JNA175" s="68"/>
      <c r="JNB175" s="68"/>
      <c r="JNC175" s="68"/>
      <c r="JND175" s="68"/>
      <c r="JNE175" s="68"/>
      <c r="JNF175" s="68"/>
      <c r="JNG175" s="68"/>
      <c r="JNH175" s="68"/>
      <c r="JNI175" s="68"/>
      <c r="JNJ175" s="68"/>
      <c r="JNK175" s="68"/>
      <c r="JNL175" s="68"/>
      <c r="JNM175" s="68"/>
      <c r="JNN175" s="68"/>
      <c r="JNO175" s="68"/>
      <c r="JNP175" s="68"/>
      <c r="JNQ175" s="68"/>
      <c r="JNR175" s="68"/>
      <c r="JNS175" s="68"/>
      <c r="JNT175" s="68"/>
      <c r="JNU175" s="68"/>
      <c r="JNV175" s="68"/>
      <c r="JNW175" s="68"/>
      <c r="JNX175" s="68"/>
      <c r="JNY175" s="68"/>
      <c r="JNZ175" s="68"/>
      <c r="JOA175" s="68"/>
      <c r="JOB175" s="68"/>
      <c r="JOC175" s="68"/>
      <c r="JOD175" s="68"/>
      <c r="JOE175" s="68"/>
      <c r="JOF175" s="68"/>
      <c r="JOG175" s="68"/>
      <c r="JOH175" s="68"/>
      <c r="JOI175" s="68"/>
      <c r="JOJ175" s="68"/>
      <c r="JOK175" s="68"/>
      <c r="JOL175" s="68"/>
      <c r="JOM175" s="68"/>
      <c r="JON175" s="68"/>
      <c r="JOO175" s="68"/>
      <c r="JOP175" s="68"/>
      <c r="JOQ175" s="68"/>
      <c r="JOR175" s="68"/>
      <c r="JOS175" s="68"/>
      <c r="JOT175" s="68"/>
      <c r="JOU175" s="68"/>
      <c r="JOV175" s="68"/>
      <c r="JOW175" s="68"/>
      <c r="JOX175" s="68"/>
      <c r="JOY175" s="68"/>
      <c r="JOZ175" s="68"/>
      <c r="JPA175" s="68"/>
      <c r="JPB175" s="68"/>
      <c r="JPC175" s="68"/>
      <c r="JPD175" s="68"/>
      <c r="JPE175" s="68"/>
      <c r="JPF175" s="68"/>
      <c r="JPG175" s="68"/>
      <c r="JPH175" s="68"/>
      <c r="JPI175" s="68"/>
      <c r="JPJ175" s="68"/>
      <c r="JPK175" s="68"/>
      <c r="JPL175" s="68"/>
      <c r="JPM175" s="68"/>
      <c r="JPN175" s="68"/>
      <c r="JPO175" s="68"/>
      <c r="JPP175" s="68"/>
      <c r="JPQ175" s="68"/>
      <c r="JPR175" s="68"/>
      <c r="JPS175" s="68"/>
      <c r="JPT175" s="68"/>
      <c r="JPU175" s="68"/>
      <c r="JPV175" s="68"/>
      <c r="JPW175" s="68"/>
      <c r="JPX175" s="68"/>
      <c r="JPY175" s="68"/>
      <c r="JPZ175" s="68"/>
      <c r="JQA175" s="68"/>
      <c r="JQB175" s="68"/>
      <c r="JQC175" s="68"/>
      <c r="JQD175" s="68"/>
      <c r="JQE175" s="68"/>
      <c r="JQF175" s="68"/>
      <c r="JQG175" s="68"/>
      <c r="JQH175" s="68"/>
      <c r="JQI175" s="68"/>
      <c r="JQJ175" s="68"/>
      <c r="JQK175" s="68"/>
      <c r="JQL175" s="68"/>
      <c r="JQM175" s="68"/>
      <c r="JQN175" s="68"/>
      <c r="JQO175" s="68"/>
      <c r="JQP175" s="68"/>
      <c r="JQQ175" s="68"/>
      <c r="JQR175" s="68"/>
      <c r="JQS175" s="68"/>
      <c r="JQT175" s="68"/>
      <c r="JQU175" s="68"/>
      <c r="JQV175" s="68"/>
      <c r="JQW175" s="68"/>
      <c r="JQX175" s="68"/>
      <c r="JQY175" s="68"/>
      <c r="JQZ175" s="68"/>
      <c r="JRA175" s="68"/>
      <c r="JRB175" s="68"/>
      <c r="JRC175" s="68"/>
      <c r="JRD175" s="68"/>
      <c r="JRE175" s="68"/>
      <c r="JRF175" s="68"/>
      <c r="JRG175" s="68"/>
      <c r="JRH175" s="68"/>
      <c r="JRI175" s="68"/>
      <c r="JRJ175" s="68"/>
      <c r="JRK175" s="68"/>
      <c r="JRL175" s="68"/>
      <c r="JRM175" s="68"/>
      <c r="JRN175" s="68"/>
      <c r="JRO175" s="68"/>
      <c r="JRP175" s="68"/>
      <c r="JRQ175" s="68"/>
      <c r="JRR175" s="68"/>
      <c r="JRS175" s="68"/>
      <c r="JRT175" s="68"/>
      <c r="JRU175" s="68"/>
      <c r="JRV175" s="68"/>
      <c r="JRW175" s="68"/>
      <c r="JRX175" s="68"/>
      <c r="JRY175" s="68"/>
      <c r="JRZ175" s="68"/>
      <c r="JSA175" s="68"/>
      <c r="JSB175" s="68"/>
      <c r="JSC175" s="68"/>
      <c r="JSD175" s="68"/>
      <c r="JSE175" s="68"/>
      <c r="JSF175" s="68"/>
      <c r="JSG175" s="68"/>
      <c r="JSH175" s="68"/>
      <c r="JSI175" s="68"/>
      <c r="JSJ175" s="68"/>
      <c r="JSK175" s="68"/>
      <c r="JSL175" s="68"/>
      <c r="JSM175" s="68"/>
      <c r="JSN175" s="68"/>
      <c r="JSO175" s="68"/>
      <c r="JSP175" s="68"/>
      <c r="JSQ175" s="68"/>
      <c r="JSR175" s="68"/>
      <c r="JSS175" s="68"/>
      <c r="JST175" s="68"/>
      <c r="JSU175" s="68"/>
      <c r="JSV175" s="68"/>
      <c r="JSW175" s="68"/>
      <c r="JSX175" s="68"/>
      <c r="JSY175" s="68"/>
      <c r="JSZ175" s="68"/>
      <c r="JTA175" s="68"/>
      <c r="JTB175" s="68"/>
      <c r="JTC175" s="68"/>
      <c r="JTD175" s="68"/>
      <c r="JTE175" s="68"/>
      <c r="JTF175" s="68"/>
      <c r="JTG175" s="68"/>
      <c r="JTH175" s="68"/>
      <c r="JTI175" s="68"/>
      <c r="JTJ175" s="68"/>
      <c r="JTK175" s="68"/>
      <c r="JTL175" s="68"/>
      <c r="JTM175" s="68"/>
      <c r="JTN175" s="68"/>
      <c r="JTO175" s="68"/>
      <c r="JTP175" s="68"/>
      <c r="JTQ175" s="68"/>
      <c r="JTR175" s="68"/>
      <c r="JTS175" s="68"/>
      <c r="JTT175" s="68"/>
      <c r="JTU175" s="68"/>
      <c r="JTV175" s="68"/>
      <c r="JTW175" s="68"/>
      <c r="JTX175" s="68"/>
      <c r="JTY175" s="68"/>
      <c r="JTZ175" s="68"/>
      <c r="JUA175" s="68"/>
      <c r="JUB175" s="68"/>
      <c r="JUC175" s="68"/>
      <c r="JUD175" s="68"/>
      <c r="JUE175" s="68"/>
      <c r="JUF175" s="68"/>
      <c r="JUG175" s="68"/>
      <c r="JUH175" s="68"/>
      <c r="JUI175" s="68"/>
      <c r="JUJ175" s="68"/>
      <c r="JUK175" s="68"/>
      <c r="JUL175" s="68"/>
      <c r="JUM175" s="68"/>
      <c r="JUN175" s="68"/>
      <c r="JUO175" s="68"/>
      <c r="JUP175" s="68"/>
      <c r="JUQ175" s="68"/>
      <c r="JUR175" s="68"/>
      <c r="JUS175" s="68"/>
      <c r="JUT175" s="68"/>
      <c r="JUU175" s="68"/>
      <c r="JUV175" s="68"/>
      <c r="JUW175" s="68"/>
      <c r="JUX175" s="68"/>
      <c r="JUY175" s="68"/>
      <c r="JUZ175" s="68"/>
      <c r="JVA175" s="68"/>
      <c r="JVB175" s="68"/>
      <c r="JVC175" s="68"/>
      <c r="JVD175" s="68"/>
      <c r="JVE175" s="68"/>
      <c r="JVF175" s="68"/>
      <c r="JVG175" s="68"/>
      <c r="JVH175" s="68"/>
      <c r="JVI175" s="68"/>
      <c r="JVJ175" s="68"/>
      <c r="JVK175" s="68"/>
      <c r="JVL175" s="68"/>
      <c r="JVM175" s="68"/>
      <c r="JVN175" s="68"/>
      <c r="JVO175" s="68"/>
      <c r="JVP175" s="68"/>
      <c r="JVQ175" s="68"/>
      <c r="JVR175" s="68"/>
      <c r="JVS175" s="68"/>
      <c r="JVT175" s="68"/>
      <c r="JVU175" s="68"/>
      <c r="JVV175" s="68"/>
      <c r="JVW175" s="68"/>
      <c r="JVX175" s="68"/>
      <c r="JVY175" s="68"/>
      <c r="JVZ175" s="68"/>
      <c r="JWA175" s="68"/>
      <c r="JWB175" s="68"/>
      <c r="JWC175" s="68"/>
      <c r="JWD175" s="68"/>
      <c r="JWE175" s="68"/>
      <c r="JWF175" s="68"/>
      <c r="JWG175" s="68"/>
      <c r="JWH175" s="68"/>
      <c r="JWI175" s="68"/>
      <c r="JWJ175" s="68"/>
      <c r="JWK175" s="68"/>
      <c r="JWL175" s="68"/>
      <c r="JWM175" s="68"/>
      <c r="JWN175" s="68"/>
      <c r="JWO175" s="68"/>
      <c r="JWP175" s="68"/>
      <c r="JWQ175" s="68"/>
      <c r="JWR175" s="68"/>
      <c r="JWS175" s="68"/>
      <c r="JWT175" s="68"/>
      <c r="JWU175" s="68"/>
      <c r="JWV175" s="68"/>
      <c r="JWW175" s="68"/>
      <c r="JWX175" s="68"/>
      <c r="JWY175" s="68"/>
      <c r="JWZ175" s="68"/>
      <c r="JXA175" s="68"/>
      <c r="JXB175" s="68"/>
      <c r="JXC175" s="68"/>
      <c r="JXD175" s="68"/>
      <c r="JXE175" s="68"/>
      <c r="JXF175" s="68"/>
      <c r="JXG175" s="68"/>
      <c r="JXH175" s="68"/>
      <c r="JXI175" s="68"/>
      <c r="JXJ175" s="68"/>
      <c r="JXK175" s="68"/>
      <c r="JXL175" s="68"/>
      <c r="JXM175" s="68"/>
      <c r="JXN175" s="68"/>
      <c r="JXO175" s="68"/>
      <c r="JXP175" s="68"/>
      <c r="JXQ175" s="68"/>
      <c r="JXR175" s="68"/>
      <c r="JXS175" s="68"/>
      <c r="JXT175" s="68"/>
      <c r="JXU175" s="68"/>
      <c r="JXV175" s="68"/>
      <c r="JXW175" s="68"/>
      <c r="JXX175" s="68"/>
      <c r="JXY175" s="68"/>
      <c r="JXZ175" s="68"/>
      <c r="JYA175" s="68"/>
      <c r="JYB175" s="68"/>
      <c r="JYC175" s="68"/>
      <c r="JYD175" s="68"/>
      <c r="JYE175" s="68"/>
      <c r="JYF175" s="68"/>
      <c r="JYG175" s="68"/>
      <c r="JYH175" s="68"/>
      <c r="JYI175" s="68"/>
      <c r="JYJ175" s="68"/>
      <c r="JYK175" s="68"/>
      <c r="JYL175" s="68"/>
      <c r="JYM175" s="68"/>
      <c r="JYN175" s="68"/>
      <c r="JYO175" s="68"/>
      <c r="JYP175" s="68"/>
      <c r="JYQ175" s="68"/>
      <c r="JYR175" s="68"/>
      <c r="JYS175" s="68"/>
      <c r="JYT175" s="68"/>
      <c r="JYU175" s="68"/>
      <c r="JYV175" s="68"/>
      <c r="JYW175" s="68"/>
      <c r="JYX175" s="68"/>
      <c r="JYY175" s="68"/>
      <c r="JYZ175" s="68"/>
      <c r="JZA175" s="68"/>
      <c r="JZB175" s="68"/>
      <c r="JZC175" s="68"/>
      <c r="JZD175" s="68"/>
      <c r="JZE175" s="68"/>
      <c r="JZF175" s="68"/>
      <c r="JZG175" s="68"/>
      <c r="JZH175" s="68"/>
      <c r="JZI175" s="68"/>
      <c r="JZJ175" s="68"/>
      <c r="JZK175" s="68"/>
      <c r="JZL175" s="68"/>
      <c r="JZM175" s="68"/>
      <c r="JZN175" s="68"/>
      <c r="JZO175" s="68"/>
      <c r="JZP175" s="68"/>
      <c r="JZQ175" s="68"/>
      <c r="JZR175" s="68"/>
      <c r="JZS175" s="68"/>
      <c r="JZT175" s="68"/>
      <c r="JZU175" s="68"/>
      <c r="JZV175" s="68"/>
      <c r="JZW175" s="68"/>
      <c r="JZX175" s="68"/>
      <c r="JZY175" s="68"/>
      <c r="JZZ175" s="68"/>
      <c r="KAA175" s="68"/>
      <c r="KAB175" s="68"/>
      <c r="KAC175" s="68"/>
      <c r="KAD175" s="68"/>
      <c r="KAE175" s="68"/>
      <c r="KAF175" s="68"/>
      <c r="KAG175" s="68"/>
      <c r="KAH175" s="68"/>
      <c r="KAI175" s="68"/>
      <c r="KAJ175" s="68"/>
      <c r="KAK175" s="68"/>
      <c r="KAL175" s="68"/>
      <c r="KAM175" s="68"/>
      <c r="KAN175" s="68"/>
      <c r="KAO175" s="68"/>
      <c r="KAP175" s="68"/>
      <c r="KAQ175" s="68"/>
      <c r="KAR175" s="68"/>
      <c r="KAS175" s="68"/>
      <c r="KAT175" s="68"/>
      <c r="KAU175" s="68"/>
      <c r="KAV175" s="68"/>
      <c r="KAW175" s="68"/>
      <c r="KAX175" s="68"/>
      <c r="KAY175" s="68"/>
      <c r="KAZ175" s="68"/>
      <c r="KBA175" s="68"/>
      <c r="KBB175" s="68"/>
      <c r="KBC175" s="68"/>
      <c r="KBD175" s="68"/>
      <c r="KBE175" s="68"/>
      <c r="KBF175" s="68"/>
      <c r="KBG175" s="68"/>
      <c r="KBH175" s="68"/>
      <c r="KBI175" s="68"/>
      <c r="KBJ175" s="68"/>
      <c r="KBK175" s="68"/>
      <c r="KBL175" s="68"/>
      <c r="KBM175" s="68"/>
      <c r="KBN175" s="68"/>
      <c r="KBO175" s="68"/>
      <c r="KBP175" s="68"/>
      <c r="KBQ175" s="68"/>
      <c r="KBR175" s="68"/>
      <c r="KBS175" s="68"/>
      <c r="KBT175" s="68"/>
      <c r="KBU175" s="68"/>
      <c r="KBV175" s="68"/>
      <c r="KBW175" s="68"/>
      <c r="KBX175" s="68"/>
      <c r="KBY175" s="68"/>
      <c r="KBZ175" s="68"/>
      <c r="KCA175" s="68"/>
      <c r="KCB175" s="68"/>
      <c r="KCC175" s="68"/>
      <c r="KCD175" s="68"/>
      <c r="KCE175" s="68"/>
      <c r="KCF175" s="68"/>
      <c r="KCG175" s="68"/>
      <c r="KCH175" s="68"/>
      <c r="KCI175" s="68"/>
      <c r="KCJ175" s="68"/>
      <c r="KCK175" s="68"/>
      <c r="KCL175" s="68"/>
      <c r="KCM175" s="68"/>
      <c r="KCN175" s="68"/>
      <c r="KCO175" s="68"/>
      <c r="KCP175" s="68"/>
      <c r="KCQ175" s="68"/>
      <c r="KCR175" s="68"/>
      <c r="KCS175" s="68"/>
      <c r="KCT175" s="68"/>
      <c r="KCU175" s="68"/>
      <c r="KCV175" s="68"/>
      <c r="KCW175" s="68"/>
      <c r="KCX175" s="68"/>
      <c r="KCY175" s="68"/>
      <c r="KCZ175" s="68"/>
      <c r="KDA175" s="68"/>
      <c r="KDB175" s="68"/>
      <c r="KDC175" s="68"/>
      <c r="KDD175" s="68"/>
      <c r="KDE175" s="68"/>
      <c r="KDF175" s="68"/>
      <c r="KDG175" s="68"/>
      <c r="KDH175" s="68"/>
      <c r="KDI175" s="68"/>
      <c r="KDJ175" s="68"/>
      <c r="KDK175" s="68"/>
      <c r="KDL175" s="68"/>
      <c r="KDM175" s="68"/>
      <c r="KDN175" s="68"/>
      <c r="KDO175" s="68"/>
      <c r="KDP175" s="68"/>
      <c r="KDQ175" s="68"/>
      <c r="KDR175" s="68"/>
      <c r="KDS175" s="68"/>
      <c r="KDT175" s="68"/>
      <c r="KDU175" s="68"/>
      <c r="KDV175" s="68"/>
      <c r="KDW175" s="68"/>
      <c r="KDX175" s="68"/>
      <c r="KDY175" s="68"/>
      <c r="KDZ175" s="68"/>
      <c r="KEA175" s="68"/>
      <c r="KEB175" s="68"/>
      <c r="KEC175" s="68"/>
      <c r="KED175" s="68"/>
      <c r="KEE175" s="68"/>
      <c r="KEF175" s="68"/>
      <c r="KEG175" s="68"/>
      <c r="KEH175" s="68"/>
      <c r="KEI175" s="68"/>
      <c r="KEJ175" s="68"/>
      <c r="KEK175" s="68"/>
      <c r="KEL175" s="68"/>
      <c r="KEM175" s="68"/>
      <c r="KEN175" s="68"/>
      <c r="KEO175" s="68"/>
      <c r="KEP175" s="68"/>
      <c r="KEQ175" s="68"/>
      <c r="KER175" s="68"/>
      <c r="KES175" s="68"/>
      <c r="KET175" s="68"/>
      <c r="KEU175" s="68"/>
      <c r="KEV175" s="68"/>
      <c r="KEW175" s="68"/>
      <c r="KEX175" s="68"/>
      <c r="KEY175" s="68"/>
      <c r="KEZ175" s="68"/>
      <c r="KFA175" s="68"/>
      <c r="KFB175" s="68"/>
      <c r="KFC175" s="68"/>
      <c r="KFD175" s="68"/>
      <c r="KFE175" s="68"/>
      <c r="KFF175" s="68"/>
      <c r="KFG175" s="68"/>
      <c r="KFH175" s="68"/>
      <c r="KFI175" s="68"/>
      <c r="KFJ175" s="68"/>
      <c r="KFK175" s="68"/>
      <c r="KFL175" s="68"/>
      <c r="KFM175" s="68"/>
      <c r="KFN175" s="68"/>
      <c r="KFO175" s="68"/>
      <c r="KFP175" s="68"/>
      <c r="KFQ175" s="68"/>
      <c r="KFR175" s="68"/>
      <c r="KFS175" s="68"/>
      <c r="KFT175" s="68"/>
      <c r="KFU175" s="68"/>
      <c r="KFV175" s="68"/>
      <c r="KFW175" s="68"/>
      <c r="KFX175" s="68"/>
      <c r="KFY175" s="68"/>
      <c r="KFZ175" s="68"/>
      <c r="KGA175" s="68"/>
      <c r="KGB175" s="68"/>
      <c r="KGC175" s="68"/>
      <c r="KGD175" s="68"/>
      <c r="KGE175" s="68"/>
      <c r="KGF175" s="68"/>
      <c r="KGG175" s="68"/>
      <c r="KGH175" s="68"/>
      <c r="KGI175" s="68"/>
      <c r="KGJ175" s="68"/>
      <c r="KGK175" s="68"/>
      <c r="KGL175" s="68"/>
      <c r="KGM175" s="68"/>
      <c r="KGN175" s="68"/>
      <c r="KGO175" s="68"/>
      <c r="KGP175" s="68"/>
      <c r="KGQ175" s="68"/>
      <c r="KGR175" s="68"/>
      <c r="KGS175" s="68"/>
      <c r="KGT175" s="68"/>
      <c r="KGU175" s="68"/>
      <c r="KGV175" s="68"/>
      <c r="KGW175" s="68"/>
      <c r="KGX175" s="68"/>
      <c r="KGY175" s="68"/>
      <c r="KGZ175" s="68"/>
      <c r="KHA175" s="68"/>
      <c r="KHB175" s="68"/>
      <c r="KHC175" s="68"/>
      <c r="KHD175" s="68"/>
      <c r="KHE175" s="68"/>
      <c r="KHF175" s="68"/>
      <c r="KHG175" s="68"/>
      <c r="KHH175" s="68"/>
      <c r="KHI175" s="68"/>
      <c r="KHJ175" s="68"/>
      <c r="KHK175" s="68"/>
      <c r="KHL175" s="68"/>
      <c r="KHM175" s="68"/>
      <c r="KHN175" s="68"/>
      <c r="KHO175" s="68"/>
      <c r="KHP175" s="68"/>
      <c r="KHQ175" s="68"/>
      <c r="KHR175" s="68"/>
      <c r="KHS175" s="68"/>
      <c r="KHT175" s="68"/>
      <c r="KHU175" s="68"/>
      <c r="KHV175" s="68"/>
      <c r="KHW175" s="68"/>
      <c r="KHX175" s="68"/>
      <c r="KHY175" s="68"/>
      <c r="KHZ175" s="68"/>
      <c r="KIA175" s="68"/>
      <c r="KIB175" s="68"/>
      <c r="KIC175" s="68"/>
      <c r="KID175" s="68"/>
      <c r="KIE175" s="68"/>
      <c r="KIF175" s="68"/>
      <c r="KIG175" s="68"/>
      <c r="KIH175" s="68"/>
      <c r="KII175" s="68"/>
      <c r="KIJ175" s="68"/>
      <c r="KIK175" s="68"/>
      <c r="KIL175" s="68"/>
      <c r="KIM175" s="68"/>
      <c r="KIN175" s="68"/>
      <c r="KIO175" s="68"/>
      <c r="KIP175" s="68"/>
      <c r="KIQ175" s="68"/>
      <c r="KIR175" s="68"/>
      <c r="KIS175" s="68"/>
      <c r="KIT175" s="68"/>
      <c r="KIU175" s="68"/>
      <c r="KIV175" s="68"/>
      <c r="KIW175" s="68"/>
      <c r="KIX175" s="68"/>
      <c r="KIY175" s="68"/>
      <c r="KIZ175" s="68"/>
      <c r="KJA175" s="68"/>
      <c r="KJB175" s="68"/>
      <c r="KJC175" s="68"/>
      <c r="KJD175" s="68"/>
      <c r="KJE175" s="68"/>
      <c r="KJF175" s="68"/>
      <c r="KJG175" s="68"/>
      <c r="KJH175" s="68"/>
      <c r="KJI175" s="68"/>
      <c r="KJJ175" s="68"/>
      <c r="KJK175" s="68"/>
      <c r="KJL175" s="68"/>
      <c r="KJM175" s="68"/>
      <c r="KJN175" s="68"/>
      <c r="KJO175" s="68"/>
      <c r="KJP175" s="68"/>
      <c r="KJQ175" s="68"/>
      <c r="KJR175" s="68"/>
      <c r="KJS175" s="68"/>
      <c r="KJT175" s="68"/>
      <c r="KJU175" s="68"/>
      <c r="KJV175" s="68"/>
      <c r="KJW175" s="68"/>
      <c r="KJX175" s="68"/>
      <c r="KJY175" s="68"/>
      <c r="KJZ175" s="68"/>
      <c r="KKA175" s="68"/>
      <c r="KKB175" s="68"/>
      <c r="KKC175" s="68"/>
      <c r="KKD175" s="68"/>
      <c r="KKE175" s="68"/>
      <c r="KKF175" s="68"/>
      <c r="KKG175" s="68"/>
      <c r="KKH175" s="68"/>
      <c r="KKI175" s="68"/>
      <c r="KKJ175" s="68"/>
      <c r="KKK175" s="68"/>
      <c r="KKL175" s="68"/>
      <c r="KKM175" s="68"/>
      <c r="KKN175" s="68"/>
      <c r="KKO175" s="68"/>
      <c r="KKP175" s="68"/>
      <c r="KKQ175" s="68"/>
      <c r="KKR175" s="68"/>
      <c r="KKS175" s="68"/>
      <c r="KKT175" s="68"/>
      <c r="KKU175" s="68"/>
      <c r="KKV175" s="68"/>
      <c r="KKW175" s="68"/>
      <c r="KKX175" s="68"/>
      <c r="KKY175" s="68"/>
      <c r="KKZ175" s="68"/>
      <c r="KLA175" s="68"/>
      <c r="KLB175" s="68"/>
      <c r="KLC175" s="68"/>
      <c r="KLD175" s="68"/>
      <c r="KLE175" s="68"/>
      <c r="KLF175" s="68"/>
      <c r="KLG175" s="68"/>
      <c r="KLH175" s="68"/>
      <c r="KLI175" s="68"/>
      <c r="KLJ175" s="68"/>
      <c r="KLK175" s="68"/>
      <c r="KLL175" s="68"/>
      <c r="KLM175" s="68"/>
      <c r="KLN175" s="68"/>
      <c r="KLO175" s="68"/>
      <c r="KLP175" s="68"/>
      <c r="KLQ175" s="68"/>
      <c r="KLR175" s="68"/>
      <c r="KLS175" s="68"/>
      <c r="KLT175" s="68"/>
      <c r="KLU175" s="68"/>
      <c r="KLV175" s="68"/>
      <c r="KLW175" s="68"/>
      <c r="KLX175" s="68"/>
      <c r="KLY175" s="68"/>
      <c r="KLZ175" s="68"/>
      <c r="KMA175" s="68"/>
      <c r="KMB175" s="68"/>
      <c r="KMC175" s="68"/>
      <c r="KMD175" s="68"/>
      <c r="KME175" s="68"/>
      <c r="KMF175" s="68"/>
      <c r="KMG175" s="68"/>
      <c r="KMH175" s="68"/>
      <c r="KMI175" s="68"/>
      <c r="KMJ175" s="68"/>
      <c r="KMK175" s="68"/>
      <c r="KML175" s="68"/>
      <c r="KMM175" s="68"/>
      <c r="KMN175" s="68"/>
      <c r="KMO175" s="68"/>
      <c r="KMP175" s="68"/>
      <c r="KMQ175" s="68"/>
      <c r="KMR175" s="68"/>
      <c r="KMS175" s="68"/>
      <c r="KMT175" s="68"/>
      <c r="KMU175" s="68"/>
      <c r="KMV175" s="68"/>
      <c r="KMW175" s="68"/>
      <c r="KMX175" s="68"/>
      <c r="KMY175" s="68"/>
      <c r="KMZ175" s="68"/>
      <c r="KNA175" s="68"/>
      <c r="KNB175" s="68"/>
      <c r="KNC175" s="68"/>
      <c r="KND175" s="68"/>
      <c r="KNE175" s="68"/>
      <c r="KNF175" s="68"/>
      <c r="KNG175" s="68"/>
      <c r="KNH175" s="68"/>
      <c r="KNI175" s="68"/>
      <c r="KNJ175" s="68"/>
      <c r="KNK175" s="68"/>
      <c r="KNL175" s="68"/>
      <c r="KNM175" s="68"/>
      <c r="KNN175" s="68"/>
      <c r="KNO175" s="68"/>
      <c r="KNP175" s="68"/>
      <c r="KNQ175" s="68"/>
      <c r="KNR175" s="68"/>
      <c r="KNS175" s="68"/>
      <c r="KNT175" s="68"/>
      <c r="KNU175" s="68"/>
      <c r="KNV175" s="68"/>
      <c r="KNW175" s="68"/>
      <c r="KNX175" s="68"/>
      <c r="KNY175" s="68"/>
      <c r="KNZ175" s="68"/>
      <c r="KOA175" s="68"/>
      <c r="KOB175" s="68"/>
      <c r="KOC175" s="68"/>
      <c r="KOD175" s="68"/>
      <c r="KOE175" s="68"/>
      <c r="KOF175" s="68"/>
      <c r="KOG175" s="68"/>
      <c r="KOH175" s="68"/>
      <c r="KOI175" s="68"/>
      <c r="KOJ175" s="68"/>
      <c r="KOK175" s="68"/>
      <c r="KOL175" s="68"/>
      <c r="KOM175" s="68"/>
      <c r="KON175" s="68"/>
      <c r="KOO175" s="68"/>
      <c r="KOP175" s="68"/>
      <c r="KOQ175" s="68"/>
      <c r="KOR175" s="68"/>
      <c r="KOS175" s="68"/>
      <c r="KOT175" s="68"/>
      <c r="KOU175" s="68"/>
      <c r="KOV175" s="68"/>
      <c r="KOW175" s="68"/>
      <c r="KOX175" s="68"/>
      <c r="KOY175" s="68"/>
      <c r="KOZ175" s="68"/>
      <c r="KPA175" s="68"/>
      <c r="KPB175" s="68"/>
      <c r="KPC175" s="68"/>
      <c r="KPD175" s="68"/>
      <c r="KPE175" s="68"/>
      <c r="KPF175" s="68"/>
      <c r="KPG175" s="68"/>
      <c r="KPH175" s="68"/>
      <c r="KPI175" s="68"/>
      <c r="KPJ175" s="68"/>
      <c r="KPK175" s="68"/>
      <c r="KPL175" s="68"/>
      <c r="KPM175" s="68"/>
      <c r="KPN175" s="68"/>
      <c r="KPO175" s="68"/>
      <c r="KPP175" s="68"/>
      <c r="KPQ175" s="68"/>
      <c r="KPR175" s="68"/>
      <c r="KPS175" s="68"/>
      <c r="KPT175" s="68"/>
      <c r="KPU175" s="68"/>
      <c r="KPV175" s="68"/>
      <c r="KPW175" s="68"/>
      <c r="KPX175" s="68"/>
      <c r="KPY175" s="68"/>
      <c r="KPZ175" s="68"/>
      <c r="KQA175" s="68"/>
      <c r="KQB175" s="68"/>
      <c r="KQC175" s="68"/>
      <c r="KQD175" s="68"/>
      <c r="KQE175" s="68"/>
      <c r="KQF175" s="68"/>
      <c r="KQG175" s="68"/>
      <c r="KQH175" s="68"/>
      <c r="KQI175" s="68"/>
      <c r="KQJ175" s="68"/>
      <c r="KQK175" s="68"/>
      <c r="KQL175" s="68"/>
      <c r="KQM175" s="68"/>
      <c r="KQN175" s="68"/>
      <c r="KQO175" s="68"/>
      <c r="KQP175" s="68"/>
      <c r="KQQ175" s="68"/>
      <c r="KQR175" s="68"/>
      <c r="KQS175" s="68"/>
      <c r="KQT175" s="68"/>
      <c r="KQU175" s="68"/>
      <c r="KQV175" s="68"/>
      <c r="KQW175" s="68"/>
      <c r="KQX175" s="68"/>
      <c r="KQY175" s="68"/>
      <c r="KQZ175" s="68"/>
      <c r="KRA175" s="68"/>
      <c r="KRB175" s="68"/>
      <c r="KRC175" s="68"/>
      <c r="KRD175" s="68"/>
      <c r="KRE175" s="68"/>
      <c r="KRF175" s="68"/>
      <c r="KRG175" s="68"/>
      <c r="KRH175" s="68"/>
      <c r="KRI175" s="68"/>
      <c r="KRJ175" s="68"/>
      <c r="KRK175" s="68"/>
      <c r="KRL175" s="68"/>
      <c r="KRM175" s="68"/>
      <c r="KRN175" s="68"/>
      <c r="KRO175" s="68"/>
      <c r="KRP175" s="68"/>
      <c r="KRQ175" s="68"/>
      <c r="KRR175" s="68"/>
      <c r="KRS175" s="68"/>
      <c r="KRT175" s="68"/>
      <c r="KRU175" s="68"/>
      <c r="KRV175" s="68"/>
      <c r="KRW175" s="68"/>
      <c r="KRX175" s="68"/>
      <c r="KRY175" s="68"/>
      <c r="KRZ175" s="68"/>
      <c r="KSA175" s="68"/>
      <c r="KSB175" s="68"/>
      <c r="KSC175" s="68"/>
      <c r="KSD175" s="68"/>
      <c r="KSE175" s="68"/>
      <c r="KSF175" s="68"/>
      <c r="KSG175" s="68"/>
      <c r="KSH175" s="68"/>
      <c r="KSI175" s="68"/>
      <c r="KSJ175" s="68"/>
      <c r="KSK175" s="68"/>
      <c r="KSL175" s="68"/>
      <c r="KSM175" s="68"/>
      <c r="KSN175" s="68"/>
      <c r="KSO175" s="68"/>
      <c r="KSP175" s="68"/>
      <c r="KSQ175" s="68"/>
      <c r="KSR175" s="68"/>
      <c r="KSS175" s="68"/>
      <c r="KST175" s="68"/>
      <c r="KSU175" s="68"/>
      <c r="KSV175" s="68"/>
      <c r="KSW175" s="68"/>
      <c r="KSX175" s="68"/>
      <c r="KSY175" s="68"/>
      <c r="KSZ175" s="68"/>
      <c r="KTA175" s="68"/>
      <c r="KTB175" s="68"/>
      <c r="KTC175" s="68"/>
      <c r="KTD175" s="68"/>
      <c r="KTE175" s="68"/>
      <c r="KTF175" s="68"/>
      <c r="KTG175" s="68"/>
      <c r="KTH175" s="68"/>
      <c r="KTI175" s="68"/>
      <c r="KTJ175" s="68"/>
      <c r="KTK175" s="68"/>
      <c r="KTL175" s="68"/>
      <c r="KTM175" s="68"/>
      <c r="KTN175" s="68"/>
      <c r="KTO175" s="68"/>
      <c r="KTP175" s="68"/>
      <c r="KTQ175" s="68"/>
      <c r="KTR175" s="68"/>
      <c r="KTS175" s="68"/>
      <c r="KTT175" s="68"/>
      <c r="KTU175" s="68"/>
      <c r="KTV175" s="68"/>
      <c r="KTW175" s="68"/>
      <c r="KTX175" s="68"/>
      <c r="KTY175" s="68"/>
      <c r="KTZ175" s="68"/>
      <c r="KUA175" s="68"/>
      <c r="KUB175" s="68"/>
      <c r="KUC175" s="68"/>
      <c r="KUD175" s="68"/>
      <c r="KUE175" s="68"/>
      <c r="KUF175" s="68"/>
      <c r="KUG175" s="68"/>
      <c r="KUH175" s="68"/>
      <c r="KUI175" s="68"/>
      <c r="KUJ175" s="68"/>
      <c r="KUK175" s="68"/>
      <c r="KUL175" s="68"/>
      <c r="KUM175" s="68"/>
      <c r="KUN175" s="68"/>
      <c r="KUO175" s="68"/>
      <c r="KUP175" s="68"/>
      <c r="KUQ175" s="68"/>
      <c r="KUR175" s="68"/>
      <c r="KUS175" s="68"/>
      <c r="KUT175" s="68"/>
      <c r="KUU175" s="68"/>
      <c r="KUV175" s="68"/>
      <c r="KUW175" s="68"/>
      <c r="KUX175" s="68"/>
      <c r="KUY175" s="68"/>
      <c r="KUZ175" s="68"/>
      <c r="KVA175" s="68"/>
      <c r="KVB175" s="68"/>
      <c r="KVC175" s="68"/>
      <c r="KVD175" s="68"/>
      <c r="KVE175" s="68"/>
      <c r="KVF175" s="68"/>
      <c r="KVG175" s="68"/>
      <c r="KVH175" s="68"/>
      <c r="KVI175" s="68"/>
      <c r="KVJ175" s="68"/>
      <c r="KVK175" s="68"/>
      <c r="KVL175" s="68"/>
      <c r="KVM175" s="68"/>
      <c r="KVN175" s="68"/>
      <c r="KVO175" s="68"/>
      <c r="KVP175" s="68"/>
      <c r="KVQ175" s="68"/>
      <c r="KVR175" s="68"/>
      <c r="KVS175" s="68"/>
      <c r="KVT175" s="68"/>
      <c r="KVU175" s="68"/>
      <c r="KVV175" s="68"/>
      <c r="KVW175" s="68"/>
      <c r="KVX175" s="68"/>
      <c r="KVY175" s="68"/>
      <c r="KVZ175" s="68"/>
      <c r="KWA175" s="68"/>
      <c r="KWB175" s="68"/>
      <c r="KWC175" s="68"/>
      <c r="KWD175" s="68"/>
      <c r="KWE175" s="68"/>
      <c r="KWF175" s="68"/>
      <c r="KWG175" s="68"/>
      <c r="KWH175" s="68"/>
      <c r="KWI175" s="68"/>
      <c r="KWJ175" s="68"/>
      <c r="KWK175" s="68"/>
      <c r="KWL175" s="68"/>
      <c r="KWM175" s="68"/>
      <c r="KWN175" s="68"/>
      <c r="KWO175" s="68"/>
      <c r="KWP175" s="68"/>
      <c r="KWQ175" s="68"/>
      <c r="KWR175" s="68"/>
      <c r="KWS175" s="68"/>
      <c r="KWT175" s="68"/>
      <c r="KWU175" s="68"/>
      <c r="KWV175" s="68"/>
      <c r="KWW175" s="68"/>
      <c r="KWX175" s="68"/>
      <c r="KWY175" s="68"/>
      <c r="KWZ175" s="68"/>
      <c r="KXA175" s="68"/>
      <c r="KXB175" s="68"/>
      <c r="KXC175" s="68"/>
      <c r="KXD175" s="68"/>
      <c r="KXE175" s="68"/>
      <c r="KXF175" s="68"/>
      <c r="KXG175" s="68"/>
      <c r="KXH175" s="68"/>
      <c r="KXI175" s="68"/>
      <c r="KXJ175" s="68"/>
      <c r="KXK175" s="68"/>
      <c r="KXL175" s="68"/>
      <c r="KXM175" s="68"/>
      <c r="KXN175" s="68"/>
      <c r="KXO175" s="68"/>
      <c r="KXP175" s="68"/>
      <c r="KXQ175" s="68"/>
      <c r="KXR175" s="68"/>
      <c r="KXS175" s="68"/>
      <c r="KXT175" s="68"/>
      <c r="KXU175" s="68"/>
      <c r="KXV175" s="68"/>
      <c r="KXW175" s="68"/>
      <c r="KXX175" s="68"/>
      <c r="KXY175" s="68"/>
      <c r="KXZ175" s="68"/>
      <c r="KYA175" s="68"/>
      <c r="KYB175" s="68"/>
      <c r="KYC175" s="68"/>
      <c r="KYD175" s="68"/>
      <c r="KYE175" s="68"/>
      <c r="KYF175" s="68"/>
    </row>
    <row r="176" spans="1:8092" s="26" customFormat="1">
      <c r="A176" s="24"/>
      <c r="B176" s="12"/>
      <c r="C176" s="12"/>
      <c r="D176" s="12"/>
      <c r="E176" s="12"/>
      <c r="F176" s="12"/>
      <c r="H176" s="12"/>
      <c r="I176" s="9"/>
      <c r="J176" s="9"/>
      <c r="K176" s="66"/>
    </row>
    <row r="177" spans="1:8092" ht="40.15" customHeight="1">
      <c r="A177" s="540" t="s">
        <v>215</v>
      </c>
      <c r="B177" s="541"/>
      <c r="C177" s="541"/>
      <c r="D177" s="541"/>
      <c r="E177" s="541"/>
      <c r="F177" s="541"/>
      <c r="G177" s="541"/>
      <c r="H177" s="45"/>
      <c r="I177" s="92"/>
      <c r="J177" s="92"/>
      <c r="K177" s="92"/>
    </row>
    <row r="178" spans="1:8092" s="24" customFormat="1" ht="100.15" customHeight="1">
      <c r="A178" s="546"/>
      <c r="B178" s="547"/>
      <c r="C178" s="547"/>
      <c r="D178" s="547"/>
      <c r="E178" s="547"/>
      <c r="F178" s="547"/>
      <c r="G178" s="547"/>
      <c r="H178" s="12"/>
      <c r="I178" s="9"/>
      <c r="J178" s="9"/>
      <c r="K178" s="9"/>
    </row>
    <row r="180" spans="1:8092" ht="18" customHeight="1"/>
    <row r="181" spans="1:8092" ht="18" customHeight="1"/>
    <row r="182" spans="1:8092" ht="18" customHeight="1"/>
    <row r="183" spans="1:8092" ht="18" customHeight="1"/>
    <row r="184" spans="1:8092" ht="18" customHeight="1"/>
    <row r="185" spans="1:8092" ht="18" customHeight="1"/>
    <row r="186" spans="1:8092" ht="18" customHeight="1"/>
    <row r="187" spans="1:8092" ht="18" customHeight="1"/>
    <row r="188" spans="1:8092" s="24" customFormat="1" ht="18" customHeight="1">
      <c r="B188" s="12"/>
      <c r="C188" s="12"/>
      <c r="D188" s="12"/>
      <c r="E188" s="12"/>
      <c r="F188" s="12"/>
      <c r="G188" s="12"/>
      <c r="H188" s="12"/>
      <c r="I188" s="9"/>
      <c r="J188" s="9"/>
      <c r="K188" s="9"/>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c r="AAH188" s="27"/>
      <c r="AAI188" s="27"/>
      <c r="AAJ188" s="27"/>
      <c r="AAK188" s="27"/>
      <c r="AAL188" s="27"/>
      <c r="AAM188" s="27"/>
      <c r="AAN188" s="27"/>
      <c r="AAO188" s="27"/>
      <c r="AAP188" s="27"/>
      <c r="AAQ188" s="27"/>
      <c r="AAR188" s="27"/>
      <c r="AAS188" s="27"/>
      <c r="AAT188" s="27"/>
      <c r="AAU188" s="27"/>
      <c r="AAV188" s="27"/>
      <c r="AAW188" s="27"/>
      <c r="AAX188" s="27"/>
      <c r="AAY188" s="27"/>
      <c r="AAZ188" s="27"/>
      <c r="ABA188" s="27"/>
      <c r="ABB188" s="27"/>
      <c r="ABC188" s="27"/>
      <c r="ABD188" s="27"/>
      <c r="ABE188" s="27"/>
      <c r="ABF188" s="27"/>
      <c r="ABG188" s="27"/>
      <c r="ABH188" s="27"/>
      <c r="ABI188" s="27"/>
      <c r="ABJ188" s="27"/>
      <c r="ABK188" s="27"/>
      <c r="ABL188" s="27"/>
      <c r="ABM188" s="27"/>
      <c r="ABN188" s="27"/>
      <c r="ABO188" s="27"/>
      <c r="ABP188" s="27"/>
      <c r="ABQ188" s="27"/>
      <c r="ABR188" s="27"/>
      <c r="ABS188" s="27"/>
      <c r="ABT188" s="27"/>
      <c r="ABU188" s="27"/>
      <c r="ABV188" s="27"/>
      <c r="ABW188" s="27"/>
      <c r="ABX188" s="27"/>
      <c r="ABY188" s="27"/>
      <c r="ABZ188" s="27"/>
      <c r="ACA188" s="27"/>
      <c r="ACB188" s="27"/>
      <c r="ACC188" s="27"/>
      <c r="ACD188" s="27"/>
      <c r="ACE188" s="27"/>
      <c r="ACF188" s="27"/>
      <c r="ACG188" s="27"/>
      <c r="ACH188" s="27"/>
      <c r="ACI188" s="27"/>
      <c r="ACJ188" s="27"/>
      <c r="ACK188" s="27"/>
      <c r="ACL188" s="27"/>
      <c r="ACM188" s="27"/>
      <c r="ACN188" s="27"/>
      <c r="ACO188" s="27"/>
      <c r="ACP188" s="27"/>
      <c r="ACQ188" s="27"/>
      <c r="ACR188" s="27"/>
      <c r="ACS188" s="27"/>
      <c r="ACT188" s="27"/>
      <c r="ACU188" s="27"/>
      <c r="ACV188" s="27"/>
      <c r="ACW188" s="27"/>
      <c r="ACX188" s="27"/>
      <c r="ACY188" s="27"/>
      <c r="ACZ188" s="27"/>
      <c r="ADA188" s="27"/>
      <c r="ADB188" s="27"/>
      <c r="ADC188" s="27"/>
      <c r="ADD188" s="27"/>
      <c r="ADE188" s="27"/>
      <c r="ADF188" s="27"/>
      <c r="ADG188" s="27"/>
      <c r="ADH188" s="27"/>
      <c r="ADI188" s="27"/>
      <c r="ADJ188" s="27"/>
      <c r="ADK188" s="27"/>
      <c r="ADL188" s="27"/>
      <c r="ADM188" s="27"/>
      <c r="ADN188" s="27"/>
      <c r="ADO188" s="27"/>
      <c r="ADP188" s="27"/>
      <c r="ADQ188" s="27"/>
      <c r="ADR188" s="27"/>
      <c r="ADS188" s="27"/>
      <c r="ADT188" s="27"/>
      <c r="ADU188" s="27"/>
      <c r="ADV188" s="27"/>
      <c r="ADW188" s="27"/>
      <c r="ADX188" s="27"/>
      <c r="ADY188" s="27"/>
      <c r="ADZ188" s="27"/>
      <c r="AEA188" s="27"/>
      <c r="AEB188" s="27"/>
      <c r="AEC188" s="27"/>
      <c r="AED188" s="27"/>
      <c r="AEE188" s="27"/>
      <c r="AEF188" s="27"/>
      <c r="AEG188" s="27"/>
      <c r="AEH188" s="27"/>
      <c r="AEI188" s="27"/>
      <c r="AEJ188" s="27"/>
      <c r="AEK188" s="27"/>
      <c r="AEL188" s="27"/>
      <c r="AEM188" s="27"/>
      <c r="AEN188" s="27"/>
      <c r="AEO188" s="27"/>
      <c r="AEP188" s="27"/>
      <c r="AEQ188" s="27"/>
      <c r="AER188" s="27"/>
      <c r="AES188" s="27"/>
      <c r="AET188" s="27"/>
      <c r="AEU188" s="27"/>
      <c r="AEV188" s="27"/>
      <c r="AEW188" s="27"/>
      <c r="AEX188" s="27"/>
      <c r="AEY188" s="27"/>
      <c r="AEZ188" s="27"/>
      <c r="AFA188" s="27"/>
      <c r="AFB188" s="27"/>
      <c r="AFC188" s="27"/>
      <c r="AFD188" s="27"/>
      <c r="AFE188" s="27"/>
      <c r="AFF188" s="27"/>
      <c r="AFG188" s="27"/>
      <c r="AFH188" s="27"/>
      <c r="AFI188" s="27"/>
      <c r="AFJ188" s="27"/>
      <c r="AFK188" s="27"/>
      <c r="AFL188" s="27"/>
      <c r="AFM188" s="27"/>
      <c r="AFN188" s="27"/>
      <c r="AFO188" s="27"/>
      <c r="AFP188" s="27"/>
      <c r="AFQ188" s="27"/>
      <c r="AFR188" s="27"/>
      <c r="AFS188" s="27"/>
      <c r="AFT188" s="27"/>
      <c r="AFU188" s="27"/>
      <c r="AFV188" s="27"/>
      <c r="AFW188" s="27"/>
      <c r="AFX188" s="27"/>
      <c r="AFY188" s="27"/>
      <c r="AFZ188" s="27"/>
      <c r="AGA188" s="27"/>
      <c r="AGB188" s="27"/>
      <c r="AGC188" s="27"/>
      <c r="AGD188" s="27"/>
      <c r="AGE188" s="27"/>
      <c r="AGF188" s="27"/>
      <c r="AGG188" s="27"/>
      <c r="AGH188" s="27"/>
      <c r="AGI188" s="27"/>
      <c r="AGJ188" s="27"/>
      <c r="AGK188" s="27"/>
      <c r="AGL188" s="27"/>
      <c r="AGM188" s="27"/>
      <c r="AGN188" s="27"/>
      <c r="AGO188" s="27"/>
      <c r="AGP188" s="27"/>
      <c r="AGQ188" s="27"/>
      <c r="AGR188" s="27"/>
      <c r="AGS188" s="27"/>
      <c r="AGT188" s="27"/>
      <c r="AGU188" s="27"/>
      <c r="AGV188" s="27"/>
      <c r="AGW188" s="27"/>
      <c r="AGX188" s="27"/>
      <c r="AGY188" s="27"/>
      <c r="AGZ188" s="27"/>
      <c r="AHA188" s="27"/>
      <c r="AHB188" s="27"/>
      <c r="AHC188" s="27"/>
      <c r="AHD188" s="27"/>
      <c r="AHE188" s="27"/>
      <c r="AHF188" s="27"/>
      <c r="AHG188" s="27"/>
      <c r="AHH188" s="27"/>
      <c r="AHI188" s="27"/>
      <c r="AHJ188" s="27"/>
      <c r="AHK188" s="27"/>
      <c r="AHL188" s="27"/>
      <c r="AHM188" s="27"/>
      <c r="AHN188" s="27"/>
      <c r="AHO188" s="27"/>
      <c r="AHP188" s="27"/>
      <c r="AHQ188" s="27"/>
      <c r="AHR188" s="27"/>
      <c r="AHS188" s="27"/>
      <c r="AHT188" s="27"/>
      <c r="AHU188" s="27"/>
      <c r="AHV188" s="27"/>
      <c r="AHW188" s="27"/>
      <c r="AHX188" s="27"/>
      <c r="AHY188" s="27"/>
      <c r="AHZ188" s="27"/>
      <c r="AIA188" s="27"/>
      <c r="AIB188" s="27"/>
      <c r="AIC188" s="27"/>
      <c r="AID188" s="27"/>
      <c r="AIE188" s="27"/>
      <c r="AIF188" s="27"/>
      <c r="AIG188" s="27"/>
      <c r="AIH188" s="27"/>
      <c r="AII188" s="27"/>
      <c r="AIJ188" s="27"/>
      <c r="AIK188" s="27"/>
      <c r="AIL188" s="27"/>
      <c r="AIM188" s="27"/>
      <c r="AIN188" s="27"/>
      <c r="AIO188" s="27"/>
      <c r="AIP188" s="27"/>
      <c r="AIQ188" s="27"/>
      <c r="AIR188" s="27"/>
      <c r="AIS188" s="27"/>
      <c r="AIT188" s="27"/>
      <c r="AIU188" s="27"/>
      <c r="AIV188" s="27"/>
      <c r="AIW188" s="27"/>
      <c r="AIX188" s="27"/>
      <c r="AIY188" s="27"/>
      <c r="AIZ188" s="27"/>
      <c r="AJA188" s="27"/>
      <c r="AJB188" s="27"/>
      <c r="AJC188" s="27"/>
      <c r="AJD188" s="27"/>
      <c r="AJE188" s="27"/>
      <c r="AJF188" s="27"/>
      <c r="AJG188" s="27"/>
      <c r="AJH188" s="27"/>
      <c r="AJI188" s="27"/>
      <c r="AJJ188" s="27"/>
      <c r="AJK188" s="27"/>
      <c r="AJL188" s="27"/>
      <c r="AJM188" s="27"/>
      <c r="AJN188" s="27"/>
      <c r="AJO188" s="27"/>
      <c r="AJP188" s="27"/>
      <c r="AJQ188" s="27"/>
      <c r="AJR188" s="27"/>
      <c r="AJS188" s="27"/>
      <c r="AJT188" s="27"/>
      <c r="AJU188" s="27"/>
      <c r="AJV188" s="27"/>
      <c r="AJW188" s="27"/>
      <c r="AJX188" s="27"/>
      <c r="AJY188" s="27"/>
      <c r="AJZ188" s="27"/>
      <c r="AKA188" s="27"/>
      <c r="AKB188" s="27"/>
      <c r="AKC188" s="27"/>
      <c r="AKD188" s="27"/>
      <c r="AKE188" s="27"/>
      <c r="AKF188" s="27"/>
      <c r="AKG188" s="27"/>
      <c r="AKH188" s="27"/>
      <c r="AKI188" s="27"/>
      <c r="AKJ188" s="27"/>
      <c r="AKK188" s="27"/>
      <c r="AKL188" s="27"/>
      <c r="AKM188" s="27"/>
      <c r="AKN188" s="27"/>
      <c r="AKO188" s="27"/>
      <c r="AKP188" s="27"/>
      <c r="AKQ188" s="27"/>
      <c r="AKR188" s="27"/>
      <c r="AKS188" s="27"/>
      <c r="AKT188" s="27"/>
      <c r="AKU188" s="27"/>
      <c r="AKV188" s="27"/>
      <c r="AKW188" s="27"/>
      <c r="AKX188" s="27"/>
      <c r="AKY188" s="27"/>
      <c r="AKZ188" s="27"/>
      <c r="ALA188" s="27"/>
      <c r="ALB188" s="27"/>
      <c r="ALC188" s="27"/>
      <c r="ALD188" s="27"/>
      <c r="ALE188" s="27"/>
      <c r="ALF188" s="27"/>
      <c r="ALG188" s="27"/>
      <c r="ALH188" s="27"/>
      <c r="ALI188" s="27"/>
      <c r="ALJ188" s="27"/>
      <c r="ALK188" s="27"/>
      <c r="ALL188" s="27"/>
      <c r="ALM188" s="27"/>
      <c r="ALN188" s="27"/>
      <c r="ALO188" s="27"/>
      <c r="ALP188" s="27"/>
      <c r="ALQ188" s="27"/>
      <c r="ALR188" s="27"/>
      <c r="ALS188" s="27"/>
      <c r="ALT188" s="27"/>
      <c r="ALU188" s="27"/>
      <c r="ALV188" s="27"/>
      <c r="ALW188" s="27"/>
      <c r="ALX188" s="27"/>
      <c r="ALY188" s="27"/>
      <c r="ALZ188" s="27"/>
      <c r="AMA188" s="27"/>
      <c r="AMB188" s="27"/>
      <c r="AMC188" s="27"/>
      <c r="AMD188" s="27"/>
      <c r="AME188" s="27"/>
      <c r="AMF188" s="27"/>
      <c r="AMG188" s="27"/>
      <c r="AMH188" s="27"/>
      <c r="AMI188" s="27"/>
      <c r="AMJ188" s="27"/>
      <c r="AMK188" s="27"/>
      <c r="AML188" s="27"/>
      <c r="AMM188" s="27"/>
      <c r="AMN188" s="27"/>
      <c r="AMO188" s="27"/>
      <c r="AMP188" s="27"/>
      <c r="AMQ188" s="27"/>
      <c r="AMR188" s="27"/>
      <c r="AMS188" s="27"/>
      <c r="AMT188" s="27"/>
      <c r="AMU188" s="27"/>
      <c r="AMV188" s="27"/>
      <c r="AMW188" s="27"/>
      <c r="AMX188" s="27"/>
      <c r="AMY188" s="27"/>
      <c r="AMZ188" s="27"/>
      <c r="ANA188" s="27"/>
      <c r="ANB188" s="27"/>
      <c r="ANC188" s="27"/>
      <c r="AND188" s="27"/>
      <c r="ANE188" s="27"/>
      <c r="ANF188" s="27"/>
      <c r="ANG188" s="27"/>
      <c r="ANH188" s="27"/>
      <c r="ANI188" s="27"/>
      <c r="ANJ188" s="27"/>
      <c r="ANK188" s="27"/>
      <c r="ANL188" s="27"/>
      <c r="ANM188" s="27"/>
      <c r="ANN188" s="27"/>
      <c r="ANO188" s="27"/>
      <c r="ANP188" s="27"/>
      <c r="ANQ188" s="27"/>
      <c r="ANR188" s="27"/>
      <c r="ANS188" s="27"/>
      <c r="ANT188" s="27"/>
      <c r="ANU188" s="27"/>
      <c r="ANV188" s="27"/>
      <c r="ANW188" s="27"/>
      <c r="ANX188" s="27"/>
      <c r="ANY188" s="27"/>
      <c r="ANZ188" s="27"/>
      <c r="AOA188" s="27"/>
      <c r="AOB188" s="27"/>
      <c r="AOC188" s="27"/>
      <c r="AOD188" s="27"/>
      <c r="AOE188" s="27"/>
      <c r="AOF188" s="27"/>
      <c r="AOG188" s="27"/>
      <c r="AOH188" s="27"/>
      <c r="AOI188" s="27"/>
      <c r="AOJ188" s="27"/>
      <c r="AOK188" s="27"/>
      <c r="AOL188" s="27"/>
      <c r="AOM188" s="27"/>
      <c r="AON188" s="27"/>
      <c r="AOO188" s="27"/>
      <c r="AOP188" s="27"/>
      <c r="AOQ188" s="27"/>
      <c r="AOR188" s="27"/>
      <c r="AOS188" s="27"/>
      <c r="AOT188" s="27"/>
      <c r="AOU188" s="27"/>
      <c r="AOV188" s="27"/>
      <c r="AOW188" s="27"/>
      <c r="AOX188" s="27"/>
      <c r="AOY188" s="27"/>
      <c r="AOZ188" s="27"/>
      <c r="APA188" s="27"/>
      <c r="APB188" s="27"/>
      <c r="APC188" s="27"/>
      <c r="APD188" s="27"/>
      <c r="APE188" s="27"/>
      <c r="APF188" s="27"/>
      <c r="APG188" s="27"/>
      <c r="APH188" s="27"/>
      <c r="API188" s="27"/>
      <c r="APJ188" s="27"/>
      <c r="APK188" s="27"/>
      <c r="APL188" s="27"/>
      <c r="APM188" s="27"/>
      <c r="APN188" s="27"/>
      <c r="APO188" s="27"/>
      <c r="APP188" s="27"/>
      <c r="APQ188" s="27"/>
      <c r="APR188" s="27"/>
      <c r="APS188" s="27"/>
      <c r="APT188" s="27"/>
      <c r="APU188" s="27"/>
      <c r="APV188" s="27"/>
      <c r="APW188" s="27"/>
      <c r="APX188" s="27"/>
      <c r="APY188" s="27"/>
      <c r="APZ188" s="27"/>
      <c r="AQA188" s="27"/>
      <c r="AQB188" s="27"/>
      <c r="AQC188" s="27"/>
      <c r="AQD188" s="27"/>
      <c r="AQE188" s="27"/>
      <c r="AQF188" s="27"/>
      <c r="AQG188" s="27"/>
      <c r="AQH188" s="27"/>
      <c r="AQI188" s="27"/>
      <c r="AQJ188" s="27"/>
      <c r="AQK188" s="27"/>
      <c r="AQL188" s="27"/>
      <c r="AQM188" s="27"/>
      <c r="AQN188" s="27"/>
      <c r="AQO188" s="27"/>
      <c r="AQP188" s="27"/>
      <c r="AQQ188" s="27"/>
      <c r="AQR188" s="27"/>
      <c r="AQS188" s="27"/>
      <c r="AQT188" s="27"/>
      <c r="AQU188" s="27"/>
      <c r="AQV188" s="27"/>
      <c r="AQW188" s="27"/>
      <c r="AQX188" s="27"/>
      <c r="AQY188" s="27"/>
      <c r="AQZ188" s="27"/>
      <c r="ARA188" s="27"/>
      <c r="ARB188" s="27"/>
      <c r="ARC188" s="27"/>
      <c r="ARD188" s="27"/>
      <c r="ARE188" s="27"/>
      <c r="ARF188" s="27"/>
      <c r="ARG188" s="27"/>
      <c r="ARH188" s="27"/>
      <c r="ARI188" s="27"/>
      <c r="ARJ188" s="27"/>
      <c r="ARK188" s="27"/>
      <c r="ARL188" s="27"/>
      <c r="ARM188" s="27"/>
      <c r="ARN188" s="27"/>
      <c r="ARO188" s="27"/>
      <c r="ARP188" s="27"/>
      <c r="ARQ188" s="27"/>
      <c r="ARR188" s="27"/>
      <c r="ARS188" s="27"/>
      <c r="ART188" s="27"/>
      <c r="ARU188" s="27"/>
      <c r="ARV188" s="27"/>
      <c r="ARW188" s="27"/>
      <c r="ARX188" s="27"/>
      <c r="ARY188" s="27"/>
      <c r="ARZ188" s="27"/>
      <c r="ASA188" s="27"/>
      <c r="ASB188" s="27"/>
      <c r="ASC188" s="27"/>
      <c r="ASD188" s="27"/>
      <c r="ASE188" s="27"/>
      <c r="ASF188" s="27"/>
      <c r="ASG188" s="27"/>
      <c r="ASH188" s="27"/>
      <c r="ASI188" s="27"/>
      <c r="ASJ188" s="27"/>
      <c r="ASK188" s="27"/>
      <c r="ASL188" s="27"/>
      <c r="ASM188" s="27"/>
      <c r="ASN188" s="27"/>
      <c r="ASO188" s="27"/>
      <c r="ASP188" s="27"/>
      <c r="ASQ188" s="27"/>
      <c r="ASR188" s="27"/>
      <c r="ASS188" s="27"/>
      <c r="AST188" s="27"/>
      <c r="ASU188" s="27"/>
      <c r="ASV188" s="27"/>
      <c r="ASW188" s="27"/>
      <c r="ASX188" s="27"/>
      <c r="ASY188" s="27"/>
      <c r="ASZ188" s="27"/>
      <c r="ATA188" s="27"/>
      <c r="ATB188" s="27"/>
      <c r="ATC188" s="27"/>
      <c r="ATD188" s="27"/>
      <c r="ATE188" s="27"/>
      <c r="ATF188" s="27"/>
      <c r="ATG188" s="27"/>
      <c r="ATH188" s="27"/>
      <c r="ATI188" s="27"/>
      <c r="ATJ188" s="27"/>
      <c r="ATK188" s="27"/>
      <c r="ATL188" s="27"/>
      <c r="ATM188" s="27"/>
      <c r="ATN188" s="27"/>
      <c r="ATO188" s="27"/>
      <c r="ATP188" s="27"/>
      <c r="ATQ188" s="27"/>
      <c r="ATR188" s="27"/>
      <c r="ATS188" s="27"/>
      <c r="ATT188" s="27"/>
      <c r="ATU188" s="27"/>
      <c r="ATV188" s="27"/>
      <c r="ATW188" s="27"/>
      <c r="ATX188" s="27"/>
      <c r="ATY188" s="27"/>
      <c r="ATZ188" s="27"/>
      <c r="AUA188" s="27"/>
      <c r="AUB188" s="27"/>
      <c r="AUC188" s="27"/>
      <c r="AUD188" s="27"/>
      <c r="AUE188" s="27"/>
      <c r="AUF188" s="27"/>
      <c r="AUG188" s="27"/>
      <c r="AUH188" s="27"/>
      <c r="AUI188" s="27"/>
      <c r="AUJ188" s="27"/>
      <c r="AUK188" s="27"/>
      <c r="AUL188" s="27"/>
      <c r="AUM188" s="27"/>
      <c r="AUN188" s="27"/>
      <c r="AUO188" s="27"/>
      <c r="AUP188" s="27"/>
      <c r="AUQ188" s="27"/>
      <c r="AUR188" s="27"/>
      <c r="AUS188" s="27"/>
      <c r="AUT188" s="27"/>
      <c r="AUU188" s="27"/>
      <c r="AUV188" s="27"/>
      <c r="AUW188" s="27"/>
      <c r="AUX188" s="27"/>
      <c r="AUY188" s="27"/>
      <c r="AUZ188" s="27"/>
      <c r="AVA188" s="27"/>
      <c r="AVB188" s="27"/>
      <c r="AVC188" s="27"/>
      <c r="AVD188" s="27"/>
      <c r="AVE188" s="27"/>
      <c r="AVF188" s="27"/>
      <c r="AVG188" s="27"/>
      <c r="AVH188" s="27"/>
      <c r="AVI188" s="27"/>
      <c r="AVJ188" s="27"/>
      <c r="AVK188" s="27"/>
      <c r="AVL188" s="27"/>
      <c r="AVM188" s="27"/>
      <c r="AVN188" s="27"/>
      <c r="AVO188" s="27"/>
      <c r="AVP188" s="27"/>
      <c r="AVQ188" s="27"/>
      <c r="AVR188" s="27"/>
      <c r="AVS188" s="27"/>
      <c r="AVT188" s="27"/>
      <c r="AVU188" s="27"/>
      <c r="AVV188" s="27"/>
      <c r="AVW188" s="27"/>
      <c r="AVX188" s="27"/>
      <c r="AVY188" s="27"/>
      <c r="AVZ188" s="27"/>
      <c r="AWA188" s="27"/>
      <c r="AWB188" s="27"/>
      <c r="AWC188" s="27"/>
      <c r="AWD188" s="27"/>
      <c r="AWE188" s="27"/>
      <c r="AWF188" s="27"/>
      <c r="AWG188" s="27"/>
      <c r="AWH188" s="27"/>
      <c r="AWI188" s="27"/>
      <c r="AWJ188" s="27"/>
      <c r="AWK188" s="27"/>
      <c r="AWL188" s="27"/>
      <c r="AWM188" s="27"/>
      <c r="AWN188" s="27"/>
      <c r="AWO188" s="27"/>
      <c r="AWP188" s="27"/>
      <c r="AWQ188" s="27"/>
      <c r="AWR188" s="27"/>
      <c r="AWS188" s="27"/>
      <c r="AWT188" s="27"/>
      <c r="AWU188" s="27"/>
      <c r="AWV188" s="27"/>
      <c r="AWW188" s="27"/>
      <c r="AWX188" s="27"/>
      <c r="AWY188" s="27"/>
      <c r="AWZ188" s="27"/>
      <c r="AXA188" s="27"/>
      <c r="AXB188" s="27"/>
      <c r="AXC188" s="27"/>
      <c r="AXD188" s="27"/>
      <c r="AXE188" s="27"/>
      <c r="AXF188" s="27"/>
      <c r="AXG188" s="27"/>
      <c r="AXH188" s="27"/>
      <c r="AXI188" s="27"/>
      <c r="AXJ188" s="27"/>
      <c r="AXK188" s="27"/>
      <c r="AXL188" s="27"/>
      <c r="AXM188" s="27"/>
      <c r="AXN188" s="27"/>
      <c r="AXO188" s="27"/>
      <c r="AXP188" s="27"/>
      <c r="AXQ188" s="27"/>
      <c r="AXR188" s="27"/>
      <c r="AXS188" s="27"/>
      <c r="AXT188" s="27"/>
      <c r="AXU188" s="27"/>
      <c r="AXV188" s="27"/>
      <c r="AXW188" s="27"/>
      <c r="AXX188" s="27"/>
      <c r="AXY188" s="27"/>
      <c r="AXZ188" s="27"/>
      <c r="AYA188" s="27"/>
      <c r="AYB188" s="27"/>
      <c r="AYC188" s="27"/>
      <c r="AYD188" s="27"/>
      <c r="AYE188" s="27"/>
      <c r="AYF188" s="27"/>
      <c r="AYG188" s="27"/>
      <c r="AYH188" s="27"/>
      <c r="AYI188" s="27"/>
      <c r="AYJ188" s="27"/>
      <c r="AYK188" s="27"/>
      <c r="AYL188" s="27"/>
      <c r="AYM188" s="27"/>
      <c r="AYN188" s="27"/>
      <c r="AYO188" s="27"/>
      <c r="AYP188" s="27"/>
      <c r="AYQ188" s="27"/>
      <c r="AYR188" s="27"/>
      <c r="AYS188" s="27"/>
      <c r="AYT188" s="27"/>
      <c r="AYU188" s="27"/>
      <c r="AYV188" s="27"/>
      <c r="AYW188" s="27"/>
      <c r="AYX188" s="27"/>
      <c r="AYY188" s="27"/>
      <c r="AYZ188" s="27"/>
      <c r="AZA188" s="27"/>
      <c r="AZB188" s="27"/>
      <c r="AZC188" s="27"/>
      <c r="AZD188" s="27"/>
      <c r="AZE188" s="27"/>
      <c r="AZF188" s="27"/>
      <c r="AZG188" s="27"/>
      <c r="AZH188" s="27"/>
      <c r="AZI188" s="27"/>
      <c r="AZJ188" s="27"/>
      <c r="AZK188" s="27"/>
      <c r="AZL188" s="27"/>
      <c r="AZM188" s="27"/>
      <c r="AZN188" s="27"/>
      <c r="AZO188" s="27"/>
      <c r="AZP188" s="27"/>
      <c r="AZQ188" s="27"/>
      <c r="AZR188" s="27"/>
      <c r="AZS188" s="27"/>
      <c r="AZT188" s="27"/>
      <c r="AZU188" s="27"/>
      <c r="AZV188" s="27"/>
      <c r="AZW188" s="27"/>
      <c r="AZX188" s="27"/>
      <c r="AZY188" s="27"/>
      <c r="AZZ188" s="27"/>
      <c r="BAA188" s="27"/>
      <c r="BAB188" s="27"/>
      <c r="BAC188" s="27"/>
      <c r="BAD188" s="27"/>
      <c r="BAE188" s="27"/>
      <c r="BAF188" s="27"/>
      <c r="BAG188" s="27"/>
      <c r="BAH188" s="27"/>
      <c r="BAI188" s="27"/>
      <c r="BAJ188" s="27"/>
      <c r="BAK188" s="27"/>
      <c r="BAL188" s="27"/>
      <c r="BAM188" s="27"/>
      <c r="BAN188" s="27"/>
      <c r="BAO188" s="27"/>
      <c r="BAP188" s="27"/>
      <c r="BAQ188" s="27"/>
      <c r="BAR188" s="27"/>
      <c r="BAS188" s="27"/>
      <c r="BAT188" s="27"/>
      <c r="BAU188" s="27"/>
      <c r="BAV188" s="27"/>
      <c r="BAW188" s="27"/>
      <c r="BAX188" s="27"/>
      <c r="BAY188" s="27"/>
      <c r="BAZ188" s="27"/>
      <c r="BBA188" s="27"/>
      <c r="BBB188" s="27"/>
      <c r="BBC188" s="27"/>
      <c r="BBD188" s="27"/>
      <c r="BBE188" s="27"/>
      <c r="BBF188" s="27"/>
      <c r="BBG188" s="27"/>
      <c r="BBH188" s="27"/>
      <c r="BBI188" s="27"/>
      <c r="BBJ188" s="27"/>
      <c r="BBK188" s="27"/>
      <c r="BBL188" s="27"/>
      <c r="BBM188" s="27"/>
      <c r="BBN188" s="27"/>
      <c r="BBO188" s="27"/>
      <c r="BBP188" s="27"/>
      <c r="BBQ188" s="27"/>
      <c r="BBR188" s="27"/>
      <c r="BBS188" s="27"/>
      <c r="BBT188" s="27"/>
      <c r="BBU188" s="27"/>
      <c r="BBV188" s="27"/>
      <c r="BBW188" s="27"/>
      <c r="BBX188" s="27"/>
      <c r="BBY188" s="27"/>
      <c r="BBZ188" s="27"/>
      <c r="BCA188" s="27"/>
      <c r="BCB188" s="27"/>
      <c r="BCC188" s="27"/>
      <c r="BCD188" s="27"/>
      <c r="BCE188" s="27"/>
      <c r="BCF188" s="27"/>
      <c r="BCG188" s="27"/>
      <c r="BCH188" s="27"/>
      <c r="BCI188" s="27"/>
      <c r="BCJ188" s="27"/>
      <c r="BCK188" s="27"/>
      <c r="BCL188" s="27"/>
      <c r="BCM188" s="27"/>
      <c r="BCN188" s="27"/>
      <c r="BCO188" s="27"/>
      <c r="BCP188" s="27"/>
      <c r="BCQ188" s="27"/>
      <c r="BCR188" s="27"/>
      <c r="BCS188" s="27"/>
      <c r="BCT188" s="27"/>
      <c r="BCU188" s="27"/>
      <c r="BCV188" s="27"/>
      <c r="BCW188" s="27"/>
      <c r="BCX188" s="27"/>
      <c r="BCY188" s="27"/>
      <c r="BCZ188" s="27"/>
      <c r="BDA188" s="27"/>
      <c r="BDB188" s="27"/>
      <c r="BDC188" s="27"/>
      <c r="BDD188" s="27"/>
      <c r="BDE188" s="27"/>
      <c r="BDF188" s="27"/>
      <c r="BDG188" s="27"/>
      <c r="BDH188" s="27"/>
      <c r="BDI188" s="27"/>
      <c r="BDJ188" s="27"/>
      <c r="BDK188" s="27"/>
      <c r="BDL188" s="27"/>
      <c r="BDM188" s="27"/>
      <c r="BDN188" s="27"/>
      <c r="BDO188" s="27"/>
      <c r="BDP188" s="27"/>
      <c r="BDQ188" s="27"/>
      <c r="BDR188" s="27"/>
      <c r="BDS188" s="27"/>
      <c r="BDT188" s="27"/>
      <c r="BDU188" s="27"/>
      <c r="BDV188" s="27"/>
      <c r="BDW188" s="27"/>
      <c r="BDX188" s="27"/>
      <c r="BDY188" s="27"/>
      <c r="BDZ188" s="27"/>
      <c r="BEA188" s="27"/>
      <c r="BEB188" s="27"/>
      <c r="BEC188" s="27"/>
      <c r="BED188" s="27"/>
      <c r="BEE188" s="27"/>
      <c r="BEF188" s="27"/>
      <c r="BEG188" s="27"/>
      <c r="BEH188" s="27"/>
      <c r="BEI188" s="27"/>
      <c r="BEJ188" s="27"/>
      <c r="BEK188" s="27"/>
      <c r="BEL188" s="27"/>
      <c r="BEM188" s="27"/>
      <c r="BEN188" s="27"/>
      <c r="BEO188" s="27"/>
      <c r="BEP188" s="27"/>
      <c r="BEQ188" s="27"/>
      <c r="BER188" s="27"/>
      <c r="BES188" s="27"/>
      <c r="BET188" s="27"/>
      <c r="BEU188" s="27"/>
      <c r="BEV188" s="27"/>
      <c r="BEW188" s="27"/>
      <c r="BEX188" s="27"/>
      <c r="BEY188" s="27"/>
      <c r="BEZ188" s="27"/>
      <c r="BFA188" s="27"/>
      <c r="BFB188" s="27"/>
      <c r="BFC188" s="27"/>
      <c r="BFD188" s="27"/>
      <c r="BFE188" s="27"/>
      <c r="BFF188" s="27"/>
      <c r="BFG188" s="27"/>
      <c r="BFH188" s="27"/>
      <c r="BFI188" s="27"/>
      <c r="BFJ188" s="27"/>
      <c r="BFK188" s="27"/>
      <c r="BFL188" s="27"/>
      <c r="BFM188" s="27"/>
      <c r="BFN188" s="27"/>
      <c r="BFO188" s="27"/>
      <c r="BFP188" s="27"/>
      <c r="BFQ188" s="27"/>
      <c r="BFR188" s="27"/>
      <c r="BFS188" s="27"/>
      <c r="BFT188" s="27"/>
      <c r="BFU188" s="27"/>
      <c r="BFV188" s="27"/>
      <c r="BFW188" s="27"/>
      <c r="BFX188" s="27"/>
      <c r="BFY188" s="27"/>
      <c r="BFZ188" s="27"/>
      <c r="BGA188" s="27"/>
      <c r="BGB188" s="27"/>
      <c r="BGC188" s="27"/>
      <c r="BGD188" s="27"/>
      <c r="BGE188" s="27"/>
      <c r="BGF188" s="27"/>
      <c r="BGG188" s="27"/>
      <c r="BGH188" s="27"/>
      <c r="BGI188" s="27"/>
      <c r="BGJ188" s="27"/>
      <c r="BGK188" s="27"/>
      <c r="BGL188" s="27"/>
      <c r="BGM188" s="27"/>
      <c r="BGN188" s="27"/>
      <c r="BGO188" s="27"/>
      <c r="BGP188" s="27"/>
      <c r="BGQ188" s="27"/>
      <c r="BGR188" s="27"/>
      <c r="BGS188" s="27"/>
      <c r="BGT188" s="27"/>
      <c r="BGU188" s="27"/>
      <c r="BGV188" s="27"/>
      <c r="BGW188" s="27"/>
      <c r="BGX188" s="27"/>
      <c r="BGY188" s="27"/>
      <c r="BGZ188" s="27"/>
      <c r="BHA188" s="27"/>
      <c r="BHB188" s="27"/>
      <c r="BHC188" s="27"/>
      <c r="BHD188" s="27"/>
      <c r="BHE188" s="27"/>
      <c r="BHF188" s="27"/>
      <c r="BHG188" s="27"/>
      <c r="BHH188" s="27"/>
      <c r="BHI188" s="27"/>
      <c r="BHJ188" s="27"/>
      <c r="BHK188" s="27"/>
      <c r="BHL188" s="27"/>
      <c r="BHM188" s="27"/>
      <c r="BHN188" s="27"/>
      <c r="BHO188" s="27"/>
      <c r="BHP188" s="27"/>
      <c r="BHQ188" s="27"/>
      <c r="BHR188" s="27"/>
      <c r="BHS188" s="27"/>
      <c r="BHT188" s="27"/>
      <c r="BHU188" s="27"/>
      <c r="BHV188" s="27"/>
      <c r="BHW188" s="27"/>
      <c r="BHX188" s="27"/>
      <c r="BHY188" s="27"/>
      <c r="BHZ188" s="27"/>
      <c r="BIA188" s="27"/>
      <c r="BIB188" s="27"/>
      <c r="BIC188" s="27"/>
      <c r="BID188" s="27"/>
      <c r="BIE188" s="27"/>
      <c r="BIF188" s="27"/>
      <c r="BIG188" s="27"/>
      <c r="BIH188" s="27"/>
      <c r="BII188" s="27"/>
      <c r="BIJ188" s="27"/>
      <c r="BIK188" s="27"/>
      <c r="BIL188" s="27"/>
      <c r="BIM188" s="27"/>
      <c r="BIN188" s="27"/>
      <c r="BIO188" s="27"/>
      <c r="BIP188" s="27"/>
      <c r="BIQ188" s="27"/>
      <c r="BIR188" s="27"/>
      <c r="BIS188" s="27"/>
      <c r="BIT188" s="27"/>
      <c r="BIU188" s="27"/>
      <c r="BIV188" s="27"/>
      <c r="BIW188" s="27"/>
      <c r="BIX188" s="27"/>
      <c r="BIY188" s="27"/>
      <c r="BIZ188" s="27"/>
      <c r="BJA188" s="27"/>
      <c r="BJB188" s="27"/>
      <c r="BJC188" s="27"/>
      <c r="BJD188" s="27"/>
      <c r="BJE188" s="27"/>
      <c r="BJF188" s="27"/>
      <c r="BJG188" s="27"/>
      <c r="BJH188" s="27"/>
      <c r="BJI188" s="27"/>
      <c r="BJJ188" s="27"/>
      <c r="BJK188" s="27"/>
      <c r="BJL188" s="27"/>
      <c r="BJM188" s="27"/>
      <c r="BJN188" s="27"/>
      <c r="BJO188" s="27"/>
      <c r="BJP188" s="27"/>
      <c r="BJQ188" s="27"/>
      <c r="BJR188" s="27"/>
      <c r="BJS188" s="27"/>
      <c r="BJT188" s="27"/>
      <c r="BJU188" s="27"/>
      <c r="BJV188" s="27"/>
      <c r="BJW188" s="27"/>
      <c r="BJX188" s="27"/>
      <c r="BJY188" s="27"/>
      <c r="BJZ188" s="27"/>
      <c r="BKA188" s="27"/>
      <c r="BKB188" s="27"/>
      <c r="BKC188" s="27"/>
      <c r="BKD188" s="27"/>
      <c r="BKE188" s="27"/>
      <c r="BKF188" s="27"/>
      <c r="BKG188" s="27"/>
      <c r="BKH188" s="27"/>
      <c r="BKI188" s="27"/>
      <c r="BKJ188" s="27"/>
      <c r="BKK188" s="27"/>
      <c r="BKL188" s="27"/>
      <c r="BKM188" s="27"/>
      <c r="BKN188" s="27"/>
      <c r="BKO188" s="27"/>
      <c r="BKP188" s="27"/>
      <c r="BKQ188" s="27"/>
      <c r="BKR188" s="27"/>
      <c r="BKS188" s="27"/>
      <c r="BKT188" s="27"/>
      <c r="BKU188" s="27"/>
      <c r="BKV188" s="27"/>
      <c r="BKW188" s="27"/>
      <c r="BKX188" s="27"/>
      <c r="BKY188" s="27"/>
      <c r="BKZ188" s="27"/>
      <c r="BLA188" s="27"/>
      <c r="BLB188" s="27"/>
      <c r="BLC188" s="27"/>
      <c r="BLD188" s="27"/>
      <c r="BLE188" s="27"/>
      <c r="BLF188" s="27"/>
      <c r="BLG188" s="27"/>
      <c r="BLH188" s="27"/>
      <c r="BLI188" s="27"/>
      <c r="BLJ188" s="27"/>
      <c r="BLK188" s="27"/>
      <c r="BLL188" s="27"/>
      <c r="BLM188" s="27"/>
      <c r="BLN188" s="27"/>
      <c r="BLO188" s="27"/>
      <c r="BLP188" s="27"/>
      <c r="BLQ188" s="27"/>
      <c r="BLR188" s="27"/>
      <c r="BLS188" s="27"/>
      <c r="BLT188" s="27"/>
      <c r="BLU188" s="27"/>
      <c r="BLV188" s="27"/>
      <c r="BLW188" s="27"/>
      <c r="BLX188" s="27"/>
      <c r="BLY188" s="27"/>
      <c r="BLZ188" s="27"/>
      <c r="BMA188" s="27"/>
      <c r="BMB188" s="27"/>
      <c r="BMC188" s="27"/>
      <c r="BMD188" s="27"/>
      <c r="BME188" s="27"/>
      <c r="BMF188" s="27"/>
      <c r="BMG188" s="27"/>
      <c r="BMH188" s="27"/>
      <c r="BMI188" s="27"/>
      <c r="BMJ188" s="27"/>
      <c r="BMK188" s="27"/>
      <c r="BML188" s="27"/>
      <c r="BMM188" s="27"/>
      <c r="BMN188" s="27"/>
      <c r="BMO188" s="27"/>
      <c r="BMP188" s="27"/>
      <c r="BMQ188" s="27"/>
      <c r="BMR188" s="27"/>
      <c r="BMS188" s="27"/>
      <c r="BMT188" s="27"/>
      <c r="BMU188" s="27"/>
      <c r="BMV188" s="27"/>
      <c r="BMW188" s="27"/>
      <c r="BMX188" s="27"/>
      <c r="BMY188" s="27"/>
      <c r="BMZ188" s="27"/>
      <c r="BNA188" s="27"/>
      <c r="BNB188" s="27"/>
      <c r="BNC188" s="27"/>
      <c r="BND188" s="27"/>
      <c r="BNE188" s="27"/>
      <c r="BNF188" s="27"/>
      <c r="BNG188" s="27"/>
      <c r="BNH188" s="27"/>
      <c r="BNI188" s="27"/>
      <c r="BNJ188" s="27"/>
      <c r="BNK188" s="27"/>
      <c r="BNL188" s="27"/>
      <c r="BNM188" s="27"/>
      <c r="BNN188" s="27"/>
      <c r="BNO188" s="27"/>
      <c r="BNP188" s="27"/>
      <c r="BNQ188" s="27"/>
      <c r="BNR188" s="27"/>
      <c r="BNS188" s="27"/>
      <c r="BNT188" s="27"/>
      <c r="BNU188" s="27"/>
      <c r="BNV188" s="27"/>
      <c r="BNW188" s="27"/>
      <c r="BNX188" s="27"/>
      <c r="BNY188" s="27"/>
      <c r="BNZ188" s="27"/>
      <c r="BOA188" s="27"/>
      <c r="BOB188" s="27"/>
      <c r="BOC188" s="27"/>
      <c r="BOD188" s="27"/>
      <c r="BOE188" s="27"/>
      <c r="BOF188" s="27"/>
      <c r="BOG188" s="27"/>
      <c r="BOH188" s="27"/>
      <c r="BOI188" s="27"/>
      <c r="BOJ188" s="27"/>
      <c r="BOK188" s="27"/>
      <c r="BOL188" s="27"/>
      <c r="BOM188" s="27"/>
      <c r="BON188" s="27"/>
      <c r="BOO188" s="27"/>
      <c r="BOP188" s="27"/>
      <c r="BOQ188" s="27"/>
      <c r="BOR188" s="27"/>
      <c r="BOS188" s="27"/>
      <c r="BOT188" s="27"/>
      <c r="BOU188" s="27"/>
      <c r="BOV188" s="27"/>
      <c r="BOW188" s="27"/>
      <c r="BOX188" s="27"/>
      <c r="BOY188" s="27"/>
      <c r="BOZ188" s="27"/>
      <c r="BPA188" s="27"/>
      <c r="BPB188" s="27"/>
      <c r="BPC188" s="27"/>
      <c r="BPD188" s="27"/>
      <c r="BPE188" s="27"/>
      <c r="BPF188" s="27"/>
      <c r="BPG188" s="27"/>
      <c r="BPH188" s="27"/>
      <c r="BPI188" s="27"/>
      <c r="BPJ188" s="27"/>
      <c r="BPK188" s="27"/>
      <c r="BPL188" s="27"/>
      <c r="BPM188" s="27"/>
      <c r="BPN188" s="27"/>
      <c r="BPO188" s="27"/>
      <c r="BPP188" s="27"/>
      <c r="BPQ188" s="27"/>
      <c r="BPR188" s="27"/>
      <c r="BPS188" s="27"/>
      <c r="BPT188" s="27"/>
      <c r="BPU188" s="27"/>
      <c r="BPV188" s="27"/>
      <c r="BPW188" s="27"/>
      <c r="BPX188" s="27"/>
      <c r="BPY188" s="27"/>
      <c r="BPZ188" s="27"/>
      <c r="BQA188" s="27"/>
      <c r="BQB188" s="27"/>
      <c r="BQC188" s="27"/>
      <c r="BQD188" s="27"/>
      <c r="BQE188" s="27"/>
      <c r="BQF188" s="27"/>
      <c r="BQG188" s="27"/>
      <c r="BQH188" s="27"/>
      <c r="BQI188" s="27"/>
      <c r="BQJ188" s="27"/>
      <c r="BQK188" s="27"/>
      <c r="BQL188" s="27"/>
      <c r="BQM188" s="27"/>
      <c r="BQN188" s="27"/>
      <c r="BQO188" s="27"/>
      <c r="BQP188" s="27"/>
      <c r="BQQ188" s="27"/>
      <c r="BQR188" s="27"/>
      <c r="BQS188" s="27"/>
      <c r="BQT188" s="27"/>
      <c r="BQU188" s="27"/>
      <c r="BQV188" s="27"/>
      <c r="BQW188" s="27"/>
      <c r="BQX188" s="27"/>
      <c r="BQY188" s="27"/>
      <c r="BQZ188" s="27"/>
      <c r="BRA188" s="27"/>
      <c r="BRB188" s="27"/>
      <c r="BRC188" s="27"/>
      <c r="BRD188" s="27"/>
      <c r="BRE188" s="27"/>
      <c r="BRF188" s="27"/>
      <c r="BRG188" s="27"/>
      <c r="BRH188" s="27"/>
      <c r="BRI188" s="27"/>
      <c r="BRJ188" s="27"/>
      <c r="BRK188" s="27"/>
      <c r="BRL188" s="27"/>
      <c r="BRM188" s="27"/>
      <c r="BRN188" s="27"/>
      <c r="BRO188" s="27"/>
      <c r="BRP188" s="27"/>
      <c r="BRQ188" s="27"/>
      <c r="BRR188" s="27"/>
      <c r="BRS188" s="27"/>
      <c r="BRT188" s="27"/>
      <c r="BRU188" s="27"/>
      <c r="BRV188" s="27"/>
      <c r="BRW188" s="27"/>
      <c r="BRX188" s="27"/>
      <c r="BRY188" s="27"/>
      <c r="BRZ188" s="27"/>
      <c r="BSA188" s="27"/>
      <c r="BSB188" s="27"/>
      <c r="BSC188" s="27"/>
      <c r="BSD188" s="27"/>
      <c r="BSE188" s="27"/>
      <c r="BSF188" s="27"/>
      <c r="BSG188" s="27"/>
      <c r="BSH188" s="27"/>
      <c r="BSI188" s="27"/>
      <c r="BSJ188" s="27"/>
      <c r="BSK188" s="27"/>
      <c r="BSL188" s="27"/>
      <c r="BSM188" s="27"/>
      <c r="BSN188" s="27"/>
      <c r="BSO188" s="27"/>
      <c r="BSP188" s="27"/>
      <c r="BSQ188" s="27"/>
      <c r="BSR188" s="27"/>
      <c r="BSS188" s="27"/>
      <c r="BST188" s="27"/>
      <c r="BSU188" s="27"/>
      <c r="BSV188" s="27"/>
      <c r="BSW188" s="27"/>
      <c r="BSX188" s="27"/>
      <c r="BSY188" s="27"/>
      <c r="BSZ188" s="27"/>
      <c r="BTA188" s="27"/>
      <c r="BTB188" s="27"/>
      <c r="BTC188" s="27"/>
      <c r="BTD188" s="27"/>
      <c r="BTE188" s="27"/>
      <c r="BTF188" s="27"/>
      <c r="BTG188" s="27"/>
      <c r="BTH188" s="27"/>
      <c r="BTI188" s="27"/>
      <c r="BTJ188" s="27"/>
      <c r="BTK188" s="27"/>
      <c r="BTL188" s="27"/>
      <c r="BTM188" s="27"/>
      <c r="BTN188" s="27"/>
      <c r="BTO188" s="27"/>
      <c r="BTP188" s="27"/>
      <c r="BTQ188" s="27"/>
      <c r="BTR188" s="27"/>
      <c r="BTS188" s="27"/>
      <c r="BTT188" s="27"/>
      <c r="BTU188" s="27"/>
      <c r="BTV188" s="27"/>
      <c r="BTW188" s="27"/>
      <c r="BTX188" s="27"/>
      <c r="BTY188" s="27"/>
      <c r="BTZ188" s="27"/>
      <c r="BUA188" s="27"/>
      <c r="BUB188" s="27"/>
      <c r="BUC188" s="27"/>
      <c r="BUD188" s="27"/>
      <c r="BUE188" s="27"/>
      <c r="BUF188" s="27"/>
      <c r="BUG188" s="27"/>
      <c r="BUH188" s="27"/>
      <c r="BUI188" s="27"/>
      <c r="BUJ188" s="27"/>
      <c r="BUK188" s="27"/>
      <c r="BUL188" s="27"/>
      <c r="BUM188" s="27"/>
      <c r="BUN188" s="27"/>
      <c r="BUO188" s="27"/>
      <c r="BUP188" s="27"/>
      <c r="BUQ188" s="27"/>
      <c r="BUR188" s="27"/>
      <c r="BUS188" s="27"/>
      <c r="BUT188" s="27"/>
      <c r="BUU188" s="27"/>
      <c r="BUV188" s="27"/>
      <c r="BUW188" s="27"/>
      <c r="BUX188" s="27"/>
      <c r="BUY188" s="27"/>
      <c r="BUZ188" s="27"/>
      <c r="BVA188" s="27"/>
      <c r="BVB188" s="27"/>
      <c r="BVC188" s="27"/>
      <c r="BVD188" s="27"/>
      <c r="BVE188" s="27"/>
      <c r="BVF188" s="27"/>
      <c r="BVG188" s="27"/>
      <c r="BVH188" s="27"/>
      <c r="BVI188" s="27"/>
      <c r="BVJ188" s="27"/>
      <c r="BVK188" s="27"/>
      <c r="BVL188" s="27"/>
      <c r="BVM188" s="27"/>
      <c r="BVN188" s="27"/>
      <c r="BVO188" s="27"/>
      <c r="BVP188" s="27"/>
      <c r="BVQ188" s="27"/>
      <c r="BVR188" s="27"/>
      <c r="BVS188" s="27"/>
      <c r="BVT188" s="27"/>
      <c r="BVU188" s="27"/>
      <c r="BVV188" s="27"/>
      <c r="BVW188" s="27"/>
      <c r="BVX188" s="27"/>
      <c r="BVY188" s="27"/>
      <c r="BVZ188" s="27"/>
      <c r="BWA188" s="27"/>
      <c r="BWB188" s="27"/>
      <c r="BWC188" s="27"/>
      <c r="BWD188" s="27"/>
      <c r="BWE188" s="27"/>
      <c r="BWF188" s="27"/>
      <c r="BWG188" s="27"/>
      <c r="BWH188" s="27"/>
      <c r="BWI188" s="27"/>
      <c r="BWJ188" s="27"/>
      <c r="BWK188" s="27"/>
      <c r="BWL188" s="27"/>
      <c r="BWM188" s="27"/>
      <c r="BWN188" s="27"/>
      <c r="BWO188" s="27"/>
      <c r="BWP188" s="27"/>
      <c r="BWQ188" s="27"/>
      <c r="BWR188" s="27"/>
      <c r="BWS188" s="27"/>
      <c r="BWT188" s="27"/>
      <c r="BWU188" s="27"/>
      <c r="BWV188" s="27"/>
      <c r="BWW188" s="27"/>
      <c r="BWX188" s="27"/>
      <c r="BWY188" s="27"/>
      <c r="BWZ188" s="27"/>
      <c r="BXA188" s="27"/>
      <c r="BXB188" s="27"/>
      <c r="BXC188" s="27"/>
      <c r="BXD188" s="27"/>
      <c r="BXE188" s="27"/>
      <c r="BXF188" s="27"/>
      <c r="BXG188" s="27"/>
      <c r="BXH188" s="27"/>
      <c r="BXI188" s="27"/>
      <c r="BXJ188" s="27"/>
      <c r="BXK188" s="27"/>
      <c r="BXL188" s="27"/>
      <c r="BXM188" s="27"/>
      <c r="BXN188" s="27"/>
      <c r="BXO188" s="27"/>
      <c r="BXP188" s="27"/>
      <c r="BXQ188" s="27"/>
      <c r="BXR188" s="27"/>
      <c r="BXS188" s="27"/>
      <c r="BXT188" s="27"/>
      <c r="BXU188" s="27"/>
      <c r="BXV188" s="27"/>
      <c r="BXW188" s="27"/>
      <c r="BXX188" s="27"/>
      <c r="BXY188" s="27"/>
      <c r="BXZ188" s="27"/>
      <c r="BYA188" s="27"/>
      <c r="BYB188" s="27"/>
      <c r="BYC188" s="27"/>
      <c r="BYD188" s="27"/>
      <c r="BYE188" s="27"/>
      <c r="BYF188" s="27"/>
      <c r="BYG188" s="27"/>
      <c r="BYH188" s="27"/>
      <c r="BYI188" s="27"/>
      <c r="BYJ188" s="27"/>
      <c r="BYK188" s="27"/>
      <c r="BYL188" s="27"/>
      <c r="BYM188" s="27"/>
      <c r="BYN188" s="27"/>
      <c r="BYO188" s="27"/>
      <c r="BYP188" s="27"/>
      <c r="BYQ188" s="27"/>
      <c r="BYR188" s="27"/>
      <c r="BYS188" s="27"/>
      <c r="BYT188" s="27"/>
      <c r="BYU188" s="27"/>
      <c r="BYV188" s="27"/>
      <c r="BYW188" s="27"/>
      <c r="BYX188" s="27"/>
      <c r="BYY188" s="27"/>
      <c r="BYZ188" s="27"/>
      <c r="BZA188" s="27"/>
      <c r="BZB188" s="27"/>
      <c r="BZC188" s="27"/>
      <c r="BZD188" s="27"/>
      <c r="BZE188" s="27"/>
      <c r="BZF188" s="27"/>
      <c r="BZG188" s="27"/>
      <c r="BZH188" s="27"/>
      <c r="BZI188" s="27"/>
      <c r="BZJ188" s="27"/>
      <c r="BZK188" s="27"/>
      <c r="BZL188" s="27"/>
      <c r="BZM188" s="27"/>
      <c r="BZN188" s="27"/>
      <c r="BZO188" s="27"/>
      <c r="BZP188" s="27"/>
      <c r="BZQ188" s="27"/>
      <c r="BZR188" s="27"/>
      <c r="BZS188" s="27"/>
      <c r="BZT188" s="27"/>
      <c r="BZU188" s="27"/>
      <c r="BZV188" s="27"/>
      <c r="BZW188" s="27"/>
      <c r="BZX188" s="27"/>
      <c r="BZY188" s="27"/>
      <c r="BZZ188" s="27"/>
      <c r="CAA188" s="27"/>
      <c r="CAB188" s="27"/>
      <c r="CAC188" s="27"/>
      <c r="CAD188" s="27"/>
      <c r="CAE188" s="27"/>
      <c r="CAF188" s="27"/>
      <c r="CAG188" s="27"/>
      <c r="CAH188" s="27"/>
      <c r="CAI188" s="27"/>
      <c r="CAJ188" s="27"/>
      <c r="CAK188" s="27"/>
      <c r="CAL188" s="27"/>
      <c r="CAM188" s="27"/>
      <c r="CAN188" s="27"/>
      <c r="CAO188" s="27"/>
      <c r="CAP188" s="27"/>
      <c r="CAQ188" s="27"/>
      <c r="CAR188" s="27"/>
      <c r="CAS188" s="27"/>
      <c r="CAT188" s="27"/>
      <c r="CAU188" s="27"/>
      <c r="CAV188" s="27"/>
      <c r="CAW188" s="27"/>
      <c r="CAX188" s="27"/>
      <c r="CAY188" s="27"/>
      <c r="CAZ188" s="27"/>
      <c r="CBA188" s="27"/>
      <c r="CBB188" s="27"/>
      <c r="CBC188" s="27"/>
      <c r="CBD188" s="27"/>
      <c r="CBE188" s="27"/>
      <c r="CBF188" s="27"/>
      <c r="CBG188" s="27"/>
      <c r="CBH188" s="27"/>
      <c r="CBI188" s="27"/>
      <c r="CBJ188" s="27"/>
      <c r="CBK188" s="27"/>
      <c r="CBL188" s="27"/>
      <c r="CBM188" s="27"/>
      <c r="CBN188" s="27"/>
      <c r="CBO188" s="27"/>
      <c r="CBP188" s="27"/>
      <c r="CBQ188" s="27"/>
      <c r="CBR188" s="27"/>
      <c r="CBS188" s="27"/>
      <c r="CBT188" s="27"/>
      <c r="CBU188" s="27"/>
      <c r="CBV188" s="27"/>
      <c r="CBW188" s="27"/>
      <c r="CBX188" s="27"/>
      <c r="CBY188" s="27"/>
      <c r="CBZ188" s="27"/>
      <c r="CCA188" s="27"/>
      <c r="CCB188" s="27"/>
      <c r="CCC188" s="27"/>
      <c r="CCD188" s="27"/>
      <c r="CCE188" s="27"/>
      <c r="CCF188" s="27"/>
      <c r="CCG188" s="27"/>
      <c r="CCH188" s="27"/>
      <c r="CCI188" s="27"/>
      <c r="CCJ188" s="27"/>
      <c r="CCK188" s="27"/>
      <c r="CCL188" s="27"/>
      <c r="CCM188" s="27"/>
      <c r="CCN188" s="27"/>
      <c r="CCO188" s="27"/>
      <c r="CCP188" s="27"/>
      <c r="CCQ188" s="27"/>
      <c r="CCR188" s="27"/>
      <c r="CCS188" s="27"/>
      <c r="CCT188" s="27"/>
      <c r="CCU188" s="27"/>
      <c r="CCV188" s="27"/>
      <c r="CCW188" s="27"/>
      <c r="CCX188" s="27"/>
      <c r="CCY188" s="27"/>
      <c r="CCZ188" s="27"/>
      <c r="CDA188" s="27"/>
      <c r="CDB188" s="27"/>
      <c r="CDC188" s="27"/>
      <c r="CDD188" s="27"/>
      <c r="CDE188" s="27"/>
      <c r="CDF188" s="27"/>
      <c r="CDG188" s="27"/>
      <c r="CDH188" s="27"/>
      <c r="CDI188" s="27"/>
      <c r="CDJ188" s="27"/>
      <c r="CDK188" s="27"/>
      <c r="CDL188" s="27"/>
      <c r="CDM188" s="27"/>
      <c r="CDN188" s="27"/>
      <c r="CDO188" s="27"/>
      <c r="CDP188" s="27"/>
      <c r="CDQ188" s="27"/>
      <c r="CDR188" s="27"/>
      <c r="CDS188" s="27"/>
      <c r="CDT188" s="27"/>
      <c r="CDU188" s="27"/>
      <c r="CDV188" s="27"/>
      <c r="CDW188" s="27"/>
      <c r="CDX188" s="27"/>
      <c r="CDY188" s="27"/>
      <c r="CDZ188" s="27"/>
      <c r="CEA188" s="27"/>
      <c r="CEB188" s="27"/>
      <c r="CEC188" s="27"/>
      <c r="CED188" s="27"/>
      <c r="CEE188" s="27"/>
      <c r="CEF188" s="27"/>
      <c r="CEG188" s="27"/>
      <c r="CEH188" s="27"/>
      <c r="CEI188" s="27"/>
      <c r="CEJ188" s="27"/>
      <c r="CEK188" s="27"/>
      <c r="CEL188" s="27"/>
      <c r="CEM188" s="27"/>
      <c r="CEN188" s="27"/>
      <c r="CEO188" s="27"/>
      <c r="CEP188" s="27"/>
      <c r="CEQ188" s="27"/>
      <c r="CER188" s="27"/>
      <c r="CES188" s="27"/>
      <c r="CET188" s="27"/>
      <c r="CEU188" s="27"/>
      <c r="CEV188" s="27"/>
      <c r="CEW188" s="27"/>
      <c r="CEX188" s="27"/>
      <c r="CEY188" s="27"/>
      <c r="CEZ188" s="27"/>
      <c r="CFA188" s="27"/>
      <c r="CFB188" s="27"/>
      <c r="CFC188" s="27"/>
      <c r="CFD188" s="27"/>
      <c r="CFE188" s="27"/>
      <c r="CFF188" s="27"/>
      <c r="CFG188" s="27"/>
      <c r="CFH188" s="27"/>
      <c r="CFI188" s="27"/>
      <c r="CFJ188" s="27"/>
      <c r="CFK188" s="27"/>
      <c r="CFL188" s="27"/>
      <c r="CFM188" s="27"/>
      <c r="CFN188" s="27"/>
      <c r="CFO188" s="27"/>
      <c r="CFP188" s="27"/>
      <c r="CFQ188" s="27"/>
      <c r="CFR188" s="27"/>
      <c r="CFS188" s="27"/>
      <c r="CFT188" s="27"/>
      <c r="CFU188" s="27"/>
      <c r="CFV188" s="27"/>
      <c r="CFW188" s="27"/>
      <c r="CFX188" s="27"/>
      <c r="CFY188" s="27"/>
      <c r="CFZ188" s="27"/>
      <c r="CGA188" s="27"/>
      <c r="CGB188" s="27"/>
      <c r="CGC188" s="27"/>
      <c r="CGD188" s="27"/>
      <c r="CGE188" s="27"/>
      <c r="CGF188" s="27"/>
      <c r="CGG188" s="27"/>
      <c r="CGH188" s="27"/>
      <c r="CGI188" s="27"/>
      <c r="CGJ188" s="27"/>
      <c r="CGK188" s="27"/>
      <c r="CGL188" s="27"/>
      <c r="CGM188" s="27"/>
      <c r="CGN188" s="27"/>
      <c r="CGO188" s="27"/>
      <c r="CGP188" s="27"/>
      <c r="CGQ188" s="27"/>
      <c r="CGR188" s="27"/>
      <c r="CGS188" s="27"/>
      <c r="CGT188" s="27"/>
      <c r="CGU188" s="27"/>
      <c r="CGV188" s="27"/>
      <c r="CGW188" s="27"/>
      <c r="CGX188" s="27"/>
      <c r="CGY188" s="27"/>
      <c r="CGZ188" s="27"/>
      <c r="CHA188" s="27"/>
      <c r="CHB188" s="27"/>
      <c r="CHC188" s="27"/>
      <c r="CHD188" s="27"/>
      <c r="CHE188" s="27"/>
      <c r="CHF188" s="27"/>
      <c r="CHG188" s="27"/>
      <c r="CHH188" s="27"/>
      <c r="CHI188" s="27"/>
      <c r="CHJ188" s="27"/>
      <c r="CHK188" s="27"/>
      <c r="CHL188" s="27"/>
      <c r="CHM188" s="27"/>
      <c r="CHN188" s="27"/>
      <c r="CHO188" s="27"/>
      <c r="CHP188" s="27"/>
      <c r="CHQ188" s="27"/>
      <c r="CHR188" s="27"/>
      <c r="CHS188" s="27"/>
      <c r="CHT188" s="27"/>
      <c r="CHU188" s="27"/>
      <c r="CHV188" s="27"/>
      <c r="CHW188" s="27"/>
      <c r="CHX188" s="27"/>
      <c r="CHY188" s="27"/>
      <c r="CHZ188" s="27"/>
      <c r="CIA188" s="27"/>
      <c r="CIB188" s="27"/>
      <c r="CIC188" s="27"/>
      <c r="CID188" s="27"/>
      <c r="CIE188" s="27"/>
      <c r="CIF188" s="27"/>
      <c r="CIG188" s="27"/>
      <c r="CIH188" s="27"/>
      <c r="CII188" s="27"/>
      <c r="CIJ188" s="27"/>
      <c r="CIK188" s="27"/>
      <c r="CIL188" s="27"/>
      <c r="CIM188" s="27"/>
      <c r="CIN188" s="27"/>
      <c r="CIO188" s="27"/>
      <c r="CIP188" s="27"/>
      <c r="CIQ188" s="27"/>
      <c r="CIR188" s="27"/>
      <c r="CIS188" s="27"/>
      <c r="CIT188" s="27"/>
      <c r="CIU188" s="27"/>
      <c r="CIV188" s="27"/>
      <c r="CIW188" s="27"/>
      <c r="CIX188" s="27"/>
      <c r="CIY188" s="27"/>
      <c r="CIZ188" s="27"/>
      <c r="CJA188" s="27"/>
      <c r="CJB188" s="27"/>
      <c r="CJC188" s="27"/>
      <c r="CJD188" s="27"/>
      <c r="CJE188" s="27"/>
      <c r="CJF188" s="27"/>
      <c r="CJG188" s="27"/>
      <c r="CJH188" s="27"/>
      <c r="CJI188" s="27"/>
      <c r="CJJ188" s="27"/>
      <c r="CJK188" s="27"/>
      <c r="CJL188" s="27"/>
      <c r="CJM188" s="27"/>
      <c r="CJN188" s="27"/>
      <c r="CJO188" s="27"/>
      <c r="CJP188" s="27"/>
      <c r="CJQ188" s="27"/>
      <c r="CJR188" s="27"/>
      <c r="CJS188" s="27"/>
      <c r="CJT188" s="27"/>
      <c r="CJU188" s="27"/>
      <c r="CJV188" s="27"/>
      <c r="CJW188" s="27"/>
      <c r="CJX188" s="27"/>
      <c r="CJY188" s="27"/>
      <c r="CJZ188" s="27"/>
      <c r="CKA188" s="27"/>
      <c r="CKB188" s="27"/>
      <c r="CKC188" s="27"/>
      <c r="CKD188" s="27"/>
      <c r="CKE188" s="27"/>
      <c r="CKF188" s="27"/>
      <c r="CKG188" s="27"/>
      <c r="CKH188" s="27"/>
      <c r="CKI188" s="27"/>
      <c r="CKJ188" s="27"/>
      <c r="CKK188" s="27"/>
      <c r="CKL188" s="27"/>
      <c r="CKM188" s="27"/>
      <c r="CKN188" s="27"/>
      <c r="CKO188" s="27"/>
      <c r="CKP188" s="27"/>
      <c r="CKQ188" s="27"/>
      <c r="CKR188" s="27"/>
      <c r="CKS188" s="27"/>
      <c r="CKT188" s="27"/>
      <c r="CKU188" s="27"/>
      <c r="CKV188" s="27"/>
      <c r="CKW188" s="27"/>
      <c r="CKX188" s="27"/>
      <c r="CKY188" s="27"/>
      <c r="CKZ188" s="27"/>
      <c r="CLA188" s="27"/>
      <c r="CLB188" s="27"/>
      <c r="CLC188" s="27"/>
      <c r="CLD188" s="27"/>
      <c r="CLE188" s="27"/>
      <c r="CLF188" s="27"/>
      <c r="CLG188" s="27"/>
      <c r="CLH188" s="27"/>
      <c r="CLI188" s="27"/>
      <c r="CLJ188" s="27"/>
      <c r="CLK188" s="27"/>
      <c r="CLL188" s="27"/>
      <c r="CLM188" s="27"/>
      <c r="CLN188" s="27"/>
      <c r="CLO188" s="27"/>
      <c r="CLP188" s="27"/>
      <c r="CLQ188" s="27"/>
      <c r="CLR188" s="27"/>
      <c r="CLS188" s="27"/>
      <c r="CLT188" s="27"/>
      <c r="CLU188" s="27"/>
      <c r="CLV188" s="27"/>
      <c r="CLW188" s="27"/>
      <c r="CLX188" s="27"/>
      <c r="CLY188" s="27"/>
      <c r="CLZ188" s="27"/>
      <c r="CMA188" s="27"/>
      <c r="CMB188" s="27"/>
      <c r="CMC188" s="27"/>
      <c r="CMD188" s="27"/>
      <c r="CME188" s="27"/>
      <c r="CMF188" s="27"/>
      <c r="CMG188" s="27"/>
      <c r="CMH188" s="27"/>
      <c r="CMI188" s="27"/>
      <c r="CMJ188" s="27"/>
      <c r="CMK188" s="27"/>
      <c r="CML188" s="27"/>
      <c r="CMM188" s="27"/>
      <c r="CMN188" s="27"/>
      <c r="CMO188" s="27"/>
      <c r="CMP188" s="27"/>
      <c r="CMQ188" s="27"/>
      <c r="CMR188" s="27"/>
      <c r="CMS188" s="27"/>
      <c r="CMT188" s="27"/>
      <c r="CMU188" s="27"/>
      <c r="CMV188" s="27"/>
      <c r="CMW188" s="27"/>
      <c r="CMX188" s="27"/>
      <c r="CMY188" s="27"/>
      <c r="CMZ188" s="27"/>
      <c r="CNA188" s="27"/>
      <c r="CNB188" s="27"/>
      <c r="CNC188" s="27"/>
      <c r="CND188" s="27"/>
      <c r="CNE188" s="27"/>
      <c r="CNF188" s="27"/>
      <c r="CNG188" s="27"/>
      <c r="CNH188" s="27"/>
      <c r="CNI188" s="27"/>
      <c r="CNJ188" s="27"/>
      <c r="CNK188" s="27"/>
      <c r="CNL188" s="27"/>
      <c r="CNM188" s="27"/>
      <c r="CNN188" s="27"/>
      <c r="CNO188" s="27"/>
      <c r="CNP188" s="27"/>
      <c r="CNQ188" s="27"/>
      <c r="CNR188" s="27"/>
      <c r="CNS188" s="27"/>
      <c r="CNT188" s="27"/>
      <c r="CNU188" s="27"/>
      <c r="CNV188" s="27"/>
      <c r="CNW188" s="27"/>
      <c r="CNX188" s="27"/>
      <c r="CNY188" s="27"/>
      <c r="CNZ188" s="27"/>
      <c r="COA188" s="27"/>
      <c r="COB188" s="27"/>
      <c r="COC188" s="27"/>
      <c r="COD188" s="27"/>
      <c r="COE188" s="27"/>
      <c r="COF188" s="27"/>
      <c r="COG188" s="27"/>
      <c r="COH188" s="27"/>
      <c r="COI188" s="27"/>
      <c r="COJ188" s="27"/>
      <c r="COK188" s="27"/>
      <c r="COL188" s="27"/>
      <c r="COM188" s="27"/>
      <c r="CON188" s="27"/>
      <c r="COO188" s="27"/>
      <c r="COP188" s="27"/>
      <c r="COQ188" s="27"/>
      <c r="COR188" s="27"/>
      <c r="COS188" s="27"/>
      <c r="COT188" s="27"/>
      <c r="COU188" s="27"/>
      <c r="COV188" s="27"/>
      <c r="COW188" s="27"/>
      <c r="COX188" s="27"/>
      <c r="COY188" s="27"/>
      <c r="COZ188" s="27"/>
      <c r="CPA188" s="27"/>
      <c r="CPB188" s="27"/>
      <c r="CPC188" s="27"/>
      <c r="CPD188" s="27"/>
      <c r="CPE188" s="27"/>
      <c r="CPF188" s="27"/>
      <c r="CPG188" s="27"/>
      <c r="CPH188" s="27"/>
      <c r="CPI188" s="27"/>
      <c r="CPJ188" s="27"/>
      <c r="CPK188" s="27"/>
      <c r="CPL188" s="27"/>
      <c r="CPM188" s="27"/>
      <c r="CPN188" s="27"/>
      <c r="CPO188" s="27"/>
      <c r="CPP188" s="27"/>
      <c r="CPQ188" s="27"/>
      <c r="CPR188" s="27"/>
      <c r="CPS188" s="27"/>
      <c r="CPT188" s="27"/>
      <c r="CPU188" s="27"/>
      <c r="CPV188" s="27"/>
      <c r="CPW188" s="27"/>
      <c r="CPX188" s="27"/>
      <c r="CPY188" s="27"/>
      <c r="CPZ188" s="27"/>
      <c r="CQA188" s="27"/>
      <c r="CQB188" s="27"/>
      <c r="CQC188" s="27"/>
      <c r="CQD188" s="27"/>
      <c r="CQE188" s="27"/>
      <c r="CQF188" s="27"/>
      <c r="CQG188" s="27"/>
      <c r="CQH188" s="27"/>
      <c r="CQI188" s="27"/>
      <c r="CQJ188" s="27"/>
      <c r="CQK188" s="27"/>
      <c r="CQL188" s="27"/>
      <c r="CQM188" s="27"/>
      <c r="CQN188" s="27"/>
      <c r="CQO188" s="27"/>
      <c r="CQP188" s="27"/>
      <c r="CQQ188" s="27"/>
      <c r="CQR188" s="27"/>
      <c r="CQS188" s="27"/>
      <c r="CQT188" s="27"/>
      <c r="CQU188" s="27"/>
      <c r="CQV188" s="27"/>
      <c r="CQW188" s="27"/>
      <c r="CQX188" s="27"/>
      <c r="CQY188" s="27"/>
      <c r="CQZ188" s="27"/>
      <c r="CRA188" s="27"/>
      <c r="CRB188" s="27"/>
      <c r="CRC188" s="27"/>
      <c r="CRD188" s="27"/>
      <c r="CRE188" s="27"/>
      <c r="CRF188" s="27"/>
      <c r="CRG188" s="27"/>
      <c r="CRH188" s="27"/>
      <c r="CRI188" s="27"/>
      <c r="CRJ188" s="27"/>
      <c r="CRK188" s="27"/>
      <c r="CRL188" s="27"/>
      <c r="CRM188" s="27"/>
      <c r="CRN188" s="27"/>
      <c r="CRO188" s="27"/>
      <c r="CRP188" s="27"/>
      <c r="CRQ188" s="27"/>
      <c r="CRR188" s="27"/>
      <c r="CRS188" s="27"/>
      <c r="CRT188" s="27"/>
      <c r="CRU188" s="27"/>
      <c r="CRV188" s="27"/>
      <c r="CRW188" s="27"/>
      <c r="CRX188" s="27"/>
      <c r="CRY188" s="27"/>
      <c r="CRZ188" s="27"/>
      <c r="CSA188" s="27"/>
      <c r="CSB188" s="27"/>
      <c r="CSC188" s="27"/>
      <c r="CSD188" s="27"/>
      <c r="CSE188" s="27"/>
      <c r="CSF188" s="27"/>
      <c r="CSG188" s="27"/>
      <c r="CSH188" s="27"/>
      <c r="CSI188" s="27"/>
      <c r="CSJ188" s="27"/>
      <c r="CSK188" s="27"/>
      <c r="CSL188" s="27"/>
      <c r="CSM188" s="27"/>
      <c r="CSN188" s="27"/>
      <c r="CSO188" s="27"/>
      <c r="CSP188" s="27"/>
      <c r="CSQ188" s="27"/>
      <c r="CSR188" s="27"/>
      <c r="CSS188" s="27"/>
      <c r="CST188" s="27"/>
      <c r="CSU188" s="27"/>
      <c r="CSV188" s="27"/>
      <c r="CSW188" s="27"/>
      <c r="CSX188" s="27"/>
      <c r="CSY188" s="27"/>
      <c r="CSZ188" s="27"/>
      <c r="CTA188" s="27"/>
      <c r="CTB188" s="27"/>
      <c r="CTC188" s="27"/>
      <c r="CTD188" s="27"/>
      <c r="CTE188" s="27"/>
      <c r="CTF188" s="27"/>
      <c r="CTG188" s="27"/>
      <c r="CTH188" s="27"/>
      <c r="CTI188" s="27"/>
      <c r="CTJ188" s="27"/>
      <c r="CTK188" s="27"/>
      <c r="CTL188" s="27"/>
      <c r="CTM188" s="27"/>
      <c r="CTN188" s="27"/>
      <c r="CTO188" s="27"/>
      <c r="CTP188" s="27"/>
      <c r="CTQ188" s="27"/>
      <c r="CTR188" s="27"/>
      <c r="CTS188" s="27"/>
      <c r="CTT188" s="27"/>
      <c r="CTU188" s="27"/>
      <c r="CTV188" s="27"/>
      <c r="CTW188" s="27"/>
      <c r="CTX188" s="27"/>
      <c r="CTY188" s="27"/>
      <c r="CTZ188" s="27"/>
      <c r="CUA188" s="27"/>
      <c r="CUB188" s="27"/>
      <c r="CUC188" s="27"/>
      <c r="CUD188" s="27"/>
      <c r="CUE188" s="27"/>
      <c r="CUF188" s="27"/>
      <c r="CUG188" s="27"/>
      <c r="CUH188" s="27"/>
      <c r="CUI188" s="27"/>
      <c r="CUJ188" s="27"/>
      <c r="CUK188" s="27"/>
      <c r="CUL188" s="27"/>
      <c r="CUM188" s="27"/>
      <c r="CUN188" s="27"/>
      <c r="CUO188" s="27"/>
      <c r="CUP188" s="27"/>
      <c r="CUQ188" s="27"/>
      <c r="CUR188" s="27"/>
      <c r="CUS188" s="27"/>
      <c r="CUT188" s="27"/>
      <c r="CUU188" s="27"/>
      <c r="CUV188" s="27"/>
      <c r="CUW188" s="27"/>
      <c r="CUX188" s="27"/>
      <c r="CUY188" s="27"/>
      <c r="CUZ188" s="27"/>
      <c r="CVA188" s="27"/>
      <c r="CVB188" s="27"/>
      <c r="CVC188" s="27"/>
      <c r="CVD188" s="27"/>
      <c r="CVE188" s="27"/>
      <c r="CVF188" s="27"/>
      <c r="CVG188" s="27"/>
      <c r="CVH188" s="27"/>
      <c r="CVI188" s="27"/>
      <c r="CVJ188" s="27"/>
      <c r="CVK188" s="27"/>
      <c r="CVL188" s="27"/>
      <c r="CVM188" s="27"/>
      <c r="CVN188" s="27"/>
      <c r="CVO188" s="27"/>
      <c r="CVP188" s="27"/>
      <c r="CVQ188" s="27"/>
      <c r="CVR188" s="27"/>
      <c r="CVS188" s="27"/>
      <c r="CVT188" s="27"/>
      <c r="CVU188" s="27"/>
      <c r="CVV188" s="27"/>
      <c r="CVW188" s="27"/>
      <c r="CVX188" s="27"/>
      <c r="CVY188" s="27"/>
      <c r="CVZ188" s="27"/>
      <c r="CWA188" s="27"/>
      <c r="CWB188" s="27"/>
      <c r="CWC188" s="27"/>
      <c r="CWD188" s="27"/>
      <c r="CWE188" s="27"/>
      <c r="CWF188" s="27"/>
      <c r="CWG188" s="27"/>
      <c r="CWH188" s="27"/>
      <c r="CWI188" s="27"/>
      <c r="CWJ188" s="27"/>
      <c r="CWK188" s="27"/>
      <c r="CWL188" s="27"/>
      <c r="CWM188" s="27"/>
      <c r="CWN188" s="27"/>
      <c r="CWO188" s="27"/>
      <c r="CWP188" s="27"/>
      <c r="CWQ188" s="27"/>
      <c r="CWR188" s="27"/>
      <c r="CWS188" s="27"/>
      <c r="CWT188" s="27"/>
      <c r="CWU188" s="27"/>
      <c r="CWV188" s="27"/>
      <c r="CWW188" s="27"/>
      <c r="CWX188" s="27"/>
      <c r="CWY188" s="27"/>
      <c r="CWZ188" s="27"/>
      <c r="CXA188" s="27"/>
      <c r="CXB188" s="27"/>
      <c r="CXC188" s="27"/>
      <c r="CXD188" s="27"/>
      <c r="CXE188" s="27"/>
      <c r="CXF188" s="27"/>
      <c r="CXG188" s="27"/>
      <c r="CXH188" s="27"/>
      <c r="CXI188" s="27"/>
      <c r="CXJ188" s="27"/>
      <c r="CXK188" s="27"/>
      <c r="CXL188" s="27"/>
      <c r="CXM188" s="27"/>
      <c r="CXN188" s="27"/>
      <c r="CXO188" s="27"/>
      <c r="CXP188" s="27"/>
      <c r="CXQ188" s="27"/>
      <c r="CXR188" s="27"/>
      <c r="CXS188" s="27"/>
      <c r="CXT188" s="27"/>
      <c r="CXU188" s="27"/>
      <c r="CXV188" s="27"/>
      <c r="CXW188" s="27"/>
      <c r="CXX188" s="27"/>
      <c r="CXY188" s="27"/>
      <c r="CXZ188" s="27"/>
      <c r="CYA188" s="27"/>
      <c r="CYB188" s="27"/>
      <c r="CYC188" s="27"/>
      <c r="CYD188" s="27"/>
      <c r="CYE188" s="27"/>
      <c r="CYF188" s="27"/>
      <c r="CYG188" s="27"/>
      <c r="CYH188" s="27"/>
      <c r="CYI188" s="27"/>
      <c r="CYJ188" s="27"/>
      <c r="CYK188" s="27"/>
      <c r="CYL188" s="27"/>
      <c r="CYM188" s="27"/>
      <c r="CYN188" s="27"/>
      <c r="CYO188" s="27"/>
      <c r="CYP188" s="27"/>
      <c r="CYQ188" s="27"/>
      <c r="CYR188" s="27"/>
      <c r="CYS188" s="27"/>
      <c r="CYT188" s="27"/>
      <c r="CYU188" s="27"/>
      <c r="CYV188" s="27"/>
      <c r="CYW188" s="27"/>
      <c r="CYX188" s="27"/>
      <c r="CYY188" s="27"/>
      <c r="CYZ188" s="27"/>
      <c r="CZA188" s="27"/>
      <c r="CZB188" s="27"/>
      <c r="CZC188" s="27"/>
      <c r="CZD188" s="27"/>
      <c r="CZE188" s="27"/>
      <c r="CZF188" s="27"/>
      <c r="CZG188" s="27"/>
      <c r="CZH188" s="27"/>
      <c r="CZI188" s="27"/>
      <c r="CZJ188" s="27"/>
      <c r="CZK188" s="27"/>
      <c r="CZL188" s="27"/>
      <c r="CZM188" s="27"/>
      <c r="CZN188" s="27"/>
      <c r="CZO188" s="27"/>
      <c r="CZP188" s="27"/>
      <c r="CZQ188" s="27"/>
      <c r="CZR188" s="27"/>
      <c r="CZS188" s="27"/>
      <c r="CZT188" s="27"/>
      <c r="CZU188" s="27"/>
      <c r="CZV188" s="27"/>
      <c r="CZW188" s="27"/>
      <c r="CZX188" s="27"/>
      <c r="CZY188" s="27"/>
      <c r="CZZ188" s="27"/>
      <c r="DAA188" s="27"/>
      <c r="DAB188" s="27"/>
      <c r="DAC188" s="27"/>
      <c r="DAD188" s="27"/>
      <c r="DAE188" s="27"/>
      <c r="DAF188" s="27"/>
      <c r="DAG188" s="27"/>
      <c r="DAH188" s="27"/>
      <c r="DAI188" s="27"/>
      <c r="DAJ188" s="27"/>
      <c r="DAK188" s="27"/>
      <c r="DAL188" s="27"/>
      <c r="DAM188" s="27"/>
      <c r="DAN188" s="27"/>
      <c r="DAO188" s="27"/>
      <c r="DAP188" s="27"/>
      <c r="DAQ188" s="27"/>
      <c r="DAR188" s="27"/>
      <c r="DAS188" s="27"/>
      <c r="DAT188" s="27"/>
      <c r="DAU188" s="27"/>
      <c r="DAV188" s="27"/>
      <c r="DAW188" s="27"/>
      <c r="DAX188" s="27"/>
      <c r="DAY188" s="27"/>
      <c r="DAZ188" s="27"/>
      <c r="DBA188" s="27"/>
      <c r="DBB188" s="27"/>
      <c r="DBC188" s="27"/>
      <c r="DBD188" s="27"/>
      <c r="DBE188" s="27"/>
      <c r="DBF188" s="27"/>
      <c r="DBG188" s="27"/>
      <c r="DBH188" s="27"/>
      <c r="DBI188" s="27"/>
      <c r="DBJ188" s="27"/>
      <c r="DBK188" s="27"/>
      <c r="DBL188" s="27"/>
      <c r="DBM188" s="27"/>
      <c r="DBN188" s="27"/>
      <c r="DBO188" s="27"/>
      <c r="DBP188" s="27"/>
      <c r="DBQ188" s="27"/>
      <c r="DBR188" s="27"/>
      <c r="DBS188" s="27"/>
      <c r="DBT188" s="27"/>
      <c r="DBU188" s="27"/>
      <c r="DBV188" s="27"/>
      <c r="DBW188" s="27"/>
      <c r="DBX188" s="27"/>
      <c r="DBY188" s="27"/>
      <c r="DBZ188" s="27"/>
      <c r="DCA188" s="27"/>
      <c r="DCB188" s="27"/>
      <c r="DCC188" s="27"/>
      <c r="DCD188" s="27"/>
      <c r="DCE188" s="27"/>
      <c r="DCF188" s="27"/>
      <c r="DCG188" s="27"/>
      <c r="DCH188" s="27"/>
      <c r="DCI188" s="27"/>
      <c r="DCJ188" s="27"/>
      <c r="DCK188" s="27"/>
      <c r="DCL188" s="27"/>
      <c r="DCM188" s="27"/>
      <c r="DCN188" s="27"/>
      <c r="DCO188" s="27"/>
      <c r="DCP188" s="27"/>
      <c r="DCQ188" s="27"/>
      <c r="DCR188" s="27"/>
      <c r="DCS188" s="27"/>
      <c r="DCT188" s="27"/>
      <c r="DCU188" s="27"/>
      <c r="DCV188" s="27"/>
      <c r="DCW188" s="27"/>
      <c r="DCX188" s="27"/>
      <c r="DCY188" s="27"/>
      <c r="DCZ188" s="27"/>
      <c r="DDA188" s="27"/>
      <c r="DDB188" s="27"/>
      <c r="DDC188" s="27"/>
      <c r="DDD188" s="27"/>
      <c r="DDE188" s="27"/>
      <c r="DDF188" s="27"/>
      <c r="DDG188" s="27"/>
      <c r="DDH188" s="27"/>
      <c r="DDI188" s="27"/>
      <c r="DDJ188" s="27"/>
      <c r="DDK188" s="27"/>
      <c r="DDL188" s="27"/>
      <c r="DDM188" s="27"/>
      <c r="DDN188" s="27"/>
      <c r="DDO188" s="27"/>
      <c r="DDP188" s="27"/>
      <c r="DDQ188" s="27"/>
      <c r="DDR188" s="27"/>
      <c r="DDS188" s="27"/>
      <c r="DDT188" s="27"/>
      <c r="DDU188" s="27"/>
      <c r="DDV188" s="27"/>
      <c r="DDW188" s="27"/>
      <c r="DDX188" s="27"/>
      <c r="DDY188" s="27"/>
      <c r="DDZ188" s="27"/>
      <c r="DEA188" s="27"/>
      <c r="DEB188" s="27"/>
      <c r="DEC188" s="27"/>
      <c r="DED188" s="27"/>
      <c r="DEE188" s="27"/>
      <c r="DEF188" s="27"/>
      <c r="DEG188" s="27"/>
      <c r="DEH188" s="27"/>
      <c r="DEI188" s="27"/>
      <c r="DEJ188" s="27"/>
      <c r="DEK188" s="27"/>
      <c r="DEL188" s="27"/>
      <c r="DEM188" s="27"/>
      <c r="DEN188" s="27"/>
      <c r="DEO188" s="27"/>
      <c r="DEP188" s="27"/>
      <c r="DEQ188" s="27"/>
      <c r="DER188" s="27"/>
      <c r="DES188" s="27"/>
      <c r="DET188" s="27"/>
      <c r="DEU188" s="27"/>
      <c r="DEV188" s="27"/>
      <c r="DEW188" s="27"/>
      <c r="DEX188" s="27"/>
      <c r="DEY188" s="27"/>
      <c r="DEZ188" s="27"/>
      <c r="DFA188" s="27"/>
      <c r="DFB188" s="27"/>
      <c r="DFC188" s="27"/>
      <c r="DFD188" s="27"/>
      <c r="DFE188" s="27"/>
      <c r="DFF188" s="27"/>
      <c r="DFG188" s="27"/>
      <c r="DFH188" s="27"/>
      <c r="DFI188" s="27"/>
      <c r="DFJ188" s="27"/>
      <c r="DFK188" s="27"/>
      <c r="DFL188" s="27"/>
      <c r="DFM188" s="27"/>
      <c r="DFN188" s="27"/>
      <c r="DFO188" s="27"/>
      <c r="DFP188" s="27"/>
      <c r="DFQ188" s="27"/>
      <c r="DFR188" s="27"/>
      <c r="DFS188" s="27"/>
      <c r="DFT188" s="27"/>
      <c r="DFU188" s="27"/>
      <c r="DFV188" s="27"/>
      <c r="DFW188" s="27"/>
      <c r="DFX188" s="27"/>
      <c r="DFY188" s="27"/>
      <c r="DFZ188" s="27"/>
      <c r="DGA188" s="27"/>
      <c r="DGB188" s="27"/>
      <c r="DGC188" s="27"/>
      <c r="DGD188" s="27"/>
      <c r="DGE188" s="27"/>
      <c r="DGF188" s="27"/>
      <c r="DGG188" s="27"/>
      <c r="DGH188" s="27"/>
      <c r="DGI188" s="27"/>
      <c r="DGJ188" s="27"/>
      <c r="DGK188" s="27"/>
      <c r="DGL188" s="27"/>
      <c r="DGM188" s="27"/>
      <c r="DGN188" s="27"/>
      <c r="DGO188" s="27"/>
      <c r="DGP188" s="27"/>
      <c r="DGQ188" s="27"/>
      <c r="DGR188" s="27"/>
      <c r="DGS188" s="27"/>
      <c r="DGT188" s="27"/>
      <c r="DGU188" s="27"/>
      <c r="DGV188" s="27"/>
      <c r="DGW188" s="27"/>
      <c r="DGX188" s="27"/>
      <c r="DGY188" s="27"/>
      <c r="DGZ188" s="27"/>
      <c r="DHA188" s="27"/>
      <c r="DHB188" s="27"/>
      <c r="DHC188" s="27"/>
      <c r="DHD188" s="27"/>
      <c r="DHE188" s="27"/>
      <c r="DHF188" s="27"/>
      <c r="DHG188" s="27"/>
      <c r="DHH188" s="27"/>
      <c r="DHI188" s="27"/>
      <c r="DHJ188" s="27"/>
      <c r="DHK188" s="27"/>
      <c r="DHL188" s="27"/>
      <c r="DHM188" s="27"/>
      <c r="DHN188" s="27"/>
      <c r="DHO188" s="27"/>
      <c r="DHP188" s="27"/>
      <c r="DHQ188" s="27"/>
      <c r="DHR188" s="27"/>
      <c r="DHS188" s="27"/>
      <c r="DHT188" s="27"/>
      <c r="DHU188" s="27"/>
      <c r="DHV188" s="27"/>
      <c r="DHW188" s="27"/>
      <c r="DHX188" s="27"/>
      <c r="DHY188" s="27"/>
      <c r="DHZ188" s="27"/>
      <c r="DIA188" s="27"/>
      <c r="DIB188" s="27"/>
      <c r="DIC188" s="27"/>
      <c r="DID188" s="27"/>
      <c r="DIE188" s="27"/>
      <c r="DIF188" s="27"/>
      <c r="DIG188" s="27"/>
      <c r="DIH188" s="27"/>
      <c r="DII188" s="27"/>
      <c r="DIJ188" s="27"/>
      <c r="DIK188" s="27"/>
      <c r="DIL188" s="27"/>
      <c r="DIM188" s="27"/>
      <c r="DIN188" s="27"/>
      <c r="DIO188" s="27"/>
      <c r="DIP188" s="27"/>
      <c r="DIQ188" s="27"/>
      <c r="DIR188" s="27"/>
      <c r="DIS188" s="27"/>
      <c r="DIT188" s="27"/>
      <c r="DIU188" s="27"/>
      <c r="DIV188" s="27"/>
      <c r="DIW188" s="27"/>
      <c r="DIX188" s="27"/>
      <c r="DIY188" s="27"/>
      <c r="DIZ188" s="27"/>
      <c r="DJA188" s="27"/>
      <c r="DJB188" s="27"/>
      <c r="DJC188" s="27"/>
      <c r="DJD188" s="27"/>
      <c r="DJE188" s="27"/>
      <c r="DJF188" s="27"/>
      <c r="DJG188" s="27"/>
      <c r="DJH188" s="27"/>
      <c r="DJI188" s="27"/>
      <c r="DJJ188" s="27"/>
      <c r="DJK188" s="27"/>
      <c r="DJL188" s="27"/>
      <c r="DJM188" s="27"/>
      <c r="DJN188" s="27"/>
      <c r="DJO188" s="27"/>
      <c r="DJP188" s="27"/>
      <c r="DJQ188" s="27"/>
      <c r="DJR188" s="27"/>
      <c r="DJS188" s="27"/>
      <c r="DJT188" s="27"/>
      <c r="DJU188" s="27"/>
      <c r="DJV188" s="27"/>
      <c r="DJW188" s="27"/>
      <c r="DJX188" s="27"/>
      <c r="DJY188" s="27"/>
      <c r="DJZ188" s="27"/>
      <c r="DKA188" s="27"/>
      <c r="DKB188" s="27"/>
      <c r="DKC188" s="27"/>
      <c r="DKD188" s="27"/>
      <c r="DKE188" s="27"/>
      <c r="DKF188" s="27"/>
      <c r="DKG188" s="27"/>
      <c r="DKH188" s="27"/>
      <c r="DKI188" s="27"/>
      <c r="DKJ188" s="27"/>
      <c r="DKK188" s="27"/>
      <c r="DKL188" s="27"/>
      <c r="DKM188" s="27"/>
      <c r="DKN188" s="27"/>
      <c r="DKO188" s="27"/>
      <c r="DKP188" s="27"/>
      <c r="DKQ188" s="27"/>
      <c r="DKR188" s="27"/>
      <c r="DKS188" s="27"/>
      <c r="DKT188" s="27"/>
      <c r="DKU188" s="27"/>
      <c r="DKV188" s="27"/>
      <c r="DKW188" s="27"/>
      <c r="DKX188" s="27"/>
      <c r="DKY188" s="27"/>
      <c r="DKZ188" s="27"/>
      <c r="DLA188" s="27"/>
      <c r="DLB188" s="27"/>
      <c r="DLC188" s="27"/>
      <c r="DLD188" s="27"/>
      <c r="DLE188" s="27"/>
      <c r="DLF188" s="27"/>
      <c r="DLG188" s="27"/>
      <c r="DLH188" s="27"/>
      <c r="DLI188" s="27"/>
      <c r="DLJ188" s="27"/>
      <c r="DLK188" s="27"/>
      <c r="DLL188" s="27"/>
      <c r="DLM188" s="27"/>
      <c r="DLN188" s="27"/>
      <c r="DLO188" s="27"/>
      <c r="DLP188" s="27"/>
      <c r="DLQ188" s="27"/>
      <c r="DLR188" s="27"/>
      <c r="DLS188" s="27"/>
      <c r="DLT188" s="27"/>
      <c r="DLU188" s="27"/>
      <c r="DLV188" s="27"/>
      <c r="DLW188" s="27"/>
      <c r="DLX188" s="27"/>
      <c r="DLY188" s="27"/>
      <c r="DLZ188" s="27"/>
      <c r="DMA188" s="27"/>
      <c r="DMB188" s="27"/>
      <c r="DMC188" s="27"/>
      <c r="DMD188" s="27"/>
      <c r="DME188" s="27"/>
      <c r="DMF188" s="27"/>
      <c r="DMG188" s="27"/>
      <c r="DMH188" s="27"/>
      <c r="DMI188" s="27"/>
      <c r="DMJ188" s="27"/>
      <c r="DMK188" s="27"/>
      <c r="DML188" s="27"/>
      <c r="DMM188" s="27"/>
      <c r="DMN188" s="27"/>
      <c r="DMO188" s="27"/>
      <c r="DMP188" s="27"/>
      <c r="DMQ188" s="27"/>
      <c r="DMR188" s="27"/>
      <c r="DMS188" s="27"/>
      <c r="DMT188" s="27"/>
      <c r="DMU188" s="27"/>
      <c r="DMV188" s="27"/>
      <c r="DMW188" s="27"/>
      <c r="DMX188" s="27"/>
      <c r="DMY188" s="27"/>
      <c r="DMZ188" s="27"/>
      <c r="DNA188" s="27"/>
      <c r="DNB188" s="27"/>
      <c r="DNC188" s="27"/>
      <c r="DND188" s="27"/>
      <c r="DNE188" s="27"/>
      <c r="DNF188" s="27"/>
      <c r="DNG188" s="27"/>
      <c r="DNH188" s="27"/>
      <c r="DNI188" s="27"/>
      <c r="DNJ188" s="27"/>
      <c r="DNK188" s="27"/>
      <c r="DNL188" s="27"/>
      <c r="DNM188" s="27"/>
      <c r="DNN188" s="27"/>
      <c r="DNO188" s="27"/>
      <c r="DNP188" s="27"/>
      <c r="DNQ188" s="27"/>
      <c r="DNR188" s="27"/>
      <c r="DNS188" s="27"/>
      <c r="DNT188" s="27"/>
      <c r="DNU188" s="27"/>
      <c r="DNV188" s="27"/>
      <c r="DNW188" s="27"/>
      <c r="DNX188" s="27"/>
      <c r="DNY188" s="27"/>
      <c r="DNZ188" s="27"/>
      <c r="DOA188" s="27"/>
      <c r="DOB188" s="27"/>
      <c r="DOC188" s="27"/>
      <c r="DOD188" s="27"/>
      <c r="DOE188" s="27"/>
      <c r="DOF188" s="27"/>
      <c r="DOG188" s="27"/>
      <c r="DOH188" s="27"/>
      <c r="DOI188" s="27"/>
      <c r="DOJ188" s="27"/>
      <c r="DOK188" s="27"/>
      <c r="DOL188" s="27"/>
      <c r="DOM188" s="27"/>
      <c r="DON188" s="27"/>
      <c r="DOO188" s="27"/>
      <c r="DOP188" s="27"/>
      <c r="DOQ188" s="27"/>
      <c r="DOR188" s="27"/>
      <c r="DOS188" s="27"/>
      <c r="DOT188" s="27"/>
      <c r="DOU188" s="27"/>
      <c r="DOV188" s="27"/>
      <c r="DOW188" s="27"/>
      <c r="DOX188" s="27"/>
      <c r="DOY188" s="27"/>
      <c r="DOZ188" s="27"/>
      <c r="DPA188" s="27"/>
      <c r="DPB188" s="27"/>
      <c r="DPC188" s="27"/>
      <c r="DPD188" s="27"/>
      <c r="DPE188" s="27"/>
      <c r="DPF188" s="27"/>
      <c r="DPG188" s="27"/>
      <c r="DPH188" s="27"/>
      <c r="DPI188" s="27"/>
      <c r="DPJ188" s="27"/>
      <c r="DPK188" s="27"/>
      <c r="DPL188" s="27"/>
      <c r="DPM188" s="27"/>
      <c r="DPN188" s="27"/>
      <c r="DPO188" s="27"/>
      <c r="DPP188" s="27"/>
      <c r="DPQ188" s="27"/>
      <c r="DPR188" s="27"/>
      <c r="DPS188" s="27"/>
      <c r="DPT188" s="27"/>
      <c r="DPU188" s="27"/>
      <c r="DPV188" s="27"/>
      <c r="DPW188" s="27"/>
      <c r="DPX188" s="27"/>
      <c r="DPY188" s="27"/>
      <c r="DPZ188" s="27"/>
      <c r="DQA188" s="27"/>
      <c r="DQB188" s="27"/>
      <c r="DQC188" s="27"/>
      <c r="DQD188" s="27"/>
      <c r="DQE188" s="27"/>
      <c r="DQF188" s="27"/>
      <c r="DQG188" s="27"/>
      <c r="DQH188" s="27"/>
      <c r="DQI188" s="27"/>
      <c r="DQJ188" s="27"/>
      <c r="DQK188" s="27"/>
      <c r="DQL188" s="27"/>
      <c r="DQM188" s="27"/>
      <c r="DQN188" s="27"/>
      <c r="DQO188" s="27"/>
      <c r="DQP188" s="27"/>
      <c r="DQQ188" s="27"/>
      <c r="DQR188" s="27"/>
      <c r="DQS188" s="27"/>
      <c r="DQT188" s="27"/>
      <c r="DQU188" s="27"/>
      <c r="DQV188" s="27"/>
      <c r="DQW188" s="27"/>
      <c r="DQX188" s="27"/>
      <c r="DQY188" s="27"/>
      <c r="DQZ188" s="27"/>
      <c r="DRA188" s="27"/>
      <c r="DRB188" s="27"/>
      <c r="DRC188" s="27"/>
      <c r="DRD188" s="27"/>
      <c r="DRE188" s="27"/>
      <c r="DRF188" s="27"/>
      <c r="DRG188" s="27"/>
      <c r="DRH188" s="27"/>
      <c r="DRI188" s="27"/>
      <c r="DRJ188" s="27"/>
      <c r="DRK188" s="27"/>
      <c r="DRL188" s="27"/>
      <c r="DRM188" s="27"/>
      <c r="DRN188" s="27"/>
      <c r="DRO188" s="27"/>
      <c r="DRP188" s="27"/>
      <c r="DRQ188" s="27"/>
      <c r="DRR188" s="27"/>
      <c r="DRS188" s="27"/>
      <c r="DRT188" s="27"/>
      <c r="DRU188" s="27"/>
      <c r="DRV188" s="27"/>
      <c r="DRW188" s="27"/>
      <c r="DRX188" s="27"/>
      <c r="DRY188" s="27"/>
      <c r="DRZ188" s="27"/>
      <c r="DSA188" s="27"/>
      <c r="DSB188" s="27"/>
      <c r="DSC188" s="27"/>
      <c r="DSD188" s="27"/>
      <c r="DSE188" s="27"/>
      <c r="DSF188" s="27"/>
      <c r="DSG188" s="27"/>
      <c r="DSH188" s="27"/>
      <c r="DSI188" s="27"/>
      <c r="DSJ188" s="27"/>
      <c r="DSK188" s="27"/>
      <c r="DSL188" s="27"/>
      <c r="DSM188" s="27"/>
      <c r="DSN188" s="27"/>
      <c r="DSO188" s="27"/>
      <c r="DSP188" s="27"/>
      <c r="DSQ188" s="27"/>
      <c r="DSR188" s="27"/>
      <c r="DSS188" s="27"/>
      <c r="DST188" s="27"/>
      <c r="DSU188" s="27"/>
      <c r="DSV188" s="27"/>
      <c r="DSW188" s="27"/>
      <c r="DSX188" s="27"/>
      <c r="DSY188" s="27"/>
      <c r="DSZ188" s="27"/>
      <c r="DTA188" s="27"/>
      <c r="DTB188" s="27"/>
      <c r="DTC188" s="27"/>
      <c r="DTD188" s="27"/>
      <c r="DTE188" s="27"/>
      <c r="DTF188" s="27"/>
      <c r="DTG188" s="27"/>
      <c r="DTH188" s="27"/>
      <c r="DTI188" s="27"/>
      <c r="DTJ188" s="27"/>
      <c r="DTK188" s="27"/>
      <c r="DTL188" s="27"/>
      <c r="DTM188" s="27"/>
      <c r="DTN188" s="27"/>
      <c r="DTO188" s="27"/>
      <c r="DTP188" s="27"/>
      <c r="DTQ188" s="27"/>
      <c r="DTR188" s="27"/>
      <c r="DTS188" s="27"/>
      <c r="DTT188" s="27"/>
      <c r="DTU188" s="27"/>
      <c r="DTV188" s="27"/>
      <c r="DTW188" s="27"/>
      <c r="DTX188" s="27"/>
      <c r="DTY188" s="27"/>
      <c r="DTZ188" s="27"/>
      <c r="DUA188" s="27"/>
      <c r="DUB188" s="27"/>
      <c r="DUC188" s="27"/>
      <c r="DUD188" s="27"/>
      <c r="DUE188" s="27"/>
      <c r="DUF188" s="27"/>
      <c r="DUG188" s="27"/>
      <c r="DUH188" s="27"/>
      <c r="DUI188" s="27"/>
      <c r="DUJ188" s="27"/>
      <c r="DUK188" s="27"/>
      <c r="DUL188" s="27"/>
      <c r="DUM188" s="27"/>
      <c r="DUN188" s="27"/>
      <c r="DUO188" s="27"/>
      <c r="DUP188" s="27"/>
      <c r="DUQ188" s="27"/>
      <c r="DUR188" s="27"/>
      <c r="DUS188" s="27"/>
      <c r="DUT188" s="27"/>
      <c r="DUU188" s="27"/>
      <c r="DUV188" s="27"/>
      <c r="DUW188" s="27"/>
      <c r="DUX188" s="27"/>
      <c r="DUY188" s="27"/>
      <c r="DUZ188" s="27"/>
      <c r="DVA188" s="27"/>
      <c r="DVB188" s="27"/>
      <c r="DVC188" s="27"/>
      <c r="DVD188" s="27"/>
      <c r="DVE188" s="27"/>
      <c r="DVF188" s="27"/>
      <c r="DVG188" s="27"/>
      <c r="DVH188" s="27"/>
      <c r="DVI188" s="27"/>
      <c r="DVJ188" s="27"/>
      <c r="DVK188" s="27"/>
      <c r="DVL188" s="27"/>
      <c r="DVM188" s="27"/>
      <c r="DVN188" s="27"/>
      <c r="DVO188" s="27"/>
      <c r="DVP188" s="27"/>
      <c r="DVQ188" s="27"/>
      <c r="DVR188" s="27"/>
      <c r="DVS188" s="27"/>
      <c r="DVT188" s="27"/>
      <c r="DVU188" s="27"/>
      <c r="DVV188" s="27"/>
      <c r="DVW188" s="27"/>
      <c r="DVX188" s="27"/>
      <c r="DVY188" s="27"/>
      <c r="DVZ188" s="27"/>
      <c r="DWA188" s="27"/>
      <c r="DWB188" s="27"/>
      <c r="DWC188" s="27"/>
      <c r="DWD188" s="27"/>
      <c r="DWE188" s="27"/>
      <c r="DWF188" s="27"/>
      <c r="DWG188" s="27"/>
      <c r="DWH188" s="27"/>
      <c r="DWI188" s="27"/>
      <c r="DWJ188" s="27"/>
      <c r="DWK188" s="27"/>
      <c r="DWL188" s="27"/>
      <c r="DWM188" s="27"/>
      <c r="DWN188" s="27"/>
      <c r="DWO188" s="27"/>
      <c r="DWP188" s="27"/>
      <c r="DWQ188" s="27"/>
      <c r="DWR188" s="27"/>
      <c r="DWS188" s="27"/>
      <c r="DWT188" s="27"/>
      <c r="DWU188" s="27"/>
      <c r="DWV188" s="27"/>
      <c r="DWW188" s="27"/>
      <c r="DWX188" s="27"/>
      <c r="DWY188" s="27"/>
      <c r="DWZ188" s="27"/>
      <c r="DXA188" s="27"/>
      <c r="DXB188" s="27"/>
      <c r="DXC188" s="27"/>
      <c r="DXD188" s="27"/>
      <c r="DXE188" s="27"/>
      <c r="DXF188" s="27"/>
      <c r="DXG188" s="27"/>
      <c r="DXH188" s="27"/>
      <c r="DXI188" s="27"/>
      <c r="DXJ188" s="27"/>
      <c r="DXK188" s="27"/>
      <c r="DXL188" s="27"/>
      <c r="DXM188" s="27"/>
      <c r="DXN188" s="27"/>
      <c r="DXO188" s="27"/>
      <c r="DXP188" s="27"/>
      <c r="DXQ188" s="27"/>
      <c r="DXR188" s="27"/>
      <c r="DXS188" s="27"/>
      <c r="DXT188" s="27"/>
      <c r="DXU188" s="27"/>
      <c r="DXV188" s="27"/>
      <c r="DXW188" s="27"/>
      <c r="DXX188" s="27"/>
      <c r="DXY188" s="27"/>
      <c r="DXZ188" s="27"/>
      <c r="DYA188" s="27"/>
      <c r="DYB188" s="27"/>
      <c r="DYC188" s="27"/>
      <c r="DYD188" s="27"/>
      <c r="DYE188" s="27"/>
      <c r="DYF188" s="27"/>
      <c r="DYG188" s="27"/>
      <c r="DYH188" s="27"/>
      <c r="DYI188" s="27"/>
      <c r="DYJ188" s="27"/>
      <c r="DYK188" s="27"/>
      <c r="DYL188" s="27"/>
      <c r="DYM188" s="27"/>
      <c r="DYN188" s="27"/>
      <c r="DYO188" s="27"/>
      <c r="DYP188" s="27"/>
      <c r="DYQ188" s="27"/>
      <c r="DYR188" s="27"/>
      <c r="DYS188" s="27"/>
      <c r="DYT188" s="27"/>
      <c r="DYU188" s="27"/>
      <c r="DYV188" s="27"/>
      <c r="DYW188" s="27"/>
      <c r="DYX188" s="27"/>
      <c r="DYY188" s="27"/>
      <c r="DYZ188" s="27"/>
      <c r="DZA188" s="27"/>
      <c r="DZB188" s="27"/>
      <c r="DZC188" s="27"/>
      <c r="DZD188" s="27"/>
      <c r="DZE188" s="27"/>
      <c r="DZF188" s="27"/>
      <c r="DZG188" s="27"/>
      <c r="DZH188" s="27"/>
      <c r="DZI188" s="27"/>
      <c r="DZJ188" s="27"/>
      <c r="DZK188" s="27"/>
      <c r="DZL188" s="27"/>
      <c r="DZM188" s="27"/>
      <c r="DZN188" s="27"/>
      <c r="DZO188" s="27"/>
      <c r="DZP188" s="27"/>
      <c r="DZQ188" s="27"/>
      <c r="DZR188" s="27"/>
      <c r="DZS188" s="27"/>
      <c r="DZT188" s="27"/>
      <c r="DZU188" s="27"/>
      <c r="DZV188" s="27"/>
      <c r="DZW188" s="27"/>
      <c r="DZX188" s="27"/>
      <c r="DZY188" s="27"/>
      <c r="DZZ188" s="27"/>
      <c r="EAA188" s="27"/>
      <c r="EAB188" s="27"/>
      <c r="EAC188" s="27"/>
      <c r="EAD188" s="27"/>
      <c r="EAE188" s="27"/>
      <c r="EAF188" s="27"/>
      <c r="EAG188" s="27"/>
      <c r="EAH188" s="27"/>
      <c r="EAI188" s="27"/>
      <c r="EAJ188" s="27"/>
      <c r="EAK188" s="27"/>
      <c r="EAL188" s="27"/>
      <c r="EAM188" s="27"/>
      <c r="EAN188" s="27"/>
      <c r="EAO188" s="27"/>
      <c r="EAP188" s="27"/>
      <c r="EAQ188" s="27"/>
      <c r="EAR188" s="27"/>
      <c r="EAS188" s="27"/>
      <c r="EAT188" s="27"/>
      <c r="EAU188" s="27"/>
      <c r="EAV188" s="27"/>
      <c r="EAW188" s="27"/>
      <c r="EAX188" s="27"/>
      <c r="EAY188" s="27"/>
      <c r="EAZ188" s="27"/>
      <c r="EBA188" s="27"/>
      <c r="EBB188" s="27"/>
      <c r="EBC188" s="27"/>
      <c r="EBD188" s="27"/>
      <c r="EBE188" s="27"/>
      <c r="EBF188" s="27"/>
      <c r="EBG188" s="27"/>
      <c r="EBH188" s="27"/>
      <c r="EBI188" s="27"/>
      <c r="EBJ188" s="27"/>
      <c r="EBK188" s="27"/>
      <c r="EBL188" s="27"/>
      <c r="EBM188" s="27"/>
      <c r="EBN188" s="27"/>
      <c r="EBO188" s="27"/>
      <c r="EBP188" s="27"/>
      <c r="EBQ188" s="27"/>
      <c r="EBR188" s="27"/>
      <c r="EBS188" s="27"/>
      <c r="EBT188" s="27"/>
      <c r="EBU188" s="27"/>
      <c r="EBV188" s="27"/>
      <c r="EBW188" s="27"/>
      <c r="EBX188" s="27"/>
      <c r="EBY188" s="27"/>
      <c r="EBZ188" s="27"/>
      <c r="ECA188" s="27"/>
      <c r="ECB188" s="27"/>
      <c r="ECC188" s="27"/>
      <c r="ECD188" s="27"/>
      <c r="ECE188" s="27"/>
      <c r="ECF188" s="27"/>
      <c r="ECG188" s="27"/>
      <c r="ECH188" s="27"/>
      <c r="ECI188" s="27"/>
      <c r="ECJ188" s="27"/>
      <c r="ECK188" s="27"/>
      <c r="ECL188" s="27"/>
      <c r="ECM188" s="27"/>
      <c r="ECN188" s="27"/>
      <c r="ECO188" s="27"/>
      <c r="ECP188" s="27"/>
      <c r="ECQ188" s="27"/>
      <c r="ECR188" s="27"/>
      <c r="ECS188" s="27"/>
      <c r="ECT188" s="27"/>
      <c r="ECU188" s="27"/>
      <c r="ECV188" s="27"/>
      <c r="ECW188" s="27"/>
      <c r="ECX188" s="27"/>
      <c r="ECY188" s="27"/>
      <c r="ECZ188" s="27"/>
      <c r="EDA188" s="27"/>
      <c r="EDB188" s="27"/>
      <c r="EDC188" s="27"/>
      <c r="EDD188" s="27"/>
      <c r="EDE188" s="27"/>
      <c r="EDF188" s="27"/>
      <c r="EDG188" s="27"/>
      <c r="EDH188" s="27"/>
      <c r="EDI188" s="27"/>
      <c r="EDJ188" s="27"/>
      <c r="EDK188" s="27"/>
      <c r="EDL188" s="27"/>
      <c r="EDM188" s="27"/>
      <c r="EDN188" s="27"/>
      <c r="EDO188" s="27"/>
      <c r="EDP188" s="27"/>
      <c r="EDQ188" s="27"/>
      <c r="EDR188" s="27"/>
      <c r="EDS188" s="27"/>
      <c r="EDT188" s="27"/>
      <c r="EDU188" s="27"/>
      <c r="EDV188" s="27"/>
      <c r="EDW188" s="27"/>
      <c r="EDX188" s="27"/>
      <c r="EDY188" s="27"/>
      <c r="EDZ188" s="27"/>
      <c r="EEA188" s="27"/>
      <c r="EEB188" s="27"/>
      <c r="EEC188" s="27"/>
      <c r="EED188" s="27"/>
      <c r="EEE188" s="27"/>
      <c r="EEF188" s="27"/>
      <c r="EEG188" s="27"/>
      <c r="EEH188" s="27"/>
      <c r="EEI188" s="27"/>
      <c r="EEJ188" s="27"/>
      <c r="EEK188" s="27"/>
      <c r="EEL188" s="27"/>
      <c r="EEM188" s="27"/>
      <c r="EEN188" s="27"/>
      <c r="EEO188" s="27"/>
      <c r="EEP188" s="27"/>
      <c r="EEQ188" s="27"/>
      <c r="EER188" s="27"/>
      <c r="EES188" s="27"/>
      <c r="EET188" s="27"/>
      <c r="EEU188" s="27"/>
      <c r="EEV188" s="27"/>
      <c r="EEW188" s="27"/>
      <c r="EEX188" s="27"/>
      <c r="EEY188" s="27"/>
      <c r="EEZ188" s="27"/>
      <c r="EFA188" s="27"/>
      <c r="EFB188" s="27"/>
      <c r="EFC188" s="27"/>
      <c r="EFD188" s="27"/>
      <c r="EFE188" s="27"/>
      <c r="EFF188" s="27"/>
      <c r="EFG188" s="27"/>
      <c r="EFH188" s="27"/>
      <c r="EFI188" s="27"/>
      <c r="EFJ188" s="27"/>
      <c r="EFK188" s="27"/>
      <c r="EFL188" s="27"/>
      <c r="EFM188" s="27"/>
      <c r="EFN188" s="27"/>
      <c r="EFO188" s="27"/>
      <c r="EFP188" s="27"/>
      <c r="EFQ188" s="27"/>
      <c r="EFR188" s="27"/>
      <c r="EFS188" s="27"/>
      <c r="EFT188" s="27"/>
      <c r="EFU188" s="27"/>
      <c r="EFV188" s="27"/>
      <c r="EFW188" s="27"/>
      <c r="EFX188" s="27"/>
      <c r="EFY188" s="27"/>
      <c r="EFZ188" s="27"/>
      <c r="EGA188" s="27"/>
      <c r="EGB188" s="27"/>
      <c r="EGC188" s="27"/>
      <c r="EGD188" s="27"/>
      <c r="EGE188" s="27"/>
      <c r="EGF188" s="27"/>
      <c r="EGG188" s="27"/>
      <c r="EGH188" s="27"/>
      <c r="EGI188" s="27"/>
      <c r="EGJ188" s="27"/>
      <c r="EGK188" s="27"/>
      <c r="EGL188" s="27"/>
      <c r="EGM188" s="27"/>
      <c r="EGN188" s="27"/>
      <c r="EGO188" s="27"/>
      <c r="EGP188" s="27"/>
      <c r="EGQ188" s="27"/>
      <c r="EGR188" s="27"/>
      <c r="EGS188" s="27"/>
      <c r="EGT188" s="27"/>
      <c r="EGU188" s="27"/>
      <c r="EGV188" s="27"/>
      <c r="EGW188" s="27"/>
      <c r="EGX188" s="27"/>
      <c r="EGY188" s="27"/>
      <c r="EGZ188" s="27"/>
      <c r="EHA188" s="27"/>
      <c r="EHB188" s="27"/>
      <c r="EHC188" s="27"/>
      <c r="EHD188" s="27"/>
      <c r="EHE188" s="27"/>
      <c r="EHF188" s="27"/>
      <c r="EHG188" s="27"/>
      <c r="EHH188" s="27"/>
      <c r="EHI188" s="27"/>
      <c r="EHJ188" s="27"/>
      <c r="EHK188" s="27"/>
      <c r="EHL188" s="27"/>
      <c r="EHM188" s="27"/>
      <c r="EHN188" s="27"/>
      <c r="EHO188" s="27"/>
      <c r="EHP188" s="27"/>
      <c r="EHQ188" s="27"/>
      <c r="EHR188" s="27"/>
      <c r="EHS188" s="27"/>
      <c r="EHT188" s="27"/>
      <c r="EHU188" s="27"/>
      <c r="EHV188" s="27"/>
      <c r="EHW188" s="27"/>
      <c r="EHX188" s="27"/>
      <c r="EHY188" s="27"/>
      <c r="EHZ188" s="27"/>
      <c r="EIA188" s="27"/>
      <c r="EIB188" s="27"/>
      <c r="EIC188" s="27"/>
      <c r="EID188" s="27"/>
      <c r="EIE188" s="27"/>
      <c r="EIF188" s="27"/>
      <c r="EIG188" s="27"/>
      <c r="EIH188" s="27"/>
      <c r="EII188" s="27"/>
      <c r="EIJ188" s="27"/>
      <c r="EIK188" s="27"/>
      <c r="EIL188" s="27"/>
      <c r="EIM188" s="27"/>
      <c r="EIN188" s="27"/>
      <c r="EIO188" s="27"/>
      <c r="EIP188" s="27"/>
      <c r="EIQ188" s="27"/>
      <c r="EIR188" s="27"/>
      <c r="EIS188" s="27"/>
      <c r="EIT188" s="27"/>
      <c r="EIU188" s="27"/>
      <c r="EIV188" s="27"/>
      <c r="EIW188" s="27"/>
      <c r="EIX188" s="27"/>
      <c r="EIY188" s="27"/>
      <c r="EIZ188" s="27"/>
      <c r="EJA188" s="27"/>
      <c r="EJB188" s="27"/>
      <c r="EJC188" s="27"/>
      <c r="EJD188" s="27"/>
      <c r="EJE188" s="27"/>
      <c r="EJF188" s="27"/>
      <c r="EJG188" s="27"/>
      <c r="EJH188" s="27"/>
      <c r="EJI188" s="27"/>
      <c r="EJJ188" s="27"/>
      <c r="EJK188" s="27"/>
      <c r="EJL188" s="27"/>
      <c r="EJM188" s="27"/>
      <c r="EJN188" s="27"/>
      <c r="EJO188" s="27"/>
      <c r="EJP188" s="27"/>
      <c r="EJQ188" s="27"/>
      <c r="EJR188" s="27"/>
      <c r="EJS188" s="27"/>
      <c r="EJT188" s="27"/>
      <c r="EJU188" s="27"/>
      <c r="EJV188" s="27"/>
      <c r="EJW188" s="27"/>
      <c r="EJX188" s="27"/>
      <c r="EJY188" s="27"/>
      <c r="EJZ188" s="27"/>
      <c r="EKA188" s="27"/>
      <c r="EKB188" s="27"/>
      <c r="EKC188" s="27"/>
      <c r="EKD188" s="27"/>
      <c r="EKE188" s="27"/>
      <c r="EKF188" s="27"/>
      <c r="EKG188" s="27"/>
      <c r="EKH188" s="27"/>
      <c r="EKI188" s="27"/>
      <c r="EKJ188" s="27"/>
      <c r="EKK188" s="27"/>
      <c r="EKL188" s="27"/>
      <c r="EKM188" s="27"/>
      <c r="EKN188" s="27"/>
      <c r="EKO188" s="27"/>
      <c r="EKP188" s="27"/>
      <c r="EKQ188" s="27"/>
      <c r="EKR188" s="27"/>
      <c r="EKS188" s="27"/>
      <c r="EKT188" s="27"/>
      <c r="EKU188" s="27"/>
      <c r="EKV188" s="27"/>
      <c r="EKW188" s="27"/>
      <c r="EKX188" s="27"/>
      <c r="EKY188" s="27"/>
      <c r="EKZ188" s="27"/>
      <c r="ELA188" s="27"/>
      <c r="ELB188" s="27"/>
      <c r="ELC188" s="27"/>
      <c r="ELD188" s="27"/>
      <c r="ELE188" s="27"/>
      <c r="ELF188" s="27"/>
      <c r="ELG188" s="27"/>
      <c r="ELH188" s="27"/>
      <c r="ELI188" s="27"/>
      <c r="ELJ188" s="27"/>
      <c r="ELK188" s="27"/>
      <c r="ELL188" s="27"/>
      <c r="ELM188" s="27"/>
      <c r="ELN188" s="27"/>
      <c r="ELO188" s="27"/>
      <c r="ELP188" s="27"/>
      <c r="ELQ188" s="27"/>
      <c r="ELR188" s="27"/>
      <c r="ELS188" s="27"/>
      <c r="ELT188" s="27"/>
      <c r="ELU188" s="27"/>
      <c r="ELV188" s="27"/>
      <c r="ELW188" s="27"/>
      <c r="ELX188" s="27"/>
      <c r="ELY188" s="27"/>
      <c r="ELZ188" s="27"/>
      <c r="EMA188" s="27"/>
      <c r="EMB188" s="27"/>
      <c r="EMC188" s="27"/>
      <c r="EMD188" s="27"/>
      <c r="EME188" s="27"/>
      <c r="EMF188" s="27"/>
      <c r="EMG188" s="27"/>
      <c r="EMH188" s="27"/>
      <c r="EMI188" s="27"/>
      <c r="EMJ188" s="27"/>
      <c r="EMK188" s="27"/>
      <c r="EML188" s="27"/>
      <c r="EMM188" s="27"/>
      <c r="EMN188" s="27"/>
      <c r="EMO188" s="27"/>
      <c r="EMP188" s="27"/>
      <c r="EMQ188" s="27"/>
      <c r="EMR188" s="27"/>
      <c r="EMS188" s="27"/>
      <c r="EMT188" s="27"/>
      <c r="EMU188" s="27"/>
      <c r="EMV188" s="27"/>
      <c r="EMW188" s="27"/>
      <c r="EMX188" s="27"/>
      <c r="EMY188" s="27"/>
      <c r="EMZ188" s="27"/>
      <c r="ENA188" s="27"/>
      <c r="ENB188" s="27"/>
      <c r="ENC188" s="27"/>
      <c r="END188" s="27"/>
      <c r="ENE188" s="27"/>
      <c r="ENF188" s="27"/>
      <c r="ENG188" s="27"/>
      <c r="ENH188" s="27"/>
      <c r="ENI188" s="27"/>
      <c r="ENJ188" s="27"/>
      <c r="ENK188" s="27"/>
      <c r="ENL188" s="27"/>
      <c r="ENM188" s="27"/>
      <c r="ENN188" s="27"/>
      <c r="ENO188" s="27"/>
      <c r="ENP188" s="27"/>
      <c r="ENQ188" s="27"/>
      <c r="ENR188" s="27"/>
      <c r="ENS188" s="27"/>
      <c r="ENT188" s="27"/>
      <c r="ENU188" s="27"/>
      <c r="ENV188" s="27"/>
      <c r="ENW188" s="27"/>
      <c r="ENX188" s="27"/>
      <c r="ENY188" s="27"/>
      <c r="ENZ188" s="27"/>
      <c r="EOA188" s="27"/>
      <c r="EOB188" s="27"/>
      <c r="EOC188" s="27"/>
      <c r="EOD188" s="27"/>
      <c r="EOE188" s="27"/>
      <c r="EOF188" s="27"/>
      <c r="EOG188" s="27"/>
      <c r="EOH188" s="27"/>
      <c r="EOI188" s="27"/>
      <c r="EOJ188" s="27"/>
      <c r="EOK188" s="27"/>
      <c r="EOL188" s="27"/>
      <c r="EOM188" s="27"/>
      <c r="EON188" s="27"/>
      <c r="EOO188" s="27"/>
      <c r="EOP188" s="27"/>
      <c r="EOQ188" s="27"/>
      <c r="EOR188" s="27"/>
      <c r="EOS188" s="27"/>
      <c r="EOT188" s="27"/>
      <c r="EOU188" s="27"/>
      <c r="EOV188" s="27"/>
      <c r="EOW188" s="27"/>
      <c r="EOX188" s="27"/>
      <c r="EOY188" s="27"/>
      <c r="EOZ188" s="27"/>
      <c r="EPA188" s="27"/>
      <c r="EPB188" s="27"/>
      <c r="EPC188" s="27"/>
      <c r="EPD188" s="27"/>
      <c r="EPE188" s="27"/>
      <c r="EPF188" s="27"/>
      <c r="EPG188" s="27"/>
      <c r="EPH188" s="27"/>
      <c r="EPI188" s="27"/>
      <c r="EPJ188" s="27"/>
      <c r="EPK188" s="27"/>
      <c r="EPL188" s="27"/>
      <c r="EPM188" s="27"/>
      <c r="EPN188" s="27"/>
      <c r="EPO188" s="27"/>
      <c r="EPP188" s="27"/>
      <c r="EPQ188" s="27"/>
      <c r="EPR188" s="27"/>
      <c r="EPS188" s="27"/>
      <c r="EPT188" s="27"/>
      <c r="EPU188" s="27"/>
      <c r="EPV188" s="27"/>
      <c r="EPW188" s="27"/>
      <c r="EPX188" s="27"/>
      <c r="EPY188" s="27"/>
      <c r="EPZ188" s="27"/>
      <c r="EQA188" s="27"/>
      <c r="EQB188" s="27"/>
      <c r="EQC188" s="27"/>
      <c r="EQD188" s="27"/>
      <c r="EQE188" s="27"/>
      <c r="EQF188" s="27"/>
      <c r="EQG188" s="27"/>
      <c r="EQH188" s="27"/>
      <c r="EQI188" s="27"/>
      <c r="EQJ188" s="27"/>
      <c r="EQK188" s="27"/>
      <c r="EQL188" s="27"/>
      <c r="EQM188" s="27"/>
      <c r="EQN188" s="27"/>
      <c r="EQO188" s="27"/>
      <c r="EQP188" s="27"/>
      <c r="EQQ188" s="27"/>
      <c r="EQR188" s="27"/>
      <c r="EQS188" s="27"/>
      <c r="EQT188" s="27"/>
      <c r="EQU188" s="27"/>
      <c r="EQV188" s="27"/>
      <c r="EQW188" s="27"/>
      <c r="EQX188" s="27"/>
      <c r="EQY188" s="27"/>
      <c r="EQZ188" s="27"/>
      <c r="ERA188" s="27"/>
      <c r="ERB188" s="27"/>
      <c r="ERC188" s="27"/>
      <c r="ERD188" s="27"/>
      <c r="ERE188" s="27"/>
      <c r="ERF188" s="27"/>
      <c r="ERG188" s="27"/>
      <c r="ERH188" s="27"/>
      <c r="ERI188" s="27"/>
      <c r="ERJ188" s="27"/>
      <c r="ERK188" s="27"/>
      <c r="ERL188" s="27"/>
      <c r="ERM188" s="27"/>
      <c r="ERN188" s="27"/>
      <c r="ERO188" s="27"/>
      <c r="ERP188" s="27"/>
      <c r="ERQ188" s="27"/>
      <c r="ERR188" s="27"/>
      <c r="ERS188" s="27"/>
      <c r="ERT188" s="27"/>
      <c r="ERU188" s="27"/>
      <c r="ERV188" s="27"/>
      <c r="ERW188" s="27"/>
      <c r="ERX188" s="27"/>
      <c r="ERY188" s="27"/>
      <c r="ERZ188" s="27"/>
      <c r="ESA188" s="27"/>
      <c r="ESB188" s="27"/>
      <c r="ESC188" s="27"/>
      <c r="ESD188" s="27"/>
      <c r="ESE188" s="27"/>
      <c r="ESF188" s="27"/>
      <c r="ESG188" s="27"/>
      <c r="ESH188" s="27"/>
      <c r="ESI188" s="27"/>
      <c r="ESJ188" s="27"/>
      <c r="ESK188" s="27"/>
      <c r="ESL188" s="27"/>
      <c r="ESM188" s="27"/>
      <c r="ESN188" s="27"/>
      <c r="ESO188" s="27"/>
      <c r="ESP188" s="27"/>
      <c r="ESQ188" s="27"/>
      <c r="ESR188" s="27"/>
      <c r="ESS188" s="27"/>
      <c r="EST188" s="27"/>
      <c r="ESU188" s="27"/>
      <c r="ESV188" s="27"/>
      <c r="ESW188" s="27"/>
      <c r="ESX188" s="27"/>
      <c r="ESY188" s="27"/>
      <c r="ESZ188" s="27"/>
      <c r="ETA188" s="27"/>
      <c r="ETB188" s="27"/>
      <c r="ETC188" s="27"/>
      <c r="ETD188" s="27"/>
      <c r="ETE188" s="27"/>
      <c r="ETF188" s="27"/>
      <c r="ETG188" s="27"/>
      <c r="ETH188" s="27"/>
      <c r="ETI188" s="27"/>
      <c r="ETJ188" s="27"/>
      <c r="ETK188" s="27"/>
      <c r="ETL188" s="27"/>
      <c r="ETM188" s="27"/>
      <c r="ETN188" s="27"/>
      <c r="ETO188" s="27"/>
      <c r="ETP188" s="27"/>
      <c r="ETQ188" s="27"/>
      <c r="ETR188" s="27"/>
      <c r="ETS188" s="27"/>
      <c r="ETT188" s="27"/>
      <c r="ETU188" s="27"/>
      <c r="ETV188" s="27"/>
      <c r="ETW188" s="27"/>
      <c r="ETX188" s="27"/>
      <c r="ETY188" s="27"/>
      <c r="ETZ188" s="27"/>
      <c r="EUA188" s="27"/>
      <c r="EUB188" s="27"/>
      <c r="EUC188" s="27"/>
      <c r="EUD188" s="27"/>
      <c r="EUE188" s="27"/>
      <c r="EUF188" s="27"/>
      <c r="EUG188" s="27"/>
      <c r="EUH188" s="27"/>
      <c r="EUI188" s="27"/>
      <c r="EUJ188" s="27"/>
      <c r="EUK188" s="27"/>
      <c r="EUL188" s="27"/>
      <c r="EUM188" s="27"/>
      <c r="EUN188" s="27"/>
      <c r="EUO188" s="27"/>
      <c r="EUP188" s="27"/>
      <c r="EUQ188" s="27"/>
      <c r="EUR188" s="27"/>
      <c r="EUS188" s="27"/>
      <c r="EUT188" s="27"/>
      <c r="EUU188" s="27"/>
      <c r="EUV188" s="27"/>
      <c r="EUW188" s="27"/>
      <c r="EUX188" s="27"/>
      <c r="EUY188" s="27"/>
      <c r="EUZ188" s="27"/>
      <c r="EVA188" s="27"/>
      <c r="EVB188" s="27"/>
      <c r="EVC188" s="27"/>
      <c r="EVD188" s="27"/>
      <c r="EVE188" s="27"/>
      <c r="EVF188" s="27"/>
      <c r="EVG188" s="27"/>
      <c r="EVH188" s="27"/>
      <c r="EVI188" s="27"/>
      <c r="EVJ188" s="27"/>
      <c r="EVK188" s="27"/>
      <c r="EVL188" s="27"/>
      <c r="EVM188" s="27"/>
      <c r="EVN188" s="27"/>
      <c r="EVO188" s="27"/>
      <c r="EVP188" s="27"/>
      <c r="EVQ188" s="27"/>
      <c r="EVR188" s="27"/>
      <c r="EVS188" s="27"/>
      <c r="EVT188" s="27"/>
      <c r="EVU188" s="27"/>
      <c r="EVV188" s="27"/>
      <c r="EVW188" s="27"/>
      <c r="EVX188" s="27"/>
      <c r="EVY188" s="27"/>
      <c r="EVZ188" s="27"/>
      <c r="EWA188" s="27"/>
      <c r="EWB188" s="27"/>
      <c r="EWC188" s="27"/>
      <c r="EWD188" s="27"/>
      <c r="EWE188" s="27"/>
      <c r="EWF188" s="27"/>
      <c r="EWG188" s="27"/>
      <c r="EWH188" s="27"/>
      <c r="EWI188" s="27"/>
      <c r="EWJ188" s="27"/>
      <c r="EWK188" s="27"/>
      <c r="EWL188" s="27"/>
      <c r="EWM188" s="27"/>
      <c r="EWN188" s="27"/>
      <c r="EWO188" s="27"/>
      <c r="EWP188" s="27"/>
      <c r="EWQ188" s="27"/>
      <c r="EWR188" s="27"/>
      <c r="EWS188" s="27"/>
      <c r="EWT188" s="27"/>
      <c r="EWU188" s="27"/>
      <c r="EWV188" s="27"/>
      <c r="EWW188" s="27"/>
      <c r="EWX188" s="27"/>
      <c r="EWY188" s="27"/>
      <c r="EWZ188" s="27"/>
      <c r="EXA188" s="27"/>
      <c r="EXB188" s="27"/>
      <c r="EXC188" s="27"/>
      <c r="EXD188" s="27"/>
      <c r="EXE188" s="27"/>
      <c r="EXF188" s="27"/>
      <c r="EXG188" s="27"/>
      <c r="EXH188" s="27"/>
      <c r="EXI188" s="27"/>
      <c r="EXJ188" s="27"/>
      <c r="EXK188" s="27"/>
      <c r="EXL188" s="27"/>
      <c r="EXM188" s="27"/>
      <c r="EXN188" s="27"/>
      <c r="EXO188" s="27"/>
      <c r="EXP188" s="27"/>
      <c r="EXQ188" s="27"/>
      <c r="EXR188" s="27"/>
      <c r="EXS188" s="27"/>
      <c r="EXT188" s="27"/>
      <c r="EXU188" s="27"/>
      <c r="EXV188" s="27"/>
      <c r="EXW188" s="27"/>
      <c r="EXX188" s="27"/>
      <c r="EXY188" s="27"/>
      <c r="EXZ188" s="27"/>
      <c r="EYA188" s="27"/>
      <c r="EYB188" s="27"/>
      <c r="EYC188" s="27"/>
      <c r="EYD188" s="27"/>
      <c r="EYE188" s="27"/>
      <c r="EYF188" s="27"/>
      <c r="EYG188" s="27"/>
      <c r="EYH188" s="27"/>
      <c r="EYI188" s="27"/>
      <c r="EYJ188" s="27"/>
      <c r="EYK188" s="27"/>
      <c r="EYL188" s="27"/>
      <c r="EYM188" s="27"/>
      <c r="EYN188" s="27"/>
      <c r="EYO188" s="27"/>
      <c r="EYP188" s="27"/>
      <c r="EYQ188" s="27"/>
      <c r="EYR188" s="27"/>
      <c r="EYS188" s="27"/>
      <c r="EYT188" s="27"/>
      <c r="EYU188" s="27"/>
      <c r="EYV188" s="27"/>
      <c r="EYW188" s="27"/>
      <c r="EYX188" s="27"/>
      <c r="EYY188" s="27"/>
      <c r="EYZ188" s="27"/>
      <c r="EZA188" s="27"/>
      <c r="EZB188" s="27"/>
      <c r="EZC188" s="27"/>
      <c r="EZD188" s="27"/>
      <c r="EZE188" s="27"/>
      <c r="EZF188" s="27"/>
      <c r="EZG188" s="27"/>
      <c r="EZH188" s="27"/>
      <c r="EZI188" s="27"/>
      <c r="EZJ188" s="27"/>
      <c r="EZK188" s="27"/>
      <c r="EZL188" s="27"/>
      <c r="EZM188" s="27"/>
      <c r="EZN188" s="27"/>
      <c r="EZO188" s="27"/>
      <c r="EZP188" s="27"/>
      <c r="EZQ188" s="27"/>
      <c r="EZR188" s="27"/>
      <c r="EZS188" s="27"/>
      <c r="EZT188" s="27"/>
      <c r="EZU188" s="27"/>
      <c r="EZV188" s="27"/>
      <c r="EZW188" s="27"/>
      <c r="EZX188" s="27"/>
      <c r="EZY188" s="27"/>
      <c r="EZZ188" s="27"/>
      <c r="FAA188" s="27"/>
      <c r="FAB188" s="27"/>
      <c r="FAC188" s="27"/>
      <c r="FAD188" s="27"/>
      <c r="FAE188" s="27"/>
      <c r="FAF188" s="27"/>
      <c r="FAG188" s="27"/>
      <c r="FAH188" s="27"/>
      <c r="FAI188" s="27"/>
      <c r="FAJ188" s="27"/>
      <c r="FAK188" s="27"/>
      <c r="FAL188" s="27"/>
      <c r="FAM188" s="27"/>
      <c r="FAN188" s="27"/>
      <c r="FAO188" s="27"/>
      <c r="FAP188" s="27"/>
      <c r="FAQ188" s="27"/>
      <c r="FAR188" s="27"/>
      <c r="FAS188" s="27"/>
      <c r="FAT188" s="27"/>
      <c r="FAU188" s="27"/>
      <c r="FAV188" s="27"/>
      <c r="FAW188" s="27"/>
      <c r="FAX188" s="27"/>
      <c r="FAY188" s="27"/>
      <c r="FAZ188" s="27"/>
      <c r="FBA188" s="27"/>
      <c r="FBB188" s="27"/>
      <c r="FBC188" s="27"/>
      <c r="FBD188" s="27"/>
      <c r="FBE188" s="27"/>
      <c r="FBF188" s="27"/>
      <c r="FBG188" s="27"/>
      <c r="FBH188" s="27"/>
      <c r="FBI188" s="27"/>
      <c r="FBJ188" s="27"/>
      <c r="FBK188" s="27"/>
      <c r="FBL188" s="27"/>
      <c r="FBM188" s="27"/>
      <c r="FBN188" s="27"/>
      <c r="FBO188" s="27"/>
      <c r="FBP188" s="27"/>
      <c r="FBQ188" s="27"/>
      <c r="FBR188" s="27"/>
      <c r="FBS188" s="27"/>
      <c r="FBT188" s="27"/>
      <c r="FBU188" s="27"/>
      <c r="FBV188" s="27"/>
      <c r="FBW188" s="27"/>
      <c r="FBX188" s="27"/>
      <c r="FBY188" s="27"/>
      <c r="FBZ188" s="27"/>
      <c r="FCA188" s="27"/>
      <c r="FCB188" s="27"/>
      <c r="FCC188" s="27"/>
      <c r="FCD188" s="27"/>
      <c r="FCE188" s="27"/>
      <c r="FCF188" s="27"/>
      <c r="FCG188" s="27"/>
      <c r="FCH188" s="27"/>
      <c r="FCI188" s="27"/>
      <c r="FCJ188" s="27"/>
      <c r="FCK188" s="27"/>
      <c r="FCL188" s="27"/>
      <c r="FCM188" s="27"/>
      <c r="FCN188" s="27"/>
      <c r="FCO188" s="27"/>
      <c r="FCP188" s="27"/>
      <c r="FCQ188" s="27"/>
      <c r="FCR188" s="27"/>
      <c r="FCS188" s="27"/>
      <c r="FCT188" s="27"/>
      <c r="FCU188" s="27"/>
      <c r="FCV188" s="27"/>
      <c r="FCW188" s="27"/>
      <c r="FCX188" s="27"/>
      <c r="FCY188" s="27"/>
      <c r="FCZ188" s="27"/>
      <c r="FDA188" s="27"/>
      <c r="FDB188" s="27"/>
      <c r="FDC188" s="27"/>
      <c r="FDD188" s="27"/>
      <c r="FDE188" s="27"/>
      <c r="FDF188" s="27"/>
      <c r="FDG188" s="27"/>
      <c r="FDH188" s="27"/>
      <c r="FDI188" s="27"/>
      <c r="FDJ188" s="27"/>
      <c r="FDK188" s="27"/>
      <c r="FDL188" s="27"/>
      <c r="FDM188" s="27"/>
      <c r="FDN188" s="27"/>
      <c r="FDO188" s="27"/>
      <c r="FDP188" s="27"/>
      <c r="FDQ188" s="27"/>
      <c r="FDR188" s="27"/>
      <c r="FDS188" s="27"/>
      <c r="FDT188" s="27"/>
      <c r="FDU188" s="27"/>
      <c r="FDV188" s="27"/>
      <c r="FDW188" s="27"/>
      <c r="FDX188" s="27"/>
      <c r="FDY188" s="27"/>
      <c r="FDZ188" s="27"/>
      <c r="FEA188" s="27"/>
      <c r="FEB188" s="27"/>
      <c r="FEC188" s="27"/>
      <c r="FED188" s="27"/>
      <c r="FEE188" s="27"/>
      <c r="FEF188" s="27"/>
      <c r="FEG188" s="27"/>
      <c r="FEH188" s="27"/>
      <c r="FEI188" s="27"/>
      <c r="FEJ188" s="27"/>
      <c r="FEK188" s="27"/>
      <c r="FEL188" s="27"/>
      <c r="FEM188" s="27"/>
      <c r="FEN188" s="27"/>
      <c r="FEO188" s="27"/>
      <c r="FEP188" s="27"/>
      <c r="FEQ188" s="27"/>
      <c r="FER188" s="27"/>
      <c r="FES188" s="27"/>
      <c r="FET188" s="27"/>
      <c r="FEU188" s="27"/>
      <c r="FEV188" s="27"/>
      <c r="FEW188" s="27"/>
      <c r="FEX188" s="27"/>
      <c r="FEY188" s="27"/>
      <c r="FEZ188" s="27"/>
      <c r="FFA188" s="27"/>
      <c r="FFB188" s="27"/>
      <c r="FFC188" s="27"/>
      <c r="FFD188" s="27"/>
      <c r="FFE188" s="27"/>
      <c r="FFF188" s="27"/>
      <c r="FFG188" s="27"/>
      <c r="FFH188" s="27"/>
      <c r="FFI188" s="27"/>
      <c r="FFJ188" s="27"/>
      <c r="FFK188" s="27"/>
      <c r="FFL188" s="27"/>
      <c r="FFM188" s="27"/>
      <c r="FFN188" s="27"/>
      <c r="FFO188" s="27"/>
      <c r="FFP188" s="27"/>
      <c r="FFQ188" s="27"/>
      <c r="FFR188" s="27"/>
      <c r="FFS188" s="27"/>
      <c r="FFT188" s="27"/>
      <c r="FFU188" s="27"/>
      <c r="FFV188" s="27"/>
      <c r="FFW188" s="27"/>
      <c r="FFX188" s="27"/>
      <c r="FFY188" s="27"/>
      <c r="FFZ188" s="27"/>
      <c r="FGA188" s="27"/>
      <c r="FGB188" s="27"/>
      <c r="FGC188" s="27"/>
      <c r="FGD188" s="27"/>
      <c r="FGE188" s="27"/>
      <c r="FGF188" s="27"/>
      <c r="FGG188" s="27"/>
      <c r="FGH188" s="27"/>
      <c r="FGI188" s="27"/>
      <c r="FGJ188" s="27"/>
      <c r="FGK188" s="27"/>
      <c r="FGL188" s="27"/>
      <c r="FGM188" s="27"/>
      <c r="FGN188" s="27"/>
      <c r="FGO188" s="27"/>
      <c r="FGP188" s="27"/>
      <c r="FGQ188" s="27"/>
      <c r="FGR188" s="27"/>
      <c r="FGS188" s="27"/>
      <c r="FGT188" s="27"/>
      <c r="FGU188" s="27"/>
      <c r="FGV188" s="27"/>
      <c r="FGW188" s="27"/>
      <c r="FGX188" s="27"/>
      <c r="FGY188" s="27"/>
      <c r="FGZ188" s="27"/>
      <c r="FHA188" s="27"/>
      <c r="FHB188" s="27"/>
      <c r="FHC188" s="27"/>
      <c r="FHD188" s="27"/>
      <c r="FHE188" s="27"/>
      <c r="FHF188" s="27"/>
      <c r="FHG188" s="27"/>
      <c r="FHH188" s="27"/>
      <c r="FHI188" s="27"/>
      <c r="FHJ188" s="27"/>
      <c r="FHK188" s="27"/>
      <c r="FHL188" s="27"/>
      <c r="FHM188" s="27"/>
      <c r="FHN188" s="27"/>
      <c r="FHO188" s="27"/>
      <c r="FHP188" s="27"/>
      <c r="FHQ188" s="27"/>
      <c r="FHR188" s="27"/>
      <c r="FHS188" s="27"/>
      <c r="FHT188" s="27"/>
      <c r="FHU188" s="27"/>
      <c r="FHV188" s="27"/>
      <c r="FHW188" s="27"/>
      <c r="FHX188" s="27"/>
      <c r="FHY188" s="27"/>
      <c r="FHZ188" s="27"/>
      <c r="FIA188" s="27"/>
      <c r="FIB188" s="27"/>
      <c r="FIC188" s="27"/>
      <c r="FID188" s="27"/>
      <c r="FIE188" s="27"/>
      <c r="FIF188" s="27"/>
      <c r="FIG188" s="27"/>
      <c r="FIH188" s="27"/>
      <c r="FII188" s="27"/>
      <c r="FIJ188" s="27"/>
      <c r="FIK188" s="27"/>
      <c r="FIL188" s="27"/>
      <c r="FIM188" s="27"/>
      <c r="FIN188" s="27"/>
      <c r="FIO188" s="27"/>
      <c r="FIP188" s="27"/>
      <c r="FIQ188" s="27"/>
      <c r="FIR188" s="27"/>
      <c r="FIS188" s="27"/>
      <c r="FIT188" s="27"/>
      <c r="FIU188" s="27"/>
      <c r="FIV188" s="27"/>
      <c r="FIW188" s="27"/>
      <c r="FIX188" s="27"/>
      <c r="FIY188" s="27"/>
      <c r="FIZ188" s="27"/>
      <c r="FJA188" s="27"/>
      <c r="FJB188" s="27"/>
      <c r="FJC188" s="27"/>
      <c r="FJD188" s="27"/>
      <c r="FJE188" s="27"/>
      <c r="FJF188" s="27"/>
      <c r="FJG188" s="27"/>
      <c r="FJH188" s="27"/>
      <c r="FJI188" s="27"/>
      <c r="FJJ188" s="27"/>
      <c r="FJK188" s="27"/>
      <c r="FJL188" s="27"/>
      <c r="FJM188" s="27"/>
      <c r="FJN188" s="27"/>
      <c r="FJO188" s="27"/>
      <c r="FJP188" s="27"/>
      <c r="FJQ188" s="27"/>
      <c r="FJR188" s="27"/>
      <c r="FJS188" s="27"/>
      <c r="FJT188" s="27"/>
      <c r="FJU188" s="27"/>
      <c r="FJV188" s="27"/>
      <c r="FJW188" s="27"/>
      <c r="FJX188" s="27"/>
      <c r="FJY188" s="27"/>
      <c r="FJZ188" s="27"/>
      <c r="FKA188" s="27"/>
      <c r="FKB188" s="27"/>
      <c r="FKC188" s="27"/>
      <c r="FKD188" s="27"/>
      <c r="FKE188" s="27"/>
      <c r="FKF188" s="27"/>
      <c r="FKG188" s="27"/>
      <c r="FKH188" s="27"/>
      <c r="FKI188" s="27"/>
      <c r="FKJ188" s="27"/>
      <c r="FKK188" s="27"/>
      <c r="FKL188" s="27"/>
      <c r="FKM188" s="27"/>
      <c r="FKN188" s="27"/>
      <c r="FKO188" s="27"/>
      <c r="FKP188" s="27"/>
      <c r="FKQ188" s="27"/>
      <c r="FKR188" s="27"/>
      <c r="FKS188" s="27"/>
      <c r="FKT188" s="27"/>
      <c r="FKU188" s="27"/>
      <c r="FKV188" s="27"/>
      <c r="FKW188" s="27"/>
      <c r="FKX188" s="27"/>
      <c r="FKY188" s="27"/>
      <c r="FKZ188" s="27"/>
      <c r="FLA188" s="27"/>
      <c r="FLB188" s="27"/>
      <c r="FLC188" s="27"/>
      <c r="FLD188" s="27"/>
      <c r="FLE188" s="27"/>
      <c r="FLF188" s="27"/>
      <c r="FLG188" s="27"/>
      <c r="FLH188" s="27"/>
      <c r="FLI188" s="27"/>
      <c r="FLJ188" s="27"/>
      <c r="FLK188" s="27"/>
      <c r="FLL188" s="27"/>
      <c r="FLM188" s="27"/>
      <c r="FLN188" s="27"/>
      <c r="FLO188" s="27"/>
      <c r="FLP188" s="27"/>
      <c r="FLQ188" s="27"/>
      <c r="FLR188" s="27"/>
      <c r="FLS188" s="27"/>
      <c r="FLT188" s="27"/>
      <c r="FLU188" s="27"/>
      <c r="FLV188" s="27"/>
      <c r="FLW188" s="27"/>
      <c r="FLX188" s="27"/>
      <c r="FLY188" s="27"/>
      <c r="FLZ188" s="27"/>
      <c r="FMA188" s="27"/>
      <c r="FMB188" s="27"/>
      <c r="FMC188" s="27"/>
      <c r="FMD188" s="27"/>
      <c r="FME188" s="27"/>
      <c r="FMF188" s="27"/>
      <c r="FMG188" s="27"/>
      <c r="FMH188" s="27"/>
      <c r="FMI188" s="27"/>
      <c r="FMJ188" s="27"/>
      <c r="FMK188" s="27"/>
      <c r="FML188" s="27"/>
      <c r="FMM188" s="27"/>
      <c r="FMN188" s="27"/>
      <c r="FMO188" s="27"/>
      <c r="FMP188" s="27"/>
      <c r="FMQ188" s="27"/>
      <c r="FMR188" s="27"/>
      <c r="FMS188" s="27"/>
      <c r="FMT188" s="27"/>
      <c r="FMU188" s="27"/>
      <c r="FMV188" s="27"/>
      <c r="FMW188" s="27"/>
      <c r="FMX188" s="27"/>
      <c r="FMY188" s="27"/>
      <c r="FMZ188" s="27"/>
      <c r="FNA188" s="27"/>
      <c r="FNB188" s="27"/>
      <c r="FNC188" s="27"/>
      <c r="FND188" s="27"/>
      <c r="FNE188" s="27"/>
      <c r="FNF188" s="27"/>
      <c r="FNG188" s="27"/>
      <c r="FNH188" s="27"/>
      <c r="FNI188" s="27"/>
      <c r="FNJ188" s="27"/>
      <c r="FNK188" s="27"/>
      <c r="FNL188" s="27"/>
      <c r="FNM188" s="27"/>
      <c r="FNN188" s="27"/>
      <c r="FNO188" s="27"/>
      <c r="FNP188" s="27"/>
      <c r="FNQ188" s="27"/>
      <c r="FNR188" s="27"/>
      <c r="FNS188" s="27"/>
      <c r="FNT188" s="27"/>
      <c r="FNU188" s="27"/>
      <c r="FNV188" s="27"/>
      <c r="FNW188" s="27"/>
      <c r="FNX188" s="27"/>
      <c r="FNY188" s="27"/>
      <c r="FNZ188" s="27"/>
      <c r="FOA188" s="27"/>
      <c r="FOB188" s="27"/>
      <c r="FOC188" s="27"/>
      <c r="FOD188" s="27"/>
      <c r="FOE188" s="27"/>
      <c r="FOF188" s="27"/>
      <c r="FOG188" s="27"/>
      <c r="FOH188" s="27"/>
      <c r="FOI188" s="27"/>
      <c r="FOJ188" s="27"/>
      <c r="FOK188" s="27"/>
      <c r="FOL188" s="27"/>
      <c r="FOM188" s="27"/>
      <c r="FON188" s="27"/>
      <c r="FOO188" s="27"/>
      <c r="FOP188" s="27"/>
      <c r="FOQ188" s="27"/>
      <c r="FOR188" s="27"/>
      <c r="FOS188" s="27"/>
      <c r="FOT188" s="27"/>
      <c r="FOU188" s="27"/>
      <c r="FOV188" s="27"/>
      <c r="FOW188" s="27"/>
      <c r="FOX188" s="27"/>
      <c r="FOY188" s="27"/>
      <c r="FOZ188" s="27"/>
      <c r="FPA188" s="27"/>
      <c r="FPB188" s="27"/>
      <c r="FPC188" s="27"/>
      <c r="FPD188" s="27"/>
      <c r="FPE188" s="27"/>
      <c r="FPF188" s="27"/>
      <c r="FPG188" s="27"/>
      <c r="FPH188" s="27"/>
      <c r="FPI188" s="27"/>
      <c r="FPJ188" s="27"/>
      <c r="FPK188" s="27"/>
      <c r="FPL188" s="27"/>
      <c r="FPM188" s="27"/>
      <c r="FPN188" s="27"/>
      <c r="FPO188" s="27"/>
      <c r="FPP188" s="27"/>
      <c r="FPQ188" s="27"/>
      <c r="FPR188" s="27"/>
      <c r="FPS188" s="27"/>
      <c r="FPT188" s="27"/>
      <c r="FPU188" s="27"/>
      <c r="FPV188" s="27"/>
      <c r="FPW188" s="27"/>
      <c r="FPX188" s="27"/>
      <c r="FPY188" s="27"/>
      <c r="FPZ188" s="27"/>
      <c r="FQA188" s="27"/>
      <c r="FQB188" s="27"/>
      <c r="FQC188" s="27"/>
      <c r="FQD188" s="27"/>
      <c r="FQE188" s="27"/>
      <c r="FQF188" s="27"/>
      <c r="FQG188" s="27"/>
      <c r="FQH188" s="27"/>
      <c r="FQI188" s="27"/>
      <c r="FQJ188" s="27"/>
      <c r="FQK188" s="27"/>
      <c r="FQL188" s="27"/>
      <c r="FQM188" s="27"/>
      <c r="FQN188" s="27"/>
      <c r="FQO188" s="27"/>
      <c r="FQP188" s="27"/>
      <c r="FQQ188" s="27"/>
      <c r="FQR188" s="27"/>
      <c r="FQS188" s="27"/>
      <c r="FQT188" s="27"/>
      <c r="FQU188" s="27"/>
      <c r="FQV188" s="27"/>
      <c r="FQW188" s="27"/>
      <c r="FQX188" s="27"/>
      <c r="FQY188" s="27"/>
      <c r="FQZ188" s="27"/>
      <c r="FRA188" s="27"/>
      <c r="FRB188" s="27"/>
      <c r="FRC188" s="27"/>
      <c r="FRD188" s="27"/>
      <c r="FRE188" s="27"/>
      <c r="FRF188" s="27"/>
      <c r="FRG188" s="27"/>
      <c r="FRH188" s="27"/>
      <c r="FRI188" s="27"/>
      <c r="FRJ188" s="27"/>
      <c r="FRK188" s="27"/>
      <c r="FRL188" s="27"/>
      <c r="FRM188" s="27"/>
      <c r="FRN188" s="27"/>
      <c r="FRO188" s="27"/>
      <c r="FRP188" s="27"/>
      <c r="FRQ188" s="27"/>
      <c r="FRR188" s="27"/>
      <c r="FRS188" s="27"/>
      <c r="FRT188" s="27"/>
      <c r="FRU188" s="27"/>
      <c r="FRV188" s="27"/>
      <c r="FRW188" s="27"/>
      <c r="FRX188" s="27"/>
      <c r="FRY188" s="27"/>
      <c r="FRZ188" s="27"/>
      <c r="FSA188" s="27"/>
      <c r="FSB188" s="27"/>
      <c r="FSC188" s="27"/>
      <c r="FSD188" s="27"/>
      <c r="FSE188" s="27"/>
      <c r="FSF188" s="27"/>
      <c r="FSG188" s="27"/>
      <c r="FSH188" s="27"/>
      <c r="FSI188" s="27"/>
      <c r="FSJ188" s="27"/>
      <c r="FSK188" s="27"/>
      <c r="FSL188" s="27"/>
      <c r="FSM188" s="27"/>
      <c r="FSN188" s="27"/>
      <c r="FSO188" s="27"/>
      <c r="FSP188" s="27"/>
      <c r="FSQ188" s="27"/>
      <c r="FSR188" s="27"/>
      <c r="FSS188" s="27"/>
      <c r="FST188" s="27"/>
      <c r="FSU188" s="27"/>
      <c r="FSV188" s="27"/>
      <c r="FSW188" s="27"/>
      <c r="FSX188" s="27"/>
      <c r="FSY188" s="27"/>
      <c r="FSZ188" s="27"/>
      <c r="FTA188" s="27"/>
      <c r="FTB188" s="27"/>
      <c r="FTC188" s="27"/>
      <c r="FTD188" s="27"/>
      <c r="FTE188" s="27"/>
      <c r="FTF188" s="27"/>
      <c r="FTG188" s="27"/>
      <c r="FTH188" s="27"/>
      <c r="FTI188" s="27"/>
      <c r="FTJ188" s="27"/>
      <c r="FTK188" s="27"/>
      <c r="FTL188" s="27"/>
      <c r="FTM188" s="27"/>
      <c r="FTN188" s="27"/>
      <c r="FTO188" s="27"/>
      <c r="FTP188" s="27"/>
      <c r="FTQ188" s="27"/>
      <c r="FTR188" s="27"/>
      <c r="FTS188" s="27"/>
      <c r="FTT188" s="27"/>
      <c r="FTU188" s="27"/>
      <c r="FTV188" s="27"/>
      <c r="FTW188" s="27"/>
      <c r="FTX188" s="27"/>
      <c r="FTY188" s="27"/>
      <c r="FTZ188" s="27"/>
      <c r="FUA188" s="27"/>
      <c r="FUB188" s="27"/>
      <c r="FUC188" s="27"/>
      <c r="FUD188" s="27"/>
      <c r="FUE188" s="27"/>
      <c r="FUF188" s="27"/>
      <c r="FUG188" s="27"/>
      <c r="FUH188" s="27"/>
      <c r="FUI188" s="27"/>
      <c r="FUJ188" s="27"/>
      <c r="FUK188" s="27"/>
      <c r="FUL188" s="27"/>
      <c r="FUM188" s="27"/>
      <c r="FUN188" s="27"/>
      <c r="FUO188" s="27"/>
      <c r="FUP188" s="27"/>
      <c r="FUQ188" s="27"/>
      <c r="FUR188" s="27"/>
      <c r="FUS188" s="27"/>
      <c r="FUT188" s="27"/>
      <c r="FUU188" s="27"/>
      <c r="FUV188" s="27"/>
      <c r="FUW188" s="27"/>
      <c r="FUX188" s="27"/>
      <c r="FUY188" s="27"/>
      <c r="FUZ188" s="27"/>
      <c r="FVA188" s="27"/>
      <c r="FVB188" s="27"/>
      <c r="FVC188" s="27"/>
      <c r="FVD188" s="27"/>
      <c r="FVE188" s="27"/>
      <c r="FVF188" s="27"/>
      <c r="FVG188" s="27"/>
      <c r="FVH188" s="27"/>
      <c r="FVI188" s="27"/>
      <c r="FVJ188" s="27"/>
      <c r="FVK188" s="27"/>
      <c r="FVL188" s="27"/>
      <c r="FVM188" s="27"/>
      <c r="FVN188" s="27"/>
      <c r="FVO188" s="27"/>
      <c r="FVP188" s="27"/>
      <c r="FVQ188" s="27"/>
      <c r="FVR188" s="27"/>
      <c r="FVS188" s="27"/>
      <c r="FVT188" s="27"/>
      <c r="FVU188" s="27"/>
      <c r="FVV188" s="27"/>
      <c r="FVW188" s="27"/>
      <c r="FVX188" s="27"/>
      <c r="FVY188" s="27"/>
      <c r="FVZ188" s="27"/>
      <c r="FWA188" s="27"/>
      <c r="FWB188" s="27"/>
      <c r="FWC188" s="27"/>
      <c r="FWD188" s="27"/>
      <c r="FWE188" s="27"/>
      <c r="FWF188" s="27"/>
      <c r="FWG188" s="27"/>
      <c r="FWH188" s="27"/>
      <c r="FWI188" s="27"/>
      <c r="FWJ188" s="27"/>
      <c r="FWK188" s="27"/>
      <c r="FWL188" s="27"/>
      <c r="FWM188" s="27"/>
      <c r="FWN188" s="27"/>
      <c r="FWO188" s="27"/>
      <c r="FWP188" s="27"/>
      <c r="FWQ188" s="27"/>
      <c r="FWR188" s="27"/>
      <c r="FWS188" s="27"/>
      <c r="FWT188" s="27"/>
      <c r="FWU188" s="27"/>
      <c r="FWV188" s="27"/>
      <c r="FWW188" s="27"/>
      <c r="FWX188" s="27"/>
      <c r="FWY188" s="27"/>
      <c r="FWZ188" s="27"/>
      <c r="FXA188" s="27"/>
      <c r="FXB188" s="27"/>
      <c r="FXC188" s="27"/>
      <c r="FXD188" s="27"/>
      <c r="FXE188" s="27"/>
      <c r="FXF188" s="27"/>
      <c r="FXG188" s="27"/>
      <c r="FXH188" s="27"/>
      <c r="FXI188" s="27"/>
      <c r="FXJ188" s="27"/>
      <c r="FXK188" s="27"/>
      <c r="FXL188" s="27"/>
      <c r="FXM188" s="27"/>
      <c r="FXN188" s="27"/>
      <c r="FXO188" s="27"/>
      <c r="FXP188" s="27"/>
      <c r="FXQ188" s="27"/>
      <c r="FXR188" s="27"/>
      <c r="FXS188" s="27"/>
      <c r="FXT188" s="27"/>
      <c r="FXU188" s="27"/>
      <c r="FXV188" s="27"/>
      <c r="FXW188" s="27"/>
      <c r="FXX188" s="27"/>
      <c r="FXY188" s="27"/>
      <c r="FXZ188" s="27"/>
      <c r="FYA188" s="27"/>
      <c r="FYB188" s="27"/>
      <c r="FYC188" s="27"/>
      <c r="FYD188" s="27"/>
      <c r="FYE188" s="27"/>
      <c r="FYF188" s="27"/>
      <c r="FYG188" s="27"/>
      <c r="FYH188" s="27"/>
      <c r="FYI188" s="27"/>
      <c r="FYJ188" s="27"/>
      <c r="FYK188" s="27"/>
      <c r="FYL188" s="27"/>
      <c r="FYM188" s="27"/>
      <c r="FYN188" s="27"/>
      <c r="FYO188" s="27"/>
      <c r="FYP188" s="27"/>
      <c r="FYQ188" s="27"/>
      <c r="FYR188" s="27"/>
      <c r="FYS188" s="27"/>
      <c r="FYT188" s="27"/>
      <c r="FYU188" s="27"/>
      <c r="FYV188" s="27"/>
      <c r="FYW188" s="27"/>
      <c r="FYX188" s="27"/>
      <c r="FYY188" s="27"/>
      <c r="FYZ188" s="27"/>
      <c r="FZA188" s="27"/>
      <c r="FZB188" s="27"/>
      <c r="FZC188" s="27"/>
      <c r="FZD188" s="27"/>
      <c r="FZE188" s="27"/>
      <c r="FZF188" s="27"/>
      <c r="FZG188" s="27"/>
      <c r="FZH188" s="27"/>
      <c r="FZI188" s="27"/>
      <c r="FZJ188" s="27"/>
      <c r="FZK188" s="27"/>
      <c r="FZL188" s="27"/>
      <c r="FZM188" s="27"/>
      <c r="FZN188" s="27"/>
      <c r="FZO188" s="27"/>
      <c r="FZP188" s="27"/>
      <c r="FZQ188" s="27"/>
      <c r="FZR188" s="27"/>
      <c r="FZS188" s="27"/>
      <c r="FZT188" s="27"/>
      <c r="FZU188" s="27"/>
      <c r="FZV188" s="27"/>
      <c r="FZW188" s="27"/>
      <c r="FZX188" s="27"/>
      <c r="FZY188" s="27"/>
      <c r="FZZ188" s="27"/>
      <c r="GAA188" s="27"/>
      <c r="GAB188" s="27"/>
      <c r="GAC188" s="27"/>
      <c r="GAD188" s="27"/>
      <c r="GAE188" s="27"/>
      <c r="GAF188" s="27"/>
      <c r="GAG188" s="27"/>
      <c r="GAH188" s="27"/>
      <c r="GAI188" s="27"/>
      <c r="GAJ188" s="27"/>
      <c r="GAK188" s="27"/>
      <c r="GAL188" s="27"/>
      <c r="GAM188" s="27"/>
      <c r="GAN188" s="27"/>
      <c r="GAO188" s="27"/>
      <c r="GAP188" s="27"/>
      <c r="GAQ188" s="27"/>
      <c r="GAR188" s="27"/>
      <c r="GAS188" s="27"/>
      <c r="GAT188" s="27"/>
      <c r="GAU188" s="27"/>
      <c r="GAV188" s="27"/>
      <c r="GAW188" s="27"/>
      <c r="GAX188" s="27"/>
      <c r="GAY188" s="27"/>
      <c r="GAZ188" s="27"/>
      <c r="GBA188" s="27"/>
      <c r="GBB188" s="27"/>
      <c r="GBC188" s="27"/>
      <c r="GBD188" s="27"/>
      <c r="GBE188" s="27"/>
      <c r="GBF188" s="27"/>
      <c r="GBG188" s="27"/>
      <c r="GBH188" s="27"/>
      <c r="GBI188" s="27"/>
      <c r="GBJ188" s="27"/>
      <c r="GBK188" s="27"/>
      <c r="GBL188" s="27"/>
      <c r="GBM188" s="27"/>
      <c r="GBN188" s="27"/>
      <c r="GBO188" s="27"/>
      <c r="GBP188" s="27"/>
      <c r="GBQ188" s="27"/>
      <c r="GBR188" s="27"/>
      <c r="GBS188" s="27"/>
      <c r="GBT188" s="27"/>
      <c r="GBU188" s="27"/>
      <c r="GBV188" s="27"/>
      <c r="GBW188" s="27"/>
      <c r="GBX188" s="27"/>
      <c r="GBY188" s="27"/>
      <c r="GBZ188" s="27"/>
      <c r="GCA188" s="27"/>
      <c r="GCB188" s="27"/>
      <c r="GCC188" s="27"/>
      <c r="GCD188" s="27"/>
      <c r="GCE188" s="27"/>
      <c r="GCF188" s="27"/>
      <c r="GCG188" s="27"/>
      <c r="GCH188" s="27"/>
      <c r="GCI188" s="27"/>
      <c r="GCJ188" s="27"/>
      <c r="GCK188" s="27"/>
      <c r="GCL188" s="27"/>
      <c r="GCM188" s="27"/>
      <c r="GCN188" s="27"/>
      <c r="GCO188" s="27"/>
      <c r="GCP188" s="27"/>
      <c r="GCQ188" s="27"/>
      <c r="GCR188" s="27"/>
      <c r="GCS188" s="27"/>
      <c r="GCT188" s="27"/>
      <c r="GCU188" s="27"/>
      <c r="GCV188" s="27"/>
      <c r="GCW188" s="27"/>
      <c r="GCX188" s="27"/>
      <c r="GCY188" s="27"/>
      <c r="GCZ188" s="27"/>
      <c r="GDA188" s="27"/>
      <c r="GDB188" s="27"/>
      <c r="GDC188" s="27"/>
      <c r="GDD188" s="27"/>
      <c r="GDE188" s="27"/>
      <c r="GDF188" s="27"/>
      <c r="GDG188" s="27"/>
      <c r="GDH188" s="27"/>
      <c r="GDI188" s="27"/>
      <c r="GDJ188" s="27"/>
      <c r="GDK188" s="27"/>
      <c r="GDL188" s="27"/>
      <c r="GDM188" s="27"/>
      <c r="GDN188" s="27"/>
      <c r="GDO188" s="27"/>
      <c r="GDP188" s="27"/>
      <c r="GDQ188" s="27"/>
      <c r="GDR188" s="27"/>
      <c r="GDS188" s="27"/>
      <c r="GDT188" s="27"/>
      <c r="GDU188" s="27"/>
      <c r="GDV188" s="27"/>
      <c r="GDW188" s="27"/>
      <c r="GDX188" s="27"/>
      <c r="GDY188" s="27"/>
      <c r="GDZ188" s="27"/>
      <c r="GEA188" s="27"/>
      <c r="GEB188" s="27"/>
      <c r="GEC188" s="27"/>
      <c r="GED188" s="27"/>
      <c r="GEE188" s="27"/>
      <c r="GEF188" s="27"/>
      <c r="GEG188" s="27"/>
      <c r="GEH188" s="27"/>
      <c r="GEI188" s="27"/>
      <c r="GEJ188" s="27"/>
      <c r="GEK188" s="27"/>
      <c r="GEL188" s="27"/>
      <c r="GEM188" s="27"/>
      <c r="GEN188" s="27"/>
      <c r="GEO188" s="27"/>
      <c r="GEP188" s="27"/>
      <c r="GEQ188" s="27"/>
      <c r="GER188" s="27"/>
      <c r="GES188" s="27"/>
      <c r="GET188" s="27"/>
      <c r="GEU188" s="27"/>
      <c r="GEV188" s="27"/>
      <c r="GEW188" s="27"/>
      <c r="GEX188" s="27"/>
      <c r="GEY188" s="27"/>
      <c r="GEZ188" s="27"/>
      <c r="GFA188" s="27"/>
      <c r="GFB188" s="27"/>
      <c r="GFC188" s="27"/>
      <c r="GFD188" s="27"/>
      <c r="GFE188" s="27"/>
      <c r="GFF188" s="27"/>
      <c r="GFG188" s="27"/>
      <c r="GFH188" s="27"/>
      <c r="GFI188" s="27"/>
      <c r="GFJ188" s="27"/>
      <c r="GFK188" s="27"/>
      <c r="GFL188" s="27"/>
      <c r="GFM188" s="27"/>
      <c r="GFN188" s="27"/>
      <c r="GFO188" s="27"/>
      <c r="GFP188" s="27"/>
      <c r="GFQ188" s="27"/>
      <c r="GFR188" s="27"/>
      <c r="GFS188" s="27"/>
      <c r="GFT188" s="27"/>
      <c r="GFU188" s="27"/>
      <c r="GFV188" s="27"/>
      <c r="GFW188" s="27"/>
      <c r="GFX188" s="27"/>
      <c r="GFY188" s="27"/>
      <c r="GFZ188" s="27"/>
      <c r="GGA188" s="27"/>
      <c r="GGB188" s="27"/>
      <c r="GGC188" s="27"/>
      <c r="GGD188" s="27"/>
      <c r="GGE188" s="27"/>
      <c r="GGF188" s="27"/>
      <c r="GGG188" s="27"/>
      <c r="GGH188" s="27"/>
      <c r="GGI188" s="27"/>
      <c r="GGJ188" s="27"/>
      <c r="GGK188" s="27"/>
      <c r="GGL188" s="27"/>
      <c r="GGM188" s="27"/>
      <c r="GGN188" s="27"/>
      <c r="GGO188" s="27"/>
      <c r="GGP188" s="27"/>
      <c r="GGQ188" s="27"/>
      <c r="GGR188" s="27"/>
      <c r="GGS188" s="27"/>
      <c r="GGT188" s="27"/>
      <c r="GGU188" s="27"/>
      <c r="GGV188" s="27"/>
      <c r="GGW188" s="27"/>
      <c r="GGX188" s="27"/>
      <c r="GGY188" s="27"/>
      <c r="GGZ188" s="27"/>
      <c r="GHA188" s="27"/>
      <c r="GHB188" s="27"/>
      <c r="GHC188" s="27"/>
      <c r="GHD188" s="27"/>
      <c r="GHE188" s="27"/>
      <c r="GHF188" s="27"/>
      <c r="GHG188" s="27"/>
      <c r="GHH188" s="27"/>
      <c r="GHI188" s="27"/>
      <c r="GHJ188" s="27"/>
      <c r="GHK188" s="27"/>
      <c r="GHL188" s="27"/>
      <c r="GHM188" s="27"/>
      <c r="GHN188" s="27"/>
      <c r="GHO188" s="27"/>
      <c r="GHP188" s="27"/>
      <c r="GHQ188" s="27"/>
      <c r="GHR188" s="27"/>
      <c r="GHS188" s="27"/>
      <c r="GHT188" s="27"/>
      <c r="GHU188" s="27"/>
      <c r="GHV188" s="27"/>
      <c r="GHW188" s="27"/>
      <c r="GHX188" s="27"/>
      <c r="GHY188" s="27"/>
      <c r="GHZ188" s="27"/>
      <c r="GIA188" s="27"/>
      <c r="GIB188" s="27"/>
      <c r="GIC188" s="27"/>
      <c r="GID188" s="27"/>
      <c r="GIE188" s="27"/>
      <c r="GIF188" s="27"/>
      <c r="GIG188" s="27"/>
      <c r="GIH188" s="27"/>
      <c r="GII188" s="27"/>
      <c r="GIJ188" s="27"/>
      <c r="GIK188" s="27"/>
      <c r="GIL188" s="27"/>
      <c r="GIM188" s="27"/>
      <c r="GIN188" s="27"/>
      <c r="GIO188" s="27"/>
      <c r="GIP188" s="27"/>
      <c r="GIQ188" s="27"/>
      <c r="GIR188" s="27"/>
      <c r="GIS188" s="27"/>
      <c r="GIT188" s="27"/>
      <c r="GIU188" s="27"/>
      <c r="GIV188" s="27"/>
      <c r="GIW188" s="27"/>
      <c r="GIX188" s="27"/>
      <c r="GIY188" s="27"/>
      <c r="GIZ188" s="27"/>
      <c r="GJA188" s="27"/>
      <c r="GJB188" s="27"/>
      <c r="GJC188" s="27"/>
      <c r="GJD188" s="27"/>
      <c r="GJE188" s="27"/>
      <c r="GJF188" s="27"/>
      <c r="GJG188" s="27"/>
      <c r="GJH188" s="27"/>
      <c r="GJI188" s="27"/>
      <c r="GJJ188" s="27"/>
      <c r="GJK188" s="27"/>
      <c r="GJL188" s="27"/>
      <c r="GJM188" s="27"/>
      <c r="GJN188" s="27"/>
      <c r="GJO188" s="27"/>
      <c r="GJP188" s="27"/>
      <c r="GJQ188" s="27"/>
      <c r="GJR188" s="27"/>
      <c r="GJS188" s="27"/>
      <c r="GJT188" s="27"/>
      <c r="GJU188" s="27"/>
      <c r="GJV188" s="27"/>
      <c r="GJW188" s="27"/>
      <c r="GJX188" s="27"/>
      <c r="GJY188" s="27"/>
      <c r="GJZ188" s="27"/>
      <c r="GKA188" s="27"/>
      <c r="GKB188" s="27"/>
      <c r="GKC188" s="27"/>
      <c r="GKD188" s="27"/>
      <c r="GKE188" s="27"/>
      <c r="GKF188" s="27"/>
      <c r="GKG188" s="27"/>
      <c r="GKH188" s="27"/>
      <c r="GKI188" s="27"/>
      <c r="GKJ188" s="27"/>
      <c r="GKK188" s="27"/>
      <c r="GKL188" s="27"/>
      <c r="GKM188" s="27"/>
      <c r="GKN188" s="27"/>
      <c r="GKO188" s="27"/>
      <c r="GKP188" s="27"/>
      <c r="GKQ188" s="27"/>
      <c r="GKR188" s="27"/>
      <c r="GKS188" s="27"/>
      <c r="GKT188" s="27"/>
      <c r="GKU188" s="27"/>
      <c r="GKV188" s="27"/>
      <c r="GKW188" s="27"/>
      <c r="GKX188" s="27"/>
      <c r="GKY188" s="27"/>
      <c r="GKZ188" s="27"/>
      <c r="GLA188" s="27"/>
      <c r="GLB188" s="27"/>
      <c r="GLC188" s="27"/>
      <c r="GLD188" s="27"/>
      <c r="GLE188" s="27"/>
      <c r="GLF188" s="27"/>
      <c r="GLG188" s="27"/>
      <c r="GLH188" s="27"/>
      <c r="GLI188" s="27"/>
      <c r="GLJ188" s="27"/>
      <c r="GLK188" s="27"/>
      <c r="GLL188" s="27"/>
      <c r="GLM188" s="27"/>
      <c r="GLN188" s="27"/>
      <c r="GLO188" s="27"/>
      <c r="GLP188" s="27"/>
      <c r="GLQ188" s="27"/>
      <c r="GLR188" s="27"/>
      <c r="GLS188" s="27"/>
      <c r="GLT188" s="27"/>
      <c r="GLU188" s="27"/>
      <c r="GLV188" s="27"/>
      <c r="GLW188" s="27"/>
      <c r="GLX188" s="27"/>
      <c r="GLY188" s="27"/>
      <c r="GLZ188" s="27"/>
      <c r="GMA188" s="27"/>
      <c r="GMB188" s="27"/>
      <c r="GMC188" s="27"/>
      <c r="GMD188" s="27"/>
      <c r="GME188" s="27"/>
      <c r="GMF188" s="27"/>
      <c r="GMG188" s="27"/>
      <c r="GMH188" s="27"/>
      <c r="GMI188" s="27"/>
      <c r="GMJ188" s="27"/>
      <c r="GMK188" s="27"/>
      <c r="GML188" s="27"/>
      <c r="GMM188" s="27"/>
      <c r="GMN188" s="27"/>
      <c r="GMO188" s="27"/>
      <c r="GMP188" s="27"/>
      <c r="GMQ188" s="27"/>
      <c r="GMR188" s="27"/>
      <c r="GMS188" s="27"/>
      <c r="GMT188" s="27"/>
      <c r="GMU188" s="27"/>
      <c r="GMV188" s="27"/>
      <c r="GMW188" s="27"/>
      <c r="GMX188" s="27"/>
      <c r="GMY188" s="27"/>
      <c r="GMZ188" s="27"/>
      <c r="GNA188" s="27"/>
      <c r="GNB188" s="27"/>
      <c r="GNC188" s="27"/>
      <c r="GND188" s="27"/>
      <c r="GNE188" s="27"/>
      <c r="GNF188" s="27"/>
      <c r="GNG188" s="27"/>
      <c r="GNH188" s="27"/>
      <c r="GNI188" s="27"/>
      <c r="GNJ188" s="27"/>
      <c r="GNK188" s="27"/>
      <c r="GNL188" s="27"/>
      <c r="GNM188" s="27"/>
      <c r="GNN188" s="27"/>
      <c r="GNO188" s="27"/>
      <c r="GNP188" s="27"/>
      <c r="GNQ188" s="27"/>
      <c r="GNR188" s="27"/>
      <c r="GNS188" s="27"/>
      <c r="GNT188" s="27"/>
      <c r="GNU188" s="27"/>
      <c r="GNV188" s="27"/>
      <c r="GNW188" s="27"/>
      <c r="GNX188" s="27"/>
      <c r="GNY188" s="27"/>
      <c r="GNZ188" s="27"/>
      <c r="GOA188" s="27"/>
      <c r="GOB188" s="27"/>
      <c r="GOC188" s="27"/>
      <c r="GOD188" s="27"/>
      <c r="GOE188" s="27"/>
      <c r="GOF188" s="27"/>
      <c r="GOG188" s="27"/>
      <c r="GOH188" s="27"/>
      <c r="GOI188" s="27"/>
      <c r="GOJ188" s="27"/>
      <c r="GOK188" s="27"/>
      <c r="GOL188" s="27"/>
      <c r="GOM188" s="27"/>
      <c r="GON188" s="27"/>
      <c r="GOO188" s="27"/>
      <c r="GOP188" s="27"/>
      <c r="GOQ188" s="27"/>
      <c r="GOR188" s="27"/>
      <c r="GOS188" s="27"/>
      <c r="GOT188" s="27"/>
      <c r="GOU188" s="27"/>
      <c r="GOV188" s="27"/>
      <c r="GOW188" s="27"/>
      <c r="GOX188" s="27"/>
      <c r="GOY188" s="27"/>
      <c r="GOZ188" s="27"/>
      <c r="GPA188" s="27"/>
      <c r="GPB188" s="27"/>
      <c r="GPC188" s="27"/>
      <c r="GPD188" s="27"/>
      <c r="GPE188" s="27"/>
      <c r="GPF188" s="27"/>
      <c r="GPG188" s="27"/>
      <c r="GPH188" s="27"/>
      <c r="GPI188" s="27"/>
      <c r="GPJ188" s="27"/>
      <c r="GPK188" s="27"/>
      <c r="GPL188" s="27"/>
      <c r="GPM188" s="27"/>
      <c r="GPN188" s="27"/>
      <c r="GPO188" s="27"/>
      <c r="GPP188" s="27"/>
      <c r="GPQ188" s="27"/>
      <c r="GPR188" s="27"/>
      <c r="GPS188" s="27"/>
      <c r="GPT188" s="27"/>
      <c r="GPU188" s="27"/>
      <c r="GPV188" s="27"/>
      <c r="GPW188" s="27"/>
      <c r="GPX188" s="27"/>
      <c r="GPY188" s="27"/>
      <c r="GPZ188" s="27"/>
      <c r="GQA188" s="27"/>
      <c r="GQB188" s="27"/>
      <c r="GQC188" s="27"/>
      <c r="GQD188" s="27"/>
      <c r="GQE188" s="27"/>
      <c r="GQF188" s="27"/>
      <c r="GQG188" s="27"/>
      <c r="GQH188" s="27"/>
      <c r="GQI188" s="27"/>
      <c r="GQJ188" s="27"/>
      <c r="GQK188" s="27"/>
      <c r="GQL188" s="27"/>
      <c r="GQM188" s="27"/>
      <c r="GQN188" s="27"/>
      <c r="GQO188" s="27"/>
      <c r="GQP188" s="27"/>
      <c r="GQQ188" s="27"/>
      <c r="GQR188" s="27"/>
      <c r="GQS188" s="27"/>
      <c r="GQT188" s="27"/>
      <c r="GQU188" s="27"/>
      <c r="GQV188" s="27"/>
      <c r="GQW188" s="27"/>
      <c r="GQX188" s="27"/>
      <c r="GQY188" s="27"/>
      <c r="GQZ188" s="27"/>
      <c r="GRA188" s="27"/>
      <c r="GRB188" s="27"/>
      <c r="GRC188" s="27"/>
      <c r="GRD188" s="27"/>
      <c r="GRE188" s="27"/>
      <c r="GRF188" s="27"/>
      <c r="GRG188" s="27"/>
      <c r="GRH188" s="27"/>
      <c r="GRI188" s="27"/>
      <c r="GRJ188" s="27"/>
      <c r="GRK188" s="27"/>
      <c r="GRL188" s="27"/>
      <c r="GRM188" s="27"/>
      <c r="GRN188" s="27"/>
      <c r="GRO188" s="27"/>
      <c r="GRP188" s="27"/>
      <c r="GRQ188" s="27"/>
      <c r="GRR188" s="27"/>
      <c r="GRS188" s="27"/>
      <c r="GRT188" s="27"/>
      <c r="GRU188" s="27"/>
      <c r="GRV188" s="27"/>
      <c r="GRW188" s="27"/>
      <c r="GRX188" s="27"/>
      <c r="GRY188" s="27"/>
      <c r="GRZ188" s="27"/>
      <c r="GSA188" s="27"/>
      <c r="GSB188" s="27"/>
      <c r="GSC188" s="27"/>
      <c r="GSD188" s="27"/>
      <c r="GSE188" s="27"/>
      <c r="GSF188" s="27"/>
      <c r="GSG188" s="27"/>
      <c r="GSH188" s="27"/>
      <c r="GSI188" s="27"/>
      <c r="GSJ188" s="27"/>
      <c r="GSK188" s="27"/>
      <c r="GSL188" s="27"/>
      <c r="GSM188" s="27"/>
      <c r="GSN188" s="27"/>
      <c r="GSO188" s="27"/>
      <c r="GSP188" s="27"/>
      <c r="GSQ188" s="27"/>
      <c r="GSR188" s="27"/>
      <c r="GSS188" s="27"/>
      <c r="GST188" s="27"/>
      <c r="GSU188" s="27"/>
      <c r="GSV188" s="27"/>
      <c r="GSW188" s="27"/>
      <c r="GSX188" s="27"/>
      <c r="GSY188" s="27"/>
      <c r="GSZ188" s="27"/>
      <c r="GTA188" s="27"/>
      <c r="GTB188" s="27"/>
      <c r="GTC188" s="27"/>
      <c r="GTD188" s="27"/>
      <c r="GTE188" s="27"/>
      <c r="GTF188" s="27"/>
      <c r="GTG188" s="27"/>
      <c r="GTH188" s="27"/>
      <c r="GTI188" s="27"/>
      <c r="GTJ188" s="27"/>
      <c r="GTK188" s="27"/>
      <c r="GTL188" s="27"/>
      <c r="GTM188" s="27"/>
      <c r="GTN188" s="27"/>
      <c r="GTO188" s="27"/>
      <c r="GTP188" s="27"/>
      <c r="GTQ188" s="27"/>
      <c r="GTR188" s="27"/>
      <c r="GTS188" s="27"/>
      <c r="GTT188" s="27"/>
      <c r="GTU188" s="27"/>
      <c r="GTV188" s="27"/>
      <c r="GTW188" s="27"/>
      <c r="GTX188" s="27"/>
      <c r="GTY188" s="27"/>
      <c r="GTZ188" s="27"/>
      <c r="GUA188" s="27"/>
      <c r="GUB188" s="27"/>
      <c r="GUC188" s="27"/>
      <c r="GUD188" s="27"/>
      <c r="GUE188" s="27"/>
      <c r="GUF188" s="27"/>
      <c r="GUG188" s="27"/>
      <c r="GUH188" s="27"/>
      <c r="GUI188" s="27"/>
      <c r="GUJ188" s="27"/>
      <c r="GUK188" s="27"/>
      <c r="GUL188" s="27"/>
      <c r="GUM188" s="27"/>
      <c r="GUN188" s="27"/>
      <c r="GUO188" s="27"/>
      <c r="GUP188" s="27"/>
      <c r="GUQ188" s="27"/>
      <c r="GUR188" s="27"/>
      <c r="GUS188" s="27"/>
      <c r="GUT188" s="27"/>
      <c r="GUU188" s="27"/>
      <c r="GUV188" s="27"/>
      <c r="GUW188" s="27"/>
      <c r="GUX188" s="27"/>
      <c r="GUY188" s="27"/>
      <c r="GUZ188" s="27"/>
      <c r="GVA188" s="27"/>
      <c r="GVB188" s="27"/>
      <c r="GVC188" s="27"/>
      <c r="GVD188" s="27"/>
      <c r="GVE188" s="27"/>
      <c r="GVF188" s="27"/>
      <c r="GVG188" s="27"/>
      <c r="GVH188" s="27"/>
      <c r="GVI188" s="27"/>
      <c r="GVJ188" s="27"/>
      <c r="GVK188" s="27"/>
      <c r="GVL188" s="27"/>
      <c r="GVM188" s="27"/>
      <c r="GVN188" s="27"/>
      <c r="GVO188" s="27"/>
      <c r="GVP188" s="27"/>
      <c r="GVQ188" s="27"/>
      <c r="GVR188" s="27"/>
      <c r="GVS188" s="27"/>
      <c r="GVT188" s="27"/>
      <c r="GVU188" s="27"/>
      <c r="GVV188" s="27"/>
      <c r="GVW188" s="27"/>
      <c r="GVX188" s="27"/>
      <c r="GVY188" s="27"/>
      <c r="GVZ188" s="27"/>
      <c r="GWA188" s="27"/>
      <c r="GWB188" s="27"/>
      <c r="GWC188" s="27"/>
      <c r="GWD188" s="27"/>
      <c r="GWE188" s="27"/>
      <c r="GWF188" s="27"/>
      <c r="GWG188" s="27"/>
      <c r="GWH188" s="27"/>
      <c r="GWI188" s="27"/>
      <c r="GWJ188" s="27"/>
      <c r="GWK188" s="27"/>
      <c r="GWL188" s="27"/>
      <c r="GWM188" s="27"/>
      <c r="GWN188" s="27"/>
      <c r="GWO188" s="27"/>
      <c r="GWP188" s="27"/>
      <c r="GWQ188" s="27"/>
      <c r="GWR188" s="27"/>
      <c r="GWS188" s="27"/>
      <c r="GWT188" s="27"/>
      <c r="GWU188" s="27"/>
      <c r="GWV188" s="27"/>
      <c r="GWW188" s="27"/>
      <c r="GWX188" s="27"/>
      <c r="GWY188" s="27"/>
      <c r="GWZ188" s="27"/>
      <c r="GXA188" s="27"/>
      <c r="GXB188" s="27"/>
      <c r="GXC188" s="27"/>
      <c r="GXD188" s="27"/>
      <c r="GXE188" s="27"/>
      <c r="GXF188" s="27"/>
      <c r="GXG188" s="27"/>
      <c r="GXH188" s="27"/>
      <c r="GXI188" s="27"/>
      <c r="GXJ188" s="27"/>
      <c r="GXK188" s="27"/>
      <c r="GXL188" s="27"/>
      <c r="GXM188" s="27"/>
      <c r="GXN188" s="27"/>
      <c r="GXO188" s="27"/>
      <c r="GXP188" s="27"/>
      <c r="GXQ188" s="27"/>
      <c r="GXR188" s="27"/>
      <c r="GXS188" s="27"/>
      <c r="GXT188" s="27"/>
      <c r="GXU188" s="27"/>
      <c r="GXV188" s="27"/>
      <c r="GXW188" s="27"/>
      <c r="GXX188" s="27"/>
      <c r="GXY188" s="27"/>
      <c r="GXZ188" s="27"/>
      <c r="GYA188" s="27"/>
      <c r="GYB188" s="27"/>
      <c r="GYC188" s="27"/>
      <c r="GYD188" s="27"/>
      <c r="GYE188" s="27"/>
      <c r="GYF188" s="27"/>
      <c r="GYG188" s="27"/>
      <c r="GYH188" s="27"/>
      <c r="GYI188" s="27"/>
      <c r="GYJ188" s="27"/>
      <c r="GYK188" s="27"/>
      <c r="GYL188" s="27"/>
      <c r="GYM188" s="27"/>
      <c r="GYN188" s="27"/>
      <c r="GYO188" s="27"/>
      <c r="GYP188" s="27"/>
      <c r="GYQ188" s="27"/>
      <c r="GYR188" s="27"/>
      <c r="GYS188" s="27"/>
      <c r="GYT188" s="27"/>
      <c r="GYU188" s="27"/>
      <c r="GYV188" s="27"/>
      <c r="GYW188" s="27"/>
      <c r="GYX188" s="27"/>
      <c r="GYY188" s="27"/>
      <c r="GYZ188" s="27"/>
      <c r="GZA188" s="27"/>
      <c r="GZB188" s="27"/>
      <c r="GZC188" s="27"/>
      <c r="GZD188" s="27"/>
      <c r="GZE188" s="27"/>
      <c r="GZF188" s="27"/>
      <c r="GZG188" s="27"/>
      <c r="GZH188" s="27"/>
      <c r="GZI188" s="27"/>
      <c r="GZJ188" s="27"/>
      <c r="GZK188" s="27"/>
      <c r="GZL188" s="27"/>
      <c r="GZM188" s="27"/>
      <c r="GZN188" s="27"/>
      <c r="GZO188" s="27"/>
      <c r="GZP188" s="27"/>
      <c r="GZQ188" s="27"/>
      <c r="GZR188" s="27"/>
      <c r="GZS188" s="27"/>
      <c r="GZT188" s="27"/>
      <c r="GZU188" s="27"/>
      <c r="GZV188" s="27"/>
      <c r="GZW188" s="27"/>
      <c r="GZX188" s="27"/>
      <c r="GZY188" s="27"/>
      <c r="GZZ188" s="27"/>
      <c r="HAA188" s="27"/>
      <c r="HAB188" s="27"/>
      <c r="HAC188" s="27"/>
      <c r="HAD188" s="27"/>
      <c r="HAE188" s="27"/>
      <c r="HAF188" s="27"/>
      <c r="HAG188" s="27"/>
      <c r="HAH188" s="27"/>
      <c r="HAI188" s="27"/>
      <c r="HAJ188" s="27"/>
      <c r="HAK188" s="27"/>
      <c r="HAL188" s="27"/>
      <c r="HAM188" s="27"/>
      <c r="HAN188" s="27"/>
      <c r="HAO188" s="27"/>
      <c r="HAP188" s="27"/>
      <c r="HAQ188" s="27"/>
      <c r="HAR188" s="27"/>
      <c r="HAS188" s="27"/>
      <c r="HAT188" s="27"/>
      <c r="HAU188" s="27"/>
      <c r="HAV188" s="27"/>
      <c r="HAW188" s="27"/>
      <c r="HAX188" s="27"/>
      <c r="HAY188" s="27"/>
      <c r="HAZ188" s="27"/>
      <c r="HBA188" s="27"/>
      <c r="HBB188" s="27"/>
      <c r="HBC188" s="27"/>
      <c r="HBD188" s="27"/>
      <c r="HBE188" s="27"/>
      <c r="HBF188" s="27"/>
      <c r="HBG188" s="27"/>
      <c r="HBH188" s="27"/>
      <c r="HBI188" s="27"/>
      <c r="HBJ188" s="27"/>
      <c r="HBK188" s="27"/>
      <c r="HBL188" s="27"/>
      <c r="HBM188" s="27"/>
      <c r="HBN188" s="27"/>
      <c r="HBO188" s="27"/>
      <c r="HBP188" s="27"/>
      <c r="HBQ188" s="27"/>
      <c r="HBR188" s="27"/>
      <c r="HBS188" s="27"/>
      <c r="HBT188" s="27"/>
      <c r="HBU188" s="27"/>
      <c r="HBV188" s="27"/>
      <c r="HBW188" s="27"/>
      <c r="HBX188" s="27"/>
      <c r="HBY188" s="27"/>
      <c r="HBZ188" s="27"/>
      <c r="HCA188" s="27"/>
      <c r="HCB188" s="27"/>
      <c r="HCC188" s="27"/>
      <c r="HCD188" s="27"/>
      <c r="HCE188" s="27"/>
      <c r="HCF188" s="27"/>
      <c r="HCG188" s="27"/>
      <c r="HCH188" s="27"/>
      <c r="HCI188" s="27"/>
      <c r="HCJ188" s="27"/>
      <c r="HCK188" s="27"/>
      <c r="HCL188" s="27"/>
      <c r="HCM188" s="27"/>
      <c r="HCN188" s="27"/>
      <c r="HCO188" s="27"/>
      <c r="HCP188" s="27"/>
      <c r="HCQ188" s="27"/>
      <c r="HCR188" s="27"/>
      <c r="HCS188" s="27"/>
      <c r="HCT188" s="27"/>
      <c r="HCU188" s="27"/>
      <c r="HCV188" s="27"/>
      <c r="HCW188" s="27"/>
      <c r="HCX188" s="27"/>
      <c r="HCY188" s="27"/>
      <c r="HCZ188" s="27"/>
      <c r="HDA188" s="27"/>
      <c r="HDB188" s="27"/>
      <c r="HDC188" s="27"/>
      <c r="HDD188" s="27"/>
      <c r="HDE188" s="27"/>
      <c r="HDF188" s="27"/>
      <c r="HDG188" s="27"/>
      <c r="HDH188" s="27"/>
      <c r="HDI188" s="27"/>
      <c r="HDJ188" s="27"/>
      <c r="HDK188" s="27"/>
      <c r="HDL188" s="27"/>
      <c r="HDM188" s="27"/>
      <c r="HDN188" s="27"/>
      <c r="HDO188" s="27"/>
      <c r="HDP188" s="27"/>
      <c r="HDQ188" s="27"/>
      <c r="HDR188" s="27"/>
      <c r="HDS188" s="27"/>
      <c r="HDT188" s="27"/>
      <c r="HDU188" s="27"/>
      <c r="HDV188" s="27"/>
      <c r="HDW188" s="27"/>
      <c r="HDX188" s="27"/>
      <c r="HDY188" s="27"/>
      <c r="HDZ188" s="27"/>
      <c r="HEA188" s="27"/>
      <c r="HEB188" s="27"/>
      <c r="HEC188" s="27"/>
      <c r="HED188" s="27"/>
      <c r="HEE188" s="27"/>
      <c r="HEF188" s="27"/>
      <c r="HEG188" s="27"/>
      <c r="HEH188" s="27"/>
      <c r="HEI188" s="27"/>
      <c r="HEJ188" s="27"/>
      <c r="HEK188" s="27"/>
      <c r="HEL188" s="27"/>
      <c r="HEM188" s="27"/>
      <c r="HEN188" s="27"/>
      <c r="HEO188" s="27"/>
      <c r="HEP188" s="27"/>
      <c r="HEQ188" s="27"/>
      <c r="HER188" s="27"/>
      <c r="HES188" s="27"/>
      <c r="HET188" s="27"/>
      <c r="HEU188" s="27"/>
      <c r="HEV188" s="27"/>
      <c r="HEW188" s="27"/>
      <c r="HEX188" s="27"/>
      <c r="HEY188" s="27"/>
      <c r="HEZ188" s="27"/>
      <c r="HFA188" s="27"/>
      <c r="HFB188" s="27"/>
      <c r="HFC188" s="27"/>
      <c r="HFD188" s="27"/>
      <c r="HFE188" s="27"/>
      <c r="HFF188" s="27"/>
      <c r="HFG188" s="27"/>
      <c r="HFH188" s="27"/>
      <c r="HFI188" s="27"/>
      <c r="HFJ188" s="27"/>
      <c r="HFK188" s="27"/>
      <c r="HFL188" s="27"/>
      <c r="HFM188" s="27"/>
      <c r="HFN188" s="27"/>
      <c r="HFO188" s="27"/>
      <c r="HFP188" s="27"/>
      <c r="HFQ188" s="27"/>
      <c r="HFR188" s="27"/>
      <c r="HFS188" s="27"/>
      <c r="HFT188" s="27"/>
      <c r="HFU188" s="27"/>
      <c r="HFV188" s="27"/>
      <c r="HFW188" s="27"/>
      <c r="HFX188" s="27"/>
      <c r="HFY188" s="27"/>
      <c r="HFZ188" s="27"/>
      <c r="HGA188" s="27"/>
      <c r="HGB188" s="27"/>
      <c r="HGC188" s="27"/>
      <c r="HGD188" s="27"/>
      <c r="HGE188" s="27"/>
      <c r="HGF188" s="27"/>
      <c r="HGG188" s="27"/>
      <c r="HGH188" s="27"/>
      <c r="HGI188" s="27"/>
      <c r="HGJ188" s="27"/>
      <c r="HGK188" s="27"/>
      <c r="HGL188" s="27"/>
      <c r="HGM188" s="27"/>
      <c r="HGN188" s="27"/>
      <c r="HGO188" s="27"/>
      <c r="HGP188" s="27"/>
      <c r="HGQ188" s="27"/>
      <c r="HGR188" s="27"/>
      <c r="HGS188" s="27"/>
      <c r="HGT188" s="27"/>
      <c r="HGU188" s="27"/>
      <c r="HGV188" s="27"/>
      <c r="HGW188" s="27"/>
      <c r="HGX188" s="27"/>
      <c r="HGY188" s="27"/>
      <c r="HGZ188" s="27"/>
      <c r="HHA188" s="27"/>
      <c r="HHB188" s="27"/>
      <c r="HHC188" s="27"/>
      <c r="HHD188" s="27"/>
      <c r="HHE188" s="27"/>
      <c r="HHF188" s="27"/>
      <c r="HHG188" s="27"/>
      <c r="HHH188" s="27"/>
      <c r="HHI188" s="27"/>
      <c r="HHJ188" s="27"/>
      <c r="HHK188" s="27"/>
      <c r="HHL188" s="27"/>
      <c r="HHM188" s="27"/>
      <c r="HHN188" s="27"/>
      <c r="HHO188" s="27"/>
      <c r="HHP188" s="27"/>
      <c r="HHQ188" s="27"/>
      <c r="HHR188" s="27"/>
      <c r="HHS188" s="27"/>
      <c r="HHT188" s="27"/>
      <c r="HHU188" s="27"/>
      <c r="HHV188" s="27"/>
      <c r="HHW188" s="27"/>
      <c r="HHX188" s="27"/>
      <c r="HHY188" s="27"/>
      <c r="HHZ188" s="27"/>
      <c r="HIA188" s="27"/>
      <c r="HIB188" s="27"/>
      <c r="HIC188" s="27"/>
      <c r="HID188" s="27"/>
      <c r="HIE188" s="27"/>
      <c r="HIF188" s="27"/>
      <c r="HIG188" s="27"/>
      <c r="HIH188" s="27"/>
      <c r="HII188" s="27"/>
      <c r="HIJ188" s="27"/>
      <c r="HIK188" s="27"/>
      <c r="HIL188" s="27"/>
      <c r="HIM188" s="27"/>
      <c r="HIN188" s="27"/>
      <c r="HIO188" s="27"/>
      <c r="HIP188" s="27"/>
      <c r="HIQ188" s="27"/>
      <c r="HIR188" s="27"/>
      <c r="HIS188" s="27"/>
      <c r="HIT188" s="27"/>
      <c r="HIU188" s="27"/>
      <c r="HIV188" s="27"/>
      <c r="HIW188" s="27"/>
      <c r="HIX188" s="27"/>
      <c r="HIY188" s="27"/>
      <c r="HIZ188" s="27"/>
      <c r="HJA188" s="27"/>
      <c r="HJB188" s="27"/>
      <c r="HJC188" s="27"/>
      <c r="HJD188" s="27"/>
      <c r="HJE188" s="27"/>
      <c r="HJF188" s="27"/>
      <c r="HJG188" s="27"/>
      <c r="HJH188" s="27"/>
      <c r="HJI188" s="27"/>
      <c r="HJJ188" s="27"/>
      <c r="HJK188" s="27"/>
      <c r="HJL188" s="27"/>
      <c r="HJM188" s="27"/>
      <c r="HJN188" s="27"/>
      <c r="HJO188" s="27"/>
      <c r="HJP188" s="27"/>
      <c r="HJQ188" s="27"/>
      <c r="HJR188" s="27"/>
      <c r="HJS188" s="27"/>
      <c r="HJT188" s="27"/>
      <c r="HJU188" s="27"/>
      <c r="HJV188" s="27"/>
      <c r="HJW188" s="27"/>
      <c r="HJX188" s="27"/>
      <c r="HJY188" s="27"/>
      <c r="HJZ188" s="27"/>
      <c r="HKA188" s="27"/>
      <c r="HKB188" s="27"/>
      <c r="HKC188" s="27"/>
      <c r="HKD188" s="27"/>
      <c r="HKE188" s="27"/>
      <c r="HKF188" s="27"/>
      <c r="HKG188" s="27"/>
      <c r="HKH188" s="27"/>
      <c r="HKI188" s="27"/>
      <c r="HKJ188" s="27"/>
      <c r="HKK188" s="27"/>
      <c r="HKL188" s="27"/>
      <c r="HKM188" s="27"/>
      <c r="HKN188" s="27"/>
      <c r="HKO188" s="27"/>
      <c r="HKP188" s="27"/>
      <c r="HKQ188" s="27"/>
      <c r="HKR188" s="27"/>
      <c r="HKS188" s="27"/>
      <c r="HKT188" s="27"/>
      <c r="HKU188" s="27"/>
      <c r="HKV188" s="27"/>
      <c r="HKW188" s="27"/>
      <c r="HKX188" s="27"/>
      <c r="HKY188" s="27"/>
      <c r="HKZ188" s="27"/>
      <c r="HLA188" s="27"/>
      <c r="HLB188" s="27"/>
      <c r="HLC188" s="27"/>
      <c r="HLD188" s="27"/>
      <c r="HLE188" s="27"/>
      <c r="HLF188" s="27"/>
      <c r="HLG188" s="27"/>
      <c r="HLH188" s="27"/>
      <c r="HLI188" s="27"/>
      <c r="HLJ188" s="27"/>
      <c r="HLK188" s="27"/>
      <c r="HLL188" s="27"/>
      <c r="HLM188" s="27"/>
      <c r="HLN188" s="27"/>
      <c r="HLO188" s="27"/>
      <c r="HLP188" s="27"/>
      <c r="HLQ188" s="27"/>
      <c r="HLR188" s="27"/>
      <c r="HLS188" s="27"/>
      <c r="HLT188" s="27"/>
      <c r="HLU188" s="27"/>
      <c r="HLV188" s="27"/>
      <c r="HLW188" s="27"/>
      <c r="HLX188" s="27"/>
      <c r="HLY188" s="27"/>
      <c r="HLZ188" s="27"/>
      <c r="HMA188" s="27"/>
      <c r="HMB188" s="27"/>
      <c r="HMC188" s="27"/>
      <c r="HMD188" s="27"/>
      <c r="HME188" s="27"/>
      <c r="HMF188" s="27"/>
      <c r="HMG188" s="27"/>
      <c r="HMH188" s="27"/>
      <c r="HMI188" s="27"/>
      <c r="HMJ188" s="27"/>
      <c r="HMK188" s="27"/>
      <c r="HML188" s="27"/>
      <c r="HMM188" s="27"/>
      <c r="HMN188" s="27"/>
      <c r="HMO188" s="27"/>
      <c r="HMP188" s="27"/>
      <c r="HMQ188" s="27"/>
      <c r="HMR188" s="27"/>
      <c r="HMS188" s="27"/>
      <c r="HMT188" s="27"/>
      <c r="HMU188" s="27"/>
      <c r="HMV188" s="27"/>
      <c r="HMW188" s="27"/>
      <c r="HMX188" s="27"/>
      <c r="HMY188" s="27"/>
      <c r="HMZ188" s="27"/>
      <c r="HNA188" s="27"/>
      <c r="HNB188" s="27"/>
      <c r="HNC188" s="27"/>
      <c r="HND188" s="27"/>
      <c r="HNE188" s="27"/>
      <c r="HNF188" s="27"/>
      <c r="HNG188" s="27"/>
      <c r="HNH188" s="27"/>
      <c r="HNI188" s="27"/>
      <c r="HNJ188" s="27"/>
      <c r="HNK188" s="27"/>
      <c r="HNL188" s="27"/>
      <c r="HNM188" s="27"/>
      <c r="HNN188" s="27"/>
      <c r="HNO188" s="27"/>
      <c r="HNP188" s="27"/>
      <c r="HNQ188" s="27"/>
      <c r="HNR188" s="27"/>
      <c r="HNS188" s="27"/>
      <c r="HNT188" s="27"/>
      <c r="HNU188" s="27"/>
      <c r="HNV188" s="27"/>
      <c r="HNW188" s="27"/>
      <c r="HNX188" s="27"/>
      <c r="HNY188" s="27"/>
      <c r="HNZ188" s="27"/>
      <c r="HOA188" s="27"/>
      <c r="HOB188" s="27"/>
      <c r="HOC188" s="27"/>
      <c r="HOD188" s="27"/>
      <c r="HOE188" s="27"/>
      <c r="HOF188" s="27"/>
      <c r="HOG188" s="27"/>
      <c r="HOH188" s="27"/>
      <c r="HOI188" s="27"/>
      <c r="HOJ188" s="27"/>
      <c r="HOK188" s="27"/>
      <c r="HOL188" s="27"/>
      <c r="HOM188" s="27"/>
      <c r="HON188" s="27"/>
      <c r="HOO188" s="27"/>
      <c r="HOP188" s="27"/>
      <c r="HOQ188" s="27"/>
      <c r="HOR188" s="27"/>
      <c r="HOS188" s="27"/>
      <c r="HOT188" s="27"/>
      <c r="HOU188" s="27"/>
      <c r="HOV188" s="27"/>
      <c r="HOW188" s="27"/>
      <c r="HOX188" s="27"/>
      <c r="HOY188" s="27"/>
      <c r="HOZ188" s="27"/>
      <c r="HPA188" s="27"/>
      <c r="HPB188" s="27"/>
      <c r="HPC188" s="27"/>
      <c r="HPD188" s="27"/>
      <c r="HPE188" s="27"/>
      <c r="HPF188" s="27"/>
      <c r="HPG188" s="27"/>
      <c r="HPH188" s="27"/>
      <c r="HPI188" s="27"/>
      <c r="HPJ188" s="27"/>
      <c r="HPK188" s="27"/>
      <c r="HPL188" s="27"/>
      <c r="HPM188" s="27"/>
      <c r="HPN188" s="27"/>
      <c r="HPO188" s="27"/>
      <c r="HPP188" s="27"/>
      <c r="HPQ188" s="27"/>
      <c r="HPR188" s="27"/>
      <c r="HPS188" s="27"/>
      <c r="HPT188" s="27"/>
      <c r="HPU188" s="27"/>
      <c r="HPV188" s="27"/>
      <c r="HPW188" s="27"/>
      <c r="HPX188" s="27"/>
      <c r="HPY188" s="27"/>
      <c r="HPZ188" s="27"/>
      <c r="HQA188" s="27"/>
      <c r="HQB188" s="27"/>
      <c r="HQC188" s="27"/>
      <c r="HQD188" s="27"/>
      <c r="HQE188" s="27"/>
      <c r="HQF188" s="27"/>
      <c r="HQG188" s="27"/>
      <c r="HQH188" s="27"/>
      <c r="HQI188" s="27"/>
      <c r="HQJ188" s="27"/>
      <c r="HQK188" s="27"/>
      <c r="HQL188" s="27"/>
      <c r="HQM188" s="27"/>
      <c r="HQN188" s="27"/>
      <c r="HQO188" s="27"/>
      <c r="HQP188" s="27"/>
      <c r="HQQ188" s="27"/>
      <c r="HQR188" s="27"/>
      <c r="HQS188" s="27"/>
      <c r="HQT188" s="27"/>
      <c r="HQU188" s="27"/>
      <c r="HQV188" s="27"/>
      <c r="HQW188" s="27"/>
      <c r="HQX188" s="27"/>
      <c r="HQY188" s="27"/>
      <c r="HQZ188" s="27"/>
      <c r="HRA188" s="27"/>
      <c r="HRB188" s="27"/>
      <c r="HRC188" s="27"/>
      <c r="HRD188" s="27"/>
      <c r="HRE188" s="27"/>
      <c r="HRF188" s="27"/>
      <c r="HRG188" s="27"/>
      <c r="HRH188" s="27"/>
      <c r="HRI188" s="27"/>
      <c r="HRJ188" s="27"/>
      <c r="HRK188" s="27"/>
      <c r="HRL188" s="27"/>
      <c r="HRM188" s="27"/>
      <c r="HRN188" s="27"/>
      <c r="HRO188" s="27"/>
      <c r="HRP188" s="27"/>
      <c r="HRQ188" s="27"/>
      <c r="HRR188" s="27"/>
      <c r="HRS188" s="27"/>
      <c r="HRT188" s="27"/>
      <c r="HRU188" s="27"/>
      <c r="HRV188" s="27"/>
      <c r="HRW188" s="27"/>
      <c r="HRX188" s="27"/>
      <c r="HRY188" s="27"/>
      <c r="HRZ188" s="27"/>
      <c r="HSA188" s="27"/>
      <c r="HSB188" s="27"/>
      <c r="HSC188" s="27"/>
      <c r="HSD188" s="27"/>
      <c r="HSE188" s="27"/>
      <c r="HSF188" s="27"/>
      <c r="HSG188" s="27"/>
      <c r="HSH188" s="27"/>
      <c r="HSI188" s="27"/>
      <c r="HSJ188" s="27"/>
      <c r="HSK188" s="27"/>
      <c r="HSL188" s="27"/>
      <c r="HSM188" s="27"/>
      <c r="HSN188" s="27"/>
      <c r="HSO188" s="27"/>
      <c r="HSP188" s="27"/>
      <c r="HSQ188" s="27"/>
      <c r="HSR188" s="27"/>
      <c r="HSS188" s="27"/>
      <c r="HST188" s="27"/>
      <c r="HSU188" s="27"/>
      <c r="HSV188" s="27"/>
      <c r="HSW188" s="27"/>
      <c r="HSX188" s="27"/>
      <c r="HSY188" s="27"/>
      <c r="HSZ188" s="27"/>
      <c r="HTA188" s="27"/>
      <c r="HTB188" s="27"/>
      <c r="HTC188" s="27"/>
      <c r="HTD188" s="27"/>
      <c r="HTE188" s="27"/>
      <c r="HTF188" s="27"/>
      <c r="HTG188" s="27"/>
      <c r="HTH188" s="27"/>
      <c r="HTI188" s="27"/>
      <c r="HTJ188" s="27"/>
      <c r="HTK188" s="27"/>
      <c r="HTL188" s="27"/>
      <c r="HTM188" s="27"/>
      <c r="HTN188" s="27"/>
      <c r="HTO188" s="27"/>
      <c r="HTP188" s="27"/>
      <c r="HTQ188" s="27"/>
      <c r="HTR188" s="27"/>
      <c r="HTS188" s="27"/>
      <c r="HTT188" s="27"/>
      <c r="HTU188" s="27"/>
      <c r="HTV188" s="27"/>
      <c r="HTW188" s="27"/>
      <c r="HTX188" s="27"/>
      <c r="HTY188" s="27"/>
      <c r="HTZ188" s="27"/>
      <c r="HUA188" s="27"/>
      <c r="HUB188" s="27"/>
      <c r="HUC188" s="27"/>
      <c r="HUD188" s="27"/>
      <c r="HUE188" s="27"/>
      <c r="HUF188" s="27"/>
      <c r="HUG188" s="27"/>
      <c r="HUH188" s="27"/>
      <c r="HUI188" s="27"/>
      <c r="HUJ188" s="27"/>
      <c r="HUK188" s="27"/>
      <c r="HUL188" s="27"/>
      <c r="HUM188" s="27"/>
      <c r="HUN188" s="27"/>
      <c r="HUO188" s="27"/>
      <c r="HUP188" s="27"/>
      <c r="HUQ188" s="27"/>
      <c r="HUR188" s="27"/>
      <c r="HUS188" s="27"/>
      <c r="HUT188" s="27"/>
      <c r="HUU188" s="27"/>
      <c r="HUV188" s="27"/>
      <c r="HUW188" s="27"/>
      <c r="HUX188" s="27"/>
      <c r="HUY188" s="27"/>
      <c r="HUZ188" s="27"/>
      <c r="HVA188" s="27"/>
      <c r="HVB188" s="27"/>
      <c r="HVC188" s="27"/>
      <c r="HVD188" s="27"/>
      <c r="HVE188" s="27"/>
      <c r="HVF188" s="27"/>
      <c r="HVG188" s="27"/>
      <c r="HVH188" s="27"/>
      <c r="HVI188" s="27"/>
      <c r="HVJ188" s="27"/>
      <c r="HVK188" s="27"/>
      <c r="HVL188" s="27"/>
      <c r="HVM188" s="27"/>
      <c r="HVN188" s="27"/>
      <c r="HVO188" s="27"/>
      <c r="HVP188" s="27"/>
      <c r="HVQ188" s="27"/>
      <c r="HVR188" s="27"/>
      <c r="HVS188" s="27"/>
      <c r="HVT188" s="27"/>
      <c r="HVU188" s="27"/>
      <c r="HVV188" s="27"/>
      <c r="HVW188" s="27"/>
      <c r="HVX188" s="27"/>
      <c r="HVY188" s="27"/>
      <c r="HVZ188" s="27"/>
      <c r="HWA188" s="27"/>
      <c r="HWB188" s="27"/>
      <c r="HWC188" s="27"/>
      <c r="HWD188" s="27"/>
      <c r="HWE188" s="27"/>
      <c r="HWF188" s="27"/>
      <c r="HWG188" s="27"/>
      <c r="HWH188" s="27"/>
      <c r="HWI188" s="27"/>
      <c r="HWJ188" s="27"/>
      <c r="HWK188" s="27"/>
      <c r="HWL188" s="27"/>
      <c r="HWM188" s="27"/>
      <c r="HWN188" s="27"/>
      <c r="HWO188" s="27"/>
      <c r="HWP188" s="27"/>
      <c r="HWQ188" s="27"/>
      <c r="HWR188" s="27"/>
      <c r="HWS188" s="27"/>
      <c r="HWT188" s="27"/>
      <c r="HWU188" s="27"/>
      <c r="HWV188" s="27"/>
      <c r="HWW188" s="27"/>
      <c r="HWX188" s="27"/>
      <c r="HWY188" s="27"/>
      <c r="HWZ188" s="27"/>
      <c r="HXA188" s="27"/>
      <c r="HXB188" s="27"/>
      <c r="HXC188" s="27"/>
      <c r="HXD188" s="27"/>
      <c r="HXE188" s="27"/>
      <c r="HXF188" s="27"/>
      <c r="HXG188" s="27"/>
      <c r="HXH188" s="27"/>
      <c r="HXI188" s="27"/>
      <c r="HXJ188" s="27"/>
      <c r="HXK188" s="27"/>
      <c r="HXL188" s="27"/>
      <c r="HXM188" s="27"/>
      <c r="HXN188" s="27"/>
      <c r="HXO188" s="27"/>
      <c r="HXP188" s="27"/>
      <c r="HXQ188" s="27"/>
      <c r="HXR188" s="27"/>
      <c r="HXS188" s="27"/>
      <c r="HXT188" s="27"/>
      <c r="HXU188" s="27"/>
      <c r="HXV188" s="27"/>
      <c r="HXW188" s="27"/>
      <c r="HXX188" s="27"/>
      <c r="HXY188" s="27"/>
      <c r="HXZ188" s="27"/>
      <c r="HYA188" s="27"/>
      <c r="HYB188" s="27"/>
      <c r="HYC188" s="27"/>
      <c r="HYD188" s="27"/>
      <c r="HYE188" s="27"/>
      <c r="HYF188" s="27"/>
      <c r="HYG188" s="27"/>
      <c r="HYH188" s="27"/>
      <c r="HYI188" s="27"/>
      <c r="HYJ188" s="27"/>
      <c r="HYK188" s="27"/>
      <c r="HYL188" s="27"/>
      <c r="HYM188" s="27"/>
      <c r="HYN188" s="27"/>
      <c r="HYO188" s="27"/>
      <c r="HYP188" s="27"/>
      <c r="HYQ188" s="27"/>
      <c r="HYR188" s="27"/>
      <c r="HYS188" s="27"/>
      <c r="HYT188" s="27"/>
      <c r="HYU188" s="27"/>
      <c r="HYV188" s="27"/>
      <c r="HYW188" s="27"/>
      <c r="HYX188" s="27"/>
      <c r="HYY188" s="27"/>
      <c r="HYZ188" s="27"/>
      <c r="HZA188" s="27"/>
      <c r="HZB188" s="27"/>
      <c r="HZC188" s="27"/>
      <c r="HZD188" s="27"/>
      <c r="HZE188" s="27"/>
      <c r="HZF188" s="27"/>
      <c r="HZG188" s="27"/>
      <c r="HZH188" s="27"/>
      <c r="HZI188" s="27"/>
      <c r="HZJ188" s="27"/>
      <c r="HZK188" s="27"/>
      <c r="HZL188" s="27"/>
      <c r="HZM188" s="27"/>
      <c r="HZN188" s="27"/>
      <c r="HZO188" s="27"/>
      <c r="HZP188" s="27"/>
      <c r="HZQ188" s="27"/>
      <c r="HZR188" s="27"/>
      <c r="HZS188" s="27"/>
      <c r="HZT188" s="27"/>
      <c r="HZU188" s="27"/>
      <c r="HZV188" s="27"/>
      <c r="HZW188" s="27"/>
      <c r="HZX188" s="27"/>
      <c r="HZY188" s="27"/>
      <c r="HZZ188" s="27"/>
      <c r="IAA188" s="27"/>
      <c r="IAB188" s="27"/>
      <c r="IAC188" s="27"/>
      <c r="IAD188" s="27"/>
      <c r="IAE188" s="27"/>
      <c r="IAF188" s="27"/>
      <c r="IAG188" s="27"/>
      <c r="IAH188" s="27"/>
      <c r="IAI188" s="27"/>
      <c r="IAJ188" s="27"/>
      <c r="IAK188" s="27"/>
      <c r="IAL188" s="27"/>
      <c r="IAM188" s="27"/>
      <c r="IAN188" s="27"/>
      <c r="IAO188" s="27"/>
      <c r="IAP188" s="27"/>
      <c r="IAQ188" s="27"/>
      <c r="IAR188" s="27"/>
      <c r="IAS188" s="27"/>
      <c r="IAT188" s="27"/>
      <c r="IAU188" s="27"/>
      <c r="IAV188" s="27"/>
      <c r="IAW188" s="27"/>
      <c r="IAX188" s="27"/>
      <c r="IAY188" s="27"/>
      <c r="IAZ188" s="27"/>
      <c r="IBA188" s="27"/>
      <c r="IBB188" s="27"/>
      <c r="IBC188" s="27"/>
      <c r="IBD188" s="27"/>
      <c r="IBE188" s="27"/>
      <c r="IBF188" s="27"/>
      <c r="IBG188" s="27"/>
      <c r="IBH188" s="27"/>
      <c r="IBI188" s="27"/>
      <c r="IBJ188" s="27"/>
      <c r="IBK188" s="27"/>
      <c r="IBL188" s="27"/>
      <c r="IBM188" s="27"/>
      <c r="IBN188" s="27"/>
      <c r="IBO188" s="27"/>
      <c r="IBP188" s="27"/>
      <c r="IBQ188" s="27"/>
      <c r="IBR188" s="27"/>
      <c r="IBS188" s="27"/>
      <c r="IBT188" s="27"/>
      <c r="IBU188" s="27"/>
      <c r="IBV188" s="27"/>
      <c r="IBW188" s="27"/>
      <c r="IBX188" s="27"/>
      <c r="IBY188" s="27"/>
      <c r="IBZ188" s="27"/>
      <c r="ICA188" s="27"/>
      <c r="ICB188" s="27"/>
      <c r="ICC188" s="27"/>
      <c r="ICD188" s="27"/>
      <c r="ICE188" s="27"/>
      <c r="ICF188" s="27"/>
      <c r="ICG188" s="27"/>
      <c r="ICH188" s="27"/>
      <c r="ICI188" s="27"/>
      <c r="ICJ188" s="27"/>
      <c r="ICK188" s="27"/>
      <c r="ICL188" s="27"/>
      <c r="ICM188" s="27"/>
      <c r="ICN188" s="27"/>
      <c r="ICO188" s="27"/>
      <c r="ICP188" s="27"/>
      <c r="ICQ188" s="27"/>
      <c r="ICR188" s="27"/>
      <c r="ICS188" s="27"/>
      <c r="ICT188" s="27"/>
      <c r="ICU188" s="27"/>
      <c r="ICV188" s="27"/>
      <c r="ICW188" s="27"/>
      <c r="ICX188" s="27"/>
      <c r="ICY188" s="27"/>
      <c r="ICZ188" s="27"/>
      <c r="IDA188" s="27"/>
      <c r="IDB188" s="27"/>
      <c r="IDC188" s="27"/>
      <c r="IDD188" s="27"/>
      <c r="IDE188" s="27"/>
      <c r="IDF188" s="27"/>
      <c r="IDG188" s="27"/>
      <c r="IDH188" s="27"/>
      <c r="IDI188" s="27"/>
      <c r="IDJ188" s="27"/>
      <c r="IDK188" s="27"/>
      <c r="IDL188" s="27"/>
      <c r="IDM188" s="27"/>
      <c r="IDN188" s="27"/>
      <c r="IDO188" s="27"/>
      <c r="IDP188" s="27"/>
      <c r="IDQ188" s="27"/>
      <c r="IDR188" s="27"/>
      <c r="IDS188" s="27"/>
      <c r="IDT188" s="27"/>
      <c r="IDU188" s="27"/>
      <c r="IDV188" s="27"/>
      <c r="IDW188" s="27"/>
      <c r="IDX188" s="27"/>
      <c r="IDY188" s="27"/>
      <c r="IDZ188" s="27"/>
      <c r="IEA188" s="27"/>
      <c r="IEB188" s="27"/>
      <c r="IEC188" s="27"/>
      <c r="IED188" s="27"/>
      <c r="IEE188" s="27"/>
      <c r="IEF188" s="27"/>
      <c r="IEG188" s="27"/>
      <c r="IEH188" s="27"/>
      <c r="IEI188" s="27"/>
      <c r="IEJ188" s="27"/>
      <c r="IEK188" s="27"/>
      <c r="IEL188" s="27"/>
      <c r="IEM188" s="27"/>
      <c r="IEN188" s="27"/>
      <c r="IEO188" s="27"/>
      <c r="IEP188" s="27"/>
      <c r="IEQ188" s="27"/>
      <c r="IER188" s="27"/>
      <c r="IES188" s="27"/>
      <c r="IET188" s="27"/>
      <c r="IEU188" s="27"/>
      <c r="IEV188" s="27"/>
      <c r="IEW188" s="27"/>
      <c r="IEX188" s="27"/>
      <c r="IEY188" s="27"/>
      <c r="IEZ188" s="27"/>
      <c r="IFA188" s="27"/>
      <c r="IFB188" s="27"/>
      <c r="IFC188" s="27"/>
      <c r="IFD188" s="27"/>
      <c r="IFE188" s="27"/>
      <c r="IFF188" s="27"/>
      <c r="IFG188" s="27"/>
      <c r="IFH188" s="27"/>
      <c r="IFI188" s="27"/>
      <c r="IFJ188" s="27"/>
      <c r="IFK188" s="27"/>
      <c r="IFL188" s="27"/>
      <c r="IFM188" s="27"/>
      <c r="IFN188" s="27"/>
      <c r="IFO188" s="27"/>
      <c r="IFP188" s="27"/>
      <c r="IFQ188" s="27"/>
      <c r="IFR188" s="27"/>
      <c r="IFS188" s="27"/>
      <c r="IFT188" s="27"/>
      <c r="IFU188" s="27"/>
      <c r="IFV188" s="27"/>
      <c r="IFW188" s="27"/>
      <c r="IFX188" s="27"/>
      <c r="IFY188" s="27"/>
      <c r="IFZ188" s="27"/>
      <c r="IGA188" s="27"/>
      <c r="IGB188" s="27"/>
      <c r="IGC188" s="27"/>
      <c r="IGD188" s="27"/>
      <c r="IGE188" s="27"/>
      <c r="IGF188" s="27"/>
      <c r="IGG188" s="27"/>
      <c r="IGH188" s="27"/>
      <c r="IGI188" s="27"/>
      <c r="IGJ188" s="27"/>
      <c r="IGK188" s="27"/>
      <c r="IGL188" s="27"/>
      <c r="IGM188" s="27"/>
      <c r="IGN188" s="27"/>
      <c r="IGO188" s="27"/>
      <c r="IGP188" s="27"/>
      <c r="IGQ188" s="27"/>
      <c r="IGR188" s="27"/>
      <c r="IGS188" s="27"/>
      <c r="IGT188" s="27"/>
      <c r="IGU188" s="27"/>
      <c r="IGV188" s="27"/>
      <c r="IGW188" s="27"/>
      <c r="IGX188" s="27"/>
      <c r="IGY188" s="27"/>
      <c r="IGZ188" s="27"/>
      <c r="IHA188" s="27"/>
      <c r="IHB188" s="27"/>
      <c r="IHC188" s="27"/>
      <c r="IHD188" s="27"/>
      <c r="IHE188" s="27"/>
      <c r="IHF188" s="27"/>
      <c r="IHG188" s="27"/>
      <c r="IHH188" s="27"/>
      <c r="IHI188" s="27"/>
      <c r="IHJ188" s="27"/>
      <c r="IHK188" s="27"/>
      <c r="IHL188" s="27"/>
      <c r="IHM188" s="27"/>
      <c r="IHN188" s="27"/>
      <c r="IHO188" s="27"/>
      <c r="IHP188" s="27"/>
      <c r="IHQ188" s="27"/>
      <c r="IHR188" s="27"/>
      <c r="IHS188" s="27"/>
      <c r="IHT188" s="27"/>
      <c r="IHU188" s="27"/>
      <c r="IHV188" s="27"/>
      <c r="IHW188" s="27"/>
      <c r="IHX188" s="27"/>
      <c r="IHY188" s="27"/>
      <c r="IHZ188" s="27"/>
      <c r="IIA188" s="27"/>
      <c r="IIB188" s="27"/>
      <c r="IIC188" s="27"/>
      <c r="IID188" s="27"/>
      <c r="IIE188" s="27"/>
      <c r="IIF188" s="27"/>
      <c r="IIG188" s="27"/>
      <c r="IIH188" s="27"/>
      <c r="III188" s="27"/>
      <c r="IIJ188" s="27"/>
      <c r="IIK188" s="27"/>
      <c r="IIL188" s="27"/>
      <c r="IIM188" s="27"/>
      <c r="IIN188" s="27"/>
      <c r="IIO188" s="27"/>
      <c r="IIP188" s="27"/>
      <c r="IIQ188" s="27"/>
      <c r="IIR188" s="27"/>
      <c r="IIS188" s="27"/>
      <c r="IIT188" s="27"/>
      <c r="IIU188" s="27"/>
      <c r="IIV188" s="27"/>
      <c r="IIW188" s="27"/>
      <c r="IIX188" s="27"/>
      <c r="IIY188" s="27"/>
      <c r="IIZ188" s="27"/>
      <c r="IJA188" s="27"/>
      <c r="IJB188" s="27"/>
      <c r="IJC188" s="27"/>
      <c r="IJD188" s="27"/>
      <c r="IJE188" s="27"/>
      <c r="IJF188" s="27"/>
      <c r="IJG188" s="27"/>
      <c r="IJH188" s="27"/>
      <c r="IJI188" s="27"/>
      <c r="IJJ188" s="27"/>
      <c r="IJK188" s="27"/>
      <c r="IJL188" s="27"/>
      <c r="IJM188" s="27"/>
      <c r="IJN188" s="27"/>
      <c r="IJO188" s="27"/>
      <c r="IJP188" s="27"/>
      <c r="IJQ188" s="27"/>
      <c r="IJR188" s="27"/>
      <c r="IJS188" s="27"/>
      <c r="IJT188" s="27"/>
      <c r="IJU188" s="27"/>
      <c r="IJV188" s="27"/>
      <c r="IJW188" s="27"/>
      <c r="IJX188" s="27"/>
      <c r="IJY188" s="27"/>
      <c r="IJZ188" s="27"/>
      <c r="IKA188" s="27"/>
      <c r="IKB188" s="27"/>
      <c r="IKC188" s="27"/>
      <c r="IKD188" s="27"/>
      <c r="IKE188" s="27"/>
      <c r="IKF188" s="27"/>
      <c r="IKG188" s="27"/>
      <c r="IKH188" s="27"/>
      <c r="IKI188" s="27"/>
      <c r="IKJ188" s="27"/>
      <c r="IKK188" s="27"/>
      <c r="IKL188" s="27"/>
      <c r="IKM188" s="27"/>
      <c r="IKN188" s="27"/>
      <c r="IKO188" s="27"/>
      <c r="IKP188" s="27"/>
      <c r="IKQ188" s="27"/>
      <c r="IKR188" s="27"/>
      <c r="IKS188" s="27"/>
      <c r="IKT188" s="27"/>
      <c r="IKU188" s="27"/>
      <c r="IKV188" s="27"/>
      <c r="IKW188" s="27"/>
      <c r="IKX188" s="27"/>
      <c r="IKY188" s="27"/>
      <c r="IKZ188" s="27"/>
      <c r="ILA188" s="27"/>
      <c r="ILB188" s="27"/>
      <c r="ILC188" s="27"/>
      <c r="ILD188" s="27"/>
      <c r="ILE188" s="27"/>
      <c r="ILF188" s="27"/>
      <c r="ILG188" s="27"/>
      <c r="ILH188" s="27"/>
      <c r="ILI188" s="27"/>
      <c r="ILJ188" s="27"/>
      <c r="ILK188" s="27"/>
      <c r="ILL188" s="27"/>
      <c r="ILM188" s="27"/>
      <c r="ILN188" s="27"/>
      <c r="ILO188" s="27"/>
      <c r="ILP188" s="27"/>
      <c r="ILQ188" s="27"/>
      <c r="ILR188" s="27"/>
      <c r="ILS188" s="27"/>
      <c r="ILT188" s="27"/>
      <c r="ILU188" s="27"/>
      <c r="ILV188" s="27"/>
      <c r="ILW188" s="27"/>
      <c r="ILX188" s="27"/>
      <c r="ILY188" s="27"/>
      <c r="ILZ188" s="27"/>
      <c r="IMA188" s="27"/>
      <c r="IMB188" s="27"/>
      <c r="IMC188" s="27"/>
      <c r="IMD188" s="27"/>
      <c r="IME188" s="27"/>
      <c r="IMF188" s="27"/>
      <c r="IMG188" s="27"/>
      <c r="IMH188" s="27"/>
      <c r="IMI188" s="27"/>
      <c r="IMJ188" s="27"/>
      <c r="IMK188" s="27"/>
      <c r="IML188" s="27"/>
      <c r="IMM188" s="27"/>
      <c r="IMN188" s="27"/>
      <c r="IMO188" s="27"/>
      <c r="IMP188" s="27"/>
      <c r="IMQ188" s="27"/>
      <c r="IMR188" s="27"/>
      <c r="IMS188" s="27"/>
      <c r="IMT188" s="27"/>
      <c r="IMU188" s="27"/>
      <c r="IMV188" s="27"/>
      <c r="IMW188" s="27"/>
      <c r="IMX188" s="27"/>
      <c r="IMY188" s="27"/>
      <c r="IMZ188" s="27"/>
      <c r="INA188" s="27"/>
      <c r="INB188" s="27"/>
      <c r="INC188" s="27"/>
      <c r="IND188" s="27"/>
      <c r="INE188" s="27"/>
      <c r="INF188" s="27"/>
      <c r="ING188" s="27"/>
      <c r="INH188" s="27"/>
      <c r="INI188" s="27"/>
      <c r="INJ188" s="27"/>
      <c r="INK188" s="27"/>
      <c r="INL188" s="27"/>
      <c r="INM188" s="27"/>
      <c r="INN188" s="27"/>
      <c r="INO188" s="27"/>
      <c r="INP188" s="27"/>
      <c r="INQ188" s="27"/>
      <c r="INR188" s="27"/>
      <c r="INS188" s="27"/>
      <c r="INT188" s="27"/>
      <c r="INU188" s="27"/>
      <c r="INV188" s="27"/>
      <c r="INW188" s="27"/>
      <c r="INX188" s="27"/>
      <c r="INY188" s="27"/>
      <c r="INZ188" s="27"/>
      <c r="IOA188" s="27"/>
      <c r="IOB188" s="27"/>
      <c r="IOC188" s="27"/>
      <c r="IOD188" s="27"/>
      <c r="IOE188" s="27"/>
      <c r="IOF188" s="27"/>
      <c r="IOG188" s="27"/>
      <c r="IOH188" s="27"/>
      <c r="IOI188" s="27"/>
      <c r="IOJ188" s="27"/>
      <c r="IOK188" s="27"/>
      <c r="IOL188" s="27"/>
      <c r="IOM188" s="27"/>
      <c r="ION188" s="27"/>
      <c r="IOO188" s="27"/>
      <c r="IOP188" s="27"/>
      <c r="IOQ188" s="27"/>
      <c r="IOR188" s="27"/>
      <c r="IOS188" s="27"/>
      <c r="IOT188" s="27"/>
      <c r="IOU188" s="27"/>
      <c r="IOV188" s="27"/>
      <c r="IOW188" s="27"/>
      <c r="IOX188" s="27"/>
      <c r="IOY188" s="27"/>
      <c r="IOZ188" s="27"/>
      <c r="IPA188" s="27"/>
      <c r="IPB188" s="27"/>
      <c r="IPC188" s="27"/>
      <c r="IPD188" s="27"/>
      <c r="IPE188" s="27"/>
      <c r="IPF188" s="27"/>
      <c r="IPG188" s="27"/>
      <c r="IPH188" s="27"/>
      <c r="IPI188" s="27"/>
      <c r="IPJ188" s="27"/>
      <c r="IPK188" s="27"/>
      <c r="IPL188" s="27"/>
      <c r="IPM188" s="27"/>
      <c r="IPN188" s="27"/>
      <c r="IPO188" s="27"/>
      <c r="IPP188" s="27"/>
      <c r="IPQ188" s="27"/>
      <c r="IPR188" s="27"/>
      <c r="IPS188" s="27"/>
      <c r="IPT188" s="27"/>
      <c r="IPU188" s="27"/>
      <c r="IPV188" s="27"/>
      <c r="IPW188" s="27"/>
      <c r="IPX188" s="27"/>
      <c r="IPY188" s="27"/>
      <c r="IPZ188" s="27"/>
      <c r="IQA188" s="27"/>
      <c r="IQB188" s="27"/>
      <c r="IQC188" s="27"/>
      <c r="IQD188" s="27"/>
      <c r="IQE188" s="27"/>
      <c r="IQF188" s="27"/>
      <c r="IQG188" s="27"/>
      <c r="IQH188" s="27"/>
      <c r="IQI188" s="27"/>
      <c r="IQJ188" s="27"/>
      <c r="IQK188" s="27"/>
      <c r="IQL188" s="27"/>
      <c r="IQM188" s="27"/>
      <c r="IQN188" s="27"/>
      <c r="IQO188" s="27"/>
      <c r="IQP188" s="27"/>
      <c r="IQQ188" s="27"/>
      <c r="IQR188" s="27"/>
      <c r="IQS188" s="27"/>
      <c r="IQT188" s="27"/>
      <c r="IQU188" s="27"/>
      <c r="IQV188" s="27"/>
      <c r="IQW188" s="27"/>
      <c r="IQX188" s="27"/>
      <c r="IQY188" s="27"/>
      <c r="IQZ188" s="27"/>
      <c r="IRA188" s="27"/>
      <c r="IRB188" s="27"/>
      <c r="IRC188" s="27"/>
      <c r="IRD188" s="27"/>
      <c r="IRE188" s="27"/>
      <c r="IRF188" s="27"/>
      <c r="IRG188" s="27"/>
      <c r="IRH188" s="27"/>
      <c r="IRI188" s="27"/>
      <c r="IRJ188" s="27"/>
      <c r="IRK188" s="27"/>
      <c r="IRL188" s="27"/>
      <c r="IRM188" s="27"/>
      <c r="IRN188" s="27"/>
      <c r="IRO188" s="27"/>
      <c r="IRP188" s="27"/>
      <c r="IRQ188" s="27"/>
      <c r="IRR188" s="27"/>
      <c r="IRS188" s="27"/>
      <c r="IRT188" s="27"/>
      <c r="IRU188" s="27"/>
      <c r="IRV188" s="27"/>
      <c r="IRW188" s="27"/>
      <c r="IRX188" s="27"/>
      <c r="IRY188" s="27"/>
      <c r="IRZ188" s="27"/>
      <c r="ISA188" s="27"/>
      <c r="ISB188" s="27"/>
      <c r="ISC188" s="27"/>
      <c r="ISD188" s="27"/>
      <c r="ISE188" s="27"/>
      <c r="ISF188" s="27"/>
      <c r="ISG188" s="27"/>
      <c r="ISH188" s="27"/>
      <c r="ISI188" s="27"/>
      <c r="ISJ188" s="27"/>
      <c r="ISK188" s="27"/>
      <c r="ISL188" s="27"/>
      <c r="ISM188" s="27"/>
      <c r="ISN188" s="27"/>
      <c r="ISO188" s="27"/>
      <c r="ISP188" s="27"/>
      <c r="ISQ188" s="27"/>
      <c r="ISR188" s="27"/>
      <c r="ISS188" s="27"/>
      <c r="IST188" s="27"/>
      <c r="ISU188" s="27"/>
      <c r="ISV188" s="27"/>
      <c r="ISW188" s="27"/>
      <c r="ISX188" s="27"/>
      <c r="ISY188" s="27"/>
      <c r="ISZ188" s="27"/>
      <c r="ITA188" s="27"/>
      <c r="ITB188" s="27"/>
      <c r="ITC188" s="27"/>
      <c r="ITD188" s="27"/>
      <c r="ITE188" s="27"/>
      <c r="ITF188" s="27"/>
      <c r="ITG188" s="27"/>
      <c r="ITH188" s="27"/>
      <c r="ITI188" s="27"/>
      <c r="ITJ188" s="27"/>
      <c r="ITK188" s="27"/>
      <c r="ITL188" s="27"/>
      <c r="ITM188" s="27"/>
      <c r="ITN188" s="27"/>
      <c r="ITO188" s="27"/>
      <c r="ITP188" s="27"/>
      <c r="ITQ188" s="27"/>
      <c r="ITR188" s="27"/>
      <c r="ITS188" s="27"/>
      <c r="ITT188" s="27"/>
      <c r="ITU188" s="27"/>
      <c r="ITV188" s="27"/>
      <c r="ITW188" s="27"/>
      <c r="ITX188" s="27"/>
      <c r="ITY188" s="27"/>
      <c r="ITZ188" s="27"/>
      <c r="IUA188" s="27"/>
      <c r="IUB188" s="27"/>
      <c r="IUC188" s="27"/>
      <c r="IUD188" s="27"/>
      <c r="IUE188" s="27"/>
      <c r="IUF188" s="27"/>
      <c r="IUG188" s="27"/>
      <c r="IUH188" s="27"/>
      <c r="IUI188" s="27"/>
      <c r="IUJ188" s="27"/>
      <c r="IUK188" s="27"/>
      <c r="IUL188" s="27"/>
      <c r="IUM188" s="27"/>
      <c r="IUN188" s="27"/>
      <c r="IUO188" s="27"/>
      <c r="IUP188" s="27"/>
      <c r="IUQ188" s="27"/>
      <c r="IUR188" s="27"/>
      <c r="IUS188" s="27"/>
      <c r="IUT188" s="27"/>
      <c r="IUU188" s="27"/>
      <c r="IUV188" s="27"/>
      <c r="IUW188" s="27"/>
      <c r="IUX188" s="27"/>
      <c r="IUY188" s="27"/>
      <c r="IUZ188" s="27"/>
      <c r="IVA188" s="27"/>
      <c r="IVB188" s="27"/>
      <c r="IVC188" s="27"/>
      <c r="IVD188" s="27"/>
      <c r="IVE188" s="27"/>
      <c r="IVF188" s="27"/>
      <c r="IVG188" s="27"/>
      <c r="IVH188" s="27"/>
      <c r="IVI188" s="27"/>
      <c r="IVJ188" s="27"/>
      <c r="IVK188" s="27"/>
      <c r="IVL188" s="27"/>
      <c r="IVM188" s="27"/>
      <c r="IVN188" s="27"/>
      <c r="IVO188" s="27"/>
      <c r="IVP188" s="27"/>
      <c r="IVQ188" s="27"/>
      <c r="IVR188" s="27"/>
      <c r="IVS188" s="27"/>
      <c r="IVT188" s="27"/>
      <c r="IVU188" s="27"/>
      <c r="IVV188" s="27"/>
      <c r="IVW188" s="27"/>
      <c r="IVX188" s="27"/>
      <c r="IVY188" s="27"/>
      <c r="IVZ188" s="27"/>
      <c r="IWA188" s="27"/>
      <c r="IWB188" s="27"/>
      <c r="IWC188" s="27"/>
      <c r="IWD188" s="27"/>
      <c r="IWE188" s="27"/>
      <c r="IWF188" s="27"/>
      <c r="IWG188" s="27"/>
      <c r="IWH188" s="27"/>
      <c r="IWI188" s="27"/>
      <c r="IWJ188" s="27"/>
      <c r="IWK188" s="27"/>
      <c r="IWL188" s="27"/>
      <c r="IWM188" s="27"/>
      <c r="IWN188" s="27"/>
      <c r="IWO188" s="27"/>
      <c r="IWP188" s="27"/>
      <c r="IWQ188" s="27"/>
      <c r="IWR188" s="27"/>
      <c r="IWS188" s="27"/>
      <c r="IWT188" s="27"/>
      <c r="IWU188" s="27"/>
      <c r="IWV188" s="27"/>
      <c r="IWW188" s="27"/>
      <c r="IWX188" s="27"/>
      <c r="IWY188" s="27"/>
      <c r="IWZ188" s="27"/>
      <c r="IXA188" s="27"/>
      <c r="IXB188" s="27"/>
      <c r="IXC188" s="27"/>
      <c r="IXD188" s="27"/>
      <c r="IXE188" s="27"/>
      <c r="IXF188" s="27"/>
      <c r="IXG188" s="27"/>
      <c r="IXH188" s="27"/>
      <c r="IXI188" s="27"/>
      <c r="IXJ188" s="27"/>
      <c r="IXK188" s="27"/>
      <c r="IXL188" s="27"/>
      <c r="IXM188" s="27"/>
      <c r="IXN188" s="27"/>
      <c r="IXO188" s="27"/>
      <c r="IXP188" s="27"/>
      <c r="IXQ188" s="27"/>
      <c r="IXR188" s="27"/>
      <c r="IXS188" s="27"/>
      <c r="IXT188" s="27"/>
      <c r="IXU188" s="27"/>
      <c r="IXV188" s="27"/>
      <c r="IXW188" s="27"/>
      <c r="IXX188" s="27"/>
      <c r="IXY188" s="27"/>
      <c r="IXZ188" s="27"/>
      <c r="IYA188" s="27"/>
      <c r="IYB188" s="27"/>
      <c r="IYC188" s="27"/>
      <c r="IYD188" s="27"/>
      <c r="IYE188" s="27"/>
      <c r="IYF188" s="27"/>
      <c r="IYG188" s="27"/>
      <c r="IYH188" s="27"/>
      <c r="IYI188" s="27"/>
      <c r="IYJ188" s="27"/>
      <c r="IYK188" s="27"/>
      <c r="IYL188" s="27"/>
      <c r="IYM188" s="27"/>
      <c r="IYN188" s="27"/>
      <c r="IYO188" s="27"/>
      <c r="IYP188" s="27"/>
      <c r="IYQ188" s="27"/>
      <c r="IYR188" s="27"/>
      <c r="IYS188" s="27"/>
      <c r="IYT188" s="27"/>
      <c r="IYU188" s="27"/>
      <c r="IYV188" s="27"/>
      <c r="IYW188" s="27"/>
      <c r="IYX188" s="27"/>
      <c r="IYY188" s="27"/>
      <c r="IYZ188" s="27"/>
      <c r="IZA188" s="27"/>
      <c r="IZB188" s="27"/>
      <c r="IZC188" s="27"/>
      <c r="IZD188" s="27"/>
      <c r="IZE188" s="27"/>
      <c r="IZF188" s="27"/>
      <c r="IZG188" s="27"/>
      <c r="IZH188" s="27"/>
      <c r="IZI188" s="27"/>
      <c r="IZJ188" s="27"/>
      <c r="IZK188" s="27"/>
      <c r="IZL188" s="27"/>
      <c r="IZM188" s="27"/>
      <c r="IZN188" s="27"/>
      <c r="IZO188" s="27"/>
      <c r="IZP188" s="27"/>
      <c r="IZQ188" s="27"/>
      <c r="IZR188" s="27"/>
      <c r="IZS188" s="27"/>
      <c r="IZT188" s="27"/>
      <c r="IZU188" s="27"/>
      <c r="IZV188" s="27"/>
      <c r="IZW188" s="27"/>
      <c r="IZX188" s="27"/>
      <c r="IZY188" s="27"/>
      <c r="IZZ188" s="27"/>
      <c r="JAA188" s="27"/>
      <c r="JAB188" s="27"/>
      <c r="JAC188" s="27"/>
      <c r="JAD188" s="27"/>
      <c r="JAE188" s="27"/>
      <c r="JAF188" s="27"/>
      <c r="JAG188" s="27"/>
      <c r="JAH188" s="27"/>
      <c r="JAI188" s="27"/>
      <c r="JAJ188" s="27"/>
      <c r="JAK188" s="27"/>
      <c r="JAL188" s="27"/>
      <c r="JAM188" s="27"/>
      <c r="JAN188" s="27"/>
      <c r="JAO188" s="27"/>
      <c r="JAP188" s="27"/>
      <c r="JAQ188" s="27"/>
      <c r="JAR188" s="27"/>
      <c r="JAS188" s="27"/>
      <c r="JAT188" s="27"/>
      <c r="JAU188" s="27"/>
      <c r="JAV188" s="27"/>
      <c r="JAW188" s="27"/>
      <c r="JAX188" s="27"/>
      <c r="JAY188" s="27"/>
      <c r="JAZ188" s="27"/>
      <c r="JBA188" s="27"/>
      <c r="JBB188" s="27"/>
      <c r="JBC188" s="27"/>
      <c r="JBD188" s="27"/>
      <c r="JBE188" s="27"/>
      <c r="JBF188" s="27"/>
      <c r="JBG188" s="27"/>
      <c r="JBH188" s="27"/>
      <c r="JBI188" s="27"/>
      <c r="JBJ188" s="27"/>
      <c r="JBK188" s="27"/>
      <c r="JBL188" s="27"/>
      <c r="JBM188" s="27"/>
      <c r="JBN188" s="27"/>
      <c r="JBO188" s="27"/>
      <c r="JBP188" s="27"/>
      <c r="JBQ188" s="27"/>
      <c r="JBR188" s="27"/>
      <c r="JBS188" s="27"/>
      <c r="JBT188" s="27"/>
      <c r="JBU188" s="27"/>
      <c r="JBV188" s="27"/>
      <c r="JBW188" s="27"/>
      <c r="JBX188" s="27"/>
      <c r="JBY188" s="27"/>
      <c r="JBZ188" s="27"/>
      <c r="JCA188" s="27"/>
      <c r="JCB188" s="27"/>
      <c r="JCC188" s="27"/>
      <c r="JCD188" s="27"/>
      <c r="JCE188" s="27"/>
      <c r="JCF188" s="27"/>
      <c r="JCG188" s="27"/>
      <c r="JCH188" s="27"/>
      <c r="JCI188" s="27"/>
      <c r="JCJ188" s="27"/>
      <c r="JCK188" s="27"/>
      <c r="JCL188" s="27"/>
      <c r="JCM188" s="27"/>
      <c r="JCN188" s="27"/>
      <c r="JCO188" s="27"/>
      <c r="JCP188" s="27"/>
      <c r="JCQ188" s="27"/>
      <c r="JCR188" s="27"/>
      <c r="JCS188" s="27"/>
      <c r="JCT188" s="27"/>
      <c r="JCU188" s="27"/>
      <c r="JCV188" s="27"/>
      <c r="JCW188" s="27"/>
      <c r="JCX188" s="27"/>
      <c r="JCY188" s="27"/>
      <c r="JCZ188" s="27"/>
      <c r="JDA188" s="27"/>
      <c r="JDB188" s="27"/>
      <c r="JDC188" s="27"/>
      <c r="JDD188" s="27"/>
      <c r="JDE188" s="27"/>
      <c r="JDF188" s="27"/>
      <c r="JDG188" s="27"/>
      <c r="JDH188" s="27"/>
      <c r="JDI188" s="27"/>
      <c r="JDJ188" s="27"/>
      <c r="JDK188" s="27"/>
      <c r="JDL188" s="27"/>
      <c r="JDM188" s="27"/>
      <c r="JDN188" s="27"/>
      <c r="JDO188" s="27"/>
      <c r="JDP188" s="27"/>
      <c r="JDQ188" s="27"/>
      <c r="JDR188" s="27"/>
      <c r="JDS188" s="27"/>
      <c r="JDT188" s="27"/>
      <c r="JDU188" s="27"/>
      <c r="JDV188" s="27"/>
      <c r="JDW188" s="27"/>
      <c r="JDX188" s="27"/>
      <c r="JDY188" s="27"/>
      <c r="JDZ188" s="27"/>
      <c r="JEA188" s="27"/>
      <c r="JEB188" s="27"/>
      <c r="JEC188" s="27"/>
      <c r="JED188" s="27"/>
      <c r="JEE188" s="27"/>
      <c r="JEF188" s="27"/>
      <c r="JEG188" s="27"/>
      <c r="JEH188" s="27"/>
      <c r="JEI188" s="27"/>
      <c r="JEJ188" s="27"/>
      <c r="JEK188" s="27"/>
      <c r="JEL188" s="27"/>
      <c r="JEM188" s="27"/>
      <c r="JEN188" s="27"/>
      <c r="JEO188" s="27"/>
      <c r="JEP188" s="27"/>
      <c r="JEQ188" s="27"/>
      <c r="JER188" s="27"/>
      <c r="JES188" s="27"/>
      <c r="JET188" s="27"/>
      <c r="JEU188" s="27"/>
      <c r="JEV188" s="27"/>
      <c r="JEW188" s="27"/>
      <c r="JEX188" s="27"/>
      <c r="JEY188" s="27"/>
      <c r="JEZ188" s="27"/>
      <c r="JFA188" s="27"/>
      <c r="JFB188" s="27"/>
      <c r="JFC188" s="27"/>
      <c r="JFD188" s="27"/>
      <c r="JFE188" s="27"/>
      <c r="JFF188" s="27"/>
      <c r="JFG188" s="27"/>
      <c r="JFH188" s="27"/>
      <c r="JFI188" s="27"/>
      <c r="JFJ188" s="27"/>
      <c r="JFK188" s="27"/>
      <c r="JFL188" s="27"/>
      <c r="JFM188" s="27"/>
      <c r="JFN188" s="27"/>
      <c r="JFO188" s="27"/>
      <c r="JFP188" s="27"/>
      <c r="JFQ188" s="27"/>
      <c r="JFR188" s="27"/>
      <c r="JFS188" s="27"/>
      <c r="JFT188" s="27"/>
      <c r="JFU188" s="27"/>
      <c r="JFV188" s="27"/>
      <c r="JFW188" s="27"/>
      <c r="JFX188" s="27"/>
      <c r="JFY188" s="27"/>
      <c r="JFZ188" s="27"/>
      <c r="JGA188" s="27"/>
      <c r="JGB188" s="27"/>
      <c r="JGC188" s="27"/>
      <c r="JGD188" s="27"/>
      <c r="JGE188" s="27"/>
      <c r="JGF188" s="27"/>
      <c r="JGG188" s="27"/>
      <c r="JGH188" s="27"/>
      <c r="JGI188" s="27"/>
      <c r="JGJ188" s="27"/>
      <c r="JGK188" s="27"/>
      <c r="JGL188" s="27"/>
      <c r="JGM188" s="27"/>
      <c r="JGN188" s="27"/>
      <c r="JGO188" s="27"/>
      <c r="JGP188" s="27"/>
      <c r="JGQ188" s="27"/>
      <c r="JGR188" s="27"/>
      <c r="JGS188" s="27"/>
      <c r="JGT188" s="27"/>
      <c r="JGU188" s="27"/>
      <c r="JGV188" s="27"/>
      <c r="JGW188" s="27"/>
      <c r="JGX188" s="27"/>
      <c r="JGY188" s="27"/>
      <c r="JGZ188" s="27"/>
      <c r="JHA188" s="27"/>
      <c r="JHB188" s="27"/>
      <c r="JHC188" s="27"/>
      <c r="JHD188" s="27"/>
      <c r="JHE188" s="27"/>
      <c r="JHF188" s="27"/>
      <c r="JHG188" s="27"/>
      <c r="JHH188" s="27"/>
      <c r="JHI188" s="27"/>
      <c r="JHJ188" s="27"/>
      <c r="JHK188" s="27"/>
      <c r="JHL188" s="27"/>
      <c r="JHM188" s="27"/>
      <c r="JHN188" s="27"/>
      <c r="JHO188" s="27"/>
      <c r="JHP188" s="27"/>
      <c r="JHQ188" s="27"/>
      <c r="JHR188" s="27"/>
      <c r="JHS188" s="27"/>
      <c r="JHT188" s="27"/>
      <c r="JHU188" s="27"/>
      <c r="JHV188" s="27"/>
      <c r="JHW188" s="27"/>
      <c r="JHX188" s="27"/>
      <c r="JHY188" s="27"/>
      <c r="JHZ188" s="27"/>
      <c r="JIA188" s="27"/>
      <c r="JIB188" s="27"/>
      <c r="JIC188" s="27"/>
      <c r="JID188" s="27"/>
      <c r="JIE188" s="27"/>
      <c r="JIF188" s="27"/>
      <c r="JIG188" s="27"/>
      <c r="JIH188" s="27"/>
      <c r="JII188" s="27"/>
      <c r="JIJ188" s="27"/>
      <c r="JIK188" s="27"/>
      <c r="JIL188" s="27"/>
      <c r="JIM188" s="27"/>
      <c r="JIN188" s="27"/>
      <c r="JIO188" s="27"/>
      <c r="JIP188" s="27"/>
      <c r="JIQ188" s="27"/>
      <c r="JIR188" s="27"/>
      <c r="JIS188" s="27"/>
      <c r="JIT188" s="27"/>
      <c r="JIU188" s="27"/>
      <c r="JIV188" s="27"/>
      <c r="JIW188" s="27"/>
      <c r="JIX188" s="27"/>
      <c r="JIY188" s="27"/>
      <c r="JIZ188" s="27"/>
      <c r="JJA188" s="27"/>
      <c r="JJB188" s="27"/>
      <c r="JJC188" s="27"/>
      <c r="JJD188" s="27"/>
      <c r="JJE188" s="27"/>
      <c r="JJF188" s="27"/>
      <c r="JJG188" s="27"/>
      <c r="JJH188" s="27"/>
      <c r="JJI188" s="27"/>
      <c r="JJJ188" s="27"/>
      <c r="JJK188" s="27"/>
      <c r="JJL188" s="27"/>
      <c r="JJM188" s="27"/>
      <c r="JJN188" s="27"/>
      <c r="JJO188" s="27"/>
      <c r="JJP188" s="27"/>
      <c r="JJQ188" s="27"/>
      <c r="JJR188" s="27"/>
      <c r="JJS188" s="27"/>
      <c r="JJT188" s="27"/>
      <c r="JJU188" s="27"/>
      <c r="JJV188" s="27"/>
      <c r="JJW188" s="27"/>
      <c r="JJX188" s="27"/>
      <c r="JJY188" s="27"/>
      <c r="JJZ188" s="27"/>
      <c r="JKA188" s="27"/>
      <c r="JKB188" s="27"/>
      <c r="JKC188" s="27"/>
      <c r="JKD188" s="27"/>
      <c r="JKE188" s="27"/>
      <c r="JKF188" s="27"/>
      <c r="JKG188" s="27"/>
      <c r="JKH188" s="27"/>
      <c r="JKI188" s="27"/>
      <c r="JKJ188" s="27"/>
      <c r="JKK188" s="27"/>
      <c r="JKL188" s="27"/>
      <c r="JKM188" s="27"/>
      <c r="JKN188" s="27"/>
      <c r="JKO188" s="27"/>
      <c r="JKP188" s="27"/>
      <c r="JKQ188" s="27"/>
      <c r="JKR188" s="27"/>
      <c r="JKS188" s="27"/>
      <c r="JKT188" s="27"/>
      <c r="JKU188" s="27"/>
      <c r="JKV188" s="27"/>
      <c r="JKW188" s="27"/>
      <c r="JKX188" s="27"/>
      <c r="JKY188" s="27"/>
      <c r="JKZ188" s="27"/>
      <c r="JLA188" s="27"/>
      <c r="JLB188" s="27"/>
      <c r="JLC188" s="27"/>
      <c r="JLD188" s="27"/>
      <c r="JLE188" s="27"/>
      <c r="JLF188" s="27"/>
      <c r="JLG188" s="27"/>
      <c r="JLH188" s="27"/>
      <c r="JLI188" s="27"/>
      <c r="JLJ188" s="27"/>
      <c r="JLK188" s="27"/>
      <c r="JLL188" s="27"/>
      <c r="JLM188" s="27"/>
      <c r="JLN188" s="27"/>
      <c r="JLO188" s="27"/>
      <c r="JLP188" s="27"/>
      <c r="JLQ188" s="27"/>
      <c r="JLR188" s="27"/>
      <c r="JLS188" s="27"/>
      <c r="JLT188" s="27"/>
      <c r="JLU188" s="27"/>
      <c r="JLV188" s="27"/>
      <c r="JLW188" s="27"/>
      <c r="JLX188" s="27"/>
      <c r="JLY188" s="27"/>
      <c r="JLZ188" s="27"/>
      <c r="JMA188" s="27"/>
      <c r="JMB188" s="27"/>
      <c r="JMC188" s="27"/>
      <c r="JMD188" s="27"/>
      <c r="JME188" s="27"/>
      <c r="JMF188" s="27"/>
      <c r="JMG188" s="27"/>
      <c r="JMH188" s="27"/>
      <c r="JMI188" s="27"/>
      <c r="JMJ188" s="27"/>
      <c r="JMK188" s="27"/>
      <c r="JML188" s="27"/>
      <c r="JMM188" s="27"/>
      <c r="JMN188" s="27"/>
      <c r="JMO188" s="27"/>
      <c r="JMP188" s="27"/>
      <c r="JMQ188" s="27"/>
      <c r="JMR188" s="27"/>
      <c r="JMS188" s="27"/>
      <c r="JMT188" s="27"/>
      <c r="JMU188" s="27"/>
      <c r="JMV188" s="27"/>
      <c r="JMW188" s="27"/>
      <c r="JMX188" s="27"/>
      <c r="JMY188" s="27"/>
      <c r="JMZ188" s="27"/>
      <c r="JNA188" s="27"/>
      <c r="JNB188" s="27"/>
      <c r="JNC188" s="27"/>
      <c r="JND188" s="27"/>
      <c r="JNE188" s="27"/>
      <c r="JNF188" s="27"/>
      <c r="JNG188" s="27"/>
      <c r="JNH188" s="27"/>
      <c r="JNI188" s="27"/>
      <c r="JNJ188" s="27"/>
      <c r="JNK188" s="27"/>
      <c r="JNL188" s="27"/>
      <c r="JNM188" s="27"/>
      <c r="JNN188" s="27"/>
      <c r="JNO188" s="27"/>
      <c r="JNP188" s="27"/>
      <c r="JNQ188" s="27"/>
      <c r="JNR188" s="27"/>
      <c r="JNS188" s="27"/>
      <c r="JNT188" s="27"/>
      <c r="JNU188" s="27"/>
      <c r="JNV188" s="27"/>
      <c r="JNW188" s="27"/>
      <c r="JNX188" s="27"/>
      <c r="JNY188" s="27"/>
      <c r="JNZ188" s="27"/>
      <c r="JOA188" s="27"/>
      <c r="JOB188" s="27"/>
      <c r="JOC188" s="27"/>
      <c r="JOD188" s="27"/>
      <c r="JOE188" s="27"/>
      <c r="JOF188" s="27"/>
      <c r="JOG188" s="27"/>
      <c r="JOH188" s="27"/>
      <c r="JOI188" s="27"/>
      <c r="JOJ188" s="27"/>
      <c r="JOK188" s="27"/>
      <c r="JOL188" s="27"/>
      <c r="JOM188" s="27"/>
      <c r="JON188" s="27"/>
      <c r="JOO188" s="27"/>
      <c r="JOP188" s="27"/>
      <c r="JOQ188" s="27"/>
      <c r="JOR188" s="27"/>
      <c r="JOS188" s="27"/>
      <c r="JOT188" s="27"/>
      <c r="JOU188" s="27"/>
      <c r="JOV188" s="27"/>
      <c r="JOW188" s="27"/>
      <c r="JOX188" s="27"/>
      <c r="JOY188" s="27"/>
      <c r="JOZ188" s="27"/>
      <c r="JPA188" s="27"/>
      <c r="JPB188" s="27"/>
      <c r="JPC188" s="27"/>
      <c r="JPD188" s="27"/>
      <c r="JPE188" s="27"/>
      <c r="JPF188" s="27"/>
      <c r="JPG188" s="27"/>
      <c r="JPH188" s="27"/>
      <c r="JPI188" s="27"/>
      <c r="JPJ188" s="27"/>
      <c r="JPK188" s="27"/>
      <c r="JPL188" s="27"/>
      <c r="JPM188" s="27"/>
      <c r="JPN188" s="27"/>
      <c r="JPO188" s="27"/>
      <c r="JPP188" s="27"/>
      <c r="JPQ188" s="27"/>
      <c r="JPR188" s="27"/>
      <c r="JPS188" s="27"/>
      <c r="JPT188" s="27"/>
      <c r="JPU188" s="27"/>
      <c r="JPV188" s="27"/>
      <c r="JPW188" s="27"/>
      <c r="JPX188" s="27"/>
      <c r="JPY188" s="27"/>
      <c r="JPZ188" s="27"/>
      <c r="JQA188" s="27"/>
      <c r="JQB188" s="27"/>
      <c r="JQC188" s="27"/>
      <c r="JQD188" s="27"/>
      <c r="JQE188" s="27"/>
      <c r="JQF188" s="27"/>
      <c r="JQG188" s="27"/>
      <c r="JQH188" s="27"/>
      <c r="JQI188" s="27"/>
      <c r="JQJ188" s="27"/>
      <c r="JQK188" s="27"/>
      <c r="JQL188" s="27"/>
      <c r="JQM188" s="27"/>
      <c r="JQN188" s="27"/>
      <c r="JQO188" s="27"/>
      <c r="JQP188" s="27"/>
      <c r="JQQ188" s="27"/>
      <c r="JQR188" s="27"/>
      <c r="JQS188" s="27"/>
      <c r="JQT188" s="27"/>
      <c r="JQU188" s="27"/>
      <c r="JQV188" s="27"/>
      <c r="JQW188" s="27"/>
      <c r="JQX188" s="27"/>
      <c r="JQY188" s="27"/>
      <c r="JQZ188" s="27"/>
      <c r="JRA188" s="27"/>
      <c r="JRB188" s="27"/>
      <c r="JRC188" s="27"/>
      <c r="JRD188" s="27"/>
      <c r="JRE188" s="27"/>
      <c r="JRF188" s="27"/>
      <c r="JRG188" s="27"/>
      <c r="JRH188" s="27"/>
      <c r="JRI188" s="27"/>
      <c r="JRJ188" s="27"/>
      <c r="JRK188" s="27"/>
      <c r="JRL188" s="27"/>
      <c r="JRM188" s="27"/>
      <c r="JRN188" s="27"/>
      <c r="JRO188" s="27"/>
      <c r="JRP188" s="27"/>
      <c r="JRQ188" s="27"/>
      <c r="JRR188" s="27"/>
      <c r="JRS188" s="27"/>
      <c r="JRT188" s="27"/>
      <c r="JRU188" s="27"/>
      <c r="JRV188" s="27"/>
      <c r="JRW188" s="27"/>
      <c r="JRX188" s="27"/>
      <c r="JRY188" s="27"/>
      <c r="JRZ188" s="27"/>
      <c r="JSA188" s="27"/>
      <c r="JSB188" s="27"/>
      <c r="JSC188" s="27"/>
      <c r="JSD188" s="27"/>
      <c r="JSE188" s="27"/>
      <c r="JSF188" s="27"/>
      <c r="JSG188" s="27"/>
      <c r="JSH188" s="27"/>
      <c r="JSI188" s="27"/>
      <c r="JSJ188" s="27"/>
      <c r="JSK188" s="27"/>
      <c r="JSL188" s="27"/>
      <c r="JSM188" s="27"/>
      <c r="JSN188" s="27"/>
      <c r="JSO188" s="27"/>
      <c r="JSP188" s="27"/>
      <c r="JSQ188" s="27"/>
      <c r="JSR188" s="27"/>
      <c r="JSS188" s="27"/>
      <c r="JST188" s="27"/>
      <c r="JSU188" s="27"/>
      <c r="JSV188" s="27"/>
      <c r="JSW188" s="27"/>
      <c r="JSX188" s="27"/>
      <c r="JSY188" s="27"/>
      <c r="JSZ188" s="27"/>
      <c r="JTA188" s="27"/>
      <c r="JTB188" s="27"/>
      <c r="JTC188" s="27"/>
      <c r="JTD188" s="27"/>
      <c r="JTE188" s="27"/>
      <c r="JTF188" s="27"/>
      <c r="JTG188" s="27"/>
      <c r="JTH188" s="27"/>
      <c r="JTI188" s="27"/>
      <c r="JTJ188" s="27"/>
      <c r="JTK188" s="27"/>
      <c r="JTL188" s="27"/>
      <c r="JTM188" s="27"/>
      <c r="JTN188" s="27"/>
      <c r="JTO188" s="27"/>
      <c r="JTP188" s="27"/>
      <c r="JTQ188" s="27"/>
      <c r="JTR188" s="27"/>
      <c r="JTS188" s="27"/>
      <c r="JTT188" s="27"/>
      <c r="JTU188" s="27"/>
      <c r="JTV188" s="27"/>
      <c r="JTW188" s="27"/>
      <c r="JTX188" s="27"/>
      <c r="JTY188" s="27"/>
      <c r="JTZ188" s="27"/>
      <c r="JUA188" s="27"/>
      <c r="JUB188" s="27"/>
      <c r="JUC188" s="27"/>
      <c r="JUD188" s="27"/>
      <c r="JUE188" s="27"/>
      <c r="JUF188" s="27"/>
      <c r="JUG188" s="27"/>
      <c r="JUH188" s="27"/>
      <c r="JUI188" s="27"/>
      <c r="JUJ188" s="27"/>
      <c r="JUK188" s="27"/>
      <c r="JUL188" s="27"/>
      <c r="JUM188" s="27"/>
      <c r="JUN188" s="27"/>
      <c r="JUO188" s="27"/>
      <c r="JUP188" s="27"/>
      <c r="JUQ188" s="27"/>
      <c r="JUR188" s="27"/>
      <c r="JUS188" s="27"/>
      <c r="JUT188" s="27"/>
      <c r="JUU188" s="27"/>
      <c r="JUV188" s="27"/>
      <c r="JUW188" s="27"/>
      <c r="JUX188" s="27"/>
      <c r="JUY188" s="27"/>
      <c r="JUZ188" s="27"/>
      <c r="JVA188" s="27"/>
      <c r="JVB188" s="27"/>
      <c r="JVC188" s="27"/>
      <c r="JVD188" s="27"/>
      <c r="JVE188" s="27"/>
      <c r="JVF188" s="27"/>
      <c r="JVG188" s="27"/>
      <c r="JVH188" s="27"/>
      <c r="JVI188" s="27"/>
      <c r="JVJ188" s="27"/>
      <c r="JVK188" s="27"/>
      <c r="JVL188" s="27"/>
      <c r="JVM188" s="27"/>
      <c r="JVN188" s="27"/>
      <c r="JVO188" s="27"/>
      <c r="JVP188" s="27"/>
      <c r="JVQ188" s="27"/>
      <c r="JVR188" s="27"/>
      <c r="JVS188" s="27"/>
      <c r="JVT188" s="27"/>
      <c r="JVU188" s="27"/>
      <c r="JVV188" s="27"/>
      <c r="JVW188" s="27"/>
      <c r="JVX188" s="27"/>
      <c r="JVY188" s="27"/>
      <c r="JVZ188" s="27"/>
      <c r="JWA188" s="27"/>
      <c r="JWB188" s="27"/>
      <c r="JWC188" s="27"/>
      <c r="JWD188" s="27"/>
      <c r="JWE188" s="27"/>
      <c r="JWF188" s="27"/>
      <c r="JWG188" s="27"/>
      <c r="JWH188" s="27"/>
      <c r="JWI188" s="27"/>
      <c r="JWJ188" s="27"/>
      <c r="JWK188" s="27"/>
      <c r="JWL188" s="27"/>
      <c r="JWM188" s="27"/>
      <c r="JWN188" s="27"/>
      <c r="JWO188" s="27"/>
      <c r="JWP188" s="27"/>
      <c r="JWQ188" s="27"/>
      <c r="JWR188" s="27"/>
      <c r="JWS188" s="27"/>
      <c r="JWT188" s="27"/>
      <c r="JWU188" s="27"/>
      <c r="JWV188" s="27"/>
      <c r="JWW188" s="27"/>
      <c r="JWX188" s="27"/>
      <c r="JWY188" s="27"/>
      <c r="JWZ188" s="27"/>
      <c r="JXA188" s="27"/>
      <c r="JXB188" s="27"/>
      <c r="JXC188" s="27"/>
      <c r="JXD188" s="27"/>
      <c r="JXE188" s="27"/>
      <c r="JXF188" s="27"/>
      <c r="JXG188" s="27"/>
      <c r="JXH188" s="27"/>
      <c r="JXI188" s="27"/>
      <c r="JXJ188" s="27"/>
      <c r="JXK188" s="27"/>
      <c r="JXL188" s="27"/>
      <c r="JXM188" s="27"/>
      <c r="JXN188" s="27"/>
      <c r="JXO188" s="27"/>
      <c r="JXP188" s="27"/>
      <c r="JXQ188" s="27"/>
      <c r="JXR188" s="27"/>
      <c r="JXS188" s="27"/>
      <c r="JXT188" s="27"/>
      <c r="JXU188" s="27"/>
      <c r="JXV188" s="27"/>
      <c r="JXW188" s="27"/>
      <c r="JXX188" s="27"/>
      <c r="JXY188" s="27"/>
      <c r="JXZ188" s="27"/>
      <c r="JYA188" s="27"/>
      <c r="JYB188" s="27"/>
      <c r="JYC188" s="27"/>
      <c r="JYD188" s="27"/>
      <c r="JYE188" s="27"/>
      <c r="JYF188" s="27"/>
      <c r="JYG188" s="27"/>
      <c r="JYH188" s="27"/>
      <c r="JYI188" s="27"/>
      <c r="JYJ188" s="27"/>
      <c r="JYK188" s="27"/>
      <c r="JYL188" s="27"/>
      <c r="JYM188" s="27"/>
      <c r="JYN188" s="27"/>
      <c r="JYO188" s="27"/>
      <c r="JYP188" s="27"/>
      <c r="JYQ188" s="27"/>
      <c r="JYR188" s="27"/>
      <c r="JYS188" s="27"/>
      <c r="JYT188" s="27"/>
      <c r="JYU188" s="27"/>
      <c r="JYV188" s="27"/>
      <c r="JYW188" s="27"/>
      <c r="JYX188" s="27"/>
      <c r="JYY188" s="27"/>
      <c r="JYZ188" s="27"/>
      <c r="JZA188" s="27"/>
      <c r="JZB188" s="27"/>
      <c r="JZC188" s="27"/>
      <c r="JZD188" s="27"/>
      <c r="JZE188" s="27"/>
      <c r="JZF188" s="27"/>
      <c r="JZG188" s="27"/>
      <c r="JZH188" s="27"/>
      <c r="JZI188" s="27"/>
      <c r="JZJ188" s="27"/>
      <c r="JZK188" s="27"/>
      <c r="JZL188" s="27"/>
      <c r="JZM188" s="27"/>
      <c r="JZN188" s="27"/>
      <c r="JZO188" s="27"/>
      <c r="JZP188" s="27"/>
      <c r="JZQ188" s="27"/>
      <c r="JZR188" s="27"/>
      <c r="JZS188" s="27"/>
      <c r="JZT188" s="27"/>
      <c r="JZU188" s="27"/>
      <c r="JZV188" s="27"/>
      <c r="JZW188" s="27"/>
      <c r="JZX188" s="27"/>
      <c r="JZY188" s="27"/>
      <c r="JZZ188" s="27"/>
      <c r="KAA188" s="27"/>
      <c r="KAB188" s="27"/>
      <c r="KAC188" s="27"/>
      <c r="KAD188" s="27"/>
      <c r="KAE188" s="27"/>
      <c r="KAF188" s="27"/>
      <c r="KAG188" s="27"/>
      <c r="KAH188" s="27"/>
      <c r="KAI188" s="27"/>
      <c r="KAJ188" s="27"/>
      <c r="KAK188" s="27"/>
      <c r="KAL188" s="27"/>
      <c r="KAM188" s="27"/>
      <c r="KAN188" s="27"/>
      <c r="KAO188" s="27"/>
      <c r="KAP188" s="27"/>
      <c r="KAQ188" s="27"/>
      <c r="KAR188" s="27"/>
      <c r="KAS188" s="27"/>
      <c r="KAT188" s="27"/>
      <c r="KAU188" s="27"/>
      <c r="KAV188" s="27"/>
      <c r="KAW188" s="27"/>
      <c r="KAX188" s="27"/>
      <c r="KAY188" s="27"/>
      <c r="KAZ188" s="27"/>
      <c r="KBA188" s="27"/>
      <c r="KBB188" s="27"/>
      <c r="KBC188" s="27"/>
      <c r="KBD188" s="27"/>
      <c r="KBE188" s="27"/>
      <c r="KBF188" s="27"/>
      <c r="KBG188" s="27"/>
      <c r="KBH188" s="27"/>
      <c r="KBI188" s="27"/>
      <c r="KBJ188" s="27"/>
      <c r="KBK188" s="27"/>
      <c r="KBL188" s="27"/>
      <c r="KBM188" s="27"/>
      <c r="KBN188" s="27"/>
      <c r="KBO188" s="27"/>
      <c r="KBP188" s="27"/>
      <c r="KBQ188" s="27"/>
      <c r="KBR188" s="27"/>
      <c r="KBS188" s="27"/>
      <c r="KBT188" s="27"/>
      <c r="KBU188" s="27"/>
      <c r="KBV188" s="27"/>
      <c r="KBW188" s="27"/>
      <c r="KBX188" s="27"/>
      <c r="KBY188" s="27"/>
      <c r="KBZ188" s="27"/>
      <c r="KCA188" s="27"/>
      <c r="KCB188" s="27"/>
      <c r="KCC188" s="27"/>
      <c r="KCD188" s="27"/>
      <c r="KCE188" s="27"/>
      <c r="KCF188" s="27"/>
      <c r="KCG188" s="27"/>
      <c r="KCH188" s="27"/>
      <c r="KCI188" s="27"/>
      <c r="KCJ188" s="27"/>
      <c r="KCK188" s="27"/>
      <c r="KCL188" s="27"/>
      <c r="KCM188" s="27"/>
      <c r="KCN188" s="27"/>
      <c r="KCO188" s="27"/>
      <c r="KCP188" s="27"/>
      <c r="KCQ188" s="27"/>
      <c r="KCR188" s="27"/>
      <c r="KCS188" s="27"/>
      <c r="KCT188" s="27"/>
      <c r="KCU188" s="27"/>
      <c r="KCV188" s="27"/>
      <c r="KCW188" s="27"/>
      <c r="KCX188" s="27"/>
      <c r="KCY188" s="27"/>
      <c r="KCZ188" s="27"/>
      <c r="KDA188" s="27"/>
      <c r="KDB188" s="27"/>
      <c r="KDC188" s="27"/>
      <c r="KDD188" s="27"/>
      <c r="KDE188" s="27"/>
      <c r="KDF188" s="27"/>
      <c r="KDG188" s="27"/>
      <c r="KDH188" s="27"/>
      <c r="KDI188" s="27"/>
      <c r="KDJ188" s="27"/>
      <c r="KDK188" s="27"/>
      <c r="KDL188" s="27"/>
      <c r="KDM188" s="27"/>
      <c r="KDN188" s="27"/>
      <c r="KDO188" s="27"/>
      <c r="KDP188" s="27"/>
      <c r="KDQ188" s="27"/>
      <c r="KDR188" s="27"/>
      <c r="KDS188" s="27"/>
      <c r="KDT188" s="27"/>
      <c r="KDU188" s="27"/>
      <c r="KDV188" s="27"/>
      <c r="KDW188" s="27"/>
      <c r="KDX188" s="27"/>
      <c r="KDY188" s="27"/>
      <c r="KDZ188" s="27"/>
      <c r="KEA188" s="27"/>
      <c r="KEB188" s="27"/>
      <c r="KEC188" s="27"/>
      <c r="KED188" s="27"/>
      <c r="KEE188" s="27"/>
      <c r="KEF188" s="27"/>
      <c r="KEG188" s="27"/>
      <c r="KEH188" s="27"/>
      <c r="KEI188" s="27"/>
      <c r="KEJ188" s="27"/>
      <c r="KEK188" s="27"/>
      <c r="KEL188" s="27"/>
      <c r="KEM188" s="27"/>
      <c r="KEN188" s="27"/>
      <c r="KEO188" s="27"/>
      <c r="KEP188" s="27"/>
      <c r="KEQ188" s="27"/>
      <c r="KER188" s="27"/>
      <c r="KES188" s="27"/>
      <c r="KET188" s="27"/>
      <c r="KEU188" s="27"/>
      <c r="KEV188" s="27"/>
      <c r="KEW188" s="27"/>
      <c r="KEX188" s="27"/>
      <c r="KEY188" s="27"/>
      <c r="KEZ188" s="27"/>
      <c r="KFA188" s="27"/>
      <c r="KFB188" s="27"/>
      <c r="KFC188" s="27"/>
      <c r="KFD188" s="27"/>
      <c r="KFE188" s="27"/>
      <c r="KFF188" s="27"/>
      <c r="KFG188" s="27"/>
      <c r="KFH188" s="27"/>
      <c r="KFI188" s="27"/>
      <c r="KFJ188" s="27"/>
      <c r="KFK188" s="27"/>
      <c r="KFL188" s="27"/>
      <c r="KFM188" s="27"/>
      <c r="KFN188" s="27"/>
      <c r="KFO188" s="27"/>
      <c r="KFP188" s="27"/>
      <c r="KFQ188" s="27"/>
      <c r="KFR188" s="27"/>
      <c r="KFS188" s="27"/>
      <c r="KFT188" s="27"/>
      <c r="KFU188" s="27"/>
      <c r="KFV188" s="27"/>
      <c r="KFW188" s="27"/>
      <c r="KFX188" s="27"/>
      <c r="KFY188" s="27"/>
      <c r="KFZ188" s="27"/>
      <c r="KGA188" s="27"/>
      <c r="KGB188" s="27"/>
      <c r="KGC188" s="27"/>
      <c r="KGD188" s="27"/>
      <c r="KGE188" s="27"/>
      <c r="KGF188" s="27"/>
      <c r="KGG188" s="27"/>
      <c r="KGH188" s="27"/>
      <c r="KGI188" s="27"/>
      <c r="KGJ188" s="27"/>
      <c r="KGK188" s="27"/>
      <c r="KGL188" s="27"/>
      <c r="KGM188" s="27"/>
      <c r="KGN188" s="27"/>
      <c r="KGO188" s="27"/>
      <c r="KGP188" s="27"/>
      <c r="KGQ188" s="27"/>
      <c r="KGR188" s="27"/>
      <c r="KGS188" s="27"/>
      <c r="KGT188" s="27"/>
      <c r="KGU188" s="27"/>
      <c r="KGV188" s="27"/>
      <c r="KGW188" s="27"/>
      <c r="KGX188" s="27"/>
      <c r="KGY188" s="27"/>
      <c r="KGZ188" s="27"/>
      <c r="KHA188" s="27"/>
      <c r="KHB188" s="27"/>
      <c r="KHC188" s="27"/>
      <c r="KHD188" s="27"/>
      <c r="KHE188" s="27"/>
      <c r="KHF188" s="27"/>
      <c r="KHG188" s="27"/>
      <c r="KHH188" s="27"/>
      <c r="KHI188" s="27"/>
      <c r="KHJ188" s="27"/>
      <c r="KHK188" s="27"/>
      <c r="KHL188" s="27"/>
      <c r="KHM188" s="27"/>
      <c r="KHN188" s="27"/>
      <c r="KHO188" s="27"/>
      <c r="KHP188" s="27"/>
      <c r="KHQ188" s="27"/>
      <c r="KHR188" s="27"/>
      <c r="KHS188" s="27"/>
      <c r="KHT188" s="27"/>
      <c r="KHU188" s="27"/>
      <c r="KHV188" s="27"/>
      <c r="KHW188" s="27"/>
      <c r="KHX188" s="27"/>
      <c r="KHY188" s="27"/>
      <c r="KHZ188" s="27"/>
      <c r="KIA188" s="27"/>
      <c r="KIB188" s="27"/>
      <c r="KIC188" s="27"/>
      <c r="KID188" s="27"/>
      <c r="KIE188" s="27"/>
      <c r="KIF188" s="27"/>
      <c r="KIG188" s="27"/>
      <c r="KIH188" s="27"/>
      <c r="KII188" s="27"/>
      <c r="KIJ188" s="27"/>
      <c r="KIK188" s="27"/>
      <c r="KIL188" s="27"/>
      <c r="KIM188" s="27"/>
      <c r="KIN188" s="27"/>
      <c r="KIO188" s="27"/>
      <c r="KIP188" s="27"/>
      <c r="KIQ188" s="27"/>
      <c r="KIR188" s="27"/>
      <c r="KIS188" s="27"/>
      <c r="KIT188" s="27"/>
      <c r="KIU188" s="27"/>
      <c r="KIV188" s="27"/>
      <c r="KIW188" s="27"/>
      <c r="KIX188" s="27"/>
      <c r="KIY188" s="27"/>
      <c r="KIZ188" s="27"/>
      <c r="KJA188" s="27"/>
      <c r="KJB188" s="27"/>
      <c r="KJC188" s="27"/>
      <c r="KJD188" s="27"/>
      <c r="KJE188" s="27"/>
      <c r="KJF188" s="27"/>
      <c r="KJG188" s="27"/>
      <c r="KJH188" s="27"/>
      <c r="KJI188" s="27"/>
      <c r="KJJ188" s="27"/>
      <c r="KJK188" s="27"/>
      <c r="KJL188" s="27"/>
      <c r="KJM188" s="27"/>
      <c r="KJN188" s="27"/>
      <c r="KJO188" s="27"/>
      <c r="KJP188" s="27"/>
      <c r="KJQ188" s="27"/>
      <c r="KJR188" s="27"/>
      <c r="KJS188" s="27"/>
      <c r="KJT188" s="27"/>
      <c r="KJU188" s="27"/>
      <c r="KJV188" s="27"/>
      <c r="KJW188" s="27"/>
      <c r="KJX188" s="27"/>
      <c r="KJY188" s="27"/>
      <c r="KJZ188" s="27"/>
      <c r="KKA188" s="27"/>
      <c r="KKB188" s="27"/>
      <c r="KKC188" s="27"/>
      <c r="KKD188" s="27"/>
      <c r="KKE188" s="27"/>
      <c r="KKF188" s="27"/>
      <c r="KKG188" s="27"/>
      <c r="KKH188" s="27"/>
      <c r="KKI188" s="27"/>
      <c r="KKJ188" s="27"/>
      <c r="KKK188" s="27"/>
      <c r="KKL188" s="27"/>
      <c r="KKM188" s="27"/>
      <c r="KKN188" s="27"/>
      <c r="KKO188" s="27"/>
      <c r="KKP188" s="27"/>
      <c r="KKQ188" s="27"/>
      <c r="KKR188" s="27"/>
      <c r="KKS188" s="27"/>
      <c r="KKT188" s="27"/>
      <c r="KKU188" s="27"/>
      <c r="KKV188" s="27"/>
      <c r="KKW188" s="27"/>
      <c r="KKX188" s="27"/>
      <c r="KKY188" s="27"/>
      <c r="KKZ188" s="27"/>
      <c r="KLA188" s="27"/>
      <c r="KLB188" s="27"/>
      <c r="KLC188" s="27"/>
      <c r="KLD188" s="27"/>
      <c r="KLE188" s="27"/>
      <c r="KLF188" s="27"/>
      <c r="KLG188" s="27"/>
      <c r="KLH188" s="27"/>
      <c r="KLI188" s="27"/>
      <c r="KLJ188" s="27"/>
      <c r="KLK188" s="27"/>
      <c r="KLL188" s="27"/>
      <c r="KLM188" s="27"/>
      <c r="KLN188" s="27"/>
      <c r="KLO188" s="27"/>
      <c r="KLP188" s="27"/>
      <c r="KLQ188" s="27"/>
      <c r="KLR188" s="27"/>
      <c r="KLS188" s="27"/>
      <c r="KLT188" s="27"/>
      <c r="KLU188" s="27"/>
      <c r="KLV188" s="27"/>
      <c r="KLW188" s="27"/>
      <c r="KLX188" s="27"/>
      <c r="KLY188" s="27"/>
      <c r="KLZ188" s="27"/>
      <c r="KMA188" s="27"/>
      <c r="KMB188" s="27"/>
      <c r="KMC188" s="27"/>
      <c r="KMD188" s="27"/>
      <c r="KME188" s="27"/>
      <c r="KMF188" s="27"/>
      <c r="KMG188" s="27"/>
      <c r="KMH188" s="27"/>
      <c r="KMI188" s="27"/>
      <c r="KMJ188" s="27"/>
      <c r="KMK188" s="27"/>
      <c r="KML188" s="27"/>
      <c r="KMM188" s="27"/>
      <c r="KMN188" s="27"/>
      <c r="KMO188" s="27"/>
      <c r="KMP188" s="27"/>
      <c r="KMQ188" s="27"/>
      <c r="KMR188" s="27"/>
      <c r="KMS188" s="27"/>
      <c r="KMT188" s="27"/>
      <c r="KMU188" s="27"/>
      <c r="KMV188" s="27"/>
      <c r="KMW188" s="27"/>
      <c r="KMX188" s="27"/>
      <c r="KMY188" s="27"/>
      <c r="KMZ188" s="27"/>
      <c r="KNA188" s="27"/>
      <c r="KNB188" s="27"/>
      <c r="KNC188" s="27"/>
      <c r="KND188" s="27"/>
      <c r="KNE188" s="27"/>
      <c r="KNF188" s="27"/>
      <c r="KNG188" s="27"/>
      <c r="KNH188" s="27"/>
      <c r="KNI188" s="27"/>
      <c r="KNJ188" s="27"/>
      <c r="KNK188" s="27"/>
      <c r="KNL188" s="27"/>
      <c r="KNM188" s="27"/>
      <c r="KNN188" s="27"/>
      <c r="KNO188" s="27"/>
      <c r="KNP188" s="27"/>
      <c r="KNQ188" s="27"/>
      <c r="KNR188" s="27"/>
      <c r="KNS188" s="27"/>
      <c r="KNT188" s="27"/>
      <c r="KNU188" s="27"/>
      <c r="KNV188" s="27"/>
      <c r="KNW188" s="27"/>
      <c r="KNX188" s="27"/>
      <c r="KNY188" s="27"/>
      <c r="KNZ188" s="27"/>
      <c r="KOA188" s="27"/>
      <c r="KOB188" s="27"/>
      <c r="KOC188" s="27"/>
      <c r="KOD188" s="27"/>
      <c r="KOE188" s="27"/>
      <c r="KOF188" s="27"/>
      <c r="KOG188" s="27"/>
      <c r="KOH188" s="27"/>
      <c r="KOI188" s="27"/>
      <c r="KOJ188" s="27"/>
      <c r="KOK188" s="27"/>
      <c r="KOL188" s="27"/>
      <c r="KOM188" s="27"/>
      <c r="KON188" s="27"/>
      <c r="KOO188" s="27"/>
      <c r="KOP188" s="27"/>
      <c r="KOQ188" s="27"/>
      <c r="KOR188" s="27"/>
      <c r="KOS188" s="27"/>
      <c r="KOT188" s="27"/>
      <c r="KOU188" s="27"/>
      <c r="KOV188" s="27"/>
      <c r="KOW188" s="27"/>
      <c r="KOX188" s="27"/>
      <c r="KOY188" s="27"/>
      <c r="KOZ188" s="27"/>
      <c r="KPA188" s="27"/>
      <c r="KPB188" s="27"/>
      <c r="KPC188" s="27"/>
      <c r="KPD188" s="27"/>
      <c r="KPE188" s="27"/>
      <c r="KPF188" s="27"/>
      <c r="KPG188" s="27"/>
      <c r="KPH188" s="27"/>
      <c r="KPI188" s="27"/>
      <c r="KPJ188" s="27"/>
      <c r="KPK188" s="27"/>
      <c r="KPL188" s="27"/>
      <c r="KPM188" s="27"/>
      <c r="KPN188" s="27"/>
      <c r="KPO188" s="27"/>
      <c r="KPP188" s="27"/>
      <c r="KPQ188" s="27"/>
      <c r="KPR188" s="27"/>
      <c r="KPS188" s="27"/>
      <c r="KPT188" s="27"/>
      <c r="KPU188" s="27"/>
      <c r="KPV188" s="27"/>
      <c r="KPW188" s="27"/>
      <c r="KPX188" s="27"/>
      <c r="KPY188" s="27"/>
      <c r="KPZ188" s="27"/>
      <c r="KQA188" s="27"/>
      <c r="KQB188" s="27"/>
      <c r="KQC188" s="27"/>
      <c r="KQD188" s="27"/>
      <c r="KQE188" s="27"/>
      <c r="KQF188" s="27"/>
      <c r="KQG188" s="27"/>
      <c r="KQH188" s="27"/>
      <c r="KQI188" s="27"/>
      <c r="KQJ188" s="27"/>
      <c r="KQK188" s="27"/>
      <c r="KQL188" s="27"/>
      <c r="KQM188" s="27"/>
      <c r="KQN188" s="27"/>
      <c r="KQO188" s="27"/>
      <c r="KQP188" s="27"/>
      <c r="KQQ188" s="27"/>
      <c r="KQR188" s="27"/>
      <c r="KQS188" s="27"/>
      <c r="KQT188" s="27"/>
      <c r="KQU188" s="27"/>
      <c r="KQV188" s="27"/>
      <c r="KQW188" s="27"/>
      <c r="KQX188" s="27"/>
      <c r="KQY188" s="27"/>
      <c r="KQZ188" s="27"/>
      <c r="KRA188" s="27"/>
      <c r="KRB188" s="27"/>
      <c r="KRC188" s="27"/>
      <c r="KRD188" s="27"/>
      <c r="KRE188" s="27"/>
      <c r="KRF188" s="27"/>
      <c r="KRG188" s="27"/>
      <c r="KRH188" s="27"/>
      <c r="KRI188" s="27"/>
      <c r="KRJ188" s="27"/>
      <c r="KRK188" s="27"/>
      <c r="KRL188" s="27"/>
      <c r="KRM188" s="27"/>
      <c r="KRN188" s="27"/>
      <c r="KRO188" s="27"/>
      <c r="KRP188" s="27"/>
      <c r="KRQ188" s="27"/>
      <c r="KRR188" s="27"/>
      <c r="KRS188" s="27"/>
      <c r="KRT188" s="27"/>
      <c r="KRU188" s="27"/>
      <c r="KRV188" s="27"/>
      <c r="KRW188" s="27"/>
      <c r="KRX188" s="27"/>
      <c r="KRY188" s="27"/>
      <c r="KRZ188" s="27"/>
      <c r="KSA188" s="27"/>
      <c r="KSB188" s="27"/>
      <c r="KSC188" s="27"/>
      <c r="KSD188" s="27"/>
      <c r="KSE188" s="27"/>
      <c r="KSF188" s="27"/>
      <c r="KSG188" s="27"/>
      <c r="KSH188" s="27"/>
      <c r="KSI188" s="27"/>
      <c r="KSJ188" s="27"/>
      <c r="KSK188" s="27"/>
      <c r="KSL188" s="27"/>
      <c r="KSM188" s="27"/>
      <c r="KSN188" s="27"/>
      <c r="KSO188" s="27"/>
      <c r="KSP188" s="27"/>
      <c r="KSQ188" s="27"/>
      <c r="KSR188" s="27"/>
      <c r="KSS188" s="27"/>
      <c r="KST188" s="27"/>
      <c r="KSU188" s="27"/>
      <c r="KSV188" s="27"/>
      <c r="KSW188" s="27"/>
      <c r="KSX188" s="27"/>
      <c r="KSY188" s="27"/>
      <c r="KSZ188" s="27"/>
      <c r="KTA188" s="27"/>
      <c r="KTB188" s="27"/>
      <c r="KTC188" s="27"/>
      <c r="KTD188" s="27"/>
      <c r="KTE188" s="27"/>
      <c r="KTF188" s="27"/>
      <c r="KTG188" s="27"/>
      <c r="KTH188" s="27"/>
      <c r="KTI188" s="27"/>
      <c r="KTJ188" s="27"/>
      <c r="KTK188" s="27"/>
      <c r="KTL188" s="27"/>
      <c r="KTM188" s="27"/>
      <c r="KTN188" s="27"/>
      <c r="KTO188" s="27"/>
      <c r="KTP188" s="27"/>
      <c r="KTQ188" s="27"/>
      <c r="KTR188" s="27"/>
      <c r="KTS188" s="27"/>
      <c r="KTT188" s="27"/>
      <c r="KTU188" s="27"/>
      <c r="KTV188" s="27"/>
      <c r="KTW188" s="27"/>
      <c r="KTX188" s="27"/>
      <c r="KTY188" s="27"/>
      <c r="KTZ188" s="27"/>
      <c r="KUA188" s="27"/>
      <c r="KUB188" s="27"/>
      <c r="KUC188" s="27"/>
      <c r="KUD188" s="27"/>
      <c r="KUE188" s="27"/>
      <c r="KUF188" s="27"/>
      <c r="KUG188" s="27"/>
      <c r="KUH188" s="27"/>
      <c r="KUI188" s="27"/>
      <c r="KUJ188" s="27"/>
      <c r="KUK188" s="27"/>
      <c r="KUL188" s="27"/>
      <c r="KUM188" s="27"/>
      <c r="KUN188" s="27"/>
      <c r="KUO188" s="27"/>
      <c r="KUP188" s="27"/>
      <c r="KUQ188" s="27"/>
      <c r="KUR188" s="27"/>
      <c r="KUS188" s="27"/>
      <c r="KUT188" s="27"/>
      <c r="KUU188" s="27"/>
      <c r="KUV188" s="27"/>
      <c r="KUW188" s="27"/>
      <c r="KUX188" s="27"/>
      <c r="KUY188" s="27"/>
      <c r="KUZ188" s="27"/>
      <c r="KVA188" s="27"/>
      <c r="KVB188" s="27"/>
      <c r="KVC188" s="27"/>
      <c r="KVD188" s="27"/>
      <c r="KVE188" s="27"/>
      <c r="KVF188" s="27"/>
      <c r="KVG188" s="27"/>
      <c r="KVH188" s="27"/>
      <c r="KVI188" s="27"/>
      <c r="KVJ188" s="27"/>
      <c r="KVK188" s="27"/>
      <c r="KVL188" s="27"/>
      <c r="KVM188" s="27"/>
      <c r="KVN188" s="27"/>
      <c r="KVO188" s="27"/>
      <c r="KVP188" s="27"/>
      <c r="KVQ188" s="27"/>
      <c r="KVR188" s="27"/>
      <c r="KVS188" s="27"/>
      <c r="KVT188" s="27"/>
      <c r="KVU188" s="27"/>
      <c r="KVV188" s="27"/>
      <c r="KVW188" s="27"/>
      <c r="KVX188" s="27"/>
      <c r="KVY188" s="27"/>
      <c r="KVZ188" s="27"/>
      <c r="KWA188" s="27"/>
      <c r="KWB188" s="27"/>
      <c r="KWC188" s="27"/>
      <c r="KWD188" s="27"/>
      <c r="KWE188" s="27"/>
      <c r="KWF188" s="27"/>
      <c r="KWG188" s="27"/>
      <c r="KWH188" s="27"/>
      <c r="KWI188" s="27"/>
      <c r="KWJ188" s="27"/>
      <c r="KWK188" s="27"/>
      <c r="KWL188" s="27"/>
      <c r="KWM188" s="27"/>
      <c r="KWN188" s="27"/>
      <c r="KWO188" s="27"/>
      <c r="KWP188" s="27"/>
      <c r="KWQ188" s="27"/>
      <c r="KWR188" s="27"/>
      <c r="KWS188" s="27"/>
      <c r="KWT188" s="27"/>
      <c r="KWU188" s="27"/>
      <c r="KWV188" s="27"/>
      <c r="KWW188" s="27"/>
      <c r="KWX188" s="27"/>
      <c r="KWY188" s="27"/>
      <c r="KWZ188" s="27"/>
      <c r="KXA188" s="27"/>
      <c r="KXB188" s="27"/>
      <c r="KXC188" s="27"/>
      <c r="KXD188" s="27"/>
      <c r="KXE188" s="27"/>
      <c r="KXF188" s="27"/>
      <c r="KXG188" s="27"/>
      <c r="KXH188" s="27"/>
      <c r="KXI188" s="27"/>
      <c r="KXJ188" s="27"/>
      <c r="KXK188" s="27"/>
      <c r="KXL188" s="27"/>
      <c r="KXM188" s="27"/>
      <c r="KXN188" s="27"/>
      <c r="KXO188" s="27"/>
      <c r="KXP188" s="27"/>
      <c r="KXQ188" s="27"/>
      <c r="KXR188" s="27"/>
      <c r="KXS188" s="27"/>
      <c r="KXT188" s="27"/>
      <c r="KXU188" s="27"/>
      <c r="KXV188" s="27"/>
      <c r="KXW188" s="27"/>
      <c r="KXX188" s="27"/>
      <c r="KXY188" s="27"/>
      <c r="KXZ188" s="27"/>
      <c r="KYA188" s="27"/>
      <c r="KYB188" s="27"/>
      <c r="KYC188" s="27"/>
      <c r="KYD188" s="27"/>
      <c r="KYE188" s="27"/>
      <c r="KYF188" s="27"/>
    </row>
    <row r="189" spans="1:8092" s="24" customFormat="1" ht="18" customHeight="1">
      <c r="B189" s="12"/>
      <c r="C189" s="12"/>
      <c r="D189" s="12"/>
      <c r="E189" s="12"/>
      <c r="F189" s="12"/>
      <c r="G189" s="12"/>
      <c r="H189" s="12"/>
      <c r="I189" s="9"/>
      <c r="J189" s="9"/>
      <c r="K189" s="9"/>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c r="ALD189" s="27"/>
      <c r="ALE189" s="27"/>
      <c r="ALF189" s="27"/>
      <c r="ALG189" s="27"/>
      <c r="ALH189" s="27"/>
      <c r="ALI189" s="27"/>
      <c r="ALJ189" s="27"/>
      <c r="ALK189" s="27"/>
      <c r="ALL189" s="27"/>
      <c r="ALM189" s="27"/>
      <c r="ALN189" s="27"/>
      <c r="ALO189" s="27"/>
      <c r="ALP189" s="27"/>
      <c r="ALQ189" s="27"/>
      <c r="ALR189" s="27"/>
      <c r="ALS189" s="27"/>
      <c r="ALT189" s="27"/>
      <c r="ALU189" s="27"/>
      <c r="ALV189" s="27"/>
      <c r="ALW189" s="27"/>
      <c r="ALX189" s="27"/>
      <c r="ALY189" s="27"/>
      <c r="ALZ189" s="27"/>
      <c r="AMA189" s="27"/>
      <c r="AMB189" s="27"/>
      <c r="AMC189" s="27"/>
      <c r="AMD189" s="27"/>
      <c r="AME189" s="27"/>
      <c r="AMF189" s="27"/>
      <c r="AMG189" s="27"/>
      <c r="AMH189" s="27"/>
      <c r="AMI189" s="27"/>
      <c r="AMJ189" s="27"/>
      <c r="AMK189" s="27"/>
      <c r="AML189" s="27"/>
      <c r="AMM189" s="27"/>
      <c r="AMN189" s="27"/>
      <c r="AMO189" s="27"/>
      <c r="AMP189" s="27"/>
      <c r="AMQ189" s="27"/>
      <c r="AMR189" s="27"/>
      <c r="AMS189" s="27"/>
      <c r="AMT189" s="27"/>
      <c r="AMU189" s="27"/>
      <c r="AMV189" s="27"/>
      <c r="AMW189" s="27"/>
      <c r="AMX189" s="27"/>
      <c r="AMY189" s="27"/>
      <c r="AMZ189" s="27"/>
      <c r="ANA189" s="27"/>
      <c r="ANB189" s="27"/>
      <c r="ANC189" s="27"/>
      <c r="AND189" s="27"/>
      <c r="ANE189" s="27"/>
      <c r="ANF189" s="27"/>
      <c r="ANG189" s="27"/>
      <c r="ANH189" s="27"/>
      <c r="ANI189" s="27"/>
      <c r="ANJ189" s="27"/>
      <c r="ANK189" s="27"/>
      <c r="ANL189" s="27"/>
      <c r="ANM189" s="27"/>
      <c r="ANN189" s="27"/>
      <c r="ANO189" s="27"/>
      <c r="ANP189" s="27"/>
      <c r="ANQ189" s="27"/>
      <c r="ANR189" s="27"/>
      <c r="ANS189" s="27"/>
      <c r="ANT189" s="27"/>
      <c r="ANU189" s="27"/>
      <c r="ANV189" s="27"/>
      <c r="ANW189" s="27"/>
      <c r="ANX189" s="27"/>
      <c r="ANY189" s="27"/>
      <c r="ANZ189" s="27"/>
      <c r="AOA189" s="27"/>
      <c r="AOB189" s="27"/>
      <c r="AOC189" s="27"/>
      <c r="AOD189" s="27"/>
      <c r="AOE189" s="27"/>
      <c r="AOF189" s="27"/>
      <c r="AOG189" s="27"/>
      <c r="AOH189" s="27"/>
      <c r="AOI189" s="27"/>
      <c r="AOJ189" s="27"/>
      <c r="AOK189" s="27"/>
      <c r="AOL189" s="27"/>
      <c r="AOM189" s="27"/>
      <c r="AON189" s="27"/>
      <c r="AOO189" s="27"/>
      <c r="AOP189" s="27"/>
      <c r="AOQ189" s="27"/>
      <c r="AOR189" s="27"/>
      <c r="AOS189" s="27"/>
      <c r="AOT189" s="27"/>
      <c r="AOU189" s="27"/>
      <c r="AOV189" s="27"/>
      <c r="AOW189" s="27"/>
      <c r="AOX189" s="27"/>
      <c r="AOY189" s="27"/>
      <c r="AOZ189" s="27"/>
      <c r="APA189" s="27"/>
      <c r="APB189" s="27"/>
      <c r="APC189" s="27"/>
      <c r="APD189" s="27"/>
      <c r="APE189" s="27"/>
      <c r="APF189" s="27"/>
      <c r="APG189" s="27"/>
      <c r="APH189" s="27"/>
      <c r="API189" s="27"/>
      <c r="APJ189" s="27"/>
      <c r="APK189" s="27"/>
      <c r="APL189" s="27"/>
      <c r="APM189" s="27"/>
      <c r="APN189" s="27"/>
      <c r="APO189" s="27"/>
      <c r="APP189" s="27"/>
      <c r="APQ189" s="27"/>
      <c r="APR189" s="27"/>
      <c r="APS189" s="27"/>
      <c r="APT189" s="27"/>
      <c r="APU189" s="27"/>
      <c r="APV189" s="27"/>
      <c r="APW189" s="27"/>
      <c r="APX189" s="27"/>
      <c r="APY189" s="27"/>
      <c r="APZ189" s="27"/>
      <c r="AQA189" s="27"/>
      <c r="AQB189" s="27"/>
      <c r="AQC189" s="27"/>
      <c r="AQD189" s="27"/>
      <c r="AQE189" s="27"/>
      <c r="AQF189" s="27"/>
      <c r="AQG189" s="27"/>
      <c r="AQH189" s="27"/>
      <c r="AQI189" s="27"/>
      <c r="AQJ189" s="27"/>
      <c r="AQK189" s="27"/>
      <c r="AQL189" s="27"/>
      <c r="AQM189" s="27"/>
      <c r="AQN189" s="27"/>
      <c r="AQO189" s="27"/>
      <c r="AQP189" s="27"/>
      <c r="AQQ189" s="27"/>
      <c r="AQR189" s="27"/>
      <c r="AQS189" s="27"/>
      <c r="AQT189" s="27"/>
      <c r="AQU189" s="27"/>
      <c r="AQV189" s="27"/>
      <c r="AQW189" s="27"/>
      <c r="AQX189" s="27"/>
      <c r="AQY189" s="27"/>
      <c r="AQZ189" s="27"/>
      <c r="ARA189" s="27"/>
      <c r="ARB189" s="27"/>
      <c r="ARC189" s="27"/>
      <c r="ARD189" s="27"/>
      <c r="ARE189" s="27"/>
      <c r="ARF189" s="27"/>
      <c r="ARG189" s="27"/>
      <c r="ARH189" s="27"/>
      <c r="ARI189" s="27"/>
      <c r="ARJ189" s="27"/>
      <c r="ARK189" s="27"/>
      <c r="ARL189" s="27"/>
      <c r="ARM189" s="27"/>
      <c r="ARN189" s="27"/>
      <c r="ARO189" s="27"/>
      <c r="ARP189" s="27"/>
      <c r="ARQ189" s="27"/>
      <c r="ARR189" s="27"/>
      <c r="ARS189" s="27"/>
      <c r="ART189" s="27"/>
      <c r="ARU189" s="27"/>
      <c r="ARV189" s="27"/>
      <c r="ARW189" s="27"/>
      <c r="ARX189" s="27"/>
      <c r="ARY189" s="27"/>
      <c r="ARZ189" s="27"/>
      <c r="ASA189" s="27"/>
      <c r="ASB189" s="27"/>
      <c r="ASC189" s="27"/>
      <c r="ASD189" s="27"/>
      <c r="ASE189" s="27"/>
      <c r="ASF189" s="27"/>
      <c r="ASG189" s="27"/>
      <c r="ASH189" s="27"/>
      <c r="ASI189" s="27"/>
      <c r="ASJ189" s="27"/>
      <c r="ASK189" s="27"/>
      <c r="ASL189" s="27"/>
      <c r="ASM189" s="27"/>
      <c r="ASN189" s="27"/>
      <c r="ASO189" s="27"/>
      <c r="ASP189" s="27"/>
      <c r="ASQ189" s="27"/>
      <c r="ASR189" s="27"/>
      <c r="ASS189" s="27"/>
      <c r="AST189" s="27"/>
      <c r="ASU189" s="27"/>
      <c r="ASV189" s="27"/>
      <c r="ASW189" s="27"/>
      <c r="ASX189" s="27"/>
      <c r="ASY189" s="27"/>
      <c r="ASZ189" s="27"/>
      <c r="ATA189" s="27"/>
      <c r="ATB189" s="27"/>
      <c r="ATC189" s="27"/>
      <c r="ATD189" s="27"/>
      <c r="ATE189" s="27"/>
      <c r="ATF189" s="27"/>
      <c r="ATG189" s="27"/>
      <c r="ATH189" s="27"/>
      <c r="ATI189" s="27"/>
      <c r="ATJ189" s="27"/>
      <c r="ATK189" s="27"/>
      <c r="ATL189" s="27"/>
      <c r="ATM189" s="27"/>
      <c r="ATN189" s="27"/>
      <c r="ATO189" s="27"/>
      <c r="ATP189" s="27"/>
      <c r="ATQ189" s="27"/>
      <c r="ATR189" s="27"/>
      <c r="ATS189" s="27"/>
      <c r="ATT189" s="27"/>
      <c r="ATU189" s="27"/>
      <c r="ATV189" s="27"/>
      <c r="ATW189" s="27"/>
      <c r="ATX189" s="27"/>
      <c r="ATY189" s="27"/>
      <c r="ATZ189" s="27"/>
      <c r="AUA189" s="27"/>
      <c r="AUB189" s="27"/>
      <c r="AUC189" s="27"/>
      <c r="AUD189" s="27"/>
      <c r="AUE189" s="27"/>
      <c r="AUF189" s="27"/>
      <c r="AUG189" s="27"/>
      <c r="AUH189" s="27"/>
      <c r="AUI189" s="27"/>
      <c r="AUJ189" s="27"/>
      <c r="AUK189" s="27"/>
      <c r="AUL189" s="27"/>
      <c r="AUM189" s="27"/>
      <c r="AUN189" s="27"/>
      <c r="AUO189" s="27"/>
      <c r="AUP189" s="27"/>
      <c r="AUQ189" s="27"/>
      <c r="AUR189" s="27"/>
      <c r="AUS189" s="27"/>
      <c r="AUT189" s="27"/>
      <c r="AUU189" s="27"/>
      <c r="AUV189" s="27"/>
      <c r="AUW189" s="27"/>
      <c r="AUX189" s="27"/>
      <c r="AUY189" s="27"/>
      <c r="AUZ189" s="27"/>
      <c r="AVA189" s="27"/>
      <c r="AVB189" s="27"/>
      <c r="AVC189" s="27"/>
      <c r="AVD189" s="27"/>
      <c r="AVE189" s="27"/>
      <c r="AVF189" s="27"/>
      <c r="AVG189" s="27"/>
      <c r="AVH189" s="27"/>
      <c r="AVI189" s="27"/>
      <c r="AVJ189" s="27"/>
      <c r="AVK189" s="27"/>
      <c r="AVL189" s="27"/>
      <c r="AVM189" s="27"/>
      <c r="AVN189" s="27"/>
      <c r="AVO189" s="27"/>
      <c r="AVP189" s="27"/>
      <c r="AVQ189" s="27"/>
      <c r="AVR189" s="27"/>
      <c r="AVS189" s="27"/>
      <c r="AVT189" s="27"/>
      <c r="AVU189" s="27"/>
      <c r="AVV189" s="27"/>
      <c r="AVW189" s="27"/>
      <c r="AVX189" s="27"/>
      <c r="AVY189" s="27"/>
      <c r="AVZ189" s="27"/>
      <c r="AWA189" s="27"/>
      <c r="AWB189" s="27"/>
      <c r="AWC189" s="27"/>
      <c r="AWD189" s="27"/>
      <c r="AWE189" s="27"/>
      <c r="AWF189" s="27"/>
      <c r="AWG189" s="27"/>
      <c r="AWH189" s="27"/>
      <c r="AWI189" s="27"/>
      <c r="AWJ189" s="27"/>
      <c r="AWK189" s="27"/>
      <c r="AWL189" s="27"/>
      <c r="AWM189" s="27"/>
      <c r="AWN189" s="27"/>
      <c r="AWO189" s="27"/>
      <c r="AWP189" s="27"/>
      <c r="AWQ189" s="27"/>
      <c r="AWR189" s="27"/>
      <c r="AWS189" s="27"/>
      <c r="AWT189" s="27"/>
      <c r="AWU189" s="27"/>
      <c r="AWV189" s="27"/>
      <c r="AWW189" s="27"/>
      <c r="AWX189" s="27"/>
      <c r="AWY189" s="27"/>
      <c r="AWZ189" s="27"/>
      <c r="AXA189" s="27"/>
      <c r="AXB189" s="27"/>
      <c r="AXC189" s="27"/>
      <c r="AXD189" s="27"/>
      <c r="AXE189" s="27"/>
      <c r="AXF189" s="27"/>
      <c r="AXG189" s="27"/>
      <c r="AXH189" s="27"/>
      <c r="AXI189" s="27"/>
      <c r="AXJ189" s="27"/>
      <c r="AXK189" s="27"/>
      <c r="AXL189" s="27"/>
      <c r="AXM189" s="27"/>
      <c r="AXN189" s="27"/>
      <c r="AXO189" s="27"/>
      <c r="AXP189" s="27"/>
      <c r="AXQ189" s="27"/>
      <c r="AXR189" s="27"/>
      <c r="AXS189" s="27"/>
      <c r="AXT189" s="27"/>
      <c r="AXU189" s="27"/>
      <c r="AXV189" s="27"/>
      <c r="AXW189" s="27"/>
      <c r="AXX189" s="27"/>
      <c r="AXY189" s="27"/>
      <c r="AXZ189" s="27"/>
      <c r="AYA189" s="27"/>
      <c r="AYB189" s="27"/>
      <c r="AYC189" s="27"/>
      <c r="AYD189" s="27"/>
      <c r="AYE189" s="27"/>
      <c r="AYF189" s="27"/>
      <c r="AYG189" s="27"/>
      <c r="AYH189" s="27"/>
      <c r="AYI189" s="27"/>
      <c r="AYJ189" s="27"/>
      <c r="AYK189" s="27"/>
      <c r="AYL189" s="27"/>
      <c r="AYM189" s="27"/>
      <c r="AYN189" s="27"/>
      <c r="AYO189" s="27"/>
      <c r="AYP189" s="27"/>
      <c r="AYQ189" s="27"/>
      <c r="AYR189" s="27"/>
      <c r="AYS189" s="27"/>
      <c r="AYT189" s="27"/>
      <c r="AYU189" s="27"/>
      <c r="AYV189" s="27"/>
      <c r="AYW189" s="27"/>
      <c r="AYX189" s="27"/>
      <c r="AYY189" s="27"/>
      <c r="AYZ189" s="27"/>
      <c r="AZA189" s="27"/>
      <c r="AZB189" s="27"/>
      <c r="AZC189" s="27"/>
      <c r="AZD189" s="27"/>
      <c r="AZE189" s="27"/>
      <c r="AZF189" s="27"/>
      <c r="AZG189" s="27"/>
      <c r="AZH189" s="27"/>
      <c r="AZI189" s="27"/>
      <c r="AZJ189" s="27"/>
      <c r="AZK189" s="27"/>
      <c r="AZL189" s="27"/>
      <c r="AZM189" s="27"/>
      <c r="AZN189" s="27"/>
      <c r="AZO189" s="27"/>
      <c r="AZP189" s="27"/>
      <c r="AZQ189" s="27"/>
      <c r="AZR189" s="27"/>
      <c r="AZS189" s="27"/>
      <c r="AZT189" s="27"/>
      <c r="AZU189" s="27"/>
      <c r="AZV189" s="27"/>
      <c r="AZW189" s="27"/>
      <c r="AZX189" s="27"/>
      <c r="AZY189" s="27"/>
      <c r="AZZ189" s="27"/>
      <c r="BAA189" s="27"/>
      <c r="BAB189" s="27"/>
      <c r="BAC189" s="27"/>
      <c r="BAD189" s="27"/>
      <c r="BAE189" s="27"/>
      <c r="BAF189" s="27"/>
      <c r="BAG189" s="27"/>
      <c r="BAH189" s="27"/>
      <c r="BAI189" s="27"/>
      <c r="BAJ189" s="27"/>
      <c r="BAK189" s="27"/>
      <c r="BAL189" s="27"/>
      <c r="BAM189" s="27"/>
      <c r="BAN189" s="27"/>
      <c r="BAO189" s="27"/>
      <c r="BAP189" s="27"/>
      <c r="BAQ189" s="27"/>
      <c r="BAR189" s="27"/>
      <c r="BAS189" s="27"/>
      <c r="BAT189" s="27"/>
      <c r="BAU189" s="27"/>
      <c r="BAV189" s="27"/>
      <c r="BAW189" s="27"/>
      <c r="BAX189" s="27"/>
      <c r="BAY189" s="27"/>
      <c r="BAZ189" s="27"/>
      <c r="BBA189" s="27"/>
      <c r="BBB189" s="27"/>
      <c r="BBC189" s="27"/>
      <c r="BBD189" s="27"/>
      <c r="BBE189" s="27"/>
      <c r="BBF189" s="27"/>
      <c r="BBG189" s="27"/>
      <c r="BBH189" s="27"/>
      <c r="BBI189" s="27"/>
      <c r="BBJ189" s="27"/>
      <c r="BBK189" s="27"/>
      <c r="BBL189" s="27"/>
      <c r="BBM189" s="27"/>
      <c r="BBN189" s="27"/>
      <c r="BBO189" s="27"/>
      <c r="BBP189" s="27"/>
      <c r="BBQ189" s="27"/>
      <c r="BBR189" s="27"/>
      <c r="BBS189" s="27"/>
      <c r="BBT189" s="27"/>
      <c r="BBU189" s="27"/>
      <c r="BBV189" s="27"/>
      <c r="BBW189" s="27"/>
      <c r="BBX189" s="27"/>
      <c r="BBY189" s="27"/>
      <c r="BBZ189" s="27"/>
      <c r="BCA189" s="27"/>
      <c r="BCB189" s="27"/>
      <c r="BCC189" s="27"/>
      <c r="BCD189" s="27"/>
      <c r="BCE189" s="27"/>
      <c r="BCF189" s="27"/>
      <c r="BCG189" s="27"/>
      <c r="BCH189" s="27"/>
      <c r="BCI189" s="27"/>
      <c r="BCJ189" s="27"/>
      <c r="BCK189" s="27"/>
      <c r="BCL189" s="27"/>
      <c r="BCM189" s="27"/>
      <c r="BCN189" s="27"/>
      <c r="BCO189" s="27"/>
      <c r="BCP189" s="27"/>
      <c r="BCQ189" s="27"/>
      <c r="BCR189" s="27"/>
      <c r="BCS189" s="27"/>
      <c r="BCT189" s="27"/>
      <c r="BCU189" s="27"/>
      <c r="BCV189" s="27"/>
      <c r="BCW189" s="27"/>
      <c r="BCX189" s="27"/>
      <c r="BCY189" s="27"/>
      <c r="BCZ189" s="27"/>
      <c r="BDA189" s="27"/>
      <c r="BDB189" s="27"/>
      <c r="BDC189" s="27"/>
      <c r="BDD189" s="27"/>
      <c r="BDE189" s="27"/>
      <c r="BDF189" s="27"/>
      <c r="BDG189" s="27"/>
      <c r="BDH189" s="27"/>
      <c r="BDI189" s="27"/>
      <c r="BDJ189" s="27"/>
      <c r="BDK189" s="27"/>
      <c r="BDL189" s="27"/>
      <c r="BDM189" s="27"/>
      <c r="BDN189" s="27"/>
      <c r="BDO189" s="27"/>
      <c r="BDP189" s="27"/>
      <c r="BDQ189" s="27"/>
      <c r="BDR189" s="27"/>
      <c r="BDS189" s="27"/>
      <c r="BDT189" s="27"/>
      <c r="BDU189" s="27"/>
      <c r="BDV189" s="27"/>
      <c r="BDW189" s="27"/>
      <c r="BDX189" s="27"/>
      <c r="BDY189" s="27"/>
      <c r="BDZ189" s="27"/>
      <c r="BEA189" s="27"/>
      <c r="BEB189" s="27"/>
      <c r="BEC189" s="27"/>
      <c r="BED189" s="27"/>
      <c r="BEE189" s="27"/>
      <c r="BEF189" s="27"/>
      <c r="BEG189" s="27"/>
      <c r="BEH189" s="27"/>
      <c r="BEI189" s="27"/>
      <c r="BEJ189" s="27"/>
      <c r="BEK189" s="27"/>
      <c r="BEL189" s="27"/>
      <c r="BEM189" s="27"/>
      <c r="BEN189" s="27"/>
      <c r="BEO189" s="27"/>
      <c r="BEP189" s="27"/>
      <c r="BEQ189" s="27"/>
      <c r="BER189" s="27"/>
      <c r="BES189" s="27"/>
      <c r="BET189" s="27"/>
      <c r="BEU189" s="27"/>
      <c r="BEV189" s="27"/>
      <c r="BEW189" s="27"/>
      <c r="BEX189" s="27"/>
      <c r="BEY189" s="27"/>
      <c r="BEZ189" s="27"/>
      <c r="BFA189" s="27"/>
      <c r="BFB189" s="27"/>
      <c r="BFC189" s="27"/>
      <c r="BFD189" s="27"/>
      <c r="BFE189" s="27"/>
      <c r="BFF189" s="27"/>
      <c r="BFG189" s="27"/>
      <c r="BFH189" s="27"/>
      <c r="BFI189" s="27"/>
      <c r="BFJ189" s="27"/>
      <c r="BFK189" s="27"/>
      <c r="BFL189" s="27"/>
      <c r="BFM189" s="27"/>
      <c r="BFN189" s="27"/>
      <c r="BFO189" s="27"/>
      <c r="BFP189" s="27"/>
      <c r="BFQ189" s="27"/>
      <c r="BFR189" s="27"/>
      <c r="BFS189" s="27"/>
      <c r="BFT189" s="27"/>
      <c r="BFU189" s="27"/>
      <c r="BFV189" s="27"/>
      <c r="BFW189" s="27"/>
      <c r="BFX189" s="27"/>
      <c r="BFY189" s="27"/>
      <c r="BFZ189" s="27"/>
      <c r="BGA189" s="27"/>
      <c r="BGB189" s="27"/>
      <c r="BGC189" s="27"/>
      <c r="BGD189" s="27"/>
      <c r="BGE189" s="27"/>
      <c r="BGF189" s="27"/>
      <c r="BGG189" s="27"/>
      <c r="BGH189" s="27"/>
      <c r="BGI189" s="27"/>
      <c r="BGJ189" s="27"/>
      <c r="BGK189" s="27"/>
      <c r="BGL189" s="27"/>
      <c r="BGM189" s="27"/>
      <c r="BGN189" s="27"/>
      <c r="BGO189" s="27"/>
      <c r="BGP189" s="27"/>
      <c r="BGQ189" s="27"/>
      <c r="BGR189" s="27"/>
      <c r="BGS189" s="27"/>
      <c r="BGT189" s="27"/>
      <c r="BGU189" s="27"/>
      <c r="BGV189" s="27"/>
      <c r="BGW189" s="27"/>
      <c r="BGX189" s="27"/>
      <c r="BGY189" s="27"/>
      <c r="BGZ189" s="27"/>
      <c r="BHA189" s="27"/>
      <c r="BHB189" s="27"/>
      <c r="BHC189" s="27"/>
      <c r="BHD189" s="27"/>
      <c r="BHE189" s="27"/>
      <c r="BHF189" s="27"/>
      <c r="BHG189" s="27"/>
      <c r="BHH189" s="27"/>
      <c r="BHI189" s="27"/>
      <c r="BHJ189" s="27"/>
      <c r="BHK189" s="27"/>
      <c r="BHL189" s="27"/>
      <c r="BHM189" s="27"/>
      <c r="BHN189" s="27"/>
      <c r="BHO189" s="27"/>
      <c r="BHP189" s="27"/>
      <c r="BHQ189" s="27"/>
      <c r="BHR189" s="27"/>
      <c r="BHS189" s="27"/>
      <c r="BHT189" s="27"/>
      <c r="BHU189" s="27"/>
      <c r="BHV189" s="27"/>
      <c r="BHW189" s="27"/>
      <c r="BHX189" s="27"/>
      <c r="BHY189" s="27"/>
      <c r="BHZ189" s="27"/>
      <c r="BIA189" s="27"/>
      <c r="BIB189" s="27"/>
      <c r="BIC189" s="27"/>
      <c r="BID189" s="27"/>
      <c r="BIE189" s="27"/>
      <c r="BIF189" s="27"/>
      <c r="BIG189" s="27"/>
      <c r="BIH189" s="27"/>
      <c r="BII189" s="27"/>
      <c r="BIJ189" s="27"/>
      <c r="BIK189" s="27"/>
      <c r="BIL189" s="27"/>
      <c r="BIM189" s="27"/>
      <c r="BIN189" s="27"/>
      <c r="BIO189" s="27"/>
      <c r="BIP189" s="27"/>
      <c r="BIQ189" s="27"/>
      <c r="BIR189" s="27"/>
      <c r="BIS189" s="27"/>
      <c r="BIT189" s="27"/>
      <c r="BIU189" s="27"/>
      <c r="BIV189" s="27"/>
      <c r="BIW189" s="27"/>
      <c r="BIX189" s="27"/>
      <c r="BIY189" s="27"/>
      <c r="BIZ189" s="27"/>
      <c r="BJA189" s="27"/>
      <c r="BJB189" s="27"/>
      <c r="BJC189" s="27"/>
      <c r="BJD189" s="27"/>
      <c r="BJE189" s="27"/>
      <c r="BJF189" s="27"/>
      <c r="BJG189" s="27"/>
      <c r="BJH189" s="27"/>
      <c r="BJI189" s="27"/>
      <c r="BJJ189" s="27"/>
      <c r="BJK189" s="27"/>
      <c r="BJL189" s="27"/>
      <c r="BJM189" s="27"/>
      <c r="BJN189" s="27"/>
      <c r="BJO189" s="27"/>
      <c r="BJP189" s="27"/>
      <c r="BJQ189" s="27"/>
      <c r="BJR189" s="27"/>
      <c r="BJS189" s="27"/>
      <c r="BJT189" s="27"/>
      <c r="BJU189" s="27"/>
      <c r="BJV189" s="27"/>
      <c r="BJW189" s="27"/>
      <c r="BJX189" s="27"/>
      <c r="BJY189" s="27"/>
      <c r="BJZ189" s="27"/>
      <c r="BKA189" s="27"/>
      <c r="BKB189" s="27"/>
      <c r="BKC189" s="27"/>
      <c r="BKD189" s="27"/>
      <c r="BKE189" s="27"/>
      <c r="BKF189" s="27"/>
      <c r="BKG189" s="27"/>
      <c r="BKH189" s="27"/>
      <c r="BKI189" s="27"/>
      <c r="BKJ189" s="27"/>
      <c r="BKK189" s="27"/>
      <c r="BKL189" s="27"/>
      <c r="BKM189" s="27"/>
      <c r="BKN189" s="27"/>
      <c r="BKO189" s="27"/>
      <c r="BKP189" s="27"/>
      <c r="BKQ189" s="27"/>
      <c r="BKR189" s="27"/>
      <c r="BKS189" s="27"/>
      <c r="BKT189" s="27"/>
      <c r="BKU189" s="27"/>
      <c r="BKV189" s="27"/>
      <c r="BKW189" s="27"/>
      <c r="BKX189" s="27"/>
      <c r="BKY189" s="27"/>
      <c r="BKZ189" s="27"/>
      <c r="BLA189" s="27"/>
      <c r="BLB189" s="27"/>
      <c r="BLC189" s="27"/>
      <c r="BLD189" s="27"/>
      <c r="BLE189" s="27"/>
      <c r="BLF189" s="27"/>
      <c r="BLG189" s="27"/>
      <c r="BLH189" s="27"/>
      <c r="BLI189" s="27"/>
      <c r="BLJ189" s="27"/>
      <c r="BLK189" s="27"/>
      <c r="BLL189" s="27"/>
      <c r="BLM189" s="27"/>
      <c r="BLN189" s="27"/>
      <c r="BLO189" s="27"/>
      <c r="BLP189" s="27"/>
      <c r="BLQ189" s="27"/>
      <c r="BLR189" s="27"/>
      <c r="BLS189" s="27"/>
      <c r="BLT189" s="27"/>
      <c r="BLU189" s="27"/>
      <c r="BLV189" s="27"/>
      <c r="BLW189" s="27"/>
      <c r="BLX189" s="27"/>
      <c r="BLY189" s="27"/>
      <c r="BLZ189" s="27"/>
      <c r="BMA189" s="27"/>
      <c r="BMB189" s="27"/>
      <c r="BMC189" s="27"/>
      <c r="BMD189" s="27"/>
      <c r="BME189" s="27"/>
      <c r="BMF189" s="27"/>
      <c r="BMG189" s="27"/>
      <c r="BMH189" s="27"/>
      <c r="BMI189" s="27"/>
      <c r="BMJ189" s="27"/>
      <c r="BMK189" s="27"/>
      <c r="BML189" s="27"/>
      <c r="BMM189" s="27"/>
      <c r="BMN189" s="27"/>
      <c r="BMO189" s="27"/>
      <c r="BMP189" s="27"/>
      <c r="BMQ189" s="27"/>
      <c r="BMR189" s="27"/>
      <c r="BMS189" s="27"/>
      <c r="BMT189" s="27"/>
      <c r="BMU189" s="27"/>
      <c r="BMV189" s="27"/>
      <c r="BMW189" s="27"/>
      <c r="BMX189" s="27"/>
      <c r="BMY189" s="27"/>
      <c r="BMZ189" s="27"/>
      <c r="BNA189" s="27"/>
      <c r="BNB189" s="27"/>
      <c r="BNC189" s="27"/>
      <c r="BND189" s="27"/>
      <c r="BNE189" s="27"/>
      <c r="BNF189" s="27"/>
      <c r="BNG189" s="27"/>
      <c r="BNH189" s="27"/>
      <c r="BNI189" s="27"/>
      <c r="BNJ189" s="27"/>
      <c r="BNK189" s="27"/>
      <c r="BNL189" s="27"/>
      <c r="BNM189" s="27"/>
      <c r="BNN189" s="27"/>
      <c r="BNO189" s="27"/>
      <c r="BNP189" s="27"/>
      <c r="BNQ189" s="27"/>
      <c r="BNR189" s="27"/>
      <c r="BNS189" s="27"/>
      <c r="BNT189" s="27"/>
      <c r="BNU189" s="27"/>
      <c r="BNV189" s="27"/>
      <c r="BNW189" s="27"/>
      <c r="BNX189" s="27"/>
      <c r="BNY189" s="27"/>
      <c r="BNZ189" s="27"/>
      <c r="BOA189" s="27"/>
      <c r="BOB189" s="27"/>
      <c r="BOC189" s="27"/>
      <c r="BOD189" s="27"/>
      <c r="BOE189" s="27"/>
      <c r="BOF189" s="27"/>
      <c r="BOG189" s="27"/>
      <c r="BOH189" s="27"/>
      <c r="BOI189" s="27"/>
      <c r="BOJ189" s="27"/>
      <c r="BOK189" s="27"/>
      <c r="BOL189" s="27"/>
      <c r="BOM189" s="27"/>
      <c r="BON189" s="27"/>
      <c r="BOO189" s="27"/>
      <c r="BOP189" s="27"/>
      <c r="BOQ189" s="27"/>
      <c r="BOR189" s="27"/>
      <c r="BOS189" s="27"/>
      <c r="BOT189" s="27"/>
      <c r="BOU189" s="27"/>
      <c r="BOV189" s="27"/>
      <c r="BOW189" s="27"/>
      <c r="BOX189" s="27"/>
      <c r="BOY189" s="27"/>
      <c r="BOZ189" s="27"/>
      <c r="BPA189" s="27"/>
      <c r="BPB189" s="27"/>
      <c r="BPC189" s="27"/>
      <c r="BPD189" s="27"/>
      <c r="BPE189" s="27"/>
      <c r="BPF189" s="27"/>
      <c r="BPG189" s="27"/>
      <c r="BPH189" s="27"/>
      <c r="BPI189" s="27"/>
      <c r="BPJ189" s="27"/>
      <c r="BPK189" s="27"/>
      <c r="BPL189" s="27"/>
      <c r="BPM189" s="27"/>
      <c r="BPN189" s="27"/>
      <c r="BPO189" s="27"/>
      <c r="BPP189" s="27"/>
      <c r="BPQ189" s="27"/>
      <c r="BPR189" s="27"/>
      <c r="BPS189" s="27"/>
      <c r="BPT189" s="27"/>
      <c r="BPU189" s="27"/>
      <c r="BPV189" s="27"/>
      <c r="BPW189" s="27"/>
      <c r="BPX189" s="27"/>
      <c r="BPY189" s="27"/>
      <c r="BPZ189" s="27"/>
      <c r="BQA189" s="27"/>
      <c r="BQB189" s="27"/>
      <c r="BQC189" s="27"/>
      <c r="BQD189" s="27"/>
      <c r="BQE189" s="27"/>
      <c r="BQF189" s="27"/>
      <c r="BQG189" s="27"/>
      <c r="BQH189" s="27"/>
      <c r="BQI189" s="27"/>
      <c r="BQJ189" s="27"/>
      <c r="BQK189" s="27"/>
      <c r="BQL189" s="27"/>
      <c r="BQM189" s="27"/>
      <c r="BQN189" s="27"/>
      <c r="BQO189" s="27"/>
      <c r="BQP189" s="27"/>
      <c r="BQQ189" s="27"/>
      <c r="BQR189" s="27"/>
      <c r="BQS189" s="27"/>
      <c r="BQT189" s="27"/>
      <c r="BQU189" s="27"/>
      <c r="BQV189" s="27"/>
      <c r="BQW189" s="27"/>
      <c r="BQX189" s="27"/>
      <c r="BQY189" s="27"/>
      <c r="BQZ189" s="27"/>
      <c r="BRA189" s="27"/>
      <c r="BRB189" s="27"/>
      <c r="BRC189" s="27"/>
      <c r="BRD189" s="27"/>
      <c r="BRE189" s="27"/>
      <c r="BRF189" s="27"/>
      <c r="BRG189" s="27"/>
      <c r="BRH189" s="27"/>
      <c r="BRI189" s="27"/>
      <c r="BRJ189" s="27"/>
      <c r="BRK189" s="27"/>
      <c r="BRL189" s="27"/>
      <c r="BRM189" s="27"/>
      <c r="BRN189" s="27"/>
      <c r="BRO189" s="27"/>
      <c r="BRP189" s="27"/>
      <c r="BRQ189" s="27"/>
      <c r="BRR189" s="27"/>
      <c r="BRS189" s="27"/>
      <c r="BRT189" s="27"/>
      <c r="BRU189" s="27"/>
      <c r="BRV189" s="27"/>
      <c r="BRW189" s="27"/>
      <c r="BRX189" s="27"/>
      <c r="BRY189" s="27"/>
      <c r="BRZ189" s="27"/>
      <c r="BSA189" s="27"/>
      <c r="BSB189" s="27"/>
      <c r="BSC189" s="27"/>
      <c r="BSD189" s="27"/>
      <c r="BSE189" s="27"/>
      <c r="BSF189" s="27"/>
      <c r="BSG189" s="27"/>
      <c r="BSH189" s="27"/>
      <c r="BSI189" s="27"/>
      <c r="BSJ189" s="27"/>
      <c r="BSK189" s="27"/>
      <c r="BSL189" s="27"/>
      <c r="BSM189" s="27"/>
      <c r="BSN189" s="27"/>
      <c r="BSO189" s="27"/>
      <c r="BSP189" s="27"/>
      <c r="BSQ189" s="27"/>
      <c r="BSR189" s="27"/>
      <c r="BSS189" s="27"/>
      <c r="BST189" s="27"/>
      <c r="BSU189" s="27"/>
      <c r="BSV189" s="27"/>
      <c r="BSW189" s="27"/>
      <c r="BSX189" s="27"/>
      <c r="BSY189" s="27"/>
      <c r="BSZ189" s="27"/>
      <c r="BTA189" s="27"/>
      <c r="BTB189" s="27"/>
      <c r="BTC189" s="27"/>
      <c r="BTD189" s="27"/>
      <c r="BTE189" s="27"/>
      <c r="BTF189" s="27"/>
      <c r="BTG189" s="27"/>
      <c r="BTH189" s="27"/>
      <c r="BTI189" s="27"/>
      <c r="BTJ189" s="27"/>
      <c r="BTK189" s="27"/>
      <c r="BTL189" s="27"/>
      <c r="BTM189" s="27"/>
      <c r="BTN189" s="27"/>
      <c r="BTO189" s="27"/>
      <c r="BTP189" s="27"/>
      <c r="BTQ189" s="27"/>
      <c r="BTR189" s="27"/>
      <c r="BTS189" s="27"/>
      <c r="BTT189" s="27"/>
      <c r="BTU189" s="27"/>
      <c r="BTV189" s="27"/>
      <c r="BTW189" s="27"/>
      <c r="BTX189" s="27"/>
      <c r="BTY189" s="27"/>
      <c r="BTZ189" s="27"/>
      <c r="BUA189" s="27"/>
      <c r="BUB189" s="27"/>
      <c r="BUC189" s="27"/>
      <c r="BUD189" s="27"/>
      <c r="BUE189" s="27"/>
      <c r="BUF189" s="27"/>
      <c r="BUG189" s="27"/>
      <c r="BUH189" s="27"/>
      <c r="BUI189" s="27"/>
      <c r="BUJ189" s="27"/>
      <c r="BUK189" s="27"/>
      <c r="BUL189" s="27"/>
      <c r="BUM189" s="27"/>
      <c r="BUN189" s="27"/>
      <c r="BUO189" s="27"/>
      <c r="BUP189" s="27"/>
      <c r="BUQ189" s="27"/>
      <c r="BUR189" s="27"/>
      <c r="BUS189" s="27"/>
      <c r="BUT189" s="27"/>
      <c r="BUU189" s="27"/>
      <c r="BUV189" s="27"/>
      <c r="BUW189" s="27"/>
      <c r="BUX189" s="27"/>
      <c r="BUY189" s="27"/>
      <c r="BUZ189" s="27"/>
      <c r="BVA189" s="27"/>
      <c r="BVB189" s="27"/>
      <c r="BVC189" s="27"/>
      <c r="BVD189" s="27"/>
      <c r="BVE189" s="27"/>
      <c r="BVF189" s="27"/>
      <c r="BVG189" s="27"/>
      <c r="BVH189" s="27"/>
      <c r="BVI189" s="27"/>
      <c r="BVJ189" s="27"/>
      <c r="BVK189" s="27"/>
      <c r="BVL189" s="27"/>
      <c r="BVM189" s="27"/>
      <c r="BVN189" s="27"/>
      <c r="BVO189" s="27"/>
      <c r="BVP189" s="27"/>
      <c r="BVQ189" s="27"/>
      <c r="BVR189" s="27"/>
      <c r="BVS189" s="27"/>
      <c r="BVT189" s="27"/>
      <c r="BVU189" s="27"/>
      <c r="BVV189" s="27"/>
      <c r="BVW189" s="27"/>
      <c r="BVX189" s="27"/>
      <c r="BVY189" s="27"/>
      <c r="BVZ189" s="27"/>
      <c r="BWA189" s="27"/>
      <c r="BWB189" s="27"/>
      <c r="BWC189" s="27"/>
      <c r="BWD189" s="27"/>
      <c r="BWE189" s="27"/>
      <c r="BWF189" s="27"/>
      <c r="BWG189" s="27"/>
      <c r="BWH189" s="27"/>
      <c r="BWI189" s="27"/>
      <c r="BWJ189" s="27"/>
      <c r="BWK189" s="27"/>
      <c r="BWL189" s="27"/>
      <c r="BWM189" s="27"/>
      <c r="BWN189" s="27"/>
      <c r="BWO189" s="27"/>
      <c r="BWP189" s="27"/>
      <c r="BWQ189" s="27"/>
      <c r="BWR189" s="27"/>
      <c r="BWS189" s="27"/>
      <c r="BWT189" s="27"/>
      <c r="BWU189" s="27"/>
      <c r="BWV189" s="27"/>
      <c r="BWW189" s="27"/>
      <c r="BWX189" s="27"/>
      <c r="BWY189" s="27"/>
      <c r="BWZ189" s="27"/>
      <c r="BXA189" s="27"/>
      <c r="BXB189" s="27"/>
      <c r="BXC189" s="27"/>
      <c r="BXD189" s="27"/>
      <c r="BXE189" s="27"/>
      <c r="BXF189" s="27"/>
      <c r="BXG189" s="27"/>
      <c r="BXH189" s="27"/>
      <c r="BXI189" s="27"/>
      <c r="BXJ189" s="27"/>
      <c r="BXK189" s="27"/>
      <c r="BXL189" s="27"/>
      <c r="BXM189" s="27"/>
      <c r="BXN189" s="27"/>
      <c r="BXO189" s="27"/>
      <c r="BXP189" s="27"/>
      <c r="BXQ189" s="27"/>
      <c r="BXR189" s="27"/>
      <c r="BXS189" s="27"/>
      <c r="BXT189" s="27"/>
      <c r="BXU189" s="27"/>
      <c r="BXV189" s="27"/>
      <c r="BXW189" s="27"/>
      <c r="BXX189" s="27"/>
      <c r="BXY189" s="27"/>
      <c r="BXZ189" s="27"/>
      <c r="BYA189" s="27"/>
      <c r="BYB189" s="27"/>
      <c r="BYC189" s="27"/>
      <c r="BYD189" s="27"/>
      <c r="BYE189" s="27"/>
      <c r="BYF189" s="27"/>
      <c r="BYG189" s="27"/>
      <c r="BYH189" s="27"/>
      <c r="BYI189" s="27"/>
      <c r="BYJ189" s="27"/>
      <c r="BYK189" s="27"/>
      <c r="BYL189" s="27"/>
      <c r="BYM189" s="27"/>
      <c r="BYN189" s="27"/>
      <c r="BYO189" s="27"/>
      <c r="BYP189" s="27"/>
      <c r="BYQ189" s="27"/>
      <c r="BYR189" s="27"/>
      <c r="BYS189" s="27"/>
      <c r="BYT189" s="27"/>
      <c r="BYU189" s="27"/>
      <c r="BYV189" s="27"/>
      <c r="BYW189" s="27"/>
      <c r="BYX189" s="27"/>
      <c r="BYY189" s="27"/>
      <c r="BYZ189" s="27"/>
      <c r="BZA189" s="27"/>
      <c r="BZB189" s="27"/>
      <c r="BZC189" s="27"/>
      <c r="BZD189" s="27"/>
      <c r="BZE189" s="27"/>
      <c r="BZF189" s="27"/>
      <c r="BZG189" s="27"/>
      <c r="BZH189" s="27"/>
      <c r="BZI189" s="27"/>
      <c r="BZJ189" s="27"/>
      <c r="BZK189" s="27"/>
      <c r="BZL189" s="27"/>
      <c r="BZM189" s="27"/>
      <c r="BZN189" s="27"/>
      <c r="BZO189" s="27"/>
      <c r="BZP189" s="27"/>
      <c r="BZQ189" s="27"/>
      <c r="BZR189" s="27"/>
      <c r="BZS189" s="27"/>
      <c r="BZT189" s="27"/>
      <c r="BZU189" s="27"/>
      <c r="BZV189" s="27"/>
      <c r="BZW189" s="27"/>
      <c r="BZX189" s="27"/>
      <c r="BZY189" s="27"/>
      <c r="BZZ189" s="27"/>
      <c r="CAA189" s="27"/>
      <c r="CAB189" s="27"/>
      <c r="CAC189" s="27"/>
      <c r="CAD189" s="27"/>
      <c r="CAE189" s="27"/>
      <c r="CAF189" s="27"/>
      <c r="CAG189" s="27"/>
      <c r="CAH189" s="27"/>
      <c r="CAI189" s="27"/>
      <c r="CAJ189" s="27"/>
      <c r="CAK189" s="27"/>
      <c r="CAL189" s="27"/>
      <c r="CAM189" s="27"/>
      <c r="CAN189" s="27"/>
      <c r="CAO189" s="27"/>
      <c r="CAP189" s="27"/>
      <c r="CAQ189" s="27"/>
      <c r="CAR189" s="27"/>
      <c r="CAS189" s="27"/>
      <c r="CAT189" s="27"/>
      <c r="CAU189" s="27"/>
      <c r="CAV189" s="27"/>
      <c r="CAW189" s="27"/>
      <c r="CAX189" s="27"/>
      <c r="CAY189" s="27"/>
      <c r="CAZ189" s="27"/>
      <c r="CBA189" s="27"/>
      <c r="CBB189" s="27"/>
      <c r="CBC189" s="27"/>
      <c r="CBD189" s="27"/>
      <c r="CBE189" s="27"/>
      <c r="CBF189" s="27"/>
      <c r="CBG189" s="27"/>
      <c r="CBH189" s="27"/>
      <c r="CBI189" s="27"/>
      <c r="CBJ189" s="27"/>
      <c r="CBK189" s="27"/>
      <c r="CBL189" s="27"/>
      <c r="CBM189" s="27"/>
      <c r="CBN189" s="27"/>
      <c r="CBO189" s="27"/>
      <c r="CBP189" s="27"/>
      <c r="CBQ189" s="27"/>
      <c r="CBR189" s="27"/>
      <c r="CBS189" s="27"/>
      <c r="CBT189" s="27"/>
      <c r="CBU189" s="27"/>
      <c r="CBV189" s="27"/>
      <c r="CBW189" s="27"/>
      <c r="CBX189" s="27"/>
      <c r="CBY189" s="27"/>
      <c r="CBZ189" s="27"/>
      <c r="CCA189" s="27"/>
      <c r="CCB189" s="27"/>
      <c r="CCC189" s="27"/>
      <c r="CCD189" s="27"/>
      <c r="CCE189" s="27"/>
      <c r="CCF189" s="27"/>
      <c r="CCG189" s="27"/>
      <c r="CCH189" s="27"/>
      <c r="CCI189" s="27"/>
      <c r="CCJ189" s="27"/>
      <c r="CCK189" s="27"/>
      <c r="CCL189" s="27"/>
      <c r="CCM189" s="27"/>
      <c r="CCN189" s="27"/>
      <c r="CCO189" s="27"/>
      <c r="CCP189" s="27"/>
      <c r="CCQ189" s="27"/>
      <c r="CCR189" s="27"/>
      <c r="CCS189" s="27"/>
      <c r="CCT189" s="27"/>
      <c r="CCU189" s="27"/>
      <c r="CCV189" s="27"/>
      <c r="CCW189" s="27"/>
      <c r="CCX189" s="27"/>
      <c r="CCY189" s="27"/>
      <c r="CCZ189" s="27"/>
      <c r="CDA189" s="27"/>
      <c r="CDB189" s="27"/>
      <c r="CDC189" s="27"/>
      <c r="CDD189" s="27"/>
      <c r="CDE189" s="27"/>
      <c r="CDF189" s="27"/>
      <c r="CDG189" s="27"/>
      <c r="CDH189" s="27"/>
      <c r="CDI189" s="27"/>
      <c r="CDJ189" s="27"/>
      <c r="CDK189" s="27"/>
      <c r="CDL189" s="27"/>
      <c r="CDM189" s="27"/>
      <c r="CDN189" s="27"/>
      <c r="CDO189" s="27"/>
      <c r="CDP189" s="27"/>
      <c r="CDQ189" s="27"/>
      <c r="CDR189" s="27"/>
      <c r="CDS189" s="27"/>
      <c r="CDT189" s="27"/>
      <c r="CDU189" s="27"/>
      <c r="CDV189" s="27"/>
      <c r="CDW189" s="27"/>
      <c r="CDX189" s="27"/>
      <c r="CDY189" s="27"/>
      <c r="CDZ189" s="27"/>
      <c r="CEA189" s="27"/>
      <c r="CEB189" s="27"/>
      <c r="CEC189" s="27"/>
      <c r="CED189" s="27"/>
      <c r="CEE189" s="27"/>
      <c r="CEF189" s="27"/>
      <c r="CEG189" s="27"/>
      <c r="CEH189" s="27"/>
      <c r="CEI189" s="27"/>
      <c r="CEJ189" s="27"/>
      <c r="CEK189" s="27"/>
      <c r="CEL189" s="27"/>
      <c r="CEM189" s="27"/>
      <c r="CEN189" s="27"/>
      <c r="CEO189" s="27"/>
      <c r="CEP189" s="27"/>
      <c r="CEQ189" s="27"/>
      <c r="CER189" s="27"/>
      <c r="CES189" s="27"/>
      <c r="CET189" s="27"/>
      <c r="CEU189" s="27"/>
      <c r="CEV189" s="27"/>
      <c r="CEW189" s="27"/>
      <c r="CEX189" s="27"/>
      <c r="CEY189" s="27"/>
      <c r="CEZ189" s="27"/>
      <c r="CFA189" s="27"/>
      <c r="CFB189" s="27"/>
      <c r="CFC189" s="27"/>
      <c r="CFD189" s="27"/>
      <c r="CFE189" s="27"/>
      <c r="CFF189" s="27"/>
      <c r="CFG189" s="27"/>
      <c r="CFH189" s="27"/>
      <c r="CFI189" s="27"/>
      <c r="CFJ189" s="27"/>
      <c r="CFK189" s="27"/>
      <c r="CFL189" s="27"/>
      <c r="CFM189" s="27"/>
      <c r="CFN189" s="27"/>
      <c r="CFO189" s="27"/>
      <c r="CFP189" s="27"/>
      <c r="CFQ189" s="27"/>
      <c r="CFR189" s="27"/>
      <c r="CFS189" s="27"/>
      <c r="CFT189" s="27"/>
      <c r="CFU189" s="27"/>
      <c r="CFV189" s="27"/>
      <c r="CFW189" s="27"/>
      <c r="CFX189" s="27"/>
      <c r="CFY189" s="27"/>
      <c r="CFZ189" s="27"/>
      <c r="CGA189" s="27"/>
      <c r="CGB189" s="27"/>
      <c r="CGC189" s="27"/>
      <c r="CGD189" s="27"/>
      <c r="CGE189" s="27"/>
      <c r="CGF189" s="27"/>
      <c r="CGG189" s="27"/>
      <c r="CGH189" s="27"/>
      <c r="CGI189" s="27"/>
      <c r="CGJ189" s="27"/>
      <c r="CGK189" s="27"/>
      <c r="CGL189" s="27"/>
      <c r="CGM189" s="27"/>
      <c r="CGN189" s="27"/>
      <c r="CGO189" s="27"/>
      <c r="CGP189" s="27"/>
      <c r="CGQ189" s="27"/>
      <c r="CGR189" s="27"/>
      <c r="CGS189" s="27"/>
      <c r="CGT189" s="27"/>
      <c r="CGU189" s="27"/>
      <c r="CGV189" s="27"/>
      <c r="CGW189" s="27"/>
      <c r="CGX189" s="27"/>
      <c r="CGY189" s="27"/>
      <c r="CGZ189" s="27"/>
      <c r="CHA189" s="27"/>
      <c r="CHB189" s="27"/>
      <c r="CHC189" s="27"/>
      <c r="CHD189" s="27"/>
      <c r="CHE189" s="27"/>
      <c r="CHF189" s="27"/>
      <c r="CHG189" s="27"/>
      <c r="CHH189" s="27"/>
      <c r="CHI189" s="27"/>
      <c r="CHJ189" s="27"/>
      <c r="CHK189" s="27"/>
      <c r="CHL189" s="27"/>
      <c r="CHM189" s="27"/>
      <c r="CHN189" s="27"/>
      <c r="CHO189" s="27"/>
      <c r="CHP189" s="27"/>
      <c r="CHQ189" s="27"/>
      <c r="CHR189" s="27"/>
      <c r="CHS189" s="27"/>
      <c r="CHT189" s="27"/>
      <c r="CHU189" s="27"/>
      <c r="CHV189" s="27"/>
      <c r="CHW189" s="27"/>
      <c r="CHX189" s="27"/>
      <c r="CHY189" s="27"/>
      <c r="CHZ189" s="27"/>
      <c r="CIA189" s="27"/>
      <c r="CIB189" s="27"/>
      <c r="CIC189" s="27"/>
      <c r="CID189" s="27"/>
      <c r="CIE189" s="27"/>
      <c r="CIF189" s="27"/>
      <c r="CIG189" s="27"/>
      <c r="CIH189" s="27"/>
      <c r="CII189" s="27"/>
      <c r="CIJ189" s="27"/>
      <c r="CIK189" s="27"/>
      <c r="CIL189" s="27"/>
      <c r="CIM189" s="27"/>
      <c r="CIN189" s="27"/>
      <c r="CIO189" s="27"/>
      <c r="CIP189" s="27"/>
      <c r="CIQ189" s="27"/>
      <c r="CIR189" s="27"/>
      <c r="CIS189" s="27"/>
      <c r="CIT189" s="27"/>
      <c r="CIU189" s="27"/>
      <c r="CIV189" s="27"/>
      <c r="CIW189" s="27"/>
      <c r="CIX189" s="27"/>
      <c r="CIY189" s="27"/>
      <c r="CIZ189" s="27"/>
      <c r="CJA189" s="27"/>
      <c r="CJB189" s="27"/>
      <c r="CJC189" s="27"/>
      <c r="CJD189" s="27"/>
      <c r="CJE189" s="27"/>
      <c r="CJF189" s="27"/>
      <c r="CJG189" s="27"/>
      <c r="CJH189" s="27"/>
      <c r="CJI189" s="27"/>
      <c r="CJJ189" s="27"/>
      <c r="CJK189" s="27"/>
      <c r="CJL189" s="27"/>
      <c r="CJM189" s="27"/>
      <c r="CJN189" s="27"/>
      <c r="CJO189" s="27"/>
      <c r="CJP189" s="27"/>
      <c r="CJQ189" s="27"/>
      <c r="CJR189" s="27"/>
      <c r="CJS189" s="27"/>
      <c r="CJT189" s="27"/>
      <c r="CJU189" s="27"/>
      <c r="CJV189" s="27"/>
      <c r="CJW189" s="27"/>
      <c r="CJX189" s="27"/>
      <c r="CJY189" s="27"/>
      <c r="CJZ189" s="27"/>
      <c r="CKA189" s="27"/>
      <c r="CKB189" s="27"/>
      <c r="CKC189" s="27"/>
      <c r="CKD189" s="27"/>
      <c r="CKE189" s="27"/>
      <c r="CKF189" s="27"/>
      <c r="CKG189" s="27"/>
      <c r="CKH189" s="27"/>
      <c r="CKI189" s="27"/>
      <c r="CKJ189" s="27"/>
      <c r="CKK189" s="27"/>
      <c r="CKL189" s="27"/>
      <c r="CKM189" s="27"/>
      <c r="CKN189" s="27"/>
      <c r="CKO189" s="27"/>
      <c r="CKP189" s="27"/>
      <c r="CKQ189" s="27"/>
      <c r="CKR189" s="27"/>
      <c r="CKS189" s="27"/>
      <c r="CKT189" s="27"/>
      <c r="CKU189" s="27"/>
      <c r="CKV189" s="27"/>
      <c r="CKW189" s="27"/>
      <c r="CKX189" s="27"/>
      <c r="CKY189" s="27"/>
      <c r="CKZ189" s="27"/>
      <c r="CLA189" s="27"/>
      <c r="CLB189" s="27"/>
      <c r="CLC189" s="27"/>
      <c r="CLD189" s="27"/>
      <c r="CLE189" s="27"/>
      <c r="CLF189" s="27"/>
      <c r="CLG189" s="27"/>
      <c r="CLH189" s="27"/>
      <c r="CLI189" s="27"/>
      <c r="CLJ189" s="27"/>
      <c r="CLK189" s="27"/>
      <c r="CLL189" s="27"/>
      <c r="CLM189" s="27"/>
      <c r="CLN189" s="27"/>
      <c r="CLO189" s="27"/>
      <c r="CLP189" s="27"/>
      <c r="CLQ189" s="27"/>
      <c r="CLR189" s="27"/>
      <c r="CLS189" s="27"/>
      <c r="CLT189" s="27"/>
      <c r="CLU189" s="27"/>
      <c r="CLV189" s="27"/>
      <c r="CLW189" s="27"/>
      <c r="CLX189" s="27"/>
      <c r="CLY189" s="27"/>
      <c r="CLZ189" s="27"/>
      <c r="CMA189" s="27"/>
      <c r="CMB189" s="27"/>
      <c r="CMC189" s="27"/>
      <c r="CMD189" s="27"/>
      <c r="CME189" s="27"/>
      <c r="CMF189" s="27"/>
      <c r="CMG189" s="27"/>
      <c r="CMH189" s="27"/>
      <c r="CMI189" s="27"/>
      <c r="CMJ189" s="27"/>
      <c r="CMK189" s="27"/>
      <c r="CML189" s="27"/>
      <c r="CMM189" s="27"/>
      <c r="CMN189" s="27"/>
      <c r="CMO189" s="27"/>
      <c r="CMP189" s="27"/>
      <c r="CMQ189" s="27"/>
      <c r="CMR189" s="27"/>
      <c r="CMS189" s="27"/>
      <c r="CMT189" s="27"/>
      <c r="CMU189" s="27"/>
      <c r="CMV189" s="27"/>
      <c r="CMW189" s="27"/>
      <c r="CMX189" s="27"/>
      <c r="CMY189" s="27"/>
      <c r="CMZ189" s="27"/>
      <c r="CNA189" s="27"/>
      <c r="CNB189" s="27"/>
      <c r="CNC189" s="27"/>
      <c r="CND189" s="27"/>
      <c r="CNE189" s="27"/>
      <c r="CNF189" s="27"/>
      <c r="CNG189" s="27"/>
      <c r="CNH189" s="27"/>
      <c r="CNI189" s="27"/>
      <c r="CNJ189" s="27"/>
      <c r="CNK189" s="27"/>
      <c r="CNL189" s="27"/>
      <c r="CNM189" s="27"/>
      <c r="CNN189" s="27"/>
      <c r="CNO189" s="27"/>
      <c r="CNP189" s="27"/>
      <c r="CNQ189" s="27"/>
      <c r="CNR189" s="27"/>
      <c r="CNS189" s="27"/>
      <c r="CNT189" s="27"/>
      <c r="CNU189" s="27"/>
      <c r="CNV189" s="27"/>
      <c r="CNW189" s="27"/>
      <c r="CNX189" s="27"/>
      <c r="CNY189" s="27"/>
      <c r="CNZ189" s="27"/>
      <c r="COA189" s="27"/>
      <c r="COB189" s="27"/>
      <c r="COC189" s="27"/>
      <c r="COD189" s="27"/>
      <c r="COE189" s="27"/>
      <c r="COF189" s="27"/>
      <c r="COG189" s="27"/>
      <c r="COH189" s="27"/>
      <c r="COI189" s="27"/>
      <c r="COJ189" s="27"/>
      <c r="COK189" s="27"/>
      <c r="COL189" s="27"/>
      <c r="COM189" s="27"/>
      <c r="CON189" s="27"/>
      <c r="COO189" s="27"/>
      <c r="COP189" s="27"/>
      <c r="COQ189" s="27"/>
      <c r="COR189" s="27"/>
      <c r="COS189" s="27"/>
      <c r="COT189" s="27"/>
      <c r="COU189" s="27"/>
      <c r="COV189" s="27"/>
      <c r="COW189" s="27"/>
      <c r="COX189" s="27"/>
      <c r="COY189" s="27"/>
      <c r="COZ189" s="27"/>
      <c r="CPA189" s="27"/>
      <c r="CPB189" s="27"/>
      <c r="CPC189" s="27"/>
      <c r="CPD189" s="27"/>
      <c r="CPE189" s="27"/>
      <c r="CPF189" s="27"/>
      <c r="CPG189" s="27"/>
      <c r="CPH189" s="27"/>
      <c r="CPI189" s="27"/>
      <c r="CPJ189" s="27"/>
      <c r="CPK189" s="27"/>
      <c r="CPL189" s="27"/>
      <c r="CPM189" s="27"/>
      <c r="CPN189" s="27"/>
      <c r="CPO189" s="27"/>
      <c r="CPP189" s="27"/>
      <c r="CPQ189" s="27"/>
      <c r="CPR189" s="27"/>
      <c r="CPS189" s="27"/>
      <c r="CPT189" s="27"/>
      <c r="CPU189" s="27"/>
      <c r="CPV189" s="27"/>
      <c r="CPW189" s="27"/>
      <c r="CPX189" s="27"/>
      <c r="CPY189" s="27"/>
      <c r="CPZ189" s="27"/>
      <c r="CQA189" s="27"/>
      <c r="CQB189" s="27"/>
      <c r="CQC189" s="27"/>
      <c r="CQD189" s="27"/>
      <c r="CQE189" s="27"/>
      <c r="CQF189" s="27"/>
      <c r="CQG189" s="27"/>
      <c r="CQH189" s="27"/>
      <c r="CQI189" s="27"/>
      <c r="CQJ189" s="27"/>
      <c r="CQK189" s="27"/>
      <c r="CQL189" s="27"/>
      <c r="CQM189" s="27"/>
      <c r="CQN189" s="27"/>
      <c r="CQO189" s="27"/>
      <c r="CQP189" s="27"/>
      <c r="CQQ189" s="27"/>
      <c r="CQR189" s="27"/>
      <c r="CQS189" s="27"/>
      <c r="CQT189" s="27"/>
      <c r="CQU189" s="27"/>
      <c r="CQV189" s="27"/>
      <c r="CQW189" s="27"/>
      <c r="CQX189" s="27"/>
      <c r="CQY189" s="27"/>
      <c r="CQZ189" s="27"/>
      <c r="CRA189" s="27"/>
      <c r="CRB189" s="27"/>
      <c r="CRC189" s="27"/>
      <c r="CRD189" s="27"/>
      <c r="CRE189" s="27"/>
      <c r="CRF189" s="27"/>
      <c r="CRG189" s="27"/>
      <c r="CRH189" s="27"/>
      <c r="CRI189" s="27"/>
      <c r="CRJ189" s="27"/>
      <c r="CRK189" s="27"/>
      <c r="CRL189" s="27"/>
      <c r="CRM189" s="27"/>
      <c r="CRN189" s="27"/>
      <c r="CRO189" s="27"/>
      <c r="CRP189" s="27"/>
      <c r="CRQ189" s="27"/>
      <c r="CRR189" s="27"/>
      <c r="CRS189" s="27"/>
      <c r="CRT189" s="27"/>
      <c r="CRU189" s="27"/>
      <c r="CRV189" s="27"/>
      <c r="CRW189" s="27"/>
      <c r="CRX189" s="27"/>
      <c r="CRY189" s="27"/>
      <c r="CRZ189" s="27"/>
      <c r="CSA189" s="27"/>
      <c r="CSB189" s="27"/>
      <c r="CSC189" s="27"/>
      <c r="CSD189" s="27"/>
      <c r="CSE189" s="27"/>
      <c r="CSF189" s="27"/>
      <c r="CSG189" s="27"/>
      <c r="CSH189" s="27"/>
      <c r="CSI189" s="27"/>
      <c r="CSJ189" s="27"/>
      <c r="CSK189" s="27"/>
      <c r="CSL189" s="27"/>
      <c r="CSM189" s="27"/>
      <c r="CSN189" s="27"/>
      <c r="CSO189" s="27"/>
      <c r="CSP189" s="27"/>
      <c r="CSQ189" s="27"/>
      <c r="CSR189" s="27"/>
      <c r="CSS189" s="27"/>
      <c r="CST189" s="27"/>
      <c r="CSU189" s="27"/>
      <c r="CSV189" s="27"/>
      <c r="CSW189" s="27"/>
      <c r="CSX189" s="27"/>
      <c r="CSY189" s="27"/>
      <c r="CSZ189" s="27"/>
      <c r="CTA189" s="27"/>
      <c r="CTB189" s="27"/>
      <c r="CTC189" s="27"/>
      <c r="CTD189" s="27"/>
      <c r="CTE189" s="27"/>
      <c r="CTF189" s="27"/>
      <c r="CTG189" s="27"/>
      <c r="CTH189" s="27"/>
      <c r="CTI189" s="27"/>
      <c r="CTJ189" s="27"/>
      <c r="CTK189" s="27"/>
      <c r="CTL189" s="27"/>
      <c r="CTM189" s="27"/>
      <c r="CTN189" s="27"/>
      <c r="CTO189" s="27"/>
      <c r="CTP189" s="27"/>
      <c r="CTQ189" s="27"/>
      <c r="CTR189" s="27"/>
      <c r="CTS189" s="27"/>
      <c r="CTT189" s="27"/>
      <c r="CTU189" s="27"/>
      <c r="CTV189" s="27"/>
      <c r="CTW189" s="27"/>
      <c r="CTX189" s="27"/>
      <c r="CTY189" s="27"/>
      <c r="CTZ189" s="27"/>
      <c r="CUA189" s="27"/>
      <c r="CUB189" s="27"/>
      <c r="CUC189" s="27"/>
      <c r="CUD189" s="27"/>
      <c r="CUE189" s="27"/>
      <c r="CUF189" s="27"/>
      <c r="CUG189" s="27"/>
      <c r="CUH189" s="27"/>
      <c r="CUI189" s="27"/>
      <c r="CUJ189" s="27"/>
      <c r="CUK189" s="27"/>
      <c r="CUL189" s="27"/>
      <c r="CUM189" s="27"/>
      <c r="CUN189" s="27"/>
      <c r="CUO189" s="27"/>
      <c r="CUP189" s="27"/>
      <c r="CUQ189" s="27"/>
      <c r="CUR189" s="27"/>
      <c r="CUS189" s="27"/>
      <c r="CUT189" s="27"/>
      <c r="CUU189" s="27"/>
      <c r="CUV189" s="27"/>
      <c r="CUW189" s="27"/>
      <c r="CUX189" s="27"/>
      <c r="CUY189" s="27"/>
      <c r="CUZ189" s="27"/>
      <c r="CVA189" s="27"/>
      <c r="CVB189" s="27"/>
      <c r="CVC189" s="27"/>
      <c r="CVD189" s="27"/>
      <c r="CVE189" s="27"/>
      <c r="CVF189" s="27"/>
      <c r="CVG189" s="27"/>
      <c r="CVH189" s="27"/>
      <c r="CVI189" s="27"/>
      <c r="CVJ189" s="27"/>
      <c r="CVK189" s="27"/>
      <c r="CVL189" s="27"/>
      <c r="CVM189" s="27"/>
      <c r="CVN189" s="27"/>
      <c r="CVO189" s="27"/>
      <c r="CVP189" s="27"/>
      <c r="CVQ189" s="27"/>
      <c r="CVR189" s="27"/>
      <c r="CVS189" s="27"/>
      <c r="CVT189" s="27"/>
      <c r="CVU189" s="27"/>
      <c r="CVV189" s="27"/>
      <c r="CVW189" s="27"/>
      <c r="CVX189" s="27"/>
      <c r="CVY189" s="27"/>
      <c r="CVZ189" s="27"/>
      <c r="CWA189" s="27"/>
      <c r="CWB189" s="27"/>
      <c r="CWC189" s="27"/>
      <c r="CWD189" s="27"/>
      <c r="CWE189" s="27"/>
      <c r="CWF189" s="27"/>
      <c r="CWG189" s="27"/>
      <c r="CWH189" s="27"/>
      <c r="CWI189" s="27"/>
      <c r="CWJ189" s="27"/>
      <c r="CWK189" s="27"/>
      <c r="CWL189" s="27"/>
      <c r="CWM189" s="27"/>
      <c r="CWN189" s="27"/>
      <c r="CWO189" s="27"/>
      <c r="CWP189" s="27"/>
      <c r="CWQ189" s="27"/>
      <c r="CWR189" s="27"/>
      <c r="CWS189" s="27"/>
      <c r="CWT189" s="27"/>
      <c r="CWU189" s="27"/>
      <c r="CWV189" s="27"/>
      <c r="CWW189" s="27"/>
      <c r="CWX189" s="27"/>
      <c r="CWY189" s="27"/>
      <c r="CWZ189" s="27"/>
      <c r="CXA189" s="27"/>
      <c r="CXB189" s="27"/>
      <c r="CXC189" s="27"/>
      <c r="CXD189" s="27"/>
      <c r="CXE189" s="27"/>
      <c r="CXF189" s="27"/>
      <c r="CXG189" s="27"/>
      <c r="CXH189" s="27"/>
      <c r="CXI189" s="27"/>
      <c r="CXJ189" s="27"/>
      <c r="CXK189" s="27"/>
      <c r="CXL189" s="27"/>
      <c r="CXM189" s="27"/>
      <c r="CXN189" s="27"/>
      <c r="CXO189" s="27"/>
      <c r="CXP189" s="27"/>
      <c r="CXQ189" s="27"/>
      <c r="CXR189" s="27"/>
      <c r="CXS189" s="27"/>
      <c r="CXT189" s="27"/>
      <c r="CXU189" s="27"/>
      <c r="CXV189" s="27"/>
      <c r="CXW189" s="27"/>
      <c r="CXX189" s="27"/>
      <c r="CXY189" s="27"/>
      <c r="CXZ189" s="27"/>
      <c r="CYA189" s="27"/>
      <c r="CYB189" s="27"/>
      <c r="CYC189" s="27"/>
      <c r="CYD189" s="27"/>
      <c r="CYE189" s="27"/>
      <c r="CYF189" s="27"/>
      <c r="CYG189" s="27"/>
      <c r="CYH189" s="27"/>
      <c r="CYI189" s="27"/>
      <c r="CYJ189" s="27"/>
      <c r="CYK189" s="27"/>
      <c r="CYL189" s="27"/>
      <c r="CYM189" s="27"/>
      <c r="CYN189" s="27"/>
      <c r="CYO189" s="27"/>
      <c r="CYP189" s="27"/>
      <c r="CYQ189" s="27"/>
      <c r="CYR189" s="27"/>
      <c r="CYS189" s="27"/>
      <c r="CYT189" s="27"/>
      <c r="CYU189" s="27"/>
      <c r="CYV189" s="27"/>
      <c r="CYW189" s="27"/>
      <c r="CYX189" s="27"/>
      <c r="CYY189" s="27"/>
      <c r="CYZ189" s="27"/>
      <c r="CZA189" s="27"/>
      <c r="CZB189" s="27"/>
      <c r="CZC189" s="27"/>
      <c r="CZD189" s="27"/>
      <c r="CZE189" s="27"/>
      <c r="CZF189" s="27"/>
      <c r="CZG189" s="27"/>
      <c r="CZH189" s="27"/>
      <c r="CZI189" s="27"/>
      <c r="CZJ189" s="27"/>
      <c r="CZK189" s="27"/>
      <c r="CZL189" s="27"/>
      <c r="CZM189" s="27"/>
      <c r="CZN189" s="27"/>
      <c r="CZO189" s="27"/>
      <c r="CZP189" s="27"/>
      <c r="CZQ189" s="27"/>
      <c r="CZR189" s="27"/>
      <c r="CZS189" s="27"/>
      <c r="CZT189" s="27"/>
      <c r="CZU189" s="27"/>
      <c r="CZV189" s="27"/>
      <c r="CZW189" s="27"/>
      <c r="CZX189" s="27"/>
      <c r="CZY189" s="27"/>
      <c r="CZZ189" s="27"/>
      <c r="DAA189" s="27"/>
      <c r="DAB189" s="27"/>
      <c r="DAC189" s="27"/>
      <c r="DAD189" s="27"/>
      <c r="DAE189" s="27"/>
      <c r="DAF189" s="27"/>
      <c r="DAG189" s="27"/>
      <c r="DAH189" s="27"/>
      <c r="DAI189" s="27"/>
      <c r="DAJ189" s="27"/>
      <c r="DAK189" s="27"/>
      <c r="DAL189" s="27"/>
      <c r="DAM189" s="27"/>
      <c r="DAN189" s="27"/>
      <c r="DAO189" s="27"/>
      <c r="DAP189" s="27"/>
      <c r="DAQ189" s="27"/>
      <c r="DAR189" s="27"/>
      <c r="DAS189" s="27"/>
      <c r="DAT189" s="27"/>
      <c r="DAU189" s="27"/>
      <c r="DAV189" s="27"/>
      <c r="DAW189" s="27"/>
      <c r="DAX189" s="27"/>
      <c r="DAY189" s="27"/>
      <c r="DAZ189" s="27"/>
      <c r="DBA189" s="27"/>
      <c r="DBB189" s="27"/>
      <c r="DBC189" s="27"/>
      <c r="DBD189" s="27"/>
      <c r="DBE189" s="27"/>
      <c r="DBF189" s="27"/>
      <c r="DBG189" s="27"/>
      <c r="DBH189" s="27"/>
      <c r="DBI189" s="27"/>
      <c r="DBJ189" s="27"/>
      <c r="DBK189" s="27"/>
      <c r="DBL189" s="27"/>
      <c r="DBM189" s="27"/>
      <c r="DBN189" s="27"/>
      <c r="DBO189" s="27"/>
      <c r="DBP189" s="27"/>
      <c r="DBQ189" s="27"/>
      <c r="DBR189" s="27"/>
      <c r="DBS189" s="27"/>
      <c r="DBT189" s="27"/>
      <c r="DBU189" s="27"/>
      <c r="DBV189" s="27"/>
      <c r="DBW189" s="27"/>
      <c r="DBX189" s="27"/>
      <c r="DBY189" s="27"/>
      <c r="DBZ189" s="27"/>
      <c r="DCA189" s="27"/>
      <c r="DCB189" s="27"/>
      <c r="DCC189" s="27"/>
      <c r="DCD189" s="27"/>
      <c r="DCE189" s="27"/>
      <c r="DCF189" s="27"/>
      <c r="DCG189" s="27"/>
      <c r="DCH189" s="27"/>
      <c r="DCI189" s="27"/>
      <c r="DCJ189" s="27"/>
      <c r="DCK189" s="27"/>
      <c r="DCL189" s="27"/>
      <c r="DCM189" s="27"/>
      <c r="DCN189" s="27"/>
      <c r="DCO189" s="27"/>
      <c r="DCP189" s="27"/>
      <c r="DCQ189" s="27"/>
      <c r="DCR189" s="27"/>
      <c r="DCS189" s="27"/>
      <c r="DCT189" s="27"/>
      <c r="DCU189" s="27"/>
      <c r="DCV189" s="27"/>
      <c r="DCW189" s="27"/>
      <c r="DCX189" s="27"/>
      <c r="DCY189" s="27"/>
      <c r="DCZ189" s="27"/>
      <c r="DDA189" s="27"/>
      <c r="DDB189" s="27"/>
      <c r="DDC189" s="27"/>
      <c r="DDD189" s="27"/>
      <c r="DDE189" s="27"/>
      <c r="DDF189" s="27"/>
      <c r="DDG189" s="27"/>
      <c r="DDH189" s="27"/>
      <c r="DDI189" s="27"/>
      <c r="DDJ189" s="27"/>
      <c r="DDK189" s="27"/>
      <c r="DDL189" s="27"/>
      <c r="DDM189" s="27"/>
      <c r="DDN189" s="27"/>
      <c r="DDO189" s="27"/>
      <c r="DDP189" s="27"/>
      <c r="DDQ189" s="27"/>
      <c r="DDR189" s="27"/>
      <c r="DDS189" s="27"/>
      <c r="DDT189" s="27"/>
      <c r="DDU189" s="27"/>
      <c r="DDV189" s="27"/>
      <c r="DDW189" s="27"/>
      <c r="DDX189" s="27"/>
      <c r="DDY189" s="27"/>
      <c r="DDZ189" s="27"/>
      <c r="DEA189" s="27"/>
      <c r="DEB189" s="27"/>
      <c r="DEC189" s="27"/>
      <c r="DED189" s="27"/>
      <c r="DEE189" s="27"/>
      <c r="DEF189" s="27"/>
      <c r="DEG189" s="27"/>
      <c r="DEH189" s="27"/>
      <c r="DEI189" s="27"/>
      <c r="DEJ189" s="27"/>
      <c r="DEK189" s="27"/>
      <c r="DEL189" s="27"/>
      <c r="DEM189" s="27"/>
      <c r="DEN189" s="27"/>
      <c r="DEO189" s="27"/>
      <c r="DEP189" s="27"/>
      <c r="DEQ189" s="27"/>
      <c r="DER189" s="27"/>
      <c r="DES189" s="27"/>
      <c r="DET189" s="27"/>
      <c r="DEU189" s="27"/>
      <c r="DEV189" s="27"/>
      <c r="DEW189" s="27"/>
      <c r="DEX189" s="27"/>
      <c r="DEY189" s="27"/>
      <c r="DEZ189" s="27"/>
      <c r="DFA189" s="27"/>
      <c r="DFB189" s="27"/>
      <c r="DFC189" s="27"/>
      <c r="DFD189" s="27"/>
      <c r="DFE189" s="27"/>
      <c r="DFF189" s="27"/>
      <c r="DFG189" s="27"/>
      <c r="DFH189" s="27"/>
      <c r="DFI189" s="27"/>
      <c r="DFJ189" s="27"/>
      <c r="DFK189" s="27"/>
      <c r="DFL189" s="27"/>
      <c r="DFM189" s="27"/>
      <c r="DFN189" s="27"/>
      <c r="DFO189" s="27"/>
      <c r="DFP189" s="27"/>
      <c r="DFQ189" s="27"/>
      <c r="DFR189" s="27"/>
      <c r="DFS189" s="27"/>
      <c r="DFT189" s="27"/>
      <c r="DFU189" s="27"/>
      <c r="DFV189" s="27"/>
      <c r="DFW189" s="27"/>
      <c r="DFX189" s="27"/>
      <c r="DFY189" s="27"/>
      <c r="DFZ189" s="27"/>
      <c r="DGA189" s="27"/>
      <c r="DGB189" s="27"/>
      <c r="DGC189" s="27"/>
      <c r="DGD189" s="27"/>
      <c r="DGE189" s="27"/>
      <c r="DGF189" s="27"/>
      <c r="DGG189" s="27"/>
      <c r="DGH189" s="27"/>
      <c r="DGI189" s="27"/>
      <c r="DGJ189" s="27"/>
      <c r="DGK189" s="27"/>
      <c r="DGL189" s="27"/>
      <c r="DGM189" s="27"/>
      <c r="DGN189" s="27"/>
      <c r="DGO189" s="27"/>
      <c r="DGP189" s="27"/>
      <c r="DGQ189" s="27"/>
      <c r="DGR189" s="27"/>
      <c r="DGS189" s="27"/>
      <c r="DGT189" s="27"/>
      <c r="DGU189" s="27"/>
      <c r="DGV189" s="27"/>
      <c r="DGW189" s="27"/>
      <c r="DGX189" s="27"/>
      <c r="DGY189" s="27"/>
      <c r="DGZ189" s="27"/>
      <c r="DHA189" s="27"/>
      <c r="DHB189" s="27"/>
      <c r="DHC189" s="27"/>
      <c r="DHD189" s="27"/>
      <c r="DHE189" s="27"/>
      <c r="DHF189" s="27"/>
      <c r="DHG189" s="27"/>
      <c r="DHH189" s="27"/>
      <c r="DHI189" s="27"/>
      <c r="DHJ189" s="27"/>
      <c r="DHK189" s="27"/>
      <c r="DHL189" s="27"/>
      <c r="DHM189" s="27"/>
      <c r="DHN189" s="27"/>
      <c r="DHO189" s="27"/>
      <c r="DHP189" s="27"/>
      <c r="DHQ189" s="27"/>
      <c r="DHR189" s="27"/>
      <c r="DHS189" s="27"/>
      <c r="DHT189" s="27"/>
      <c r="DHU189" s="27"/>
      <c r="DHV189" s="27"/>
      <c r="DHW189" s="27"/>
      <c r="DHX189" s="27"/>
      <c r="DHY189" s="27"/>
      <c r="DHZ189" s="27"/>
      <c r="DIA189" s="27"/>
      <c r="DIB189" s="27"/>
      <c r="DIC189" s="27"/>
      <c r="DID189" s="27"/>
      <c r="DIE189" s="27"/>
      <c r="DIF189" s="27"/>
      <c r="DIG189" s="27"/>
      <c r="DIH189" s="27"/>
      <c r="DII189" s="27"/>
      <c r="DIJ189" s="27"/>
      <c r="DIK189" s="27"/>
      <c r="DIL189" s="27"/>
      <c r="DIM189" s="27"/>
      <c r="DIN189" s="27"/>
      <c r="DIO189" s="27"/>
      <c r="DIP189" s="27"/>
      <c r="DIQ189" s="27"/>
      <c r="DIR189" s="27"/>
      <c r="DIS189" s="27"/>
      <c r="DIT189" s="27"/>
      <c r="DIU189" s="27"/>
      <c r="DIV189" s="27"/>
      <c r="DIW189" s="27"/>
      <c r="DIX189" s="27"/>
      <c r="DIY189" s="27"/>
      <c r="DIZ189" s="27"/>
      <c r="DJA189" s="27"/>
      <c r="DJB189" s="27"/>
      <c r="DJC189" s="27"/>
      <c r="DJD189" s="27"/>
      <c r="DJE189" s="27"/>
      <c r="DJF189" s="27"/>
      <c r="DJG189" s="27"/>
      <c r="DJH189" s="27"/>
      <c r="DJI189" s="27"/>
      <c r="DJJ189" s="27"/>
      <c r="DJK189" s="27"/>
      <c r="DJL189" s="27"/>
      <c r="DJM189" s="27"/>
      <c r="DJN189" s="27"/>
      <c r="DJO189" s="27"/>
      <c r="DJP189" s="27"/>
      <c r="DJQ189" s="27"/>
      <c r="DJR189" s="27"/>
      <c r="DJS189" s="27"/>
      <c r="DJT189" s="27"/>
      <c r="DJU189" s="27"/>
      <c r="DJV189" s="27"/>
      <c r="DJW189" s="27"/>
      <c r="DJX189" s="27"/>
      <c r="DJY189" s="27"/>
      <c r="DJZ189" s="27"/>
      <c r="DKA189" s="27"/>
      <c r="DKB189" s="27"/>
      <c r="DKC189" s="27"/>
      <c r="DKD189" s="27"/>
      <c r="DKE189" s="27"/>
      <c r="DKF189" s="27"/>
      <c r="DKG189" s="27"/>
      <c r="DKH189" s="27"/>
      <c r="DKI189" s="27"/>
      <c r="DKJ189" s="27"/>
      <c r="DKK189" s="27"/>
      <c r="DKL189" s="27"/>
      <c r="DKM189" s="27"/>
      <c r="DKN189" s="27"/>
      <c r="DKO189" s="27"/>
      <c r="DKP189" s="27"/>
      <c r="DKQ189" s="27"/>
      <c r="DKR189" s="27"/>
      <c r="DKS189" s="27"/>
      <c r="DKT189" s="27"/>
      <c r="DKU189" s="27"/>
      <c r="DKV189" s="27"/>
      <c r="DKW189" s="27"/>
      <c r="DKX189" s="27"/>
      <c r="DKY189" s="27"/>
      <c r="DKZ189" s="27"/>
      <c r="DLA189" s="27"/>
      <c r="DLB189" s="27"/>
      <c r="DLC189" s="27"/>
      <c r="DLD189" s="27"/>
      <c r="DLE189" s="27"/>
      <c r="DLF189" s="27"/>
      <c r="DLG189" s="27"/>
      <c r="DLH189" s="27"/>
      <c r="DLI189" s="27"/>
      <c r="DLJ189" s="27"/>
      <c r="DLK189" s="27"/>
      <c r="DLL189" s="27"/>
      <c r="DLM189" s="27"/>
      <c r="DLN189" s="27"/>
      <c r="DLO189" s="27"/>
      <c r="DLP189" s="27"/>
      <c r="DLQ189" s="27"/>
      <c r="DLR189" s="27"/>
      <c r="DLS189" s="27"/>
      <c r="DLT189" s="27"/>
      <c r="DLU189" s="27"/>
      <c r="DLV189" s="27"/>
      <c r="DLW189" s="27"/>
      <c r="DLX189" s="27"/>
      <c r="DLY189" s="27"/>
      <c r="DLZ189" s="27"/>
      <c r="DMA189" s="27"/>
      <c r="DMB189" s="27"/>
      <c r="DMC189" s="27"/>
      <c r="DMD189" s="27"/>
      <c r="DME189" s="27"/>
      <c r="DMF189" s="27"/>
      <c r="DMG189" s="27"/>
      <c r="DMH189" s="27"/>
      <c r="DMI189" s="27"/>
      <c r="DMJ189" s="27"/>
      <c r="DMK189" s="27"/>
      <c r="DML189" s="27"/>
      <c r="DMM189" s="27"/>
      <c r="DMN189" s="27"/>
      <c r="DMO189" s="27"/>
      <c r="DMP189" s="27"/>
      <c r="DMQ189" s="27"/>
      <c r="DMR189" s="27"/>
      <c r="DMS189" s="27"/>
      <c r="DMT189" s="27"/>
      <c r="DMU189" s="27"/>
      <c r="DMV189" s="27"/>
      <c r="DMW189" s="27"/>
      <c r="DMX189" s="27"/>
      <c r="DMY189" s="27"/>
      <c r="DMZ189" s="27"/>
      <c r="DNA189" s="27"/>
      <c r="DNB189" s="27"/>
      <c r="DNC189" s="27"/>
      <c r="DND189" s="27"/>
      <c r="DNE189" s="27"/>
      <c r="DNF189" s="27"/>
      <c r="DNG189" s="27"/>
      <c r="DNH189" s="27"/>
      <c r="DNI189" s="27"/>
      <c r="DNJ189" s="27"/>
      <c r="DNK189" s="27"/>
      <c r="DNL189" s="27"/>
      <c r="DNM189" s="27"/>
      <c r="DNN189" s="27"/>
      <c r="DNO189" s="27"/>
      <c r="DNP189" s="27"/>
      <c r="DNQ189" s="27"/>
      <c r="DNR189" s="27"/>
      <c r="DNS189" s="27"/>
      <c r="DNT189" s="27"/>
      <c r="DNU189" s="27"/>
      <c r="DNV189" s="27"/>
      <c r="DNW189" s="27"/>
      <c r="DNX189" s="27"/>
      <c r="DNY189" s="27"/>
      <c r="DNZ189" s="27"/>
      <c r="DOA189" s="27"/>
      <c r="DOB189" s="27"/>
      <c r="DOC189" s="27"/>
      <c r="DOD189" s="27"/>
      <c r="DOE189" s="27"/>
      <c r="DOF189" s="27"/>
      <c r="DOG189" s="27"/>
      <c r="DOH189" s="27"/>
      <c r="DOI189" s="27"/>
      <c r="DOJ189" s="27"/>
      <c r="DOK189" s="27"/>
      <c r="DOL189" s="27"/>
      <c r="DOM189" s="27"/>
      <c r="DON189" s="27"/>
      <c r="DOO189" s="27"/>
      <c r="DOP189" s="27"/>
      <c r="DOQ189" s="27"/>
      <c r="DOR189" s="27"/>
      <c r="DOS189" s="27"/>
      <c r="DOT189" s="27"/>
      <c r="DOU189" s="27"/>
      <c r="DOV189" s="27"/>
      <c r="DOW189" s="27"/>
      <c r="DOX189" s="27"/>
      <c r="DOY189" s="27"/>
      <c r="DOZ189" s="27"/>
      <c r="DPA189" s="27"/>
      <c r="DPB189" s="27"/>
      <c r="DPC189" s="27"/>
      <c r="DPD189" s="27"/>
      <c r="DPE189" s="27"/>
      <c r="DPF189" s="27"/>
      <c r="DPG189" s="27"/>
      <c r="DPH189" s="27"/>
      <c r="DPI189" s="27"/>
      <c r="DPJ189" s="27"/>
      <c r="DPK189" s="27"/>
      <c r="DPL189" s="27"/>
      <c r="DPM189" s="27"/>
      <c r="DPN189" s="27"/>
      <c r="DPO189" s="27"/>
      <c r="DPP189" s="27"/>
      <c r="DPQ189" s="27"/>
      <c r="DPR189" s="27"/>
      <c r="DPS189" s="27"/>
      <c r="DPT189" s="27"/>
      <c r="DPU189" s="27"/>
      <c r="DPV189" s="27"/>
      <c r="DPW189" s="27"/>
      <c r="DPX189" s="27"/>
      <c r="DPY189" s="27"/>
      <c r="DPZ189" s="27"/>
      <c r="DQA189" s="27"/>
      <c r="DQB189" s="27"/>
      <c r="DQC189" s="27"/>
      <c r="DQD189" s="27"/>
      <c r="DQE189" s="27"/>
      <c r="DQF189" s="27"/>
      <c r="DQG189" s="27"/>
      <c r="DQH189" s="27"/>
      <c r="DQI189" s="27"/>
      <c r="DQJ189" s="27"/>
      <c r="DQK189" s="27"/>
      <c r="DQL189" s="27"/>
      <c r="DQM189" s="27"/>
      <c r="DQN189" s="27"/>
      <c r="DQO189" s="27"/>
      <c r="DQP189" s="27"/>
      <c r="DQQ189" s="27"/>
      <c r="DQR189" s="27"/>
      <c r="DQS189" s="27"/>
      <c r="DQT189" s="27"/>
      <c r="DQU189" s="27"/>
      <c r="DQV189" s="27"/>
      <c r="DQW189" s="27"/>
      <c r="DQX189" s="27"/>
      <c r="DQY189" s="27"/>
      <c r="DQZ189" s="27"/>
      <c r="DRA189" s="27"/>
      <c r="DRB189" s="27"/>
      <c r="DRC189" s="27"/>
      <c r="DRD189" s="27"/>
      <c r="DRE189" s="27"/>
      <c r="DRF189" s="27"/>
      <c r="DRG189" s="27"/>
      <c r="DRH189" s="27"/>
      <c r="DRI189" s="27"/>
      <c r="DRJ189" s="27"/>
      <c r="DRK189" s="27"/>
      <c r="DRL189" s="27"/>
      <c r="DRM189" s="27"/>
      <c r="DRN189" s="27"/>
      <c r="DRO189" s="27"/>
      <c r="DRP189" s="27"/>
      <c r="DRQ189" s="27"/>
      <c r="DRR189" s="27"/>
      <c r="DRS189" s="27"/>
      <c r="DRT189" s="27"/>
      <c r="DRU189" s="27"/>
      <c r="DRV189" s="27"/>
      <c r="DRW189" s="27"/>
      <c r="DRX189" s="27"/>
      <c r="DRY189" s="27"/>
      <c r="DRZ189" s="27"/>
      <c r="DSA189" s="27"/>
      <c r="DSB189" s="27"/>
      <c r="DSC189" s="27"/>
      <c r="DSD189" s="27"/>
      <c r="DSE189" s="27"/>
      <c r="DSF189" s="27"/>
      <c r="DSG189" s="27"/>
      <c r="DSH189" s="27"/>
      <c r="DSI189" s="27"/>
      <c r="DSJ189" s="27"/>
      <c r="DSK189" s="27"/>
      <c r="DSL189" s="27"/>
      <c r="DSM189" s="27"/>
      <c r="DSN189" s="27"/>
      <c r="DSO189" s="27"/>
      <c r="DSP189" s="27"/>
      <c r="DSQ189" s="27"/>
      <c r="DSR189" s="27"/>
      <c r="DSS189" s="27"/>
      <c r="DST189" s="27"/>
      <c r="DSU189" s="27"/>
      <c r="DSV189" s="27"/>
      <c r="DSW189" s="27"/>
      <c r="DSX189" s="27"/>
      <c r="DSY189" s="27"/>
      <c r="DSZ189" s="27"/>
      <c r="DTA189" s="27"/>
      <c r="DTB189" s="27"/>
      <c r="DTC189" s="27"/>
      <c r="DTD189" s="27"/>
      <c r="DTE189" s="27"/>
      <c r="DTF189" s="27"/>
      <c r="DTG189" s="27"/>
      <c r="DTH189" s="27"/>
      <c r="DTI189" s="27"/>
      <c r="DTJ189" s="27"/>
      <c r="DTK189" s="27"/>
      <c r="DTL189" s="27"/>
      <c r="DTM189" s="27"/>
      <c r="DTN189" s="27"/>
      <c r="DTO189" s="27"/>
      <c r="DTP189" s="27"/>
      <c r="DTQ189" s="27"/>
      <c r="DTR189" s="27"/>
      <c r="DTS189" s="27"/>
      <c r="DTT189" s="27"/>
      <c r="DTU189" s="27"/>
      <c r="DTV189" s="27"/>
      <c r="DTW189" s="27"/>
      <c r="DTX189" s="27"/>
      <c r="DTY189" s="27"/>
      <c r="DTZ189" s="27"/>
      <c r="DUA189" s="27"/>
      <c r="DUB189" s="27"/>
      <c r="DUC189" s="27"/>
      <c r="DUD189" s="27"/>
      <c r="DUE189" s="27"/>
      <c r="DUF189" s="27"/>
      <c r="DUG189" s="27"/>
      <c r="DUH189" s="27"/>
      <c r="DUI189" s="27"/>
      <c r="DUJ189" s="27"/>
      <c r="DUK189" s="27"/>
      <c r="DUL189" s="27"/>
      <c r="DUM189" s="27"/>
      <c r="DUN189" s="27"/>
      <c r="DUO189" s="27"/>
      <c r="DUP189" s="27"/>
      <c r="DUQ189" s="27"/>
      <c r="DUR189" s="27"/>
      <c r="DUS189" s="27"/>
      <c r="DUT189" s="27"/>
      <c r="DUU189" s="27"/>
      <c r="DUV189" s="27"/>
      <c r="DUW189" s="27"/>
      <c r="DUX189" s="27"/>
      <c r="DUY189" s="27"/>
      <c r="DUZ189" s="27"/>
      <c r="DVA189" s="27"/>
      <c r="DVB189" s="27"/>
      <c r="DVC189" s="27"/>
      <c r="DVD189" s="27"/>
      <c r="DVE189" s="27"/>
      <c r="DVF189" s="27"/>
      <c r="DVG189" s="27"/>
      <c r="DVH189" s="27"/>
      <c r="DVI189" s="27"/>
      <c r="DVJ189" s="27"/>
      <c r="DVK189" s="27"/>
      <c r="DVL189" s="27"/>
      <c r="DVM189" s="27"/>
      <c r="DVN189" s="27"/>
      <c r="DVO189" s="27"/>
      <c r="DVP189" s="27"/>
      <c r="DVQ189" s="27"/>
      <c r="DVR189" s="27"/>
      <c r="DVS189" s="27"/>
      <c r="DVT189" s="27"/>
      <c r="DVU189" s="27"/>
      <c r="DVV189" s="27"/>
      <c r="DVW189" s="27"/>
      <c r="DVX189" s="27"/>
      <c r="DVY189" s="27"/>
      <c r="DVZ189" s="27"/>
      <c r="DWA189" s="27"/>
      <c r="DWB189" s="27"/>
      <c r="DWC189" s="27"/>
      <c r="DWD189" s="27"/>
      <c r="DWE189" s="27"/>
      <c r="DWF189" s="27"/>
      <c r="DWG189" s="27"/>
      <c r="DWH189" s="27"/>
      <c r="DWI189" s="27"/>
      <c r="DWJ189" s="27"/>
      <c r="DWK189" s="27"/>
      <c r="DWL189" s="27"/>
      <c r="DWM189" s="27"/>
      <c r="DWN189" s="27"/>
      <c r="DWO189" s="27"/>
      <c r="DWP189" s="27"/>
      <c r="DWQ189" s="27"/>
      <c r="DWR189" s="27"/>
      <c r="DWS189" s="27"/>
      <c r="DWT189" s="27"/>
      <c r="DWU189" s="27"/>
      <c r="DWV189" s="27"/>
      <c r="DWW189" s="27"/>
      <c r="DWX189" s="27"/>
      <c r="DWY189" s="27"/>
      <c r="DWZ189" s="27"/>
      <c r="DXA189" s="27"/>
      <c r="DXB189" s="27"/>
      <c r="DXC189" s="27"/>
      <c r="DXD189" s="27"/>
      <c r="DXE189" s="27"/>
      <c r="DXF189" s="27"/>
      <c r="DXG189" s="27"/>
      <c r="DXH189" s="27"/>
      <c r="DXI189" s="27"/>
      <c r="DXJ189" s="27"/>
      <c r="DXK189" s="27"/>
      <c r="DXL189" s="27"/>
      <c r="DXM189" s="27"/>
      <c r="DXN189" s="27"/>
      <c r="DXO189" s="27"/>
      <c r="DXP189" s="27"/>
      <c r="DXQ189" s="27"/>
      <c r="DXR189" s="27"/>
      <c r="DXS189" s="27"/>
      <c r="DXT189" s="27"/>
      <c r="DXU189" s="27"/>
      <c r="DXV189" s="27"/>
      <c r="DXW189" s="27"/>
      <c r="DXX189" s="27"/>
      <c r="DXY189" s="27"/>
      <c r="DXZ189" s="27"/>
      <c r="DYA189" s="27"/>
      <c r="DYB189" s="27"/>
      <c r="DYC189" s="27"/>
      <c r="DYD189" s="27"/>
      <c r="DYE189" s="27"/>
      <c r="DYF189" s="27"/>
      <c r="DYG189" s="27"/>
      <c r="DYH189" s="27"/>
      <c r="DYI189" s="27"/>
      <c r="DYJ189" s="27"/>
      <c r="DYK189" s="27"/>
      <c r="DYL189" s="27"/>
      <c r="DYM189" s="27"/>
      <c r="DYN189" s="27"/>
      <c r="DYO189" s="27"/>
      <c r="DYP189" s="27"/>
      <c r="DYQ189" s="27"/>
      <c r="DYR189" s="27"/>
      <c r="DYS189" s="27"/>
      <c r="DYT189" s="27"/>
      <c r="DYU189" s="27"/>
      <c r="DYV189" s="27"/>
      <c r="DYW189" s="27"/>
      <c r="DYX189" s="27"/>
      <c r="DYY189" s="27"/>
      <c r="DYZ189" s="27"/>
      <c r="DZA189" s="27"/>
      <c r="DZB189" s="27"/>
      <c r="DZC189" s="27"/>
      <c r="DZD189" s="27"/>
      <c r="DZE189" s="27"/>
      <c r="DZF189" s="27"/>
      <c r="DZG189" s="27"/>
      <c r="DZH189" s="27"/>
      <c r="DZI189" s="27"/>
      <c r="DZJ189" s="27"/>
      <c r="DZK189" s="27"/>
      <c r="DZL189" s="27"/>
      <c r="DZM189" s="27"/>
      <c r="DZN189" s="27"/>
      <c r="DZO189" s="27"/>
      <c r="DZP189" s="27"/>
      <c r="DZQ189" s="27"/>
      <c r="DZR189" s="27"/>
      <c r="DZS189" s="27"/>
      <c r="DZT189" s="27"/>
      <c r="DZU189" s="27"/>
      <c r="DZV189" s="27"/>
      <c r="DZW189" s="27"/>
      <c r="DZX189" s="27"/>
      <c r="DZY189" s="27"/>
      <c r="DZZ189" s="27"/>
      <c r="EAA189" s="27"/>
      <c r="EAB189" s="27"/>
      <c r="EAC189" s="27"/>
      <c r="EAD189" s="27"/>
      <c r="EAE189" s="27"/>
      <c r="EAF189" s="27"/>
      <c r="EAG189" s="27"/>
      <c r="EAH189" s="27"/>
      <c r="EAI189" s="27"/>
      <c r="EAJ189" s="27"/>
      <c r="EAK189" s="27"/>
      <c r="EAL189" s="27"/>
      <c r="EAM189" s="27"/>
      <c r="EAN189" s="27"/>
      <c r="EAO189" s="27"/>
      <c r="EAP189" s="27"/>
      <c r="EAQ189" s="27"/>
      <c r="EAR189" s="27"/>
      <c r="EAS189" s="27"/>
      <c r="EAT189" s="27"/>
      <c r="EAU189" s="27"/>
      <c r="EAV189" s="27"/>
      <c r="EAW189" s="27"/>
      <c r="EAX189" s="27"/>
      <c r="EAY189" s="27"/>
      <c r="EAZ189" s="27"/>
      <c r="EBA189" s="27"/>
      <c r="EBB189" s="27"/>
      <c r="EBC189" s="27"/>
      <c r="EBD189" s="27"/>
      <c r="EBE189" s="27"/>
      <c r="EBF189" s="27"/>
      <c r="EBG189" s="27"/>
      <c r="EBH189" s="27"/>
      <c r="EBI189" s="27"/>
      <c r="EBJ189" s="27"/>
      <c r="EBK189" s="27"/>
      <c r="EBL189" s="27"/>
      <c r="EBM189" s="27"/>
      <c r="EBN189" s="27"/>
      <c r="EBO189" s="27"/>
      <c r="EBP189" s="27"/>
      <c r="EBQ189" s="27"/>
      <c r="EBR189" s="27"/>
      <c r="EBS189" s="27"/>
      <c r="EBT189" s="27"/>
      <c r="EBU189" s="27"/>
      <c r="EBV189" s="27"/>
      <c r="EBW189" s="27"/>
      <c r="EBX189" s="27"/>
      <c r="EBY189" s="27"/>
      <c r="EBZ189" s="27"/>
      <c r="ECA189" s="27"/>
      <c r="ECB189" s="27"/>
      <c r="ECC189" s="27"/>
      <c r="ECD189" s="27"/>
      <c r="ECE189" s="27"/>
      <c r="ECF189" s="27"/>
      <c r="ECG189" s="27"/>
      <c r="ECH189" s="27"/>
      <c r="ECI189" s="27"/>
      <c r="ECJ189" s="27"/>
      <c r="ECK189" s="27"/>
      <c r="ECL189" s="27"/>
      <c r="ECM189" s="27"/>
      <c r="ECN189" s="27"/>
      <c r="ECO189" s="27"/>
      <c r="ECP189" s="27"/>
      <c r="ECQ189" s="27"/>
      <c r="ECR189" s="27"/>
      <c r="ECS189" s="27"/>
      <c r="ECT189" s="27"/>
      <c r="ECU189" s="27"/>
      <c r="ECV189" s="27"/>
      <c r="ECW189" s="27"/>
      <c r="ECX189" s="27"/>
      <c r="ECY189" s="27"/>
      <c r="ECZ189" s="27"/>
      <c r="EDA189" s="27"/>
      <c r="EDB189" s="27"/>
      <c r="EDC189" s="27"/>
      <c r="EDD189" s="27"/>
      <c r="EDE189" s="27"/>
      <c r="EDF189" s="27"/>
      <c r="EDG189" s="27"/>
      <c r="EDH189" s="27"/>
      <c r="EDI189" s="27"/>
      <c r="EDJ189" s="27"/>
      <c r="EDK189" s="27"/>
      <c r="EDL189" s="27"/>
      <c r="EDM189" s="27"/>
      <c r="EDN189" s="27"/>
      <c r="EDO189" s="27"/>
      <c r="EDP189" s="27"/>
      <c r="EDQ189" s="27"/>
      <c r="EDR189" s="27"/>
      <c r="EDS189" s="27"/>
      <c r="EDT189" s="27"/>
      <c r="EDU189" s="27"/>
      <c r="EDV189" s="27"/>
      <c r="EDW189" s="27"/>
      <c r="EDX189" s="27"/>
      <c r="EDY189" s="27"/>
      <c r="EDZ189" s="27"/>
      <c r="EEA189" s="27"/>
      <c r="EEB189" s="27"/>
      <c r="EEC189" s="27"/>
      <c r="EED189" s="27"/>
      <c r="EEE189" s="27"/>
      <c r="EEF189" s="27"/>
      <c r="EEG189" s="27"/>
      <c r="EEH189" s="27"/>
      <c r="EEI189" s="27"/>
      <c r="EEJ189" s="27"/>
      <c r="EEK189" s="27"/>
      <c r="EEL189" s="27"/>
      <c r="EEM189" s="27"/>
      <c r="EEN189" s="27"/>
      <c r="EEO189" s="27"/>
      <c r="EEP189" s="27"/>
      <c r="EEQ189" s="27"/>
      <c r="EER189" s="27"/>
      <c r="EES189" s="27"/>
      <c r="EET189" s="27"/>
      <c r="EEU189" s="27"/>
      <c r="EEV189" s="27"/>
      <c r="EEW189" s="27"/>
      <c r="EEX189" s="27"/>
      <c r="EEY189" s="27"/>
      <c r="EEZ189" s="27"/>
      <c r="EFA189" s="27"/>
      <c r="EFB189" s="27"/>
      <c r="EFC189" s="27"/>
      <c r="EFD189" s="27"/>
      <c r="EFE189" s="27"/>
      <c r="EFF189" s="27"/>
      <c r="EFG189" s="27"/>
      <c r="EFH189" s="27"/>
      <c r="EFI189" s="27"/>
      <c r="EFJ189" s="27"/>
      <c r="EFK189" s="27"/>
      <c r="EFL189" s="27"/>
      <c r="EFM189" s="27"/>
      <c r="EFN189" s="27"/>
      <c r="EFO189" s="27"/>
      <c r="EFP189" s="27"/>
      <c r="EFQ189" s="27"/>
      <c r="EFR189" s="27"/>
      <c r="EFS189" s="27"/>
      <c r="EFT189" s="27"/>
      <c r="EFU189" s="27"/>
      <c r="EFV189" s="27"/>
      <c r="EFW189" s="27"/>
      <c r="EFX189" s="27"/>
      <c r="EFY189" s="27"/>
      <c r="EFZ189" s="27"/>
      <c r="EGA189" s="27"/>
      <c r="EGB189" s="27"/>
      <c r="EGC189" s="27"/>
      <c r="EGD189" s="27"/>
      <c r="EGE189" s="27"/>
      <c r="EGF189" s="27"/>
      <c r="EGG189" s="27"/>
      <c r="EGH189" s="27"/>
      <c r="EGI189" s="27"/>
      <c r="EGJ189" s="27"/>
      <c r="EGK189" s="27"/>
      <c r="EGL189" s="27"/>
      <c r="EGM189" s="27"/>
      <c r="EGN189" s="27"/>
      <c r="EGO189" s="27"/>
      <c r="EGP189" s="27"/>
      <c r="EGQ189" s="27"/>
      <c r="EGR189" s="27"/>
      <c r="EGS189" s="27"/>
      <c r="EGT189" s="27"/>
      <c r="EGU189" s="27"/>
      <c r="EGV189" s="27"/>
      <c r="EGW189" s="27"/>
      <c r="EGX189" s="27"/>
      <c r="EGY189" s="27"/>
      <c r="EGZ189" s="27"/>
      <c r="EHA189" s="27"/>
      <c r="EHB189" s="27"/>
      <c r="EHC189" s="27"/>
      <c r="EHD189" s="27"/>
      <c r="EHE189" s="27"/>
      <c r="EHF189" s="27"/>
      <c r="EHG189" s="27"/>
      <c r="EHH189" s="27"/>
      <c r="EHI189" s="27"/>
      <c r="EHJ189" s="27"/>
      <c r="EHK189" s="27"/>
      <c r="EHL189" s="27"/>
      <c r="EHM189" s="27"/>
      <c r="EHN189" s="27"/>
      <c r="EHO189" s="27"/>
      <c r="EHP189" s="27"/>
      <c r="EHQ189" s="27"/>
      <c r="EHR189" s="27"/>
      <c r="EHS189" s="27"/>
      <c r="EHT189" s="27"/>
      <c r="EHU189" s="27"/>
      <c r="EHV189" s="27"/>
      <c r="EHW189" s="27"/>
      <c r="EHX189" s="27"/>
      <c r="EHY189" s="27"/>
      <c r="EHZ189" s="27"/>
      <c r="EIA189" s="27"/>
      <c r="EIB189" s="27"/>
      <c r="EIC189" s="27"/>
      <c r="EID189" s="27"/>
      <c r="EIE189" s="27"/>
      <c r="EIF189" s="27"/>
      <c r="EIG189" s="27"/>
      <c r="EIH189" s="27"/>
      <c r="EII189" s="27"/>
      <c r="EIJ189" s="27"/>
      <c r="EIK189" s="27"/>
      <c r="EIL189" s="27"/>
      <c r="EIM189" s="27"/>
      <c r="EIN189" s="27"/>
      <c r="EIO189" s="27"/>
      <c r="EIP189" s="27"/>
      <c r="EIQ189" s="27"/>
      <c r="EIR189" s="27"/>
      <c r="EIS189" s="27"/>
      <c r="EIT189" s="27"/>
      <c r="EIU189" s="27"/>
      <c r="EIV189" s="27"/>
      <c r="EIW189" s="27"/>
      <c r="EIX189" s="27"/>
      <c r="EIY189" s="27"/>
      <c r="EIZ189" s="27"/>
      <c r="EJA189" s="27"/>
      <c r="EJB189" s="27"/>
      <c r="EJC189" s="27"/>
      <c r="EJD189" s="27"/>
      <c r="EJE189" s="27"/>
      <c r="EJF189" s="27"/>
      <c r="EJG189" s="27"/>
      <c r="EJH189" s="27"/>
      <c r="EJI189" s="27"/>
      <c r="EJJ189" s="27"/>
      <c r="EJK189" s="27"/>
      <c r="EJL189" s="27"/>
      <c r="EJM189" s="27"/>
      <c r="EJN189" s="27"/>
      <c r="EJO189" s="27"/>
      <c r="EJP189" s="27"/>
      <c r="EJQ189" s="27"/>
      <c r="EJR189" s="27"/>
      <c r="EJS189" s="27"/>
      <c r="EJT189" s="27"/>
      <c r="EJU189" s="27"/>
      <c r="EJV189" s="27"/>
      <c r="EJW189" s="27"/>
      <c r="EJX189" s="27"/>
      <c r="EJY189" s="27"/>
      <c r="EJZ189" s="27"/>
      <c r="EKA189" s="27"/>
      <c r="EKB189" s="27"/>
      <c r="EKC189" s="27"/>
      <c r="EKD189" s="27"/>
      <c r="EKE189" s="27"/>
      <c r="EKF189" s="27"/>
      <c r="EKG189" s="27"/>
      <c r="EKH189" s="27"/>
      <c r="EKI189" s="27"/>
      <c r="EKJ189" s="27"/>
      <c r="EKK189" s="27"/>
      <c r="EKL189" s="27"/>
      <c r="EKM189" s="27"/>
      <c r="EKN189" s="27"/>
      <c r="EKO189" s="27"/>
      <c r="EKP189" s="27"/>
      <c r="EKQ189" s="27"/>
      <c r="EKR189" s="27"/>
      <c r="EKS189" s="27"/>
      <c r="EKT189" s="27"/>
      <c r="EKU189" s="27"/>
      <c r="EKV189" s="27"/>
      <c r="EKW189" s="27"/>
      <c r="EKX189" s="27"/>
      <c r="EKY189" s="27"/>
      <c r="EKZ189" s="27"/>
      <c r="ELA189" s="27"/>
      <c r="ELB189" s="27"/>
      <c r="ELC189" s="27"/>
      <c r="ELD189" s="27"/>
      <c r="ELE189" s="27"/>
      <c r="ELF189" s="27"/>
      <c r="ELG189" s="27"/>
      <c r="ELH189" s="27"/>
      <c r="ELI189" s="27"/>
      <c r="ELJ189" s="27"/>
      <c r="ELK189" s="27"/>
      <c r="ELL189" s="27"/>
      <c r="ELM189" s="27"/>
      <c r="ELN189" s="27"/>
      <c r="ELO189" s="27"/>
      <c r="ELP189" s="27"/>
      <c r="ELQ189" s="27"/>
      <c r="ELR189" s="27"/>
      <c r="ELS189" s="27"/>
      <c r="ELT189" s="27"/>
      <c r="ELU189" s="27"/>
      <c r="ELV189" s="27"/>
      <c r="ELW189" s="27"/>
      <c r="ELX189" s="27"/>
      <c r="ELY189" s="27"/>
      <c r="ELZ189" s="27"/>
      <c r="EMA189" s="27"/>
      <c r="EMB189" s="27"/>
      <c r="EMC189" s="27"/>
      <c r="EMD189" s="27"/>
      <c r="EME189" s="27"/>
      <c r="EMF189" s="27"/>
      <c r="EMG189" s="27"/>
      <c r="EMH189" s="27"/>
      <c r="EMI189" s="27"/>
      <c r="EMJ189" s="27"/>
      <c r="EMK189" s="27"/>
      <c r="EML189" s="27"/>
      <c r="EMM189" s="27"/>
      <c r="EMN189" s="27"/>
      <c r="EMO189" s="27"/>
      <c r="EMP189" s="27"/>
      <c r="EMQ189" s="27"/>
      <c r="EMR189" s="27"/>
      <c r="EMS189" s="27"/>
      <c r="EMT189" s="27"/>
      <c r="EMU189" s="27"/>
      <c r="EMV189" s="27"/>
      <c r="EMW189" s="27"/>
      <c r="EMX189" s="27"/>
      <c r="EMY189" s="27"/>
      <c r="EMZ189" s="27"/>
      <c r="ENA189" s="27"/>
      <c r="ENB189" s="27"/>
      <c r="ENC189" s="27"/>
      <c r="END189" s="27"/>
      <c r="ENE189" s="27"/>
      <c r="ENF189" s="27"/>
      <c r="ENG189" s="27"/>
      <c r="ENH189" s="27"/>
      <c r="ENI189" s="27"/>
      <c r="ENJ189" s="27"/>
      <c r="ENK189" s="27"/>
      <c r="ENL189" s="27"/>
      <c r="ENM189" s="27"/>
      <c r="ENN189" s="27"/>
      <c r="ENO189" s="27"/>
      <c r="ENP189" s="27"/>
      <c r="ENQ189" s="27"/>
      <c r="ENR189" s="27"/>
      <c r="ENS189" s="27"/>
      <c r="ENT189" s="27"/>
      <c r="ENU189" s="27"/>
      <c r="ENV189" s="27"/>
      <c r="ENW189" s="27"/>
      <c r="ENX189" s="27"/>
      <c r="ENY189" s="27"/>
      <c r="ENZ189" s="27"/>
      <c r="EOA189" s="27"/>
      <c r="EOB189" s="27"/>
      <c r="EOC189" s="27"/>
      <c r="EOD189" s="27"/>
      <c r="EOE189" s="27"/>
      <c r="EOF189" s="27"/>
      <c r="EOG189" s="27"/>
      <c r="EOH189" s="27"/>
      <c r="EOI189" s="27"/>
      <c r="EOJ189" s="27"/>
      <c r="EOK189" s="27"/>
      <c r="EOL189" s="27"/>
      <c r="EOM189" s="27"/>
      <c r="EON189" s="27"/>
      <c r="EOO189" s="27"/>
      <c r="EOP189" s="27"/>
      <c r="EOQ189" s="27"/>
      <c r="EOR189" s="27"/>
      <c r="EOS189" s="27"/>
      <c r="EOT189" s="27"/>
      <c r="EOU189" s="27"/>
      <c r="EOV189" s="27"/>
      <c r="EOW189" s="27"/>
      <c r="EOX189" s="27"/>
      <c r="EOY189" s="27"/>
      <c r="EOZ189" s="27"/>
      <c r="EPA189" s="27"/>
      <c r="EPB189" s="27"/>
      <c r="EPC189" s="27"/>
      <c r="EPD189" s="27"/>
      <c r="EPE189" s="27"/>
      <c r="EPF189" s="27"/>
      <c r="EPG189" s="27"/>
      <c r="EPH189" s="27"/>
      <c r="EPI189" s="27"/>
      <c r="EPJ189" s="27"/>
      <c r="EPK189" s="27"/>
      <c r="EPL189" s="27"/>
      <c r="EPM189" s="27"/>
      <c r="EPN189" s="27"/>
      <c r="EPO189" s="27"/>
      <c r="EPP189" s="27"/>
      <c r="EPQ189" s="27"/>
      <c r="EPR189" s="27"/>
      <c r="EPS189" s="27"/>
      <c r="EPT189" s="27"/>
      <c r="EPU189" s="27"/>
      <c r="EPV189" s="27"/>
      <c r="EPW189" s="27"/>
      <c r="EPX189" s="27"/>
      <c r="EPY189" s="27"/>
      <c r="EPZ189" s="27"/>
      <c r="EQA189" s="27"/>
      <c r="EQB189" s="27"/>
      <c r="EQC189" s="27"/>
      <c r="EQD189" s="27"/>
      <c r="EQE189" s="27"/>
      <c r="EQF189" s="27"/>
      <c r="EQG189" s="27"/>
      <c r="EQH189" s="27"/>
      <c r="EQI189" s="27"/>
      <c r="EQJ189" s="27"/>
      <c r="EQK189" s="27"/>
      <c r="EQL189" s="27"/>
      <c r="EQM189" s="27"/>
      <c r="EQN189" s="27"/>
      <c r="EQO189" s="27"/>
      <c r="EQP189" s="27"/>
      <c r="EQQ189" s="27"/>
      <c r="EQR189" s="27"/>
      <c r="EQS189" s="27"/>
      <c r="EQT189" s="27"/>
      <c r="EQU189" s="27"/>
      <c r="EQV189" s="27"/>
      <c r="EQW189" s="27"/>
      <c r="EQX189" s="27"/>
      <c r="EQY189" s="27"/>
      <c r="EQZ189" s="27"/>
      <c r="ERA189" s="27"/>
      <c r="ERB189" s="27"/>
      <c r="ERC189" s="27"/>
      <c r="ERD189" s="27"/>
      <c r="ERE189" s="27"/>
      <c r="ERF189" s="27"/>
      <c r="ERG189" s="27"/>
      <c r="ERH189" s="27"/>
      <c r="ERI189" s="27"/>
      <c r="ERJ189" s="27"/>
      <c r="ERK189" s="27"/>
      <c r="ERL189" s="27"/>
      <c r="ERM189" s="27"/>
      <c r="ERN189" s="27"/>
      <c r="ERO189" s="27"/>
      <c r="ERP189" s="27"/>
      <c r="ERQ189" s="27"/>
      <c r="ERR189" s="27"/>
      <c r="ERS189" s="27"/>
      <c r="ERT189" s="27"/>
      <c r="ERU189" s="27"/>
      <c r="ERV189" s="27"/>
      <c r="ERW189" s="27"/>
      <c r="ERX189" s="27"/>
      <c r="ERY189" s="27"/>
      <c r="ERZ189" s="27"/>
      <c r="ESA189" s="27"/>
      <c r="ESB189" s="27"/>
      <c r="ESC189" s="27"/>
      <c r="ESD189" s="27"/>
      <c r="ESE189" s="27"/>
      <c r="ESF189" s="27"/>
      <c r="ESG189" s="27"/>
      <c r="ESH189" s="27"/>
      <c r="ESI189" s="27"/>
      <c r="ESJ189" s="27"/>
      <c r="ESK189" s="27"/>
      <c r="ESL189" s="27"/>
      <c r="ESM189" s="27"/>
      <c r="ESN189" s="27"/>
      <c r="ESO189" s="27"/>
      <c r="ESP189" s="27"/>
      <c r="ESQ189" s="27"/>
      <c r="ESR189" s="27"/>
      <c r="ESS189" s="27"/>
      <c r="EST189" s="27"/>
      <c r="ESU189" s="27"/>
      <c r="ESV189" s="27"/>
      <c r="ESW189" s="27"/>
      <c r="ESX189" s="27"/>
      <c r="ESY189" s="27"/>
      <c r="ESZ189" s="27"/>
      <c r="ETA189" s="27"/>
      <c r="ETB189" s="27"/>
      <c r="ETC189" s="27"/>
      <c r="ETD189" s="27"/>
      <c r="ETE189" s="27"/>
      <c r="ETF189" s="27"/>
      <c r="ETG189" s="27"/>
      <c r="ETH189" s="27"/>
      <c r="ETI189" s="27"/>
      <c r="ETJ189" s="27"/>
      <c r="ETK189" s="27"/>
      <c r="ETL189" s="27"/>
      <c r="ETM189" s="27"/>
      <c r="ETN189" s="27"/>
      <c r="ETO189" s="27"/>
      <c r="ETP189" s="27"/>
      <c r="ETQ189" s="27"/>
      <c r="ETR189" s="27"/>
      <c r="ETS189" s="27"/>
      <c r="ETT189" s="27"/>
      <c r="ETU189" s="27"/>
      <c r="ETV189" s="27"/>
      <c r="ETW189" s="27"/>
      <c r="ETX189" s="27"/>
      <c r="ETY189" s="27"/>
      <c r="ETZ189" s="27"/>
      <c r="EUA189" s="27"/>
      <c r="EUB189" s="27"/>
      <c r="EUC189" s="27"/>
      <c r="EUD189" s="27"/>
      <c r="EUE189" s="27"/>
      <c r="EUF189" s="27"/>
      <c r="EUG189" s="27"/>
      <c r="EUH189" s="27"/>
      <c r="EUI189" s="27"/>
      <c r="EUJ189" s="27"/>
      <c r="EUK189" s="27"/>
      <c r="EUL189" s="27"/>
      <c r="EUM189" s="27"/>
      <c r="EUN189" s="27"/>
      <c r="EUO189" s="27"/>
      <c r="EUP189" s="27"/>
      <c r="EUQ189" s="27"/>
      <c r="EUR189" s="27"/>
      <c r="EUS189" s="27"/>
      <c r="EUT189" s="27"/>
      <c r="EUU189" s="27"/>
      <c r="EUV189" s="27"/>
      <c r="EUW189" s="27"/>
      <c r="EUX189" s="27"/>
      <c r="EUY189" s="27"/>
      <c r="EUZ189" s="27"/>
      <c r="EVA189" s="27"/>
      <c r="EVB189" s="27"/>
      <c r="EVC189" s="27"/>
      <c r="EVD189" s="27"/>
      <c r="EVE189" s="27"/>
      <c r="EVF189" s="27"/>
      <c r="EVG189" s="27"/>
      <c r="EVH189" s="27"/>
      <c r="EVI189" s="27"/>
      <c r="EVJ189" s="27"/>
      <c r="EVK189" s="27"/>
      <c r="EVL189" s="27"/>
      <c r="EVM189" s="27"/>
      <c r="EVN189" s="27"/>
      <c r="EVO189" s="27"/>
      <c r="EVP189" s="27"/>
      <c r="EVQ189" s="27"/>
      <c r="EVR189" s="27"/>
      <c r="EVS189" s="27"/>
      <c r="EVT189" s="27"/>
      <c r="EVU189" s="27"/>
      <c r="EVV189" s="27"/>
      <c r="EVW189" s="27"/>
      <c r="EVX189" s="27"/>
      <c r="EVY189" s="27"/>
      <c r="EVZ189" s="27"/>
      <c r="EWA189" s="27"/>
      <c r="EWB189" s="27"/>
      <c r="EWC189" s="27"/>
      <c r="EWD189" s="27"/>
      <c r="EWE189" s="27"/>
      <c r="EWF189" s="27"/>
      <c r="EWG189" s="27"/>
      <c r="EWH189" s="27"/>
      <c r="EWI189" s="27"/>
      <c r="EWJ189" s="27"/>
      <c r="EWK189" s="27"/>
      <c r="EWL189" s="27"/>
      <c r="EWM189" s="27"/>
      <c r="EWN189" s="27"/>
      <c r="EWO189" s="27"/>
      <c r="EWP189" s="27"/>
      <c r="EWQ189" s="27"/>
      <c r="EWR189" s="27"/>
      <c r="EWS189" s="27"/>
      <c r="EWT189" s="27"/>
      <c r="EWU189" s="27"/>
      <c r="EWV189" s="27"/>
      <c r="EWW189" s="27"/>
      <c r="EWX189" s="27"/>
      <c r="EWY189" s="27"/>
      <c r="EWZ189" s="27"/>
      <c r="EXA189" s="27"/>
      <c r="EXB189" s="27"/>
      <c r="EXC189" s="27"/>
      <c r="EXD189" s="27"/>
      <c r="EXE189" s="27"/>
      <c r="EXF189" s="27"/>
      <c r="EXG189" s="27"/>
      <c r="EXH189" s="27"/>
      <c r="EXI189" s="27"/>
      <c r="EXJ189" s="27"/>
      <c r="EXK189" s="27"/>
      <c r="EXL189" s="27"/>
      <c r="EXM189" s="27"/>
      <c r="EXN189" s="27"/>
      <c r="EXO189" s="27"/>
      <c r="EXP189" s="27"/>
      <c r="EXQ189" s="27"/>
      <c r="EXR189" s="27"/>
      <c r="EXS189" s="27"/>
      <c r="EXT189" s="27"/>
      <c r="EXU189" s="27"/>
      <c r="EXV189" s="27"/>
      <c r="EXW189" s="27"/>
      <c r="EXX189" s="27"/>
      <c r="EXY189" s="27"/>
      <c r="EXZ189" s="27"/>
      <c r="EYA189" s="27"/>
      <c r="EYB189" s="27"/>
      <c r="EYC189" s="27"/>
      <c r="EYD189" s="27"/>
      <c r="EYE189" s="27"/>
      <c r="EYF189" s="27"/>
      <c r="EYG189" s="27"/>
      <c r="EYH189" s="27"/>
      <c r="EYI189" s="27"/>
      <c r="EYJ189" s="27"/>
      <c r="EYK189" s="27"/>
      <c r="EYL189" s="27"/>
      <c r="EYM189" s="27"/>
      <c r="EYN189" s="27"/>
      <c r="EYO189" s="27"/>
      <c r="EYP189" s="27"/>
      <c r="EYQ189" s="27"/>
      <c r="EYR189" s="27"/>
      <c r="EYS189" s="27"/>
      <c r="EYT189" s="27"/>
      <c r="EYU189" s="27"/>
      <c r="EYV189" s="27"/>
      <c r="EYW189" s="27"/>
      <c r="EYX189" s="27"/>
      <c r="EYY189" s="27"/>
      <c r="EYZ189" s="27"/>
      <c r="EZA189" s="27"/>
      <c r="EZB189" s="27"/>
      <c r="EZC189" s="27"/>
      <c r="EZD189" s="27"/>
      <c r="EZE189" s="27"/>
      <c r="EZF189" s="27"/>
      <c r="EZG189" s="27"/>
      <c r="EZH189" s="27"/>
      <c r="EZI189" s="27"/>
      <c r="EZJ189" s="27"/>
      <c r="EZK189" s="27"/>
      <c r="EZL189" s="27"/>
      <c r="EZM189" s="27"/>
      <c r="EZN189" s="27"/>
      <c r="EZO189" s="27"/>
      <c r="EZP189" s="27"/>
      <c r="EZQ189" s="27"/>
      <c r="EZR189" s="27"/>
      <c r="EZS189" s="27"/>
      <c r="EZT189" s="27"/>
      <c r="EZU189" s="27"/>
      <c r="EZV189" s="27"/>
      <c r="EZW189" s="27"/>
      <c r="EZX189" s="27"/>
      <c r="EZY189" s="27"/>
      <c r="EZZ189" s="27"/>
      <c r="FAA189" s="27"/>
      <c r="FAB189" s="27"/>
      <c r="FAC189" s="27"/>
      <c r="FAD189" s="27"/>
      <c r="FAE189" s="27"/>
      <c r="FAF189" s="27"/>
      <c r="FAG189" s="27"/>
      <c r="FAH189" s="27"/>
      <c r="FAI189" s="27"/>
      <c r="FAJ189" s="27"/>
      <c r="FAK189" s="27"/>
      <c r="FAL189" s="27"/>
      <c r="FAM189" s="27"/>
      <c r="FAN189" s="27"/>
      <c r="FAO189" s="27"/>
      <c r="FAP189" s="27"/>
      <c r="FAQ189" s="27"/>
      <c r="FAR189" s="27"/>
      <c r="FAS189" s="27"/>
      <c r="FAT189" s="27"/>
      <c r="FAU189" s="27"/>
      <c r="FAV189" s="27"/>
      <c r="FAW189" s="27"/>
      <c r="FAX189" s="27"/>
      <c r="FAY189" s="27"/>
      <c r="FAZ189" s="27"/>
      <c r="FBA189" s="27"/>
      <c r="FBB189" s="27"/>
      <c r="FBC189" s="27"/>
      <c r="FBD189" s="27"/>
      <c r="FBE189" s="27"/>
      <c r="FBF189" s="27"/>
      <c r="FBG189" s="27"/>
      <c r="FBH189" s="27"/>
      <c r="FBI189" s="27"/>
      <c r="FBJ189" s="27"/>
      <c r="FBK189" s="27"/>
      <c r="FBL189" s="27"/>
      <c r="FBM189" s="27"/>
      <c r="FBN189" s="27"/>
      <c r="FBO189" s="27"/>
      <c r="FBP189" s="27"/>
      <c r="FBQ189" s="27"/>
      <c r="FBR189" s="27"/>
      <c r="FBS189" s="27"/>
      <c r="FBT189" s="27"/>
      <c r="FBU189" s="27"/>
      <c r="FBV189" s="27"/>
      <c r="FBW189" s="27"/>
      <c r="FBX189" s="27"/>
      <c r="FBY189" s="27"/>
      <c r="FBZ189" s="27"/>
      <c r="FCA189" s="27"/>
      <c r="FCB189" s="27"/>
      <c r="FCC189" s="27"/>
      <c r="FCD189" s="27"/>
      <c r="FCE189" s="27"/>
      <c r="FCF189" s="27"/>
      <c r="FCG189" s="27"/>
      <c r="FCH189" s="27"/>
      <c r="FCI189" s="27"/>
      <c r="FCJ189" s="27"/>
      <c r="FCK189" s="27"/>
      <c r="FCL189" s="27"/>
      <c r="FCM189" s="27"/>
      <c r="FCN189" s="27"/>
      <c r="FCO189" s="27"/>
      <c r="FCP189" s="27"/>
      <c r="FCQ189" s="27"/>
      <c r="FCR189" s="27"/>
      <c r="FCS189" s="27"/>
      <c r="FCT189" s="27"/>
      <c r="FCU189" s="27"/>
      <c r="FCV189" s="27"/>
      <c r="FCW189" s="27"/>
      <c r="FCX189" s="27"/>
      <c r="FCY189" s="27"/>
      <c r="FCZ189" s="27"/>
      <c r="FDA189" s="27"/>
      <c r="FDB189" s="27"/>
      <c r="FDC189" s="27"/>
      <c r="FDD189" s="27"/>
      <c r="FDE189" s="27"/>
      <c r="FDF189" s="27"/>
      <c r="FDG189" s="27"/>
      <c r="FDH189" s="27"/>
      <c r="FDI189" s="27"/>
      <c r="FDJ189" s="27"/>
      <c r="FDK189" s="27"/>
      <c r="FDL189" s="27"/>
      <c r="FDM189" s="27"/>
      <c r="FDN189" s="27"/>
      <c r="FDO189" s="27"/>
      <c r="FDP189" s="27"/>
      <c r="FDQ189" s="27"/>
      <c r="FDR189" s="27"/>
      <c r="FDS189" s="27"/>
      <c r="FDT189" s="27"/>
      <c r="FDU189" s="27"/>
      <c r="FDV189" s="27"/>
      <c r="FDW189" s="27"/>
      <c r="FDX189" s="27"/>
      <c r="FDY189" s="27"/>
      <c r="FDZ189" s="27"/>
      <c r="FEA189" s="27"/>
      <c r="FEB189" s="27"/>
      <c r="FEC189" s="27"/>
      <c r="FED189" s="27"/>
      <c r="FEE189" s="27"/>
      <c r="FEF189" s="27"/>
      <c r="FEG189" s="27"/>
      <c r="FEH189" s="27"/>
      <c r="FEI189" s="27"/>
      <c r="FEJ189" s="27"/>
      <c r="FEK189" s="27"/>
      <c r="FEL189" s="27"/>
      <c r="FEM189" s="27"/>
      <c r="FEN189" s="27"/>
      <c r="FEO189" s="27"/>
      <c r="FEP189" s="27"/>
      <c r="FEQ189" s="27"/>
      <c r="FER189" s="27"/>
      <c r="FES189" s="27"/>
      <c r="FET189" s="27"/>
      <c r="FEU189" s="27"/>
      <c r="FEV189" s="27"/>
      <c r="FEW189" s="27"/>
      <c r="FEX189" s="27"/>
      <c r="FEY189" s="27"/>
      <c r="FEZ189" s="27"/>
      <c r="FFA189" s="27"/>
      <c r="FFB189" s="27"/>
      <c r="FFC189" s="27"/>
      <c r="FFD189" s="27"/>
      <c r="FFE189" s="27"/>
      <c r="FFF189" s="27"/>
      <c r="FFG189" s="27"/>
      <c r="FFH189" s="27"/>
      <c r="FFI189" s="27"/>
      <c r="FFJ189" s="27"/>
      <c r="FFK189" s="27"/>
      <c r="FFL189" s="27"/>
      <c r="FFM189" s="27"/>
      <c r="FFN189" s="27"/>
      <c r="FFO189" s="27"/>
      <c r="FFP189" s="27"/>
      <c r="FFQ189" s="27"/>
      <c r="FFR189" s="27"/>
      <c r="FFS189" s="27"/>
      <c r="FFT189" s="27"/>
      <c r="FFU189" s="27"/>
      <c r="FFV189" s="27"/>
      <c r="FFW189" s="27"/>
      <c r="FFX189" s="27"/>
      <c r="FFY189" s="27"/>
      <c r="FFZ189" s="27"/>
      <c r="FGA189" s="27"/>
      <c r="FGB189" s="27"/>
      <c r="FGC189" s="27"/>
      <c r="FGD189" s="27"/>
      <c r="FGE189" s="27"/>
      <c r="FGF189" s="27"/>
      <c r="FGG189" s="27"/>
      <c r="FGH189" s="27"/>
      <c r="FGI189" s="27"/>
      <c r="FGJ189" s="27"/>
      <c r="FGK189" s="27"/>
      <c r="FGL189" s="27"/>
      <c r="FGM189" s="27"/>
      <c r="FGN189" s="27"/>
      <c r="FGO189" s="27"/>
      <c r="FGP189" s="27"/>
      <c r="FGQ189" s="27"/>
      <c r="FGR189" s="27"/>
      <c r="FGS189" s="27"/>
      <c r="FGT189" s="27"/>
      <c r="FGU189" s="27"/>
      <c r="FGV189" s="27"/>
      <c r="FGW189" s="27"/>
      <c r="FGX189" s="27"/>
      <c r="FGY189" s="27"/>
      <c r="FGZ189" s="27"/>
      <c r="FHA189" s="27"/>
      <c r="FHB189" s="27"/>
      <c r="FHC189" s="27"/>
      <c r="FHD189" s="27"/>
      <c r="FHE189" s="27"/>
      <c r="FHF189" s="27"/>
      <c r="FHG189" s="27"/>
      <c r="FHH189" s="27"/>
      <c r="FHI189" s="27"/>
      <c r="FHJ189" s="27"/>
      <c r="FHK189" s="27"/>
      <c r="FHL189" s="27"/>
      <c r="FHM189" s="27"/>
      <c r="FHN189" s="27"/>
      <c r="FHO189" s="27"/>
      <c r="FHP189" s="27"/>
      <c r="FHQ189" s="27"/>
      <c r="FHR189" s="27"/>
      <c r="FHS189" s="27"/>
      <c r="FHT189" s="27"/>
      <c r="FHU189" s="27"/>
      <c r="FHV189" s="27"/>
      <c r="FHW189" s="27"/>
      <c r="FHX189" s="27"/>
      <c r="FHY189" s="27"/>
      <c r="FHZ189" s="27"/>
      <c r="FIA189" s="27"/>
      <c r="FIB189" s="27"/>
      <c r="FIC189" s="27"/>
      <c r="FID189" s="27"/>
      <c r="FIE189" s="27"/>
      <c r="FIF189" s="27"/>
      <c r="FIG189" s="27"/>
      <c r="FIH189" s="27"/>
      <c r="FII189" s="27"/>
      <c r="FIJ189" s="27"/>
      <c r="FIK189" s="27"/>
      <c r="FIL189" s="27"/>
      <c r="FIM189" s="27"/>
      <c r="FIN189" s="27"/>
      <c r="FIO189" s="27"/>
      <c r="FIP189" s="27"/>
      <c r="FIQ189" s="27"/>
      <c r="FIR189" s="27"/>
      <c r="FIS189" s="27"/>
      <c r="FIT189" s="27"/>
      <c r="FIU189" s="27"/>
      <c r="FIV189" s="27"/>
      <c r="FIW189" s="27"/>
      <c r="FIX189" s="27"/>
      <c r="FIY189" s="27"/>
      <c r="FIZ189" s="27"/>
      <c r="FJA189" s="27"/>
      <c r="FJB189" s="27"/>
      <c r="FJC189" s="27"/>
      <c r="FJD189" s="27"/>
      <c r="FJE189" s="27"/>
      <c r="FJF189" s="27"/>
      <c r="FJG189" s="27"/>
      <c r="FJH189" s="27"/>
      <c r="FJI189" s="27"/>
      <c r="FJJ189" s="27"/>
      <c r="FJK189" s="27"/>
      <c r="FJL189" s="27"/>
      <c r="FJM189" s="27"/>
      <c r="FJN189" s="27"/>
      <c r="FJO189" s="27"/>
      <c r="FJP189" s="27"/>
      <c r="FJQ189" s="27"/>
      <c r="FJR189" s="27"/>
      <c r="FJS189" s="27"/>
      <c r="FJT189" s="27"/>
      <c r="FJU189" s="27"/>
      <c r="FJV189" s="27"/>
      <c r="FJW189" s="27"/>
      <c r="FJX189" s="27"/>
      <c r="FJY189" s="27"/>
      <c r="FJZ189" s="27"/>
      <c r="FKA189" s="27"/>
      <c r="FKB189" s="27"/>
      <c r="FKC189" s="27"/>
      <c r="FKD189" s="27"/>
      <c r="FKE189" s="27"/>
      <c r="FKF189" s="27"/>
      <c r="FKG189" s="27"/>
      <c r="FKH189" s="27"/>
      <c r="FKI189" s="27"/>
      <c r="FKJ189" s="27"/>
      <c r="FKK189" s="27"/>
      <c r="FKL189" s="27"/>
      <c r="FKM189" s="27"/>
      <c r="FKN189" s="27"/>
      <c r="FKO189" s="27"/>
      <c r="FKP189" s="27"/>
      <c r="FKQ189" s="27"/>
      <c r="FKR189" s="27"/>
      <c r="FKS189" s="27"/>
      <c r="FKT189" s="27"/>
      <c r="FKU189" s="27"/>
      <c r="FKV189" s="27"/>
      <c r="FKW189" s="27"/>
      <c r="FKX189" s="27"/>
      <c r="FKY189" s="27"/>
      <c r="FKZ189" s="27"/>
      <c r="FLA189" s="27"/>
      <c r="FLB189" s="27"/>
      <c r="FLC189" s="27"/>
      <c r="FLD189" s="27"/>
      <c r="FLE189" s="27"/>
      <c r="FLF189" s="27"/>
      <c r="FLG189" s="27"/>
      <c r="FLH189" s="27"/>
      <c r="FLI189" s="27"/>
      <c r="FLJ189" s="27"/>
      <c r="FLK189" s="27"/>
      <c r="FLL189" s="27"/>
      <c r="FLM189" s="27"/>
      <c r="FLN189" s="27"/>
      <c r="FLO189" s="27"/>
      <c r="FLP189" s="27"/>
      <c r="FLQ189" s="27"/>
      <c r="FLR189" s="27"/>
      <c r="FLS189" s="27"/>
      <c r="FLT189" s="27"/>
      <c r="FLU189" s="27"/>
      <c r="FLV189" s="27"/>
      <c r="FLW189" s="27"/>
      <c r="FLX189" s="27"/>
      <c r="FLY189" s="27"/>
      <c r="FLZ189" s="27"/>
      <c r="FMA189" s="27"/>
      <c r="FMB189" s="27"/>
      <c r="FMC189" s="27"/>
      <c r="FMD189" s="27"/>
      <c r="FME189" s="27"/>
      <c r="FMF189" s="27"/>
      <c r="FMG189" s="27"/>
      <c r="FMH189" s="27"/>
      <c r="FMI189" s="27"/>
      <c r="FMJ189" s="27"/>
      <c r="FMK189" s="27"/>
      <c r="FML189" s="27"/>
      <c r="FMM189" s="27"/>
      <c r="FMN189" s="27"/>
      <c r="FMO189" s="27"/>
      <c r="FMP189" s="27"/>
      <c r="FMQ189" s="27"/>
      <c r="FMR189" s="27"/>
      <c r="FMS189" s="27"/>
      <c r="FMT189" s="27"/>
      <c r="FMU189" s="27"/>
      <c r="FMV189" s="27"/>
      <c r="FMW189" s="27"/>
      <c r="FMX189" s="27"/>
      <c r="FMY189" s="27"/>
      <c r="FMZ189" s="27"/>
      <c r="FNA189" s="27"/>
      <c r="FNB189" s="27"/>
      <c r="FNC189" s="27"/>
      <c r="FND189" s="27"/>
      <c r="FNE189" s="27"/>
      <c r="FNF189" s="27"/>
      <c r="FNG189" s="27"/>
      <c r="FNH189" s="27"/>
      <c r="FNI189" s="27"/>
      <c r="FNJ189" s="27"/>
      <c r="FNK189" s="27"/>
      <c r="FNL189" s="27"/>
      <c r="FNM189" s="27"/>
      <c r="FNN189" s="27"/>
      <c r="FNO189" s="27"/>
      <c r="FNP189" s="27"/>
      <c r="FNQ189" s="27"/>
      <c r="FNR189" s="27"/>
      <c r="FNS189" s="27"/>
      <c r="FNT189" s="27"/>
      <c r="FNU189" s="27"/>
      <c r="FNV189" s="27"/>
      <c r="FNW189" s="27"/>
      <c r="FNX189" s="27"/>
      <c r="FNY189" s="27"/>
      <c r="FNZ189" s="27"/>
      <c r="FOA189" s="27"/>
      <c r="FOB189" s="27"/>
      <c r="FOC189" s="27"/>
      <c r="FOD189" s="27"/>
      <c r="FOE189" s="27"/>
      <c r="FOF189" s="27"/>
      <c r="FOG189" s="27"/>
      <c r="FOH189" s="27"/>
      <c r="FOI189" s="27"/>
      <c r="FOJ189" s="27"/>
      <c r="FOK189" s="27"/>
      <c r="FOL189" s="27"/>
      <c r="FOM189" s="27"/>
      <c r="FON189" s="27"/>
      <c r="FOO189" s="27"/>
      <c r="FOP189" s="27"/>
      <c r="FOQ189" s="27"/>
      <c r="FOR189" s="27"/>
      <c r="FOS189" s="27"/>
      <c r="FOT189" s="27"/>
      <c r="FOU189" s="27"/>
      <c r="FOV189" s="27"/>
      <c r="FOW189" s="27"/>
      <c r="FOX189" s="27"/>
      <c r="FOY189" s="27"/>
      <c r="FOZ189" s="27"/>
      <c r="FPA189" s="27"/>
      <c r="FPB189" s="27"/>
      <c r="FPC189" s="27"/>
      <c r="FPD189" s="27"/>
      <c r="FPE189" s="27"/>
      <c r="FPF189" s="27"/>
      <c r="FPG189" s="27"/>
      <c r="FPH189" s="27"/>
      <c r="FPI189" s="27"/>
      <c r="FPJ189" s="27"/>
      <c r="FPK189" s="27"/>
      <c r="FPL189" s="27"/>
      <c r="FPM189" s="27"/>
      <c r="FPN189" s="27"/>
      <c r="FPO189" s="27"/>
      <c r="FPP189" s="27"/>
      <c r="FPQ189" s="27"/>
      <c r="FPR189" s="27"/>
      <c r="FPS189" s="27"/>
      <c r="FPT189" s="27"/>
      <c r="FPU189" s="27"/>
      <c r="FPV189" s="27"/>
      <c r="FPW189" s="27"/>
      <c r="FPX189" s="27"/>
      <c r="FPY189" s="27"/>
      <c r="FPZ189" s="27"/>
      <c r="FQA189" s="27"/>
      <c r="FQB189" s="27"/>
      <c r="FQC189" s="27"/>
      <c r="FQD189" s="27"/>
      <c r="FQE189" s="27"/>
      <c r="FQF189" s="27"/>
      <c r="FQG189" s="27"/>
      <c r="FQH189" s="27"/>
      <c r="FQI189" s="27"/>
      <c r="FQJ189" s="27"/>
      <c r="FQK189" s="27"/>
      <c r="FQL189" s="27"/>
      <c r="FQM189" s="27"/>
      <c r="FQN189" s="27"/>
      <c r="FQO189" s="27"/>
      <c r="FQP189" s="27"/>
      <c r="FQQ189" s="27"/>
      <c r="FQR189" s="27"/>
      <c r="FQS189" s="27"/>
      <c r="FQT189" s="27"/>
      <c r="FQU189" s="27"/>
      <c r="FQV189" s="27"/>
      <c r="FQW189" s="27"/>
      <c r="FQX189" s="27"/>
      <c r="FQY189" s="27"/>
      <c r="FQZ189" s="27"/>
      <c r="FRA189" s="27"/>
      <c r="FRB189" s="27"/>
      <c r="FRC189" s="27"/>
      <c r="FRD189" s="27"/>
      <c r="FRE189" s="27"/>
      <c r="FRF189" s="27"/>
      <c r="FRG189" s="27"/>
      <c r="FRH189" s="27"/>
      <c r="FRI189" s="27"/>
      <c r="FRJ189" s="27"/>
      <c r="FRK189" s="27"/>
      <c r="FRL189" s="27"/>
      <c r="FRM189" s="27"/>
      <c r="FRN189" s="27"/>
      <c r="FRO189" s="27"/>
      <c r="FRP189" s="27"/>
      <c r="FRQ189" s="27"/>
      <c r="FRR189" s="27"/>
      <c r="FRS189" s="27"/>
      <c r="FRT189" s="27"/>
      <c r="FRU189" s="27"/>
      <c r="FRV189" s="27"/>
      <c r="FRW189" s="27"/>
      <c r="FRX189" s="27"/>
      <c r="FRY189" s="27"/>
      <c r="FRZ189" s="27"/>
      <c r="FSA189" s="27"/>
      <c r="FSB189" s="27"/>
      <c r="FSC189" s="27"/>
      <c r="FSD189" s="27"/>
      <c r="FSE189" s="27"/>
      <c r="FSF189" s="27"/>
      <c r="FSG189" s="27"/>
      <c r="FSH189" s="27"/>
      <c r="FSI189" s="27"/>
      <c r="FSJ189" s="27"/>
      <c r="FSK189" s="27"/>
      <c r="FSL189" s="27"/>
      <c r="FSM189" s="27"/>
      <c r="FSN189" s="27"/>
      <c r="FSO189" s="27"/>
      <c r="FSP189" s="27"/>
      <c r="FSQ189" s="27"/>
      <c r="FSR189" s="27"/>
      <c r="FSS189" s="27"/>
      <c r="FST189" s="27"/>
      <c r="FSU189" s="27"/>
      <c r="FSV189" s="27"/>
      <c r="FSW189" s="27"/>
      <c r="FSX189" s="27"/>
      <c r="FSY189" s="27"/>
      <c r="FSZ189" s="27"/>
      <c r="FTA189" s="27"/>
      <c r="FTB189" s="27"/>
      <c r="FTC189" s="27"/>
      <c r="FTD189" s="27"/>
      <c r="FTE189" s="27"/>
      <c r="FTF189" s="27"/>
      <c r="FTG189" s="27"/>
      <c r="FTH189" s="27"/>
      <c r="FTI189" s="27"/>
      <c r="FTJ189" s="27"/>
      <c r="FTK189" s="27"/>
      <c r="FTL189" s="27"/>
      <c r="FTM189" s="27"/>
      <c r="FTN189" s="27"/>
      <c r="FTO189" s="27"/>
      <c r="FTP189" s="27"/>
      <c r="FTQ189" s="27"/>
      <c r="FTR189" s="27"/>
      <c r="FTS189" s="27"/>
      <c r="FTT189" s="27"/>
      <c r="FTU189" s="27"/>
      <c r="FTV189" s="27"/>
      <c r="FTW189" s="27"/>
      <c r="FTX189" s="27"/>
      <c r="FTY189" s="27"/>
      <c r="FTZ189" s="27"/>
      <c r="FUA189" s="27"/>
      <c r="FUB189" s="27"/>
      <c r="FUC189" s="27"/>
      <c r="FUD189" s="27"/>
      <c r="FUE189" s="27"/>
      <c r="FUF189" s="27"/>
      <c r="FUG189" s="27"/>
      <c r="FUH189" s="27"/>
      <c r="FUI189" s="27"/>
      <c r="FUJ189" s="27"/>
      <c r="FUK189" s="27"/>
      <c r="FUL189" s="27"/>
      <c r="FUM189" s="27"/>
      <c r="FUN189" s="27"/>
      <c r="FUO189" s="27"/>
      <c r="FUP189" s="27"/>
      <c r="FUQ189" s="27"/>
      <c r="FUR189" s="27"/>
      <c r="FUS189" s="27"/>
      <c r="FUT189" s="27"/>
      <c r="FUU189" s="27"/>
      <c r="FUV189" s="27"/>
      <c r="FUW189" s="27"/>
      <c r="FUX189" s="27"/>
      <c r="FUY189" s="27"/>
      <c r="FUZ189" s="27"/>
      <c r="FVA189" s="27"/>
      <c r="FVB189" s="27"/>
      <c r="FVC189" s="27"/>
      <c r="FVD189" s="27"/>
      <c r="FVE189" s="27"/>
      <c r="FVF189" s="27"/>
      <c r="FVG189" s="27"/>
      <c r="FVH189" s="27"/>
      <c r="FVI189" s="27"/>
      <c r="FVJ189" s="27"/>
      <c r="FVK189" s="27"/>
      <c r="FVL189" s="27"/>
      <c r="FVM189" s="27"/>
      <c r="FVN189" s="27"/>
      <c r="FVO189" s="27"/>
      <c r="FVP189" s="27"/>
      <c r="FVQ189" s="27"/>
      <c r="FVR189" s="27"/>
      <c r="FVS189" s="27"/>
      <c r="FVT189" s="27"/>
      <c r="FVU189" s="27"/>
      <c r="FVV189" s="27"/>
      <c r="FVW189" s="27"/>
      <c r="FVX189" s="27"/>
      <c r="FVY189" s="27"/>
      <c r="FVZ189" s="27"/>
      <c r="FWA189" s="27"/>
      <c r="FWB189" s="27"/>
      <c r="FWC189" s="27"/>
      <c r="FWD189" s="27"/>
      <c r="FWE189" s="27"/>
      <c r="FWF189" s="27"/>
      <c r="FWG189" s="27"/>
      <c r="FWH189" s="27"/>
      <c r="FWI189" s="27"/>
      <c r="FWJ189" s="27"/>
      <c r="FWK189" s="27"/>
      <c r="FWL189" s="27"/>
      <c r="FWM189" s="27"/>
      <c r="FWN189" s="27"/>
      <c r="FWO189" s="27"/>
      <c r="FWP189" s="27"/>
      <c r="FWQ189" s="27"/>
      <c r="FWR189" s="27"/>
      <c r="FWS189" s="27"/>
      <c r="FWT189" s="27"/>
      <c r="FWU189" s="27"/>
      <c r="FWV189" s="27"/>
      <c r="FWW189" s="27"/>
      <c r="FWX189" s="27"/>
      <c r="FWY189" s="27"/>
      <c r="FWZ189" s="27"/>
      <c r="FXA189" s="27"/>
      <c r="FXB189" s="27"/>
      <c r="FXC189" s="27"/>
      <c r="FXD189" s="27"/>
      <c r="FXE189" s="27"/>
      <c r="FXF189" s="27"/>
      <c r="FXG189" s="27"/>
      <c r="FXH189" s="27"/>
      <c r="FXI189" s="27"/>
      <c r="FXJ189" s="27"/>
      <c r="FXK189" s="27"/>
      <c r="FXL189" s="27"/>
      <c r="FXM189" s="27"/>
      <c r="FXN189" s="27"/>
      <c r="FXO189" s="27"/>
      <c r="FXP189" s="27"/>
      <c r="FXQ189" s="27"/>
      <c r="FXR189" s="27"/>
      <c r="FXS189" s="27"/>
      <c r="FXT189" s="27"/>
      <c r="FXU189" s="27"/>
      <c r="FXV189" s="27"/>
      <c r="FXW189" s="27"/>
      <c r="FXX189" s="27"/>
      <c r="FXY189" s="27"/>
      <c r="FXZ189" s="27"/>
      <c r="FYA189" s="27"/>
      <c r="FYB189" s="27"/>
      <c r="FYC189" s="27"/>
      <c r="FYD189" s="27"/>
      <c r="FYE189" s="27"/>
      <c r="FYF189" s="27"/>
      <c r="FYG189" s="27"/>
      <c r="FYH189" s="27"/>
      <c r="FYI189" s="27"/>
      <c r="FYJ189" s="27"/>
      <c r="FYK189" s="27"/>
      <c r="FYL189" s="27"/>
      <c r="FYM189" s="27"/>
      <c r="FYN189" s="27"/>
      <c r="FYO189" s="27"/>
      <c r="FYP189" s="27"/>
      <c r="FYQ189" s="27"/>
      <c r="FYR189" s="27"/>
      <c r="FYS189" s="27"/>
      <c r="FYT189" s="27"/>
      <c r="FYU189" s="27"/>
      <c r="FYV189" s="27"/>
      <c r="FYW189" s="27"/>
      <c r="FYX189" s="27"/>
      <c r="FYY189" s="27"/>
      <c r="FYZ189" s="27"/>
      <c r="FZA189" s="27"/>
      <c r="FZB189" s="27"/>
      <c r="FZC189" s="27"/>
      <c r="FZD189" s="27"/>
      <c r="FZE189" s="27"/>
      <c r="FZF189" s="27"/>
      <c r="FZG189" s="27"/>
      <c r="FZH189" s="27"/>
      <c r="FZI189" s="27"/>
      <c r="FZJ189" s="27"/>
      <c r="FZK189" s="27"/>
      <c r="FZL189" s="27"/>
      <c r="FZM189" s="27"/>
      <c r="FZN189" s="27"/>
      <c r="FZO189" s="27"/>
      <c r="FZP189" s="27"/>
      <c r="FZQ189" s="27"/>
      <c r="FZR189" s="27"/>
      <c r="FZS189" s="27"/>
      <c r="FZT189" s="27"/>
      <c r="FZU189" s="27"/>
      <c r="FZV189" s="27"/>
      <c r="FZW189" s="27"/>
      <c r="FZX189" s="27"/>
      <c r="FZY189" s="27"/>
      <c r="FZZ189" s="27"/>
      <c r="GAA189" s="27"/>
      <c r="GAB189" s="27"/>
      <c r="GAC189" s="27"/>
      <c r="GAD189" s="27"/>
      <c r="GAE189" s="27"/>
      <c r="GAF189" s="27"/>
      <c r="GAG189" s="27"/>
      <c r="GAH189" s="27"/>
      <c r="GAI189" s="27"/>
      <c r="GAJ189" s="27"/>
      <c r="GAK189" s="27"/>
      <c r="GAL189" s="27"/>
      <c r="GAM189" s="27"/>
      <c r="GAN189" s="27"/>
      <c r="GAO189" s="27"/>
      <c r="GAP189" s="27"/>
      <c r="GAQ189" s="27"/>
      <c r="GAR189" s="27"/>
      <c r="GAS189" s="27"/>
      <c r="GAT189" s="27"/>
      <c r="GAU189" s="27"/>
      <c r="GAV189" s="27"/>
      <c r="GAW189" s="27"/>
      <c r="GAX189" s="27"/>
      <c r="GAY189" s="27"/>
      <c r="GAZ189" s="27"/>
      <c r="GBA189" s="27"/>
      <c r="GBB189" s="27"/>
      <c r="GBC189" s="27"/>
      <c r="GBD189" s="27"/>
      <c r="GBE189" s="27"/>
      <c r="GBF189" s="27"/>
      <c r="GBG189" s="27"/>
      <c r="GBH189" s="27"/>
      <c r="GBI189" s="27"/>
      <c r="GBJ189" s="27"/>
      <c r="GBK189" s="27"/>
      <c r="GBL189" s="27"/>
      <c r="GBM189" s="27"/>
      <c r="GBN189" s="27"/>
      <c r="GBO189" s="27"/>
      <c r="GBP189" s="27"/>
      <c r="GBQ189" s="27"/>
      <c r="GBR189" s="27"/>
      <c r="GBS189" s="27"/>
      <c r="GBT189" s="27"/>
      <c r="GBU189" s="27"/>
      <c r="GBV189" s="27"/>
      <c r="GBW189" s="27"/>
      <c r="GBX189" s="27"/>
      <c r="GBY189" s="27"/>
      <c r="GBZ189" s="27"/>
      <c r="GCA189" s="27"/>
      <c r="GCB189" s="27"/>
      <c r="GCC189" s="27"/>
      <c r="GCD189" s="27"/>
      <c r="GCE189" s="27"/>
      <c r="GCF189" s="27"/>
      <c r="GCG189" s="27"/>
      <c r="GCH189" s="27"/>
      <c r="GCI189" s="27"/>
      <c r="GCJ189" s="27"/>
      <c r="GCK189" s="27"/>
      <c r="GCL189" s="27"/>
      <c r="GCM189" s="27"/>
      <c r="GCN189" s="27"/>
      <c r="GCO189" s="27"/>
      <c r="GCP189" s="27"/>
      <c r="GCQ189" s="27"/>
      <c r="GCR189" s="27"/>
      <c r="GCS189" s="27"/>
      <c r="GCT189" s="27"/>
      <c r="GCU189" s="27"/>
      <c r="GCV189" s="27"/>
      <c r="GCW189" s="27"/>
      <c r="GCX189" s="27"/>
      <c r="GCY189" s="27"/>
      <c r="GCZ189" s="27"/>
      <c r="GDA189" s="27"/>
      <c r="GDB189" s="27"/>
      <c r="GDC189" s="27"/>
      <c r="GDD189" s="27"/>
      <c r="GDE189" s="27"/>
      <c r="GDF189" s="27"/>
      <c r="GDG189" s="27"/>
      <c r="GDH189" s="27"/>
      <c r="GDI189" s="27"/>
      <c r="GDJ189" s="27"/>
      <c r="GDK189" s="27"/>
      <c r="GDL189" s="27"/>
      <c r="GDM189" s="27"/>
      <c r="GDN189" s="27"/>
      <c r="GDO189" s="27"/>
      <c r="GDP189" s="27"/>
      <c r="GDQ189" s="27"/>
      <c r="GDR189" s="27"/>
      <c r="GDS189" s="27"/>
      <c r="GDT189" s="27"/>
      <c r="GDU189" s="27"/>
      <c r="GDV189" s="27"/>
      <c r="GDW189" s="27"/>
      <c r="GDX189" s="27"/>
      <c r="GDY189" s="27"/>
      <c r="GDZ189" s="27"/>
      <c r="GEA189" s="27"/>
      <c r="GEB189" s="27"/>
      <c r="GEC189" s="27"/>
      <c r="GED189" s="27"/>
      <c r="GEE189" s="27"/>
      <c r="GEF189" s="27"/>
      <c r="GEG189" s="27"/>
      <c r="GEH189" s="27"/>
      <c r="GEI189" s="27"/>
      <c r="GEJ189" s="27"/>
      <c r="GEK189" s="27"/>
      <c r="GEL189" s="27"/>
      <c r="GEM189" s="27"/>
      <c r="GEN189" s="27"/>
      <c r="GEO189" s="27"/>
      <c r="GEP189" s="27"/>
      <c r="GEQ189" s="27"/>
      <c r="GER189" s="27"/>
      <c r="GES189" s="27"/>
      <c r="GET189" s="27"/>
      <c r="GEU189" s="27"/>
      <c r="GEV189" s="27"/>
      <c r="GEW189" s="27"/>
      <c r="GEX189" s="27"/>
      <c r="GEY189" s="27"/>
      <c r="GEZ189" s="27"/>
      <c r="GFA189" s="27"/>
      <c r="GFB189" s="27"/>
      <c r="GFC189" s="27"/>
      <c r="GFD189" s="27"/>
      <c r="GFE189" s="27"/>
      <c r="GFF189" s="27"/>
      <c r="GFG189" s="27"/>
      <c r="GFH189" s="27"/>
      <c r="GFI189" s="27"/>
      <c r="GFJ189" s="27"/>
      <c r="GFK189" s="27"/>
      <c r="GFL189" s="27"/>
      <c r="GFM189" s="27"/>
      <c r="GFN189" s="27"/>
      <c r="GFO189" s="27"/>
      <c r="GFP189" s="27"/>
      <c r="GFQ189" s="27"/>
      <c r="GFR189" s="27"/>
      <c r="GFS189" s="27"/>
      <c r="GFT189" s="27"/>
      <c r="GFU189" s="27"/>
      <c r="GFV189" s="27"/>
      <c r="GFW189" s="27"/>
      <c r="GFX189" s="27"/>
      <c r="GFY189" s="27"/>
      <c r="GFZ189" s="27"/>
      <c r="GGA189" s="27"/>
      <c r="GGB189" s="27"/>
      <c r="GGC189" s="27"/>
      <c r="GGD189" s="27"/>
      <c r="GGE189" s="27"/>
      <c r="GGF189" s="27"/>
      <c r="GGG189" s="27"/>
      <c r="GGH189" s="27"/>
      <c r="GGI189" s="27"/>
      <c r="GGJ189" s="27"/>
      <c r="GGK189" s="27"/>
      <c r="GGL189" s="27"/>
      <c r="GGM189" s="27"/>
      <c r="GGN189" s="27"/>
      <c r="GGO189" s="27"/>
      <c r="GGP189" s="27"/>
      <c r="GGQ189" s="27"/>
      <c r="GGR189" s="27"/>
      <c r="GGS189" s="27"/>
      <c r="GGT189" s="27"/>
      <c r="GGU189" s="27"/>
      <c r="GGV189" s="27"/>
      <c r="GGW189" s="27"/>
      <c r="GGX189" s="27"/>
      <c r="GGY189" s="27"/>
      <c r="GGZ189" s="27"/>
      <c r="GHA189" s="27"/>
      <c r="GHB189" s="27"/>
      <c r="GHC189" s="27"/>
      <c r="GHD189" s="27"/>
      <c r="GHE189" s="27"/>
      <c r="GHF189" s="27"/>
      <c r="GHG189" s="27"/>
      <c r="GHH189" s="27"/>
      <c r="GHI189" s="27"/>
      <c r="GHJ189" s="27"/>
      <c r="GHK189" s="27"/>
      <c r="GHL189" s="27"/>
      <c r="GHM189" s="27"/>
      <c r="GHN189" s="27"/>
      <c r="GHO189" s="27"/>
      <c r="GHP189" s="27"/>
      <c r="GHQ189" s="27"/>
      <c r="GHR189" s="27"/>
      <c r="GHS189" s="27"/>
      <c r="GHT189" s="27"/>
      <c r="GHU189" s="27"/>
      <c r="GHV189" s="27"/>
      <c r="GHW189" s="27"/>
      <c r="GHX189" s="27"/>
      <c r="GHY189" s="27"/>
      <c r="GHZ189" s="27"/>
      <c r="GIA189" s="27"/>
      <c r="GIB189" s="27"/>
      <c r="GIC189" s="27"/>
      <c r="GID189" s="27"/>
      <c r="GIE189" s="27"/>
      <c r="GIF189" s="27"/>
      <c r="GIG189" s="27"/>
      <c r="GIH189" s="27"/>
      <c r="GII189" s="27"/>
      <c r="GIJ189" s="27"/>
      <c r="GIK189" s="27"/>
      <c r="GIL189" s="27"/>
      <c r="GIM189" s="27"/>
      <c r="GIN189" s="27"/>
      <c r="GIO189" s="27"/>
      <c r="GIP189" s="27"/>
      <c r="GIQ189" s="27"/>
      <c r="GIR189" s="27"/>
      <c r="GIS189" s="27"/>
      <c r="GIT189" s="27"/>
      <c r="GIU189" s="27"/>
      <c r="GIV189" s="27"/>
      <c r="GIW189" s="27"/>
      <c r="GIX189" s="27"/>
      <c r="GIY189" s="27"/>
      <c r="GIZ189" s="27"/>
      <c r="GJA189" s="27"/>
      <c r="GJB189" s="27"/>
      <c r="GJC189" s="27"/>
      <c r="GJD189" s="27"/>
      <c r="GJE189" s="27"/>
      <c r="GJF189" s="27"/>
      <c r="GJG189" s="27"/>
      <c r="GJH189" s="27"/>
      <c r="GJI189" s="27"/>
      <c r="GJJ189" s="27"/>
      <c r="GJK189" s="27"/>
      <c r="GJL189" s="27"/>
      <c r="GJM189" s="27"/>
      <c r="GJN189" s="27"/>
      <c r="GJO189" s="27"/>
      <c r="GJP189" s="27"/>
      <c r="GJQ189" s="27"/>
      <c r="GJR189" s="27"/>
      <c r="GJS189" s="27"/>
      <c r="GJT189" s="27"/>
      <c r="GJU189" s="27"/>
      <c r="GJV189" s="27"/>
      <c r="GJW189" s="27"/>
      <c r="GJX189" s="27"/>
      <c r="GJY189" s="27"/>
      <c r="GJZ189" s="27"/>
      <c r="GKA189" s="27"/>
      <c r="GKB189" s="27"/>
      <c r="GKC189" s="27"/>
      <c r="GKD189" s="27"/>
      <c r="GKE189" s="27"/>
      <c r="GKF189" s="27"/>
      <c r="GKG189" s="27"/>
      <c r="GKH189" s="27"/>
      <c r="GKI189" s="27"/>
      <c r="GKJ189" s="27"/>
      <c r="GKK189" s="27"/>
      <c r="GKL189" s="27"/>
      <c r="GKM189" s="27"/>
      <c r="GKN189" s="27"/>
      <c r="GKO189" s="27"/>
      <c r="GKP189" s="27"/>
      <c r="GKQ189" s="27"/>
      <c r="GKR189" s="27"/>
      <c r="GKS189" s="27"/>
      <c r="GKT189" s="27"/>
      <c r="GKU189" s="27"/>
      <c r="GKV189" s="27"/>
      <c r="GKW189" s="27"/>
      <c r="GKX189" s="27"/>
      <c r="GKY189" s="27"/>
      <c r="GKZ189" s="27"/>
      <c r="GLA189" s="27"/>
      <c r="GLB189" s="27"/>
      <c r="GLC189" s="27"/>
      <c r="GLD189" s="27"/>
      <c r="GLE189" s="27"/>
      <c r="GLF189" s="27"/>
      <c r="GLG189" s="27"/>
      <c r="GLH189" s="27"/>
      <c r="GLI189" s="27"/>
      <c r="GLJ189" s="27"/>
      <c r="GLK189" s="27"/>
      <c r="GLL189" s="27"/>
      <c r="GLM189" s="27"/>
      <c r="GLN189" s="27"/>
      <c r="GLO189" s="27"/>
      <c r="GLP189" s="27"/>
      <c r="GLQ189" s="27"/>
      <c r="GLR189" s="27"/>
      <c r="GLS189" s="27"/>
      <c r="GLT189" s="27"/>
      <c r="GLU189" s="27"/>
      <c r="GLV189" s="27"/>
      <c r="GLW189" s="27"/>
      <c r="GLX189" s="27"/>
      <c r="GLY189" s="27"/>
      <c r="GLZ189" s="27"/>
      <c r="GMA189" s="27"/>
      <c r="GMB189" s="27"/>
      <c r="GMC189" s="27"/>
      <c r="GMD189" s="27"/>
      <c r="GME189" s="27"/>
      <c r="GMF189" s="27"/>
      <c r="GMG189" s="27"/>
      <c r="GMH189" s="27"/>
      <c r="GMI189" s="27"/>
      <c r="GMJ189" s="27"/>
      <c r="GMK189" s="27"/>
      <c r="GML189" s="27"/>
      <c r="GMM189" s="27"/>
      <c r="GMN189" s="27"/>
      <c r="GMO189" s="27"/>
      <c r="GMP189" s="27"/>
      <c r="GMQ189" s="27"/>
      <c r="GMR189" s="27"/>
      <c r="GMS189" s="27"/>
      <c r="GMT189" s="27"/>
      <c r="GMU189" s="27"/>
      <c r="GMV189" s="27"/>
      <c r="GMW189" s="27"/>
      <c r="GMX189" s="27"/>
      <c r="GMY189" s="27"/>
      <c r="GMZ189" s="27"/>
      <c r="GNA189" s="27"/>
      <c r="GNB189" s="27"/>
      <c r="GNC189" s="27"/>
      <c r="GND189" s="27"/>
      <c r="GNE189" s="27"/>
      <c r="GNF189" s="27"/>
      <c r="GNG189" s="27"/>
      <c r="GNH189" s="27"/>
      <c r="GNI189" s="27"/>
      <c r="GNJ189" s="27"/>
      <c r="GNK189" s="27"/>
      <c r="GNL189" s="27"/>
      <c r="GNM189" s="27"/>
      <c r="GNN189" s="27"/>
      <c r="GNO189" s="27"/>
      <c r="GNP189" s="27"/>
      <c r="GNQ189" s="27"/>
      <c r="GNR189" s="27"/>
      <c r="GNS189" s="27"/>
      <c r="GNT189" s="27"/>
      <c r="GNU189" s="27"/>
      <c r="GNV189" s="27"/>
      <c r="GNW189" s="27"/>
      <c r="GNX189" s="27"/>
      <c r="GNY189" s="27"/>
      <c r="GNZ189" s="27"/>
      <c r="GOA189" s="27"/>
      <c r="GOB189" s="27"/>
      <c r="GOC189" s="27"/>
      <c r="GOD189" s="27"/>
      <c r="GOE189" s="27"/>
      <c r="GOF189" s="27"/>
      <c r="GOG189" s="27"/>
      <c r="GOH189" s="27"/>
      <c r="GOI189" s="27"/>
      <c r="GOJ189" s="27"/>
      <c r="GOK189" s="27"/>
      <c r="GOL189" s="27"/>
      <c r="GOM189" s="27"/>
      <c r="GON189" s="27"/>
      <c r="GOO189" s="27"/>
      <c r="GOP189" s="27"/>
      <c r="GOQ189" s="27"/>
      <c r="GOR189" s="27"/>
      <c r="GOS189" s="27"/>
      <c r="GOT189" s="27"/>
      <c r="GOU189" s="27"/>
      <c r="GOV189" s="27"/>
      <c r="GOW189" s="27"/>
      <c r="GOX189" s="27"/>
      <c r="GOY189" s="27"/>
      <c r="GOZ189" s="27"/>
      <c r="GPA189" s="27"/>
      <c r="GPB189" s="27"/>
      <c r="GPC189" s="27"/>
      <c r="GPD189" s="27"/>
      <c r="GPE189" s="27"/>
      <c r="GPF189" s="27"/>
      <c r="GPG189" s="27"/>
      <c r="GPH189" s="27"/>
      <c r="GPI189" s="27"/>
      <c r="GPJ189" s="27"/>
      <c r="GPK189" s="27"/>
      <c r="GPL189" s="27"/>
      <c r="GPM189" s="27"/>
      <c r="GPN189" s="27"/>
      <c r="GPO189" s="27"/>
      <c r="GPP189" s="27"/>
      <c r="GPQ189" s="27"/>
      <c r="GPR189" s="27"/>
      <c r="GPS189" s="27"/>
      <c r="GPT189" s="27"/>
      <c r="GPU189" s="27"/>
      <c r="GPV189" s="27"/>
      <c r="GPW189" s="27"/>
      <c r="GPX189" s="27"/>
      <c r="GPY189" s="27"/>
      <c r="GPZ189" s="27"/>
      <c r="GQA189" s="27"/>
      <c r="GQB189" s="27"/>
      <c r="GQC189" s="27"/>
      <c r="GQD189" s="27"/>
      <c r="GQE189" s="27"/>
      <c r="GQF189" s="27"/>
      <c r="GQG189" s="27"/>
      <c r="GQH189" s="27"/>
      <c r="GQI189" s="27"/>
      <c r="GQJ189" s="27"/>
      <c r="GQK189" s="27"/>
      <c r="GQL189" s="27"/>
      <c r="GQM189" s="27"/>
      <c r="GQN189" s="27"/>
      <c r="GQO189" s="27"/>
      <c r="GQP189" s="27"/>
      <c r="GQQ189" s="27"/>
      <c r="GQR189" s="27"/>
      <c r="GQS189" s="27"/>
      <c r="GQT189" s="27"/>
      <c r="GQU189" s="27"/>
      <c r="GQV189" s="27"/>
      <c r="GQW189" s="27"/>
      <c r="GQX189" s="27"/>
      <c r="GQY189" s="27"/>
      <c r="GQZ189" s="27"/>
      <c r="GRA189" s="27"/>
      <c r="GRB189" s="27"/>
      <c r="GRC189" s="27"/>
      <c r="GRD189" s="27"/>
      <c r="GRE189" s="27"/>
      <c r="GRF189" s="27"/>
      <c r="GRG189" s="27"/>
      <c r="GRH189" s="27"/>
      <c r="GRI189" s="27"/>
      <c r="GRJ189" s="27"/>
      <c r="GRK189" s="27"/>
      <c r="GRL189" s="27"/>
      <c r="GRM189" s="27"/>
      <c r="GRN189" s="27"/>
      <c r="GRO189" s="27"/>
      <c r="GRP189" s="27"/>
      <c r="GRQ189" s="27"/>
      <c r="GRR189" s="27"/>
      <c r="GRS189" s="27"/>
      <c r="GRT189" s="27"/>
      <c r="GRU189" s="27"/>
      <c r="GRV189" s="27"/>
      <c r="GRW189" s="27"/>
      <c r="GRX189" s="27"/>
      <c r="GRY189" s="27"/>
      <c r="GRZ189" s="27"/>
      <c r="GSA189" s="27"/>
      <c r="GSB189" s="27"/>
      <c r="GSC189" s="27"/>
      <c r="GSD189" s="27"/>
      <c r="GSE189" s="27"/>
      <c r="GSF189" s="27"/>
      <c r="GSG189" s="27"/>
      <c r="GSH189" s="27"/>
      <c r="GSI189" s="27"/>
      <c r="GSJ189" s="27"/>
      <c r="GSK189" s="27"/>
      <c r="GSL189" s="27"/>
      <c r="GSM189" s="27"/>
      <c r="GSN189" s="27"/>
      <c r="GSO189" s="27"/>
      <c r="GSP189" s="27"/>
      <c r="GSQ189" s="27"/>
      <c r="GSR189" s="27"/>
      <c r="GSS189" s="27"/>
      <c r="GST189" s="27"/>
      <c r="GSU189" s="27"/>
      <c r="GSV189" s="27"/>
      <c r="GSW189" s="27"/>
      <c r="GSX189" s="27"/>
      <c r="GSY189" s="27"/>
      <c r="GSZ189" s="27"/>
      <c r="GTA189" s="27"/>
      <c r="GTB189" s="27"/>
      <c r="GTC189" s="27"/>
      <c r="GTD189" s="27"/>
      <c r="GTE189" s="27"/>
      <c r="GTF189" s="27"/>
      <c r="GTG189" s="27"/>
      <c r="GTH189" s="27"/>
      <c r="GTI189" s="27"/>
      <c r="GTJ189" s="27"/>
      <c r="GTK189" s="27"/>
      <c r="GTL189" s="27"/>
      <c r="GTM189" s="27"/>
      <c r="GTN189" s="27"/>
      <c r="GTO189" s="27"/>
      <c r="GTP189" s="27"/>
      <c r="GTQ189" s="27"/>
      <c r="GTR189" s="27"/>
      <c r="GTS189" s="27"/>
      <c r="GTT189" s="27"/>
      <c r="GTU189" s="27"/>
      <c r="GTV189" s="27"/>
      <c r="GTW189" s="27"/>
      <c r="GTX189" s="27"/>
      <c r="GTY189" s="27"/>
      <c r="GTZ189" s="27"/>
      <c r="GUA189" s="27"/>
      <c r="GUB189" s="27"/>
      <c r="GUC189" s="27"/>
      <c r="GUD189" s="27"/>
      <c r="GUE189" s="27"/>
      <c r="GUF189" s="27"/>
      <c r="GUG189" s="27"/>
      <c r="GUH189" s="27"/>
      <c r="GUI189" s="27"/>
      <c r="GUJ189" s="27"/>
      <c r="GUK189" s="27"/>
      <c r="GUL189" s="27"/>
      <c r="GUM189" s="27"/>
      <c r="GUN189" s="27"/>
      <c r="GUO189" s="27"/>
      <c r="GUP189" s="27"/>
      <c r="GUQ189" s="27"/>
      <c r="GUR189" s="27"/>
      <c r="GUS189" s="27"/>
      <c r="GUT189" s="27"/>
      <c r="GUU189" s="27"/>
      <c r="GUV189" s="27"/>
      <c r="GUW189" s="27"/>
      <c r="GUX189" s="27"/>
      <c r="GUY189" s="27"/>
      <c r="GUZ189" s="27"/>
      <c r="GVA189" s="27"/>
      <c r="GVB189" s="27"/>
      <c r="GVC189" s="27"/>
      <c r="GVD189" s="27"/>
      <c r="GVE189" s="27"/>
      <c r="GVF189" s="27"/>
      <c r="GVG189" s="27"/>
      <c r="GVH189" s="27"/>
      <c r="GVI189" s="27"/>
      <c r="GVJ189" s="27"/>
      <c r="GVK189" s="27"/>
      <c r="GVL189" s="27"/>
      <c r="GVM189" s="27"/>
      <c r="GVN189" s="27"/>
      <c r="GVO189" s="27"/>
      <c r="GVP189" s="27"/>
      <c r="GVQ189" s="27"/>
      <c r="GVR189" s="27"/>
      <c r="GVS189" s="27"/>
      <c r="GVT189" s="27"/>
      <c r="GVU189" s="27"/>
      <c r="GVV189" s="27"/>
      <c r="GVW189" s="27"/>
      <c r="GVX189" s="27"/>
      <c r="GVY189" s="27"/>
      <c r="GVZ189" s="27"/>
      <c r="GWA189" s="27"/>
      <c r="GWB189" s="27"/>
      <c r="GWC189" s="27"/>
      <c r="GWD189" s="27"/>
      <c r="GWE189" s="27"/>
      <c r="GWF189" s="27"/>
      <c r="GWG189" s="27"/>
      <c r="GWH189" s="27"/>
      <c r="GWI189" s="27"/>
      <c r="GWJ189" s="27"/>
      <c r="GWK189" s="27"/>
      <c r="GWL189" s="27"/>
      <c r="GWM189" s="27"/>
      <c r="GWN189" s="27"/>
      <c r="GWO189" s="27"/>
      <c r="GWP189" s="27"/>
      <c r="GWQ189" s="27"/>
      <c r="GWR189" s="27"/>
      <c r="GWS189" s="27"/>
      <c r="GWT189" s="27"/>
      <c r="GWU189" s="27"/>
      <c r="GWV189" s="27"/>
      <c r="GWW189" s="27"/>
      <c r="GWX189" s="27"/>
      <c r="GWY189" s="27"/>
      <c r="GWZ189" s="27"/>
      <c r="GXA189" s="27"/>
      <c r="GXB189" s="27"/>
      <c r="GXC189" s="27"/>
      <c r="GXD189" s="27"/>
      <c r="GXE189" s="27"/>
      <c r="GXF189" s="27"/>
      <c r="GXG189" s="27"/>
      <c r="GXH189" s="27"/>
      <c r="GXI189" s="27"/>
      <c r="GXJ189" s="27"/>
      <c r="GXK189" s="27"/>
      <c r="GXL189" s="27"/>
      <c r="GXM189" s="27"/>
      <c r="GXN189" s="27"/>
      <c r="GXO189" s="27"/>
      <c r="GXP189" s="27"/>
      <c r="GXQ189" s="27"/>
      <c r="GXR189" s="27"/>
      <c r="GXS189" s="27"/>
      <c r="GXT189" s="27"/>
      <c r="GXU189" s="27"/>
      <c r="GXV189" s="27"/>
      <c r="GXW189" s="27"/>
      <c r="GXX189" s="27"/>
      <c r="GXY189" s="27"/>
      <c r="GXZ189" s="27"/>
      <c r="GYA189" s="27"/>
      <c r="GYB189" s="27"/>
      <c r="GYC189" s="27"/>
      <c r="GYD189" s="27"/>
      <c r="GYE189" s="27"/>
      <c r="GYF189" s="27"/>
      <c r="GYG189" s="27"/>
      <c r="GYH189" s="27"/>
      <c r="GYI189" s="27"/>
      <c r="GYJ189" s="27"/>
      <c r="GYK189" s="27"/>
      <c r="GYL189" s="27"/>
      <c r="GYM189" s="27"/>
      <c r="GYN189" s="27"/>
      <c r="GYO189" s="27"/>
      <c r="GYP189" s="27"/>
      <c r="GYQ189" s="27"/>
      <c r="GYR189" s="27"/>
      <c r="GYS189" s="27"/>
      <c r="GYT189" s="27"/>
      <c r="GYU189" s="27"/>
      <c r="GYV189" s="27"/>
      <c r="GYW189" s="27"/>
      <c r="GYX189" s="27"/>
      <c r="GYY189" s="27"/>
      <c r="GYZ189" s="27"/>
      <c r="GZA189" s="27"/>
      <c r="GZB189" s="27"/>
      <c r="GZC189" s="27"/>
      <c r="GZD189" s="27"/>
      <c r="GZE189" s="27"/>
      <c r="GZF189" s="27"/>
      <c r="GZG189" s="27"/>
      <c r="GZH189" s="27"/>
      <c r="GZI189" s="27"/>
      <c r="GZJ189" s="27"/>
      <c r="GZK189" s="27"/>
      <c r="GZL189" s="27"/>
      <c r="GZM189" s="27"/>
      <c r="GZN189" s="27"/>
      <c r="GZO189" s="27"/>
      <c r="GZP189" s="27"/>
      <c r="GZQ189" s="27"/>
      <c r="GZR189" s="27"/>
      <c r="GZS189" s="27"/>
      <c r="GZT189" s="27"/>
      <c r="GZU189" s="27"/>
      <c r="GZV189" s="27"/>
      <c r="GZW189" s="27"/>
      <c r="GZX189" s="27"/>
      <c r="GZY189" s="27"/>
      <c r="GZZ189" s="27"/>
      <c r="HAA189" s="27"/>
      <c r="HAB189" s="27"/>
      <c r="HAC189" s="27"/>
      <c r="HAD189" s="27"/>
      <c r="HAE189" s="27"/>
      <c r="HAF189" s="27"/>
      <c r="HAG189" s="27"/>
      <c r="HAH189" s="27"/>
      <c r="HAI189" s="27"/>
      <c r="HAJ189" s="27"/>
      <c r="HAK189" s="27"/>
      <c r="HAL189" s="27"/>
      <c r="HAM189" s="27"/>
      <c r="HAN189" s="27"/>
      <c r="HAO189" s="27"/>
      <c r="HAP189" s="27"/>
      <c r="HAQ189" s="27"/>
      <c r="HAR189" s="27"/>
      <c r="HAS189" s="27"/>
      <c r="HAT189" s="27"/>
      <c r="HAU189" s="27"/>
      <c r="HAV189" s="27"/>
      <c r="HAW189" s="27"/>
      <c r="HAX189" s="27"/>
      <c r="HAY189" s="27"/>
      <c r="HAZ189" s="27"/>
      <c r="HBA189" s="27"/>
      <c r="HBB189" s="27"/>
      <c r="HBC189" s="27"/>
      <c r="HBD189" s="27"/>
      <c r="HBE189" s="27"/>
      <c r="HBF189" s="27"/>
      <c r="HBG189" s="27"/>
      <c r="HBH189" s="27"/>
      <c r="HBI189" s="27"/>
      <c r="HBJ189" s="27"/>
      <c r="HBK189" s="27"/>
      <c r="HBL189" s="27"/>
      <c r="HBM189" s="27"/>
      <c r="HBN189" s="27"/>
      <c r="HBO189" s="27"/>
      <c r="HBP189" s="27"/>
      <c r="HBQ189" s="27"/>
      <c r="HBR189" s="27"/>
      <c r="HBS189" s="27"/>
      <c r="HBT189" s="27"/>
      <c r="HBU189" s="27"/>
      <c r="HBV189" s="27"/>
      <c r="HBW189" s="27"/>
      <c r="HBX189" s="27"/>
      <c r="HBY189" s="27"/>
      <c r="HBZ189" s="27"/>
      <c r="HCA189" s="27"/>
      <c r="HCB189" s="27"/>
      <c r="HCC189" s="27"/>
      <c r="HCD189" s="27"/>
      <c r="HCE189" s="27"/>
      <c r="HCF189" s="27"/>
      <c r="HCG189" s="27"/>
      <c r="HCH189" s="27"/>
      <c r="HCI189" s="27"/>
      <c r="HCJ189" s="27"/>
      <c r="HCK189" s="27"/>
      <c r="HCL189" s="27"/>
      <c r="HCM189" s="27"/>
      <c r="HCN189" s="27"/>
      <c r="HCO189" s="27"/>
      <c r="HCP189" s="27"/>
      <c r="HCQ189" s="27"/>
      <c r="HCR189" s="27"/>
      <c r="HCS189" s="27"/>
      <c r="HCT189" s="27"/>
      <c r="HCU189" s="27"/>
      <c r="HCV189" s="27"/>
      <c r="HCW189" s="27"/>
      <c r="HCX189" s="27"/>
      <c r="HCY189" s="27"/>
      <c r="HCZ189" s="27"/>
      <c r="HDA189" s="27"/>
      <c r="HDB189" s="27"/>
      <c r="HDC189" s="27"/>
      <c r="HDD189" s="27"/>
      <c r="HDE189" s="27"/>
      <c r="HDF189" s="27"/>
      <c r="HDG189" s="27"/>
      <c r="HDH189" s="27"/>
      <c r="HDI189" s="27"/>
      <c r="HDJ189" s="27"/>
      <c r="HDK189" s="27"/>
      <c r="HDL189" s="27"/>
      <c r="HDM189" s="27"/>
      <c r="HDN189" s="27"/>
      <c r="HDO189" s="27"/>
      <c r="HDP189" s="27"/>
      <c r="HDQ189" s="27"/>
      <c r="HDR189" s="27"/>
      <c r="HDS189" s="27"/>
      <c r="HDT189" s="27"/>
      <c r="HDU189" s="27"/>
      <c r="HDV189" s="27"/>
      <c r="HDW189" s="27"/>
      <c r="HDX189" s="27"/>
      <c r="HDY189" s="27"/>
      <c r="HDZ189" s="27"/>
      <c r="HEA189" s="27"/>
      <c r="HEB189" s="27"/>
      <c r="HEC189" s="27"/>
      <c r="HED189" s="27"/>
      <c r="HEE189" s="27"/>
      <c r="HEF189" s="27"/>
      <c r="HEG189" s="27"/>
      <c r="HEH189" s="27"/>
      <c r="HEI189" s="27"/>
      <c r="HEJ189" s="27"/>
      <c r="HEK189" s="27"/>
      <c r="HEL189" s="27"/>
      <c r="HEM189" s="27"/>
      <c r="HEN189" s="27"/>
      <c r="HEO189" s="27"/>
      <c r="HEP189" s="27"/>
      <c r="HEQ189" s="27"/>
      <c r="HER189" s="27"/>
      <c r="HES189" s="27"/>
      <c r="HET189" s="27"/>
      <c r="HEU189" s="27"/>
      <c r="HEV189" s="27"/>
      <c r="HEW189" s="27"/>
      <c r="HEX189" s="27"/>
      <c r="HEY189" s="27"/>
      <c r="HEZ189" s="27"/>
      <c r="HFA189" s="27"/>
      <c r="HFB189" s="27"/>
      <c r="HFC189" s="27"/>
      <c r="HFD189" s="27"/>
      <c r="HFE189" s="27"/>
      <c r="HFF189" s="27"/>
      <c r="HFG189" s="27"/>
      <c r="HFH189" s="27"/>
      <c r="HFI189" s="27"/>
      <c r="HFJ189" s="27"/>
      <c r="HFK189" s="27"/>
      <c r="HFL189" s="27"/>
      <c r="HFM189" s="27"/>
      <c r="HFN189" s="27"/>
      <c r="HFO189" s="27"/>
      <c r="HFP189" s="27"/>
      <c r="HFQ189" s="27"/>
      <c r="HFR189" s="27"/>
      <c r="HFS189" s="27"/>
      <c r="HFT189" s="27"/>
      <c r="HFU189" s="27"/>
      <c r="HFV189" s="27"/>
      <c r="HFW189" s="27"/>
      <c r="HFX189" s="27"/>
      <c r="HFY189" s="27"/>
      <c r="HFZ189" s="27"/>
      <c r="HGA189" s="27"/>
      <c r="HGB189" s="27"/>
      <c r="HGC189" s="27"/>
      <c r="HGD189" s="27"/>
      <c r="HGE189" s="27"/>
      <c r="HGF189" s="27"/>
      <c r="HGG189" s="27"/>
      <c r="HGH189" s="27"/>
      <c r="HGI189" s="27"/>
      <c r="HGJ189" s="27"/>
      <c r="HGK189" s="27"/>
      <c r="HGL189" s="27"/>
      <c r="HGM189" s="27"/>
      <c r="HGN189" s="27"/>
      <c r="HGO189" s="27"/>
      <c r="HGP189" s="27"/>
      <c r="HGQ189" s="27"/>
      <c r="HGR189" s="27"/>
      <c r="HGS189" s="27"/>
      <c r="HGT189" s="27"/>
      <c r="HGU189" s="27"/>
      <c r="HGV189" s="27"/>
      <c r="HGW189" s="27"/>
      <c r="HGX189" s="27"/>
      <c r="HGY189" s="27"/>
      <c r="HGZ189" s="27"/>
      <c r="HHA189" s="27"/>
      <c r="HHB189" s="27"/>
      <c r="HHC189" s="27"/>
      <c r="HHD189" s="27"/>
      <c r="HHE189" s="27"/>
      <c r="HHF189" s="27"/>
      <c r="HHG189" s="27"/>
      <c r="HHH189" s="27"/>
      <c r="HHI189" s="27"/>
      <c r="HHJ189" s="27"/>
      <c r="HHK189" s="27"/>
      <c r="HHL189" s="27"/>
      <c r="HHM189" s="27"/>
      <c r="HHN189" s="27"/>
      <c r="HHO189" s="27"/>
      <c r="HHP189" s="27"/>
      <c r="HHQ189" s="27"/>
      <c r="HHR189" s="27"/>
      <c r="HHS189" s="27"/>
      <c r="HHT189" s="27"/>
      <c r="HHU189" s="27"/>
      <c r="HHV189" s="27"/>
      <c r="HHW189" s="27"/>
      <c r="HHX189" s="27"/>
      <c r="HHY189" s="27"/>
      <c r="HHZ189" s="27"/>
      <c r="HIA189" s="27"/>
      <c r="HIB189" s="27"/>
      <c r="HIC189" s="27"/>
      <c r="HID189" s="27"/>
      <c r="HIE189" s="27"/>
      <c r="HIF189" s="27"/>
      <c r="HIG189" s="27"/>
      <c r="HIH189" s="27"/>
      <c r="HII189" s="27"/>
      <c r="HIJ189" s="27"/>
      <c r="HIK189" s="27"/>
      <c r="HIL189" s="27"/>
      <c r="HIM189" s="27"/>
      <c r="HIN189" s="27"/>
      <c r="HIO189" s="27"/>
      <c r="HIP189" s="27"/>
      <c r="HIQ189" s="27"/>
      <c r="HIR189" s="27"/>
      <c r="HIS189" s="27"/>
      <c r="HIT189" s="27"/>
      <c r="HIU189" s="27"/>
      <c r="HIV189" s="27"/>
      <c r="HIW189" s="27"/>
      <c r="HIX189" s="27"/>
      <c r="HIY189" s="27"/>
      <c r="HIZ189" s="27"/>
      <c r="HJA189" s="27"/>
      <c r="HJB189" s="27"/>
      <c r="HJC189" s="27"/>
      <c r="HJD189" s="27"/>
      <c r="HJE189" s="27"/>
      <c r="HJF189" s="27"/>
      <c r="HJG189" s="27"/>
      <c r="HJH189" s="27"/>
      <c r="HJI189" s="27"/>
      <c r="HJJ189" s="27"/>
      <c r="HJK189" s="27"/>
      <c r="HJL189" s="27"/>
      <c r="HJM189" s="27"/>
      <c r="HJN189" s="27"/>
      <c r="HJO189" s="27"/>
      <c r="HJP189" s="27"/>
      <c r="HJQ189" s="27"/>
      <c r="HJR189" s="27"/>
      <c r="HJS189" s="27"/>
      <c r="HJT189" s="27"/>
      <c r="HJU189" s="27"/>
      <c r="HJV189" s="27"/>
      <c r="HJW189" s="27"/>
      <c r="HJX189" s="27"/>
      <c r="HJY189" s="27"/>
      <c r="HJZ189" s="27"/>
      <c r="HKA189" s="27"/>
      <c r="HKB189" s="27"/>
      <c r="HKC189" s="27"/>
      <c r="HKD189" s="27"/>
      <c r="HKE189" s="27"/>
      <c r="HKF189" s="27"/>
      <c r="HKG189" s="27"/>
      <c r="HKH189" s="27"/>
      <c r="HKI189" s="27"/>
      <c r="HKJ189" s="27"/>
      <c r="HKK189" s="27"/>
      <c r="HKL189" s="27"/>
      <c r="HKM189" s="27"/>
      <c r="HKN189" s="27"/>
      <c r="HKO189" s="27"/>
      <c r="HKP189" s="27"/>
      <c r="HKQ189" s="27"/>
      <c r="HKR189" s="27"/>
      <c r="HKS189" s="27"/>
      <c r="HKT189" s="27"/>
      <c r="HKU189" s="27"/>
      <c r="HKV189" s="27"/>
      <c r="HKW189" s="27"/>
      <c r="HKX189" s="27"/>
      <c r="HKY189" s="27"/>
      <c r="HKZ189" s="27"/>
      <c r="HLA189" s="27"/>
      <c r="HLB189" s="27"/>
      <c r="HLC189" s="27"/>
      <c r="HLD189" s="27"/>
      <c r="HLE189" s="27"/>
      <c r="HLF189" s="27"/>
      <c r="HLG189" s="27"/>
      <c r="HLH189" s="27"/>
      <c r="HLI189" s="27"/>
      <c r="HLJ189" s="27"/>
      <c r="HLK189" s="27"/>
      <c r="HLL189" s="27"/>
      <c r="HLM189" s="27"/>
      <c r="HLN189" s="27"/>
      <c r="HLO189" s="27"/>
      <c r="HLP189" s="27"/>
      <c r="HLQ189" s="27"/>
      <c r="HLR189" s="27"/>
      <c r="HLS189" s="27"/>
      <c r="HLT189" s="27"/>
      <c r="HLU189" s="27"/>
      <c r="HLV189" s="27"/>
      <c r="HLW189" s="27"/>
      <c r="HLX189" s="27"/>
      <c r="HLY189" s="27"/>
      <c r="HLZ189" s="27"/>
      <c r="HMA189" s="27"/>
      <c r="HMB189" s="27"/>
      <c r="HMC189" s="27"/>
      <c r="HMD189" s="27"/>
      <c r="HME189" s="27"/>
      <c r="HMF189" s="27"/>
      <c r="HMG189" s="27"/>
      <c r="HMH189" s="27"/>
      <c r="HMI189" s="27"/>
      <c r="HMJ189" s="27"/>
      <c r="HMK189" s="27"/>
      <c r="HML189" s="27"/>
      <c r="HMM189" s="27"/>
      <c r="HMN189" s="27"/>
      <c r="HMO189" s="27"/>
      <c r="HMP189" s="27"/>
      <c r="HMQ189" s="27"/>
      <c r="HMR189" s="27"/>
      <c r="HMS189" s="27"/>
      <c r="HMT189" s="27"/>
      <c r="HMU189" s="27"/>
      <c r="HMV189" s="27"/>
      <c r="HMW189" s="27"/>
      <c r="HMX189" s="27"/>
      <c r="HMY189" s="27"/>
      <c r="HMZ189" s="27"/>
      <c r="HNA189" s="27"/>
      <c r="HNB189" s="27"/>
      <c r="HNC189" s="27"/>
      <c r="HND189" s="27"/>
      <c r="HNE189" s="27"/>
      <c r="HNF189" s="27"/>
      <c r="HNG189" s="27"/>
      <c r="HNH189" s="27"/>
      <c r="HNI189" s="27"/>
      <c r="HNJ189" s="27"/>
      <c r="HNK189" s="27"/>
      <c r="HNL189" s="27"/>
      <c r="HNM189" s="27"/>
      <c r="HNN189" s="27"/>
      <c r="HNO189" s="27"/>
      <c r="HNP189" s="27"/>
      <c r="HNQ189" s="27"/>
      <c r="HNR189" s="27"/>
      <c r="HNS189" s="27"/>
      <c r="HNT189" s="27"/>
      <c r="HNU189" s="27"/>
      <c r="HNV189" s="27"/>
      <c r="HNW189" s="27"/>
      <c r="HNX189" s="27"/>
      <c r="HNY189" s="27"/>
      <c r="HNZ189" s="27"/>
      <c r="HOA189" s="27"/>
      <c r="HOB189" s="27"/>
      <c r="HOC189" s="27"/>
      <c r="HOD189" s="27"/>
      <c r="HOE189" s="27"/>
      <c r="HOF189" s="27"/>
      <c r="HOG189" s="27"/>
      <c r="HOH189" s="27"/>
      <c r="HOI189" s="27"/>
      <c r="HOJ189" s="27"/>
      <c r="HOK189" s="27"/>
      <c r="HOL189" s="27"/>
      <c r="HOM189" s="27"/>
      <c r="HON189" s="27"/>
      <c r="HOO189" s="27"/>
      <c r="HOP189" s="27"/>
      <c r="HOQ189" s="27"/>
      <c r="HOR189" s="27"/>
      <c r="HOS189" s="27"/>
      <c r="HOT189" s="27"/>
      <c r="HOU189" s="27"/>
      <c r="HOV189" s="27"/>
      <c r="HOW189" s="27"/>
      <c r="HOX189" s="27"/>
      <c r="HOY189" s="27"/>
      <c r="HOZ189" s="27"/>
      <c r="HPA189" s="27"/>
      <c r="HPB189" s="27"/>
      <c r="HPC189" s="27"/>
      <c r="HPD189" s="27"/>
      <c r="HPE189" s="27"/>
      <c r="HPF189" s="27"/>
      <c r="HPG189" s="27"/>
      <c r="HPH189" s="27"/>
      <c r="HPI189" s="27"/>
      <c r="HPJ189" s="27"/>
      <c r="HPK189" s="27"/>
      <c r="HPL189" s="27"/>
      <c r="HPM189" s="27"/>
      <c r="HPN189" s="27"/>
      <c r="HPO189" s="27"/>
      <c r="HPP189" s="27"/>
      <c r="HPQ189" s="27"/>
      <c r="HPR189" s="27"/>
      <c r="HPS189" s="27"/>
      <c r="HPT189" s="27"/>
      <c r="HPU189" s="27"/>
      <c r="HPV189" s="27"/>
      <c r="HPW189" s="27"/>
      <c r="HPX189" s="27"/>
      <c r="HPY189" s="27"/>
      <c r="HPZ189" s="27"/>
      <c r="HQA189" s="27"/>
      <c r="HQB189" s="27"/>
      <c r="HQC189" s="27"/>
      <c r="HQD189" s="27"/>
      <c r="HQE189" s="27"/>
      <c r="HQF189" s="27"/>
      <c r="HQG189" s="27"/>
      <c r="HQH189" s="27"/>
      <c r="HQI189" s="27"/>
      <c r="HQJ189" s="27"/>
      <c r="HQK189" s="27"/>
      <c r="HQL189" s="27"/>
      <c r="HQM189" s="27"/>
      <c r="HQN189" s="27"/>
      <c r="HQO189" s="27"/>
      <c r="HQP189" s="27"/>
      <c r="HQQ189" s="27"/>
      <c r="HQR189" s="27"/>
      <c r="HQS189" s="27"/>
      <c r="HQT189" s="27"/>
      <c r="HQU189" s="27"/>
      <c r="HQV189" s="27"/>
      <c r="HQW189" s="27"/>
      <c r="HQX189" s="27"/>
      <c r="HQY189" s="27"/>
      <c r="HQZ189" s="27"/>
      <c r="HRA189" s="27"/>
      <c r="HRB189" s="27"/>
      <c r="HRC189" s="27"/>
      <c r="HRD189" s="27"/>
      <c r="HRE189" s="27"/>
      <c r="HRF189" s="27"/>
      <c r="HRG189" s="27"/>
      <c r="HRH189" s="27"/>
      <c r="HRI189" s="27"/>
      <c r="HRJ189" s="27"/>
      <c r="HRK189" s="27"/>
      <c r="HRL189" s="27"/>
      <c r="HRM189" s="27"/>
      <c r="HRN189" s="27"/>
      <c r="HRO189" s="27"/>
      <c r="HRP189" s="27"/>
      <c r="HRQ189" s="27"/>
      <c r="HRR189" s="27"/>
      <c r="HRS189" s="27"/>
      <c r="HRT189" s="27"/>
      <c r="HRU189" s="27"/>
      <c r="HRV189" s="27"/>
      <c r="HRW189" s="27"/>
      <c r="HRX189" s="27"/>
      <c r="HRY189" s="27"/>
      <c r="HRZ189" s="27"/>
      <c r="HSA189" s="27"/>
      <c r="HSB189" s="27"/>
      <c r="HSC189" s="27"/>
      <c r="HSD189" s="27"/>
      <c r="HSE189" s="27"/>
      <c r="HSF189" s="27"/>
      <c r="HSG189" s="27"/>
      <c r="HSH189" s="27"/>
      <c r="HSI189" s="27"/>
      <c r="HSJ189" s="27"/>
      <c r="HSK189" s="27"/>
      <c r="HSL189" s="27"/>
      <c r="HSM189" s="27"/>
      <c r="HSN189" s="27"/>
      <c r="HSO189" s="27"/>
      <c r="HSP189" s="27"/>
      <c r="HSQ189" s="27"/>
      <c r="HSR189" s="27"/>
      <c r="HSS189" s="27"/>
      <c r="HST189" s="27"/>
      <c r="HSU189" s="27"/>
      <c r="HSV189" s="27"/>
      <c r="HSW189" s="27"/>
      <c r="HSX189" s="27"/>
      <c r="HSY189" s="27"/>
      <c r="HSZ189" s="27"/>
      <c r="HTA189" s="27"/>
      <c r="HTB189" s="27"/>
      <c r="HTC189" s="27"/>
      <c r="HTD189" s="27"/>
      <c r="HTE189" s="27"/>
      <c r="HTF189" s="27"/>
      <c r="HTG189" s="27"/>
      <c r="HTH189" s="27"/>
      <c r="HTI189" s="27"/>
      <c r="HTJ189" s="27"/>
      <c r="HTK189" s="27"/>
      <c r="HTL189" s="27"/>
      <c r="HTM189" s="27"/>
      <c r="HTN189" s="27"/>
      <c r="HTO189" s="27"/>
      <c r="HTP189" s="27"/>
      <c r="HTQ189" s="27"/>
      <c r="HTR189" s="27"/>
      <c r="HTS189" s="27"/>
      <c r="HTT189" s="27"/>
      <c r="HTU189" s="27"/>
      <c r="HTV189" s="27"/>
      <c r="HTW189" s="27"/>
      <c r="HTX189" s="27"/>
      <c r="HTY189" s="27"/>
      <c r="HTZ189" s="27"/>
      <c r="HUA189" s="27"/>
      <c r="HUB189" s="27"/>
      <c r="HUC189" s="27"/>
      <c r="HUD189" s="27"/>
      <c r="HUE189" s="27"/>
      <c r="HUF189" s="27"/>
      <c r="HUG189" s="27"/>
      <c r="HUH189" s="27"/>
      <c r="HUI189" s="27"/>
      <c r="HUJ189" s="27"/>
      <c r="HUK189" s="27"/>
      <c r="HUL189" s="27"/>
      <c r="HUM189" s="27"/>
      <c r="HUN189" s="27"/>
      <c r="HUO189" s="27"/>
      <c r="HUP189" s="27"/>
      <c r="HUQ189" s="27"/>
      <c r="HUR189" s="27"/>
      <c r="HUS189" s="27"/>
      <c r="HUT189" s="27"/>
      <c r="HUU189" s="27"/>
      <c r="HUV189" s="27"/>
      <c r="HUW189" s="27"/>
      <c r="HUX189" s="27"/>
      <c r="HUY189" s="27"/>
      <c r="HUZ189" s="27"/>
      <c r="HVA189" s="27"/>
      <c r="HVB189" s="27"/>
      <c r="HVC189" s="27"/>
      <c r="HVD189" s="27"/>
      <c r="HVE189" s="27"/>
      <c r="HVF189" s="27"/>
      <c r="HVG189" s="27"/>
      <c r="HVH189" s="27"/>
      <c r="HVI189" s="27"/>
      <c r="HVJ189" s="27"/>
      <c r="HVK189" s="27"/>
      <c r="HVL189" s="27"/>
      <c r="HVM189" s="27"/>
      <c r="HVN189" s="27"/>
      <c r="HVO189" s="27"/>
      <c r="HVP189" s="27"/>
      <c r="HVQ189" s="27"/>
      <c r="HVR189" s="27"/>
      <c r="HVS189" s="27"/>
      <c r="HVT189" s="27"/>
      <c r="HVU189" s="27"/>
      <c r="HVV189" s="27"/>
      <c r="HVW189" s="27"/>
      <c r="HVX189" s="27"/>
      <c r="HVY189" s="27"/>
      <c r="HVZ189" s="27"/>
      <c r="HWA189" s="27"/>
      <c r="HWB189" s="27"/>
      <c r="HWC189" s="27"/>
      <c r="HWD189" s="27"/>
      <c r="HWE189" s="27"/>
      <c r="HWF189" s="27"/>
      <c r="HWG189" s="27"/>
      <c r="HWH189" s="27"/>
      <c r="HWI189" s="27"/>
      <c r="HWJ189" s="27"/>
      <c r="HWK189" s="27"/>
      <c r="HWL189" s="27"/>
      <c r="HWM189" s="27"/>
      <c r="HWN189" s="27"/>
      <c r="HWO189" s="27"/>
      <c r="HWP189" s="27"/>
      <c r="HWQ189" s="27"/>
      <c r="HWR189" s="27"/>
      <c r="HWS189" s="27"/>
      <c r="HWT189" s="27"/>
      <c r="HWU189" s="27"/>
      <c r="HWV189" s="27"/>
      <c r="HWW189" s="27"/>
      <c r="HWX189" s="27"/>
      <c r="HWY189" s="27"/>
      <c r="HWZ189" s="27"/>
      <c r="HXA189" s="27"/>
      <c r="HXB189" s="27"/>
      <c r="HXC189" s="27"/>
      <c r="HXD189" s="27"/>
      <c r="HXE189" s="27"/>
      <c r="HXF189" s="27"/>
      <c r="HXG189" s="27"/>
      <c r="HXH189" s="27"/>
      <c r="HXI189" s="27"/>
      <c r="HXJ189" s="27"/>
      <c r="HXK189" s="27"/>
      <c r="HXL189" s="27"/>
      <c r="HXM189" s="27"/>
      <c r="HXN189" s="27"/>
      <c r="HXO189" s="27"/>
      <c r="HXP189" s="27"/>
      <c r="HXQ189" s="27"/>
      <c r="HXR189" s="27"/>
      <c r="HXS189" s="27"/>
      <c r="HXT189" s="27"/>
      <c r="HXU189" s="27"/>
      <c r="HXV189" s="27"/>
      <c r="HXW189" s="27"/>
      <c r="HXX189" s="27"/>
      <c r="HXY189" s="27"/>
      <c r="HXZ189" s="27"/>
      <c r="HYA189" s="27"/>
      <c r="HYB189" s="27"/>
      <c r="HYC189" s="27"/>
      <c r="HYD189" s="27"/>
      <c r="HYE189" s="27"/>
      <c r="HYF189" s="27"/>
      <c r="HYG189" s="27"/>
      <c r="HYH189" s="27"/>
      <c r="HYI189" s="27"/>
      <c r="HYJ189" s="27"/>
      <c r="HYK189" s="27"/>
      <c r="HYL189" s="27"/>
      <c r="HYM189" s="27"/>
      <c r="HYN189" s="27"/>
      <c r="HYO189" s="27"/>
      <c r="HYP189" s="27"/>
      <c r="HYQ189" s="27"/>
      <c r="HYR189" s="27"/>
      <c r="HYS189" s="27"/>
      <c r="HYT189" s="27"/>
      <c r="HYU189" s="27"/>
      <c r="HYV189" s="27"/>
      <c r="HYW189" s="27"/>
      <c r="HYX189" s="27"/>
      <c r="HYY189" s="27"/>
      <c r="HYZ189" s="27"/>
      <c r="HZA189" s="27"/>
      <c r="HZB189" s="27"/>
      <c r="HZC189" s="27"/>
      <c r="HZD189" s="27"/>
      <c r="HZE189" s="27"/>
      <c r="HZF189" s="27"/>
      <c r="HZG189" s="27"/>
      <c r="HZH189" s="27"/>
      <c r="HZI189" s="27"/>
      <c r="HZJ189" s="27"/>
      <c r="HZK189" s="27"/>
      <c r="HZL189" s="27"/>
      <c r="HZM189" s="27"/>
      <c r="HZN189" s="27"/>
      <c r="HZO189" s="27"/>
      <c r="HZP189" s="27"/>
      <c r="HZQ189" s="27"/>
      <c r="HZR189" s="27"/>
      <c r="HZS189" s="27"/>
      <c r="HZT189" s="27"/>
      <c r="HZU189" s="27"/>
      <c r="HZV189" s="27"/>
      <c r="HZW189" s="27"/>
      <c r="HZX189" s="27"/>
      <c r="HZY189" s="27"/>
      <c r="HZZ189" s="27"/>
      <c r="IAA189" s="27"/>
      <c r="IAB189" s="27"/>
      <c r="IAC189" s="27"/>
      <c r="IAD189" s="27"/>
      <c r="IAE189" s="27"/>
      <c r="IAF189" s="27"/>
      <c r="IAG189" s="27"/>
      <c r="IAH189" s="27"/>
      <c r="IAI189" s="27"/>
      <c r="IAJ189" s="27"/>
      <c r="IAK189" s="27"/>
      <c r="IAL189" s="27"/>
      <c r="IAM189" s="27"/>
      <c r="IAN189" s="27"/>
      <c r="IAO189" s="27"/>
      <c r="IAP189" s="27"/>
      <c r="IAQ189" s="27"/>
      <c r="IAR189" s="27"/>
      <c r="IAS189" s="27"/>
      <c r="IAT189" s="27"/>
      <c r="IAU189" s="27"/>
      <c r="IAV189" s="27"/>
      <c r="IAW189" s="27"/>
      <c r="IAX189" s="27"/>
      <c r="IAY189" s="27"/>
      <c r="IAZ189" s="27"/>
      <c r="IBA189" s="27"/>
      <c r="IBB189" s="27"/>
      <c r="IBC189" s="27"/>
      <c r="IBD189" s="27"/>
      <c r="IBE189" s="27"/>
      <c r="IBF189" s="27"/>
      <c r="IBG189" s="27"/>
      <c r="IBH189" s="27"/>
      <c r="IBI189" s="27"/>
      <c r="IBJ189" s="27"/>
      <c r="IBK189" s="27"/>
      <c r="IBL189" s="27"/>
      <c r="IBM189" s="27"/>
      <c r="IBN189" s="27"/>
      <c r="IBO189" s="27"/>
      <c r="IBP189" s="27"/>
      <c r="IBQ189" s="27"/>
      <c r="IBR189" s="27"/>
      <c r="IBS189" s="27"/>
      <c r="IBT189" s="27"/>
      <c r="IBU189" s="27"/>
      <c r="IBV189" s="27"/>
      <c r="IBW189" s="27"/>
      <c r="IBX189" s="27"/>
      <c r="IBY189" s="27"/>
      <c r="IBZ189" s="27"/>
      <c r="ICA189" s="27"/>
      <c r="ICB189" s="27"/>
      <c r="ICC189" s="27"/>
      <c r="ICD189" s="27"/>
      <c r="ICE189" s="27"/>
      <c r="ICF189" s="27"/>
      <c r="ICG189" s="27"/>
      <c r="ICH189" s="27"/>
      <c r="ICI189" s="27"/>
      <c r="ICJ189" s="27"/>
      <c r="ICK189" s="27"/>
      <c r="ICL189" s="27"/>
      <c r="ICM189" s="27"/>
      <c r="ICN189" s="27"/>
      <c r="ICO189" s="27"/>
      <c r="ICP189" s="27"/>
      <c r="ICQ189" s="27"/>
      <c r="ICR189" s="27"/>
      <c r="ICS189" s="27"/>
      <c r="ICT189" s="27"/>
      <c r="ICU189" s="27"/>
      <c r="ICV189" s="27"/>
      <c r="ICW189" s="27"/>
      <c r="ICX189" s="27"/>
      <c r="ICY189" s="27"/>
      <c r="ICZ189" s="27"/>
      <c r="IDA189" s="27"/>
      <c r="IDB189" s="27"/>
      <c r="IDC189" s="27"/>
      <c r="IDD189" s="27"/>
      <c r="IDE189" s="27"/>
      <c r="IDF189" s="27"/>
      <c r="IDG189" s="27"/>
      <c r="IDH189" s="27"/>
      <c r="IDI189" s="27"/>
      <c r="IDJ189" s="27"/>
      <c r="IDK189" s="27"/>
      <c r="IDL189" s="27"/>
      <c r="IDM189" s="27"/>
      <c r="IDN189" s="27"/>
      <c r="IDO189" s="27"/>
      <c r="IDP189" s="27"/>
      <c r="IDQ189" s="27"/>
      <c r="IDR189" s="27"/>
      <c r="IDS189" s="27"/>
      <c r="IDT189" s="27"/>
      <c r="IDU189" s="27"/>
      <c r="IDV189" s="27"/>
      <c r="IDW189" s="27"/>
      <c r="IDX189" s="27"/>
      <c r="IDY189" s="27"/>
      <c r="IDZ189" s="27"/>
      <c r="IEA189" s="27"/>
      <c r="IEB189" s="27"/>
      <c r="IEC189" s="27"/>
      <c r="IED189" s="27"/>
      <c r="IEE189" s="27"/>
      <c r="IEF189" s="27"/>
      <c r="IEG189" s="27"/>
      <c r="IEH189" s="27"/>
      <c r="IEI189" s="27"/>
      <c r="IEJ189" s="27"/>
      <c r="IEK189" s="27"/>
      <c r="IEL189" s="27"/>
      <c r="IEM189" s="27"/>
      <c r="IEN189" s="27"/>
      <c r="IEO189" s="27"/>
      <c r="IEP189" s="27"/>
      <c r="IEQ189" s="27"/>
      <c r="IER189" s="27"/>
      <c r="IES189" s="27"/>
      <c r="IET189" s="27"/>
      <c r="IEU189" s="27"/>
      <c r="IEV189" s="27"/>
      <c r="IEW189" s="27"/>
      <c r="IEX189" s="27"/>
      <c r="IEY189" s="27"/>
      <c r="IEZ189" s="27"/>
      <c r="IFA189" s="27"/>
      <c r="IFB189" s="27"/>
      <c r="IFC189" s="27"/>
      <c r="IFD189" s="27"/>
      <c r="IFE189" s="27"/>
      <c r="IFF189" s="27"/>
      <c r="IFG189" s="27"/>
      <c r="IFH189" s="27"/>
      <c r="IFI189" s="27"/>
      <c r="IFJ189" s="27"/>
      <c r="IFK189" s="27"/>
      <c r="IFL189" s="27"/>
      <c r="IFM189" s="27"/>
      <c r="IFN189" s="27"/>
      <c r="IFO189" s="27"/>
      <c r="IFP189" s="27"/>
      <c r="IFQ189" s="27"/>
      <c r="IFR189" s="27"/>
      <c r="IFS189" s="27"/>
      <c r="IFT189" s="27"/>
      <c r="IFU189" s="27"/>
      <c r="IFV189" s="27"/>
      <c r="IFW189" s="27"/>
      <c r="IFX189" s="27"/>
      <c r="IFY189" s="27"/>
      <c r="IFZ189" s="27"/>
      <c r="IGA189" s="27"/>
      <c r="IGB189" s="27"/>
      <c r="IGC189" s="27"/>
      <c r="IGD189" s="27"/>
      <c r="IGE189" s="27"/>
      <c r="IGF189" s="27"/>
      <c r="IGG189" s="27"/>
      <c r="IGH189" s="27"/>
      <c r="IGI189" s="27"/>
      <c r="IGJ189" s="27"/>
      <c r="IGK189" s="27"/>
      <c r="IGL189" s="27"/>
      <c r="IGM189" s="27"/>
      <c r="IGN189" s="27"/>
      <c r="IGO189" s="27"/>
      <c r="IGP189" s="27"/>
      <c r="IGQ189" s="27"/>
      <c r="IGR189" s="27"/>
      <c r="IGS189" s="27"/>
      <c r="IGT189" s="27"/>
      <c r="IGU189" s="27"/>
      <c r="IGV189" s="27"/>
      <c r="IGW189" s="27"/>
      <c r="IGX189" s="27"/>
      <c r="IGY189" s="27"/>
      <c r="IGZ189" s="27"/>
      <c r="IHA189" s="27"/>
      <c r="IHB189" s="27"/>
      <c r="IHC189" s="27"/>
      <c r="IHD189" s="27"/>
      <c r="IHE189" s="27"/>
      <c r="IHF189" s="27"/>
      <c r="IHG189" s="27"/>
      <c r="IHH189" s="27"/>
      <c r="IHI189" s="27"/>
      <c r="IHJ189" s="27"/>
      <c r="IHK189" s="27"/>
      <c r="IHL189" s="27"/>
      <c r="IHM189" s="27"/>
      <c r="IHN189" s="27"/>
      <c r="IHO189" s="27"/>
      <c r="IHP189" s="27"/>
      <c r="IHQ189" s="27"/>
      <c r="IHR189" s="27"/>
      <c r="IHS189" s="27"/>
      <c r="IHT189" s="27"/>
      <c r="IHU189" s="27"/>
      <c r="IHV189" s="27"/>
      <c r="IHW189" s="27"/>
      <c r="IHX189" s="27"/>
      <c r="IHY189" s="27"/>
      <c r="IHZ189" s="27"/>
      <c r="IIA189" s="27"/>
      <c r="IIB189" s="27"/>
      <c r="IIC189" s="27"/>
      <c r="IID189" s="27"/>
      <c r="IIE189" s="27"/>
      <c r="IIF189" s="27"/>
      <c r="IIG189" s="27"/>
      <c r="IIH189" s="27"/>
      <c r="III189" s="27"/>
      <c r="IIJ189" s="27"/>
      <c r="IIK189" s="27"/>
      <c r="IIL189" s="27"/>
      <c r="IIM189" s="27"/>
      <c r="IIN189" s="27"/>
      <c r="IIO189" s="27"/>
      <c r="IIP189" s="27"/>
      <c r="IIQ189" s="27"/>
      <c r="IIR189" s="27"/>
      <c r="IIS189" s="27"/>
      <c r="IIT189" s="27"/>
      <c r="IIU189" s="27"/>
      <c r="IIV189" s="27"/>
      <c r="IIW189" s="27"/>
      <c r="IIX189" s="27"/>
      <c r="IIY189" s="27"/>
      <c r="IIZ189" s="27"/>
      <c r="IJA189" s="27"/>
      <c r="IJB189" s="27"/>
      <c r="IJC189" s="27"/>
      <c r="IJD189" s="27"/>
      <c r="IJE189" s="27"/>
      <c r="IJF189" s="27"/>
      <c r="IJG189" s="27"/>
      <c r="IJH189" s="27"/>
      <c r="IJI189" s="27"/>
      <c r="IJJ189" s="27"/>
      <c r="IJK189" s="27"/>
      <c r="IJL189" s="27"/>
      <c r="IJM189" s="27"/>
      <c r="IJN189" s="27"/>
      <c r="IJO189" s="27"/>
      <c r="IJP189" s="27"/>
      <c r="IJQ189" s="27"/>
      <c r="IJR189" s="27"/>
      <c r="IJS189" s="27"/>
      <c r="IJT189" s="27"/>
      <c r="IJU189" s="27"/>
      <c r="IJV189" s="27"/>
      <c r="IJW189" s="27"/>
      <c r="IJX189" s="27"/>
      <c r="IJY189" s="27"/>
      <c r="IJZ189" s="27"/>
      <c r="IKA189" s="27"/>
      <c r="IKB189" s="27"/>
      <c r="IKC189" s="27"/>
      <c r="IKD189" s="27"/>
      <c r="IKE189" s="27"/>
      <c r="IKF189" s="27"/>
      <c r="IKG189" s="27"/>
      <c r="IKH189" s="27"/>
      <c r="IKI189" s="27"/>
      <c r="IKJ189" s="27"/>
      <c r="IKK189" s="27"/>
      <c r="IKL189" s="27"/>
      <c r="IKM189" s="27"/>
      <c r="IKN189" s="27"/>
      <c r="IKO189" s="27"/>
      <c r="IKP189" s="27"/>
      <c r="IKQ189" s="27"/>
      <c r="IKR189" s="27"/>
      <c r="IKS189" s="27"/>
      <c r="IKT189" s="27"/>
      <c r="IKU189" s="27"/>
      <c r="IKV189" s="27"/>
      <c r="IKW189" s="27"/>
      <c r="IKX189" s="27"/>
      <c r="IKY189" s="27"/>
      <c r="IKZ189" s="27"/>
      <c r="ILA189" s="27"/>
      <c r="ILB189" s="27"/>
      <c r="ILC189" s="27"/>
      <c r="ILD189" s="27"/>
      <c r="ILE189" s="27"/>
      <c r="ILF189" s="27"/>
      <c r="ILG189" s="27"/>
      <c r="ILH189" s="27"/>
      <c r="ILI189" s="27"/>
      <c r="ILJ189" s="27"/>
      <c r="ILK189" s="27"/>
      <c r="ILL189" s="27"/>
      <c r="ILM189" s="27"/>
      <c r="ILN189" s="27"/>
      <c r="ILO189" s="27"/>
      <c r="ILP189" s="27"/>
      <c r="ILQ189" s="27"/>
      <c r="ILR189" s="27"/>
      <c r="ILS189" s="27"/>
      <c r="ILT189" s="27"/>
      <c r="ILU189" s="27"/>
      <c r="ILV189" s="27"/>
      <c r="ILW189" s="27"/>
      <c r="ILX189" s="27"/>
      <c r="ILY189" s="27"/>
      <c r="ILZ189" s="27"/>
      <c r="IMA189" s="27"/>
      <c r="IMB189" s="27"/>
      <c r="IMC189" s="27"/>
      <c r="IMD189" s="27"/>
      <c r="IME189" s="27"/>
      <c r="IMF189" s="27"/>
      <c r="IMG189" s="27"/>
      <c r="IMH189" s="27"/>
      <c r="IMI189" s="27"/>
      <c r="IMJ189" s="27"/>
      <c r="IMK189" s="27"/>
      <c r="IML189" s="27"/>
      <c r="IMM189" s="27"/>
      <c r="IMN189" s="27"/>
      <c r="IMO189" s="27"/>
      <c r="IMP189" s="27"/>
      <c r="IMQ189" s="27"/>
      <c r="IMR189" s="27"/>
      <c r="IMS189" s="27"/>
      <c r="IMT189" s="27"/>
      <c r="IMU189" s="27"/>
      <c r="IMV189" s="27"/>
      <c r="IMW189" s="27"/>
      <c r="IMX189" s="27"/>
      <c r="IMY189" s="27"/>
      <c r="IMZ189" s="27"/>
      <c r="INA189" s="27"/>
      <c r="INB189" s="27"/>
      <c r="INC189" s="27"/>
      <c r="IND189" s="27"/>
      <c r="INE189" s="27"/>
      <c r="INF189" s="27"/>
      <c r="ING189" s="27"/>
      <c r="INH189" s="27"/>
      <c r="INI189" s="27"/>
      <c r="INJ189" s="27"/>
      <c r="INK189" s="27"/>
      <c r="INL189" s="27"/>
      <c r="INM189" s="27"/>
      <c r="INN189" s="27"/>
      <c r="INO189" s="27"/>
      <c r="INP189" s="27"/>
      <c r="INQ189" s="27"/>
      <c r="INR189" s="27"/>
      <c r="INS189" s="27"/>
      <c r="INT189" s="27"/>
      <c r="INU189" s="27"/>
      <c r="INV189" s="27"/>
      <c r="INW189" s="27"/>
      <c r="INX189" s="27"/>
      <c r="INY189" s="27"/>
      <c r="INZ189" s="27"/>
      <c r="IOA189" s="27"/>
      <c r="IOB189" s="27"/>
      <c r="IOC189" s="27"/>
      <c r="IOD189" s="27"/>
      <c r="IOE189" s="27"/>
      <c r="IOF189" s="27"/>
      <c r="IOG189" s="27"/>
      <c r="IOH189" s="27"/>
      <c r="IOI189" s="27"/>
      <c r="IOJ189" s="27"/>
      <c r="IOK189" s="27"/>
      <c r="IOL189" s="27"/>
      <c r="IOM189" s="27"/>
      <c r="ION189" s="27"/>
      <c r="IOO189" s="27"/>
      <c r="IOP189" s="27"/>
      <c r="IOQ189" s="27"/>
      <c r="IOR189" s="27"/>
      <c r="IOS189" s="27"/>
      <c r="IOT189" s="27"/>
      <c r="IOU189" s="27"/>
      <c r="IOV189" s="27"/>
      <c r="IOW189" s="27"/>
      <c r="IOX189" s="27"/>
      <c r="IOY189" s="27"/>
      <c r="IOZ189" s="27"/>
      <c r="IPA189" s="27"/>
      <c r="IPB189" s="27"/>
      <c r="IPC189" s="27"/>
      <c r="IPD189" s="27"/>
      <c r="IPE189" s="27"/>
      <c r="IPF189" s="27"/>
      <c r="IPG189" s="27"/>
      <c r="IPH189" s="27"/>
      <c r="IPI189" s="27"/>
      <c r="IPJ189" s="27"/>
      <c r="IPK189" s="27"/>
      <c r="IPL189" s="27"/>
      <c r="IPM189" s="27"/>
      <c r="IPN189" s="27"/>
      <c r="IPO189" s="27"/>
      <c r="IPP189" s="27"/>
      <c r="IPQ189" s="27"/>
      <c r="IPR189" s="27"/>
      <c r="IPS189" s="27"/>
      <c r="IPT189" s="27"/>
      <c r="IPU189" s="27"/>
      <c r="IPV189" s="27"/>
      <c r="IPW189" s="27"/>
      <c r="IPX189" s="27"/>
      <c r="IPY189" s="27"/>
      <c r="IPZ189" s="27"/>
      <c r="IQA189" s="27"/>
      <c r="IQB189" s="27"/>
      <c r="IQC189" s="27"/>
      <c r="IQD189" s="27"/>
      <c r="IQE189" s="27"/>
      <c r="IQF189" s="27"/>
      <c r="IQG189" s="27"/>
      <c r="IQH189" s="27"/>
      <c r="IQI189" s="27"/>
      <c r="IQJ189" s="27"/>
      <c r="IQK189" s="27"/>
      <c r="IQL189" s="27"/>
      <c r="IQM189" s="27"/>
      <c r="IQN189" s="27"/>
      <c r="IQO189" s="27"/>
      <c r="IQP189" s="27"/>
      <c r="IQQ189" s="27"/>
      <c r="IQR189" s="27"/>
      <c r="IQS189" s="27"/>
      <c r="IQT189" s="27"/>
      <c r="IQU189" s="27"/>
      <c r="IQV189" s="27"/>
      <c r="IQW189" s="27"/>
      <c r="IQX189" s="27"/>
      <c r="IQY189" s="27"/>
      <c r="IQZ189" s="27"/>
      <c r="IRA189" s="27"/>
      <c r="IRB189" s="27"/>
      <c r="IRC189" s="27"/>
      <c r="IRD189" s="27"/>
      <c r="IRE189" s="27"/>
      <c r="IRF189" s="27"/>
      <c r="IRG189" s="27"/>
      <c r="IRH189" s="27"/>
      <c r="IRI189" s="27"/>
      <c r="IRJ189" s="27"/>
      <c r="IRK189" s="27"/>
      <c r="IRL189" s="27"/>
      <c r="IRM189" s="27"/>
      <c r="IRN189" s="27"/>
      <c r="IRO189" s="27"/>
      <c r="IRP189" s="27"/>
      <c r="IRQ189" s="27"/>
      <c r="IRR189" s="27"/>
      <c r="IRS189" s="27"/>
      <c r="IRT189" s="27"/>
      <c r="IRU189" s="27"/>
      <c r="IRV189" s="27"/>
      <c r="IRW189" s="27"/>
      <c r="IRX189" s="27"/>
      <c r="IRY189" s="27"/>
      <c r="IRZ189" s="27"/>
      <c r="ISA189" s="27"/>
      <c r="ISB189" s="27"/>
      <c r="ISC189" s="27"/>
      <c r="ISD189" s="27"/>
      <c r="ISE189" s="27"/>
      <c r="ISF189" s="27"/>
      <c r="ISG189" s="27"/>
      <c r="ISH189" s="27"/>
      <c r="ISI189" s="27"/>
      <c r="ISJ189" s="27"/>
      <c r="ISK189" s="27"/>
      <c r="ISL189" s="27"/>
      <c r="ISM189" s="27"/>
      <c r="ISN189" s="27"/>
      <c r="ISO189" s="27"/>
      <c r="ISP189" s="27"/>
      <c r="ISQ189" s="27"/>
      <c r="ISR189" s="27"/>
      <c r="ISS189" s="27"/>
      <c r="IST189" s="27"/>
      <c r="ISU189" s="27"/>
      <c r="ISV189" s="27"/>
      <c r="ISW189" s="27"/>
      <c r="ISX189" s="27"/>
      <c r="ISY189" s="27"/>
      <c r="ISZ189" s="27"/>
      <c r="ITA189" s="27"/>
      <c r="ITB189" s="27"/>
      <c r="ITC189" s="27"/>
      <c r="ITD189" s="27"/>
      <c r="ITE189" s="27"/>
      <c r="ITF189" s="27"/>
      <c r="ITG189" s="27"/>
      <c r="ITH189" s="27"/>
      <c r="ITI189" s="27"/>
      <c r="ITJ189" s="27"/>
      <c r="ITK189" s="27"/>
      <c r="ITL189" s="27"/>
      <c r="ITM189" s="27"/>
      <c r="ITN189" s="27"/>
      <c r="ITO189" s="27"/>
      <c r="ITP189" s="27"/>
      <c r="ITQ189" s="27"/>
      <c r="ITR189" s="27"/>
      <c r="ITS189" s="27"/>
      <c r="ITT189" s="27"/>
      <c r="ITU189" s="27"/>
      <c r="ITV189" s="27"/>
      <c r="ITW189" s="27"/>
      <c r="ITX189" s="27"/>
      <c r="ITY189" s="27"/>
      <c r="ITZ189" s="27"/>
      <c r="IUA189" s="27"/>
      <c r="IUB189" s="27"/>
      <c r="IUC189" s="27"/>
      <c r="IUD189" s="27"/>
      <c r="IUE189" s="27"/>
      <c r="IUF189" s="27"/>
      <c r="IUG189" s="27"/>
      <c r="IUH189" s="27"/>
      <c r="IUI189" s="27"/>
      <c r="IUJ189" s="27"/>
      <c r="IUK189" s="27"/>
      <c r="IUL189" s="27"/>
      <c r="IUM189" s="27"/>
      <c r="IUN189" s="27"/>
      <c r="IUO189" s="27"/>
      <c r="IUP189" s="27"/>
      <c r="IUQ189" s="27"/>
      <c r="IUR189" s="27"/>
      <c r="IUS189" s="27"/>
      <c r="IUT189" s="27"/>
      <c r="IUU189" s="27"/>
      <c r="IUV189" s="27"/>
      <c r="IUW189" s="27"/>
      <c r="IUX189" s="27"/>
      <c r="IUY189" s="27"/>
      <c r="IUZ189" s="27"/>
      <c r="IVA189" s="27"/>
      <c r="IVB189" s="27"/>
      <c r="IVC189" s="27"/>
      <c r="IVD189" s="27"/>
      <c r="IVE189" s="27"/>
      <c r="IVF189" s="27"/>
      <c r="IVG189" s="27"/>
      <c r="IVH189" s="27"/>
      <c r="IVI189" s="27"/>
      <c r="IVJ189" s="27"/>
      <c r="IVK189" s="27"/>
      <c r="IVL189" s="27"/>
      <c r="IVM189" s="27"/>
      <c r="IVN189" s="27"/>
      <c r="IVO189" s="27"/>
      <c r="IVP189" s="27"/>
      <c r="IVQ189" s="27"/>
      <c r="IVR189" s="27"/>
      <c r="IVS189" s="27"/>
      <c r="IVT189" s="27"/>
      <c r="IVU189" s="27"/>
      <c r="IVV189" s="27"/>
      <c r="IVW189" s="27"/>
      <c r="IVX189" s="27"/>
      <c r="IVY189" s="27"/>
      <c r="IVZ189" s="27"/>
      <c r="IWA189" s="27"/>
      <c r="IWB189" s="27"/>
      <c r="IWC189" s="27"/>
      <c r="IWD189" s="27"/>
      <c r="IWE189" s="27"/>
      <c r="IWF189" s="27"/>
      <c r="IWG189" s="27"/>
      <c r="IWH189" s="27"/>
      <c r="IWI189" s="27"/>
      <c r="IWJ189" s="27"/>
      <c r="IWK189" s="27"/>
      <c r="IWL189" s="27"/>
      <c r="IWM189" s="27"/>
      <c r="IWN189" s="27"/>
      <c r="IWO189" s="27"/>
      <c r="IWP189" s="27"/>
      <c r="IWQ189" s="27"/>
      <c r="IWR189" s="27"/>
      <c r="IWS189" s="27"/>
      <c r="IWT189" s="27"/>
      <c r="IWU189" s="27"/>
      <c r="IWV189" s="27"/>
      <c r="IWW189" s="27"/>
      <c r="IWX189" s="27"/>
      <c r="IWY189" s="27"/>
      <c r="IWZ189" s="27"/>
      <c r="IXA189" s="27"/>
      <c r="IXB189" s="27"/>
      <c r="IXC189" s="27"/>
      <c r="IXD189" s="27"/>
      <c r="IXE189" s="27"/>
      <c r="IXF189" s="27"/>
      <c r="IXG189" s="27"/>
      <c r="IXH189" s="27"/>
      <c r="IXI189" s="27"/>
      <c r="IXJ189" s="27"/>
      <c r="IXK189" s="27"/>
      <c r="IXL189" s="27"/>
      <c r="IXM189" s="27"/>
      <c r="IXN189" s="27"/>
      <c r="IXO189" s="27"/>
      <c r="IXP189" s="27"/>
      <c r="IXQ189" s="27"/>
      <c r="IXR189" s="27"/>
      <c r="IXS189" s="27"/>
      <c r="IXT189" s="27"/>
      <c r="IXU189" s="27"/>
      <c r="IXV189" s="27"/>
      <c r="IXW189" s="27"/>
      <c r="IXX189" s="27"/>
      <c r="IXY189" s="27"/>
      <c r="IXZ189" s="27"/>
      <c r="IYA189" s="27"/>
      <c r="IYB189" s="27"/>
      <c r="IYC189" s="27"/>
      <c r="IYD189" s="27"/>
      <c r="IYE189" s="27"/>
      <c r="IYF189" s="27"/>
      <c r="IYG189" s="27"/>
      <c r="IYH189" s="27"/>
      <c r="IYI189" s="27"/>
      <c r="IYJ189" s="27"/>
      <c r="IYK189" s="27"/>
      <c r="IYL189" s="27"/>
      <c r="IYM189" s="27"/>
      <c r="IYN189" s="27"/>
      <c r="IYO189" s="27"/>
      <c r="IYP189" s="27"/>
      <c r="IYQ189" s="27"/>
      <c r="IYR189" s="27"/>
      <c r="IYS189" s="27"/>
      <c r="IYT189" s="27"/>
      <c r="IYU189" s="27"/>
      <c r="IYV189" s="27"/>
      <c r="IYW189" s="27"/>
      <c r="IYX189" s="27"/>
      <c r="IYY189" s="27"/>
      <c r="IYZ189" s="27"/>
      <c r="IZA189" s="27"/>
      <c r="IZB189" s="27"/>
      <c r="IZC189" s="27"/>
      <c r="IZD189" s="27"/>
      <c r="IZE189" s="27"/>
      <c r="IZF189" s="27"/>
      <c r="IZG189" s="27"/>
      <c r="IZH189" s="27"/>
      <c r="IZI189" s="27"/>
      <c r="IZJ189" s="27"/>
      <c r="IZK189" s="27"/>
      <c r="IZL189" s="27"/>
      <c r="IZM189" s="27"/>
      <c r="IZN189" s="27"/>
      <c r="IZO189" s="27"/>
      <c r="IZP189" s="27"/>
      <c r="IZQ189" s="27"/>
      <c r="IZR189" s="27"/>
      <c r="IZS189" s="27"/>
      <c r="IZT189" s="27"/>
      <c r="IZU189" s="27"/>
      <c r="IZV189" s="27"/>
      <c r="IZW189" s="27"/>
      <c r="IZX189" s="27"/>
      <c r="IZY189" s="27"/>
      <c r="IZZ189" s="27"/>
      <c r="JAA189" s="27"/>
      <c r="JAB189" s="27"/>
      <c r="JAC189" s="27"/>
      <c r="JAD189" s="27"/>
      <c r="JAE189" s="27"/>
      <c r="JAF189" s="27"/>
      <c r="JAG189" s="27"/>
      <c r="JAH189" s="27"/>
      <c r="JAI189" s="27"/>
      <c r="JAJ189" s="27"/>
      <c r="JAK189" s="27"/>
      <c r="JAL189" s="27"/>
      <c r="JAM189" s="27"/>
      <c r="JAN189" s="27"/>
      <c r="JAO189" s="27"/>
      <c r="JAP189" s="27"/>
      <c r="JAQ189" s="27"/>
      <c r="JAR189" s="27"/>
      <c r="JAS189" s="27"/>
      <c r="JAT189" s="27"/>
      <c r="JAU189" s="27"/>
      <c r="JAV189" s="27"/>
      <c r="JAW189" s="27"/>
      <c r="JAX189" s="27"/>
      <c r="JAY189" s="27"/>
      <c r="JAZ189" s="27"/>
      <c r="JBA189" s="27"/>
      <c r="JBB189" s="27"/>
      <c r="JBC189" s="27"/>
      <c r="JBD189" s="27"/>
      <c r="JBE189" s="27"/>
      <c r="JBF189" s="27"/>
      <c r="JBG189" s="27"/>
      <c r="JBH189" s="27"/>
      <c r="JBI189" s="27"/>
      <c r="JBJ189" s="27"/>
      <c r="JBK189" s="27"/>
      <c r="JBL189" s="27"/>
      <c r="JBM189" s="27"/>
      <c r="JBN189" s="27"/>
      <c r="JBO189" s="27"/>
      <c r="JBP189" s="27"/>
      <c r="JBQ189" s="27"/>
      <c r="JBR189" s="27"/>
      <c r="JBS189" s="27"/>
      <c r="JBT189" s="27"/>
      <c r="JBU189" s="27"/>
      <c r="JBV189" s="27"/>
      <c r="JBW189" s="27"/>
      <c r="JBX189" s="27"/>
      <c r="JBY189" s="27"/>
      <c r="JBZ189" s="27"/>
      <c r="JCA189" s="27"/>
      <c r="JCB189" s="27"/>
      <c r="JCC189" s="27"/>
      <c r="JCD189" s="27"/>
      <c r="JCE189" s="27"/>
      <c r="JCF189" s="27"/>
      <c r="JCG189" s="27"/>
      <c r="JCH189" s="27"/>
      <c r="JCI189" s="27"/>
      <c r="JCJ189" s="27"/>
      <c r="JCK189" s="27"/>
      <c r="JCL189" s="27"/>
      <c r="JCM189" s="27"/>
      <c r="JCN189" s="27"/>
      <c r="JCO189" s="27"/>
      <c r="JCP189" s="27"/>
      <c r="JCQ189" s="27"/>
      <c r="JCR189" s="27"/>
      <c r="JCS189" s="27"/>
      <c r="JCT189" s="27"/>
      <c r="JCU189" s="27"/>
      <c r="JCV189" s="27"/>
      <c r="JCW189" s="27"/>
      <c r="JCX189" s="27"/>
      <c r="JCY189" s="27"/>
      <c r="JCZ189" s="27"/>
      <c r="JDA189" s="27"/>
      <c r="JDB189" s="27"/>
      <c r="JDC189" s="27"/>
      <c r="JDD189" s="27"/>
      <c r="JDE189" s="27"/>
      <c r="JDF189" s="27"/>
      <c r="JDG189" s="27"/>
      <c r="JDH189" s="27"/>
      <c r="JDI189" s="27"/>
      <c r="JDJ189" s="27"/>
      <c r="JDK189" s="27"/>
      <c r="JDL189" s="27"/>
      <c r="JDM189" s="27"/>
      <c r="JDN189" s="27"/>
      <c r="JDO189" s="27"/>
      <c r="JDP189" s="27"/>
      <c r="JDQ189" s="27"/>
      <c r="JDR189" s="27"/>
      <c r="JDS189" s="27"/>
      <c r="JDT189" s="27"/>
      <c r="JDU189" s="27"/>
      <c r="JDV189" s="27"/>
      <c r="JDW189" s="27"/>
      <c r="JDX189" s="27"/>
      <c r="JDY189" s="27"/>
      <c r="JDZ189" s="27"/>
      <c r="JEA189" s="27"/>
      <c r="JEB189" s="27"/>
      <c r="JEC189" s="27"/>
      <c r="JED189" s="27"/>
      <c r="JEE189" s="27"/>
      <c r="JEF189" s="27"/>
      <c r="JEG189" s="27"/>
      <c r="JEH189" s="27"/>
      <c r="JEI189" s="27"/>
      <c r="JEJ189" s="27"/>
      <c r="JEK189" s="27"/>
      <c r="JEL189" s="27"/>
      <c r="JEM189" s="27"/>
      <c r="JEN189" s="27"/>
      <c r="JEO189" s="27"/>
      <c r="JEP189" s="27"/>
      <c r="JEQ189" s="27"/>
      <c r="JER189" s="27"/>
      <c r="JES189" s="27"/>
      <c r="JET189" s="27"/>
      <c r="JEU189" s="27"/>
      <c r="JEV189" s="27"/>
      <c r="JEW189" s="27"/>
      <c r="JEX189" s="27"/>
      <c r="JEY189" s="27"/>
      <c r="JEZ189" s="27"/>
      <c r="JFA189" s="27"/>
      <c r="JFB189" s="27"/>
      <c r="JFC189" s="27"/>
      <c r="JFD189" s="27"/>
      <c r="JFE189" s="27"/>
      <c r="JFF189" s="27"/>
      <c r="JFG189" s="27"/>
      <c r="JFH189" s="27"/>
      <c r="JFI189" s="27"/>
      <c r="JFJ189" s="27"/>
      <c r="JFK189" s="27"/>
      <c r="JFL189" s="27"/>
      <c r="JFM189" s="27"/>
      <c r="JFN189" s="27"/>
      <c r="JFO189" s="27"/>
      <c r="JFP189" s="27"/>
      <c r="JFQ189" s="27"/>
      <c r="JFR189" s="27"/>
      <c r="JFS189" s="27"/>
      <c r="JFT189" s="27"/>
      <c r="JFU189" s="27"/>
      <c r="JFV189" s="27"/>
      <c r="JFW189" s="27"/>
      <c r="JFX189" s="27"/>
      <c r="JFY189" s="27"/>
      <c r="JFZ189" s="27"/>
      <c r="JGA189" s="27"/>
      <c r="JGB189" s="27"/>
      <c r="JGC189" s="27"/>
      <c r="JGD189" s="27"/>
      <c r="JGE189" s="27"/>
      <c r="JGF189" s="27"/>
      <c r="JGG189" s="27"/>
      <c r="JGH189" s="27"/>
      <c r="JGI189" s="27"/>
      <c r="JGJ189" s="27"/>
      <c r="JGK189" s="27"/>
      <c r="JGL189" s="27"/>
      <c r="JGM189" s="27"/>
      <c r="JGN189" s="27"/>
      <c r="JGO189" s="27"/>
      <c r="JGP189" s="27"/>
      <c r="JGQ189" s="27"/>
      <c r="JGR189" s="27"/>
      <c r="JGS189" s="27"/>
      <c r="JGT189" s="27"/>
      <c r="JGU189" s="27"/>
      <c r="JGV189" s="27"/>
      <c r="JGW189" s="27"/>
      <c r="JGX189" s="27"/>
      <c r="JGY189" s="27"/>
      <c r="JGZ189" s="27"/>
      <c r="JHA189" s="27"/>
      <c r="JHB189" s="27"/>
      <c r="JHC189" s="27"/>
      <c r="JHD189" s="27"/>
      <c r="JHE189" s="27"/>
      <c r="JHF189" s="27"/>
      <c r="JHG189" s="27"/>
      <c r="JHH189" s="27"/>
      <c r="JHI189" s="27"/>
      <c r="JHJ189" s="27"/>
      <c r="JHK189" s="27"/>
      <c r="JHL189" s="27"/>
      <c r="JHM189" s="27"/>
      <c r="JHN189" s="27"/>
      <c r="JHO189" s="27"/>
      <c r="JHP189" s="27"/>
      <c r="JHQ189" s="27"/>
      <c r="JHR189" s="27"/>
      <c r="JHS189" s="27"/>
      <c r="JHT189" s="27"/>
      <c r="JHU189" s="27"/>
      <c r="JHV189" s="27"/>
      <c r="JHW189" s="27"/>
      <c r="JHX189" s="27"/>
      <c r="JHY189" s="27"/>
      <c r="JHZ189" s="27"/>
      <c r="JIA189" s="27"/>
      <c r="JIB189" s="27"/>
      <c r="JIC189" s="27"/>
      <c r="JID189" s="27"/>
      <c r="JIE189" s="27"/>
      <c r="JIF189" s="27"/>
      <c r="JIG189" s="27"/>
      <c r="JIH189" s="27"/>
      <c r="JII189" s="27"/>
      <c r="JIJ189" s="27"/>
      <c r="JIK189" s="27"/>
      <c r="JIL189" s="27"/>
      <c r="JIM189" s="27"/>
      <c r="JIN189" s="27"/>
      <c r="JIO189" s="27"/>
      <c r="JIP189" s="27"/>
      <c r="JIQ189" s="27"/>
      <c r="JIR189" s="27"/>
      <c r="JIS189" s="27"/>
      <c r="JIT189" s="27"/>
      <c r="JIU189" s="27"/>
      <c r="JIV189" s="27"/>
      <c r="JIW189" s="27"/>
      <c r="JIX189" s="27"/>
      <c r="JIY189" s="27"/>
      <c r="JIZ189" s="27"/>
      <c r="JJA189" s="27"/>
      <c r="JJB189" s="27"/>
      <c r="JJC189" s="27"/>
      <c r="JJD189" s="27"/>
      <c r="JJE189" s="27"/>
      <c r="JJF189" s="27"/>
      <c r="JJG189" s="27"/>
      <c r="JJH189" s="27"/>
      <c r="JJI189" s="27"/>
      <c r="JJJ189" s="27"/>
      <c r="JJK189" s="27"/>
      <c r="JJL189" s="27"/>
      <c r="JJM189" s="27"/>
      <c r="JJN189" s="27"/>
      <c r="JJO189" s="27"/>
      <c r="JJP189" s="27"/>
      <c r="JJQ189" s="27"/>
      <c r="JJR189" s="27"/>
      <c r="JJS189" s="27"/>
      <c r="JJT189" s="27"/>
      <c r="JJU189" s="27"/>
      <c r="JJV189" s="27"/>
      <c r="JJW189" s="27"/>
      <c r="JJX189" s="27"/>
      <c r="JJY189" s="27"/>
      <c r="JJZ189" s="27"/>
      <c r="JKA189" s="27"/>
      <c r="JKB189" s="27"/>
      <c r="JKC189" s="27"/>
      <c r="JKD189" s="27"/>
      <c r="JKE189" s="27"/>
      <c r="JKF189" s="27"/>
      <c r="JKG189" s="27"/>
      <c r="JKH189" s="27"/>
      <c r="JKI189" s="27"/>
      <c r="JKJ189" s="27"/>
      <c r="JKK189" s="27"/>
      <c r="JKL189" s="27"/>
      <c r="JKM189" s="27"/>
      <c r="JKN189" s="27"/>
      <c r="JKO189" s="27"/>
      <c r="JKP189" s="27"/>
      <c r="JKQ189" s="27"/>
      <c r="JKR189" s="27"/>
      <c r="JKS189" s="27"/>
      <c r="JKT189" s="27"/>
      <c r="JKU189" s="27"/>
      <c r="JKV189" s="27"/>
      <c r="JKW189" s="27"/>
      <c r="JKX189" s="27"/>
      <c r="JKY189" s="27"/>
      <c r="JKZ189" s="27"/>
      <c r="JLA189" s="27"/>
      <c r="JLB189" s="27"/>
      <c r="JLC189" s="27"/>
      <c r="JLD189" s="27"/>
      <c r="JLE189" s="27"/>
      <c r="JLF189" s="27"/>
      <c r="JLG189" s="27"/>
      <c r="JLH189" s="27"/>
      <c r="JLI189" s="27"/>
      <c r="JLJ189" s="27"/>
      <c r="JLK189" s="27"/>
      <c r="JLL189" s="27"/>
      <c r="JLM189" s="27"/>
      <c r="JLN189" s="27"/>
      <c r="JLO189" s="27"/>
      <c r="JLP189" s="27"/>
      <c r="JLQ189" s="27"/>
      <c r="JLR189" s="27"/>
      <c r="JLS189" s="27"/>
      <c r="JLT189" s="27"/>
      <c r="JLU189" s="27"/>
      <c r="JLV189" s="27"/>
      <c r="JLW189" s="27"/>
      <c r="JLX189" s="27"/>
      <c r="JLY189" s="27"/>
      <c r="JLZ189" s="27"/>
      <c r="JMA189" s="27"/>
      <c r="JMB189" s="27"/>
      <c r="JMC189" s="27"/>
      <c r="JMD189" s="27"/>
      <c r="JME189" s="27"/>
      <c r="JMF189" s="27"/>
      <c r="JMG189" s="27"/>
      <c r="JMH189" s="27"/>
      <c r="JMI189" s="27"/>
      <c r="JMJ189" s="27"/>
      <c r="JMK189" s="27"/>
      <c r="JML189" s="27"/>
      <c r="JMM189" s="27"/>
      <c r="JMN189" s="27"/>
      <c r="JMO189" s="27"/>
      <c r="JMP189" s="27"/>
      <c r="JMQ189" s="27"/>
      <c r="JMR189" s="27"/>
      <c r="JMS189" s="27"/>
      <c r="JMT189" s="27"/>
      <c r="JMU189" s="27"/>
      <c r="JMV189" s="27"/>
      <c r="JMW189" s="27"/>
      <c r="JMX189" s="27"/>
      <c r="JMY189" s="27"/>
      <c r="JMZ189" s="27"/>
      <c r="JNA189" s="27"/>
      <c r="JNB189" s="27"/>
      <c r="JNC189" s="27"/>
      <c r="JND189" s="27"/>
      <c r="JNE189" s="27"/>
      <c r="JNF189" s="27"/>
      <c r="JNG189" s="27"/>
      <c r="JNH189" s="27"/>
      <c r="JNI189" s="27"/>
      <c r="JNJ189" s="27"/>
      <c r="JNK189" s="27"/>
      <c r="JNL189" s="27"/>
      <c r="JNM189" s="27"/>
      <c r="JNN189" s="27"/>
      <c r="JNO189" s="27"/>
      <c r="JNP189" s="27"/>
      <c r="JNQ189" s="27"/>
      <c r="JNR189" s="27"/>
      <c r="JNS189" s="27"/>
      <c r="JNT189" s="27"/>
      <c r="JNU189" s="27"/>
      <c r="JNV189" s="27"/>
      <c r="JNW189" s="27"/>
      <c r="JNX189" s="27"/>
      <c r="JNY189" s="27"/>
      <c r="JNZ189" s="27"/>
      <c r="JOA189" s="27"/>
      <c r="JOB189" s="27"/>
      <c r="JOC189" s="27"/>
      <c r="JOD189" s="27"/>
      <c r="JOE189" s="27"/>
      <c r="JOF189" s="27"/>
      <c r="JOG189" s="27"/>
      <c r="JOH189" s="27"/>
      <c r="JOI189" s="27"/>
      <c r="JOJ189" s="27"/>
      <c r="JOK189" s="27"/>
      <c r="JOL189" s="27"/>
      <c r="JOM189" s="27"/>
      <c r="JON189" s="27"/>
      <c r="JOO189" s="27"/>
      <c r="JOP189" s="27"/>
      <c r="JOQ189" s="27"/>
      <c r="JOR189" s="27"/>
      <c r="JOS189" s="27"/>
      <c r="JOT189" s="27"/>
      <c r="JOU189" s="27"/>
      <c r="JOV189" s="27"/>
      <c r="JOW189" s="27"/>
      <c r="JOX189" s="27"/>
      <c r="JOY189" s="27"/>
      <c r="JOZ189" s="27"/>
      <c r="JPA189" s="27"/>
      <c r="JPB189" s="27"/>
      <c r="JPC189" s="27"/>
      <c r="JPD189" s="27"/>
      <c r="JPE189" s="27"/>
      <c r="JPF189" s="27"/>
      <c r="JPG189" s="27"/>
      <c r="JPH189" s="27"/>
      <c r="JPI189" s="27"/>
      <c r="JPJ189" s="27"/>
      <c r="JPK189" s="27"/>
      <c r="JPL189" s="27"/>
      <c r="JPM189" s="27"/>
      <c r="JPN189" s="27"/>
      <c r="JPO189" s="27"/>
      <c r="JPP189" s="27"/>
      <c r="JPQ189" s="27"/>
      <c r="JPR189" s="27"/>
      <c r="JPS189" s="27"/>
      <c r="JPT189" s="27"/>
      <c r="JPU189" s="27"/>
      <c r="JPV189" s="27"/>
      <c r="JPW189" s="27"/>
      <c r="JPX189" s="27"/>
      <c r="JPY189" s="27"/>
      <c r="JPZ189" s="27"/>
      <c r="JQA189" s="27"/>
      <c r="JQB189" s="27"/>
      <c r="JQC189" s="27"/>
      <c r="JQD189" s="27"/>
      <c r="JQE189" s="27"/>
      <c r="JQF189" s="27"/>
      <c r="JQG189" s="27"/>
      <c r="JQH189" s="27"/>
      <c r="JQI189" s="27"/>
      <c r="JQJ189" s="27"/>
      <c r="JQK189" s="27"/>
      <c r="JQL189" s="27"/>
      <c r="JQM189" s="27"/>
      <c r="JQN189" s="27"/>
      <c r="JQO189" s="27"/>
      <c r="JQP189" s="27"/>
      <c r="JQQ189" s="27"/>
      <c r="JQR189" s="27"/>
      <c r="JQS189" s="27"/>
      <c r="JQT189" s="27"/>
      <c r="JQU189" s="27"/>
      <c r="JQV189" s="27"/>
      <c r="JQW189" s="27"/>
      <c r="JQX189" s="27"/>
      <c r="JQY189" s="27"/>
      <c r="JQZ189" s="27"/>
      <c r="JRA189" s="27"/>
      <c r="JRB189" s="27"/>
      <c r="JRC189" s="27"/>
      <c r="JRD189" s="27"/>
      <c r="JRE189" s="27"/>
      <c r="JRF189" s="27"/>
      <c r="JRG189" s="27"/>
      <c r="JRH189" s="27"/>
      <c r="JRI189" s="27"/>
      <c r="JRJ189" s="27"/>
      <c r="JRK189" s="27"/>
      <c r="JRL189" s="27"/>
      <c r="JRM189" s="27"/>
      <c r="JRN189" s="27"/>
      <c r="JRO189" s="27"/>
      <c r="JRP189" s="27"/>
      <c r="JRQ189" s="27"/>
      <c r="JRR189" s="27"/>
      <c r="JRS189" s="27"/>
      <c r="JRT189" s="27"/>
      <c r="JRU189" s="27"/>
      <c r="JRV189" s="27"/>
      <c r="JRW189" s="27"/>
      <c r="JRX189" s="27"/>
      <c r="JRY189" s="27"/>
      <c r="JRZ189" s="27"/>
      <c r="JSA189" s="27"/>
      <c r="JSB189" s="27"/>
      <c r="JSC189" s="27"/>
      <c r="JSD189" s="27"/>
      <c r="JSE189" s="27"/>
      <c r="JSF189" s="27"/>
      <c r="JSG189" s="27"/>
      <c r="JSH189" s="27"/>
      <c r="JSI189" s="27"/>
      <c r="JSJ189" s="27"/>
      <c r="JSK189" s="27"/>
      <c r="JSL189" s="27"/>
      <c r="JSM189" s="27"/>
      <c r="JSN189" s="27"/>
      <c r="JSO189" s="27"/>
      <c r="JSP189" s="27"/>
      <c r="JSQ189" s="27"/>
      <c r="JSR189" s="27"/>
      <c r="JSS189" s="27"/>
      <c r="JST189" s="27"/>
      <c r="JSU189" s="27"/>
      <c r="JSV189" s="27"/>
      <c r="JSW189" s="27"/>
      <c r="JSX189" s="27"/>
      <c r="JSY189" s="27"/>
      <c r="JSZ189" s="27"/>
      <c r="JTA189" s="27"/>
      <c r="JTB189" s="27"/>
      <c r="JTC189" s="27"/>
      <c r="JTD189" s="27"/>
      <c r="JTE189" s="27"/>
      <c r="JTF189" s="27"/>
      <c r="JTG189" s="27"/>
      <c r="JTH189" s="27"/>
      <c r="JTI189" s="27"/>
      <c r="JTJ189" s="27"/>
      <c r="JTK189" s="27"/>
      <c r="JTL189" s="27"/>
      <c r="JTM189" s="27"/>
      <c r="JTN189" s="27"/>
      <c r="JTO189" s="27"/>
      <c r="JTP189" s="27"/>
      <c r="JTQ189" s="27"/>
      <c r="JTR189" s="27"/>
      <c r="JTS189" s="27"/>
      <c r="JTT189" s="27"/>
      <c r="JTU189" s="27"/>
      <c r="JTV189" s="27"/>
      <c r="JTW189" s="27"/>
      <c r="JTX189" s="27"/>
      <c r="JTY189" s="27"/>
      <c r="JTZ189" s="27"/>
      <c r="JUA189" s="27"/>
      <c r="JUB189" s="27"/>
      <c r="JUC189" s="27"/>
      <c r="JUD189" s="27"/>
      <c r="JUE189" s="27"/>
      <c r="JUF189" s="27"/>
      <c r="JUG189" s="27"/>
      <c r="JUH189" s="27"/>
      <c r="JUI189" s="27"/>
      <c r="JUJ189" s="27"/>
      <c r="JUK189" s="27"/>
      <c r="JUL189" s="27"/>
      <c r="JUM189" s="27"/>
      <c r="JUN189" s="27"/>
      <c r="JUO189" s="27"/>
      <c r="JUP189" s="27"/>
      <c r="JUQ189" s="27"/>
      <c r="JUR189" s="27"/>
      <c r="JUS189" s="27"/>
      <c r="JUT189" s="27"/>
      <c r="JUU189" s="27"/>
      <c r="JUV189" s="27"/>
      <c r="JUW189" s="27"/>
      <c r="JUX189" s="27"/>
      <c r="JUY189" s="27"/>
      <c r="JUZ189" s="27"/>
      <c r="JVA189" s="27"/>
      <c r="JVB189" s="27"/>
      <c r="JVC189" s="27"/>
      <c r="JVD189" s="27"/>
      <c r="JVE189" s="27"/>
      <c r="JVF189" s="27"/>
      <c r="JVG189" s="27"/>
      <c r="JVH189" s="27"/>
      <c r="JVI189" s="27"/>
      <c r="JVJ189" s="27"/>
      <c r="JVK189" s="27"/>
      <c r="JVL189" s="27"/>
      <c r="JVM189" s="27"/>
      <c r="JVN189" s="27"/>
      <c r="JVO189" s="27"/>
      <c r="JVP189" s="27"/>
      <c r="JVQ189" s="27"/>
      <c r="JVR189" s="27"/>
      <c r="JVS189" s="27"/>
      <c r="JVT189" s="27"/>
      <c r="JVU189" s="27"/>
      <c r="JVV189" s="27"/>
      <c r="JVW189" s="27"/>
      <c r="JVX189" s="27"/>
      <c r="JVY189" s="27"/>
      <c r="JVZ189" s="27"/>
      <c r="JWA189" s="27"/>
      <c r="JWB189" s="27"/>
      <c r="JWC189" s="27"/>
      <c r="JWD189" s="27"/>
      <c r="JWE189" s="27"/>
      <c r="JWF189" s="27"/>
      <c r="JWG189" s="27"/>
      <c r="JWH189" s="27"/>
      <c r="JWI189" s="27"/>
      <c r="JWJ189" s="27"/>
      <c r="JWK189" s="27"/>
      <c r="JWL189" s="27"/>
      <c r="JWM189" s="27"/>
      <c r="JWN189" s="27"/>
      <c r="JWO189" s="27"/>
      <c r="JWP189" s="27"/>
      <c r="JWQ189" s="27"/>
      <c r="JWR189" s="27"/>
      <c r="JWS189" s="27"/>
      <c r="JWT189" s="27"/>
      <c r="JWU189" s="27"/>
      <c r="JWV189" s="27"/>
      <c r="JWW189" s="27"/>
      <c r="JWX189" s="27"/>
      <c r="JWY189" s="27"/>
      <c r="JWZ189" s="27"/>
      <c r="JXA189" s="27"/>
      <c r="JXB189" s="27"/>
      <c r="JXC189" s="27"/>
      <c r="JXD189" s="27"/>
      <c r="JXE189" s="27"/>
      <c r="JXF189" s="27"/>
      <c r="JXG189" s="27"/>
      <c r="JXH189" s="27"/>
      <c r="JXI189" s="27"/>
      <c r="JXJ189" s="27"/>
      <c r="JXK189" s="27"/>
      <c r="JXL189" s="27"/>
      <c r="JXM189" s="27"/>
      <c r="JXN189" s="27"/>
      <c r="JXO189" s="27"/>
      <c r="JXP189" s="27"/>
      <c r="JXQ189" s="27"/>
      <c r="JXR189" s="27"/>
      <c r="JXS189" s="27"/>
      <c r="JXT189" s="27"/>
      <c r="JXU189" s="27"/>
      <c r="JXV189" s="27"/>
      <c r="JXW189" s="27"/>
      <c r="JXX189" s="27"/>
      <c r="JXY189" s="27"/>
      <c r="JXZ189" s="27"/>
      <c r="JYA189" s="27"/>
      <c r="JYB189" s="27"/>
      <c r="JYC189" s="27"/>
      <c r="JYD189" s="27"/>
      <c r="JYE189" s="27"/>
      <c r="JYF189" s="27"/>
      <c r="JYG189" s="27"/>
      <c r="JYH189" s="27"/>
      <c r="JYI189" s="27"/>
      <c r="JYJ189" s="27"/>
      <c r="JYK189" s="27"/>
      <c r="JYL189" s="27"/>
      <c r="JYM189" s="27"/>
      <c r="JYN189" s="27"/>
      <c r="JYO189" s="27"/>
      <c r="JYP189" s="27"/>
      <c r="JYQ189" s="27"/>
      <c r="JYR189" s="27"/>
      <c r="JYS189" s="27"/>
      <c r="JYT189" s="27"/>
      <c r="JYU189" s="27"/>
      <c r="JYV189" s="27"/>
      <c r="JYW189" s="27"/>
      <c r="JYX189" s="27"/>
      <c r="JYY189" s="27"/>
      <c r="JYZ189" s="27"/>
      <c r="JZA189" s="27"/>
      <c r="JZB189" s="27"/>
      <c r="JZC189" s="27"/>
      <c r="JZD189" s="27"/>
      <c r="JZE189" s="27"/>
      <c r="JZF189" s="27"/>
      <c r="JZG189" s="27"/>
      <c r="JZH189" s="27"/>
      <c r="JZI189" s="27"/>
      <c r="JZJ189" s="27"/>
      <c r="JZK189" s="27"/>
      <c r="JZL189" s="27"/>
      <c r="JZM189" s="27"/>
      <c r="JZN189" s="27"/>
      <c r="JZO189" s="27"/>
      <c r="JZP189" s="27"/>
      <c r="JZQ189" s="27"/>
      <c r="JZR189" s="27"/>
      <c r="JZS189" s="27"/>
      <c r="JZT189" s="27"/>
      <c r="JZU189" s="27"/>
      <c r="JZV189" s="27"/>
      <c r="JZW189" s="27"/>
      <c r="JZX189" s="27"/>
      <c r="JZY189" s="27"/>
      <c r="JZZ189" s="27"/>
      <c r="KAA189" s="27"/>
      <c r="KAB189" s="27"/>
      <c r="KAC189" s="27"/>
      <c r="KAD189" s="27"/>
      <c r="KAE189" s="27"/>
      <c r="KAF189" s="27"/>
      <c r="KAG189" s="27"/>
      <c r="KAH189" s="27"/>
      <c r="KAI189" s="27"/>
      <c r="KAJ189" s="27"/>
      <c r="KAK189" s="27"/>
      <c r="KAL189" s="27"/>
      <c r="KAM189" s="27"/>
      <c r="KAN189" s="27"/>
      <c r="KAO189" s="27"/>
      <c r="KAP189" s="27"/>
      <c r="KAQ189" s="27"/>
      <c r="KAR189" s="27"/>
      <c r="KAS189" s="27"/>
      <c r="KAT189" s="27"/>
      <c r="KAU189" s="27"/>
      <c r="KAV189" s="27"/>
      <c r="KAW189" s="27"/>
      <c r="KAX189" s="27"/>
      <c r="KAY189" s="27"/>
      <c r="KAZ189" s="27"/>
      <c r="KBA189" s="27"/>
      <c r="KBB189" s="27"/>
      <c r="KBC189" s="27"/>
      <c r="KBD189" s="27"/>
      <c r="KBE189" s="27"/>
      <c r="KBF189" s="27"/>
      <c r="KBG189" s="27"/>
      <c r="KBH189" s="27"/>
      <c r="KBI189" s="27"/>
      <c r="KBJ189" s="27"/>
      <c r="KBK189" s="27"/>
      <c r="KBL189" s="27"/>
      <c r="KBM189" s="27"/>
      <c r="KBN189" s="27"/>
      <c r="KBO189" s="27"/>
      <c r="KBP189" s="27"/>
      <c r="KBQ189" s="27"/>
      <c r="KBR189" s="27"/>
      <c r="KBS189" s="27"/>
      <c r="KBT189" s="27"/>
      <c r="KBU189" s="27"/>
      <c r="KBV189" s="27"/>
      <c r="KBW189" s="27"/>
      <c r="KBX189" s="27"/>
      <c r="KBY189" s="27"/>
      <c r="KBZ189" s="27"/>
      <c r="KCA189" s="27"/>
      <c r="KCB189" s="27"/>
      <c r="KCC189" s="27"/>
      <c r="KCD189" s="27"/>
      <c r="KCE189" s="27"/>
      <c r="KCF189" s="27"/>
      <c r="KCG189" s="27"/>
      <c r="KCH189" s="27"/>
      <c r="KCI189" s="27"/>
      <c r="KCJ189" s="27"/>
      <c r="KCK189" s="27"/>
      <c r="KCL189" s="27"/>
      <c r="KCM189" s="27"/>
      <c r="KCN189" s="27"/>
      <c r="KCO189" s="27"/>
      <c r="KCP189" s="27"/>
      <c r="KCQ189" s="27"/>
      <c r="KCR189" s="27"/>
      <c r="KCS189" s="27"/>
      <c r="KCT189" s="27"/>
      <c r="KCU189" s="27"/>
      <c r="KCV189" s="27"/>
      <c r="KCW189" s="27"/>
      <c r="KCX189" s="27"/>
      <c r="KCY189" s="27"/>
      <c r="KCZ189" s="27"/>
      <c r="KDA189" s="27"/>
      <c r="KDB189" s="27"/>
      <c r="KDC189" s="27"/>
      <c r="KDD189" s="27"/>
      <c r="KDE189" s="27"/>
      <c r="KDF189" s="27"/>
      <c r="KDG189" s="27"/>
      <c r="KDH189" s="27"/>
      <c r="KDI189" s="27"/>
      <c r="KDJ189" s="27"/>
      <c r="KDK189" s="27"/>
      <c r="KDL189" s="27"/>
      <c r="KDM189" s="27"/>
      <c r="KDN189" s="27"/>
      <c r="KDO189" s="27"/>
      <c r="KDP189" s="27"/>
      <c r="KDQ189" s="27"/>
      <c r="KDR189" s="27"/>
      <c r="KDS189" s="27"/>
      <c r="KDT189" s="27"/>
      <c r="KDU189" s="27"/>
      <c r="KDV189" s="27"/>
      <c r="KDW189" s="27"/>
      <c r="KDX189" s="27"/>
      <c r="KDY189" s="27"/>
      <c r="KDZ189" s="27"/>
      <c r="KEA189" s="27"/>
      <c r="KEB189" s="27"/>
      <c r="KEC189" s="27"/>
      <c r="KED189" s="27"/>
      <c r="KEE189" s="27"/>
      <c r="KEF189" s="27"/>
      <c r="KEG189" s="27"/>
      <c r="KEH189" s="27"/>
      <c r="KEI189" s="27"/>
      <c r="KEJ189" s="27"/>
      <c r="KEK189" s="27"/>
      <c r="KEL189" s="27"/>
      <c r="KEM189" s="27"/>
      <c r="KEN189" s="27"/>
      <c r="KEO189" s="27"/>
      <c r="KEP189" s="27"/>
      <c r="KEQ189" s="27"/>
      <c r="KER189" s="27"/>
      <c r="KES189" s="27"/>
      <c r="KET189" s="27"/>
      <c r="KEU189" s="27"/>
      <c r="KEV189" s="27"/>
      <c r="KEW189" s="27"/>
      <c r="KEX189" s="27"/>
      <c r="KEY189" s="27"/>
      <c r="KEZ189" s="27"/>
      <c r="KFA189" s="27"/>
      <c r="KFB189" s="27"/>
      <c r="KFC189" s="27"/>
      <c r="KFD189" s="27"/>
      <c r="KFE189" s="27"/>
      <c r="KFF189" s="27"/>
      <c r="KFG189" s="27"/>
      <c r="KFH189" s="27"/>
      <c r="KFI189" s="27"/>
      <c r="KFJ189" s="27"/>
      <c r="KFK189" s="27"/>
      <c r="KFL189" s="27"/>
      <c r="KFM189" s="27"/>
      <c r="KFN189" s="27"/>
      <c r="KFO189" s="27"/>
      <c r="KFP189" s="27"/>
      <c r="KFQ189" s="27"/>
      <c r="KFR189" s="27"/>
      <c r="KFS189" s="27"/>
      <c r="KFT189" s="27"/>
      <c r="KFU189" s="27"/>
      <c r="KFV189" s="27"/>
      <c r="KFW189" s="27"/>
      <c r="KFX189" s="27"/>
      <c r="KFY189" s="27"/>
      <c r="KFZ189" s="27"/>
      <c r="KGA189" s="27"/>
      <c r="KGB189" s="27"/>
      <c r="KGC189" s="27"/>
      <c r="KGD189" s="27"/>
      <c r="KGE189" s="27"/>
      <c r="KGF189" s="27"/>
      <c r="KGG189" s="27"/>
      <c r="KGH189" s="27"/>
      <c r="KGI189" s="27"/>
      <c r="KGJ189" s="27"/>
      <c r="KGK189" s="27"/>
      <c r="KGL189" s="27"/>
      <c r="KGM189" s="27"/>
      <c r="KGN189" s="27"/>
      <c r="KGO189" s="27"/>
      <c r="KGP189" s="27"/>
      <c r="KGQ189" s="27"/>
      <c r="KGR189" s="27"/>
      <c r="KGS189" s="27"/>
      <c r="KGT189" s="27"/>
      <c r="KGU189" s="27"/>
      <c r="KGV189" s="27"/>
      <c r="KGW189" s="27"/>
      <c r="KGX189" s="27"/>
      <c r="KGY189" s="27"/>
      <c r="KGZ189" s="27"/>
      <c r="KHA189" s="27"/>
      <c r="KHB189" s="27"/>
      <c r="KHC189" s="27"/>
      <c r="KHD189" s="27"/>
      <c r="KHE189" s="27"/>
      <c r="KHF189" s="27"/>
      <c r="KHG189" s="27"/>
      <c r="KHH189" s="27"/>
      <c r="KHI189" s="27"/>
      <c r="KHJ189" s="27"/>
      <c r="KHK189" s="27"/>
      <c r="KHL189" s="27"/>
      <c r="KHM189" s="27"/>
      <c r="KHN189" s="27"/>
      <c r="KHO189" s="27"/>
      <c r="KHP189" s="27"/>
      <c r="KHQ189" s="27"/>
      <c r="KHR189" s="27"/>
      <c r="KHS189" s="27"/>
      <c r="KHT189" s="27"/>
      <c r="KHU189" s="27"/>
      <c r="KHV189" s="27"/>
      <c r="KHW189" s="27"/>
      <c r="KHX189" s="27"/>
      <c r="KHY189" s="27"/>
      <c r="KHZ189" s="27"/>
      <c r="KIA189" s="27"/>
      <c r="KIB189" s="27"/>
      <c r="KIC189" s="27"/>
      <c r="KID189" s="27"/>
      <c r="KIE189" s="27"/>
      <c r="KIF189" s="27"/>
      <c r="KIG189" s="27"/>
      <c r="KIH189" s="27"/>
      <c r="KII189" s="27"/>
      <c r="KIJ189" s="27"/>
      <c r="KIK189" s="27"/>
      <c r="KIL189" s="27"/>
      <c r="KIM189" s="27"/>
      <c r="KIN189" s="27"/>
      <c r="KIO189" s="27"/>
      <c r="KIP189" s="27"/>
      <c r="KIQ189" s="27"/>
      <c r="KIR189" s="27"/>
      <c r="KIS189" s="27"/>
      <c r="KIT189" s="27"/>
      <c r="KIU189" s="27"/>
      <c r="KIV189" s="27"/>
      <c r="KIW189" s="27"/>
      <c r="KIX189" s="27"/>
      <c r="KIY189" s="27"/>
      <c r="KIZ189" s="27"/>
      <c r="KJA189" s="27"/>
      <c r="KJB189" s="27"/>
      <c r="KJC189" s="27"/>
      <c r="KJD189" s="27"/>
      <c r="KJE189" s="27"/>
      <c r="KJF189" s="27"/>
      <c r="KJG189" s="27"/>
      <c r="KJH189" s="27"/>
      <c r="KJI189" s="27"/>
      <c r="KJJ189" s="27"/>
      <c r="KJK189" s="27"/>
      <c r="KJL189" s="27"/>
      <c r="KJM189" s="27"/>
      <c r="KJN189" s="27"/>
      <c r="KJO189" s="27"/>
      <c r="KJP189" s="27"/>
      <c r="KJQ189" s="27"/>
      <c r="KJR189" s="27"/>
      <c r="KJS189" s="27"/>
      <c r="KJT189" s="27"/>
      <c r="KJU189" s="27"/>
      <c r="KJV189" s="27"/>
      <c r="KJW189" s="27"/>
      <c r="KJX189" s="27"/>
      <c r="KJY189" s="27"/>
      <c r="KJZ189" s="27"/>
      <c r="KKA189" s="27"/>
      <c r="KKB189" s="27"/>
      <c r="KKC189" s="27"/>
      <c r="KKD189" s="27"/>
      <c r="KKE189" s="27"/>
      <c r="KKF189" s="27"/>
      <c r="KKG189" s="27"/>
      <c r="KKH189" s="27"/>
      <c r="KKI189" s="27"/>
      <c r="KKJ189" s="27"/>
      <c r="KKK189" s="27"/>
      <c r="KKL189" s="27"/>
      <c r="KKM189" s="27"/>
      <c r="KKN189" s="27"/>
      <c r="KKO189" s="27"/>
      <c r="KKP189" s="27"/>
      <c r="KKQ189" s="27"/>
      <c r="KKR189" s="27"/>
      <c r="KKS189" s="27"/>
      <c r="KKT189" s="27"/>
      <c r="KKU189" s="27"/>
      <c r="KKV189" s="27"/>
      <c r="KKW189" s="27"/>
      <c r="KKX189" s="27"/>
      <c r="KKY189" s="27"/>
      <c r="KKZ189" s="27"/>
      <c r="KLA189" s="27"/>
      <c r="KLB189" s="27"/>
      <c r="KLC189" s="27"/>
      <c r="KLD189" s="27"/>
      <c r="KLE189" s="27"/>
      <c r="KLF189" s="27"/>
      <c r="KLG189" s="27"/>
      <c r="KLH189" s="27"/>
      <c r="KLI189" s="27"/>
      <c r="KLJ189" s="27"/>
      <c r="KLK189" s="27"/>
      <c r="KLL189" s="27"/>
      <c r="KLM189" s="27"/>
      <c r="KLN189" s="27"/>
      <c r="KLO189" s="27"/>
      <c r="KLP189" s="27"/>
      <c r="KLQ189" s="27"/>
      <c r="KLR189" s="27"/>
      <c r="KLS189" s="27"/>
      <c r="KLT189" s="27"/>
      <c r="KLU189" s="27"/>
      <c r="KLV189" s="27"/>
      <c r="KLW189" s="27"/>
      <c r="KLX189" s="27"/>
      <c r="KLY189" s="27"/>
      <c r="KLZ189" s="27"/>
      <c r="KMA189" s="27"/>
      <c r="KMB189" s="27"/>
      <c r="KMC189" s="27"/>
      <c r="KMD189" s="27"/>
      <c r="KME189" s="27"/>
      <c r="KMF189" s="27"/>
      <c r="KMG189" s="27"/>
      <c r="KMH189" s="27"/>
      <c r="KMI189" s="27"/>
      <c r="KMJ189" s="27"/>
      <c r="KMK189" s="27"/>
      <c r="KML189" s="27"/>
      <c r="KMM189" s="27"/>
      <c r="KMN189" s="27"/>
      <c r="KMO189" s="27"/>
      <c r="KMP189" s="27"/>
      <c r="KMQ189" s="27"/>
      <c r="KMR189" s="27"/>
      <c r="KMS189" s="27"/>
      <c r="KMT189" s="27"/>
      <c r="KMU189" s="27"/>
      <c r="KMV189" s="27"/>
      <c r="KMW189" s="27"/>
      <c r="KMX189" s="27"/>
      <c r="KMY189" s="27"/>
      <c r="KMZ189" s="27"/>
      <c r="KNA189" s="27"/>
      <c r="KNB189" s="27"/>
      <c r="KNC189" s="27"/>
      <c r="KND189" s="27"/>
      <c r="KNE189" s="27"/>
      <c r="KNF189" s="27"/>
      <c r="KNG189" s="27"/>
      <c r="KNH189" s="27"/>
      <c r="KNI189" s="27"/>
      <c r="KNJ189" s="27"/>
      <c r="KNK189" s="27"/>
      <c r="KNL189" s="27"/>
      <c r="KNM189" s="27"/>
      <c r="KNN189" s="27"/>
      <c r="KNO189" s="27"/>
      <c r="KNP189" s="27"/>
      <c r="KNQ189" s="27"/>
      <c r="KNR189" s="27"/>
      <c r="KNS189" s="27"/>
      <c r="KNT189" s="27"/>
      <c r="KNU189" s="27"/>
      <c r="KNV189" s="27"/>
      <c r="KNW189" s="27"/>
      <c r="KNX189" s="27"/>
      <c r="KNY189" s="27"/>
      <c r="KNZ189" s="27"/>
      <c r="KOA189" s="27"/>
      <c r="KOB189" s="27"/>
      <c r="KOC189" s="27"/>
      <c r="KOD189" s="27"/>
      <c r="KOE189" s="27"/>
      <c r="KOF189" s="27"/>
      <c r="KOG189" s="27"/>
      <c r="KOH189" s="27"/>
      <c r="KOI189" s="27"/>
      <c r="KOJ189" s="27"/>
      <c r="KOK189" s="27"/>
      <c r="KOL189" s="27"/>
      <c r="KOM189" s="27"/>
      <c r="KON189" s="27"/>
      <c r="KOO189" s="27"/>
      <c r="KOP189" s="27"/>
      <c r="KOQ189" s="27"/>
      <c r="KOR189" s="27"/>
      <c r="KOS189" s="27"/>
      <c r="KOT189" s="27"/>
      <c r="KOU189" s="27"/>
      <c r="KOV189" s="27"/>
      <c r="KOW189" s="27"/>
      <c r="KOX189" s="27"/>
      <c r="KOY189" s="27"/>
      <c r="KOZ189" s="27"/>
      <c r="KPA189" s="27"/>
      <c r="KPB189" s="27"/>
      <c r="KPC189" s="27"/>
      <c r="KPD189" s="27"/>
      <c r="KPE189" s="27"/>
      <c r="KPF189" s="27"/>
      <c r="KPG189" s="27"/>
      <c r="KPH189" s="27"/>
      <c r="KPI189" s="27"/>
      <c r="KPJ189" s="27"/>
      <c r="KPK189" s="27"/>
      <c r="KPL189" s="27"/>
      <c r="KPM189" s="27"/>
      <c r="KPN189" s="27"/>
      <c r="KPO189" s="27"/>
      <c r="KPP189" s="27"/>
      <c r="KPQ189" s="27"/>
      <c r="KPR189" s="27"/>
      <c r="KPS189" s="27"/>
      <c r="KPT189" s="27"/>
      <c r="KPU189" s="27"/>
      <c r="KPV189" s="27"/>
      <c r="KPW189" s="27"/>
      <c r="KPX189" s="27"/>
      <c r="KPY189" s="27"/>
      <c r="KPZ189" s="27"/>
      <c r="KQA189" s="27"/>
      <c r="KQB189" s="27"/>
      <c r="KQC189" s="27"/>
      <c r="KQD189" s="27"/>
      <c r="KQE189" s="27"/>
      <c r="KQF189" s="27"/>
      <c r="KQG189" s="27"/>
      <c r="KQH189" s="27"/>
      <c r="KQI189" s="27"/>
      <c r="KQJ189" s="27"/>
      <c r="KQK189" s="27"/>
      <c r="KQL189" s="27"/>
      <c r="KQM189" s="27"/>
      <c r="KQN189" s="27"/>
      <c r="KQO189" s="27"/>
      <c r="KQP189" s="27"/>
      <c r="KQQ189" s="27"/>
      <c r="KQR189" s="27"/>
      <c r="KQS189" s="27"/>
      <c r="KQT189" s="27"/>
      <c r="KQU189" s="27"/>
      <c r="KQV189" s="27"/>
      <c r="KQW189" s="27"/>
      <c r="KQX189" s="27"/>
      <c r="KQY189" s="27"/>
      <c r="KQZ189" s="27"/>
      <c r="KRA189" s="27"/>
      <c r="KRB189" s="27"/>
      <c r="KRC189" s="27"/>
      <c r="KRD189" s="27"/>
      <c r="KRE189" s="27"/>
      <c r="KRF189" s="27"/>
      <c r="KRG189" s="27"/>
      <c r="KRH189" s="27"/>
      <c r="KRI189" s="27"/>
      <c r="KRJ189" s="27"/>
      <c r="KRK189" s="27"/>
      <c r="KRL189" s="27"/>
      <c r="KRM189" s="27"/>
      <c r="KRN189" s="27"/>
      <c r="KRO189" s="27"/>
      <c r="KRP189" s="27"/>
      <c r="KRQ189" s="27"/>
      <c r="KRR189" s="27"/>
      <c r="KRS189" s="27"/>
      <c r="KRT189" s="27"/>
      <c r="KRU189" s="27"/>
      <c r="KRV189" s="27"/>
      <c r="KRW189" s="27"/>
      <c r="KRX189" s="27"/>
      <c r="KRY189" s="27"/>
      <c r="KRZ189" s="27"/>
      <c r="KSA189" s="27"/>
      <c r="KSB189" s="27"/>
      <c r="KSC189" s="27"/>
      <c r="KSD189" s="27"/>
      <c r="KSE189" s="27"/>
      <c r="KSF189" s="27"/>
      <c r="KSG189" s="27"/>
      <c r="KSH189" s="27"/>
      <c r="KSI189" s="27"/>
      <c r="KSJ189" s="27"/>
      <c r="KSK189" s="27"/>
      <c r="KSL189" s="27"/>
      <c r="KSM189" s="27"/>
      <c r="KSN189" s="27"/>
      <c r="KSO189" s="27"/>
      <c r="KSP189" s="27"/>
      <c r="KSQ189" s="27"/>
      <c r="KSR189" s="27"/>
      <c r="KSS189" s="27"/>
      <c r="KST189" s="27"/>
      <c r="KSU189" s="27"/>
      <c r="KSV189" s="27"/>
      <c r="KSW189" s="27"/>
      <c r="KSX189" s="27"/>
      <c r="KSY189" s="27"/>
      <c r="KSZ189" s="27"/>
      <c r="KTA189" s="27"/>
      <c r="KTB189" s="27"/>
      <c r="KTC189" s="27"/>
      <c r="KTD189" s="27"/>
      <c r="KTE189" s="27"/>
      <c r="KTF189" s="27"/>
      <c r="KTG189" s="27"/>
      <c r="KTH189" s="27"/>
      <c r="KTI189" s="27"/>
      <c r="KTJ189" s="27"/>
      <c r="KTK189" s="27"/>
      <c r="KTL189" s="27"/>
      <c r="KTM189" s="27"/>
      <c r="KTN189" s="27"/>
      <c r="KTO189" s="27"/>
      <c r="KTP189" s="27"/>
      <c r="KTQ189" s="27"/>
      <c r="KTR189" s="27"/>
      <c r="KTS189" s="27"/>
      <c r="KTT189" s="27"/>
      <c r="KTU189" s="27"/>
      <c r="KTV189" s="27"/>
      <c r="KTW189" s="27"/>
      <c r="KTX189" s="27"/>
      <c r="KTY189" s="27"/>
      <c r="KTZ189" s="27"/>
      <c r="KUA189" s="27"/>
      <c r="KUB189" s="27"/>
      <c r="KUC189" s="27"/>
      <c r="KUD189" s="27"/>
      <c r="KUE189" s="27"/>
      <c r="KUF189" s="27"/>
      <c r="KUG189" s="27"/>
      <c r="KUH189" s="27"/>
      <c r="KUI189" s="27"/>
      <c r="KUJ189" s="27"/>
      <c r="KUK189" s="27"/>
      <c r="KUL189" s="27"/>
      <c r="KUM189" s="27"/>
      <c r="KUN189" s="27"/>
      <c r="KUO189" s="27"/>
      <c r="KUP189" s="27"/>
      <c r="KUQ189" s="27"/>
      <c r="KUR189" s="27"/>
      <c r="KUS189" s="27"/>
      <c r="KUT189" s="27"/>
      <c r="KUU189" s="27"/>
      <c r="KUV189" s="27"/>
      <c r="KUW189" s="27"/>
      <c r="KUX189" s="27"/>
      <c r="KUY189" s="27"/>
      <c r="KUZ189" s="27"/>
      <c r="KVA189" s="27"/>
      <c r="KVB189" s="27"/>
      <c r="KVC189" s="27"/>
      <c r="KVD189" s="27"/>
      <c r="KVE189" s="27"/>
      <c r="KVF189" s="27"/>
      <c r="KVG189" s="27"/>
      <c r="KVH189" s="27"/>
      <c r="KVI189" s="27"/>
      <c r="KVJ189" s="27"/>
      <c r="KVK189" s="27"/>
      <c r="KVL189" s="27"/>
      <c r="KVM189" s="27"/>
      <c r="KVN189" s="27"/>
      <c r="KVO189" s="27"/>
      <c r="KVP189" s="27"/>
      <c r="KVQ189" s="27"/>
      <c r="KVR189" s="27"/>
      <c r="KVS189" s="27"/>
      <c r="KVT189" s="27"/>
      <c r="KVU189" s="27"/>
      <c r="KVV189" s="27"/>
      <c r="KVW189" s="27"/>
      <c r="KVX189" s="27"/>
      <c r="KVY189" s="27"/>
      <c r="KVZ189" s="27"/>
      <c r="KWA189" s="27"/>
      <c r="KWB189" s="27"/>
      <c r="KWC189" s="27"/>
      <c r="KWD189" s="27"/>
      <c r="KWE189" s="27"/>
      <c r="KWF189" s="27"/>
      <c r="KWG189" s="27"/>
      <c r="KWH189" s="27"/>
      <c r="KWI189" s="27"/>
      <c r="KWJ189" s="27"/>
      <c r="KWK189" s="27"/>
      <c r="KWL189" s="27"/>
      <c r="KWM189" s="27"/>
      <c r="KWN189" s="27"/>
      <c r="KWO189" s="27"/>
      <c r="KWP189" s="27"/>
      <c r="KWQ189" s="27"/>
      <c r="KWR189" s="27"/>
      <c r="KWS189" s="27"/>
      <c r="KWT189" s="27"/>
      <c r="KWU189" s="27"/>
      <c r="KWV189" s="27"/>
      <c r="KWW189" s="27"/>
      <c r="KWX189" s="27"/>
      <c r="KWY189" s="27"/>
      <c r="KWZ189" s="27"/>
      <c r="KXA189" s="27"/>
      <c r="KXB189" s="27"/>
      <c r="KXC189" s="27"/>
      <c r="KXD189" s="27"/>
      <c r="KXE189" s="27"/>
      <c r="KXF189" s="27"/>
      <c r="KXG189" s="27"/>
      <c r="KXH189" s="27"/>
      <c r="KXI189" s="27"/>
      <c r="KXJ189" s="27"/>
      <c r="KXK189" s="27"/>
      <c r="KXL189" s="27"/>
      <c r="KXM189" s="27"/>
      <c r="KXN189" s="27"/>
      <c r="KXO189" s="27"/>
      <c r="KXP189" s="27"/>
      <c r="KXQ189" s="27"/>
      <c r="KXR189" s="27"/>
      <c r="KXS189" s="27"/>
      <c r="KXT189" s="27"/>
      <c r="KXU189" s="27"/>
      <c r="KXV189" s="27"/>
      <c r="KXW189" s="27"/>
      <c r="KXX189" s="27"/>
      <c r="KXY189" s="27"/>
      <c r="KXZ189" s="27"/>
      <c r="KYA189" s="27"/>
      <c r="KYB189" s="27"/>
      <c r="KYC189" s="27"/>
      <c r="KYD189" s="27"/>
      <c r="KYE189" s="27"/>
      <c r="KYF189" s="27"/>
    </row>
    <row r="190" spans="1:8092" s="24" customFormat="1" ht="18" customHeight="1">
      <c r="B190" s="12"/>
      <c r="C190" s="12"/>
      <c r="D190" s="12"/>
      <c r="E190" s="12"/>
      <c r="F190" s="12"/>
      <c r="G190" s="12"/>
      <c r="H190" s="12"/>
      <c r="I190" s="9"/>
      <c r="J190" s="9"/>
      <c r="K190" s="9"/>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c r="ALD190" s="27"/>
      <c r="ALE190" s="27"/>
      <c r="ALF190" s="27"/>
      <c r="ALG190" s="27"/>
      <c r="ALH190" s="27"/>
      <c r="ALI190" s="27"/>
      <c r="ALJ190" s="27"/>
      <c r="ALK190" s="27"/>
      <c r="ALL190" s="27"/>
      <c r="ALM190" s="27"/>
      <c r="ALN190" s="27"/>
      <c r="ALO190" s="27"/>
      <c r="ALP190" s="27"/>
      <c r="ALQ190" s="27"/>
      <c r="ALR190" s="27"/>
      <c r="ALS190" s="27"/>
      <c r="ALT190" s="27"/>
      <c r="ALU190" s="27"/>
      <c r="ALV190" s="27"/>
      <c r="ALW190" s="27"/>
      <c r="ALX190" s="27"/>
      <c r="ALY190" s="27"/>
      <c r="ALZ190" s="27"/>
      <c r="AMA190" s="27"/>
      <c r="AMB190" s="27"/>
      <c r="AMC190" s="27"/>
      <c r="AMD190" s="27"/>
      <c r="AME190" s="27"/>
      <c r="AMF190" s="27"/>
      <c r="AMG190" s="27"/>
      <c r="AMH190" s="27"/>
      <c r="AMI190" s="27"/>
      <c r="AMJ190" s="27"/>
      <c r="AMK190" s="27"/>
      <c r="AML190" s="27"/>
      <c r="AMM190" s="27"/>
      <c r="AMN190" s="27"/>
      <c r="AMO190" s="27"/>
      <c r="AMP190" s="27"/>
      <c r="AMQ190" s="27"/>
      <c r="AMR190" s="27"/>
      <c r="AMS190" s="27"/>
      <c r="AMT190" s="27"/>
      <c r="AMU190" s="27"/>
      <c r="AMV190" s="27"/>
      <c r="AMW190" s="27"/>
      <c r="AMX190" s="27"/>
      <c r="AMY190" s="27"/>
      <c r="AMZ190" s="27"/>
      <c r="ANA190" s="27"/>
      <c r="ANB190" s="27"/>
      <c r="ANC190" s="27"/>
      <c r="AND190" s="27"/>
      <c r="ANE190" s="27"/>
      <c r="ANF190" s="27"/>
      <c r="ANG190" s="27"/>
      <c r="ANH190" s="27"/>
      <c r="ANI190" s="27"/>
      <c r="ANJ190" s="27"/>
      <c r="ANK190" s="27"/>
      <c r="ANL190" s="27"/>
      <c r="ANM190" s="27"/>
      <c r="ANN190" s="27"/>
      <c r="ANO190" s="27"/>
      <c r="ANP190" s="27"/>
      <c r="ANQ190" s="27"/>
      <c r="ANR190" s="27"/>
      <c r="ANS190" s="27"/>
      <c r="ANT190" s="27"/>
      <c r="ANU190" s="27"/>
      <c r="ANV190" s="27"/>
      <c r="ANW190" s="27"/>
      <c r="ANX190" s="27"/>
      <c r="ANY190" s="27"/>
      <c r="ANZ190" s="27"/>
      <c r="AOA190" s="27"/>
      <c r="AOB190" s="27"/>
      <c r="AOC190" s="27"/>
      <c r="AOD190" s="27"/>
      <c r="AOE190" s="27"/>
      <c r="AOF190" s="27"/>
      <c r="AOG190" s="27"/>
      <c r="AOH190" s="27"/>
      <c r="AOI190" s="27"/>
      <c r="AOJ190" s="27"/>
      <c r="AOK190" s="27"/>
      <c r="AOL190" s="27"/>
      <c r="AOM190" s="27"/>
      <c r="AON190" s="27"/>
      <c r="AOO190" s="27"/>
      <c r="AOP190" s="27"/>
      <c r="AOQ190" s="27"/>
      <c r="AOR190" s="27"/>
      <c r="AOS190" s="27"/>
      <c r="AOT190" s="27"/>
      <c r="AOU190" s="27"/>
      <c r="AOV190" s="27"/>
      <c r="AOW190" s="27"/>
      <c r="AOX190" s="27"/>
      <c r="AOY190" s="27"/>
      <c r="AOZ190" s="27"/>
      <c r="APA190" s="27"/>
      <c r="APB190" s="27"/>
      <c r="APC190" s="27"/>
      <c r="APD190" s="27"/>
      <c r="APE190" s="27"/>
      <c r="APF190" s="27"/>
      <c r="APG190" s="27"/>
      <c r="APH190" s="27"/>
      <c r="API190" s="27"/>
      <c r="APJ190" s="27"/>
      <c r="APK190" s="27"/>
      <c r="APL190" s="27"/>
      <c r="APM190" s="27"/>
      <c r="APN190" s="27"/>
      <c r="APO190" s="27"/>
      <c r="APP190" s="27"/>
      <c r="APQ190" s="27"/>
      <c r="APR190" s="27"/>
      <c r="APS190" s="27"/>
      <c r="APT190" s="27"/>
      <c r="APU190" s="27"/>
      <c r="APV190" s="27"/>
      <c r="APW190" s="27"/>
      <c r="APX190" s="27"/>
      <c r="APY190" s="27"/>
      <c r="APZ190" s="27"/>
      <c r="AQA190" s="27"/>
      <c r="AQB190" s="27"/>
      <c r="AQC190" s="27"/>
      <c r="AQD190" s="27"/>
      <c r="AQE190" s="27"/>
      <c r="AQF190" s="27"/>
      <c r="AQG190" s="27"/>
      <c r="AQH190" s="27"/>
      <c r="AQI190" s="27"/>
      <c r="AQJ190" s="27"/>
      <c r="AQK190" s="27"/>
      <c r="AQL190" s="27"/>
      <c r="AQM190" s="27"/>
      <c r="AQN190" s="27"/>
      <c r="AQO190" s="27"/>
      <c r="AQP190" s="27"/>
      <c r="AQQ190" s="27"/>
      <c r="AQR190" s="27"/>
      <c r="AQS190" s="27"/>
      <c r="AQT190" s="27"/>
      <c r="AQU190" s="27"/>
      <c r="AQV190" s="27"/>
      <c r="AQW190" s="27"/>
      <c r="AQX190" s="27"/>
      <c r="AQY190" s="27"/>
      <c r="AQZ190" s="27"/>
      <c r="ARA190" s="27"/>
      <c r="ARB190" s="27"/>
      <c r="ARC190" s="27"/>
      <c r="ARD190" s="27"/>
      <c r="ARE190" s="27"/>
      <c r="ARF190" s="27"/>
      <c r="ARG190" s="27"/>
      <c r="ARH190" s="27"/>
      <c r="ARI190" s="27"/>
      <c r="ARJ190" s="27"/>
      <c r="ARK190" s="27"/>
      <c r="ARL190" s="27"/>
      <c r="ARM190" s="27"/>
      <c r="ARN190" s="27"/>
      <c r="ARO190" s="27"/>
      <c r="ARP190" s="27"/>
      <c r="ARQ190" s="27"/>
      <c r="ARR190" s="27"/>
      <c r="ARS190" s="27"/>
      <c r="ART190" s="27"/>
      <c r="ARU190" s="27"/>
      <c r="ARV190" s="27"/>
      <c r="ARW190" s="27"/>
      <c r="ARX190" s="27"/>
      <c r="ARY190" s="27"/>
      <c r="ARZ190" s="27"/>
      <c r="ASA190" s="27"/>
      <c r="ASB190" s="27"/>
      <c r="ASC190" s="27"/>
      <c r="ASD190" s="27"/>
      <c r="ASE190" s="27"/>
      <c r="ASF190" s="27"/>
      <c r="ASG190" s="27"/>
      <c r="ASH190" s="27"/>
      <c r="ASI190" s="27"/>
      <c r="ASJ190" s="27"/>
      <c r="ASK190" s="27"/>
      <c r="ASL190" s="27"/>
      <c r="ASM190" s="27"/>
      <c r="ASN190" s="27"/>
      <c r="ASO190" s="27"/>
      <c r="ASP190" s="27"/>
      <c r="ASQ190" s="27"/>
      <c r="ASR190" s="27"/>
      <c r="ASS190" s="27"/>
      <c r="AST190" s="27"/>
      <c r="ASU190" s="27"/>
      <c r="ASV190" s="27"/>
      <c r="ASW190" s="27"/>
      <c r="ASX190" s="27"/>
      <c r="ASY190" s="27"/>
      <c r="ASZ190" s="27"/>
      <c r="ATA190" s="27"/>
      <c r="ATB190" s="27"/>
      <c r="ATC190" s="27"/>
      <c r="ATD190" s="27"/>
      <c r="ATE190" s="27"/>
      <c r="ATF190" s="27"/>
      <c r="ATG190" s="27"/>
      <c r="ATH190" s="27"/>
      <c r="ATI190" s="27"/>
      <c r="ATJ190" s="27"/>
      <c r="ATK190" s="27"/>
      <c r="ATL190" s="27"/>
      <c r="ATM190" s="27"/>
      <c r="ATN190" s="27"/>
      <c r="ATO190" s="27"/>
      <c r="ATP190" s="27"/>
      <c r="ATQ190" s="27"/>
      <c r="ATR190" s="27"/>
      <c r="ATS190" s="27"/>
      <c r="ATT190" s="27"/>
      <c r="ATU190" s="27"/>
      <c r="ATV190" s="27"/>
      <c r="ATW190" s="27"/>
      <c r="ATX190" s="27"/>
      <c r="ATY190" s="27"/>
      <c r="ATZ190" s="27"/>
      <c r="AUA190" s="27"/>
      <c r="AUB190" s="27"/>
      <c r="AUC190" s="27"/>
      <c r="AUD190" s="27"/>
      <c r="AUE190" s="27"/>
      <c r="AUF190" s="27"/>
      <c r="AUG190" s="27"/>
      <c r="AUH190" s="27"/>
      <c r="AUI190" s="27"/>
      <c r="AUJ190" s="27"/>
      <c r="AUK190" s="27"/>
      <c r="AUL190" s="27"/>
      <c r="AUM190" s="27"/>
      <c r="AUN190" s="27"/>
      <c r="AUO190" s="27"/>
      <c r="AUP190" s="27"/>
      <c r="AUQ190" s="27"/>
      <c r="AUR190" s="27"/>
      <c r="AUS190" s="27"/>
      <c r="AUT190" s="27"/>
      <c r="AUU190" s="27"/>
      <c r="AUV190" s="27"/>
      <c r="AUW190" s="27"/>
      <c r="AUX190" s="27"/>
      <c r="AUY190" s="27"/>
      <c r="AUZ190" s="27"/>
      <c r="AVA190" s="27"/>
      <c r="AVB190" s="27"/>
      <c r="AVC190" s="27"/>
      <c r="AVD190" s="27"/>
      <c r="AVE190" s="27"/>
      <c r="AVF190" s="27"/>
      <c r="AVG190" s="27"/>
      <c r="AVH190" s="27"/>
      <c r="AVI190" s="27"/>
      <c r="AVJ190" s="27"/>
      <c r="AVK190" s="27"/>
      <c r="AVL190" s="27"/>
      <c r="AVM190" s="27"/>
      <c r="AVN190" s="27"/>
      <c r="AVO190" s="27"/>
      <c r="AVP190" s="27"/>
      <c r="AVQ190" s="27"/>
      <c r="AVR190" s="27"/>
      <c r="AVS190" s="27"/>
      <c r="AVT190" s="27"/>
      <c r="AVU190" s="27"/>
      <c r="AVV190" s="27"/>
      <c r="AVW190" s="27"/>
      <c r="AVX190" s="27"/>
      <c r="AVY190" s="27"/>
      <c r="AVZ190" s="27"/>
      <c r="AWA190" s="27"/>
      <c r="AWB190" s="27"/>
      <c r="AWC190" s="27"/>
      <c r="AWD190" s="27"/>
      <c r="AWE190" s="27"/>
      <c r="AWF190" s="27"/>
      <c r="AWG190" s="27"/>
      <c r="AWH190" s="27"/>
      <c r="AWI190" s="27"/>
      <c r="AWJ190" s="27"/>
      <c r="AWK190" s="27"/>
      <c r="AWL190" s="27"/>
      <c r="AWM190" s="27"/>
      <c r="AWN190" s="27"/>
      <c r="AWO190" s="27"/>
      <c r="AWP190" s="27"/>
      <c r="AWQ190" s="27"/>
      <c r="AWR190" s="27"/>
      <c r="AWS190" s="27"/>
      <c r="AWT190" s="27"/>
      <c r="AWU190" s="27"/>
      <c r="AWV190" s="27"/>
      <c r="AWW190" s="27"/>
      <c r="AWX190" s="27"/>
      <c r="AWY190" s="27"/>
      <c r="AWZ190" s="27"/>
      <c r="AXA190" s="27"/>
      <c r="AXB190" s="27"/>
      <c r="AXC190" s="27"/>
      <c r="AXD190" s="27"/>
      <c r="AXE190" s="27"/>
      <c r="AXF190" s="27"/>
      <c r="AXG190" s="27"/>
      <c r="AXH190" s="27"/>
      <c r="AXI190" s="27"/>
      <c r="AXJ190" s="27"/>
      <c r="AXK190" s="27"/>
      <c r="AXL190" s="27"/>
      <c r="AXM190" s="27"/>
      <c r="AXN190" s="27"/>
      <c r="AXO190" s="27"/>
      <c r="AXP190" s="27"/>
      <c r="AXQ190" s="27"/>
      <c r="AXR190" s="27"/>
      <c r="AXS190" s="27"/>
      <c r="AXT190" s="27"/>
      <c r="AXU190" s="27"/>
      <c r="AXV190" s="27"/>
      <c r="AXW190" s="27"/>
      <c r="AXX190" s="27"/>
      <c r="AXY190" s="27"/>
      <c r="AXZ190" s="27"/>
      <c r="AYA190" s="27"/>
      <c r="AYB190" s="27"/>
      <c r="AYC190" s="27"/>
      <c r="AYD190" s="27"/>
      <c r="AYE190" s="27"/>
      <c r="AYF190" s="27"/>
      <c r="AYG190" s="27"/>
      <c r="AYH190" s="27"/>
      <c r="AYI190" s="27"/>
      <c r="AYJ190" s="27"/>
      <c r="AYK190" s="27"/>
      <c r="AYL190" s="27"/>
      <c r="AYM190" s="27"/>
      <c r="AYN190" s="27"/>
      <c r="AYO190" s="27"/>
      <c r="AYP190" s="27"/>
      <c r="AYQ190" s="27"/>
      <c r="AYR190" s="27"/>
      <c r="AYS190" s="27"/>
      <c r="AYT190" s="27"/>
      <c r="AYU190" s="27"/>
      <c r="AYV190" s="27"/>
      <c r="AYW190" s="27"/>
      <c r="AYX190" s="27"/>
      <c r="AYY190" s="27"/>
      <c r="AYZ190" s="27"/>
      <c r="AZA190" s="27"/>
      <c r="AZB190" s="27"/>
      <c r="AZC190" s="27"/>
      <c r="AZD190" s="27"/>
      <c r="AZE190" s="27"/>
      <c r="AZF190" s="27"/>
      <c r="AZG190" s="27"/>
      <c r="AZH190" s="27"/>
      <c r="AZI190" s="27"/>
      <c r="AZJ190" s="27"/>
      <c r="AZK190" s="27"/>
      <c r="AZL190" s="27"/>
      <c r="AZM190" s="27"/>
      <c r="AZN190" s="27"/>
      <c r="AZO190" s="27"/>
      <c r="AZP190" s="27"/>
      <c r="AZQ190" s="27"/>
      <c r="AZR190" s="27"/>
      <c r="AZS190" s="27"/>
      <c r="AZT190" s="27"/>
      <c r="AZU190" s="27"/>
      <c r="AZV190" s="27"/>
      <c r="AZW190" s="27"/>
      <c r="AZX190" s="27"/>
      <c r="AZY190" s="27"/>
      <c r="AZZ190" s="27"/>
      <c r="BAA190" s="27"/>
      <c r="BAB190" s="27"/>
      <c r="BAC190" s="27"/>
      <c r="BAD190" s="27"/>
      <c r="BAE190" s="27"/>
      <c r="BAF190" s="27"/>
      <c r="BAG190" s="27"/>
      <c r="BAH190" s="27"/>
      <c r="BAI190" s="27"/>
      <c r="BAJ190" s="27"/>
      <c r="BAK190" s="27"/>
      <c r="BAL190" s="27"/>
      <c r="BAM190" s="27"/>
      <c r="BAN190" s="27"/>
      <c r="BAO190" s="27"/>
      <c r="BAP190" s="27"/>
      <c r="BAQ190" s="27"/>
      <c r="BAR190" s="27"/>
      <c r="BAS190" s="27"/>
      <c r="BAT190" s="27"/>
      <c r="BAU190" s="27"/>
      <c r="BAV190" s="27"/>
      <c r="BAW190" s="27"/>
      <c r="BAX190" s="27"/>
      <c r="BAY190" s="27"/>
      <c r="BAZ190" s="27"/>
      <c r="BBA190" s="27"/>
      <c r="BBB190" s="27"/>
      <c r="BBC190" s="27"/>
      <c r="BBD190" s="27"/>
      <c r="BBE190" s="27"/>
      <c r="BBF190" s="27"/>
      <c r="BBG190" s="27"/>
      <c r="BBH190" s="27"/>
      <c r="BBI190" s="27"/>
      <c r="BBJ190" s="27"/>
      <c r="BBK190" s="27"/>
      <c r="BBL190" s="27"/>
      <c r="BBM190" s="27"/>
      <c r="BBN190" s="27"/>
      <c r="BBO190" s="27"/>
      <c r="BBP190" s="27"/>
      <c r="BBQ190" s="27"/>
      <c r="BBR190" s="27"/>
      <c r="BBS190" s="27"/>
      <c r="BBT190" s="27"/>
      <c r="BBU190" s="27"/>
      <c r="BBV190" s="27"/>
      <c r="BBW190" s="27"/>
      <c r="BBX190" s="27"/>
      <c r="BBY190" s="27"/>
      <c r="BBZ190" s="27"/>
      <c r="BCA190" s="27"/>
      <c r="BCB190" s="27"/>
      <c r="BCC190" s="27"/>
      <c r="BCD190" s="27"/>
      <c r="BCE190" s="27"/>
      <c r="BCF190" s="27"/>
      <c r="BCG190" s="27"/>
      <c r="BCH190" s="27"/>
      <c r="BCI190" s="27"/>
      <c r="BCJ190" s="27"/>
      <c r="BCK190" s="27"/>
      <c r="BCL190" s="27"/>
      <c r="BCM190" s="27"/>
      <c r="BCN190" s="27"/>
      <c r="BCO190" s="27"/>
      <c r="BCP190" s="27"/>
      <c r="BCQ190" s="27"/>
      <c r="BCR190" s="27"/>
      <c r="BCS190" s="27"/>
      <c r="BCT190" s="27"/>
      <c r="BCU190" s="27"/>
      <c r="BCV190" s="27"/>
      <c r="BCW190" s="27"/>
      <c r="BCX190" s="27"/>
      <c r="BCY190" s="27"/>
      <c r="BCZ190" s="27"/>
      <c r="BDA190" s="27"/>
      <c r="BDB190" s="27"/>
      <c r="BDC190" s="27"/>
      <c r="BDD190" s="27"/>
      <c r="BDE190" s="27"/>
      <c r="BDF190" s="27"/>
      <c r="BDG190" s="27"/>
      <c r="BDH190" s="27"/>
      <c r="BDI190" s="27"/>
      <c r="BDJ190" s="27"/>
      <c r="BDK190" s="27"/>
      <c r="BDL190" s="27"/>
      <c r="BDM190" s="27"/>
      <c r="BDN190" s="27"/>
      <c r="BDO190" s="27"/>
      <c r="BDP190" s="27"/>
      <c r="BDQ190" s="27"/>
      <c r="BDR190" s="27"/>
      <c r="BDS190" s="27"/>
      <c r="BDT190" s="27"/>
      <c r="BDU190" s="27"/>
      <c r="BDV190" s="27"/>
      <c r="BDW190" s="27"/>
      <c r="BDX190" s="27"/>
      <c r="BDY190" s="27"/>
      <c r="BDZ190" s="27"/>
      <c r="BEA190" s="27"/>
      <c r="BEB190" s="27"/>
      <c r="BEC190" s="27"/>
      <c r="BED190" s="27"/>
      <c r="BEE190" s="27"/>
      <c r="BEF190" s="27"/>
      <c r="BEG190" s="27"/>
      <c r="BEH190" s="27"/>
      <c r="BEI190" s="27"/>
      <c r="BEJ190" s="27"/>
      <c r="BEK190" s="27"/>
      <c r="BEL190" s="27"/>
      <c r="BEM190" s="27"/>
      <c r="BEN190" s="27"/>
      <c r="BEO190" s="27"/>
      <c r="BEP190" s="27"/>
      <c r="BEQ190" s="27"/>
      <c r="BER190" s="27"/>
      <c r="BES190" s="27"/>
      <c r="BET190" s="27"/>
      <c r="BEU190" s="27"/>
      <c r="BEV190" s="27"/>
      <c r="BEW190" s="27"/>
      <c r="BEX190" s="27"/>
      <c r="BEY190" s="27"/>
      <c r="BEZ190" s="27"/>
      <c r="BFA190" s="27"/>
      <c r="BFB190" s="27"/>
      <c r="BFC190" s="27"/>
      <c r="BFD190" s="27"/>
      <c r="BFE190" s="27"/>
      <c r="BFF190" s="27"/>
      <c r="BFG190" s="27"/>
      <c r="BFH190" s="27"/>
      <c r="BFI190" s="27"/>
      <c r="BFJ190" s="27"/>
      <c r="BFK190" s="27"/>
      <c r="BFL190" s="27"/>
      <c r="BFM190" s="27"/>
      <c r="BFN190" s="27"/>
      <c r="BFO190" s="27"/>
      <c r="BFP190" s="27"/>
      <c r="BFQ190" s="27"/>
      <c r="BFR190" s="27"/>
      <c r="BFS190" s="27"/>
      <c r="BFT190" s="27"/>
      <c r="BFU190" s="27"/>
      <c r="BFV190" s="27"/>
      <c r="BFW190" s="27"/>
      <c r="BFX190" s="27"/>
      <c r="BFY190" s="27"/>
      <c r="BFZ190" s="27"/>
      <c r="BGA190" s="27"/>
      <c r="BGB190" s="27"/>
      <c r="BGC190" s="27"/>
      <c r="BGD190" s="27"/>
      <c r="BGE190" s="27"/>
      <c r="BGF190" s="27"/>
      <c r="BGG190" s="27"/>
      <c r="BGH190" s="27"/>
      <c r="BGI190" s="27"/>
      <c r="BGJ190" s="27"/>
      <c r="BGK190" s="27"/>
      <c r="BGL190" s="27"/>
      <c r="BGM190" s="27"/>
      <c r="BGN190" s="27"/>
      <c r="BGO190" s="27"/>
      <c r="BGP190" s="27"/>
      <c r="BGQ190" s="27"/>
      <c r="BGR190" s="27"/>
      <c r="BGS190" s="27"/>
      <c r="BGT190" s="27"/>
      <c r="BGU190" s="27"/>
      <c r="BGV190" s="27"/>
      <c r="BGW190" s="27"/>
      <c r="BGX190" s="27"/>
      <c r="BGY190" s="27"/>
      <c r="BGZ190" s="27"/>
      <c r="BHA190" s="27"/>
      <c r="BHB190" s="27"/>
      <c r="BHC190" s="27"/>
      <c r="BHD190" s="27"/>
      <c r="BHE190" s="27"/>
      <c r="BHF190" s="27"/>
      <c r="BHG190" s="27"/>
      <c r="BHH190" s="27"/>
      <c r="BHI190" s="27"/>
      <c r="BHJ190" s="27"/>
      <c r="BHK190" s="27"/>
      <c r="BHL190" s="27"/>
      <c r="BHM190" s="27"/>
      <c r="BHN190" s="27"/>
      <c r="BHO190" s="27"/>
      <c r="BHP190" s="27"/>
      <c r="BHQ190" s="27"/>
      <c r="BHR190" s="27"/>
      <c r="BHS190" s="27"/>
      <c r="BHT190" s="27"/>
      <c r="BHU190" s="27"/>
      <c r="BHV190" s="27"/>
      <c r="BHW190" s="27"/>
      <c r="BHX190" s="27"/>
      <c r="BHY190" s="27"/>
      <c r="BHZ190" s="27"/>
      <c r="BIA190" s="27"/>
      <c r="BIB190" s="27"/>
      <c r="BIC190" s="27"/>
      <c r="BID190" s="27"/>
      <c r="BIE190" s="27"/>
      <c r="BIF190" s="27"/>
      <c r="BIG190" s="27"/>
      <c r="BIH190" s="27"/>
      <c r="BII190" s="27"/>
      <c r="BIJ190" s="27"/>
      <c r="BIK190" s="27"/>
      <c r="BIL190" s="27"/>
      <c r="BIM190" s="27"/>
      <c r="BIN190" s="27"/>
      <c r="BIO190" s="27"/>
      <c r="BIP190" s="27"/>
      <c r="BIQ190" s="27"/>
      <c r="BIR190" s="27"/>
      <c r="BIS190" s="27"/>
      <c r="BIT190" s="27"/>
      <c r="BIU190" s="27"/>
      <c r="BIV190" s="27"/>
      <c r="BIW190" s="27"/>
      <c r="BIX190" s="27"/>
      <c r="BIY190" s="27"/>
      <c r="BIZ190" s="27"/>
      <c r="BJA190" s="27"/>
      <c r="BJB190" s="27"/>
      <c r="BJC190" s="27"/>
      <c r="BJD190" s="27"/>
      <c r="BJE190" s="27"/>
      <c r="BJF190" s="27"/>
      <c r="BJG190" s="27"/>
      <c r="BJH190" s="27"/>
      <c r="BJI190" s="27"/>
      <c r="BJJ190" s="27"/>
      <c r="BJK190" s="27"/>
      <c r="BJL190" s="27"/>
      <c r="BJM190" s="27"/>
      <c r="BJN190" s="27"/>
      <c r="BJO190" s="27"/>
      <c r="BJP190" s="27"/>
      <c r="BJQ190" s="27"/>
      <c r="BJR190" s="27"/>
      <c r="BJS190" s="27"/>
      <c r="BJT190" s="27"/>
      <c r="BJU190" s="27"/>
      <c r="BJV190" s="27"/>
      <c r="BJW190" s="27"/>
      <c r="BJX190" s="27"/>
      <c r="BJY190" s="27"/>
      <c r="BJZ190" s="27"/>
      <c r="BKA190" s="27"/>
      <c r="BKB190" s="27"/>
      <c r="BKC190" s="27"/>
      <c r="BKD190" s="27"/>
      <c r="BKE190" s="27"/>
      <c r="BKF190" s="27"/>
      <c r="BKG190" s="27"/>
      <c r="BKH190" s="27"/>
      <c r="BKI190" s="27"/>
      <c r="BKJ190" s="27"/>
      <c r="BKK190" s="27"/>
      <c r="BKL190" s="27"/>
      <c r="BKM190" s="27"/>
      <c r="BKN190" s="27"/>
      <c r="BKO190" s="27"/>
      <c r="BKP190" s="27"/>
      <c r="BKQ190" s="27"/>
      <c r="BKR190" s="27"/>
      <c r="BKS190" s="27"/>
      <c r="BKT190" s="27"/>
      <c r="BKU190" s="27"/>
      <c r="BKV190" s="27"/>
      <c r="BKW190" s="27"/>
      <c r="BKX190" s="27"/>
      <c r="BKY190" s="27"/>
      <c r="BKZ190" s="27"/>
      <c r="BLA190" s="27"/>
      <c r="BLB190" s="27"/>
      <c r="BLC190" s="27"/>
      <c r="BLD190" s="27"/>
      <c r="BLE190" s="27"/>
      <c r="BLF190" s="27"/>
      <c r="BLG190" s="27"/>
      <c r="BLH190" s="27"/>
      <c r="BLI190" s="27"/>
      <c r="BLJ190" s="27"/>
      <c r="BLK190" s="27"/>
      <c r="BLL190" s="27"/>
      <c r="BLM190" s="27"/>
      <c r="BLN190" s="27"/>
      <c r="BLO190" s="27"/>
      <c r="BLP190" s="27"/>
      <c r="BLQ190" s="27"/>
      <c r="BLR190" s="27"/>
      <c r="BLS190" s="27"/>
      <c r="BLT190" s="27"/>
      <c r="BLU190" s="27"/>
      <c r="BLV190" s="27"/>
      <c r="BLW190" s="27"/>
      <c r="BLX190" s="27"/>
      <c r="BLY190" s="27"/>
      <c r="BLZ190" s="27"/>
      <c r="BMA190" s="27"/>
      <c r="BMB190" s="27"/>
      <c r="BMC190" s="27"/>
      <c r="BMD190" s="27"/>
      <c r="BME190" s="27"/>
      <c r="BMF190" s="27"/>
      <c r="BMG190" s="27"/>
      <c r="BMH190" s="27"/>
      <c r="BMI190" s="27"/>
      <c r="BMJ190" s="27"/>
      <c r="BMK190" s="27"/>
      <c r="BML190" s="27"/>
      <c r="BMM190" s="27"/>
      <c r="BMN190" s="27"/>
      <c r="BMO190" s="27"/>
      <c r="BMP190" s="27"/>
      <c r="BMQ190" s="27"/>
      <c r="BMR190" s="27"/>
      <c r="BMS190" s="27"/>
      <c r="BMT190" s="27"/>
      <c r="BMU190" s="27"/>
      <c r="BMV190" s="27"/>
      <c r="BMW190" s="27"/>
      <c r="BMX190" s="27"/>
      <c r="BMY190" s="27"/>
      <c r="BMZ190" s="27"/>
      <c r="BNA190" s="27"/>
      <c r="BNB190" s="27"/>
      <c r="BNC190" s="27"/>
      <c r="BND190" s="27"/>
      <c r="BNE190" s="27"/>
      <c r="BNF190" s="27"/>
      <c r="BNG190" s="27"/>
      <c r="BNH190" s="27"/>
      <c r="BNI190" s="27"/>
      <c r="BNJ190" s="27"/>
      <c r="BNK190" s="27"/>
      <c r="BNL190" s="27"/>
      <c r="BNM190" s="27"/>
      <c r="BNN190" s="27"/>
      <c r="BNO190" s="27"/>
      <c r="BNP190" s="27"/>
      <c r="BNQ190" s="27"/>
      <c r="BNR190" s="27"/>
      <c r="BNS190" s="27"/>
      <c r="BNT190" s="27"/>
      <c r="BNU190" s="27"/>
      <c r="BNV190" s="27"/>
      <c r="BNW190" s="27"/>
      <c r="BNX190" s="27"/>
      <c r="BNY190" s="27"/>
      <c r="BNZ190" s="27"/>
      <c r="BOA190" s="27"/>
      <c r="BOB190" s="27"/>
      <c r="BOC190" s="27"/>
      <c r="BOD190" s="27"/>
      <c r="BOE190" s="27"/>
      <c r="BOF190" s="27"/>
      <c r="BOG190" s="27"/>
      <c r="BOH190" s="27"/>
      <c r="BOI190" s="27"/>
      <c r="BOJ190" s="27"/>
      <c r="BOK190" s="27"/>
      <c r="BOL190" s="27"/>
      <c r="BOM190" s="27"/>
      <c r="BON190" s="27"/>
      <c r="BOO190" s="27"/>
      <c r="BOP190" s="27"/>
      <c r="BOQ190" s="27"/>
      <c r="BOR190" s="27"/>
      <c r="BOS190" s="27"/>
      <c r="BOT190" s="27"/>
      <c r="BOU190" s="27"/>
      <c r="BOV190" s="27"/>
      <c r="BOW190" s="27"/>
      <c r="BOX190" s="27"/>
      <c r="BOY190" s="27"/>
      <c r="BOZ190" s="27"/>
      <c r="BPA190" s="27"/>
      <c r="BPB190" s="27"/>
      <c r="BPC190" s="27"/>
      <c r="BPD190" s="27"/>
      <c r="BPE190" s="27"/>
      <c r="BPF190" s="27"/>
      <c r="BPG190" s="27"/>
      <c r="BPH190" s="27"/>
      <c r="BPI190" s="27"/>
      <c r="BPJ190" s="27"/>
      <c r="BPK190" s="27"/>
      <c r="BPL190" s="27"/>
      <c r="BPM190" s="27"/>
      <c r="BPN190" s="27"/>
      <c r="BPO190" s="27"/>
      <c r="BPP190" s="27"/>
      <c r="BPQ190" s="27"/>
      <c r="BPR190" s="27"/>
      <c r="BPS190" s="27"/>
      <c r="BPT190" s="27"/>
      <c r="BPU190" s="27"/>
      <c r="BPV190" s="27"/>
      <c r="BPW190" s="27"/>
      <c r="BPX190" s="27"/>
      <c r="BPY190" s="27"/>
      <c r="BPZ190" s="27"/>
      <c r="BQA190" s="27"/>
      <c r="BQB190" s="27"/>
      <c r="BQC190" s="27"/>
      <c r="BQD190" s="27"/>
      <c r="BQE190" s="27"/>
      <c r="BQF190" s="27"/>
      <c r="BQG190" s="27"/>
      <c r="BQH190" s="27"/>
      <c r="BQI190" s="27"/>
      <c r="BQJ190" s="27"/>
      <c r="BQK190" s="27"/>
      <c r="BQL190" s="27"/>
      <c r="BQM190" s="27"/>
      <c r="BQN190" s="27"/>
      <c r="BQO190" s="27"/>
      <c r="BQP190" s="27"/>
      <c r="BQQ190" s="27"/>
      <c r="BQR190" s="27"/>
      <c r="BQS190" s="27"/>
      <c r="BQT190" s="27"/>
      <c r="BQU190" s="27"/>
      <c r="BQV190" s="27"/>
      <c r="BQW190" s="27"/>
      <c r="BQX190" s="27"/>
      <c r="BQY190" s="27"/>
      <c r="BQZ190" s="27"/>
      <c r="BRA190" s="27"/>
      <c r="BRB190" s="27"/>
      <c r="BRC190" s="27"/>
      <c r="BRD190" s="27"/>
      <c r="BRE190" s="27"/>
      <c r="BRF190" s="27"/>
      <c r="BRG190" s="27"/>
      <c r="BRH190" s="27"/>
      <c r="BRI190" s="27"/>
      <c r="BRJ190" s="27"/>
      <c r="BRK190" s="27"/>
      <c r="BRL190" s="27"/>
      <c r="BRM190" s="27"/>
      <c r="BRN190" s="27"/>
      <c r="BRO190" s="27"/>
      <c r="BRP190" s="27"/>
      <c r="BRQ190" s="27"/>
      <c r="BRR190" s="27"/>
      <c r="BRS190" s="27"/>
      <c r="BRT190" s="27"/>
      <c r="BRU190" s="27"/>
      <c r="BRV190" s="27"/>
      <c r="BRW190" s="27"/>
      <c r="BRX190" s="27"/>
      <c r="BRY190" s="27"/>
      <c r="BRZ190" s="27"/>
      <c r="BSA190" s="27"/>
      <c r="BSB190" s="27"/>
      <c r="BSC190" s="27"/>
      <c r="BSD190" s="27"/>
      <c r="BSE190" s="27"/>
      <c r="BSF190" s="27"/>
      <c r="BSG190" s="27"/>
      <c r="BSH190" s="27"/>
      <c r="BSI190" s="27"/>
      <c r="BSJ190" s="27"/>
      <c r="BSK190" s="27"/>
      <c r="BSL190" s="27"/>
      <c r="BSM190" s="27"/>
      <c r="BSN190" s="27"/>
      <c r="BSO190" s="27"/>
      <c r="BSP190" s="27"/>
      <c r="BSQ190" s="27"/>
      <c r="BSR190" s="27"/>
      <c r="BSS190" s="27"/>
      <c r="BST190" s="27"/>
      <c r="BSU190" s="27"/>
      <c r="BSV190" s="27"/>
      <c r="BSW190" s="27"/>
      <c r="BSX190" s="27"/>
      <c r="BSY190" s="27"/>
      <c r="BSZ190" s="27"/>
      <c r="BTA190" s="27"/>
      <c r="BTB190" s="27"/>
      <c r="BTC190" s="27"/>
      <c r="BTD190" s="27"/>
      <c r="BTE190" s="27"/>
      <c r="BTF190" s="27"/>
      <c r="BTG190" s="27"/>
      <c r="BTH190" s="27"/>
      <c r="BTI190" s="27"/>
      <c r="BTJ190" s="27"/>
      <c r="BTK190" s="27"/>
      <c r="BTL190" s="27"/>
      <c r="BTM190" s="27"/>
      <c r="BTN190" s="27"/>
      <c r="BTO190" s="27"/>
      <c r="BTP190" s="27"/>
      <c r="BTQ190" s="27"/>
      <c r="BTR190" s="27"/>
      <c r="BTS190" s="27"/>
      <c r="BTT190" s="27"/>
      <c r="BTU190" s="27"/>
      <c r="BTV190" s="27"/>
      <c r="BTW190" s="27"/>
      <c r="BTX190" s="27"/>
      <c r="BTY190" s="27"/>
      <c r="BTZ190" s="27"/>
      <c r="BUA190" s="27"/>
      <c r="BUB190" s="27"/>
      <c r="BUC190" s="27"/>
      <c r="BUD190" s="27"/>
      <c r="BUE190" s="27"/>
      <c r="BUF190" s="27"/>
      <c r="BUG190" s="27"/>
      <c r="BUH190" s="27"/>
      <c r="BUI190" s="27"/>
      <c r="BUJ190" s="27"/>
      <c r="BUK190" s="27"/>
      <c r="BUL190" s="27"/>
      <c r="BUM190" s="27"/>
      <c r="BUN190" s="27"/>
      <c r="BUO190" s="27"/>
      <c r="BUP190" s="27"/>
      <c r="BUQ190" s="27"/>
      <c r="BUR190" s="27"/>
      <c r="BUS190" s="27"/>
      <c r="BUT190" s="27"/>
      <c r="BUU190" s="27"/>
      <c r="BUV190" s="27"/>
      <c r="BUW190" s="27"/>
      <c r="BUX190" s="27"/>
      <c r="BUY190" s="27"/>
      <c r="BUZ190" s="27"/>
      <c r="BVA190" s="27"/>
      <c r="BVB190" s="27"/>
      <c r="BVC190" s="27"/>
      <c r="BVD190" s="27"/>
      <c r="BVE190" s="27"/>
      <c r="BVF190" s="27"/>
      <c r="BVG190" s="27"/>
      <c r="BVH190" s="27"/>
      <c r="BVI190" s="27"/>
      <c r="BVJ190" s="27"/>
      <c r="BVK190" s="27"/>
      <c r="BVL190" s="27"/>
      <c r="BVM190" s="27"/>
      <c r="BVN190" s="27"/>
      <c r="BVO190" s="27"/>
      <c r="BVP190" s="27"/>
      <c r="BVQ190" s="27"/>
      <c r="BVR190" s="27"/>
      <c r="BVS190" s="27"/>
      <c r="BVT190" s="27"/>
      <c r="BVU190" s="27"/>
      <c r="BVV190" s="27"/>
      <c r="BVW190" s="27"/>
      <c r="BVX190" s="27"/>
      <c r="BVY190" s="27"/>
      <c r="BVZ190" s="27"/>
      <c r="BWA190" s="27"/>
      <c r="BWB190" s="27"/>
      <c r="BWC190" s="27"/>
      <c r="BWD190" s="27"/>
      <c r="BWE190" s="27"/>
      <c r="BWF190" s="27"/>
      <c r="BWG190" s="27"/>
      <c r="BWH190" s="27"/>
      <c r="BWI190" s="27"/>
      <c r="BWJ190" s="27"/>
      <c r="BWK190" s="27"/>
      <c r="BWL190" s="27"/>
      <c r="BWM190" s="27"/>
      <c r="BWN190" s="27"/>
      <c r="BWO190" s="27"/>
      <c r="BWP190" s="27"/>
      <c r="BWQ190" s="27"/>
      <c r="BWR190" s="27"/>
      <c r="BWS190" s="27"/>
      <c r="BWT190" s="27"/>
      <c r="BWU190" s="27"/>
      <c r="BWV190" s="27"/>
      <c r="BWW190" s="27"/>
      <c r="BWX190" s="27"/>
      <c r="BWY190" s="27"/>
      <c r="BWZ190" s="27"/>
      <c r="BXA190" s="27"/>
      <c r="BXB190" s="27"/>
      <c r="BXC190" s="27"/>
      <c r="BXD190" s="27"/>
      <c r="BXE190" s="27"/>
      <c r="BXF190" s="27"/>
      <c r="BXG190" s="27"/>
      <c r="BXH190" s="27"/>
      <c r="BXI190" s="27"/>
      <c r="BXJ190" s="27"/>
      <c r="BXK190" s="27"/>
      <c r="BXL190" s="27"/>
      <c r="BXM190" s="27"/>
      <c r="BXN190" s="27"/>
      <c r="BXO190" s="27"/>
      <c r="BXP190" s="27"/>
      <c r="BXQ190" s="27"/>
      <c r="BXR190" s="27"/>
      <c r="BXS190" s="27"/>
      <c r="BXT190" s="27"/>
      <c r="BXU190" s="27"/>
      <c r="BXV190" s="27"/>
      <c r="BXW190" s="27"/>
      <c r="BXX190" s="27"/>
      <c r="BXY190" s="27"/>
      <c r="BXZ190" s="27"/>
      <c r="BYA190" s="27"/>
      <c r="BYB190" s="27"/>
      <c r="BYC190" s="27"/>
      <c r="BYD190" s="27"/>
      <c r="BYE190" s="27"/>
      <c r="BYF190" s="27"/>
      <c r="BYG190" s="27"/>
      <c r="BYH190" s="27"/>
      <c r="BYI190" s="27"/>
      <c r="BYJ190" s="27"/>
      <c r="BYK190" s="27"/>
      <c r="BYL190" s="27"/>
      <c r="BYM190" s="27"/>
      <c r="BYN190" s="27"/>
      <c r="BYO190" s="27"/>
      <c r="BYP190" s="27"/>
      <c r="BYQ190" s="27"/>
      <c r="BYR190" s="27"/>
      <c r="BYS190" s="27"/>
      <c r="BYT190" s="27"/>
      <c r="BYU190" s="27"/>
      <c r="BYV190" s="27"/>
      <c r="BYW190" s="27"/>
      <c r="BYX190" s="27"/>
      <c r="BYY190" s="27"/>
      <c r="BYZ190" s="27"/>
      <c r="BZA190" s="27"/>
      <c r="BZB190" s="27"/>
      <c r="BZC190" s="27"/>
      <c r="BZD190" s="27"/>
      <c r="BZE190" s="27"/>
      <c r="BZF190" s="27"/>
      <c r="BZG190" s="27"/>
      <c r="BZH190" s="27"/>
      <c r="BZI190" s="27"/>
      <c r="BZJ190" s="27"/>
      <c r="BZK190" s="27"/>
      <c r="BZL190" s="27"/>
      <c r="BZM190" s="27"/>
      <c r="BZN190" s="27"/>
      <c r="BZO190" s="27"/>
      <c r="BZP190" s="27"/>
      <c r="BZQ190" s="27"/>
      <c r="BZR190" s="27"/>
      <c r="BZS190" s="27"/>
      <c r="BZT190" s="27"/>
      <c r="BZU190" s="27"/>
      <c r="BZV190" s="27"/>
      <c r="BZW190" s="27"/>
      <c r="BZX190" s="27"/>
      <c r="BZY190" s="27"/>
      <c r="BZZ190" s="27"/>
      <c r="CAA190" s="27"/>
      <c r="CAB190" s="27"/>
      <c r="CAC190" s="27"/>
      <c r="CAD190" s="27"/>
      <c r="CAE190" s="27"/>
      <c r="CAF190" s="27"/>
      <c r="CAG190" s="27"/>
      <c r="CAH190" s="27"/>
      <c r="CAI190" s="27"/>
      <c r="CAJ190" s="27"/>
      <c r="CAK190" s="27"/>
      <c r="CAL190" s="27"/>
      <c r="CAM190" s="27"/>
      <c r="CAN190" s="27"/>
      <c r="CAO190" s="27"/>
      <c r="CAP190" s="27"/>
      <c r="CAQ190" s="27"/>
      <c r="CAR190" s="27"/>
      <c r="CAS190" s="27"/>
      <c r="CAT190" s="27"/>
      <c r="CAU190" s="27"/>
      <c r="CAV190" s="27"/>
      <c r="CAW190" s="27"/>
      <c r="CAX190" s="27"/>
      <c r="CAY190" s="27"/>
      <c r="CAZ190" s="27"/>
      <c r="CBA190" s="27"/>
      <c r="CBB190" s="27"/>
      <c r="CBC190" s="27"/>
      <c r="CBD190" s="27"/>
      <c r="CBE190" s="27"/>
      <c r="CBF190" s="27"/>
      <c r="CBG190" s="27"/>
      <c r="CBH190" s="27"/>
      <c r="CBI190" s="27"/>
      <c r="CBJ190" s="27"/>
      <c r="CBK190" s="27"/>
      <c r="CBL190" s="27"/>
      <c r="CBM190" s="27"/>
      <c r="CBN190" s="27"/>
      <c r="CBO190" s="27"/>
      <c r="CBP190" s="27"/>
      <c r="CBQ190" s="27"/>
      <c r="CBR190" s="27"/>
      <c r="CBS190" s="27"/>
      <c r="CBT190" s="27"/>
      <c r="CBU190" s="27"/>
      <c r="CBV190" s="27"/>
      <c r="CBW190" s="27"/>
      <c r="CBX190" s="27"/>
      <c r="CBY190" s="27"/>
      <c r="CBZ190" s="27"/>
      <c r="CCA190" s="27"/>
      <c r="CCB190" s="27"/>
      <c r="CCC190" s="27"/>
      <c r="CCD190" s="27"/>
      <c r="CCE190" s="27"/>
      <c r="CCF190" s="27"/>
      <c r="CCG190" s="27"/>
      <c r="CCH190" s="27"/>
      <c r="CCI190" s="27"/>
      <c r="CCJ190" s="27"/>
      <c r="CCK190" s="27"/>
      <c r="CCL190" s="27"/>
      <c r="CCM190" s="27"/>
      <c r="CCN190" s="27"/>
      <c r="CCO190" s="27"/>
      <c r="CCP190" s="27"/>
      <c r="CCQ190" s="27"/>
      <c r="CCR190" s="27"/>
      <c r="CCS190" s="27"/>
      <c r="CCT190" s="27"/>
      <c r="CCU190" s="27"/>
      <c r="CCV190" s="27"/>
      <c r="CCW190" s="27"/>
      <c r="CCX190" s="27"/>
      <c r="CCY190" s="27"/>
      <c r="CCZ190" s="27"/>
      <c r="CDA190" s="27"/>
      <c r="CDB190" s="27"/>
      <c r="CDC190" s="27"/>
      <c r="CDD190" s="27"/>
      <c r="CDE190" s="27"/>
      <c r="CDF190" s="27"/>
      <c r="CDG190" s="27"/>
      <c r="CDH190" s="27"/>
      <c r="CDI190" s="27"/>
      <c r="CDJ190" s="27"/>
      <c r="CDK190" s="27"/>
      <c r="CDL190" s="27"/>
      <c r="CDM190" s="27"/>
      <c r="CDN190" s="27"/>
      <c r="CDO190" s="27"/>
      <c r="CDP190" s="27"/>
      <c r="CDQ190" s="27"/>
      <c r="CDR190" s="27"/>
      <c r="CDS190" s="27"/>
      <c r="CDT190" s="27"/>
      <c r="CDU190" s="27"/>
      <c r="CDV190" s="27"/>
      <c r="CDW190" s="27"/>
      <c r="CDX190" s="27"/>
      <c r="CDY190" s="27"/>
      <c r="CDZ190" s="27"/>
      <c r="CEA190" s="27"/>
      <c r="CEB190" s="27"/>
      <c r="CEC190" s="27"/>
      <c r="CED190" s="27"/>
      <c r="CEE190" s="27"/>
      <c r="CEF190" s="27"/>
      <c r="CEG190" s="27"/>
      <c r="CEH190" s="27"/>
      <c r="CEI190" s="27"/>
      <c r="CEJ190" s="27"/>
      <c r="CEK190" s="27"/>
      <c r="CEL190" s="27"/>
      <c r="CEM190" s="27"/>
      <c r="CEN190" s="27"/>
      <c r="CEO190" s="27"/>
      <c r="CEP190" s="27"/>
      <c r="CEQ190" s="27"/>
      <c r="CER190" s="27"/>
      <c r="CES190" s="27"/>
      <c r="CET190" s="27"/>
      <c r="CEU190" s="27"/>
      <c r="CEV190" s="27"/>
      <c r="CEW190" s="27"/>
      <c r="CEX190" s="27"/>
      <c r="CEY190" s="27"/>
      <c r="CEZ190" s="27"/>
      <c r="CFA190" s="27"/>
      <c r="CFB190" s="27"/>
      <c r="CFC190" s="27"/>
      <c r="CFD190" s="27"/>
      <c r="CFE190" s="27"/>
      <c r="CFF190" s="27"/>
      <c r="CFG190" s="27"/>
      <c r="CFH190" s="27"/>
      <c r="CFI190" s="27"/>
      <c r="CFJ190" s="27"/>
      <c r="CFK190" s="27"/>
      <c r="CFL190" s="27"/>
      <c r="CFM190" s="27"/>
      <c r="CFN190" s="27"/>
      <c r="CFO190" s="27"/>
      <c r="CFP190" s="27"/>
      <c r="CFQ190" s="27"/>
      <c r="CFR190" s="27"/>
      <c r="CFS190" s="27"/>
      <c r="CFT190" s="27"/>
      <c r="CFU190" s="27"/>
      <c r="CFV190" s="27"/>
      <c r="CFW190" s="27"/>
      <c r="CFX190" s="27"/>
      <c r="CFY190" s="27"/>
      <c r="CFZ190" s="27"/>
      <c r="CGA190" s="27"/>
      <c r="CGB190" s="27"/>
      <c r="CGC190" s="27"/>
      <c r="CGD190" s="27"/>
      <c r="CGE190" s="27"/>
      <c r="CGF190" s="27"/>
      <c r="CGG190" s="27"/>
      <c r="CGH190" s="27"/>
      <c r="CGI190" s="27"/>
      <c r="CGJ190" s="27"/>
      <c r="CGK190" s="27"/>
      <c r="CGL190" s="27"/>
      <c r="CGM190" s="27"/>
      <c r="CGN190" s="27"/>
      <c r="CGO190" s="27"/>
      <c r="CGP190" s="27"/>
      <c r="CGQ190" s="27"/>
      <c r="CGR190" s="27"/>
      <c r="CGS190" s="27"/>
      <c r="CGT190" s="27"/>
      <c r="CGU190" s="27"/>
      <c r="CGV190" s="27"/>
      <c r="CGW190" s="27"/>
      <c r="CGX190" s="27"/>
      <c r="CGY190" s="27"/>
      <c r="CGZ190" s="27"/>
      <c r="CHA190" s="27"/>
      <c r="CHB190" s="27"/>
      <c r="CHC190" s="27"/>
      <c r="CHD190" s="27"/>
      <c r="CHE190" s="27"/>
      <c r="CHF190" s="27"/>
      <c r="CHG190" s="27"/>
      <c r="CHH190" s="27"/>
      <c r="CHI190" s="27"/>
      <c r="CHJ190" s="27"/>
      <c r="CHK190" s="27"/>
      <c r="CHL190" s="27"/>
      <c r="CHM190" s="27"/>
      <c r="CHN190" s="27"/>
      <c r="CHO190" s="27"/>
      <c r="CHP190" s="27"/>
      <c r="CHQ190" s="27"/>
      <c r="CHR190" s="27"/>
      <c r="CHS190" s="27"/>
      <c r="CHT190" s="27"/>
      <c r="CHU190" s="27"/>
      <c r="CHV190" s="27"/>
      <c r="CHW190" s="27"/>
      <c r="CHX190" s="27"/>
      <c r="CHY190" s="27"/>
      <c r="CHZ190" s="27"/>
      <c r="CIA190" s="27"/>
      <c r="CIB190" s="27"/>
      <c r="CIC190" s="27"/>
      <c r="CID190" s="27"/>
      <c r="CIE190" s="27"/>
      <c r="CIF190" s="27"/>
      <c r="CIG190" s="27"/>
      <c r="CIH190" s="27"/>
      <c r="CII190" s="27"/>
      <c r="CIJ190" s="27"/>
      <c r="CIK190" s="27"/>
      <c r="CIL190" s="27"/>
      <c r="CIM190" s="27"/>
      <c r="CIN190" s="27"/>
      <c r="CIO190" s="27"/>
      <c r="CIP190" s="27"/>
      <c r="CIQ190" s="27"/>
      <c r="CIR190" s="27"/>
      <c r="CIS190" s="27"/>
      <c r="CIT190" s="27"/>
      <c r="CIU190" s="27"/>
      <c r="CIV190" s="27"/>
      <c r="CIW190" s="27"/>
      <c r="CIX190" s="27"/>
      <c r="CIY190" s="27"/>
      <c r="CIZ190" s="27"/>
      <c r="CJA190" s="27"/>
      <c r="CJB190" s="27"/>
      <c r="CJC190" s="27"/>
      <c r="CJD190" s="27"/>
      <c r="CJE190" s="27"/>
      <c r="CJF190" s="27"/>
      <c r="CJG190" s="27"/>
      <c r="CJH190" s="27"/>
      <c r="CJI190" s="27"/>
      <c r="CJJ190" s="27"/>
      <c r="CJK190" s="27"/>
      <c r="CJL190" s="27"/>
      <c r="CJM190" s="27"/>
      <c r="CJN190" s="27"/>
      <c r="CJO190" s="27"/>
      <c r="CJP190" s="27"/>
      <c r="CJQ190" s="27"/>
      <c r="CJR190" s="27"/>
      <c r="CJS190" s="27"/>
      <c r="CJT190" s="27"/>
      <c r="CJU190" s="27"/>
      <c r="CJV190" s="27"/>
      <c r="CJW190" s="27"/>
      <c r="CJX190" s="27"/>
      <c r="CJY190" s="27"/>
      <c r="CJZ190" s="27"/>
      <c r="CKA190" s="27"/>
      <c r="CKB190" s="27"/>
      <c r="CKC190" s="27"/>
      <c r="CKD190" s="27"/>
      <c r="CKE190" s="27"/>
      <c r="CKF190" s="27"/>
      <c r="CKG190" s="27"/>
      <c r="CKH190" s="27"/>
      <c r="CKI190" s="27"/>
      <c r="CKJ190" s="27"/>
      <c r="CKK190" s="27"/>
      <c r="CKL190" s="27"/>
      <c r="CKM190" s="27"/>
      <c r="CKN190" s="27"/>
      <c r="CKO190" s="27"/>
      <c r="CKP190" s="27"/>
      <c r="CKQ190" s="27"/>
      <c r="CKR190" s="27"/>
      <c r="CKS190" s="27"/>
      <c r="CKT190" s="27"/>
      <c r="CKU190" s="27"/>
      <c r="CKV190" s="27"/>
      <c r="CKW190" s="27"/>
      <c r="CKX190" s="27"/>
      <c r="CKY190" s="27"/>
      <c r="CKZ190" s="27"/>
      <c r="CLA190" s="27"/>
      <c r="CLB190" s="27"/>
      <c r="CLC190" s="27"/>
      <c r="CLD190" s="27"/>
      <c r="CLE190" s="27"/>
      <c r="CLF190" s="27"/>
      <c r="CLG190" s="27"/>
      <c r="CLH190" s="27"/>
      <c r="CLI190" s="27"/>
      <c r="CLJ190" s="27"/>
      <c r="CLK190" s="27"/>
      <c r="CLL190" s="27"/>
      <c r="CLM190" s="27"/>
      <c r="CLN190" s="27"/>
      <c r="CLO190" s="27"/>
      <c r="CLP190" s="27"/>
      <c r="CLQ190" s="27"/>
      <c r="CLR190" s="27"/>
      <c r="CLS190" s="27"/>
      <c r="CLT190" s="27"/>
      <c r="CLU190" s="27"/>
      <c r="CLV190" s="27"/>
      <c r="CLW190" s="27"/>
      <c r="CLX190" s="27"/>
      <c r="CLY190" s="27"/>
      <c r="CLZ190" s="27"/>
      <c r="CMA190" s="27"/>
      <c r="CMB190" s="27"/>
      <c r="CMC190" s="27"/>
      <c r="CMD190" s="27"/>
      <c r="CME190" s="27"/>
      <c r="CMF190" s="27"/>
      <c r="CMG190" s="27"/>
      <c r="CMH190" s="27"/>
      <c r="CMI190" s="27"/>
      <c r="CMJ190" s="27"/>
      <c r="CMK190" s="27"/>
      <c r="CML190" s="27"/>
      <c r="CMM190" s="27"/>
      <c r="CMN190" s="27"/>
      <c r="CMO190" s="27"/>
      <c r="CMP190" s="27"/>
      <c r="CMQ190" s="27"/>
      <c r="CMR190" s="27"/>
      <c r="CMS190" s="27"/>
      <c r="CMT190" s="27"/>
      <c r="CMU190" s="27"/>
      <c r="CMV190" s="27"/>
      <c r="CMW190" s="27"/>
      <c r="CMX190" s="27"/>
      <c r="CMY190" s="27"/>
      <c r="CMZ190" s="27"/>
      <c r="CNA190" s="27"/>
      <c r="CNB190" s="27"/>
      <c r="CNC190" s="27"/>
      <c r="CND190" s="27"/>
      <c r="CNE190" s="27"/>
      <c r="CNF190" s="27"/>
      <c r="CNG190" s="27"/>
      <c r="CNH190" s="27"/>
      <c r="CNI190" s="27"/>
      <c r="CNJ190" s="27"/>
      <c r="CNK190" s="27"/>
      <c r="CNL190" s="27"/>
      <c r="CNM190" s="27"/>
      <c r="CNN190" s="27"/>
      <c r="CNO190" s="27"/>
      <c r="CNP190" s="27"/>
      <c r="CNQ190" s="27"/>
      <c r="CNR190" s="27"/>
      <c r="CNS190" s="27"/>
      <c r="CNT190" s="27"/>
      <c r="CNU190" s="27"/>
      <c r="CNV190" s="27"/>
      <c r="CNW190" s="27"/>
      <c r="CNX190" s="27"/>
      <c r="CNY190" s="27"/>
      <c r="CNZ190" s="27"/>
      <c r="COA190" s="27"/>
      <c r="COB190" s="27"/>
      <c r="COC190" s="27"/>
      <c r="COD190" s="27"/>
      <c r="COE190" s="27"/>
      <c r="COF190" s="27"/>
      <c r="COG190" s="27"/>
      <c r="COH190" s="27"/>
      <c r="COI190" s="27"/>
      <c r="COJ190" s="27"/>
      <c r="COK190" s="27"/>
      <c r="COL190" s="27"/>
      <c r="COM190" s="27"/>
      <c r="CON190" s="27"/>
      <c r="COO190" s="27"/>
      <c r="COP190" s="27"/>
      <c r="COQ190" s="27"/>
      <c r="COR190" s="27"/>
      <c r="COS190" s="27"/>
      <c r="COT190" s="27"/>
      <c r="COU190" s="27"/>
      <c r="COV190" s="27"/>
      <c r="COW190" s="27"/>
      <c r="COX190" s="27"/>
      <c r="COY190" s="27"/>
      <c r="COZ190" s="27"/>
      <c r="CPA190" s="27"/>
      <c r="CPB190" s="27"/>
      <c r="CPC190" s="27"/>
      <c r="CPD190" s="27"/>
      <c r="CPE190" s="27"/>
      <c r="CPF190" s="27"/>
      <c r="CPG190" s="27"/>
      <c r="CPH190" s="27"/>
      <c r="CPI190" s="27"/>
      <c r="CPJ190" s="27"/>
      <c r="CPK190" s="27"/>
      <c r="CPL190" s="27"/>
      <c r="CPM190" s="27"/>
      <c r="CPN190" s="27"/>
      <c r="CPO190" s="27"/>
      <c r="CPP190" s="27"/>
      <c r="CPQ190" s="27"/>
      <c r="CPR190" s="27"/>
      <c r="CPS190" s="27"/>
      <c r="CPT190" s="27"/>
      <c r="CPU190" s="27"/>
      <c r="CPV190" s="27"/>
      <c r="CPW190" s="27"/>
      <c r="CPX190" s="27"/>
      <c r="CPY190" s="27"/>
      <c r="CPZ190" s="27"/>
      <c r="CQA190" s="27"/>
      <c r="CQB190" s="27"/>
      <c r="CQC190" s="27"/>
      <c r="CQD190" s="27"/>
      <c r="CQE190" s="27"/>
      <c r="CQF190" s="27"/>
      <c r="CQG190" s="27"/>
      <c r="CQH190" s="27"/>
      <c r="CQI190" s="27"/>
      <c r="CQJ190" s="27"/>
      <c r="CQK190" s="27"/>
      <c r="CQL190" s="27"/>
      <c r="CQM190" s="27"/>
      <c r="CQN190" s="27"/>
      <c r="CQO190" s="27"/>
      <c r="CQP190" s="27"/>
      <c r="CQQ190" s="27"/>
      <c r="CQR190" s="27"/>
      <c r="CQS190" s="27"/>
      <c r="CQT190" s="27"/>
      <c r="CQU190" s="27"/>
      <c r="CQV190" s="27"/>
      <c r="CQW190" s="27"/>
      <c r="CQX190" s="27"/>
      <c r="CQY190" s="27"/>
      <c r="CQZ190" s="27"/>
      <c r="CRA190" s="27"/>
      <c r="CRB190" s="27"/>
      <c r="CRC190" s="27"/>
      <c r="CRD190" s="27"/>
      <c r="CRE190" s="27"/>
      <c r="CRF190" s="27"/>
      <c r="CRG190" s="27"/>
      <c r="CRH190" s="27"/>
      <c r="CRI190" s="27"/>
      <c r="CRJ190" s="27"/>
      <c r="CRK190" s="27"/>
      <c r="CRL190" s="27"/>
      <c r="CRM190" s="27"/>
      <c r="CRN190" s="27"/>
      <c r="CRO190" s="27"/>
      <c r="CRP190" s="27"/>
      <c r="CRQ190" s="27"/>
      <c r="CRR190" s="27"/>
      <c r="CRS190" s="27"/>
      <c r="CRT190" s="27"/>
      <c r="CRU190" s="27"/>
      <c r="CRV190" s="27"/>
      <c r="CRW190" s="27"/>
      <c r="CRX190" s="27"/>
      <c r="CRY190" s="27"/>
      <c r="CRZ190" s="27"/>
      <c r="CSA190" s="27"/>
      <c r="CSB190" s="27"/>
      <c r="CSC190" s="27"/>
      <c r="CSD190" s="27"/>
      <c r="CSE190" s="27"/>
      <c r="CSF190" s="27"/>
      <c r="CSG190" s="27"/>
      <c r="CSH190" s="27"/>
      <c r="CSI190" s="27"/>
      <c r="CSJ190" s="27"/>
      <c r="CSK190" s="27"/>
      <c r="CSL190" s="27"/>
      <c r="CSM190" s="27"/>
      <c r="CSN190" s="27"/>
      <c r="CSO190" s="27"/>
      <c r="CSP190" s="27"/>
      <c r="CSQ190" s="27"/>
      <c r="CSR190" s="27"/>
      <c r="CSS190" s="27"/>
      <c r="CST190" s="27"/>
      <c r="CSU190" s="27"/>
      <c r="CSV190" s="27"/>
      <c r="CSW190" s="27"/>
      <c r="CSX190" s="27"/>
      <c r="CSY190" s="27"/>
      <c r="CSZ190" s="27"/>
      <c r="CTA190" s="27"/>
      <c r="CTB190" s="27"/>
      <c r="CTC190" s="27"/>
      <c r="CTD190" s="27"/>
      <c r="CTE190" s="27"/>
      <c r="CTF190" s="27"/>
      <c r="CTG190" s="27"/>
      <c r="CTH190" s="27"/>
      <c r="CTI190" s="27"/>
      <c r="CTJ190" s="27"/>
      <c r="CTK190" s="27"/>
      <c r="CTL190" s="27"/>
      <c r="CTM190" s="27"/>
      <c r="CTN190" s="27"/>
      <c r="CTO190" s="27"/>
      <c r="CTP190" s="27"/>
      <c r="CTQ190" s="27"/>
      <c r="CTR190" s="27"/>
      <c r="CTS190" s="27"/>
      <c r="CTT190" s="27"/>
      <c r="CTU190" s="27"/>
      <c r="CTV190" s="27"/>
      <c r="CTW190" s="27"/>
      <c r="CTX190" s="27"/>
      <c r="CTY190" s="27"/>
      <c r="CTZ190" s="27"/>
      <c r="CUA190" s="27"/>
      <c r="CUB190" s="27"/>
      <c r="CUC190" s="27"/>
      <c r="CUD190" s="27"/>
      <c r="CUE190" s="27"/>
      <c r="CUF190" s="27"/>
      <c r="CUG190" s="27"/>
      <c r="CUH190" s="27"/>
      <c r="CUI190" s="27"/>
      <c r="CUJ190" s="27"/>
      <c r="CUK190" s="27"/>
      <c r="CUL190" s="27"/>
      <c r="CUM190" s="27"/>
      <c r="CUN190" s="27"/>
      <c r="CUO190" s="27"/>
      <c r="CUP190" s="27"/>
      <c r="CUQ190" s="27"/>
      <c r="CUR190" s="27"/>
      <c r="CUS190" s="27"/>
      <c r="CUT190" s="27"/>
      <c r="CUU190" s="27"/>
      <c r="CUV190" s="27"/>
      <c r="CUW190" s="27"/>
      <c r="CUX190" s="27"/>
      <c r="CUY190" s="27"/>
      <c r="CUZ190" s="27"/>
      <c r="CVA190" s="27"/>
      <c r="CVB190" s="27"/>
      <c r="CVC190" s="27"/>
      <c r="CVD190" s="27"/>
      <c r="CVE190" s="27"/>
      <c r="CVF190" s="27"/>
      <c r="CVG190" s="27"/>
      <c r="CVH190" s="27"/>
      <c r="CVI190" s="27"/>
      <c r="CVJ190" s="27"/>
      <c r="CVK190" s="27"/>
      <c r="CVL190" s="27"/>
      <c r="CVM190" s="27"/>
      <c r="CVN190" s="27"/>
      <c r="CVO190" s="27"/>
      <c r="CVP190" s="27"/>
      <c r="CVQ190" s="27"/>
      <c r="CVR190" s="27"/>
      <c r="CVS190" s="27"/>
      <c r="CVT190" s="27"/>
      <c r="CVU190" s="27"/>
      <c r="CVV190" s="27"/>
      <c r="CVW190" s="27"/>
      <c r="CVX190" s="27"/>
      <c r="CVY190" s="27"/>
      <c r="CVZ190" s="27"/>
      <c r="CWA190" s="27"/>
      <c r="CWB190" s="27"/>
      <c r="CWC190" s="27"/>
      <c r="CWD190" s="27"/>
      <c r="CWE190" s="27"/>
      <c r="CWF190" s="27"/>
      <c r="CWG190" s="27"/>
      <c r="CWH190" s="27"/>
      <c r="CWI190" s="27"/>
      <c r="CWJ190" s="27"/>
      <c r="CWK190" s="27"/>
      <c r="CWL190" s="27"/>
      <c r="CWM190" s="27"/>
      <c r="CWN190" s="27"/>
      <c r="CWO190" s="27"/>
      <c r="CWP190" s="27"/>
      <c r="CWQ190" s="27"/>
      <c r="CWR190" s="27"/>
      <c r="CWS190" s="27"/>
      <c r="CWT190" s="27"/>
      <c r="CWU190" s="27"/>
      <c r="CWV190" s="27"/>
      <c r="CWW190" s="27"/>
      <c r="CWX190" s="27"/>
      <c r="CWY190" s="27"/>
      <c r="CWZ190" s="27"/>
      <c r="CXA190" s="27"/>
      <c r="CXB190" s="27"/>
      <c r="CXC190" s="27"/>
      <c r="CXD190" s="27"/>
      <c r="CXE190" s="27"/>
      <c r="CXF190" s="27"/>
      <c r="CXG190" s="27"/>
      <c r="CXH190" s="27"/>
      <c r="CXI190" s="27"/>
      <c r="CXJ190" s="27"/>
      <c r="CXK190" s="27"/>
      <c r="CXL190" s="27"/>
      <c r="CXM190" s="27"/>
      <c r="CXN190" s="27"/>
      <c r="CXO190" s="27"/>
      <c r="CXP190" s="27"/>
      <c r="CXQ190" s="27"/>
      <c r="CXR190" s="27"/>
      <c r="CXS190" s="27"/>
      <c r="CXT190" s="27"/>
      <c r="CXU190" s="27"/>
      <c r="CXV190" s="27"/>
      <c r="CXW190" s="27"/>
      <c r="CXX190" s="27"/>
      <c r="CXY190" s="27"/>
      <c r="CXZ190" s="27"/>
      <c r="CYA190" s="27"/>
      <c r="CYB190" s="27"/>
      <c r="CYC190" s="27"/>
      <c r="CYD190" s="27"/>
      <c r="CYE190" s="27"/>
      <c r="CYF190" s="27"/>
      <c r="CYG190" s="27"/>
      <c r="CYH190" s="27"/>
      <c r="CYI190" s="27"/>
      <c r="CYJ190" s="27"/>
      <c r="CYK190" s="27"/>
      <c r="CYL190" s="27"/>
      <c r="CYM190" s="27"/>
      <c r="CYN190" s="27"/>
      <c r="CYO190" s="27"/>
      <c r="CYP190" s="27"/>
      <c r="CYQ190" s="27"/>
      <c r="CYR190" s="27"/>
      <c r="CYS190" s="27"/>
      <c r="CYT190" s="27"/>
      <c r="CYU190" s="27"/>
      <c r="CYV190" s="27"/>
      <c r="CYW190" s="27"/>
      <c r="CYX190" s="27"/>
      <c r="CYY190" s="27"/>
      <c r="CYZ190" s="27"/>
      <c r="CZA190" s="27"/>
      <c r="CZB190" s="27"/>
      <c r="CZC190" s="27"/>
      <c r="CZD190" s="27"/>
      <c r="CZE190" s="27"/>
      <c r="CZF190" s="27"/>
      <c r="CZG190" s="27"/>
      <c r="CZH190" s="27"/>
      <c r="CZI190" s="27"/>
      <c r="CZJ190" s="27"/>
      <c r="CZK190" s="27"/>
      <c r="CZL190" s="27"/>
      <c r="CZM190" s="27"/>
      <c r="CZN190" s="27"/>
      <c r="CZO190" s="27"/>
      <c r="CZP190" s="27"/>
      <c r="CZQ190" s="27"/>
      <c r="CZR190" s="27"/>
      <c r="CZS190" s="27"/>
      <c r="CZT190" s="27"/>
      <c r="CZU190" s="27"/>
      <c r="CZV190" s="27"/>
      <c r="CZW190" s="27"/>
      <c r="CZX190" s="27"/>
      <c r="CZY190" s="27"/>
      <c r="CZZ190" s="27"/>
      <c r="DAA190" s="27"/>
      <c r="DAB190" s="27"/>
      <c r="DAC190" s="27"/>
      <c r="DAD190" s="27"/>
      <c r="DAE190" s="27"/>
      <c r="DAF190" s="27"/>
      <c r="DAG190" s="27"/>
      <c r="DAH190" s="27"/>
      <c r="DAI190" s="27"/>
      <c r="DAJ190" s="27"/>
      <c r="DAK190" s="27"/>
      <c r="DAL190" s="27"/>
      <c r="DAM190" s="27"/>
      <c r="DAN190" s="27"/>
      <c r="DAO190" s="27"/>
      <c r="DAP190" s="27"/>
      <c r="DAQ190" s="27"/>
      <c r="DAR190" s="27"/>
      <c r="DAS190" s="27"/>
      <c r="DAT190" s="27"/>
      <c r="DAU190" s="27"/>
      <c r="DAV190" s="27"/>
      <c r="DAW190" s="27"/>
      <c r="DAX190" s="27"/>
      <c r="DAY190" s="27"/>
      <c r="DAZ190" s="27"/>
      <c r="DBA190" s="27"/>
      <c r="DBB190" s="27"/>
      <c r="DBC190" s="27"/>
      <c r="DBD190" s="27"/>
      <c r="DBE190" s="27"/>
      <c r="DBF190" s="27"/>
      <c r="DBG190" s="27"/>
      <c r="DBH190" s="27"/>
      <c r="DBI190" s="27"/>
      <c r="DBJ190" s="27"/>
      <c r="DBK190" s="27"/>
      <c r="DBL190" s="27"/>
      <c r="DBM190" s="27"/>
      <c r="DBN190" s="27"/>
      <c r="DBO190" s="27"/>
      <c r="DBP190" s="27"/>
      <c r="DBQ190" s="27"/>
      <c r="DBR190" s="27"/>
      <c r="DBS190" s="27"/>
      <c r="DBT190" s="27"/>
      <c r="DBU190" s="27"/>
      <c r="DBV190" s="27"/>
      <c r="DBW190" s="27"/>
      <c r="DBX190" s="27"/>
      <c r="DBY190" s="27"/>
      <c r="DBZ190" s="27"/>
      <c r="DCA190" s="27"/>
      <c r="DCB190" s="27"/>
      <c r="DCC190" s="27"/>
      <c r="DCD190" s="27"/>
      <c r="DCE190" s="27"/>
      <c r="DCF190" s="27"/>
      <c r="DCG190" s="27"/>
      <c r="DCH190" s="27"/>
      <c r="DCI190" s="27"/>
      <c r="DCJ190" s="27"/>
      <c r="DCK190" s="27"/>
      <c r="DCL190" s="27"/>
      <c r="DCM190" s="27"/>
      <c r="DCN190" s="27"/>
      <c r="DCO190" s="27"/>
      <c r="DCP190" s="27"/>
      <c r="DCQ190" s="27"/>
      <c r="DCR190" s="27"/>
      <c r="DCS190" s="27"/>
      <c r="DCT190" s="27"/>
      <c r="DCU190" s="27"/>
      <c r="DCV190" s="27"/>
      <c r="DCW190" s="27"/>
      <c r="DCX190" s="27"/>
      <c r="DCY190" s="27"/>
      <c r="DCZ190" s="27"/>
      <c r="DDA190" s="27"/>
      <c r="DDB190" s="27"/>
      <c r="DDC190" s="27"/>
      <c r="DDD190" s="27"/>
      <c r="DDE190" s="27"/>
      <c r="DDF190" s="27"/>
      <c r="DDG190" s="27"/>
      <c r="DDH190" s="27"/>
      <c r="DDI190" s="27"/>
      <c r="DDJ190" s="27"/>
      <c r="DDK190" s="27"/>
      <c r="DDL190" s="27"/>
      <c r="DDM190" s="27"/>
      <c r="DDN190" s="27"/>
      <c r="DDO190" s="27"/>
      <c r="DDP190" s="27"/>
      <c r="DDQ190" s="27"/>
      <c r="DDR190" s="27"/>
      <c r="DDS190" s="27"/>
      <c r="DDT190" s="27"/>
      <c r="DDU190" s="27"/>
      <c r="DDV190" s="27"/>
      <c r="DDW190" s="27"/>
      <c r="DDX190" s="27"/>
      <c r="DDY190" s="27"/>
      <c r="DDZ190" s="27"/>
      <c r="DEA190" s="27"/>
      <c r="DEB190" s="27"/>
      <c r="DEC190" s="27"/>
      <c r="DED190" s="27"/>
      <c r="DEE190" s="27"/>
      <c r="DEF190" s="27"/>
      <c r="DEG190" s="27"/>
      <c r="DEH190" s="27"/>
      <c r="DEI190" s="27"/>
      <c r="DEJ190" s="27"/>
      <c r="DEK190" s="27"/>
      <c r="DEL190" s="27"/>
      <c r="DEM190" s="27"/>
      <c r="DEN190" s="27"/>
      <c r="DEO190" s="27"/>
      <c r="DEP190" s="27"/>
      <c r="DEQ190" s="27"/>
      <c r="DER190" s="27"/>
      <c r="DES190" s="27"/>
      <c r="DET190" s="27"/>
      <c r="DEU190" s="27"/>
      <c r="DEV190" s="27"/>
      <c r="DEW190" s="27"/>
      <c r="DEX190" s="27"/>
      <c r="DEY190" s="27"/>
      <c r="DEZ190" s="27"/>
      <c r="DFA190" s="27"/>
      <c r="DFB190" s="27"/>
      <c r="DFC190" s="27"/>
      <c r="DFD190" s="27"/>
      <c r="DFE190" s="27"/>
      <c r="DFF190" s="27"/>
      <c r="DFG190" s="27"/>
      <c r="DFH190" s="27"/>
      <c r="DFI190" s="27"/>
      <c r="DFJ190" s="27"/>
      <c r="DFK190" s="27"/>
      <c r="DFL190" s="27"/>
      <c r="DFM190" s="27"/>
      <c r="DFN190" s="27"/>
      <c r="DFO190" s="27"/>
      <c r="DFP190" s="27"/>
      <c r="DFQ190" s="27"/>
      <c r="DFR190" s="27"/>
      <c r="DFS190" s="27"/>
      <c r="DFT190" s="27"/>
      <c r="DFU190" s="27"/>
      <c r="DFV190" s="27"/>
      <c r="DFW190" s="27"/>
      <c r="DFX190" s="27"/>
      <c r="DFY190" s="27"/>
      <c r="DFZ190" s="27"/>
      <c r="DGA190" s="27"/>
      <c r="DGB190" s="27"/>
      <c r="DGC190" s="27"/>
      <c r="DGD190" s="27"/>
      <c r="DGE190" s="27"/>
      <c r="DGF190" s="27"/>
      <c r="DGG190" s="27"/>
      <c r="DGH190" s="27"/>
      <c r="DGI190" s="27"/>
      <c r="DGJ190" s="27"/>
      <c r="DGK190" s="27"/>
      <c r="DGL190" s="27"/>
      <c r="DGM190" s="27"/>
      <c r="DGN190" s="27"/>
      <c r="DGO190" s="27"/>
      <c r="DGP190" s="27"/>
      <c r="DGQ190" s="27"/>
      <c r="DGR190" s="27"/>
      <c r="DGS190" s="27"/>
      <c r="DGT190" s="27"/>
      <c r="DGU190" s="27"/>
      <c r="DGV190" s="27"/>
      <c r="DGW190" s="27"/>
      <c r="DGX190" s="27"/>
      <c r="DGY190" s="27"/>
      <c r="DGZ190" s="27"/>
      <c r="DHA190" s="27"/>
      <c r="DHB190" s="27"/>
      <c r="DHC190" s="27"/>
      <c r="DHD190" s="27"/>
      <c r="DHE190" s="27"/>
      <c r="DHF190" s="27"/>
      <c r="DHG190" s="27"/>
      <c r="DHH190" s="27"/>
      <c r="DHI190" s="27"/>
      <c r="DHJ190" s="27"/>
      <c r="DHK190" s="27"/>
      <c r="DHL190" s="27"/>
      <c r="DHM190" s="27"/>
      <c r="DHN190" s="27"/>
      <c r="DHO190" s="27"/>
      <c r="DHP190" s="27"/>
      <c r="DHQ190" s="27"/>
      <c r="DHR190" s="27"/>
      <c r="DHS190" s="27"/>
      <c r="DHT190" s="27"/>
      <c r="DHU190" s="27"/>
      <c r="DHV190" s="27"/>
      <c r="DHW190" s="27"/>
      <c r="DHX190" s="27"/>
      <c r="DHY190" s="27"/>
      <c r="DHZ190" s="27"/>
      <c r="DIA190" s="27"/>
      <c r="DIB190" s="27"/>
      <c r="DIC190" s="27"/>
      <c r="DID190" s="27"/>
      <c r="DIE190" s="27"/>
      <c r="DIF190" s="27"/>
      <c r="DIG190" s="27"/>
      <c r="DIH190" s="27"/>
      <c r="DII190" s="27"/>
      <c r="DIJ190" s="27"/>
      <c r="DIK190" s="27"/>
      <c r="DIL190" s="27"/>
      <c r="DIM190" s="27"/>
      <c r="DIN190" s="27"/>
      <c r="DIO190" s="27"/>
      <c r="DIP190" s="27"/>
      <c r="DIQ190" s="27"/>
      <c r="DIR190" s="27"/>
      <c r="DIS190" s="27"/>
      <c r="DIT190" s="27"/>
      <c r="DIU190" s="27"/>
      <c r="DIV190" s="27"/>
      <c r="DIW190" s="27"/>
      <c r="DIX190" s="27"/>
      <c r="DIY190" s="27"/>
      <c r="DIZ190" s="27"/>
      <c r="DJA190" s="27"/>
      <c r="DJB190" s="27"/>
      <c r="DJC190" s="27"/>
      <c r="DJD190" s="27"/>
      <c r="DJE190" s="27"/>
      <c r="DJF190" s="27"/>
      <c r="DJG190" s="27"/>
      <c r="DJH190" s="27"/>
      <c r="DJI190" s="27"/>
      <c r="DJJ190" s="27"/>
      <c r="DJK190" s="27"/>
      <c r="DJL190" s="27"/>
      <c r="DJM190" s="27"/>
      <c r="DJN190" s="27"/>
      <c r="DJO190" s="27"/>
      <c r="DJP190" s="27"/>
      <c r="DJQ190" s="27"/>
      <c r="DJR190" s="27"/>
      <c r="DJS190" s="27"/>
      <c r="DJT190" s="27"/>
      <c r="DJU190" s="27"/>
      <c r="DJV190" s="27"/>
      <c r="DJW190" s="27"/>
      <c r="DJX190" s="27"/>
      <c r="DJY190" s="27"/>
      <c r="DJZ190" s="27"/>
      <c r="DKA190" s="27"/>
      <c r="DKB190" s="27"/>
      <c r="DKC190" s="27"/>
      <c r="DKD190" s="27"/>
      <c r="DKE190" s="27"/>
      <c r="DKF190" s="27"/>
      <c r="DKG190" s="27"/>
      <c r="DKH190" s="27"/>
      <c r="DKI190" s="27"/>
      <c r="DKJ190" s="27"/>
      <c r="DKK190" s="27"/>
      <c r="DKL190" s="27"/>
      <c r="DKM190" s="27"/>
      <c r="DKN190" s="27"/>
      <c r="DKO190" s="27"/>
      <c r="DKP190" s="27"/>
      <c r="DKQ190" s="27"/>
      <c r="DKR190" s="27"/>
      <c r="DKS190" s="27"/>
      <c r="DKT190" s="27"/>
      <c r="DKU190" s="27"/>
      <c r="DKV190" s="27"/>
      <c r="DKW190" s="27"/>
      <c r="DKX190" s="27"/>
      <c r="DKY190" s="27"/>
      <c r="DKZ190" s="27"/>
      <c r="DLA190" s="27"/>
      <c r="DLB190" s="27"/>
      <c r="DLC190" s="27"/>
      <c r="DLD190" s="27"/>
      <c r="DLE190" s="27"/>
      <c r="DLF190" s="27"/>
      <c r="DLG190" s="27"/>
      <c r="DLH190" s="27"/>
      <c r="DLI190" s="27"/>
      <c r="DLJ190" s="27"/>
      <c r="DLK190" s="27"/>
      <c r="DLL190" s="27"/>
      <c r="DLM190" s="27"/>
      <c r="DLN190" s="27"/>
      <c r="DLO190" s="27"/>
      <c r="DLP190" s="27"/>
      <c r="DLQ190" s="27"/>
      <c r="DLR190" s="27"/>
      <c r="DLS190" s="27"/>
      <c r="DLT190" s="27"/>
      <c r="DLU190" s="27"/>
      <c r="DLV190" s="27"/>
      <c r="DLW190" s="27"/>
      <c r="DLX190" s="27"/>
      <c r="DLY190" s="27"/>
      <c r="DLZ190" s="27"/>
      <c r="DMA190" s="27"/>
      <c r="DMB190" s="27"/>
      <c r="DMC190" s="27"/>
      <c r="DMD190" s="27"/>
      <c r="DME190" s="27"/>
      <c r="DMF190" s="27"/>
      <c r="DMG190" s="27"/>
      <c r="DMH190" s="27"/>
      <c r="DMI190" s="27"/>
      <c r="DMJ190" s="27"/>
      <c r="DMK190" s="27"/>
      <c r="DML190" s="27"/>
      <c r="DMM190" s="27"/>
      <c r="DMN190" s="27"/>
      <c r="DMO190" s="27"/>
      <c r="DMP190" s="27"/>
      <c r="DMQ190" s="27"/>
      <c r="DMR190" s="27"/>
      <c r="DMS190" s="27"/>
      <c r="DMT190" s="27"/>
      <c r="DMU190" s="27"/>
      <c r="DMV190" s="27"/>
      <c r="DMW190" s="27"/>
      <c r="DMX190" s="27"/>
      <c r="DMY190" s="27"/>
      <c r="DMZ190" s="27"/>
      <c r="DNA190" s="27"/>
      <c r="DNB190" s="27"/>
      <c r="DNC190" s="27"/>
      <c r="DND190" s="27"/>
      <c r="DNE190" s="27"/>
      <c r="DNF190" s="27"/>
      <c r="DNG190" s="27"/>
      <c r="DNH190" s="27"/>
      <c r="DNI190" s="27"/>
      <c r="DNJ190" s="27"/>
      <c r="DNK190" s="27"/>
      <c r="DNL190" s="27"/>
      <c r="DNM190" s="27"/>
      <c r="DNN190" s="27"/>
      <c r="DNO190" s="27"/>
      <c r="DNP190" s="27"/>
      <c r="DNQ190" s="27"/>
      <c r="DNR190" s="27"/>
      <c r="DNS190" s="27"/>
      <c r="DNT190" s="27"/>
      <c r="DNU190" s="27"/>
      <c r="DNV190" s="27"/>
      <c r="DNW190" s="27"/>
      <c r="DNX190" s="27"/>
      <c r="DNY190" s="27"/>
      <c r="DNZ190" s="27"/>
      <c r="DOA190" s="27"/>
      <c r="DOB190" s="27"/>
      <c r="DOC190" s="27"/>
      <c r="DOD190" s="27"/>
      <c r="DOE190" s="27"/>
      <c r="DOF190" s="27"/>
      <c r="DOG190" s="27"/>
      <c r="DOH190" s="27"/>
      <c r="DOI190" s="27"/>
      <c r="DOJ190" s="27"/>
      <c r="DOK190" s="27"/>
      <c r="DOL190" s="27"/>
      <c r="DOM190" s="27"/>
      <c r="DON190" s="27"/>
      <c r="DOO190" s="27"/>
      <c r="DOP190" s="27"/>
      <c r="DOQ190" s="27"/>
      <c r="DOR190" s="27"/>
      <c r="DOS190" s="27"/>
      <c r="DOT190" s="27"/>
      <c r="DOU190" s="27"/>
      <c r="DOV190" s="27"/>
      <c r="DOW190" s="27"/>
      <c r="DOX190" s="27"/>
      <c r="DOY190" s="27"/>
      <c r="DOZ190" s="27"/>
      <c r="DPA190" s="27"/>
      <c r="DPB190" s="27"/>
      <c r="DPC190" s="27"/>
      <c r="DPD190" s="27"/>
      <c r="DPE190" s="27"/>
      <c r="DPF190" s="27"/>
      <c r="DPG190" s="27"/>
      <c r="DPH190" s="27"/>
      <c r="DPI190" s="27"/>
      <c r="DPJ190" s="27"/>
      <c r="DPK190" s="27"/>
      <c r="DPL190" s="27"/>
      <c r="DPM190" s="27"/>
      <c r="DPN190" s="27"/>
      <c r="DPO190" s="27"/>
      <c r="DPP190" s="27"/>
      <c r="DPQ190" s="27"/>
      <c r="DPR190" s="27"/>
      <c r="DPS190" s="27"/>
      <c r="DPT190" s="27"/>
      <c r="DPU190" s="27"/>
      <c r="DPV190" s="27"/>
      <c r="DPW190" s="27"/>
      <c r="DPX190" s="27"/>
      <c r="DPY190" s="27"/>
      <c r="DPZ190" s="27"/>
      <c r="DQA190" s="27"/>
      <c r="DQB190" s="27"/>
      <c r="DQC190" s="27"/>
      <c r="DQD190" s="27"/>
      <c r="DQE190" s="27"/>
      <c r="DQF190" s="27"/>
      <c r="DQG190" s="27"/>
      <c r="DQH190" s="27"/>
      <c r="DQI190" s="27"/>
      <c r="DQJ190" s="27"/>
      <c r="DQK190" s="27"/>
      <c r="DQL190" s="27"/>
      <c r="DQM190" s="27"/>
      <c r="DQN190" s="27"/>
      <c r="DQO190" s="27"/>
      <c r="DQP190" s="27"/>
      <c r="DQQ190" s="27"/>
      <c r="DQR190" s="27"/>
      <c r="DQS190" s="27"/>
      <c r="DQT190" s="27"/>
      <c r="DQU190" s="27"/>
      <c r="DQV190" s="27"/>
      <c r="DQW190" s="27"/>
      <c r="DQX190" s="27"/>
      <c r="DQY190" s="27"/>
      <c r="DQZ190" s="27"/>
      <c r="DRA190" s="27"/>
      <c r="DRB190" s="27"/>
      <c r="DRC190" s="27"/>
      <c r="DRD190" s="27"/>
      <c r="DRE190" s="27"/>
      <c r="DRF190" s="27"/>
      <c r="DRG190" s="27"/>
      <c r="DRH190" s="27"/>
      <c r="DRI190" s="27"/>
      <c r="DRJ190" s="27"/>
      <c r="DRK190" s="27"/>
      <c r="DRL190" s="27"/>
      <c r="DRM190" s="27"/>
      <c r="DRN190" s="27"/>
      <c r="DRO190" s="27"/>
      <c r="DRP190" s="27"/>
      <c r="DRQ190" s="27"/>
      <c r="DRR190" s="27"/>
      <c r="DRS190" s="27"/>
      <c r="DRT190" s="27"/>
      <c r="DRU190" s="27"/>
      <c r="DRV190" s="27"/>
      <c r="DRW190" s="27"/>
      <c r="DRX190" s="27"/>
      <c r="DRY190" s="27"/>
      <c r="DRZ190" s="27"/>
      <c r="DSA190" s="27"/>
      <c r="DSB190" s="27"/>
      <c r="DSC190" s="27"/>
      <c r="DSD190" s="27"/>
      <c r="DSE190" s="27"/>
      <c r="DSF190" s="27"/>
      <c r="DSG190" s="27"/>
      <c r="DSH190" s="27"/>
      <c r="DSI190" s="27"/>
      <c r="DSJ190" s="27"/>
      <c r="DSK190" s="27"/>
      <c r="DSL190" s="27"/>
      <c r="DSM190" s="27"/>
      <c r="DSN190" s="27"/>
      <c r="DSO190" s="27"/>
      <c r="DSP190" s="27"/>
      <c r="DSQ190" s="27"/>
      <c r="DSR190" s="27"/>
      <c r="DSS190" s="27"/>
      <c r="DST190" s="27"/>
      <c r="DSU190" s="27"/>
      <c r="DSV190" s="27"/>
      <c r="DSW190" s="27"/>
      <c r="DSX190" s="27"/>
      <c r="DSY190" s="27"/>
      <c r="DSZ190" s="27"/>
      <c r="DTA190" s="27"/>
      <c r="DTB190" s="27"/>
      <c r="DTC190" s="27"/>
      <c r="DTD190" s="27"/>
      <c r="DTE190" s="27"/>
      <c r="DTF190" s="27"/>
      <c r="DTG190" s="27"/>
      <c r="DTH190" s="27"/>
      <c r="DTI190" s="27"/>
      <c r="DTJ190" s="27"/>
      <c r="DTK190" s="27"/>
      <c r="DTL190" s="27"/>
      <c r="DTM190" s="27"/>
      <c r="DTN190" s="27"/>
      <c r="DTO190" s="27"/>
      <c r="DTP190" s="27"/>
      <c r="DTQ190" s="27"/>
      <c r="DTR190" s="27"/>
      <c r="DTS190" s="27"/>
      <c r="DTT190" s="27"/>
      <c r="DTU190" s="27"/>
      <c r="DTV190" s="27"/>
      <c r="DTW190" s="27"/>
      <c r="DTX190" s="27"/>
      <c r="DTY190" s="27"/>
      <c r="DTZ190" s="27"/>
      <c r="DUA190" s="27"/>
      <c r="DUB190" s="27"/>
      <c r="DUC190" s="27"/>
      <c r="DUD190" s="27"/>
      <c r="DUE190" s="27"/>
      <c r="DUF190" s="27"/>
      <c r="DUG190" s="27"/>
      <c r="DUH190" s="27"/>
      <c r="DUI190" s="27"/>
      <c r="DUJ190" s="27"/>
      <c r="DUK190" s="27"/>
      <c r="DUL190" s="27"/>
      <c r="DUM190" s="27"/>
      <c r="DUN190" s="27"/>
      <c r="DUO190" s="27"/>
      <c r="DUP190" s="27"/>
      <c r="DUQ190" s="27"/>
      <c r="DUR190" s="27"/>
      <c r="DUS190" s="27"/>
      <c r="DUT190" s="27"/>
      <c r="DUU190" s="27"/>
      <c r="DUV190" s="27"/>
      <c r="DUW190" s="27"/>
      <c r="DUX190" s="27"/>
      <c r="DUY190" s="27"/>
      <c r="DUZ190" s="27"/>
      <c r="DVA190" s="27"/>
      <c r="DVB190" s="27"/>
      <c r="DVC190" s="27"/>
      <c r="DVD190" s="27"/>
      <c r="DVE190" s="27"/>
      <c r="DVF190" s="27"/>
      <c r="DVG190" s="27"/>
      <c r="DVH190" s="27"/>
      <c r="DVI190" s="27"/>
      <c r="DVJ190" s="27"/>
      <c r="DVK190" s="27"/>
      <c r="DVL190" s="27"/>
      <c r="DVM190" s="27"/>
      <c r="DVN190" s="27"/>
      <c r="DVO190" s="27"/>
      <c r="DVP190" s="27"/>
      <c r="DVQ190" s="27"/>
      <c r="DVR190" s="27"/>
      <c r="DVS190" s="27"/>
      <c r="DVT190" s="27"/>
      <c r="DVU190" s="27"/>
      <c r="DVV190" s="27"/>
      <c r="DVW190" s="27"/>
      <c r="DVX190" s="27"/>
      <c r="DVY190" s="27"/>
      <c r="DVZ190" s="27"/>
      <c r="DWA190" s="27"/>
      <c r="DWB190" s="27"/>
      <c r="DWC190" s="27"/>
      <c r="DWD190" s="27"/>
      <c r="DWE190" s="27"/>
      <c r="DWF190" s="27"/>
      <c r="DWG190" s="27"/>
      <c r="DWH190" s="27"/>
      <c r="DWI190" s="27"/>
      <c r="DWJ190" s="27"/>
      <c r="DWK190" s="27"/>
      <c r="DWL190" s="27"/>
      <c r="DWM190" s="27"/>
      <c r="DWN190" s="27"/>
      <c r="DWO190" s="27"/>
      <c r="DWP190" s="27"/>
      <c r="DWQ190" s="27"/>
      <c r="DWR190" s="27"/>
      <c r="DWS190" s="27"/>
      <c r="DWT190" s="27"/>
      <c r="DWU190" s="27"/>
      <c r="DWV190" s="27"/>
      <c r="DWW190" s="27"/>
      <c r="DWX190" s="27"/>
      <c r="DWY190" s="27"/>
      <c r="DWZ190" s="27"/>
      <c r="DXA190" s="27"/>
      <c r="DXB190" s="27"/>
      <c r="DXC190" s="27"/>
      <c r="DXD190" s="27"/>
      <c r="DXE190" s="27"/>
      <c r="DXF190" s="27"/>
      <c r="DXG190" s="27"/>
      <c r="DXH190" s="27"/>
      <c r="DXI190" s="27"/>
      <c r="DXJ190" s="27"/>
      <c r="DXK190" s="27"/>
      <c r="DXL190" s="27"/>
      <c r="DXM190" s="27"/>
      <c r="DXN190" s="27"/>
      <c r="DXO190" s="27"/>
      <c r="DXP190" s="27"/>
      <c r="DXQ190" s="27"/>
      <c r="DXR190" s="27"/>
      <c r="DXS190" s="27"/>
      <c r="DXT190" s="27"/>
      <c r="DXU190" s="27"/>
      <c r="DXV190" s="27"/>
      <c r="DXW190" s="27"/>
      <c r="DXX190" s="27"/>
      <c r="DXY190" s="27"/>
      <c r="DXZ190" s="27"/>
      <c r="DYA190" s="27"/>
      <c r="DYB190" s="27"/>
      <c r="DYC190" s="27"/>
      <c r="DYD190" s="27"/>
      <c r="DYE190" s="27"/>
      <c r="DYF190" s="27"/>
      <c r="DYG190" s="27"/>
      <c r="DYH190" s="27"/>
      <c r="DYI190" s="27"/>
      <c r="DYJ190" s="27"/>
      <c r="DYK190" s="27"/>
      <c r="DYL190" s="27"/>
      <c r="DYM190" s="27"/>
      <c r="DYN190" s="27"/>
      <c r="DYO190" s="27"/>
      <c r="DYP190" s="27"/>
      <c r="DYQ190" s="27"/>
      <c r="DYR190" s="27"/>
      <c r="DYS190" s="27"/>
      <c r="DYT190" s="27"/>
      <c r="DYU190" s="27"/>
      <c r="DYV190" s="27"/>
      <c r="DYW190" s="27"/>
      <c r="DYX190" s="27"/>
      <c r="DYY190" s="27"/>
      <c r="DYZ190" s="27"/>
      <c r="DZA190" s="27"/>
      <c r="DZB190" s="27"/>
      <c r="DZC190" s="27"/>
      <c r="DZD190" s="27"/>
      <c r="DZE190" s="27"/>
      <c r="DZF190" s="27"/>
      <c r="DZG190" s="27"/>
      <c r="DZH190" s="27"/>
      <c r="DZI190" s="27"/>
      <c r="DZJ190" s="27"/>
      <c r="DZK190" s="27"/>
      <c r="DZL190" s="27"/>
      <c r="DZM190" s="27"/>
      <c r="DZN190" s="27"/>
      <c r="DZO190" s="27"/>
      <c r="DZP190" s="27"/>
      <c r="DZQ190" s="27"/>
      <c r="DZR190" s="27"/>
      <c r="DZS190" s="27"/>
      <c r="DZT190" s="27"/>
      <c r="DZU190" s="27"/>
      <c r="DZV190" s="27"/>
      <c r="DZW190" s="27"/>
      <c r="DZX190" s="27"/>
      <c r="DZY190" s="27"/>
      <c r="DZZ190" s="27"/>
      <c r="EAA190" s="27"/>
      <c r="EAB190" s="27"/>
      <c r="EAC190" s="27"/>
      <c r="EAD190" s="27"/>
      <c r="EAE190" s="27"/>
      <c r="EAF190" s="27"/>
      <c r="EAG190" s="27"/>
      <c r="EAH190" s="27"/>
      <c r="EAI190" s="27"/>
      <c r="EAJ190" s="27"/>
      <c r="EAK190" s="27"/>
      <c r="EAL190" s="27"/>
      <c r="EAM190" s="27"/>
      <c r="EAN190" s="27"/>
      <c r="EAO190" s="27"/>
      <c r="EAP190" s="27"/>
      <c r="EAQ190" s="27"/>
      <c r="EAR190" s="27"/>
      <c r="EAS190" s="27"/>
      <c r="EAT190" s="27"/>
      <c r="EAU190" s="27"/>
      <c r="EAV190" s="27"/>
      <c r="EAW190" s="27"/>
      <c r="EAX190" s="27"/>
      <c r="EAY190" s="27"/>
      <c r="EAZ190" s="27"/>
      <c r="EBA190" s="27"/>
      <c r="EBB190" s="27"/>
      <c r="EBC190" s="27"/>
      <c r="EBD190" s="27"/>
      <c r="EBE190" s="27"/>
      <c r="EBF190" s="27"/>
      <c r="EBG190" s="27"/>
      <c r="EBH190" s="27"/>
      <c r="EBI190" s="27"/>
      <c r="EBJ190" s="27"/>
      <c r="EBK190" s="27"/>
      <c r="EBL190" s="27"/>
      <c r="EBM190" s="27"/>
      <c r="EBN190" s="27"/>
      <c r="EBO190" s="27"/>
      <c r="EBP190" s="27"/>
      <c r="EBQ190" s="27"/>
      <c r="EBR190" s="27"/>
      <c r="EBS190" s="27"/>
      <c r="EBT190" s="27"/>
      <c r="EBU190" s="27"/>
      <c r="EBV190" s="27"/>
      <c r="EBW190" s="27"/>
      <c r="EBX190" s="27"/>
      <c r="EBY190" s="27"/>
      <c r="EBZ190" s="27"/>
      <c r="ECA190" s="27"/>
      <c r="ECB190" s="27"/>
      <c r="ECC190" s="27"/>
      <c r="ECD190" s="27"/>
      <c r="ECE190" s="27"/>
      <c r="ECF190" s="27"/>
      <c r="ECG190" s="27"/>
      <c r="ECH190" s="27"/>
      <c r="ECI190" s="27"/>
      <c r="ECJ190" s="27"/>
      <c r="ECK190" s="27"/>
      <c r="ECL190" s="27"/>
      <c r="ECM190" s="27"/>
      <c r="ECN190" s="27"/>
      <c r="ECO190" s="27"/>
      <c r="ECP190" s="27"/>
      <c r="ECQ190" s="27"/>
      <c r="ECR190" s="27"/>
      <c r="ECS190" s="27"/>
      <c r="ECT190" s="27"/>
      <c r="ECU190" s="27"/>
      <c r="ECV190" s="27"/>
      <c r="ECW190" s="27"/>
      <c r="ECX190" s="27"/>
      <c r="ECY190" s="27"/>
      <c r="ECZ190" s="27"/>
      <c r="EDA190" s="27"/>
      <c r="EDB190" s="27"/>
      <c r="EDC190" s="27"/>
      <c r="EDD190" s="27"/>
      <c r="EDE190" s="27"/>
      <c r="EDF190" s="27"/>
      <c r="EDG190" s="27"/>
      <c r="EDH190" s="27"/>
      <c r="EDI190" s="27"/>
      <c r="EDJ190" s="27"/>
      <c r="EDK190" s="27"/>
      <c r="EDL190" s="27"/>
      <c r="EDM190" s="27"/>
      <c r="EDN190" s="27"/>
      <c r="EDO190" s="27"/>
      <c r="EDP190" s="27"/>
      <c r="EDQ190" s="27"/>
      <c r="EDR190" s="27"/>
      <c r="EDS190" s="27"/>
      <c r="EDT190" s="27"/>
      <c r="EDU190" s="27"/>
      <c r="EDV190" s="27"/>
      <c r="EDW190" s="27"/>
      <c r="EDX190" s="27"/>
      <c r="EDY190" s="27"/>
      <c r="EDZ190" s="27"/>
      <c r="EEA190" s="27"/>
      <c r="EEB190" s="27"/>
      <c r="EEC190" s="27"/>
      <c r="EED190" s="27"/>
      <c r="EEE190" s="27"/>
      <c r="EEF190" s="27"/>
      <c r="EEG190" s="27"/>
      <c r="EEH190" s="27"/>
      <c r="EEI190" s="27"/>
      <c r="EEJ190" s="27"/>
      <c r="EEK190" s="27"/>
      <c r="EEL190" s="27"/>
      <c r="EEM190" s="27"/>
      <c r="EEN190" s="27"/>
      <c r="EEO190" s="27"/>
      <c r="EEP190" s="27"/>
      <c r="EEQ190" s="27"/>
      <c r="EER190" s="27"/>
      <c r="EES190" s="27"/>
      <c r="EET190" s="27"/>
      <c r="EEU190" s="27"/>
      <c r="EEV190" s="27"/>
      <c r="EEW190" s="27"/>
      <c r="EEX190" s="27"/>
      <c r="EEY190" s="27"/>
      <c r="EEZ190" s="27"/>
      <c r="EFA190" s="27"/>
      <c r="EFB190" s="27"/>
      <c r="EFC190" s="27"/>
      <c r="EFD190" s="27"/>
      <c r="EFE190" s="27"/>
      <c r="EFF190" s="27"/>
      <c r="EFG190" s="27"/>
      <c r="EFH190" s="27"/>
      <c r="EFI190" s="27"/>
      <c r="EFJ190" s="27"/>
      <c r="EFK190" s="27"/>
      <c r="EFL190" s="27"/>
      <c r="EFM190" s="27"/>
      <c r="EFN190" s="27"/>
      <c r="EFO190" s="27"/>
      <c r="EFP190" s="27"/>
      <c r="EFQ190" s="27"/>
      <c r="EFR190" s="27"/>
      <c r="EFS190" s="27"/>
      <c r="EFT190" s="27"/>
      <c r="EFU190" s="27"/>
      <c r="EFV190" s="27"/>
      <c r="EFW190" s="27"/>
      <c r="EFX190" s="27"/>
      <c r="EFY190" s="27"/>
      <c r="EFZ190" s="27"/>
      <c r="EGA190" s="27"/>
      <c r="EGB190" s="27"/>
      <c r="EGC190" s="27"/>
      <c r="EGD190" s="27"/>
      <c r="EGE190" s="27"/>
      <c r="EGF190" s="27"/>
      <c r="EGG190" s="27"/>
      <c r="EGH190" s="27"/>
      <c r="EGI190" s="27"/>
      <c r="EGJ190" s="27"/>
      <c r="EGK190" s="27"/>
      <c r="EGL190" s="27"/>
      <c r="EGM190" s="27"/>
      <c r="EGN190" s="27"/>
      <c r="EGO190" s="27"/>
      <c r="EGP190" s="27"/>
      <c r="EGQ190" s="27"/>
      <c r="EGR190" s="27"/>
      <c r="EGS190" s="27"/>
      <c r="EGT190" s="27"/>
      <c r="EGU190" s="27"/>
      <c r="EGV190" s="27"/>
      <c r="EGW190" s="27"/>
      <c r="EGX190" s="27"/>
      <c r="EGY190" s="27"/>
      <c r="EGZ190" s="27"/>
      <c r="EHA190" s="27"/>
      <c r="EHB190" s="27"/>
      <c r="EHC190" s="27"/>
      <c r="EHD190" s="27"/>
      <c r="EHE190" s="27"/>
      <c r="EHF190" s="27"/>
      <c r="EHG190" s="27"/>
      <c r="EHH190" s="27"/>
      <c r="EHI190" s="27"/>
      <c r="EHJ190" s="27"/>
      <c r="EHK190" s="27"/>
      <c r="EHL190" s="27"/>
      <c r="EHM190" s="27"/>
      <c r="EHN190" s="27"/>
      <c r="EHO190" s="27"/>
      <c r="EHP190" s="27"/>
      <c r="EHQ190" s="27"/>
      <c r="EHR190" s="27"/>
      <c r="EHS190" s="27"/>
      <c r="EHT190" s="27"/>
      <c r="EHU190" s="27"/>
      <c r="EHV190" s="27"/>
      <c r="EHW190" s="27"/>
      <c r="EHX190" s="27"/>
      <c r="EHY190" s="27"/>
      <c r="EHZ190" s="27"/>
      <c r="EIA190" s="27"/>
      <c r="EIB190" s="27"/>
      <c r="EIC190" s="27"/>
      <c r="EID190" s="27"/>
      <c r="EIE190" s="27"/>
      <c r="EIF190" s="27"/>
      <c r="EIG190" s="27"/>
      <c r="EIH190" s="27"/>
      <c r="EII190" s="27"/>
      <c r="EIJ190" s="27"/>
      <c r="EIK190" s="27"/>
      <c r="EIL190" s="27"/>
      <c r="EIM190" s="27"/>
      <c r="EIN190" s="27"/>
      <c r="EIO190" s="27"/>
      <c r="EIP190" s="27"/>
      <c r="EIQ190" s="27"/>
      <c r="EIR190" s="27"/>
      <c r="EIS190" s="27"/>
      <c r="EIT190" s="27"/>
      <c r="EIU190" s="27"/>
      <c r="EIV190" s="27"/>
      <c r="EIW190" s="27"/>
      <c r="EIX190" s="27"/>
      <c r="EIY190" s="27"/>
      <c r="EIZ190" s="27"/>
      <c r="EJA190" s="27"/>
      <c r="EJB190" s="27"/>
      <c r="EJC190" s="27"/>
      <c r="EJD190" s="27"/>
      <c r="EJE190" s="27"/>
      <c r="EJF190" s="27"/>
      <c r="EJG190" s="27"/>
      <c r="EJH190" s="27"/>
      <c r="EJI190" s="27"/>
      <c r="EJJ190" s="27"/>
      <c r="EJK190" s="27"/>
      <c r="EJL190" s="27"/>
      <c r="EJM190" s="27"/>
      <c r="EJN190" s="27"/>
      <c r="EJO190" s="27"/>
      <c r="EJP190" s="27"/>
      <c r="EJQ190" s="27"/>
      <c r="EJR190" s="27"/>
      <c r="EJS190" s="27"/>
      <c r="EJT190" s="27"/>
      <c r="EJU190" s="27"/>
      <c r="EJV190" s="27"/>
      <c r="EJW190" s="27"/>
      <c r="EJX190" s="27"/>
      <c r="EJY190" s="27"/>
      <c r="EJZ190" s="27"/>
      <c r="EKA190" s="27"/>
      <c r="EKB190" s="27"/>
      <c r="EKC190" s="27"/>
      <c r="EKD190" s="27"/>
      <c r="EKE190" s="27"/>
      <c r="EKF190" s="27"/>
      <c r="EKG190" s="27"/>
      <c r="EKH190" s="27"/>
      <c r="EKI190" s="27"/>
      <c r="EKJ190" s="27"/>
      <c r="EKK190" s="27"/>
      <c r="EKL190" s="27"/>
      <c r="EKM190" s="27"/>
      <c r="EKN190" s="27"/>
      <c r="EKO190" s="27"/>
      <c r="EKP190" s="27"/>
      <c r="EKQ190" s="27"/>
      <c r="EKR190" s="27"/>
      <c r="EKS190" s="27"/>
      <c r="EKT190" s="27"/>
      <c r="EKU190" s="27"/>
      <c r="EKV190" s="27"/>
      <c r="EKW190" s="27"/>
      <c r="EKX190" s="27"/>
      <c r="EKY190" s="27"/>
      <c r="EKZ190" s="27"/>
      <c r="ELA190" s="27"/>
      <c r="ELB190" s="27"/>
      <c r="ELC190" s="27"/>
      <c r="ELD190" s="27"/>
      <c r="ELE190" s="27"/>
      <c r="ELF190" s="27"/>
      <c r="ELG190" s="27"/>
      <c r="ELH190" s="27"/>
      <c r="ELI190" s="27"/>
      <c r="ELJ190" s="27"/>
      <c r="ELK190" s="27"/>
      <c r="ELL190" s="27"/>
      <c r="ELM190" s="27"/>
      <c r="ELN190" s="27"/>
      <c r="ELO190" s="27"/>
      <c r="ELP190" s="27"/>
      <c r="ELQ190" s="27"/>
      <c r="ELR190" s="27"/>
      <c r="ELS190" s="27"/>
      <c r="ELT190" s="27"/>
      <c r="ELU190" s="27"/>
      <c r="ELV190" s="27"/>
      <c r="ELW190" s="27"/>
      <c r="ELX190" s="27"/>
      <c r="ELY190" s="27"/>
      <c r="ELZ190" s="27"/>
      <c r="EMA190" s="27"/>
      <c r="EMB190" s="27"/>
      <c r="EMC190" s="27"/>
      <c r="EMD190" s="27"/>
      <c r="EME190" s="27"/>
      <c r="EMF190" s="27"/>
      <c r="EMG190" s="27"/>
      <c r="EMH190" s="27"/>
      <c r="EMI190" s="27"/>
      <c r="EMJ190" s="27"/>
      <c r="EMK190" s="27"/>
      <c r="EML190" s="27"/>
      <c r="EMM190" s="27"/>
      <c r="EMN190" s="27"/>
      <c r="EMO190" s="27"/>
      <c r="EMP190" s="27"/>
      <c r="EMQ190" s="27"/>
      <c r="EMR190" s="27"/>
      <c r="EMS190" s="27"/>
      <c r="EMT190" s="27"/>
      <c r="EMU190" s="27"/>
      <c r="EMV190" s="27"/>
      <c r="EMW190" s="27"/>
      <c r="EMX190" s="27"/>
      <c r="EMY190" s="27"/>
      <c r="EMZ190" s="27"/>
      <c r="ENA190" s="27"/>
      <c r="ENB190" s="27"/>
      <c r="ENC190" s="27"/>
      <c r="END190" s="27"/>
      <c r="ENE190" s="27"/>
      <c r="ENF190" s="27"/>
      <c r="ENG190" s="27"/>
      <c r="ENH190" s="27"/>
      <c r="ENI190" s="27"/>
      <c r="ENJ190" s="27"/>
      <c r="ENK190" s="27"/>
      <c r="ENL190" s="27"/>
      <c r="ENM190" s="27"/>
      <c r="ENN190" s="27"/>
      <c r="ENO190" s="27"/>
      <c r="ENP190" s="27"/>
      <c r="ENQ190" s="27"/>
      <c r="ENR190" s="27"/>
      <c r="ENS190" s="27"/>
      <c r="ENT190" s="27"/>
      <c r="ENU190" s="27"/>
      <c r="ENV190" s="27"/>
      <c r="ENW190" s="27"/>
      <c r="ENX190" s="27"/>
      <c r="ENY190" s="27"/>
      <c r="ENZ190" s="27"/>
      <c r="EOA190" s="27"/>
      <c r="EOB190" s="27"/>
      <c r="EOC190" s="27"/>
      <c r="EOD190" s="27"/>
      <c r="EOE190" s="27"/>
      <c r="EOF190" s="27"/>
      <c r="EOG190" s="27"/>
      <c r="EOH190" s="27"/>
      <c r="EOI190" s="27"/>
      <c r="EOJ190" s="27"/>
      <c r="EOK190" s="27"/>
      <c r="EOL190" s="27"/>
      <c r="EOM190" s="27"/>
      <c r="EON190" s="27"/>
      <c r="EOO190" s="27"/>
      <c r="EOP190" s="27"/>
      <c r="EOQ190" s="27"/>
      <c r="EOR190" s="27"/>
      <c r="EOS190" s="27"/>
      <c r="EOT190" s="27"/>
      <c r="EOU190" s="27"/>
      <c r="EOV190" s="27"/>
      <c r="EOW190" s="27"/>
      <c r="EOX190" s="27"/>
      <c r="EOY190" s="27"/>
      <c r="EOZ190" s="27"/>
      <c r="EPA190" s="27"/>
      <c r="EPB190" s="27"/>
      <c r="EPC190" s="27"/>
      <c r="EPD190" s="27"/>
      <c r="EPE190" s="27"/>
      <c r="EPF190" s="27"/>
      <c r="EPG190" s="27"/>
      <c r="EPH190" s="27"/>
      <c r="EPI190" s="27"/>
      <c r="EPJ190" s="27"/>
      <c r="EPK190" s="27"/>
      <c r="EPL190" s="27"/>
      <c r="EPM190" s="27"/>
      <c r="EPN190" s="27"/>
      <c r="EPO190" s="27"/>
      <c r="EPP190" s="27"/>
      <c r="EPQ190" s="27"/>
      <c r="EPR190" s="27"/>
      <c r="EPS190" s="27"/>
      <c r="EPT190" s="27"/>
      <c r="EPU190" s="27"/>
      <c r="EPV190" s="27"/>
      <c r="EPW190" s="27"/>
      <c r="EPX190" s="27"/>
      <c r="EPY190" s="27"/>
      <c r="EPZ190" s="27"/>
      <c r="EQA190" s="27"/>
      <c r="EQB190" s="27"/>
      <c r="EQC190" s="27"/>
      <c r="EQD190" s="27"/>
      <c r="EQE190" s="27"/>
      <c r="EQF190" s="27"/>
      <c r="EQG190" s="27"/>
      <c r="EQH190" s="27"/>
      <c r="EQI190" s="27"/>
      <c r="EQJ190" s="27"/>
      <c r="EQK190" s="27"/>
      <c r="EQL190" s="27"/>
      <c r="EQM190" s="27"/>
      <c r="EQN190" s="27"/>
      <c r="EQO190" s="27"/>
      <c r="EQP190" s="27"/>
      <c r="EQQ190" s="27"/>
      <c r="EQR190" s="27"/>
      <c r="EQS190" s="27"/>
      <c r="EQT190" s="27"/>
      <c r="EQU190" s="27"/>
      <c r="EQV190" s="27"/>
      <c r="EQW190" s="27"/>
      <c r="EQX190" s="27"/>
      <c r="EQY190" s="27"/>
      <c r="EQZ190" s="27"/>
      <c r="ERA190" s="27"/>
      <c r="ERB190" s="27"/>
      <c r="ERC190" s="27"/>
      <c r="ERD190" s="27"/>
      <c r="ERE190" s="27"/>
      <c r="ERF190" s="27"/>
      <c r="ERG190" s="27"/>
      <c r="ERH190" s="27"/>
      <c r="ERI190" s="27"/>
      <c r="ERJ190" s="27"/>
      <c r="ERK190" s="27"/>
      <c r="ERL190" s="27"/>
      <c r="ERM190" s="27"/>
      <c r="ERN190" s="27"/>
      <c r="ERO190" s="27"/>
      <c r="ERP190" s="27"/>
      <c r="ERQ190" s="27"/>
      <c r="ERR190" s="27"/>
      <c r="ERS190" s="27"/>
      <c r="ERT190" s="27"/>
      <c r="ERU190" s="27"/>
      <c r="ERV190" s="27"/>
      <c r="ERW190" s="27"/>
      <c r="ERX190" s="27"/>
      <c r="ERY190" s="27"/>
      <c r="ERZ190" s="27"/>
      <c r="ESA190" s="27"/>
      <c r="ESB190" s="27"/>
      <c r="ESC190" s="27"/>
      <c r="ESD190" s="27"/>
      <c r="ESE190" s="27"/>
      <c r="ESF190" s="27"/>
      <c r="ESG190" s="27"/>
      <c r="ESH190" s="27"/>
      <c r="ESI190" s="27"/>
      <c r="ESJ190" s="27"/>
      <c r="ESK190" s="27"/>
      <c r="ESL190" s="27"/>
      <c r="ESM190" s="27"/>
      <c r="ESN190" s="27"/>
      <c r="ESO190" s="27"/>
      <c r="ESP190" s="27"/>
      <c r="ESQ190" s="27"/>
      <c r="ESR190" s="27"/>
      <c r="ESS190" s="27"/>
      <c r="EST190" s="27"/>
      <c r="ESU190" s="27"/>
      <c r="ESV190" s="27"/>
      <c r="ESW190" s="27"/>
      <c r="ESX190" s="27"/>
      <c r="ESY190" s="27"/>
      <c r="ESZ190" s="27"/>
      <c r="ETA190" s="27"/>
      <c r="ETB190" s="27"/>
      <c r="ETC190" s="27"/>
      <c r="ETD190" s="27"/>
      <c r="ETE190" s="27"/>
      <c r="ETF190" s="27"/>
      <c r="ETG190" s="27"/>
      <c r="ETH190" s="27"/>
      <c r="ETI190" s="27"/>
      <c r="ETJ190" s="27"/>
      <c r="ETK190" s="27"/>
      <c r="ETL190" s="27"/>
      <c r="ETM190" s="27"/>
      <c r="ETN190" s="27"/>
      <c r="ETO190" s="27"/>
      <c r="ETP190" s="27"/>
      <c r="ETQ190" s="27"/>
      <c r="ETR190" s="27"/>
      <c r="ETS190" s="27"/>
      <c r="ETT190" s="27"/>
      <c r="ETU190" s="27"/>
      <c r="ETV190" s="27"/>
      <c r="ETW190" s="27"/>
      <c r="ETX190" s="27"/>
      <c r="ETY190" s="27"/>
      <c r="ETZ190" s="27"/>
      <c r="EUA190" s="27"/>
      <c r="EUB190" s="27"/>
      <c r="EUC190" s="27"/>
      <c r="EUD190" s="27"/>
      <c r="EUE190" s="27"/>
      <c r="EUF190" s="27"/>
      <c r="EUG190" s="27"/>
      <c r="EUH190" s="27"/>
      <c r="EUI190" s="27"/>
      <c r="EUJ190" s="27"/>
      <c r="EUK190" s="27"/>
      <c r="EUL190" s="27"/>
      <c r="EUM190" s="27"/>
      <c r="EUN190" s="27"/>
      <c r="EUO190" s="27"/>
      <c r="EUP190" s="27"/>
      <c r="EUQ190" s="27"/>
      <c r="EUR190" s="27"/>
      <c r="EUS190" s="27"/>
      <c r="EUT190" s="27"/>
      <c r="EUU190" s="27"/>
      <c r="EUV190" s="27"/>
      <c r="EUW190" s="27"/>
      <c r="EUX190" s="27"/>
      <c r="EUY190" s="27"/>
      <c r="EUZ190" s="27"/>
      <c r="EVA190" s="27"/>
      <c r="EVB190" s="27"/>
      <c r="EVC190" s="27"/>
      <c r="EVD190" s="27"/>
      <c r="EVE190" s="27"/>
      <c r="EVF190" s="27"/>
      <c r="EVG190" s="27"/>
      <c r="EVH190" s="27"/>
      <c r="EVI190" s="27"/>
      <c r="EVJ190" s="27"/>
      <c r="EVK190" s="27"/>
      <c r="EVL190" s="27"/>
      <c r="EVM190" s="27"/>
      <c r="EVN190" s="27"/>
      <c r="EVO190" s="27"/>
      <c r="EVP190" s="27"/>
      <c r="EVQ190" s="27"/>
      <c r="EVR190" s="27"/>
      <c r="EVS190" s="27"/>
      <c r="EVT190" s="27"/>
      <c r="EVU190" s="27"/>
      <c r="EVV190" s="27"/>
      <c r="EVW190" s="27"/>
      <c r="EVX190" s="27"/>
      <c r="EVY190" s="27"/>
      <c r="EVZ190" s="27"/>
      <c r="EWA190" s="27"/>
      <c r="EWB190" s="27"/>
      <c r="EWC190" s="27"/>
      <c r="EWD190" s="27"/>
      <c r="EWE190" s="27"/>
      <c r="EWF190" s="27"/>
      <c r="EWG190" s="27"/>
      <c r="EWH190" s="27"/>
      <c r="EWI190" s="27"/>
      <c r="EWJ190" s="27"/>
      <c r="EWK190" s="27"/>
      <c r="EWL190" s="27"/>
      <c r="EWM190" s="27"/>
      <c r="EWN190" s="27"/>
      <c r="EWO190" s="27"/>
      <c r="EWP190" s="27"/>
      <c r="EWQ190" s="27"/>
      <c r="EWR190" s="27"/>
      <c r="EWS190" s="27"/>
      <c r="EWT190" s="27"/>
      <c r="EWU190" s="27"/>
      <c r="EWV190" s="27"/>
      <c r="EWW190" s="27"/>
      <c r="EWX190" s="27"/>
      <c r="EWY190" s="27"/>
      <c r="EWZ190" s="27"/>
      <c r="EXA190" s="27"/>
      <c r="EXB190" s="27"/>
      <c r="EXC190" s="27"/>
      <c r="EXD190" s="27"/>
      <c r="EXE190" s="27"/>
      <c r="EXF190" s="27"/>
      <c r="EXG190" s="27"/>
      <c r="EXH190" s="27"/>
      <c r="EXI190" s="27"/>
      <c r="EXJ190" s="27"/>
      <c r="EXK190" s="27"/>
      <c r="EXL190" s="27"/>
      <c r="EXM190" s="27"/>
      <c r="EXN190" s="27"/>
      <c r="EXO190" s="27"/>
      <c r="EXP190" s="27"/>
      <c r="EXQ190" s="27"/>
      <c r="EXR190" s="27"/>
      <c r="EXS190" s="27"/>
      <c r="EXT190" s="27"/>
      <c r="EXU190" s="27"/>
      <c r="EXV190" s="27"/>
      <c r="EXW190" s="27"/>
      <c r="EXX190" s="27"/>
      <c r="EXY190" s="27"/>
      <c r="EXZ190" s="27"/>
      <c r="EYA190" s="27"/>
      <c r="EYB190" s="27"/>
      <c r="EYC190" s="27"/>
      <c r="EYD190" s="27"/>
      <c r="EYE190" s="27"/>
      <c r="EYF190" s="27"/>
      <c r="EYG190" s="27"/>
      <c r="EYH190" s="27"/>
      <c r="EYI190" s="27"/>
      <c r="EYJ190" s="27"/>
      <c r="EYK190" s="27"/>
      <c r="EYL190" s="27"/>
      <c r="EYM190" s="27"/>
      <c r="EYN190" s="27"/>
      <c r="EYO190" s="27"/>
      <c r="EYP190" s="27"/>
      <c r="EYQ190" s="27"/>
      <c r="EYR190" s="27"/>
      <c r="EYS190" s="27"/>
      <c r="EYT190" s="27"/>
      <c r="EYU190" s="27"/>
      <c r="EYV190" s="27"/>
      <c r="EYW190" s="27"/>
      <c r="EYX190" s="27"/>
      <c r="EYY190" s="27"/>
      <c r="EYZ190" s="27"/>
      <c r="EZA190" s="27"/>
      <c r="EZB190" s="27"/>
      <c r="EZC190" s="27"/>
      <c r="EZD190" s="27"/>
      <c r="EZE190" s="27"/>
      <c r="EZF190" s="27"/>
      <c r="EZG190" s="27"/>
      <c r="EZH190" s="27"/>
      <c r="EZI190" s="27"/>
      <c r="EZJ190" s="27"/>
      <c r="EZK190" s="27"/>
      <c r="EZL190" s="27"/>
      <c r="EZM190" s="27"/>
      <c r="EZN190" s="27"/>
      <c r="EZO190" s="27"/>
      <c r="EZP190" s="27"/>
      <c r="EZQ190" s="27"/>
      <c r="EZR190" s="27"/>
      <c r="EZS190" s="27"/>
      <c r="EZT190" s="27"/>
      <c r="EZU190" s="27"/>
      <c r="EZV190" s="27"/>
      <c r="EZW190" s="27"/>
      <c r="EZX190" s="27"/>
      <c r="EZY190" s="27"/>
      <c r="EZZ190" s="27"/>
      <c r="FAA190" s="27"/>
      <c r="FAB190" s="27"/>
      <c r="FAC190" s="27"/>
      <c r="FAD190" s="27"/>
      <c r="FAE190" s="27"/>
      <c r="FAF190" s="27"/>
      <c r="FAG190" s="27"/>
      <c r="FAH190" s="27"/>
      <c r="FAI190" s="27"/>
      <c r="FAJ190" s="27"/>
      <c r="FAK190" s="27"/>
      <c r="FAL190" s="27"/>
      <c r="FAM190" s="27"/>
      <c r="FAN190" s="27"/>
      <c r="FAO190" s="27"/>
      <c r="FAP190" s="27"/>
      <c r="FAQ190" s="27"/>
      <c r="FAR190" s="27"/>
      <c r="FAS190" s="27"/>
      <c r="FAT190" s="27"/>
      <c r="FAU190" s="27"/>
      <c r="FAV190" s="27"/>
      <c r="FAW190" s="27"/>
      <c r="FAX190" s="27"/>
      <c r="FAY190" s="27"/>
      <c r="FAZ190" s="27"/>
      <c r="FBA190" s="27"/>
      <c r="FBB190" s="27"/>
      <c r="FBC190" s="27"/>
      <c r="FBD190" s="27"/>
      <c r="FBE190" s="27"/>
      <c r="FBF190" s="27"/>
      <c r="FBG190" s="27"/>
      <c r="FBH190" s="27"/>
      <c r="FBI190" s="27"/>
      <c r="FBJ190" s="27"/>
      <c r="FBK190" s="27"/>
      <c r="FBL190" s="27"/>
      <c r="FBM190" s="27"/>
      <c r="FBN190" s="27"/>
      <c r="FBO190" s="27"/>
      <c r="FBP190" s="27"/>
      <c r="FBQ190" s="27"/>
      <c r="FBR190" s="27"/>
      <c r="FBS190" s="27"/>
      <c r="FBT190" s="27"/>
      <c r="FBU190" s="27"/>
      <c r="FBV190" s="27"/>
      <c r="FBW190" s="27"/>
      <c r="FBX190" s="27"/>
      <c r="FBY190" s="27"/>
      <c r="FBZ190" s="27"/>
      <c r="FCA190" s="27"/>
      <c r="FCB190" s="27"/>
      <c r="FCC190" s="27"/>
      <c r="FCD190" s="27"/>
      <c r="FCE190" s="27"/>
      <c r="FCF190" s="27"/>
      <c r="FCG190" s="27"/>
      <c r="FCH190" s="27"/>
      <c r="FCI190" s="27"/>
      <c r="FCJ190" s="27"/>
      <c r="FCK190" s="27"/>
      <c r="FCL190" s="27"/>
      <c r="FCM190" s="27"/>
      <c r="FCN190" s="27"/>
      <c r="FCO190" s="27"/>
      <c r="FCP190" s="27"/>
      <c r="FCQ190" s="27"/>
      <c r="FCR190" s="27"/>
      <c r="FCS190" s="27"/>
      <c r="FCT190" s="27"/>
      <c r="FCU190" s="27"/>
      <c r="FCV190" s="27"/>
      <c r="FCW190" s="27"/>
      <c r="FCX190" s="27"/>
      <c r="FCY190" s="27"/>
      <c r="FCZ190" s="27"/>
      <c r="FDA190" s="27"/>
      <c r="FDB190" s="27"/>
      <c r="FDC190" s="27"/>
      <c r="FDD190" s="27"/>
      <c r="FDE190" s="27"/>
      <c r="FDF190" s="27"/>
      <c r="FDG190" s="27"/>
      <c r="FDH190" s="27"/>
      <c r="FDI190" s="27"/>
      <c r="FDJ190" s="27"/>
      <c r="FDK190" s="27"/>
      <c r="FDL190" s="27"/>
      <c r="FDM190" s="27"/>
      <c r="FDN190" s="27"/>
      <c r="FDO190" s="27"/>
      <c r="FDP190" s="27"/>
      <c r="FDQ190" s="27"/>
      <c r="FDR190" s="27"/>
      <c r="FDS190" s="27"/>
      <c r="FDT190" s="27"/>
      <c r="FDU190" s="27"/>
      <c r="FDV190" s="27"/>
      <c r="FDW190" s="27"/>
      <c r="FDX190" s="27"/>
      <c r="FDY190" s="27"/>
      <c r="FDZ190" s="27"/>
      <c r="FEA190" s="27"/>
      <c r="FEB190" s="27"/>
      <c r="FEC190" s="27"/>
      <c r="FED190" s="27"/>
      <c r="FEE190" s="27"/>
      <c r="FEF190" s="27"/>
      <c r="FEG190" s="27"/>
      <c r="FEH190" s="27"/>
      <c r="FEI190" s="27"/>
      <c r="FEJ190" s="27"/>
      <c r="FEK190" s="27"/>
      <c r="FEL190" s="27"/>
      <c r="FEM190" s="27"/>
      <c r="FEN190" s="27"/>
      <c r="FEO190" s="27"/>
      <c r="FEP190" s="27"/>
      <c r="FEQ190" s="27"/>
      <c r="FER190" s="27"/>
      <c r="FES190" s="27"/>
      <c r="FET190" s="27"/>
      <c r="FEU190" s="27"/>
      <c r="FEV190" s="27"/>
      <c r="FEW190" s="27"/>
      <c r="FEX190" s="27"/>
      <c r="FEY190" s="27"/>
      <c r="FEZ190" s="27"/>
      <c r="FFA190" s="27"/>
      <c r="FFB190" s="27"/>
      <c r="FFC190" s="27"/>
      <c r="FFD190" s="27"/>
      <c r="FFE190" s="27"/>
      <c r="FFF190" s="27"/>
      <c r="FFG190" s="27"/>
      <c r="FFH190" s="27"/>
      <c r="FFI190" s="27"/>
      <c r="FFJ190" s="27"/>
      <c r="FFK190" s="27"/>
      <c r="FFL190" s="27"/>
      <c r="FFM190" s="27"/>
      <c r="FFN190" s="27"/>
      <c r="FFO190" s="27"/>
      <c r="FFP190" s="27"/>
      <c r="FFQ190" s="27"/>
      <c r="FFR190" s="27"/>
      <c r="FFS190" s="27"/>
      <c r="FFT190" s="27"/>
      <c r="FFU190" s="27"/>
      <c r="FFV190" s="27"/>
      <c r="FFW190" s="27"/>
      <c r="FFX190" s="27"/>
      <c r="FFY190" s="27"/>
      <c r="FFZ190" s="27"/>
      <c r="FGA190" s="27"/>
      <c r="FGB190" s="27"/>
      <c r="FGC190" s="27"/>
      <c r="FGD190" s="27"/>
      <c r="FGE190" s="27"/>
      <c r="FGF190" s="27"/>
      <c r="FGG190" s="27"/>
      <c r="FGH190" s="27"/>
      <c r="FGI190" s="27"/>
      <c r="FGJ190" s="27"/>
      <c r="FGK190" s="27"/>
      <c r="FGL190" s="27"/>
      <c r="FGM190" s="27"/>
      <c r="FGN190" s="27"/>
      <c r="FGO190" s="27"/>
      <c r="FGP190" s="27"/>
      <c r="FGQ190" s="27"/>
      <c r="FGR190" s="27"/>
      <c r="FGS190" s="27"/>
      <c r="FGT190" s="27"/>
      <c r="FGU190" s="27"/>
      <c r="FGV190" s="27"/>
      <c r="FGW190" s="27"/>
      <c r="FGX190" s="27"/>
      <c r="FGY190" s="27"/>
      <c r="FGZ190" s="27"/>
      <c r="FHA190" s="27"/>
      <c r="FHB190" s="27"/>
      <c r="FHC190" s="27"/>
      <c r="FHD190" s="27"/>
      <c r="FHE190" s="27"/>
      <c r="FHF190" s="27"/>
      <c r="FHG190" s="27"/>
      <c r="FHH190" s="27"/>
      <c r="FHI190" s="27"/>
      <c r="FHJ190" s="27"/>
      <c r="FHK190" s="27"/>
      <c r="FHL190" s="27"/>
      <c r="FHM190" s="27"/>
      <c r="FHN190" s="27"/>
      <c r="FHO190" s="27"/>
      <c r="FHP190" s="27"/>
      <c r="FHQ190" s="27"/>
      <c r="FHR190" s="27"/>
      <c r="FHS190" s="27"/>
      <c r="FHT190" s="27"/>
      <c r="FHU190" s="27"/>
      <c r="FHV190" s="27"/>
      <c r="FHW190" s="27"/>
      <c r="FHX190" s="27"/>
      <c r="FHY190" s="27"/>
      <c r="FHZ190" s="27"/>
      <c r="FIA190" s="27"/>
      <c r="FIB190" s="27"/>
      <c r="FIC190" s="27"/>
      <c r="FID190" s="27"/>
      <c r="FIE190" s="27"/>
      <c r="FIF190" s="27"/>
      <c r="FIG190" s="27"/>
      <c r="FIH190" s="27"/>
      <c r="FII190" s="27"/>
      <c r="FIJ190" s="27"/>
      <c r="FIK190" s="27"/>
      <c r="FIL190" s="27"/>
      <c r="FIM190" s="27"/>
      <c r="FIN190" s="27"/>
      <c r="FIO190" s="27"/>
      <c r="FIP190" s="27"/>
      <c r="FIQ190" s="27"/>
      <c r="FIR190" s="27"/>
      <c r="FIS190" s="27"/>
      <c r="FIT190" s="27"/>
      <c r="FIU190" s="27"/>
      <c r="FIV190" s="27"/>
      <c r="FIW190" s="27"/>
      <c r="FIX190" s="27"/>
      <c r="FIY190" s="27"/>
      <c r="FIZ190" s="27"/>
      <c r="FJA190" s="27"/>
      <c r="FJB190" s="27"/>
      <c r="FJC190" s="27"/>
      <c r="FJD190" s="27"/>
      <c r="FJE190" s="27"/>
      <c r="FJF190" s="27"/>
      <c r="FJG190" s="27"/>
      <c r="FJH190" s="27"/>
      <c r="FJI190" s="27"/>
      <c r="FJJ190" s="27"/>
      <c r="FJK190" s="27"/>
      <c r="FJL190" s="27"/>
      <c r="FJM190" s="27"/>
      <c r="FJN190" s="27"/>
      <c r="FJO190" s="27"/>
      <c r="FJP190" s="27"/>
      <c r="FJQ190" s="27"/>
      <c r="FJR190" s="27"/>
      <c r="FJS190" s="27"/>
      <c r="FJT190" s="27"/>
      <c r="FJU190" s="27"/>
      <c r="FJV190" s="27"/>
      <c r="FJW190" s="27"/>
      <c r="FJX190" s="27"/>
      <c r="FJY190" s="27"/>
      <c r="FJZ190" s="27"/>
      <c r="FKA190" s="27"/>
      <c r="FKB190" s="27"/>
      <c r="FKC190" s="27"/>
      <c r="FKD190" s="27"/>
      <c r="FKE190" s="27"/>
      <c r="FKF190" s="27"/>
      <c r="FKG190" s="27"/>
      <c r="FKH190" s="27"/>
      <c r="FKI190" s="27"/>
      <c r="FKJ190" s="27"/>
      <c r="FKK190" s="27"/>
      <c r="FKL190" s="27"/>
      <c r="FKM190" s="27"/>
      <c r="FKN190" s="27"/>
      <c r="FKO190" s="27"/>
      <c r="FKP190" s="27"/>
      <c r="FKQ190" s="27"/>
      <c r="FKR190" s="27"/>
      <c r="FKS190" s="27"/>
      <c r="FKT190" s="27"/>
      <c r="FKU190" s="27"/>
      <c r="FKV190" s="27"/>
      <c r="FKW190" s="27"/>
      <c r="FKX190" s="27"/>
      <c r="FKY190" s="27"/>
      <c r="FKZ190" s="27"/>
      <c r="FLA190" s="27"/>
      <c r="FLB190" s="27"/>
      <c r="FLC190" s="27"/>
      <c r="FLD190" s="27"/>
      <c r="FLE190" s="27"/>
      <c r="FLF190" s="27"/>
      <c r="FLG190" s="27"/>
      <c r="FLH190" s="27"/>
      <c r="FLI190" s="27"/>
      <c r="FLJ190" s="27"/>
      <c r="FLK190" s="27"/>
      <c r="FLL190" s="27"/>
      <c r="FLM190" s="27"/>
      <c r="FLN190" s="27"/>
      <c r="FLO190" s="27"/>
      <c r="FLP190" s="27"/>
      <c r="FLQ190" s="27"/>
      <c r="FLR190" s="27"/>
      <c r="FLS190" s="27"/>
      <c r="FLT190" s="27"/>
      <c r="FLU190" s="27"/>
      <c r="FLV190" s="27"/>
      <c r="FLW190" s="27"/>
      <c r="FLX190" s="27"/>
      <c r="FLY190" s="27"/>
      <c r="FLZ190" s="27"/>
      <c r="FMA190" s="27"/>
      <c r="FMB190" s="27"/>
      <c r="FMC190" s="27"/>
      <c r="FMD190" s="27"/>
      <c r="FME190" s="27"/>
      <c r="FMF190" s="27"/>
      <c r="FMG190" s="27"/>
      <c r="FMH190" s="27"/>
      <c r="FMI190" s="27"/>
      <c r="FMJ190" s="27"/>
      <c r="FMK190" s="27"/>
      <c r="FML190" s="27"/>
      <c r="FMM190" s="27"/>
      <c r="FMN190" s="27"/>
      <c r="FMO190" s="27"/>
      <c r="FMP190" s="27"/>
      <c r="FMQ190" s="27"/>
      <c r="FMR190" s="27"/>
      <c r="FMS190" s="27"/>
      <c r="FMT190" s="27"/>
      <c r="FMU190" s="27"/>
      <c r="FMV190" s="27"/>
      <c r="FMW190" s="27"/>
      <c r="FMX190" s="27"/>
      <c r="FMY190" s="27"/>
      <c r="FMZ190" s="27"/>
      <c r="FNA190" s="27"/>
      <c r="FNB190" s="27"/>
      <c r="FNC190" s="27"/>
      <c r="FND190" s="27"/>
      <c r="FNE190" s="27"/>
      <c r="FNF190" s="27"/>
      <c r="FNG190" s="27"/>
      <c r="FNH190" s="27"/>
      <c r="FNI190" s="27"/>
      <c r="FNJ190" s="27"/>
      <c r="FNK190" s="27"/>
      <c r="FNL190" s="27"/>
      <c r="FNM190" s="27"/>
      <c r="FNN190" s="27"/>
      <c r="FNO190" s="27"/>
      <c r="FNP190" s="27"/>
      <c r="FNQ190" s="27"/>
      <c r="FNR190" s="27"/>
      <c r="FNS190" s="27"/>
      <c r="FNT190" s="27"/>
      <c r="FNU190" s="27"/>
      <c r="FNV190" s="27"/>
      <c r="FNW190" s="27"/>
      <c r="FNX190" s="27"/>
      <c r="FNY190" s="27"/>
      <c r="FNZ190" s="27"/>
      <c r="FOA190" s="27"/>
      <c r="FOB190" s="27"/>
      <c r="FOC190" s="27"/>
      <c r="FOD190" s="27"/>
      <c r="FOE190" s="27"/>
      <c r="FOF190" s="27"/>
      <c r="FOG190" s="27"/>
      <c r="FOH190" s="27"/>
      <c r="FOI190" s="27"/>
      <c r="FOJ190" s="27"/>
      <c r="FOK190" s="27"/>
      <c r="FOL190" s="27"/>
      <c r="FOM190" s="27"/>
      <c r="FON190" s="27"/>
      <c r="FOO190" s="27"/>
      <c r="FOP190" s="27"/>
      <c r="FOQ190" s="27"/>
      <c r="FOR190" s="27"/>
      <c r="FOS190" s="27"/>
      <c r="FOT190" s="27"/>
      <c r="FOU190" s="27"/>
      <c r="FOV190" s="27"/>
      <c r="FOW190" s="27"/>
      <c r="FOX190" s="27"/>
      <c r="FOY190" s="27"/>
      <c r="FOZ190" s="27"/>
      <c r="FPA190" s="27"/>
      <c r="FPB190" s="27"/>
      <c r="FPC190" s="27"/>
      <c r="FPD190" s="27"/>
      <c r="FPE190" s="27"/>
      <c r="FPF190" s="27"/>
      <c r="FPG190" s="27"/>
      <c r="FPH190" s="27"/>
      <c r="FPI190" s="27"/>
      <c r="FPJ190" s="27"/>
      <c r="FPK190" s="27"/>
      <c r="FPL190" s="27"/>
      <c r="FPM190" s="27"/>
      <c r="FPN190" s="27"/>
      <c r="FPO190" s="27"/>
      <c r="FPP190" s="27"/>
      <c r="FPQ190" s="27"/>
      <c r="FPR190" s="27"/>
      <c r="FPS190" s="27"/>
      <c r="FPT190" s="27"/>
      <c r="FPU190" s="27"/>
      <c r="FPV190" s="27"/>
      <c r="FPW190" s="27"/>
      <c r="FPX190" s="27"/>
      <c r="FPY190" s="27"/>
      <c r="FPZ190" s="27"/>
      <c r="FQA190" s="27"/>
      <c r="FQB190" s="27"/>
      <c r="FQC190" s="27"/>
      <c r="FQD190" s="27"/>
      <c r="FQE190" s="27"/>
      <c r="FQF190" s="27"/>
      <c r="FQG190" s="27"/>
      <c r="FQH190" s="27"/>
      <c r="FQI190" s="27"/>
      <c r="FQJ190" s="27"/>
      <c r="FQK190" s="27"/>
      <c r="FQL190" s="27"/>
      <c r="FQM190" s="27"/>
      <c r="FQN190" s="27"/>
      <c r="FQO190" s="27"/>
      <c r="FQP190" s="27"/>
      <c r="FQQ190" s="27"/>
      <c r="FQR190" s="27"/>
      <c r="FQS190" s="27"/>
      <c r="FQT190" s="27"/>
      <c r="FQU190" s="27"/>
      <c r="FQV190" s="27"/>
      <c r="FQW190" s="27"/>
      <c r="FQX190" s="27"/>
      <c r="FQY190" s="27"/>
      <c r="FQZ190" s="27"/>
      <c r="FRA190" s="27"/>
      <c r="FRB190" s="27"/>
      <c r="FRC190" s="27"/>
      <c r="FRD190" s="27"/>
      <c r="FRE190" s="27"/>
      <c r="FRF190" s="27"/>
      <c r="FRG190" s="27"/>
      <c r="FRH190" s="27"/>
      <c r="FRI190" s="27"/>
      <c r="FRJ190" s="27"/>
      <c r="FRK190" s="27"/>
      <c r="FRL190" s="27"/>
      <c r="FRM190" s="27"/>
      <c r="FRN190" s="27"/>
      <c r="FRO190" s="27"/>
      <c r="FRP190" s="27"/>
      <c r="FRQ190" s="27"/>
      <c r="FRR190" s="27"/>
      <c r="FRS190" s="27"/>
      <c r="FRT190" s="27"/>
      <c r="FRU190" s="27"/>
      <c r="FRV190" s="27"/>
      <c r="FRW190" s="27"/>
      <c r="FRX190" s="27"/>
      <c r="FRY190" s="27"/>
      <c r="FRZ190" s="27"/>
      <c r="FSA190" s="27"/>
      <c r="FSB190" s="27"/>
      <c r="FSC190" s="27"/>
      <c r="FSD190" s="27"/>
      <c r="FSE190" s="27"/>
      <c r="FSF190" s="27"/>
      <c r="FSG190" s="27"/>
      <c r="FSH190" s="27"/>
      <c r="FSI190" s="27"/>
      <c r="FSJ190" s="27"/>
      <c r="FSK190" s="27"/>
      <c r="FSL190" s="27"/>
      <c r="FSM190" s="27"/>
      <c r="FSN190" s="27"/>
      <c r="FSO190" s="27"/>
      <c r="FSP190" s="27"/>
      <c r="FSQ190" s="27"/>
      <c r="FSR190" s="27"/>
      <c r="FSS190" s="27"/>
      <c r="FST190" s="27"/>
      <c r="FSU190" s="27"/>
      <c r="FSV190" s="27"/>
      <c r="FSW190" s="27"/>
      <c r="FSX190" s="27"/>
      <c r="FSY190" s="27"/>
      <c r="FSZ190" s="27"/>
      <c r="FTA190" s="27"/>
      <c r="FTB190" s="27"/>
      <c r="FTC190" s="27"/>
      <c r="FTD190" s="27"/>
      <c r="FTE190" s="27"/>
      <c r="FTF190" s="27"/>
      <c r="FTG190" s="27"/>
      <c r="FTH190" s="27"/>
      <c r="FTI190" s="27"/>
      <c r="FTJ190" s="27"/>
      <c r="FTK190" s="27"/>
      <c r="FTL190" s="27"/>
      <c r="FTM190" s="27"/>
      <c r="FTN190" s="27"/>
      <c r="FTO190" s="27"/>
      <c r="FTP190" s="27"/>
      <c r="FTQ190" s="27"/>
      <c r="FTR190" s="27"/>
      <c r="FTS190" s="27"/>
      <c r="FTT190" s="27"/>
      <c r="FTU190" s="27"/>
      <c r="FTV190" s="27"/>
      <c r="FTW190" s="27"/>
      <c r="FTX190" s="27"/>
      <c r="FTY190" s="27"/>
      <c r="FTZ190" s="27"/>
      <c r="FUA190" s="27"/>
      <c r="FUB190" s="27"/>
      <c r="FUC190" s="27"/>
      <c r="FUD190" s="27"/>
      <c r="FUE190" s="27"/>
      <c r="FUF190" s="27"/>
      <c r="FUG190" s="27"/>
      <c r="FUH190" s="27"/>
      <c r="FUI190" s="27"/>
      <c r="FUJ190" s="27"/>
      <c r="FUK190" s="27"/>
      <c r="FUL190" s="27"/>
      <c r="FUM190" s="27"/>
      <c r="FUN190" s="27"/>
      <c r="FUO190" s="27"/>
      <c r="FUP190" s="27"/>
      <c r="FUQ190" s="27"/>
      <c r="FUR190" s="27"/>
      <c r="FUS190" s="27"/>
      <c r="FUT190" s="27"/>
      <c r="FUU190" s="27"/>
      <c r="FUV190" s="27"/>
      <c r="FUW190" s="27"/>
      <c r="FUX190" s="27"/>
      <c r="FUY190" s="27"/>
      <c r="FUZ190" s="27"/>
      <c r="FVA190" s="27"/>
      <c r="FVB190" s="27"/>
      <c r="FVC190" s="27"/>
      <c r="FVD190" s="27"/>
      <c r="FVE190" s="27"/>
      <c r="FVF190" s="27"/>
      <c r="FVG190" s="27"/>
      <c r="FVH190" s="27"/>
      <c r="FVI190" s="27"/>
      <c r="FVJ190" s="27"/>
      <c r="FVK190" s="27"/>
      <c r="FVL190" s="27"/>
      <c r="FVM190" s="27"/>
      <c r="FVN190" s="27"/>
      <c r="FVO190" s="27"/>
      <c r="FVP190" s="27"/>
      <c r="FVQ190" s="27"/>
      <c r="FVR190" s="27"/>
      <c r="FVS190" s="27"/>
      <c r="FVT190" s="27"/>
      <c r="FVU190" s="27"/>
      <c r="FVV190" s="27"/>
      <c r="FVW190" s="27"/>
      <c r="FVX190" s="27"/>
      <c r="FVY190" s="27"/>
      <c r="FVZ190" s="27"/>
      <c r="FWA190" s="27"/>
      <c r="FWB190" s="27"/>
      <c r="FWC190" s="27"/>
      <c r="FWD190" s="27"/>
      <c r="FWE190" s="27"/>
      <c r="FWF190" s="27"/>
      <c r="FWG190" s="27"/>
      <c r="FWH190" s="27"/>
      <c r="FWI190" s="27"/>
      <c r="FWJ190" s="27"/>
      <c r="FWK190" s="27"/>
      <c r="FWL190" s="27"/>
      <c r="FWM190" s="27"/>
      <c r="FWN190" s="27"/>
      <c r="FWO190" s="27"/>
      <c r="FWP190" s="27"/>
      <c r="FWQ190" s="27"/>
      <c r="FWR190" s="27"/>
      <c r="FWS190" s="27"/>
      <c r="FWT190" s="27"/>
      <c r="FWU190" s="27"/>
      <c r="FWV190" s="27"/>
      <c r="FWW190" s="27"/>
      <c r="FWX190" s="27"/>
      <c r="FWY190" s="27"/>
      <c r="FWZ190" s="27"/>
      <c r="FXA190" s="27"/>
      <c r="FXB190" s="27"/>
      <c r="FXC190" s="27"/>
      <c r="FXD190" s="27"/>
      <c r="FXE190" s="27"/>
      <c r="FXF190" s="27"/>
      <c r="FXG190" s="27"/>
      <c r="FXH190" s="27"/>
      <c r="FXI190" s="27"/>
      <c r="FXJ190" s="27"/>
      <c r="FXK190" s="27"/>
      <c r="FXL190" s="27"/>
      <c r="FXM190" s="27"/>
      <c r="FXN190" s="27"/>
      <c r="FXO190" s="27"/>
      <c r="FXP190" s="27"/>
      <c r="FXQ190" s="27"/>
      <c r="FXR190" s="27"/>
      <c r="FXS190" s="27"/>
      <c r="FXT190" s="27"/>
      <c r="FXU190" s="27"/>
      <c r="FXV190" s="27"/>
      <c r="FXW190" s="27"/>
      <c r="FXX190" s="27"/>
      <c r="FXY190" s="27"/>
      <c r="FXZ190" s="27"/>
      <c r="FYA190" s="27"/>
      <c r="FYB190" s="27"/>
      <c r="FYC190" s="27"/>
      <c r="FYD190" s="27"/>
      <c r="FYE190" s="27"/>
      <c r="FYF190" s="27"/>
      <c r="FYG190" s="27"/>
      <c r="FYH190" s="27"/>
      <c r="FYI190" s="27"/>
      <c r="FYJ190" s="27"/>
      <c r="FYK190" s="27"/>
      <c r="FYL190" s="27"/>
      <c r="FYM190" s="27"/>
      <c r="FYN190" s="27"/>
      <c r="FYO190" s="27"/>
      <c r="FYP190" s="27"/>
      <c r="FYQ190" s="27"/>
      <c r="FYR190" s="27"/>
      <c r="FYS190" s="27"/>
      <c r="FYT190" s="27"/>
      <c r="FYU190" s="27"/>
      <c r="FYV190" s="27"/>
      <c r="FYW190" s="27"/>
      <c r="FYX190" s="27"/>
      <c r="FYY190" s="27"/>
      <c r="FYZ190" s="27"/>
      <c r="FZA190" s="27"/>
      <c r="FZB190" s="27"/>
      <c r="FZC190" s="27"/>
      <c r="FZD190" s="27"/>
      <c r="FZE190" s="27"/>
      <c r="FZF190" s="27"/>
      <c r="FZG190" s="27"/>
      <c r="FZH190" s="27"/>
      <c r="FZI190" s="27"/>
      <c r="FZJ190" s="27"/>
      <c r="FZK190" s="27"/>
      <c r="FZL190" s="27"/>
      <c r="FZM190" s="27"/>
      <c r="FZN190" s="27"/>
      <c r="FZO190" s="27"/>
      <c r="FZP190" s="27"/>
      <c r="FZQ190" s="27"/>
      <c r="FZR190" s="27"/>
      <c r="FZS190" s="27"/>
      <c r="FZT190" s="27"/>
      <c r="FZU190" s="27"/>
      <c r="FZV190" s="27"/>
      <c r="FZW190" s="27"/>
      <c r="FZX190" s="27"/>
      <c r="FZY190" s="27"/>
      <c r="FZZ190" s="27"/>
      <c r="GAA190" s="27"/>
      <c r="GAB190" s="27"/>
      <c r="GAC190" s="27"/>
      <c r="GAD190" s="27"/>
      <c r="GAE190" s="27"/>
      <c r="GAF190" s="27"/>
      <c r="GAG190" s="27"/>
      <c r="GAH190" s="27"/>
      <c r="GAI190" s="27"/>
      <c r="GAJ190" s="27"/>
      <c r="GAK190" s="27"/>
      <c r="GAL190" s="27"/>
      <c r="GAM190" s="27"/>
      <c r="GAN190" s="27"/>
      <c r="GAO190" s="27"/>
      <c r="GAP190" s="27"/>
      <c r="GAQ190" s="27"/>
      <c r="GAR190" s="27"/>
      <c r="GAS190" s="27"/>
      <c r="GAT190" s="27"/>
      <c r="GAU190" s="27"/>
      <c r="GAV190" s="27"/>
      <c r="GAW190" s="27"/>
      <c r="GAX190" s="27"/>
      <c r="GAY190" s="27"/>
      <c r="GAZ190" s="27"/>
      <c r="GBA190" s="27"/>
      <c r="GBB190" s="27"/>
      <c r="GBC190" s="27"/>
      <c r="GBD190" s="27"/>
      <c r="GBE190" s="27"/>
      <c r="GBF190" s="27"/>
      <c r="GBG190" s="27"/>
      <c r="GBH190" s="27"/>
      <c r="GBI190" s="27"/>
      <c r="GBJ190" s="27"/>
      <c r="GBK190" s="27"/>
      <c r="GBL190" s="27"/>
      <c r="GBM190" s="27"/>
      <c r="GBN190" s="27"/>
      <c r="GBO190" s="27"/>
      <c r="GBP190" s="27"/>
      <c r="GBQ190" s="27"/>
      <c r="GBR190" s="27"/>
      <c r="GBS190" s="27"/>
      <c r="GBT190" s="27"/>
      <c r="GBU190" s="27"/>
      <c r="GBV190" s="27"/>
      <c r="GBW190" s="27"/>
      <c r="GBX190" s="27"/>
      <c r="GBY190" s="27"/>
      <c r="GBZ190" s="27"/>
      <c r="GCA190" s="27"/>
      <c r="GCB190" s="27"/>
      <c r="GCC190" s="27"/>
      <c r="GCD190" s="27"/>
      <c r="GCE190" s="27"/>
      <c r="GCF190" s="27"/>
      <c r="GCG190" s="27"/>
      <c r="GCH190" s="27"/>
      <c r="GCI190" s="27"/>
      <c r="GCJ190" s="27"/>
      <c r="GCK190" s="27"/>
      <c r="GCL190" s="27"/>
      <c r="GCM190" s="27"/>
      <c r="GCN190" s="27"/>
      <c r="GCO190" s="27"/>
      <c r="GCP190" s="27"/>
      <c r="GCQ190" s="27"/>
      <c r="GCR190" s="27"/>
      <c r="GCS190" s="27"/>
      <c r="GCT190" s="27"/>
      <c r="GCU190" s="27"/>
      <c r="GCV190" s="27"/>
      <c r="GCW190" s="27"/>
      <c r="GCX190" s="27"/>
      <c r="GCY190" s="27"/>
      <c r="GCZ190" s="27"/>
      <c r="GDA190" s="27"/>
      <c r="GDB190" s="27"/>
      <c r="GDC190" s="27"/>
      <c r="GDD190" s="27"/>
      <c r="GDE190" s="27"/>
      <c r="GDF190" s="27"/>
      <c r="GDG190" s="27"/>
      <c r="GDH190" s="27"/>
      <c r="GDI190" s="27"/>
      <c r="GDJ190" s="27"/>
      <c r="GDK190" s="27"/>
      <c r="GDL190" s="27"/>
      <c r="GDM190" s="27"/>
      <c r="GDN190" s="27"/>
      <c r="GDO190" s="27"/>
      <c r="GDP190" s="27"/>
      <c r="GDQ190" s="27"/>
      <c r="GDR190" s="27"/>
      <c r="GDS190" s="27"/>
      <c r="GDT190" s="27"/>
      <c r="GDU190" s="27"/>
      <c r="GDV190" s="27"/>
      <c r="GDW190" s="27"/>
      <c r="GDX190" s="27"/>
      <c r="GDY190" s="27"/>
      <c r="GDZ190" s="27"/>
      <c r="GEA190" s="27"/>
      <c r="GEB190" s="27"/>
      <c r="GEC190" s="27"/>
      <c r="GED190" s="27"/>
      <c r="GEE190" s="27"/>
      <c r="GEF190" s="27"/>
      <c r="GEG190" s="27"/>
      <c r="GEH190" s="27"/>
      <c r="GEI190" s="27"/>
      <c r="GEJ190" s="27"/>
      <c r="GEK190" s="27"/>
      <c r="GEL190" s="27"/>
      <c r="GEM190" s="27"/>
      <c r="GEN190" s="27"/>
      <c r="GEO190" s="27"/>
      <c r="GEP190" s="27"/>
      <c r="GEQ190" s="27"/>
      <c r="GER190" s="27"/>
      <c r="GES190" s="27"/>
      <c r="GET190" s="27"/>
      <c r="GEU190" s="27"/>
      <c r="GEV190" s="27"/>
      <c r="GEW190" s="27"/>
      <c r="GEX190" s="27"/>
      <c r="GEY190" s="27"/>
      <c r="GEZ190" s="27"/>
      <c r="GFA190" s="27"/>
      <c r="GFB190" s="27"/>
      <c r="GFC190" s="27"/>
      <c r="GFD190" s="27"/>
      <c r="GFE190" s="27"/>
      <c r="GFF190" s="27"/>
      <c r="GFG190" s="27"/>
      <c r="GFH190" s="27"/>
      <c r="GFI190" s="27"/>
      <c r="GFJ190" s="27"/>
      <c r="GFK190" s="27"/>
      <c r="GFL190" s="27"/>
      <c r="GFM190" s="27"/>
      <c r="GFN190" s="27"/>
      <c r="GFO190" s="27"/>
      <c r="GFP190" s="27"/>
      <c r="GFQ190" s="27"/>
      <c r="GFR190" s="27"/>
      <c r="GFS190" s="27"/>
      <c r="GFT190" s="27"/>
      <c r="GFU190" s="27"/>
      <c r="GFV190" s="27"/>
      <c r="GFW190" s="27"/>
      <c r="GFX190" s="27"/>
      <c r="GFY190" s="27"/>
      <c r="GFZ190" s="27"/>
      <c r="GGA190" s="27"/>
      <c r="GGB190" s="27"/>
      <c r="GGC190" s="27"/>
      <c r="GGD190" s="27"/>
      <c r="GGE190" s="27"/>
      <c r="GGF190" s="27"/>
      <c r="GGG190" s="27"/>
      <c r="GGH190" s="27"/>
      <c r="GGI190" s="27"/>
      <c r="GGJ190" s="27"/>
      <c r="GGK190" s="27"/>
      <c r="GGL190" s="27"/>
      <c r="GGM190" s="27"/>
      <c r="GGN190" s="27"/>
      <c r="GGO190" s="27"/>
      <c r="GGP190" s="27"/>
      <c r="GGQ190" s="27"/>
      <c r="GGR190" s="27"/>
      <c r="GGS190" s="27"/>
      <c r="GGT190" s="27"/>
      <c r="GGU190" s="27"/>
      <c r="GGV190" s="27"/>
      <c r="GGW190" s="27"/>
      <c r="GGX190" s="27"/>
      <c r="GGY190" s="27"/>
      <c r="GGZ190" s="27"/>
      <c r="GHA190" s="27"/>
      <c r="GHB190" s="27"/>
      <c r="GHC190" s="27"/>
      <c r="GHD190" s="27"/>
      <c r="GHE190" s="27"/>
      <c r="GHF190" s="27"/>
      <c r="GHG190" s="27"/>
      <c r="GHH190" s="27"/>
      <c r="GHI190" s="27"/>
      <c r="GHJ190" s="27"/>
      <c r="GHK190" s="27"/>
      <c r="GHL190" s="27"/>
      <c r="GHM190" s="27"/>
      <c r="GHN190" s="27"/>
      <c r="GHO190" s="27"/>
      <c r="GHP190" s="27"/>
      <c r="GHQ190" s="27"/>
      <c r="GHR190" s="27"/>
      <c r="GHS190" s="27"/>
      <c r="GHT190" s="27"/>
      <c r="GHU190" s="27"/>
      <c r="GHV190" s="27"/>
      <c r="GHW190" s="27"/>
      <c r="GHX190" s="27"/>
      <c r="GHY190" s="27"/>
      <c r="GHZ190" s="27"/>
      <c r="GIA190" s="27"/>
      <c r="GIB190" s="27"/>
      <c r="GIC190" s="27"/>
      <c r="GID190" s="27"/>
      <c r="GIE190" s="27"/>
      <c r="GIF190" s="27"/>
      <c r="GIG190" s="27"/>
      <c r="GIH190" s="27"/>
      <c r="GII190" s="27"/>
      <c r="GIJ190" s="27"/>
      <c r="GIK190" s="27"/>
      <c r="GIL190" s="27"/>
      <c r="GIM190" s="27"/>
      <c r="GIN190" s="27"/>
      <c r="GIO190" s="27"/>
      <c r="GIP190" s="27"/>
      <c r="GIQ190" s="27"/>
      <c r="GIR190" s="27"/>
      <c r="GIS190" s="27"/>
      <c r="GIT190" s="27"/>
      <c r="GIU190" s="27"/>
      <c r="GIV190" s="27"/>
      <c r="GIW190" s="27"/>
      <c r="GIX190" s="27"/>
      <c r="GIY190" s="27"/>
      <c r="GIZ190" s="27"/>
      <c r="GJA190" s="27"/>
      <c r="GJB190" s="27"/>
      <c r="GJC190" s="27"/>
      <c r="GJD190" s="27"/>
      <c r="GJE190" s="27"/>
      <c r="GJF190" s="27"/>
      <c r="GJG190" s="27"/>
      <c r="GJH190" s="27"/>
      <c r="GJI190" s="27"/>
      <c r="GJJ190" s="27"/>
      <c r="GJK190" s="27"/>
      <c r="GJL190" s="27"/>
      <c r="GJM190" s="27"/>
      <c r="GJN190" s="27"/>
      <c r="GJO190" s="27"/>
      <c r="GJP190" s="27"/>
      <c r="GJQ190" s="27"/>
      <c r="GJR190" s="27"/>
      <c r="GJS190" s="27"/>
      <c r="GJT190" s="27"/>
      <c r="GJU190" s="27"/>
      <c r="GJV190" s="27"/>
      <c r="GJW190" s="27"/>
      <c r="GJX190" s="27"/>
      <c r="GJY190" s="27"/>
      <c r="GJZ190" s="27"/>
      <c r="GKA190" s="27"/>
      <c r="GKB190" s="27"/>
      <c r="GKC190" s="27"/>
      <c r="GKD190" s="27"/>
      <c r="GKE190" s="27"/>
      <c r="GKF190" s="27"/>
      <c r="GKG190" s="27"/>
      <c r="GKH190" s="27"/>
      <c r="GKI190" s="27"/>
      <c r="GKJ190" s="27"/>
      <c r="GKK190" s="27"/>
      <c r="GKL190" s="27"/>
      <c r="GKM190" s="27"/>
      <c r="GKN190" s="27"/>
      <c r="GKO190" s="27"/>
      <c r="GKP190" s="27"/>
      <c r="GKQ190" s="27"/>
      <c r="GKR190" s="27"/>
      <c r="GKS190" s="27"/>
      <c r="GKT190" s="27"/>
      <c r="GKU190" s="27"/>
      <c r="GKV190" s="27"/>
      <c r="GKW190" s="27"/>
      <c r="GKX190" s="27"/>
      <c r="GKY190" s="27"/>
      <c r="GKZ190" s="27"/>
      <c r="GLA190" s="27"/>
      <c r="GLB190" s="27"/>
      <c r="GLC190" s="27"/>
      <c r="GLD190" s="27"/>
      <c r="GLE190" s="27"/>
      <c r="GLF190" s="27"/>
      <c r="GLG190" s="27"/>
      <c r="GLH190" s="27"/>
      <c r="GLI190" s="27"/>
      <c r="GLJ190" s="27"/>
      <c r="GLK190" s="27"/>
      <c r="GLL190" s="27"/>
      <c r="GLM190" s="27"/>
      <c r="GLN190" s="27"/>
      <c r="GLO190" s="27"/>
      <c r="GLP190" s="27"/>
      <c r="GLQ190" s="27"/>
      <c r="GLR190" s="27"/>
      <c r="GLS190" s="27"/>
      <c r="GLT190" s="27"/>
      <c r="GLU190" s="27"/>
      <c r="GLV190" s="27"/>
      <c r="GLW190" s="27"/>
      <c r="GLX190" s="27"/>
      <c r="GLY190" s="27"/>
      <c r="GLZ190" s="27"/>
      <c r="GMA190" s="27"/>
      <c r="GMB190" s="27"/>
      <c r="GMC190" s="27"/>
      <c r="GMD190" s="27"/>
      <c r="GME190" s="27"/>
      <c r="GMF190" s="27"/>
      <c r="GMG190" s="27"/>
      <c r="GMH190" s="27"/>
      <c r="GMI190" s="27"/>
      <c r="GMJ190" s="27"/>
      <c r="GMK190" s="27"/>
      <c r="GML190" s="27"/>
      <c r="GMM190" s="27"/>
      <c r="GMN190" s="27"/>
      <c r="GMO190" s="27"/>
      <c r="GMP190" s="27"/>
      <c r="GMQ190" s="27"/>
      <c r="GMR190" s="27"/>
      <c r="GMS190" s="27"/>
      <c r="GMT190" s="27"/>
      <c r="GMU190" s="27"/>
      <c r="GMV190" s="27"/>
      <c r="GMW190" s="27"/>
      <c r="GMX190" s="27"/>
      <c r="GMY190" s="27"/>
      <c r="GMZ190" s="27"/>
      <c r="GNA190" s="27"/>
      <c r="GNB190" s="27"/>
      <c r="GNC190" s="27"/>
      <c r="GND190" s="27"/>
      <c r="GNE190" s="27"/>
      <c r="GNF190" s="27"/>
      <c r="GNG190" s="27"/>
      <c r="GNH190" s="27"/>
      <c r="GNI190" s="27"/>
      <c r="GNJ190" s="27"/>
      <c r="GNK190" s="27"/>
      <c r="GNL190" s="27"/>
      <c r="GNM190" s="27"/>
      <c r="GNN190" s="27"/>
      <c r="GNO190" s="27"/>
      <c r="GNP190" s="27"/>
      <c r="GNQ190" s="27"/>
      <c r="GNR190" s="27"/>
      <c r="GNS190" s="27"/>
      <c r="GNT190" s="27"/>
      <c r="GNU190" s="27"/>
      <c r="GNV190" s="27"/>
      <c r="GNW190" s="27"/>
      <c r="GNX190" s="27"/>
      <c r="GNY190" s="27"/>
      <c r="GNZ190" s="27"/>
      <c r="GOA190" s="27"/>
      <c r="GOB190" s="27"/>
      <c r="GOC190" s="27"/>
      <c r="GOD190" s="27"/>
      <c r="GOE190" s="27"/>
      <c r="GOF190" s="27"/>
      <c r="GOG190" s="27"/>
      <c r="GOH190" s="27"/>
      <c r="GOI190" s="27"/>
      <c r="GOJ190" s="27"/>
      <c r="GOK190" s="27"/>
      <c r="GOL190" s="27"/>
      <c r="GOM190" s="27"/>
      <c r="GON190" s="27"/>
      <c r="GOO190" s="27"/>
      <c r="GOP190" s="27"/>
      <c r="GOQ190" s="27"/>
      <c r="GOR190" s="27"/>
      <c r="GOS190" s="27"/>
      <c r="GOT190" s="27"/>
      <c r="GOU190" s="27"/>
      <c r="GOV190" s="27"/>
      <c r="GOW190" s="27"/>
      <c r="GOX190" s="27"/>
      <c r="GOY190" s="27"/>
      <c r="GOZ190" s="27"/>
      <c r="GPA190" s="27"/>
      <c r="GPB190" s="27"/>
      <c r="GPC190" s="27"/>
      <c r="GPD190" s="27"/>
      <c r="GPE190" s="27"/>
      <c r="GPF190" s="27"/>
      <c r="GPG190" s="27"/>
      <c r="GPH190" s="27"/>
      <c r="GPI190" s="27"/>
      <c r="GPJ190" s="27"/>
      <c r="GPK190" s="27"/>
      <c r="GPL190" s="27"/>
      <c r="GPM190" s="27"/>
      <c r="GPN190" s="27"/>
      <c r="GPO190" s="27"/>
      <c r="GPP190" s="27"/>
      <c r="GPQ190" s="27"/>
      <c r="GPR190" s="27"/>
      <c r="GPS190" s="27"/>
      <c r="GPT190" s="27"/>
      <c r="GPU190" s="27"/>
      <c r="GPV190" s="27"/>
      <c r="GPW190" s="27"/>
      <c r="GPX190" s="27"/>
      <c r="GPY190" s="27"/>
      <c r="GPZ190" s="27"/>
      <c r="GQA190" s="27"/>
      <c r="GQB190" s="27"/>
      <c r="GQC190" s="27"/>
      <c r="GQD190" s="27"/>
      <c r="GQE190" s="27"/>
      <c r="GQF190" s="27"/>
      <c r="GQG190" s="27"/>
      <c r="GQH190" s="27"/>
      <c r="GQI190" s="27"/>
      <c r="GQJ190" s="27"/>
      <c r="GQK190" s="27"/>
      <c r="GQL190" s="27"/>
      <c r="GQM190" s="27"/>
      <c r="GQN190" s="27"/>
      <c r="GQO190" s="27"/>
      <c r="GQP190" s="27"/>
      <c r="GQQ190" s="27"/>
      <c r="GQR190" s="27"/>
      <c r="GQS190" s="27"/>
      <c r="GQT190" s="27"/>
      <c r="GQU190" s="27"/>
      <c r="GQV190" s="27"/>
      <c r="GQW190" s="27"/>
      <c r="GQX190" s="27"/>
      <c r="GQY190" s="27"/>
      <c r="GQZ190" s="27"/>
      <c r="GRA190" s="27"/>
      <c r="GRB190" s="27"/>
      <c r="GRC190" s="27"/>
      <c r="GRD190" s="27"/>
      <c r="GRE190" s="27"/>
      <c r="GRF190" s="27"/>
      <c r="GRG190" s="27"/>
      <c r="GRH190" s="27"/>
      <c r="GRI190" s="27"/>
      <c r="GRJ190" s="27"/>
      <c r="GRK190" s="27"/>
      <c r="GRL190" s="27"/>
      <c r="GRM190" s="27"/>
      <c r="GRN190" s="27"/>
      <c r="GRO190" s="27"/>
      <c r="GRP190" s="27"/>
      <c r="GRQ190" s="27"/>
      <c r="GRR190" s="27"/>
      <c r="GRS190" s="27"/>
      <c r="GRT190" s="27"/>
      <c r="GRU190" s="27"/>
      <c r="GRV190" s="27"/>
      <c r="GRW190" s="27"/>
      <c r="GRX190" s="27"/>
      <c r="GRY190" s="27"/>
      <c r="GRZ190" s="27"/>
      <c r="GSA190" s="27"/>
      <c r="GSB190" s="27"/>
      <c r="GSC190" s="27"/>
      <c r="GSD190" s="27"/>
      <c r="GSE190" s="27"/>
      <c r="GSF190" s="27"/>
      <c r="GSG190" s="27"/>
      <c r="GSH190" s="27"/>
      <c r="GSI190" s="27"/>
      <c r="GSJ190" s="27"/>
      <c r="GSK190" s="27"/>
      <c r="GSL190" s="27"/>
      <c r="GSM190" s="27"/>
      <c r="GSN190" s="27"/>
      <c r="GSO190" s="27"/>
      <c r="GSP190" s="27"/>
      <c r="GSQ190" s="27"/>
      <c r="GSR190" s="27"/>
      <c r="GSS190" s="27"/>
      <c r="GST190" s="27"/>
      <c r="GSU190" s="27"/>
      <c r="GSV190" s="27"/>
      <c r="GSW190" s="27"/>
      <c r="GSX190" s="27"/>
      <c r="GSY190" s="27"/>
      <c r="GSZ190" s="27"/>
      <c r="GTA190" s="27"/>
      <c r="GTB190" s="27"/>
      <c r="GTC190" s="27"/>
      <c r="GTD190" s="27"/>
      <c r="GTE190" s="27"/>
      <c r="GTF190" s="27"/>
      <c r="GTG190" s="27"/>
      <c r="GTH190" s="27"/>
      <c r="GTI190" s="27"/>
      <c r="GTJ190" s="27"/>
      <c r="GTK190" s="27"/>
      <c r="GTL190" s="27"/>
      <c r="GTM190" s="27"/>
      <c r="GTN190" s="27"/>
      <c r="GTO190" s="27"/>
      <c r="GTP190" s="27"/>
      <c r="GTQ190" s="27"/>
      <c r="GTR190" s="27"/>
      <c r="GTS190" s="27"/>
      <c r="GTT190" s="27"/>
      <c r="GTU190" s="27"/>
      <c r="GTV190" s="27"/>
      <c r="GTW190" s="27"/>
      <c r="GTX190" s="27"/>
      <c r="GTY190" s="27"/>
      <c r="GTZ190" s="27"/>
      <c r="GUA190" s="27"/>
      <c r="GUB190" s="27"/>
      <c r="GUC190" s="27"/>
      <c r="GUD190" s="27"/>
      <c r="GUE190" s="27"/>
      <c r="GUF190" s="27"/>
      <c r="GUG190" s="27"/>
      <c r="GUH190" s="27"/>
      <c r="GUI190" s="27"/>
      <c r="GUJ190" s="27"/>
      <c r="GUK190" s="27"/>
      <c r="GUL190" s="27"/>
      <c r="GUM190" s="27"/>
      <c r="GUN190" s="27"/>
      <c r="GUO190" s="27"/>
      <c r="GUP190" s="27"/>
      <c r="GUQ190" s="27"/>
      <c r="GUR190" s="27"/>
      <c r="GUS190" s="27"/>
      <c r="GUT190" s="27"/>
      <c r="GUU190" s="27"/>
      <c r="GUV190" s="27"/>
      <c r="GUW190" s="27"/>
      <c r="GUX190" s="27"/>
      <c r="GUY190" s="27"/>
      <c r="GUZ190" s="27"/>
      <c r="GVA190" s="27"/>
      <c r="GVB190" s="27"/>
      <c r="GVC190" s="27"/>
      <c r="GVD190" s="27"/>
      <c r="GVE190" s="27"/>
      <c r="GVF190" s="27"/>
      <c r="GVG190" s="27"/>
      <c r="GVH190" s="27"/>
      <c r="GVI190" s="27"/>
      <c r="GVJ190" s="27"/>
      <c r="GVK190" s="27"/>
      <c r="GVL190" s="27"/>
      <c r="GVM190" s="27"/>
      <c r="GVN190" s="27"/>
      <c r="GVO190" s="27"/>
      <c r="GVP190" s="27"/>
      <c r="GVQ190" s="27"/>
      <c r="GVR190" s="27"/>
      <c r="GVS190" s="27"/>
      <c r="GVT190" s="27"/>
      <c r="GVU190" s="27"/>
      <c r="GVV190" s="27"/>
      <c r="GVW190" s="27"/>
      <c r="GVX190" s="27"/>
      <c r="GVY190" s="27"/>
      <c r="GVZ190" s="27"/>
      <c r="GWA190" s="27"/>
      <c r="GWB190" s="27"/>
      <c r="GWC190" s="27"/>
      <c r="GWD190" s="27"/>
      <c r="GWE190" s="27"/>
      <c r="GWF190" s="27"/>
      <c r="GWG190" s="27"/>
      <c r="GWH190" s="27"/>
      <c r="GWI190" s="27"/>
      <c r="GWJ190" s="27"/>
      <c r="GWK190" s="27"/>
      <c r="GWL190" s="27"/>
      <c r="GWM190" s="27"/>
      <c r="GWN190" s="27"/>
      <c r="GWO190" s="27"/>
      <c r="GWP190" s="27"/>
      <c r="GWQ190" s="27"/>
      <c r="GWR190" s="27"/>
      <c r="GWS190" s="27"/>
      <c r="GWT190" s="27"/>
      <c r="GWU190" s="27"/>
      <c r="GWV190" s="27"/>
      <c r="GWW190" s="27"/>
      <c r="GWX190" s="27"/>
      <c r="GWY190" s="27"/>
      <c r="GWZ190" s="27"/>
      <c r="GXA190" s="27"/>
      <c r="GXB190" s="27"/>
      <c r="GXC190" s="27"/>
      <c r="GXD190" s="27"/>
      <c r="GXE190" s="27"/>
      <c r="GXF190" s="27"/>
      <c r="GXG190" s="27"/>
      <c r="GXH190" s="27"/>
      <c r="GXI190" s="27"/>
      <c r="GXJ190" s="27"/>
      <c r="GXK190" s="27"/>
      <c r="GXL190" s="27"/>
      <c r="GXM190" s="27"/>
      <c r="GXN190" s="27"/>
      <c r="GXO190" s="27"/>
      <c r="GXP190" s="27"/>
      <c r="GXQ190" s="27"/>
      <c r="GXR190" s="27"/>
      <c r="GXS190" s="27"/>
      <c r="GXT190" s="27"/>
      <c r="GXU190" s="27"/>
      <c r="GXV190" s="27"/>
      <c r="GXW190" s="27"/>
      <c r="GXX190" s="27"/>
      <c r="GXY190" s="27"/>
      <c r="GXZ190" s="27"/>
      <c r="GYA190" s="27"/>
      <c r="GYB190" s="27"/>
      <c r="GYC190" s="27"/>
      <c r="GYD190" s="27"/>
      <c r="GYE190" s="27"/>
      <c r="GYF190" s="27"/>
      <c r="GYG190" s="27"/>
      <c r="GYH190" s="27"/>
      <c r="GYI190" s="27"/>
      <c r="GYJ190" s="27"/>
      <c r="GYK190" s="27"/>
      <c r="GYL190" s="27"/>
      <c r="GYM190" s="27"/>
      <c r="GYN190" s="27"/>
      <c r="GYO190" s="27"/>
      <c r="GYP190" s="27"/>
      <c r="GYQ190" s="27"/>
      <c r="GYR190" s="27"/>
      <c r="GYS190" s="27"/>
      <c r="GYT190" s="27"/>
      <c r="GYU190" s="27"/>
      <c r="GYV190" s="27"/>
      <c r="GYW190" s="27"/>
      <c r="GYX190" s="27"/>
      <c r="GYY190" s="27"/>
      <c r="GYZ190" s="27"/>
      <c r="GZA190" s="27"/>
      <c r="GZB190" s="27"/>
      <c r="GZC190" s="27"/>
      <c r="GZD190" s="27"/>
      <c r="GZE190" s="27"/>
      <c r="GZF190" s="27"/>
      <c r="GZG190" s="27"/>
      <c r="GZH190" s="27"/>
      <c r="GZI190" s="27"/>
      <c r="GZJ190" s="27"/>
      <c r="GZK190" s="27"/>
      <c r="GZL190" s="27"/>
      <c r="GZM190" s="27"/>
      <c r="GZN190" s="27"/>
      <c r="GZO190" s="27"/>
      <c r="GZP190" s="27"/>
      <c r="GZQ190" s="27"/>
      <c r="GZR190" s="27"/>
      <c r="GZS190" s="27"/>
      <c r="GZT190" s="27"/>
      <c r="GZU190" s="27"/>
      <c r="GZV190" s="27"/>
      <c r="GZW190" s="27"/>
      <c r="GZX190" s="27"/>
      <c r="GZY190" s="27"/>
      <c r="GZZ190" s="27"/>
      <c r="HAA190" s="27"/>
      <c r="HAB190" s="27"/>
      <c r="HAC190" s="27"/>
      <c r="HAD190" s="27"/>
      <c r="HAE190" s="27"/>
      <c r="HAF190" s="27"/>
      <c r="HAG190" s="27"/>
      <c r="HAH190" s="27"/>
      <c r="HAI190" s="27"/>
      <c r="HAJ190" s="27"/>
      <c r="HAK190" s="27"/>
      <c r="HAL190" s="27"/>
      <c r="HAM190" s="27"/>
      <c r="HAN190" s="27"/>
      <c r="HAO190" s="27"/>
      <c r="HAP190" s="27"/>
      <c r="HAQ190" s="27"/>
      <c r="HAR190" s="27"/>
      <c r="HAS190" s="27"/>
      <c r="HAT190" s="27"/>
      <c r="HAU190" s="27"/>
      <c r="HAV190" s="27"/>
      <c r="HAW190" s="27"/>
      <c r="HAX190" s="27"/>
      <c r="HAY190" s="27"/>
      <c r="HAZ190" s="27"/>
      <c r="HBA190" s="27"/>
      <c r="HBB190" s="27"/>
      <c r="HBC190" s="27"/>
      <c r="HBD190" s="27"/>
      <c r="HBE190" s="27"/>
      <c r="HBF190" s="27"/>
      <c r="HBG190" s="27"/>
      <c r="HBH190" s="27"/>
      <c r="HBI190" s="27"/>
      <c r="HBJ190" s="27"/>
      <c r="HBK190" s="27"/>
      <c r="HBL190" s="27"/>
      <c r="HBM190" s="27"/>
      <c r="HBN190" s="27"/>
      <c r="HBO190" s="27"/>
      <c r="HBP190" s="27"/>
      <c r="HBQ190" s="27"/>
      <c r="HBR190" s="27"/>
      <c r="HBS190" s="27"/>
      <c r="HBT190" s="27"/>
      <c r="HBU190" s="27"/>
      <c r="HBV190" s="27"/>
      <c r="HBW190" s="27"/>
      <c r="HBX190" s="27"/>
      <c r="HBY190" s="27"/>
      <c r="HBZ190" s="27"/>
      <c r="HCA190" s="27"/>
      <c r="HCB190" s="27"/>
      <c r="HCC190" s="27"/>
      <c r="HCD190" s="27"/>
      <c r="HCE190" s="27"/>
      <c r="HCF190" s="27"/>
      <c r="HCG190" s="27"/>
      <c r="HCH190" s="27"/>
      <c r="HCI190" s="27"/>
      <c r="HCJ190" s="27"/>
      <c r="HCK190" s="27"/>
      <c r="HCL190" s="27"/>
      <c r="HCM190" s="27"/>
      <c r="HCN190" s="27"/>
      <c r="HCO190" s="27"/>
      <c r="HCP190" s="27"/>
      <c r="HCQ190" s="27"/>
      <c r="HCR190" s="27"/>
      <c r="HCS190" s="27"/>
      <c r="HCT190" s="27"/>
      <c r="HCU190" s="27"/>
      <c r="HCV190" s="27"/>
      <c r="HCW190" s="27"/>
      <c r="HCX190" s="27"/>
      <c r="HCY190" s="27"/>
      <c r="HCZ190" s="27"/>
      <c r="HDA190" s="27"/>
      <c r="HDB190" s="27"/>
      <c r="HDC190" s="27"/>
      <c r="HDD190" s="27"/>
      <c r="HDE190" s="27"/>
      <c r="HDF190" s="27"/>
      <c r="HDG190" s="27"/>
      <c r="HDH190" s="27"/>
      <c r="HDI190" s="27"/>
      <c r="HDJ190" s="27"/>
      <c r="HDK190" s="27"/>
      <c r="HDL190" s="27"/>
      <c r="HDM190" s="27"/>
      <c r="HDN190" s="27"/>
      <c r="HDO190" s="27"/>
      <c r="HDP190" s="27"/>
      <c r="HDQ190" s="27"/>
      <c r="HDR190" s="27"/>
      <c r="HDS190" s="27"/>
      <c r="HDT190" s="27"/>
      <c r="HDU190" s="27"/>
      <c r="HDV190" s="27"/>
      <c r="HDW190" s="27"/>
      <c r="HDX190" s="27"/>
      <c r="HDY190" s="27"/>
      <c r="HDZ190" s="27"/>
      <c r="HEA190" s="27"/>
      <c r="HEB190" s="27"/>
      <c r="HEC190" s="27"/>
      <c r="HED190" s="27"/>
      <c r="HEE190" s="27"/>
      <c r="HEF190" s="27"/>
      <c r="HEG190" s="27"/>
      <c r="HEH190" s="27"/>
      <c r="HEI190" s="27"/>
      <c r="HEJ190" s="27"/>
      <c r="HEK190" s="27"/>
      <c r="HEL190" s="27"/>
      <c r="HEM190" s="27"/>
      <c r="HEN190" s="27"/>
      <c r="HEO190" s="27"/>
      <c r="HEP190" s="27"/>
      <c r="HEQ190" s="27"/>
      <c r="HER190" s="27"/>
      <c r="HES190" s="27"/>
      <c r="HET190" s="27"/>
      <c r="HEU190" s="27"/>
      <c r="HEV190" s="27"/>
      <c r="HEW190" s="27"/>
      <c r="HEX190" s="27"/>
      <c r="HEY190" s="27"/>
      <c r="HEZ190" s="27"/>
      <c r="HFA190" s="27"/>
      <c r="HFB190" s="27"/>
      <c r="HFC190" s="27"/>
      <c r="HFD190" s="27"/>
      <c r="HFE190" s="27"/>
      <c r="HFF190" s="27"/>
      <c r="HFG190" s="27"/>
      <c r="HFH190" s="27"/>
      <c r="HFI190" s="27"/>
      <c r="HFJ190" s="27"/>
      <c r="HFK190" s="27"/>
      <c r="HFL190" s="27"/>
      <c r="HFM190" s="27"/>
      <c r="HFN190" s="27"/>
      <c r="HFO190" s="27"/>
      <c r="HFP190" s="27"/>
      <c r="HFQ190" s="27"/>
      <c r="HFR190" s="27"/>
      <c r="HFS190" s="27"/>
      <c r="HFT190" s="27"/>
      <c r="HFU190" s="27"/>
      <c r="HFV190" s="27"/>
      <c r="HFW190" s="27"/>
      <c r="HFX190" s="27"/>
      <c r="HFY190" s="27"/>
      <c r="HFZ190" s="27"/>
      <c r="HGA190" s="27"/>
      <c r="HGB190" s="27"/>
      <c r="HGC190" s="27"/>
      <c r="HGD190" s="27"/>
      <c r="HGE190" s="27"/>
      <c r="HGF190" s="27"/>
      <c r="HGG190" s="27"/>
      <c r="HGH190" s="27"/>
      <c r="HGI190" s="27"/>
      <c r="HGJ190" s="27"/>
      <c r="HGK190" s="27"/>
      <c r="HGL190" s="27"/>
      <c r="HGM190" s="27"/>
      <c r="HGN190" s="27"/>
      <c r="HGO190" s="27"/>
      <c r="HGP190" s="27"/>
      <c r="HGQ190" s="27"/>
      <c r="HGR190" s="27"/>
      <c r="HGS190" s="27"/>
      <c r="HGT190" s="27"/>
      <c r="HGU190" s="27"/>
      <c r="HGV190" s="27"/>
      <c r="HGW190" s="27"/>
      <c r="HGX190" s="27"/>
      <c r="HGY190" s="27"/>
      <c r="HGZ190" s="27"/>
      <c r="HHA190" s="27"/>
      <c r="HHB190" s="27"/>
      <c r="HHC190" s="27"/>
      <c r="HHD190" s="27"/>
      <c r="HHE190" s="27"/>
      <c r="HHF190" s="27"/>
      <c r="HHG190" s="27"/>
      <c r="HHH190" s="27"/>
      <c r="HHI190" s="27"/>
      <c r="HHJ190" s="27"/>
      <c r="HHK190" s="27"/>
      <c r="HHL190" s="27"/>
      <c r="HHM190" s="27"/>
      <c r="HHN190" s="27"/>
      <c r="HHO190" s="27"/>
      <c r="HHP190" s="27"/>
      <c r="HHQ190" s="27"/>
      <c r="HHR190" s="27"/>
      <c r="HHS190" s="27"/>
      <c r="HHT190" s="27"/>
      <c r="HHU190" s="27"/>
      <c r="HHV190" s="27"/>
      <c r="HHW190" s="27"/>
      <c r="HHX190" s="27"/>
      <c r="HHY190" s="27"/>
      <c r="HHZ190" s="27"/>
      <c r="HIA190" s="27"/>
      <c r="HIB190" s="27"/>
      <c r="HIC190" s="27"/>
      <c r="HID190" s="27"/>
      <c r="HIE190" s="27"/>
      <c r="HIF190" s="27"/>
      <c r="HIG190" s="27"/>
      <c r="HIH190" s="27"/>
      <c r="HII190" s="27"/>
      <c r="HIJ190" s="27"/>
      <c r="HIK190" s="27"/>
      <c r="HIL190" s="27"/>
      <c r="HIM190" s="27"/>
      <c r="HIN190" s="27"/>
      <c r="HIO190" s="27"/>
      <c r="HIP190" s="27"/>
      <c r="HIQ190" s="27"/>
      <c r="HIR190" s="27"/>
      <c r="HIS190" s="27"/>
      <c r="HIT190" s="27"/>
      <c r="HIU190" s="27"/>
      <c r="HIV190" s="27"/>
      <c r="HIW190" s="27"/>
      <c r="HIX190" s="27"/>
      <c r="HIY190" s="27"/>
      <c r="HIZ190" s="27"/>
      <c r="HJA190" s="27"/>
      <c r="HJB190" s="27"/>
      <c r="HJC190" s="27"/>
      <c r="HJD190" s="27"/>
      <c r="HJE190" s="27"/>
      <c r="HJF190" s="27"/>
      <c r="HJG190" s="27"/>
      <c r="HJH190" s="27"/>
      <c r="HJI190" s="27"/>
      <c r="HJJ190" s="27"/>
      <c r="HJK190" s="27"/>
      <c r="HJL190" s="27"/>
      <c r="HJM190" s="27"/>
      <c r="HJN190" s="27"/>
      <c r="HJO190" s="27"/>
      <c r="HJP190" s="27"/>
      <c r="HJQ190" s="27"/>
      <c r="HJR190" s="27"/>
      <c r="HJS190" s="27"/>
      <c r="HJT190" s="27"/>
      <c r="HJU190" s="27"/>
      <c r="HJV190" s="27"/>
      <c r="HJW190" s="27"/>
      <c r="HJX190" s="27"/>
      <c r="HJY190" s="27"/>
      <c r="HJZ190" s="27"/>
      <c r="HKA190" s="27"/>
      <c r="HKB190" s="27"/>
      <c r="HKC190" s="27"/>
      <c r="HKD190" s="27"/>
      <c r="HKE190" s="27"/>
      <c r="HKF190" s="27"/>
      <c r="HKG190" s="27"/>
      <c r="HKH190" s="27"/>
      <c r="HKI190" s="27"/>
      <c r="HKJ190" s="27"/>
      <c r="HKK190" s="27"/>
      <c r="HKL190" s="27"/>
      <c r="HKM190" s="27"/>
      <c r="HKN190" s="27"/>
      <c r="HKO190" s="27"/>
      <c r="HKP190" s="27"/>
      <c r="HKQ190" s="27"/>
      <c r="HKR190" s="27"/>
      <c r="HKS190" s="27"/>
      <c r="HKT190" s="27"/>
      <c r="HKU190" s="27"/>
      <c r="HKV190" s="27"/>
      <c r="HKW190" s="27"/>
      <c r="HKX190" s="27"/>
      <c r="HKY190" s="27"/>
      <c r="HKZ190" s="27"/>
      <c r="HLA190" s="27"/>
      <c r="HLB190" s="27"/>
      <c r="HLC190" s="27"/>
      <c r="HLD190" s="27"/>
      <c r="HLE190" s="27"/>
      <c r="HLF190" s="27"/>
      <c r="HLG190" s="27"/>
      <c r="HLH190" s="27"/>
      <c r="HLI190" s="27"/>
      <c r="HLJ190" s="27"/>
      <c r="HLK190" s="27"/>
      <c r="HLL190" s="27"/>
      <c r="HLM190" s="27"/>
      <c r="HLN190" s="27"/>
      <c r="HLO190" s="27"/>
      <c r="HLP190" s="27"/>
      <c r="HLQ190" s="27"/>
      <c r="HLR190" s="27"/>
      <c r="HLS190" s="27"/>
      <c r="HLT190" s="27"/>
      <c r="HLU190" s="27"/>
      <c r="HLV190" s="27"/>
      <c r="HLW190" s="27"/>
      <c r="HLX190" s="27"/>
      <c r="HLY190" s="27"/>
      <c r="HLZ190" s="27"/>
      <c r="HMA190" s="27"/>
      <c r="HMB190" s="27"/>
      <c r="HMC190" s="27"/>
      <c r="HMD190" s="27"/>
      <c r="HME190" s="27"/>
      <c r="HMF190" s="27"/>
      <c r="HMG190" s="27"/>
      <c r="HMH190" s="27"/>
      <c r="HMI190" s="27"/>
      <c r="HMJ190" s="27"/>
      <c r="HMK190" s="27"/>
      <c r="HML190" s="27"/>
      <c r="HMM190" s="27"/>
      <c r="HMN190" s="27"/>
      <c r="HMO190" s="27"/>
      <c r="HMP190" s="27"/>
      <c r="HMQ190" s="27"/>
      <c r="HMR190" s="27"/>
      <c r="HMS190" s="27"/>
      <c r="HMT190" s="27"/>
      <c r="HMU190" s="27"/>
      <c r="HMV190" s="27"/>
      <c r="HMW190" s="27"/>
      <c r="HMX190" s="27"/>
      <c r="HMY190" s="27"/>
      <c r="HMZ190" s="27"/>
      <c r="HNA190" s="27"/>
      <c r="HNB190" s="27"/>
      <c r="HNC190" s="27"/>
      <c r="HND190" s="27"/>
      <c r="HNE190" s="27"/>
      <c r="HNF190" s="27"/>
      <c r="HNG190" s="27"/>
      <c r="HNH190" s="27"/>
      <c r="HNI190" s="27"/>
      <c r="HNJ190" s="27"/>
      <c r="HNK190" s="27"/>
      <c r="HNL190" s="27"/>
      <c r="HNM190" s="27"/>
      <c r="HNN190" s="27"/>
      <c r="HNO190" s="27"/>
      <c r="HNP190" s="27"/>
      <c r="HNQ190" s="27"/>
      <c r="HNR190" s="27"/>
      <c r="HNS190" s="27"/>
      <c r="HNT190" s="27"/>
      <c r="HNU190" s="27"/>
      <c r="HNV190" s="27"/>
      <c r="HNW190" s="27"/>
      <c r="HNX190" s="27"/>
      <c r="HNY190" s="27"/>
      <c r="HNZ190" s="27"/>
      <c r="HOA190" s="27"/>
      <c r="HOB190" s="27"/>
      <c r="HOC190" s="27"/>
      <c r="HOD190" s="27"/>
      <c r="HOE190" s="27"/>
      <c r="HOF190" s="27"/>
      <c r="HOG190" s="27"/>
      <c r="HOH190" s="27"/>
      <c r="HOI190" s="27"/>
      <c r="HOJ190" s="27"/>
      <c r="HOK190" s="27"/>
      <c r="HOL190" s="27"/>
      <c r="HOM190" s="27"/>
      <c r="HON190" s="27"/>
      <c r="HOO190" s="27"/>
      <c r="HOP190" s="27"/>
      <c r="HOQ190" s="27"/>
      <c r="HOR190" s="27"/>
      <c r="HOS190" s="27"/>
      <c r="HOT190" s="27"/>
      <c r="HOU190" s="27"/>
      <c r="HOV190" s="27"/>
      <c r="HOW190" s="27"/>
      <c r="HOX190" s="27"/>
      <c r="HOY190" s="27"/>
      <c r="HOZ190" s="27"/>
      <c r="HPA190" s="27"/>
      <c r="HPB190" s="27"/>
      <c r="HPC190" s="27"/>
      <c r="HPD190" s="27"/>
      <c r="HPE190" s="27"/>
      <c r="HPF190" s="27"/>
      <c r="HPG190" s="27"/>
      <c r="HPH190" s="27"/>
      <c r="HPI190" s="27"/>
      <c r="HPJ190" s="27"/>
      <c r="HPK190" s="27"/>
      <c r="HPL190" s="27"/>
      <c r="HPM190" s="27"/>
      <c r="HPN190" s="27"/>
      <c r="HPO190" s="27"/>
      <c r="HPP190" s="27"/>
      <c r="HPQ190" s="27"/>
      <c r="HPR190" s="27"/>
      <c r="HPS190" s="27"/>
      <c r="HPT190" s="27"/>
      <c r="HPU190" s="27"/>
      <c r="HPV190" s="27"/>
      <c r="HPW190" s="27"/>
      <c r="HPX190" s="27"/>
      <c r="HPY190" s="27"/>
      <c r="HPZ190" s="27"/>
      <c r="HQA190" s="27"/>
      <c r="HQB190" s="27"/>
      <c r="HQC190" s="27"/>
      <c r="HQD190" s="27"/>
      <c r="HQE190" s="27"/>
      <c r="HQF190" s="27"/>
      <c r="HQG190" s="27"/>
      <c r="HQH190" s="27"/>
      <c r="HQI190" s="27"/>
      <c r="HQJ190" s="27"/>
      <c r="HQK190" s="27"/>
      <c r="HQL190" s="27"/>
      <c r="HQM190" s="27"/>
      <c r="HQN190" s="27"/>
      <c r="HQO190" s="27"/>
      <c r="HQP190" s="27"/>
      <c r="HQQ190" s="27"/>
      <c r="HQR190" s="27"/>
      <c r="HQS190" s="27"/>
      <c r="HQT190" s="27"/>
      <c r="HQU190" s="27"/>
      <c r="HQV190" s="27"/>
      <c r="HQW190" s="27"/>
      <c r="HQX190" s="27"/>
      <c r="HQY190" s="27"/>
      <c r="HQZ190" s="27"/>
      <c r="HRA190" s="27"/>
      <c r="HRB190" s="27"/>
      <c r="HRC190" s="27"/>
      <c r="HRD190" s="27"/>
      <c r="HRE190" s="27"/>
      <c r="HRF190" s="27"/>
      <c r="HRG190" s="27"/>
      <c r="HRH190" s="27"/>
      <c r="HRI190" s="27"/>
      <c r="HRJ190" s="27"/>
      <c r="HRK190" s="27"/>
      <c r="HRL190" s="27"/>
      <c r="HRM190" s="27"/>
      <c r="HRN190" s="27"/>
      <c r="HRO190" s="27"/>
      <c r="HRP190" s="27"/>
      <c r="HRQ190" s="27"/>
      <c r="HRR190" s="27"/>
      <c r="HRS190" s="27"/>
      <c r="HRT190" s="27"/>
      <c r="HRU190" s="27"/>
      <c r="HRV190" s="27"/>
      <c r="HRW190" s="27"/>
      <c r="HRX190" s="27"/>
      <c r="HRY190" s="27"/>
      <c r="HRZ190" s="27"/>
      <c r="HSA190" s="27"/>
      <c r="HSB190" s="27"/>
      <c r="HSC190" s="27"/>
      <c r="HSD190" s="27"/>
      <c r="HSE190" s="27"/>
      <c r="HSF190" s="27"/>
      <c r="HSG190" s="27"/>
      <c r="HSH190" s="27"/>
      <c r="HSI190" s="27"/>
      <c r="HSJ190" s="27"/>
      <c r="HSK190" s="27"/>
      <c r="HSL190" s="27"/>
      <c r="HSM190" s="27"/>
      <c r="HSN190" s="27"/>
      <c r="HSO190" s="27"/>
      <c r="HSP190" s="27"/>
      <c r="HSQ190" s="27"/>
      <c r="HSR190" s="27"/>
      <c r="HSS190" s="27"/>
      <c r="HST190" s="27"/>
      <c r="HSU190" s="27"/>
      <c r="HSV190" s="27"/>
      <c r="HSW190" s="27"/>
      <c r="HSX190" s="27"/>
      <c r="HSY190" s="27"/>
      <c r="HSZ190" s="27"/>
      <c r="HTA190" s="27"/>
      <c r="HTB190" s="27"/>
      <c r="HTC190" s="27"/>
      <c r="HTD190" s="27"/>
      <c r="HTE190" s="27"/>
      <c r="HTF190" s="27"/>
      <c r="HTG190" s="27"/>
      <c r="HTH190" s="27"/>
      <c r="HTI190" s="27"/>
      <c r="HTJ190" s="27"/>
      <c r="HTK190" s="27"/>
      <c r="HTL190" s="27"/>
      <c r="HTM190" s="27"/>
      <c r="HTN190" s="27"/>
      <c r="HTO190" s="27"/>
      <c r="HTP190" s="27"/>
      <c r="HTQ190" s="27"/>
      <c r="HTR190" s="27"/>
      <c r="HTS190" s="27"/>
      <c r="HTT190" s="27"/>
      <c r="HTU190" s="27"/>
      <c r="HTV190" s="27"/>
      <c r="HTW190" s="27"/>
      <c r="HTX190" s="27"/>
      <c r="HTY190" s="27"/>
      <c r="HTZ190" s="27"/>
      <c r="HUA190" s="27"/>
      <c r="HUB190" s="27"/>
      <c r="HUC190" s="27"/>
      <c r="HUD190" s="27"/>
      <c r="HUE190" s="27"/>
      <c r="HUF190" s="27"/>
      <c r="HUG190" s="27"/>
      <c r="HUH190" s="27"/>
      <c r="HUI190" s="27"/>
      <c r="HUJ190" s="27"/>
      <c r="HUK190" s="27"/>
      <c r="HUL190" s="27"/>
      <c r="HUM190" s="27"/>
      <c r="HUN190" s="27"/>
      <c r="HUO190" s="27"/>
      <c r="HUP190" s="27"/>
      <c r="HUQ190" s="27"/>
      <c r="HUR190" s="27"/>
      <c r="HUS190" s="27"/>
      <c r="HUT190" s="27"/>
      <c r="HUU190" s="27"/>
      <c r="HUV190" s="27"/>
      <c r="HUW190" s="27"/>
      <c r="HUX190" s="27"/>
      <c r="HUY190" s="27"/>
      <c r="HUZ190" s="27"/>
      <c r="HVA190" s="27"/>
      <c r="HVB190" s="27"/>
      <c r="HVC190" s="27"/>
      <c r="HVD190" s="27"/>
      <c r="HVE190" s="27"/>
      <c r="HVF190" s="27"/>
      <c r="HVG190" s="27"/>
      <c r="HVH190" s="27"/>
      <c r="HVI190" s="27"/>
      <c r="HVJ190" s="27"/>
      <c r="HVK190" s="27"/>
      <c r="HVL190" s="27"/>
      <c r="HVM190" s="27"/>
      <c r="HVN190" s="27"/>
      <c r="HVO190" s="27"/>
      <c r="HVP190" s="27"/>
      <c r="HVQ190" s="27"/>
      <c r="HVR190" s="27"/>
      <c r="HVS190" s="27"/>
      <c r="HVT190" s="27"/>
      <c r="HVU190" s="27"/>
      <c r="HVV190" s="27"/>
      <c r="HVW190" s="27"/>
      <c r="HVX190" s="27"/>
      <c r="HVY190" s="27"/>
      <c r="HVZ190" s="27"/>
      <c r="HWA190" s="27"/>
      <c r="HWB190" s="27"/>
      <c r="HWC190" s="27"/>
      <c r="HWD190" s="27"/>
      <c r="HWE190" s="27"/>
      <c r="HWF190" s="27"/>
      <c r="HWG190" s="27"/>
      <c r="HWH190" s="27"/>
      <c r="HWI190" s="27"/>
      <c r="HWJ190" s="27"/>
      <c r="HWK190" s="27"/>
      <c r="HWL190" s="27"/>
      <c r="HWM190" s="27"/>
      <c r="HWN190" s="27"/>
      <c r="HWO190" s="27"/>
      <c r="HWP190" s="27"/>
      <c r="HWQ190" s="27"/>
      <c r="HWR190" s="27"/>
      <c r="HWS190" s="27"/>
      <c r="HWT190" s="27"/>
      <c r="HWU190" s="27"/>
      <c r="HWV190" s="27"/>
      <c r="HWW190" s="27"/>
      <c r="HWX190" s="27"/>
      <c r="HWY190" s="27"/>
      <c r="HWZ190" s="27"/>
      <c r="HXA190" s="27"/>
      <c r="HXB190" s="27"/>
      <c r="HXC190" s="27"/>
      <c r="HXD190" s="27"/>
      <c r="HXE190" s="27"/>
      <c r="HXF190" s="27"/>
      <c r="HXG190" s="27"/>
      <c r="HXH190" s="27"/>
      <c r="HXI190" s="27"/>
      <c r="HXJ190" s="27"/>
      <c r="HXK190" s="27"/>
      <c r="HXL190" s="27"/>
      <c r="HXM190" s="27"/>
      <c r="HXN190" s="27"/>
      <c r="HXO190" s="27"/>
      <c r="HXP190" s="27"/>
      <c r="HXQ190" s="27"/>
      <c r="HXR190" s="27"/>
      <c r="HXS190" s="27"/>
      <c r="HXT190" s="27"/>
      <c r="HXU190" s="27"/>
      <c r="HXV190" s="27"/>
      <c r="HXW190" s="27"/>
      <c r="HXX190" s="27"/>
      <c r="HXY190" s="27"/>
      <c r="HXZ190" s="27"/>
      <c r="HYA190" s="27"/>
      <c r="HYB190" s="27"/>
      <c r="HYC190" s="27"/>
      <c r="HYD190" s="27"/>
      <c r="HYE190" s="27"/>
      <c r="HYF190" s="27"/>
      <c r="HYG190" s="27"/>
      <c r="HYH190" s="27"/>
      <c r="HYI190" s="27"/>
      <c r="HYJ190" s="27"/>
      <c r="HYK190" s="27"/>
      <c r="HYL190" s="27"/>
      <c r="HYM190" s="27"/>
      <c r="HYN190" s="27"/>
      <c r="HYO190" s="27"/>
      <c r="HYP190" s="27"/>
      <c r="HYQ190" s="27"/>
      <c r="HYR190" s="27"/>
      <c r="HYS190" s="27"/>
      <c r="HYT190" s="27"/>
      <c r="HYU190" s="27"/>
      <c r="HYV190" s="27"/>
      <c r="HYW190" s="27"/>
      <c r="HYX190" s="27"/>
      <c r="HYY190" s="27"/>
      <c r="HYZ190" s="27"/>
      <c r="HZA190" s="27"/>
      <c r="HZB190" s="27"/>
      <c r="HZC190" s="27"/>
      <c r="HZD190" s="27"/>
      <c r="HZE190" s="27"/>
      <c r="HZF190" s="27"/>
      <c r="HZG190" s="27"/>
      <c r="HZH190" s="27"/>
      <c r="HZI190" s="27"/>
      <c r="HZJ190" s="27"/>
      <c r="HZK190" s="27"/>
      <c r="HZL190" s="27"/>
      <c r="HZM190" s="27"/>
      <c r="HZN190" s="27"/>
      <c r="HZO190" s="27"/>
      <c r="HZP190" s="27"/>
      <c r="HZQ190" s="27"/>
      <c r="HZR190" s="27"/>
      <c r="HZS190" s="27"/>
      <c r="HZT190" s="27"/>
      <c r="HZU190" s="27"/>
      <c r="HZV190" s="27"/>
      <c r="HZW190" s="27"/>
      <c r="HZX190" s="27"/>
      <c r="HZY190" s="27"/>
      <c r="HZZ190" s="27"/>
      <c r="IAA190" s="27"/>
      <c r="IAB190" s="27"/>
      <c r="IAC190" s="27"/>
      <c r="IAD190" s="27"/>
      <c r="IAE190" s="27"/>
      <c r="IAF190" s="27"/>
      <c r="IAG190" s="27"/>
      <c r="IAH190" s="27"/>
      <c r="IAI190" s="27"/>
      <c r="IAJ190" s="27"/>
      <c r="IAK190" s="27"/>
      <c r="IAL190" s="27"/>
      <c r="IAM190" s="27"/>
      <c r="IAN190" s="27"/>
      <c r="IAO190" s="27"/>
      <c r="IAP190" s="27"/>
      <c r="IAQ190" s="27"/>
      <c r="IAR190" s="27"/>
      <c r="IAS190" s="27"/>
      <c r="IAT190" s="27"/>
      <c r="IAU190" s="27"/>
      <c r="IAV190" s="27"/>
      <c r="IAW190" s="27"/>
      <c r="IAX190" s="27"/>
      <c r="IAY190" s="27"/>
      <c r="IAZ190" s="27"/>
      <c r="IBA190" s="27"/>
      <c r="IBB190" s="27"/>
      <c r="IBC190" s="27"/>
      <c r="IBD190" s="27"/>
      <c r="IBE190" s="27"/>
      <c r="IBF190" s="27"/>
      <c r="IBG190" s="27"/>
      <c r="IBH190" s="27"/>
      <c r="IBI190" s="27"/>
      <c r="IBJ190" s="27"/>
      <c r="IBK190" s="27"/>
      <c r="IBL190" s="27"/>
      <c r="IBM190" s="27"/>
      <c r="IBN190" s="27"/>
      <c r="IBO190" s="27"/>
      <c r="IBP190" s="27"/>
      <c r="IBQ190" s="27"/>
      <c r="IBR190" s="27"/>
      <c r="IBS190" s="27"/>
      <c r="IBT190" s="27"/>
      <c r="IBU190" s="27"/>
      <c r="IBV190" s="27"/>
      <c r="IBW190" s="27"/>
      <c r="IBX190" s="27"/>
      <c r="IBY190" s="27"/>
      <c r="IBZ190" s="27"/>
      <c r="ICA190" s="27"/>
      <c r="ICB190" s="27"/>
      <c r="ICC190" s="27"/>
      <c r="ICD190" s="27"/>
      <c r="ICE190" s="27"/>
      <c r="ICF190" s="27"/>
      <c r="ICG190" s="27"/>
      <c r="ICH190" s="27"/>
      <c r="ICI190" s="27"/>
      <c r="ICJ190" s="27"/>
      <c r="ICK190" s="27"/>
      <c r="ICL190" s="27"/>
      <c r="ICM190" s="27"/>
      <c r="ICN190" s="27"/>
      <c r="ICO190" s="27"/>
      <c r="ICP190" s="27"/>
      <c r="ICQ190" s="27"/>
      <c r="ICR190" s="27"/>
      <c r="ICS190" s="27"/>
      <c r="ICT190" s="27"/>
      <c r="ICU190" s="27"/>
      <c r="ICV190" s="27"/>
      <c r="ICW190" s="27"/>
      <c r="ICX190" s="27"/>
      <c r="ICY190" s="27"/>
      <c r="ICZ190" s="27"/>
      <c r="IDA190" s="27"/>
      <c r="IDB190" s="27"/>
      <c r="IDC190" s="27"/>
      <c r="IDD190" s="27"/>
      <c r="IDE190" s="27"/>
      <c r="IDF190" s="27"/>
      <c r="IDG190" s="27"/>
      <c r="IDH190" s="27"/>
      <c r="IDI190" s="27"/>
      <c r="IDJ190" s="27"/>
      <c r="IDK190" s="27"/>
      <c r="IDL190" s="27"/>
      <c r="IDM190" s="27"/>
      <c r="IDN190" s="27"/>
      <c r="IDO190" s="27"/>
      <c r="IDP190" s="27"/>
      <c r="IDQ190" s="27"/>
      <c r="IDR190" s="27"/>
      <c r="IDS190" s="27"/>
      <c r="IDT190" s="27"/>
      <c r="IDU190" s="27"/>
      <c r="IDV190" s="27"/>
      <c r="IDW190" s="27"/>
      <c r="IDX190" s="27"/>
      <c r="IDY190" s="27"/>
      <c r="IDZ190" s="27"/>
      <c r="IEA190" s="27"/>
      <c r="IEB190" s="27"/>
      <c r="IEC190" s="27"/>
      <c r="IED190" s="27"/>
      <c r="IEE190" s="27"/>
      <c r="IEF190" s="27"/>
      <c r="IEG190" s="27"/>
      <c r="IEH190" s="27"/>
      <c r="IEI190" s="27"/>
      <c r="IEJ190" s="27"/>
      <c r="IEK190" s="27"/>
      <c r="IEL190" s="27"/>
      <c r="IEM190" s="27"/>
      <c r="IEN190" s="27"/>
      <c r="IEO190" s="27"/>
      <c r="IEP190" s="27"/>
      <c r="IEQ190" s="27"/>
      <c r="IER190" s="27"/>
      <c r="IES190" s="27"/>
      <c r="IET190" s="27"/>
      <c r="IEU190" s="27"/>
      <c r="IEV190" s="27"/>
      <c r="IEW190" s="27"/>
      <c r="IEX190" s="27"/>
      <c r="IEY190" s="27"/>
      <c r="IEZ190" s="27"/>
      <c r="IFA190" s="27"/>
      <c r="IFB190" s="27"/>
      <c r="IFC190" s="27"/>
      <c r="IFD190" s="27"/>
      <c r="IFE190" s="27"/>
      <c r="IFF190" s="27"/>
      <c r="IFG190" s="27"/>
      <c r="IFH190" s="27"/>
      <c r="IFI190" s="27"/>
      <c r="IFJ190" s="27"/>
      <c r="IFK190" s="27"/>
      <c r="IFL190" s="27"/>
      <c r="IFM190" s="27"/>
      <c r="IFN190" s="27"/>
      <c r="IFO190" s="27"/>
      <c r="IFP190" s="27"/>
      <c r="IFQ190" s="27"/>
      <c r="IFR190" s="27"/>
      <c r="IFS190" s="27"/>
      <c r="IFT190" s="27"/>
      <c r="IFU190" s="27"/>
      <c r="IFV190" s="27"/>
      <c r="IFW190" s="27"/>
      <c r="IFX190" s="27"/>
      <c r="IFY190" s="27"/>
      <c r="IFZ190" s="27"/>
      <c r="IGA190" s="27"/>
      <c r="IGB190" s="27"/>
      <c r="IGC190" s="27"/>
      <c r="IGD190" s="27"/>
      <c r="IGE190" s="27"/>
      <c r="IGF190" s="27"/>
      <c r="IGG190" s="27"/>
      <c r="IGH190" s="27"/>
      <c r="IGI190" s="27"/>
      <c r="IGJ190" s="27"/>
      <c r="IGK190" s="27"/>
      <c r="IGL190" s="27"/>
      <c r="IGM190" s="27"/>
      <c r="IGN190" s="27"/>
      <c r="IGO190" s="27"/>
      <c r="IGP190" s="27"/>
      <c r="IGQ190" s="27"/>
      <c r="IGR190" s="27"/>
      <c r="IGS190" s="27"/>
      <c r="IGT190" s="27"/>
      <c r="IGU190" s="27"/>
      <c r="IGV190" s="27"/>
      <c r="IGW190" s="27"/>
      <c r="IGX190" s="27"/>
      <c r="IGY190" s="27"/>
      <c r="IGZ190" s="27"/>
      <c r="IHA190" s="27"/>
      <c r="IHB190" s="27"/>
      <c r="IHC190" s="27"/>
      <c r="IHD190" s="27"/>
      <c r="IHE190" s="27"/>
      <c r="IHF190" s="27"/>
      <c r="IHG190" s="27"/>
      <c r="IHH190" s="27"/>
      <c r="IHI190" s="27"/>
      <c r="IHJ190" s="27"/>
      <c r="IHK190" s="27"/>
      <c r="IHL190" s="27"/>
      <c r="IHM190" s="27"/>
      <c r="IHN190" s="27"/>
      <c r="IHO190" s="27"/>
      <c r="IHP190" s="27"/>
      <c r="IHQ190" s="27"/>
      <c r="IHR190" s="27"/>
      <c r="IHS190" s="27"/>
      <c r="IHT190" s="27"/>
      <c r="IHU190" s="27"/>
      <c r="IHV190" s="27"/>
      <c r="IHW190" s="27"/>
      <c r="IHX190" s="27"/>
      <c r="IHY190" s="27"/>
      <c r="IHZ190" s="27"/>
      <c r="IIA190" s="27"/>
      <c r="IIB190" s="27"/>
      <c r="IIC190" s="27"/>
      <c r="IID190" s="27"/>
      <c r="IIE190" s="27"/>
      <c r="IIF190" s="27"/>
      <c r="IIG190" s="27"/>
      <c r="IIH190" s="27"/>
      <c r="III190" s="27"/>
      <c r="IIJ190" s="27"/>
      <c r="IIK190" s="27"/>
      <c r="IIL190" s="27"/>
      <c r="IIM190" s="27"/>
      <c r="IIN190" s="27"/>
      <c r="IIO190" s="27"/>
      <c r="IIP190" s="27"/>
      <c r="IIQ190" s="27"/>
      <c r="IIR190" s="27"/>
      <c r="IIS190" s="27"/>
      <c r="IIT190" s="27"/>
      <c r="IIU190" s="27"/>
      <c r="IIV190" s="27"/>
      <c r="IIW190" s="27"/>
      <c r="IIX190" s="27"/>
      <c r="IIY190" s="27"/>
      <c r="IIZ190" s="27"/>
      <c r="IJA190" s="27"/>
      <c r="IJB190" s="27"/>
      <c r="IJC190" s="27"/>
      <c r="IJD190" s="27"/>
      <c r="IJE190" s="27"/>
      <c r="IJF190" s="27"/>
      <c r="IJG190" s="27"/>
      <c r="IJH190" s="27"/>
      <c r="IJI190" s="27"/>
      <c r="IJJ190" s="27"/>
      <c r="IJK190" s="27"/>
      <c r="IJL190" s="27"/>
      <c r="IJM190" s="27"/>
      <c r="IJN190" s="27"/>
      <c r="IJO190" s="27"/>
      <c r="IJP190" s="27"/>
      <c r="IJQ190" s="27"/>
      <c r="IJR190" s="27"/>
      <c r="IJS190" s="27"/>
      <c r="IJT190" s="27"/>
      <c r="IJU190" s="27"/>
      <c r="IJV190" s="27"/>
      <c r="IJW190" s="27"/>
      <c r="IJX190" s="27"/>
      <c r="IJY190" s="27"/>
      <c r="IJZ190" s="27"/>
      <c r="IKA190" s="27"/>
      <c r="IKB190" s="27"/>
      <c r="IKC190" s="27"/>
      <c r="IKD190" s="27"/>
      <c r="IKE190" s="27"/>
      <c r="IKF190" s="27"/>
      <c r="IKG190" s="27"/>
      <c r="IKH190" s="27"/>
      <c r="IKI190" s="27"/>
      <c r="IKJ190" s="27"/>
      <c r="IKK190" s="27"/>
      <c r="IKL190" s="27"/>
      <c r="IKM190" s="27"/>
      <c r="IKN190" s="27"/>
      <c r="IKO190" s="27"/>
      <c r="IKP190" s="27"/>
      <c r="IKQ190" s="27"/>
      <c r="IKR190" s="27"/>
      <c r="IKS190" s="27"/>
      <c r="IKT190" s="27"/>
      <c r="IKU190" s="27"/>
      <c r="IKV190" s="27"/>
      <c r="IKW190" s="27"/>
      <c r="IKX190" s="27"/>
      <c r="IKY190" s="27"/>
      <c r="IKZ190" s="27"/>
      <c r="ILA190" s="27"/>
      <c r="ILB190" s="27"/>
      <c r="ILC190" s="27"/>
      <c r="ILD190" s="27"/>
      <c r="ILE190" s="27"/>
      <c r="ILF190" s="27"/>
      <c r="ILG190" s="27"/>
      <c r="ILH190" s="27"/>
      <c r="ILI190" s="27"/>
      <c r="ILJ190" s="27"/>
      <c r="ILK190" s="27"/>
      <c r="ILL190" s="27"/>
      <c r="ILM190" s="27"/>
      <c r="ILN190" s="27"/>
      <c r="ILO190" s="27"/>
      <c r="ILP190" s="27"/>
      <c r="ILQ190" s="27"/>
      <c r="ILR190" s="27"/>
      <c r="ILS190" s="27"/>
      <c r="ILT190" s="27"/>
      <c r="ILU190" s="27"/>
      <c r="ILV190" s="27"/>
      <c r="ILW190" s="27"/>
      <c r="ILX190" s="27"/>
      <c r="ILY190" s="27"/>
      <c r="ILZ190" s="27"/>
      <c r="IMA190" s="27"/>
      <c r="IMB190" s="27"/>
      <c r="IMC190" s="27"/>
      <c r="IMD190" s="27"/>
      <c r="IME190" s="27"/>
      <c r="IMF190" s="27"/>
      <c r="IMG190" s="27"/>
      <c r="IMH190" s="27"/>
      <c r="IMI190" s="27"/>
      <c r="IMJ190" s="27"/>
      <c r="IMK190" s="27"/>
      <c r="IML190" s="27"/>
      <c r="IMM190" s="27"/>
      <c r="IMN190" s="27"/>
      <c r="IMO190" s="27"/>
      <c r="IMP190" s="27"/>
      <c r="IMQ190" s="27"/>
      <c r="IMR190" s="27"/>
      <c r="IMS190" s="27"/>
      <c r="IMT190" s="27"/>
      <c r="IMU190" s="27"/>
      <c r="IMV190" s="27"/>
      <c r="IMW190" s="27"/>
      <c r="IMX190" s="27"/>
      <c r="IMY190" s="27"/>
      <c r="IMZ190" s="27"/>
      <c r="INA190" s="27"/>
      <c r="INB190" s="27"/>
      <c r="INC190" s="27"/>
      <c r="IND190" s="27"/>
      <c r="INE190" s="27"/>
      <c r="INF190" s="27"/>
      <c r="ING190" s="27"/>
      <c r="INH190" s="27"/>
      <c r="INI190" s="27"/>
      <c r="INJ190" s="27"/>
      <c r="INK190" s="27"/>
      <c r="INL190" s="27"/>
      <c r="INM190" s="27"/>
      <c r="INN190" s="27"/>
      <c r="INO190" s="27"/>
      <c r="INP190" s="27"/>
      <c r="INQ190" s="27"/>
      <c r="INR190" s="27"/>
      <c r="INS190" s="27"/>
      <c r="INT190" s="27"/>
      <c r="INU190" s="27"/>
      <c r="INV190" s="27"/>
      <c r="INW190" s="27"/>
      <c r="INX190" s="27"/>
      <c r="INY190" s="27"/>
      <c r="INZ190" s="27"/>
      <c r="IOA190" s="27"/>
      <c r="IOB190" s="27"/>
      <c r="IOC190" s="27"/>
      <c r="IOD190" s="27"/>
      <c r="IOE190" s="27"/>
      <c r="IOF190" s="27"/>
      <c r="IOG190" s="27"/>
      <c r="IOH190" s="27"/>
      <c r="IOI190" s="27"/>
      <c r="IOJ190" s="27"/>
      <c r="IOK190" s="27"/>
      <c r="IOL190" s="27"/>
      <c r="IOM190" s="27"/>
      <c r="ION190" s="27"/>
      <c r="IOO190" s="27"/>
      <c r="IOP190" s="27"/>
      <c r="IOQ190" s="27"/>
      <c r="IOR190" s="27"/>
      <c r="IOS190" s="27"/>
      <c r="IOT190" s="27"/>
      <c r="IOU190" s="27"/>
      <c r="IOV190" s="27"/>
      <c r="IOW190" s="27"/>
      <c r="IOX190" s="27"/>
      <c r="IOY190" s="27"/>
      <c r="IOZ190" s="27"/>
      <c r="IPA190" s="27"/>
      <c r="IPB190" s="27"/>
      <c r="IPC190" s="27"/>
      <c r="IPD190" s="27"/>
      <c r="IPE190" s="27"/>
      <c r="IPF190" s="27"/>
      <c r="IPG190" s="27"/>
      <c r="IPH190" s="27"/>
      <c r="IPI190" s="27"/>
      <c r="IPJ190" s="27"/>
      <c r="IPK190" s="27"/>
      <c r="IPL190" s="27"/>
      <c r="IPM190" s="27"/>
      <c r="IPN190" s="27"/>
      <c r="IPO190" s="27"/>
      <c r="IPP190" s="27"/>
      <c r="IPQ190" s="27"/>
      <c r="IPR190" s="27"/>
      <c r="IPS190" s="27"/>
      <c r="IPT190" s="27"/>
      <c r="IPU190" s="27"/>
      <c r="IPV190" s="27"/>
      <c r="IPW190" s="27"/>
      <c r="IPX190" s="27"/>
      <c r="IPY190" s="27"/>
      <c r="IPZ190" s="27"/>
      <c r="IQA190" s="27"/>
      <c r="IQB190" s="27"/>
      <c r="IQC190" s="27"/>
      <c r="IQD190" s="27"/>
      <c r="IQE190" s="27"/>
      <c r="IQF190" s="27"/>
      <c r="IQG190" s="27"/>
      <c r="IQH190" s="27"/>
      <c r="IQI190" s="27"/>
      <c r="IQJ190" s="27"/>
      <c r="IQK190" s="27"/>
      <c r="IQL190" s="27"/>
      <c r="IQM190" s="27"/>
      <c r="IQN190" s="27"/>
      <c r="IQO190" s="27"/>
      <c r="IQP190" s="27"/>
      <c r="IQQ190" s="27"/>
      <c r="IQR190" s="27"/>
      <c r="IQS190" s="27"/>
      <c r="IQT190" s="27"/>
      <c r="IQU190" s="27"/>
      <c r="IQV190" s="27"/>
      <c r="IQW190" s="27"/>
      <c r="IQX190" s="27"/>
      <c r="IQY190" s="27"/>
      <c r="IQZ190" s="27"/>
      <c r="IRA190" s="27"/>
      <c r="IRB190" s="27"/>
      <c r="IRC190" s="27"/>
      <c r="IRD190" s="27"/>
      <c r="IRE190" s="27"/>
      <c r="IRF190" s="27"/>
      <c r="IRG190" s="27"/>
      <c r="IRH190" s="27"/>
      <c r="IRI190" s="27"/>
      <c r="IRJ190" s="27"/>
      <c r="IRK190" s="27"/>
      <c r="IRL190" s="27"/>
      <c r="IRM190" s="27"/>
      <c r="IRN190" s="27"/>
      <c r="IRO190" s="27"/>
      <c r="IRP190" s="27"/>
      <c r="IRQ190" s="27"/>
      <c r="IRR190" s="27"/>
      <c r="IRS190" s="27"/>
      <c r="IRT190" s="27"/>
      <c r="IRU190" s="27"/>
      <c r="IRV190" s="27"/>
      <c r="IRW190" s="27"/>
      <c r="IRX190" s="27"/>
      <c r="IRY190" s="27"/>
      <c r="IRZ190" s="27"/>
      <c r="ISA190" s="27"/>
      <c r="ISB190" s="27"/>
      <c r="ISC190" s="27"/>
      <c r="ISD190" s="27"/>
      <c r="ISE190" s="27"/>
      <c r="ISF190" s="27"/>
      <c r="ISG190" s="27"/>
      <c r="ISH190" s="27"/>
      <c r="ISI190" s="27"/>
      <c r="ISJ190" s="27"/>
      <c r="ISK190" s="27"/>
      <c r="ISL190" s="27"/>
      <c r="ISM190" s="27"/>
      <c r="ISN190" s="27"/>
      <c r="ISO190" s="27"/>
      <c r="ISP190" s="27"/>
      <c r="ISQ190" s="27"/>
      <c r="ISR190" s="27"/>
      <c r="ISS190" s="27"/>
      <c r="IST190" s="27"/>
      <c r="ISU190" s="27"/>
      <c r="ISV190" s="27"/>
      <c r="ISW190" s="27"/>
      <c r="ISX190" s="27"/>
      <c r="ISY190" s="27"/>
      <c r="ISZ190" s="27"/>
      <c r="ITA190" s="27"/>
      <c r="ITB190" s="27"/>
      <c r="ITC190" s="27"/>
      <c r="ITD190" s="27"/>
      <c r="ITE190" s="27"/>
      <c r="ITF190" s="27"/>
      <c r="ITG190" s="27"/>
      <c r="ITH190" s="27"/>
      <c r="ITI190" s="27"/>
      <c r="ITJ190" s="27"/>
      <c r="ITK190" s="27"/>
      <c r="ITL190" s="27"/>
      <c r="ITM190" s="27"/>
      <c r="ITN190" s="27"/>
      <c r="ITO190" s="27"/>
      <c r="ITP190" s="27"/>
      <c r="ITQ190" s="27"/>
      <c r="ITR190" s="27"/>
      <c r="ITS190" s="27"/>
      <c r="ITT190" s="27"/>
      <c r="ITU190" s="27"/>
      <c r="ITV190" s="27"/>
      <c r="ITW190" s="27"/>
      <c r="ITX190" s="27"/>
      <c r="ITY190" s="27"/>
      <c r="ITZ190" s="27"/>
      <c r="IUA190" s="27"/>
      <c r="IUB190" s="27"/>
      <c r="IUC190" s="27"/>
      <c r="IUD190" s="27"/>
      <c r="IUE190" s="27"/>
      <c r="IUF190" s="27"/>
      <c r="IUG190" s="27"/>
      <c r="IUH190" s="27"/>
      <c r="IUI190" s="27"/>
      <c r="IUJ190" s="27"/>
      <c r="IUK190" s="27"/>
      <c r="IUL190" s="27"/>
      <c r="IUM190" s="27"/>
      <c r="IUN190" s="27"/>
      <c r="IUO190" s="27"/>
      <c r="IUP190" s="27"/>
      <c r="IUQ190" s="27"/>
      <c r="IUR190" s="27"/>
      <c r="IUS190" s="27"/>
      <c r="IUT190" s="27"/>
      <c r="IUU190" s="27"/>
      <c r="IUV190" s="27"/>
      <c r="IUW190" s="27"/>
      <c r="IUX190" s="27"/>
      <c r="IUY190" s="27"/>
      <c r="IUZ190" s="27"/>
      <c r="IVA190" s="27"/>
      <c r="IVB190" s="27"/>
      <c r="IVC190" s="27"/>
      <c r="IVD190" s="27"/>
      <c r="IVE190" s="27"/>
      <c r="IVF190" s="27"/>
      <c r="IVG190" s="27"/>
      <c r="IVH190" s="27"/>
      <c r="IVI190" s="27"/>
      <c r="IVJ190" s="27"/>
      <c r="IVK190" s="27"/>
      <c r="IVL190" s="27"/>
      <c r="IVM190" s="27"/>
      <c r="IVN190" s="27"/>
      <c r="IVO190" s="27"/>
      <c r="IVP190" s="27"/>
      <c r="IVQ190" s="27"/>
      <c r="IVR190" s="27"/>
      <c r="IVS190" s="27"/>
      <c r="IVT190" s="27"/>
      <c r="IVU190" s="27"/>
      <c r="IVV190" s="27"/>
      <c r="IVW190" s="27"/>
      <c r="IVX190" s="27"/>
      <c r="IVY190" s="27"/>
      <c r="IVZ190" s="27"/>
      <c r="IWA190" s="27"/>
      <c r="IWB190" s="27"/>
      <c r="IWC190" s="27"/>
      <c r="IWD190" s="27"/>
      <c r="IWE190" s="27"/>
      <c r="IWF190" s="27"/>
      <c r="IWG190" s="27"/>
      <c r="IWH190" s="27"/>
      <c r="IWI190" s="27"/>
      <c r="IWJ190" s="27"/>
      <c r="IWK190" s="27"/>
      <c r="IWL190" s="27"/>
      <c r="IWM190" s="27"/>
      <c r="IWN190" s="27"/>
      <c r="IWO190" s="27"/>
      <c r="IWP190" s="27"/>
      <c r="IWQ190" s="27"/>
      <c r="IWR190" s="27"/>
      <c r="IWS190" s="27"/>
      <c r="IWT190" s="27"/>
      <c r="IWU190" s="27"/>
      <c r="IWV190" s="27"/>
      <c r="IWW190" s="27"/>
      <c r="IWX190" s="27"/>
      <c r="IWY190" s="27"/>
      <c r="IWZ190" s="27"/>
      <c r="IXA190" s="27"/>
      <c r="IXB190" s="27"/>
      <c r="IXC190" s="27"/>
      <c r="IXD190" s="27"/>
      <c r="IXE190" s="27"/>
      <c r="IXF190" s="27"/>
      <c r="IXG190" s="27"/>
      <c r="IXH190" s="27"/>
      <c r="IXI190" s="27"/>
      <c r="IXJ190" s="27"/>
      <c r="IXK190" s="27"/>
      <c r="IXL190" s="27"/>
      <c r="IXM190" s="27"/>
      <c r="IXN190" s="27"/>
      <c r="IXO190" s="27"/>
      <c r="IXP190" s="27"/>
      <c r="IXQ190" s="27"/>
      <c r="IXR190" s="27"/>
      <c r="IXS190" s="27"/>
      <c r="IXT190" s="27"/>
      <c r="IXU190" s="27"/>
      <c r="IXV190" s="27"/>
      <c r="IXW190" s="27"/>
      <c r="IXX190" s="27"/>
      <c r="IXY190" s="27"/>
      <c r="IXZ190" s="27"/>
      <c r="IYA190" s="27"/>
      <c r="IYB190" s="27"/>
      <c r="IYC190" s="27"/>
      <c r="IYD190" s="27"/>
      <c r="IYE190" s="27"/>
      <c r="IYF190" s="27"/>
      <c r="IYG190" s="27"/>
      <c r="IYH190" s="27"/>
      <c r="IYI190" s="27"/>
      <c r="IYJ190" s="27"/>
      <c r="IYK190" s="27"/>
      <c r="IYL190" s="27"/>
      <c r="IYM190" s="27"/>
      <c r="IYN190" s="27"/>
      <c r="IYO190" s="27"/>
      <c r="IYP190" s="27"/>
      <c r="IYQ190" s="27"/>
      <c r="IYR190" s="27"/>
      <c r="IYS190" s="27"/>
      <c r="IYT190" s="27"/>
      <c r="IYU190" s="27"/>
      <c r="IYV190" s="27"/>
      <c r="IYW190" s="27"/>
      <c r="IYX190" s="27"/>
      <c r="IYY190" s="27"/>
      <c r="IYZ190" s="27"/>
      <c r="IZA190" s="27"/>
      <c r="IZB190" s="27"/>
      <c r="IZC190" s="27"/>
      <c r="IZD190" s="27"/>
      <c r="IZE190" s="27"/>
      <c r="IZF190" s="27"/>
      <c r="IZG190" s="27"/>
      <c r="IZH190" s="27"/>
      <c r="IZI190" s="27"/>
      <c r="IZJ190" s="27"/>
      <c r="IZK190" s="27"/>
      <c r="IZL190" s="27"/>
      <c r="IZM190" s="27"/>
      <c r="IZN190" s="27"/>
      <c r="IZO190" s="27"/>
      <c r="IZP190" s="27"/>
      <c r="IZQ190" s="27"/>
      <c r="IZR190" s="27"/>
      <c r="IZS190" s="27"/>
      <c r="IZT190" s="27"/>
      <c r="IZU190" s="27"/>
      <c r="IZV190" s="27"/>
      <c r="IZW190" s="27"/>
      <c r="IZX190" s="27"/>
      <c r="IZY190" s="27"/>
      <c r="IZZ190" s="27"/>
      <c r="JAA190" s="27"/>
      <c r="JAB190" s="27"/>
      <c r="JAC190" s="27"/>
      <c r="JAD190" s="27"/>
      <c r="JAE190" s="27"/>
      <c r="JAF190" s="27"/>
      <c r="JAG190" s="27"/>
      <c r="JAH190" s="27"/>
      <c r="JAI190" s="27"/>
      <c r="JAJ190" s="27"/>
      <c r="JAK190" s="27"/>
      <c r="JAL190" s="27"/>
      <c r="JAM190" s="27"/>
      <c r="JAN190" s="27"/>
      <c r="JAO190" s="27"/>
      <c r="JAP190" s="27"/>
      <c r="JAQ190" s="27"/>
      <c r="JAR190" s="27"/>
      <c r="JAS190" s="27"/>
      <c r="JAT190" s="27"/>
      <c r="JAU190" s="27"/>
      <c r="JAV190" s="27"/>
      <c r="JAW190" s="27"/>
      <c r="JAX190" s="27"/>
      <c r="JAY190" s="27"/>
      <c r="JAZ190" s="27"/>
      <c r="JBA190" s="27"/>
      <c r="JBB190" s="27"/>
      <c r="JBC190" s="27"/>
      <c r="JBD190" s="27"/>
      <c r="JBE190" s="27"/>
      <c r="JBF190" s="27"/>
      <c r="JBG190" s="27"/>
      <c r="JBH190" s="27"/>
      <c r="JBI190" s="27"/>
      <c r="JBJ190" s="27"/>
      <c r="JBK190" s="27"/>
      <c r="JBL190" s="27"/>
      <c r="JBM190" s="27"/>
      <c r="JBN190" s="27"/>
      <c r="JBO190" s="27"/>
      <c r="JBP190" s="27"/>
      <c r="JBQ190" s="27"/>
      <c r="JBR190" s="27"/>
      <c r="JBS190" s="27"/>
      <c r="JBT190" s="27"/>
      <c r="JBU190" s="27"/>
      <c r="JBV190" s="27"/>
      <c r="JBW190" s="27"/>
      <c r="JBX190" s="27"/>
      <c r="JBY190" s="27"/>
      <c r="JBZ190" s="27"/>
      <c r="JCA190" s="27"/>
      <c r="JCB190" s="27"/>
      <c r="JCC190" s="27"/>
      <c r="JCD190" s="27"/>
      <c r="JCE190" s="27"/>
      <c r="JCF190" s="27"/>
      <c r="JCG190" s="27"/>
      <c r="JCH190" s="27"/>
      <c r="JCI190" s="27"/>
      <c r="JCJ190" s="27"/>
      <c r="JCK190" s="27"/>
      <c r="JCL190" s="27"/>
      <c r="JCM190" s="27"/>
      <c r="JCN190" s="27"/>
      <c r="JCO190" s="27"/>
      <c r="JCP190" s="27"/>
      <c r="JCQ190" s="27"/>
      <c r="JCR190" s="27"/>
      <c r="JCS190" s="27"/>
      <c r="JCT190" s="27"/>
      <c r="JCU190" s="27"/>
      <c r="JCV190" s="27"/>
      <c r="JCW190" s="27"/>
      <c r="JCX190" s="27"/>
      <c r="JCY190" s="27"/>
      <c r="JCZ190" s="27"/>
      <c r="JDA190" s="27"/>
      <c r="JDB190" s="27"/>
      <c r="JDC190" s="27"/>
      <c r="JDD190" s="27"/>
      <c r="JDE190" s="27"/>
      <c r="JDF190" s="27"/>
      <c r="JDG190" s="27"/>
      <c r="JDH190" s="27"/>
      <c r="JDI190" s="27"/>
      <c r="JDJ190" s="27"/>
      <c r="JDK190" s="27"/>
      <c r="JDL190" s="27"/>
      <c r="JDM190" s="27"/>
      <c r="JDN190" s="27"/>
      <c r="JDO190" s="27"/>
      <c r="JDP190" s="27"/>
      <c r="JDQ190" s="27"/>
      <c r="JDR190" s="27"/>
      <c r="JDS190" s="27"/>
      <c r="JDT190" s="27"/>
      <c r="JDU190" s="27"/>
      <c r="JDV190" s="27"/>
      <c r="JDW190" s="27"/>
      <c r="JDX190" s="27"/>
      <c r="JDY190" s="27"/>
      <c r="JDZ190" s="27"/>
      <c r="JEA190" s="27"/>
      <c r="JEB190" s="27"/>
      <c r="JEC190" s="27"/>
      <c r="JED190" s="27"/>
      <c r="JEE190" s="27"/>
      <c r="JEF190" s="27"/>
      <c r="JEG190" s="27"/>
      <c r="JEH190" s="27"/>
      <c r="JEI190" s="27"/>
      <c r="JEJ190" s="27"/>
      <c r="JEK190" s="27"/>
      <c r="JEL190" s="27"/>
      <c r="JEM190" s="27"/>
      <c r="JEN190" s="27"/>
      <c r="JEO190" s="27"/>
      <c r="JEP190" s="27"/>
      <c r="JEQ190" s="27"/>
      <c r="JER190" s="27"/>
      <c r="JES190" s="27"/>
      <c r="JET190" s="27"/>
      <c r="JEU190" s="27"/>
      <c r="JEV190" s="27"/>
      <c r="JEW190" s="27"/>
      <c r="JEX190" s="27"/>
      <c r="JEY190" s="27"/>
      <c r="JEZ190" s="27"/>
      <c r="JFA190" s="27"/>
      <c r="JFB190" s="27"/>
      <c r="JFC190" s="27"/>
      <c r="JFD190" s="27"/>
      <c r="JFE190" s="27"/>
      <c r="JFF190" s="27"/>
      <c r="JFG190" s="27"/>
      <c r="JFH190" s="27"/>
      <c r="JFI190" s="27"/>
      <c r="JFJ190" s="27"/>
      <c r="JFK190" s="27"/>
      <c r="JFL190" s="27"/>
      <c r="JFM190" s="27"/>
      <c r="JFN190" s="27"/>
      <c r="JFO190" s="27"/>
      <c r="JFP190" s="27"/>
      <c r="JFQ190" s="27"/>
      <c r="JFR190" s="27"/>
      <c r="JFS190" s="27"/>
      <c r="JFT190" s="27"/>
      <c r="JFU190" s="27"/>
      <c r="JFV190" s="27"/>
      <c r="JFW190" s="27"/>
      <c r="JFX190" s="27"/>
      <c r="JFY190" s="27"/>
      <c r="JFZ190" s="27"/>
      <c r="JGA190" s="27"/>
      <c r="JGB190" s="27"/>
      <c r="JGC190" s="27"/>
      <c r="JGD190" s="27"/>
      <c r="JGE190" s="27"/>
      <c r="JGF190" s="27"/>
      <c r="JGG190" s="27"/>
      <c r="JGH190" s="27"/>
      <c r="JGI190" s="27"/>
      <c r="JGJ190" s="27"/>
      <c r="JGK190" s="27"/>
      <c r="JGL190" s="27"/>
      <c r="JGM190" s="27"/>
      <c r="JGN190" s="27"/>
      <c r="JGO190" s="27"/>
      <c r="JGP190" s="27"/>
      <c r="JGQ190" s="27"/>
      <c r="JGR190" s="27"/>
      <c r="JGS190" s="27"/>
      <c r="JGT190" s="27"/>
      <c r="JGU190" s="27"/>
      <c r="JGV190" s="27"/>
      <c r="JGW190" s="27"/>
      <c r="JGX190" s="27"/>
      <c r="JGY190" s="27"/>
      <c r="JGZ190" s="27"/>
      <c r="JHA190" s="27"/>
      <c r="JHB190" s="27"/>
      <c r="JHC190" s="27"/>
      <c r="JHD190" s="27"/>
      <c r="JHE190" s="27"/>
      <c r="JHF190" s="27"/>
      <c r="JHG190" s="27"/>
      <c r="JHH190" s="27"/>
      <c r="JHI190" s="27"/>
      <c r="JHJ190" s="27"/>
      <c r="JHK190" s="27"/>
      <c r="JHL190" s="27"/>
      <c r="JHM190" s="27"/>
      <c r="JHN190" s="27"/>
      <c r="JHO190" s="27"/>
      <c r="JHP190" s="27"/>
      <c r="JHQ190" s="27"/>
      <c r="JHR190" s="27"/>
      <c r="JHS190" s="27"/>
      <c r="JHT190" s="27"/>
      <c r="JHU190" s="27"/>
      <c r="JHV190" s="27"/>
      <c r="JHW190" s="27"/>
      <c r="JHX190" s="27"/>
      <c r="JHY190" s="27"/>
      <c r="JHZ190" s="27"/>
      <c r="JIA190" s="27"/>
      <c r="JIB190" s="27"/>
      <c r="JIC190" s="27"/>
      <c r="JID190" s="27"/>
      <c r="JIE190" s="27"/>
      <c r="JIF190" s="27"/>
      <c r="JIG190" s="27"/>
      <c r="JIH190" s="27"/>
      <c r="JII190" s="27"/>
      <c r="JIJ190" s="27"/>
      <c r="JIK190" s="27"/>
      <c r="JIL190" s="27"/>
      <c r="JIM190" s="27"/>
      <c r="JIN190" s="27"/>
      <c r="JIO190" s="27"/>
      <c r="JIP190" s="27"/>
      <c r="JIQ190" s="27"/>
      <c r="JIR190" s="27"/>
      <c r="JIS190" s="27"/>
      <c r="JIT190" s="27"/>
      <c r="JIU190" s="27"/>
      <c r="JIV190" s="27"/>
      <c r="JIW190" s="27"/>
      <c r="JIX190" s="27"/>
      <c r="JIY190" s="27"/>
      <c r="JIZ190" s="27"/>
      <c r="JJA190" s="27"/>
      <c r="JJB190" s="27"/>
      <c r="JJC190" s="27"/>
      <c r="JJD190" s="27"/>
      <c r="JJE190" s="27"/>
      <c r="JJF190" s="27"/>
      <c r="JJG190" s="27"/>
      <c r="JJH190" s="27"/>
      <c r="JJI190" s="27"/>
      <c r="JJJ190" s="27"/>
      <c r="JJK190" s="27"/>
      <c r="JJL190" s="27"/>
      <c r="JJM190" s="27"/>
      <c r="JJN190" s="27"/>
      <c r="JJO190" s="27"/>
      <c r="JJP190" s="27"/>
      <c r="JJQ190" s="27"/>
      <c r="JJR190" s="27"/>
      <c r="JJS190" s="27"/>
      <c r="JJT190" s="27"/>
      <c r="JJU190" s="27"/>
      <c r="JJV190" s="27"/>
      <c r="JJW190" s="27"/>
      <c r="JJX190" s="27"/>
      <c r="JJY190" s="27"/>
      <c r="JJZ190" s="27"/>
      <c r="JKA190" s="27"/>
      <c r="JKB190" s="27"/>
      <c r="JKC190" s="27"/>
      <c r="JKD190" s="27"/>
      <c r="JKE190" s="27"/>
      <c r="JKF190" s="27"/>
      <c r="JKG190" s="27"/>
      <c r="JKH190" s="27"/>
      <c r="JKI190" s="27"/>
      <c r="JKJ190" s="27"/>
      <c r="JKK190" s="27"/>
      <c r="JKL190" s="27"/>
      <c r="JKM190" s="27"/>
      <c r="JKN190" s="27"/>
      <c r="JKO190" s="27"/>
      <c r="JKP190" s="27"/>
      <c r="JKQ190" s="27"/>
      <c r="JKR190" s="27"/>
      <c r="JKS190" s="27"/>
      <c r="JKT190" s="27"/>
      <c r="JKU190" s="27"/>
      <c r="JKV190" s="27"/>
      <c r="JKW190" s="27"/>
      <c r="JKX190" s="27"/>
      <c r="JKY190" s="27"/>
      <c r="JKZ190" s="27"/>
      <c r="JLA190" s="27"/>
      <c r="JLB190" s="27"/>
      <c r="JLC190" s="27"/>
      <c r="JLD190" s="27"/>
      <c r="JLE190" s="27"/>
      <c r="JLF190" s="27"/>
      <c r="JLG190" s="27"/>
      <c r="JLH190" s="27"/>
      <c r="JLI190" s="27"/>
      <c r="JLJ190" s="27"/>
      <c r="JLK190" s="27"/>
      <c r="JLL190" s="27"/>
      <c r="JLM190" s="27"/>
      <c r="JLN190" s="27"/>
      <c r="JLO190" s="27"/>
      <c r="JLP190" s="27"/>
      <c r="JLQ190" s="27"/>
      <c r="JLR190" s="27"/>
      <c r="JLS190" s="27"/>
      <c r="JLT190" s="27"/>
      <c r="JLU190" s="27"/>
      <c r="JLV190" s="27"/>
      <c r="JLW190" s="27"/>
      <c r="JLX190" s="27"/>
      <c r="JLY190" s="27"/>
      <c r="JLZ190" s="27"/>
      <c r="JMA190" s="27"/>
      <c r="JMB190" s="27"/>
      <c r="JMC190" s="27"/>
      <c r="JMD190" s="27"/>
      <c r="JME190" s="27"/>
      <c r="JMF190" s="27"/>
      <c r="JMG190" s="27"/>
      <c r="JMH190" s="27"/>
      <c r="JMI190" s="27"/>
      <c r="JMJ190" s="27"/>
      <c r="JMK190" s="27"/>
      <c r="JML190" s="27"/>
      <c r="JMM190" s="27"/>
      <c r="JMN190" s="27"/>
      <c r="JMO190" s="27"/>
      <c r="JMP190" s="27"/>
      <c r="JMQ190" s="27"/>
      <c r="JMR190" s="27"/>
      <c r="JMS190" s="27"/>
      <c r="JMT190" s="27"/>
      <c r="JMU190" s="27"/>
      <c r="JMV190" s="27"/>
      <c r="JMW190" s="27"/>
      <c r="JMX190" s="27"/>
      <c r="JMY190" s="27"/>
      <c r="JMZ190" s="27"/>
      <c r="JNA190" s="27"/>
      <c r="JNB190" s="27"/>
      <c r="JNC190" s="27"/>
      <c r="JND190" s="27"/>
      <c r="JNE190" s="27"/>
      <c r="JNF190" s="27"/>
      <c r="JNG190" s="27"/>
      <c r="JNH190" s="27"/>
      <c r="JNI190" s="27"/>
      <c r="JNJ190" s="27"/>
      <c r="JNK190" s="27"/>
      <c r="JNL190" s="27"/>
      <c r="JNM190" s="27"/>
      <c r="JNN190" s="27"/>
      <c r="JNO190" s="27"/>
      <c r="JNP190" s="27"/>
      <c r="JNQ190" s="27"/>
      <c r="JNR190" s="27"/>
      <c r="JNS190" s="27"/>
      <c r="JNT190" s="27"/>
      <c r="JNU190" s="27"/>
      <c r="JNV190" s="27"/>
      <c r="JNW190" s="27"/>
      <c r="JNX190" s="27"/>
      <c r="JNY190" s="27"/>
      <c r="JNZ190" s="27"/>
      <c r="JOA190" s="27"/>
      <c r="JOB190" s="27"/>
      <c r="JOC190" s="27"/>
      <c r="JOD190" s="27"/>
      <c r="JOE190" s="27"/>
      <c r="JOF190" s="27"/>
      <c r="JOG190" s="27"/>
      <c r="JOH190" s="27"/>
      <c r="JOI190" s="27"/>
      <c r="JOJ190" s="27"/>
      <c r="JOK190" s="27"/>
      <c r="JOL190" s="27"/>
      <c r="JOM190" s="27"/>
      <c r="JON190" s="27"/>
      <c r="JOO190" s="27"/>
      <c r="JOP190" s="27"/>
      <c r="JOQ190" s="27"/>
      <c r="JOR190" s="27"/>
      <c r="JOS190" s="27"/>
      <c r="JOT190" s="27"/>
      <c r="JOU190" s="27"/>
      <c r="JOV190" s="27"/>
      <c r="JOW190" s="27"/>
      <c r="JOX190" s="27"/>
      <c r="JOY190" s="27"/>
      <c r="JOZ190" s="27"/>
      <c r="JPA190" s="27"/>
      <c r="JPB190" s="27"/>
      <c r="JPC190" s="27"/>
      <c r="JPD190" s="27"/>
      <c r="JPE190" s="27"/>
      <c r="JPF190" s="27"/>
      <c r="JPG190" s="27"/>
      <c r="JPH190" s="27"/>
      <c r="JPI190" s="27"/>
      <c r="JPJ190" s="27"/>
      <c r="JPK190" s="27"/>
      <c r="JPL190" s="27"/>
      <c r="JPM190" s="27"/>
      <c r="JPN190" s="27"/>
      <c r="JPO190" s="27"/>
      <c r="JPP190" s="27"/>
      <c r="JPQ190" s="27"/>
      <c r="JPR190" s="27"/>
      <c r="JPS190" s="27"/>
      <c r="JPT190" s="27"/>
      <c r="JPU190" s="27"/>
      <c r="JPV190" s="27"/>
      <c r="JPW190" s="27"/>
      <c r="JPX190" s="27"/>
      <c r="JPY190" s="27"/>
      <c r="JPZ190" s="27"/>
      <c r="JQA190" s="27"/>
      <c r="JQB190" s="27"/>
      <c r="JQC190" s="27"/>
      <c r="JQD190" s="27"/>
      <c r="JQE190" s="27"/>
      <c r="JQF190" s="27"/>
      <c r="JQG190" s="27"/>
      <c r="JQH190" s="27"/>
      <c r="JQI190" s="27"/>
      <c r="JQJ190" s="27"/>
      <c r="JQK190" s="27"/>
      <c r="JQL190" s="27"/>
      <c r="JQM190" s="27"/>
      <c r="JQN190" s="27"/>
      <c r="JQO190" s="27"/>
      <c r="JQP190" s="27"/>
      <c r="JQQ190" s="27"/>
      <c r="JQR190" s="27"/>
      <c r="JQS190" s="27"/>
      <c r="JQT190" s="27"/>
      <c r="JQU190" s="27"/>
      <c r="JQV190" s="27"/>
      <c r="JQW190" s="27"/>
      <c r="JQX190" s="27"/>
      <c r="JQY190" s="27"/>
      <c r="JQZ190" s="27"/>
      <c r="JRA190" s="27"/>
      <c r="JRB190" s="27"/>
      <c r="JRC190" s="27"/>
      <c r="JRD190" s="27"/>
      <c r="JRE190" s="27"/>
      <c r="JRF190" s="27"/>
      <c r="JRG190" s="27"/>
      <c r="JRH190" s="27"/>
      <c r="JRI190" s="27"/>
      <c r="JRJ190" s="27"/>
      <c r="JRK190" s="27"/>
      <c r="JRL190" s="27"/>
      <c r="JRM190" s="27"/>
      <c r="JRN190" s="27"/>
      <c r="JRO190" s="27"/>
      <c r="JRP190" s="27"/>
      <c r="JRQ190" s="27"/>
      <c r="JRR190" s="27"/>
      <c r="JRS190" s="27"/>
      <c r="JRT190" s="27"/>
      <c r="JRU190" s="27"/>
      <c r="JRV190" s="27"/>
      <c r="JRW190" s="27"/>
      <c r="JRX190" s="27"/>
      <c r="JRY190" s="27"/>
      <c r="JRZ190" s="27"/>
      <c r="JSA190" s="27"/>
      <c r="JSB190" s="27"/>
      <c r="JSC190" s="27"/>
      <c r="JSD190" s="27"/>
      <c r="JSE190" s="27"/>
      <c r="JSF190" s="27"/>
      <c r="JSG190" s="27"/>
      <c r="JSH190" s="27"/>
      <c r="JSI190" s="27"/>
      <c r="JSJ190" s="27"/>
      <c r="JSK190" s="27"/>
      <c r="JSL190" s="27"/>
      <c r="JSM190" s="27"/>
      <c r="JSN190" s="27"/>
      <c r="JSO190" s="27"/>
      <c r="JSP190" s="27"/>
      <c r="JSQ190" s="27"/>
      <c r="JSR190" s="27"/>
      <c r="JSS190" s="27"/>
      <c r="JST190" s="27"/>
      <c r="JSU190" s="27"/>
      <c r="JSV190" s="27"/>
      <c r="JSW190" s="27"/>
      <c r="JSX190" s="27"/>
      <c r="JSY190" s="27"/>
      <c r="JSZ190" s="27"/>
      <c r="JTA190" s="27"/>
      <c r="JTB190" s="27"/>
      <c r="JTC190" s="27"/>
      <c r="JTD190" s="27"/>
      <c r="JTE190" s="27"/>
      <c r="JTF190" s="27"/>
      <c r="JTG190" s="27"/>
      <c r="JTH190" s="27"/>
      <c r="JTI190" s="27"/>
      <c r="JTJ190" s="27"/>
      <c r="JTK190" s="27"/>
      <c r="JTL190" s="27"/>
      <c r="JTM190" s="27"/>
      <c r="JTN190" s="27"/>
      <c r="JTO190" s="27"/>
      <c r="JTP190" s="27"/>
      <c r="JTQ190" s="27"/>
      <c r="JTR190" s="27"/>
      <c r="JTS190" s="27"/>
      <c r="JTT190" s="27"/>
      <c r="JTU190" s="27"/>
      <c r="JTV190" s="27"/>
      <c r="JTW190" s="27"/>
      <c r="JTX190" s="27"/>
      <c r="JTY190" s="27"/>
      <c r="JTZ190" s="27"/>
      <c r="JUA190" s="27"/>
      <c r="JUB190" s="27"/>
      <c r="JUC190" s="27"/>
      <c r="JUD190" s="27"/>
      <c r="JUE190" s="27"/>
      <c r="JUF190" s="27"/>
      <c r="JUG190" s="27"/>
      <c r="JUH190" s="27"/>
      <c r="JUI190" s="27"/>
      <c r="JUJ190" s="27"/>
      <c r="JUK190" s="27"/>
      <c r="JUL190" s="27"/>
      <c r="JUM190" s="27"/>
      <c r="JUN190" s="27"/>
      <c r="JUO190" s="27"/>
      <c r="JUP190" s="27"/>
      <c r="JUQ190" s="27"/>
      <c r="JUR190" s="27"/>
      <c r="JUS190" s="27"/>
      <c r="JUT190" s="27"/>
      <c r="JUU190" s="27"/>
      <c r="JUV190" s="27"/>
      <c r="JUW190" s="27"/>
      <c r="JUX190" s="27"/>
      <c r="JUY190" s="27"/>
      <c r="JUZ190" s="27"/>
      <c r="JVA190" s="27"/>
      <c r="JVB190" s="27"/>
      <c r="JVC190" s="27"/>
      <c r="JVD190" s="27"/>
      <c r="JVE190" s="27"/>
      <c r="JVF190" s="27"/>
      <c r="JVG190" s="27"/>
      <c r="JVH190" s="27"/>
      <c r="JVI190" s="27"/>
      <c r="JVJ190" s="27"/>
      <c r="JVK190" s="27"/>
      <c r="JVL190" s="27"/>
      <c r="JVM190" s="27"/>
      <c r="JVN190" s="27"/>
      <c r="JVO190" s="27"/>
      <c r="JVP190" s="27"/>
      <c r="JVQ190" s="27"/>
      <c r="JVR190" s="27"/>
      <c r="JVS190" s="27"/>
      <c r="JVT190" s="27"/>
      <c r="JVU190" s="27"/>
      <c r="JVV190" s="27"/>
      <c r="JVW190" s="27"/>
      <c r="JVX190" s="27"/>
      <c r="JVY190" s="27"/>
      <c r="JVZ190" s="27"/>
      <c r="JWA190" s="27"/>
      <c r="JWB190" s="27"/>
      <c r="JWC190" s="27"/>
      <c r="JWD190" s="27"/>
      <c r="JWE190" s="27"/>
      <c r="JWF190" s="27"/>
      <c r="JWG190" s="27"/>
      <c r="JWH190" s="27"/>
      <c r="JWI190" s="27"/>
      <c r="JWJ190" s="27"/>
      <c r="JWK190" s="27"/>
      <c r="JWL190" s="27"/>
      <c r="JWM190" s="27"/>
      <c r="JWN190" s="27"/>
      <c r="JWO190" s="27"/>
      <c r="JWP190" s="27"/>
      <c r="JWQ190" s="27"/>
      <c r="JWR190" s="27"/>
      <c r="JWS190" s="27"/>
      <c r="JWT190" s="27"/>
      <c r="JWU190" s="27"/>
      <c r="JWV190" s="27"/>
      <c r="JWW190" s="27"/>
      <c r="JWX190" s="27"/>
      <c r="JWY190" s="27"/>
      <c r="JWZ190" s="27"/>
      <c r="JXA190" s="27"/>
      <c r="JXB190" s="27"/>
      <c r="JXC190" s="27"/>
      <c r="JXD190" s="27"/>
      <c r="JXE190" s="27"/>
      <c r="JXF190" s="27"/>
      <c r="JXG190" s="27"/>
      <c r="JXH190" s="27"/>
      <c r="JXI190" s="27"/>
      <c r="JXJ190" s="27"/>
      <c r="JXK190" s="27"/>
      <c r="JXL190" s="27"/>
      <c r="JXM190" s="27"/>
      <c r="JXN190" s="27"/>
      <c r="JXO190" s="27"/>
      <c r="JXP190" s="27"/>
      <c r="JXQ190" s="27"/>
      <c r="JXR190" s="27"/>
      <c r="JXS190" s="27"/>
      <c r="JXT190" s="27"/>
      <c r="JXU190" s="27"/>
      <c r="JXV190" s="27"/>
      <c r="JXW190" s="27"/>
      <c r="JXX190" s="27"/>
      <c r="JXY190" s="27"/>
      <c r="JXZ190" s="27"/>
      <c r="JYA190" s="27"/>
      <c r="JYB190" s="27"/>
      <c r="JYC190" s="27"/>
      <c r="JYD190" s="27"/>
      <c r="JYE190" s="27"/>
      <c r="JYF190" s="27"/>
      <c r="JYG190" s="27"/>
      <c r="JYH190" s="27"/>
      <c r="JYI190" s="27"/>
      <c r="JYJ190" s="27"/>
      <c r="JYK190" s="27"/>
      <c r="JYL190" s="27"/>
      <c r="JYM190" s="27"/>
      <c r="JYN190" s="27"/>
      <c r="JYO190" s="27"/>
      <c r="JYP190" s="27"/>
      <c r="JYQ190" s="27"/>
      <c r="JYR190" s="27"/>
      <c r="JYS190" s="27"/>
      <c r="JYT190" s="27"/>
      <c r="JYU190" s="27"/>
      <c r="JYV190" s="27"/>
      <c r="JYW190" s="27"/>
      <c r="JYX190" s="27"/>
      <c r="JYY190" s="27"/>
      <c r="JYZ190" s="27"/>
      <c r="JZA190" s="27"/>
      <c r="JZB190" s="27"/>
      <c r="JZC190" s="27"/>
      <c r="JZD190" s="27"/>
      <c r="JZE190" s="27"/>
      <c r="JZF190" s="27"/>
      <c r="JZG190" s="27"/>
      <c r="JZH190" s="27"/>
      <c r="JZI190" s="27"/>
      <c r="JZJ190" s="27"/>
      <c r="JZK190" s="27"/>
      <c r="JZL190" s="27"/>
      <c r="JZM190" s="27"/>
      <c r="JZN190" s="27"/>
      <c r="JZO190" s="27"/>
      <c r="JZP190" s="27"/>
      <c r="JZQ190" s="27"/>
      <c r="JZR190" s="27"/>
      <c r="JZS190" s="27"/>
      <c r="JZT190" s="27"/>
      <c r="JZU190" s="27"/>
      <c r="JZV190" s="27"/>
      <c r="JZW190" s="27"/>
      <c r="JZX190" s="27"/>
      <c r="JZY190" s="27"/>
      <c r="JZZ190" s="27"/>
      <c r="KAA190" s="27"/>
      <c r="KAB190" s="27"/>
      <c r="KAC190" s="27"/>
      <c r="KAD190" s="27"/>
      <c r="KAE190" s="27"/>
      <c r="KAF190" s="27"/>
      <c r="KAG190" s="27"/>
      <c r="KAH190" s="27"/>
      <c r="KAI190" s="27"/>
      <c r="KAJ190" s="27"/>
      <c r="KAK190" s="27"/>
      <c r="KAL190" s="27"/>
      <c r="KAM190" s="27"/>
      <c r="KAN190" s="27"/>
      <c r="KAO190" s="27"/>
      <c r="KAP190" s="27"/>
      <c r="KAQ190" s="27"/>
      <c r="KAR190" s="27"/>
      <c r="KAS190" s="27"/>
      <c r="KAT190" s="27"/>
      <c r="KAU190" s="27"/>
      <c r="KAV190" s="27"/>
      <c r="KAW190" s="27"/>
      <c r="KAX190" s="27"/>
      <c r="KAY190" s="27"/>
      <c r="KAZ190" s="27"/>
      <c r="KBA190" s="27"/>
      <c r="KBB190" s="27"/>
      <c r="KBC190" s="27"/>
      <c r="KBD190" s="27"/>
      <c r="KBE190" s="27"/>
      <c r="KBF190" s="27"/>
      <c r="KBG190" s="27"/>
      <c r="KBH190" s="27"/>
      <c r="KBI190" s="27"/>
      <c r="KBJ190" s="27"/>
      <c r="KBK190" s="27"/>
      <c r="KBL190" s="27"/>
      <c r="KBM190" s="27"/>
      <c r="KBN190" s="27"/>
      <c r="KBO190" s="27"/>
      <c r="KBP190" s="27"/>
      <c r="KBQ190" s="27"/>
      <c r="KBR190" s="27"/>
      <c r="KBS190" s="27"/>
      <c r="KBT190" s="27"/>
      <c r="KBU190" s="27"/>
      <c r="KBV190" s="27"/>
      <c r="KBW190" s="27"/>
      <c r="KBX190" s="27"/>
      <c r="KBY190" s="27"/>
      <c r="KBZ190" s="27"/>
      <c r="KCA190" s="27"/>
      <c r="KCB190" s="27"/>
      <c r="KCC190" s="27"/>
      <c r="KCD190" s="27"/>
      <c r="KCE190" s="27"/>
      <c r="KCF190" s="27"/>
      <c r="KCG190" s="27"/>
      <c r="KCH190" s="27"/>
      <c r="KCI190" s="27"/>
      <c r="KCJ190" s="27"/>
      <c r="KCK190" s="27"/>
      <c r="KCL190" s="27"/>
      <c r="KCM190" s="27"/>
      <c r="KCN190" s="27"/>
      <c r="KCO190" s="27"/>
      <c r="KCP190" s="27"/>
      <c r="KCQ190" s="27"/>
      <c r="KCR190" s="27"/>
      <c r="KCS190" s="27"/>
      <c r="KCT190" s="27"/>
      <c r="KCU190" s="27"/>
      <c r="KCV190" s="27"/>
      <c r="KCW190" s="27"/>
      <c r="KCX190" s="27"/>
      <c r="KCY190" s="27"/>
      <c r="KCZ190" s="27"/>
      <c r="KDA190" s="27"/>
      <c r="KDB190" s="27"/>
      <c r="KDC190" s="27"/>
      <c r="KDD190" s="27"/>
      <c r="KDE190" s="27"/>
      <c r="KDF190" s="27"/>
      <c r="KDG190" s="27"/>
      <c r="KDH190" s="27"/>
      <c r="KDI190" s="27"/>
      <c r="KDJ190" s="27"/>
      <c r="KDK190" s="27"/>
      <c r="KDL190" s="27"/>
      <c r="KDM190" s="27"/>
      <c r="KDN190" s="27"/>
      <c r="KDO190" s="27"/>
      <c r="KDP190" s="27"/>
      <c r="KDQ190" s="27"/>
      <c r="KDR190" s="27"/>
      <c r="KDS190" s="27"/>
      <c r="KDT190" s="27"/>
      <c r="KDU190" s="27"/>
      <c r="KDV190" s="27"/>
      <c r="KDW190" s="27"/>
      <c r="KDX190" s="27"/>
      <c r="KDY190" s="27"/>
      <c r="KDZ190" s="27"/>
      <c r="KEA190" s="27"/>
      <c r="KEB190" s="27"/>
      <c r="KEC190" s="27"/>
      <c r="KED190" s="27"/>
      <c r="KEE190" s="27"/>
      <c r="KEF190" s="27"/>
      <c r="KEG190" s="27"/>
      <c r="KEH190" s="27"/>
      <c r="KEI190" s="27"/>
      <c r="KEJ190" s="27"/>
      <c r="KEK190" s="27"/>
      <c r="KEL190" s="27"/>
      <c r="KEM190" s="27"/>
      <c r="KEN190" s="27"/>
      <c r="KEO190" s="27"/>
      <c r="KEP190" s="27"/>
      <c r="KEQ190" s="27"/>
      <c r="KER190" s="27"/>
      <c r="KES190" s="27"/>
      <c r="KET190" s="27"/>
      <c r="KEU190" s="27"/>
      <c r="KEV190" s="27"/>
      <c r="KEW190" s="27"/>
      <c r="KEX190" s="27"/>
      <c r="KEY190" s="27"/>
      <c r="KEZ190" s="27"/>
      <c r="KFA190" s="27"/>
      <c r="KFB190" s="27"/>
      <c r="KFC190" s="27"/>
      <c r="KFD190" s="27"/>
      <c r="KFE190" s="27"/>
      <c r="KFF190" s="27"/>
      <c r="KFG190" s="27"/>
      <c r="KFH190" s="27"/>
      <c r="KFI190" s="27"/>
      <c r="KFJ190" s="27"/>
      <c r="KFK190" s="27"/>
      <c r="KFL190" s="27"/>
      <c r="KFM190" s="27"/>
      <c r="KFN190" s="27"/>
      <c r="KFO190" s="27"/>
      <c r="KFP190" s="27"/>
      <c r="KFQ190" s="27"/>
      <c r="KFR190" s="27"/>
      <c r="KFS190" s="27"/>
      <c r="KFT190" s="27"/>
      <c r="KFU190" s="27"/>
      <c r="KFV190" s="27"/>
      <c r="KFW190" s="27"/>
      <c r="KFX190" s="27"/>
      <c r="KFY190" s="27"/>
      <c r="KFZ190" s="27"/>
      <c r="KGA190" s="27"/>
      <c r="KGB190" s="27"/>
      <c r="KGC190" s="27"/>
      <c r="KGD190" s="27"/>
      <c r="KGE190" s="27"/>
      <c r="KGF190" s="27"/>
      <c r="KGG190" s="27"/>
      <c r="KGH190" s="27"/>
      <c r="KGI190" s="27"/>
      <c r="KGJ190" s="27"/>
      <c r="KGK190" s="27"/>
      <c r="KGL190" s="27"/>
      <c r="KGM190" s="27"/>
      <c r="KGN190" s="27"/>
      <c r="KGO190" s="27"/>
      <c r="KGP190" s="27"/>
      <c r="KGQ190" s="27"/>
      <c r="KGR190" s="27"/>
      <c r="KGS190" s="27"/>
      <c r="KGT190" s="27"/>
      <c r="KGU190" s="27"/>
      <c r="KGV190" s="27"/>
      <c r="KGW190" s="27"/>
      <c r="KGX190" s="27"/>
      <c r="KGY190" s="27"/>
      <c r="KGZ190" s="27"/>
      <c r="KHA190" s="27"/>
      <c r="KHB190" s="27"/>
      <c r="KHC190" s="27"/>
      <c r="KHD190" s="27"/>
      <c r="KHE190" s="27"/>
      <c r="KHF190" s="27"/>
      <c r="KHG190" s="27"/>
      <c r="KHH190" s="27"/>
      <c r="KHI190" s="27"/>
      <c r="KHJ190" s="27"/>
      <c r="KHK190" s="27"/>
      <c r="KHL190" s="27"/>
      <c r="KHM190" s="27"/>
      <c r="KHN190" s="27"/>
      <c r="KHO190" s="27"/>
      <c r="KHP190" s="27"/>
      <c r="KHQ190" s="27"/>
      <c r="KHR190" s="27"/>
      <c r="KHS190" s="27"/>
      <c r="KHT190" s="27"/>
      <c r="KHU190" s="27"/>
      <c r="KHV190" s="27"/>
      <c r="KHW190" s="27"/>
      <c r="KHX190" s="27"/>
      <c r="KHY190" s="27"/>
      <c r="KHZ190" s="27"/>
      <c r="KIA190" s="27"/>
      <c r="KIB190" s="27"/>
      <c r="KIC190" s="27"/>
      <c r="KID190" s="27"/>
      <c r="KIE190" s="27"/>
      <c r="KIF190" s="27"/>
      <c r="KIG190" s="27"/>
      <c r="KIH190" s="27"/>
      <c r="KII190" s="27"/>
      <c r="KIJ190" s="27"/>
      <c r="KIK190" s="27"/>
      <c r="KIL190" s="27"/>
      <c r="KIM190" s="27"/>
      <c r="KIN190" s="27"/>
      <c r="KIO190" s="27"/>
      <c r="KIP190" s="27"/>
      <c r="KIQ190" s="27"/>
      <c r="KIR190" s="27"/>
      <c r="KIS190" s="27"/>
      <c r="KIT190" s="27"/>
      <c r="KIU190" s="27"/>
      <c r="KIV190" s="27"/>
      <c r="KIW190" s="27"/>
      <c r="KIX190" s="27"/>
      <c r="KIY190" s="27"/>
      <c r="KIZ190" s="27"/>
      <c r="KJA190" s="27"/>
      <c r="KJB190" s="27"/>
      <c r="KJC190" s="27"/>
      <c r="KJD190" s="27"/>
      <c r="KJE190" s="27"/>
      <c r="KJF190" s="27"/>
      <c r="KJG190" s="27"/>
      <c r="KJH190" s="27"/>
      <c r="KJI190" s="27"/>
      <c r="KJJ190" s="27"/>
      <c r="KJK190" s="27"/>
      <c r="KJL190" s="27"/>
      <c r="KJM190" s="27"/>
      <c r="KJN190" s="27"/>
      <c r="KJO190" s="27"/>
      <c r="KJP190" s="27"/>
      <c r="KJQ190" s="27"/>
      <c r="KJR190" s="27"/>
      <c r="KJS190" s="27"/>
      <c r="KJT190" s="27"/>
      <c r="KJU190" s="27"/>
      <c r="KJV190" s="27"/>
      <c r="KJW190" s="27"/>
      <c r="KJX190" s="27"/>
      <c r="KJY190" s="27"/>
      <c r="KJZ190" s="27"/>
      <c r="KKA190" s="27"/>
      <c r="KKB190" s="27"/>
      <c r="KKC190" s="27"/>
      <c r="KKD190" s="27"/>
      <c r="KKE190" s="27"/>
      <c r="KKF190" s="27"/>
      <c r="KKG190" s="27"/>
      <c r="KKH190" s="27"/>
      <c r="KKI190" s="27"/>
      <c r="KKJ190" s="27"/>
      <c r="KKK190" s="27"/>
      <c r="KKL190" s="27"/>
      <c r="KKM190" s="27"/>
      <c r="KKN190" s="27"/>
      <c r="KKO190" s="27"/>
      <c r="KKP190" s="27"/>
      <c r="KKQ190" s="27"/>
      <c r="KKR190" s="27"/>
      <c r="KKS190" s="27"/>
      <c r="KKT190" s="27"/>
      <c r="KKU190" s="27"/>
      <c r="KKV190" s="27"/>
      <c r="KKW190" s="27"/>
      <c r="KKX190" s="27"/>
      <c r="KKY190" s="27"/>
      <c r="KKZ190" s="27"/>
      <c r="KLA190" s="27"/>
      <c r="KLB190" s="27"/>
      <c r="KLC190" s="27"/>
      <c r="KLD190" s="27"/>
      <c r="KLE190" s="27"/>
      <c r="KLF190" s="27"/>
      <c r="KLG190" s="27"/>
      <c r="KLH190" s="27"/>
      <c r="KLI190" s="27"/>
      <c r="KLJ190" s="27"/>
      <c r="KLK190" s="27"/>
      <c r="KLL190" s="27"/>
      <c r="KLM190" s="27"/>
      <c r="KLN190" s="27"/>
      <c r="KLO190" s="27"/>
      <c r="KLP190" s="27"/>
      <c r="KLQ190" s="27"/>
      <c r="KLR190" s="27"/>
      <c r="KLS190" s="27"/>
      <c r="KLT190" s="27"/>
      <c r="KLU190" s="27"/>
      <c r="KLV190" s="27"/>
      <c r="KLW190" s="27"/>
      <c r="KLX190" s="27"/>
      <c r="KLY190" s="27"/>
      <c r="KLZ190" s="27"/>
      <c r="KMA190" s="27"/>
      <c r="KMB190" s="27"/>
      <c r="KMC190" s="27"/>
      <c r="KMD190" s="27"/>
      <c r="KME190" s="27"/>
      <c r="KMF190" s="27"/>
      <c r="KMG190" s="27"/>
      <c r="KMH190" s="27"/>
      <c r="KMI190" s="27"/>
      <c r="KMJ190" s="27"/>
      <c r="KMK190" s="27"/>
      <c r="KML190" s="27"/>
      <c r="KMM190" s="27"/>
      <c r="KMN190" s="27"/>
      <c r="KMO190" s="27"/>
      <c r="KMP190" s="27"/>
      <c r="KMQ190" s="27"/>
      <c r="KMR190" s="27"/>
      <c r="KMS190" s="27"/>
      <c r="KMT190" s="27"/>
      <c r="KMU190" s="27"/>
      <c r="KMV190" s="27"/>
      <c r="KMW190" s="27"/>
      <c r="KMX190" s="27"/>
      <c r="KMY190" s="27"/>
      <c r="KMZ190" s="27"/>
      <c r="KNA190" s="27"/>
      <c r="KNB190" s="27"/>
      <c r="KNC190" s="27"/>
      <c r="KND190" s="27"/>
      <c r="KNE190" s="27"/>
      <c r="KNF190" s="27"/>
      <c r="KNG190" s="27"/>
      <c r="KNH190" s="27"/>
      <c r="KNI190" s="27"/>
      <c r="KNJ190" s="27"/>
      <c r="KNK190" s="27"/>
      <c r="KNL190" s="27"/>
      <c r="KNM190" s="27"/>
      <c r="KNN190" s="27"/>
      <c r="KNO190" s="27"/>
      <c r="KNP190" s="27"/>
      <c r="KNQ190" s="27"/>
      <c r="KNR190" s="27"/>
      <c r="KNS190" s="27"/>
      <c r="KNT190" s="27"/>
      <c r="KNU190" s="27"/>
      <c r="KNV190" s="27"/>
      <c r="KNW190" s="27"/>
      <c r="KNX190" s="27"/>
      <c r="KNY190" s="27"/>
      <c r="KNZ190" s="27"/>
      <c r="KOA190" s="27"/>
      <c r="KOB190" s="27"/>
      <c r="KOC190" s="27"/>
      <c r="KOD190" s="27"/>
      <c r="KOE190" s="27"/>
      <c r="KOF190" s="27"/>
      <c r="KOG190" s="27"/>
      <c r="KOH190" s="27"/>
      <c r="KOI190" s="27"/>
      <c r="KOJ190" s="27"/>
      <c r="KOK190" s="27"/>
      <c r="KOL190" s="27"/>
      <c r="KOM190" s="27"/>
      <c r="KON190" s="27"/>
      <c r="KOO190" s="27"/>
      <c r="KOP190" s="27"/>
      <c r="KOQ190" s="27"/>
      <c r="KOR190" s="27"/>
      <c r="KOS190" s="27"/>
      <c r="KOT190" s="27"/>
      <c r="KOU190" s="27"/>
      <c r="KOV190" s="27"/>
      <c r="KOW190" s="27"/>
      <c r="KOX190" s="27"/>
      <c r="KOY190" s="27"/>
      <c r="KOZ190" s="27"/>
      <c r="KPA190" s="27"/>
      <c r="KPB190" s="27"/>
      <c r="KPC190" s="27"/>
      <c r="KPD190" s="27"/>
      <c r="KPE190" s="27"/>
      <c r="KPF190" s="27"/>
      <c r="KPG190" s="27"/>
      <c r="KPH190" s="27"/>
      <c r="KPI190" s="27"/>
      <c r="KPJ190" s="27"/>
      <c r="KPK190" s="27"/>
      <c r="KPL190" s="27"/>
      <c r="KPM190" s="27"/>
      <c r="KPN190" s="27"/>
      <c r="KPO190" s="27"/>
      <c r="KPP190" s="27"/>
      <c r="KPQ190" s="27"/>
      <c r="KPR190" s="27"/>
      <c r="KPS190" s="27"/>
      <c r="KPT190" s="27"/>
      <c r="KPU190" s="27"/>
      <c r="KPV190" s="27"/>
      <c r="KPW190" s="27"/>
      <c r="KPX190" s="27"/>
      <c r="KPY190" s="27"/>
      <c r="KPZ190" s="27"/>
      <c r="KQA190" s="27"/>
      <c r="KQB190" s="27"/>
      <c r="KQC190" s="27"/>
      <c r="KQD190" s="27"/>
      <c r="KQE190" s="27"/>
      <c r="KQF190" s="27"/>
      <c r="KQG190" s="27"/>
      <c r="KQH190" s="27"/>
      <c r="KQI190" s="27"/>
      <c r="KQJ190" s="27"/>
      <c r="KQK190" s="27"/>
      <c r="KQL190" s="27"/>
      <c r="KQM190" s="27"/>
      <c r="KQN190" s="27"/>
      <c r="KQO190" s="27"/>
      <c r="KQP190" s="27"/>
      <c r="KQQ190" s="27"/>
      <c r="KQR190" s="27"/>
      <c r="KQS190" s="27"/>
      <c r="KQT190" s="27"/>
      <c r="KQU190" s="27"/>
      <c r="KQV190" s="27"/>
      <c r="KQW190" s="27"/>
      <c r="KQX190" s="27"/>
      <c r="KQY190" s="27"/>
      <c r="KQZ190" s="27"/>
      <c r="KRA190" s="27"/>
      <c r="KRB190" s="27"/>
      <c r="KRC190" s="27"/>
      <c r="KRD190" s="27"/>
      <c r="KRE190" s="27"/>
      <c r="KRF190" s="27"/>
      <c r="KRG190" s="27"/>
      <c r="KRH190" s="27"/>
      <c r="KRI190" s="27"/>
      <c r="KRJ190" s="27"/>
      <c r="KRK190" s="27"/>
      <c r="KRL190" s="27"/>
      <c r="KRM190" s="27"/>
      <c r="KRN190" s="27"/>
      <c r="KRO190" s="27"/>
      <c r="KRP190" s="27"/>
      <c r="KRQ190" s="27"/>
      <c r="KRR190" s="27"/>
      <c r="KRS190" s="27"/>
      <c r="KRT190" s="27"/>
      <c r="KRU190" s="27"/>
      <c r="KRV190" s="27"/>
      <c r="KRW190" s="27"/>
      <c r="KRX190" s="27"/>
      <c r="KRY190" s="27"/>
      <c r="KRZ190" s="27"/>
      <c r="KSA190" s="27"/>
      <c r="KSB190" s="27"/>
      <c r="KSC190" s="27"/>
      <c r="KSD190" s="27"/>
      <c r="KSE190" s="27"/>
      <c r="KSF190" s="27"/>
      <c r="KSG190" s="27"/>
      <c r="KSH190" s="27"/>
      <c r="KSI190" s="27"/>
      <c r="KSJ190" s="27"/>
      <c r="KSK190" s="27"/>
      <c r="KSL190" s="27"/>
      <c r="KSM190" s="27"/>
      <c r="KSN190" s="27"/>
      <c r="KSO190" s="27"/>
      <c r="KSP190" s="27"/>
      <c r="KSQ190" s="27"/>
      <c r="KSR190" s="27"/>
      <c r="KSS190" s="27"/>
      <c r="KST190" s="27"/>
      <c r="KSU190" s="27"/>
      <c r="KSV190" s="27"/>
      <c r="KSW190" s="27"/>
      <c r="KSX190" s="27"/>
      <c r="KSY190" s="27"/>
      <c r="KSZ190" s="27"/>
      <c r="KTA190" s="27"/>
      <c r="KTB190" s="27"/>
      <c r="KTC190" s="27"/>
      <c r="KTD190" s="27"/>
      <c r="KTE190" s="27"/>
      <c r="KTF190" s="27"/>
      <c r="KTG190" s="27"/>
      <c r="KTH190" s="27"/>
      <c r="KTI190" s="27"/>
      <c r="KTJ190" s="27"/>
      <c r="KTK190" s="27"/>
      <c r="KTL190" s="27"/>
      <c r="KTM190" s="27"/>
      <c r="KTN190" s="27"/>
      <c r="KTO190" s="27"/>
      <c r="KTP190" s="27"/>
      <c r="KTQ190" s="27"/>
      <c r="KTR190" s="27"/>
      <c r="KTS190" s="27"/>
      <c r="KTT190" s="27"/>
      <c r="KTU190" s="27"/>
      <c r="KTV190" s="27"/>
      <c r="KTW190" s="27"/>
      <c r="KTX190" s="27"/>
      <c r="KTY190" s="27"/>
      <c r="KTZ190" s="27"/>
      <c r="KUA190" s="27"/>
      <c r="KUB190" s="27"/>
      <c r="KUC190" s="27"/>
      <c r="KUD190" s="27"/>
      <c r="KUE190" s="27"/>
      <c r="KUF190" s="27"/>
      <c r="KUG190" s="27"/>
      <c r="KUH190" s="27"/>
      <c r="KUI190" s="27"/>
      <c r="KUJ190" s="27"/>
      <c r="KUK190" s="27"/>
      <c r="KUL190" s="27"/>
      <c r="KUM190" s="27"/>
      <c r="KUN190" s="27"/>
      <c r="KUO190" s="27"/>
      <c r="KUP190" s="27"/>
      <c r="KUQ190" s="27"/>
      <c r="KUR190" s="27"/>
      <c r="KUS190" s="27"/>
      <c r="KUT190" s="27"/>
      <c r="KUU190" s="27"/>
      <c r="KUV190" s="27"/>
      <c r="KUW190" s="27"/>
      <c r="KUX190" s="27"/>
      <c r="KUY190" s="27"/>
      <c r="KUZ190" s="27"/>
      <c r="KVA190" s="27"/>
      <c r="KVB190" s="27"/>
      <c r="KVC190" s="27"/>
      <c r="KVD190" s="27"/>
      <c r="KVE190" s="27"/>
      <c r="KVF190" s="27"/>
      <c r="KVG190" s="27"/>
      <c r="KVH190" s="27"/>
      <c r="KVI190" s="27"/>
      <c r="KVJ190" s="27"/>
      <c r="KVK190" s="27"/>
      <c r="KVL190" s="27"/>
      <c r="KVM190" s="27"/>
      <c r="KVN190" s="27"/>
      <c r="KVO190" s="27"/>
      <c r="KVP190" s="27"/>
      <c r="KVQ190" s="27"/>
      <c r="KVR190" s="27"/>
      <c r="KVS190" s="27"/>
      <c r="KVT190" s="27"/>
      <c r="KVU190" s="27"/>
      <c r="KVV190" s="27"/>
      <c r="KVW190" s="27"/>
      <c r="KVX190" s="27"/>
      <c r="KVY190" s="27"/>
      <c r="KVZ190" s="27"/>
      <c r="KWA190" s="27"/>
      <c r="KWB190" s="27"/>
      <c r="KWC190" s="27"/>
      <c r="KWD190" s="27"/>
      <c r="KWE190" s="27"/>
      <c r="KWF190" s="27"/>
      <c r="KWG190" s="27"/>
      <c r="KWH190" s="27"/>
      <c r="KWI190" s="27"/>
      <c r="KWJ190" s="27"/>
      <c r="KWK190" s="27"/>
      <c r="KWL190" s="27"/>
      <c r="KWM190" s="27"/>
      <c r="KWN190" s="27"/>
      <c r="KWO190" s="27"/>
      <c r="KWP190" s="27"/>
      <c r="KWQ190" s="27"/>
      <c r="KWR190" s="27"/>
      <c r="KWS190" s="27"/>
      <c r="KWT190" s="27"/>
      <c r="KWU190" s="27"/>
      <c r="KWV190" s="27"/>
      <c r="KWW190" s="27"/>
      <c r="KWX190" s="27"/>
      <c r="KWY190" s="27"/>
      <c r="KWZ190" s="27"/>
      <c r="KXA190" s="27"/>
      <c r="KXB190" s="27"/>
      <c r="KXC190" s="27"/>
      <c r="KXD190" s="27"/>
      <c r="KXE190" s="27"/>
      <c r="KXF190" s="27"/>
      <c r="KXG190" s="27"/>
      <c r="KXH190" s="27"/>
      <c r="KXI190" s="27"/>
      <c r="KXJ190" s="27"/>
      <c r="KXK190" s="27"/>
      <c r="KXL190" s="27"/>
      <c r="KXM190" s="27"/>
      <c r="KXN190" s="27"/>
      <c r="KXO190" s="27"/>
      <c r="KXP190" s="27"/>
      <c r="KXQ190" s="27"/>
      <c r="KXR190" s="27"/>
      <c r="KXS190" s="27"/>
      <c r="KXT190" s="27"/>
      <c r="KXU190" s="27"/>
      <c r="KXV190" s="27"/>
      <c r="KXW190" s="27"/>
      <c r="KXX190" s="27"/>
      <c r="KXY190" s="27"/>
      <c r="KXZ190" s="27"/>
      <c r="KYA190" s="27"/>
      <c r="KYB190" s="27"/>
      <c r="KYC190" s="27"/>
      <c r="KYD190" s="27"/>
      <c r="KYE190" s="27"/>
      <c r="KYF190" s="27"/>
    </row>
    <row r="191" spans="1:8092" s="24" customFormat="1" ht="18" customHeight="1">
      <c r="B191" s="12"/>
      <c r="C191" s="12"/>
      <c r="D191" s="12"/>
      <c r="E191" s="12"/>
      <c r="F191" s="12"/>
      <c r="G191" s="12"/>
      <c r="H191" s="12"/>
      <c r="I191" s="9"/>
      <c r="J191" s="9"/>
      <c r="K191" s="9"/>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c r="AME191" s="27"/>
      <c r="AMF191" s="27"/>
      <c r="AMG191" s="27"/>
      <c r="AMH191" s="27"/>
      <c r="AMI191" s="27"/>
      <c r="AMJ191" s="27"/>
      <c r="AMK191" s="27"/>
      <c r="AML191" s="27"/>
      <c r="AMM191" s="27"/>
      <c r="AMN191" s="27"/>
      <c r="AMO191" s="27"/>
      <c r="AMP191" s="27"/>
      <c r="AMQ191" s="27"/>
      <c r="AMR191" s="27"/>
      <c r="AMS191" s="27"/>
      <c r="AMT191" s="27"/>
      <c r="AMU191" s="27"/>
      <c r="AMV191" s="27"/>
      <c r="AMW191" s="27"/>
      <c r="AMX191" s="27"/>
      <c r="AMY191" s="27"/>
      <c r="AMZ191" s="27"/>
      <c r="ANA191" s="27"/>
      <c r="ANB191" s="27"/>
      <c r="ANC191" s="27"/>
      <c r="AND191" s="27"/>
      <c r="ANE191" s="27"/>
      <c r="ANF191" s="27"/>
      <c r="ANG191" s="27"/>
      <c r="ANH191" s="27"/>
      <c r="ANI191" s="27"/>
      <c r="ANJ191" s="27"/>
      <c r="ANK191" s="27"/>
      <c r="ANL191" s="27"/>
      <c r="ANM191" s="27"/>
      <c r="ANN191" s="27"/>
      <c r="ANO191" s="27"/>
      <c r="ANP191" s="27"/>
      <c r="ANQ191" s="27"/>
      <c r="ANR191" s="27"/>
      <c r="ANS191" s="27"/>
      <c r="ANT191" s="27"/>
      <c r="ANU191" s="27"/>
      <c r="ANV191" s="27"/>
      <c r="ANW191" s="27"/>
      <c r="ANX191" s="27"/>
      <c r="ANY191" s="27"/>
      <c r="ANZ191" s="27"/>
      <c r="AOA191" s="27"/>
      <c r="AOB191" s="27"/>
      <c r="AOC191" s="27"/>
      <c r="AOD191" s="27"/>
      <c r="AOE191" s="27"/>
      <c r="AOF191" s="27"/>
      <c r="AOG191" s="27"/>
      <c r="AOH191" s="27"/>
      <c r="AOI191" s="27"/>
      <c r="AOJ191" s="27"/>
      <c r="AOK191" s="27"/>
      <c r="AOL191" s="27"/>
      <c r="AOM191" s="27"/>
      <c r="AON191" s="27"/>
      <c r="AOO191" s="27"/>
      <c r="AOP191" s="27"/>
      <c r="AOQ191" s="27"/>
      <c r="AOR191" s="27"/>
      <c r="AOS191" s="27"/>
      <c r="AOT191" s="27"/>
      <c r="AOU191" s="27"/>
      <c r="AOV191" s="27"/>
      <c r="AOW191" s="27"/>
      <c r="AOX191" s="27"/>
      <c r="AOY191" s="27"/>
      <c r="AOZ191" s="27"/>
      <c r="APA191" s="27"/>
      <c r="APB191" s="27"/>
      <c r="APC191" s="27"/>
      <c r="APD191" s="27"/>
      <c r="APE191" s="27"/>
      <c r="APF191" s="27"/>
      <c r="APG191" s="27"/>
      <c r="APH191" s="27"/>
      <c r="API191" s="27"/>
      <c r="APJ191" s="27"/>
      <c r="APK191" s="27"/>
      <c r="APL191" s="27"/>
      <c r="APM191" s="27"/>
      <c r="APN191" s="27"/>
      <c r="APO191" s="27"/>
      <c r="APP191" s="27"/>
      <c r="APQ191" s="27"/>
      <c r="APR191" s="27"/>
      <c r="APS191" s="27"/>
      <c r="APT191" s="27"/>
      <c r="APU191" s="27"/>
      <c r="APV191" s="27"/>
      <c r="APW191" s="27"/>
      <c r="APX191" s="27"/>
      <c r="APY191" s="27"/>
      <c r="APZ191" s="27"/>
      <c r="AQA191" s="27"/>
      <c r="AQB191" s="27"/>
      <c r="AQC191" s="27"/>
      <c r="AQD191" s="27"/>
      <c r="AQE191" s="27"/>
      <c r="AQF191" s="27"/>
      <c r="AQG191" s="27"/>
      <c r="AQH191" s="27"/>
      <c r="AQI191" s="27"/>
      <c r="AQJ191" s="27"/>
      <c r="AQK191" s="27"/>
      <c r="AQL191" s="27"/>
      <c r="AQM191" s="27"/>
      <c r="AQN191" s="27"/>
      <c r="AQO191" s="27"/>
      <c r="AQP191" s="27"/>
      <c r="AQQ191" s="27"/>
      <c r="AQR191" s="27"/>
      <c r="AQS191" s="27"/>
      <c r="AQT191" s="27"/>
      <c r="AQU191" s="27"/>
      <c r="AQV191" s="27"/>
      <c r="AQW191" s="27"/>
      <c r="AQX191" s="27"/>
      <c r="AQY191" s="27"/>
      <c r="AQZ191" s="27"/>
      <c r="ARA191" s="27"/>
      <c r="ARB191" s="27"/>
      <c r="ARC191" s="27"/>
      <c r="ARD191" s="27"/>
      <c r="ARE191" s="27"/>
      <c r="ARF191" s="27"/>
      <c r="ARG191" s="27"/>
      <c r="ARH191" s="27"/>
      <c r="ARI191" s="27"/>
      <c r="ARJ191" s="27"/>
      <c r="ARK191" s="27"/>
      <c r="ARL191" s="27"/>
      <c r="ARM191" s="27"/>
      <c r="ARN191" s="27"/>
      <c r="ARO191" s="27"/>
      <c r="ARP191" s="27"/>
      <c r="ARQ191" s="27"/>
      <c r="ARR191" s="27"/>
      <c r="ARS191" s="27"/>
      <c r="ART191" s="27"/>
      <c r="ARU191" s="27"/>
      <c r="ARV191" s="27"/>
      <c r="ARW191" s="27"/>
      <c r="ARX191" s="27"/>
      <c r="ARY191" s="27"/>
      <c r="ARZ191" s="27"/>
      <c r="ASA191" s="27"/>
      <c r="ASB191" s="27"/>
      <c r="ASC191" s="27"/>
      <c r="ASD191" s="27"/>
      <c r="ASE191" s="27"/>
      <c r="ASF191" s="27"/>
      <c r="ASG191" s="27"/>
      <c r="ASH191" s="27"/>
      <c r="ASI191" s="27"/>
      <c r="ASJ191" s="27"/>
      <c r="ASK191" s="27"/>
      <c r="ASL191" s="27"/>
      <c r="ASM191" s="27"/>
      <c r="ASN191" s="27"/>
      <c r="ASO191" s="27"/>
      <c r="ASP191" s="27"/>
      <c r="ASQ191" s="27"/>
      <c r="ASR191" s="27"/>
      <c r="ASS191" s="27"/>
      <c r="AST191" s="27"/>
      <c r="ASU191" s="27"/>
      <c r="ASV191" s="27"/>
      <c r="ASW191" s="27"/>
      <c r="ASX191" s="27"/>
      <c r="ASY191" s="27"/>
      <c r="ASZ191" s="27"/>
      <c r="ATA191" s="27"/>
      <c r="ATB191" s="27"/>
      <c r="ATC191" s="27"/>
      <c r="ATD191" s="27"/>
      <c r="ATE191" s="27"/>
      <c r="ATF191" s="27"/>
      <c r="ATG191" s="27"/>
      <c r="ATH191" s="27"/>
      <c r="ATI191" s="27"/>
      <c r="ATJ191" s="27"/>
      <c r="ATK191" s="27"/>
      <c r="ATL191" s="27"/>
      <c r="ATM191" s="27"/>
      <c r="ATN191" s="27"/>
      <c r="ATO191" s="27"/>
      <c r="ATP191" s="27"/>
      <c r="ATQ191" s="27"/>
      <c r="ATR191" s="27"/>
      <c r="ATS191" s="27"/>
      <c r="ATT191" s="27"/>
      <c r="ATU191" s="27"/>
      <c r="ATV191" s="27"/>
      <c r="ATW191" s="27"/>
      <c r="ATX191" s="27"/>
      <c r="ATY191" s="27"/>
      <c r="ATZ191" s="27"/>
      <c r="AUA191" s="27"/>
      <c r="AUB191" s="27"/>
      <c r="AUC191" s="27"/>
      <c r="AUD191" s="27"/>
      <c r="AUE191" s="27"/>
      <c r="AUF191" s="27"/>
      <c r="AUG191" s="27"/>
      <c r="AUH191" s="27"/>
      <c r="AUI191" s="27"/>
      <c r="AUJ191" s="27"/>
      <c r="AUK191" s="27"/>
      <c r="AUL191" s="27"/>
      <c r="AUM191" s="27"/>
      <c r="AUN191" s="27"/>
      <c r="AUO191" s="27"/>
      <c r="AUP191" s="27"/>
      <c r="AUQ191" s="27"/>
      <c r="AUR191" s="27"/>
      <c r="AUS191" s="27"/>
      <c r="AUT191" s="27"/>
      <c r="AUU191" s="27"/>
      <c r="AUV191" s="27"/>
      <c r="AUW191" s="27"/>
      <c r="AUX191" s="27"/>
      <c r="AUY191" s="27"/>
      <c r="AUZ191" s="27"/>
      <c r="AVA191" s="27"/>
      <c r="AVB191" s="27"/>
      <c r="AVC191" s="27"/>
      <c r="AVD191" s="27"/>
      <c r="AVE191" s="27"/>
      <c r="AVF191" s="27"/>
      <c r="AVG191" s="27"/>
      <c r="AVH191" s="27"/>
      <c r="AVI191" s="27"/>
      <c r="AVJ191" s="27"/>
      <c r="AVK191" s="27"/>
      <c r="AVL191" s="27"/>
      <c r="AVM191" s="27"/>
      <c r="AVN191" s="27"/>
      <c r="AVO191" s="27"/>
      <c r="AVP191" s="27"/>
      <c r="AVQ191" s="27"/>
      <c r="AVR191" s="27"/>
      <c r="AVS191" s="27"/>
      <c r="AVT191" s="27"/>
      <c r="AVU191" s="27"/>
      <c r="AVV191" s="27"/>
      <c r="AVW191" s="27"/>
      <c r="AVX191" s="27"/>
      <c r="AVY191" s="27"/>
      <c r="AVZ191" s="27"/>
      <c r="AWA191" s="27"/>
      <c r="AWB191" s="27"/>
      <c r="AWC191" s="27"/>
      <c r="AWD191" s="27"/>
      <c r="AWE191" s="27"/>
      <c r="AWF191" s="27"/>
      <c r="AWG191" s="27"/>
      <c r="AWH191" s="27"/>
      <c r="AWI191" s="27"/>
      <c r="AWJ191" s="27"/>
      <c r="AWK191" s="27"/>
      <c r="AWL191" s="27"/>
      <c r="AWM191" s="27"/>
      <c r="AWN191" s="27"/>
      <c r="AWO191" s="27"/>
      <c r="AWP191" s="27"/>
      <c r="AWQ191" s="27"/>
      <c r="AWR191" s="27"/>
      <c r="AWS191" s="27"/>
      <c r="AWT191" s="27"/>
      <c r="AWU191" s="27"/>
      <c r="AWV191" s="27"/>
      <c r="AWW191" s="27"/>
      <c r="AWX191" s="27"/>
      <c r="AWY191" s="27"/>
      <c r="AWZ191" s="27"/>
      <c r="AXA191" s="27"/>
      <c r="AXB191" s="27"/>
      <c r="AXC191" s="27"/>
      <c r="AXD191" s="27"/>
      <c r="AXE191" s="27"/>
      <c r="AXF191" s="27"/>
      <c r="AXG191" s="27"/>
      <c r="AXH191" s="27"/>
      <c r="AXI191" s="27"/>
      <c r="AXJ191" s="27"/>
      <c r="AXK191" s="27"/>
      <c r="AXL191" s="27"/>
      <c r="AXM191" s="27"/>
      <c r="AXN191" s="27"/>
      <c r="AXO191" s="27"/>
      <c r="AXP191" s="27"/>
      <c r="AXQ191" s="27"/>
      <c r="AXR191" s="27"/>
      <c r="AXS191" s="27"/>
      <c r="AXT191" s="27"/>
      <c r="AXU191" s="27"/>
      <c r="AXV191" s="27"/>
      <c r="AXW191" s="27"/>
      <c r="AXX191" s="27"/>
      <c r="AXY191" s="27"/>
      <c r="AXZ191" s="27"/>
      <c r="AYA191" s="27"/>
      <c r="AYB191" s="27"/>
      <c r="AYC191" s="27"/>
      <c r="AYD191" s="27"/>
      <c r="AYE191" s="27"/>
      <c r="AYF191" s="27"/>
      <c r="AYG191" s="27"/>
      <c r="AYH191" s="27"/>
      <c r="AYI191" s="27"/>
      <c r="AYJ191" s="27"/>
      <c r="AYK191" s="27"/>
      <c r="AYL191" s="27"/>
      <c r="AYM191" s="27"/>
      <c r="AYN191" s="27"/>
      <c r="AYO191" s="27"/>
      <c r="AYP191" s="27"/>
      <c r="AYQ191" s="27"/>
      <c r="AYR191" s="27"/>
      <c r="AYS191" s="27"/>
      <c r="AYT191" s="27"/>
      <c r="AYU191" s="27"/>
      <c r="AYV191" s="27"/>
      <c r="AYW191" s="27"/>
      <c r="AYX191" s="27"/>
      <c r="AYY191" s="27"/>
      <c r="AYZ191" s="27"/>
      <c r="AZA191" s="27"/>
      <c r="AZB191" s="27"/>
      <c r="AZC191" s="27"/>
      <c r="AZD191" s="27"/>
      <c r="AZE191" s="27"/>
      <c r="AZF191" s="27"/>
      <c r="AZG191" s="27"/>
      <c r="AZH191" s="27"/>
      <c r="AZI191" s="27"/>
      <c r="AZJ191" s="27"/>
      <c r="AZK191" s="27"/>
      <c r="AZL191" s="27"/>
      <c r="AZM191" s="27"/>
      <c r="AZN191" s="27"/>
      <c r="AZO191" s="27"/>
      <c r="AZP191" s="27"/>
      <c r="AZQ191" s="27"/>
      <c r="AZR191" s="27"/>
      <c r="AZS191" s="27"/>
      <c r="AZT191" s="27"/>
      <c r="AZU191" s="27"/>
      <c r="AZV191" s="27"/>
      <c r="AZW191" s="27"/>
      <c r="AZX191" s="27"/>
      <c r="AZY191" s="27"/>
      <c r="AZZ191" s="27"/>
      <c r="BAA191" s="27"/>
      <c r="BAB191" s="27"/>
      <c r="BAC191" s="27"/>
      <c r="BAD191" s="27"/>
      <c r="BAE191" s="27"/>
      <c r="BAF191" s="27"/>
      <c r="BAG191" s="27"/>
      <c r="BAH191" s="27"/>
      <c r="BAI191" s="27"/>
      <c r="BAJ191" s="27"/>
      <c r="BAK191" s="27"/>
      <c r="BAL191" s="27"/>
      <c r="BAM191" s="27"/>
      <c r="BAN191" s="27"/>
      <c r="BAO191" s="27"/>
      <c r="BAP191" s="27"/>
      <c r="BAQ191" s="27"/>
      <c r="BAR191" s="27"/>
      <c r="BAS191" s="27"/>
      <c r="BAT191" s="27"/>
      <c r="BAU191" s="27"/>
      <c r="BAV191" s="27"/>
      <c r="BAW191" s="27"/>
      <c r="BAX191" s="27"/>
      <c r="BAY191" s="27"/>
      <c r="BAZ191" s="27"/>
      <c r="BBA191" s="27"/>
      <c r="BBB191" s="27"/>
      <c r="BBC191" s="27"/>
      <c r="BBD191" s="27"/>
      <c r="BBE191" s="27"/>
      <c r="BBF191" s="27"/>
      <c r="BBG191" s="27"/>
      <c r="BBH191" s="27"/>
      <c r="BBI191" s="27"/>
      <c r="BBJ191" s="27"/>
      <c r="BBK191" s="27"/>
      <c r="BBL191" s="27"/>
      <c r="BBM191" s="27"/>
      <c r="BBN191" s="27"/>
      <c r="BBO191" s="27"/>
      <c r="BBP191" s="27"/>
      <c r="BBQ191" s="27"/>
      <c r="BBR191" s="27"/>
      <c r="BBS191" s="27"/>
      <c r="BBT191" s="27"/>
      <c r="BBU191" s="27"/>
      <c r="BBV191" s="27"/>
      <c r="BBW191" s="27"/>
      <c r="BBX191" s="27"/>
      <c r="BBY191" s="27"/>
      <c r="BBZ191" s="27"/>
      <c r="BCA191" s="27"/>
      <c r="BCB191" s="27"/>
      <c r="BCC191" s="27"/>
      <c r="BCD191" s="27"/>
      <c r="BCE191" s="27"/>
      <c r="BCF191" s="27"/>
      <c r="BCG191" s="27"/>
      <c r="BCH191" s="27"/>
      <c r="BCI191" s="27"/>
      <c r="BCJ191" s="27"/>
      <c r="BCK191" s="27"/>
      <c r="BCL191" s="27"/>
      <c r="BCM191" s="27"/>
      <c r="BCN191" s="27"/>
      <c r="BCO191" s="27"/>
      <c r="BCP191" s="27"/>
      <c r="BCQ191" s="27"/>
      <c r="BCR191" s="27"/>
      <c r="BCS191" s="27"/>
      <c r="BCT191" s="27"/>
      <c r="BCU191" s="27"/>
      <c r="BCV191" s="27"/>
      <c r="BCW191" s="27"/>
      <c r="BCX191" s="27"/>
      <c r="BCY191" s="27"/>
      <c r="BCZ191" s="27"/>
      <c r="BDA191" s="27"/>
      <c r="BDB191" s="27"/>
      <c r="BDC191" s="27"/>
      <c r="BDD191" s="27"/>
      <c r="BDE191" s="27"/>
      <c r="BDF191" s="27"/>
      <c r="BDG191" s="27"/>
      <c r="BDH191" s="27"/>
      <c r="BDI191" s="27"/>
      <c r="BDJ191" s="27"/>
      <c r="BDK191" s="27"/>
      <c r="BDL191" s="27"/>
      <c r="BDM191" s="27"/>
      <c r="BDN191" s="27"/>
      <c r="BDO191" s="27"/>
      <c r="BDP191" s="27"/>
      <c r="BDQ191" s="27"/>
      <c r="BDR191" s="27"/>
      <c r="BDS191" s="27"/>
      <c r="BDT191" s="27"/>
      <c r="BDU191" s="27"/>
      <c r="BDV191" s="27"/>
      <c r="BDW191" s="27"/>
      <c r="BDX191" s="27"/>
      <c r="BDY191" s="27"/>
      <c r="BDZ191" s="27"/>
      <c r="BEA191" s="27"/>
      <c r="BEB191" s="27"/>
      <c r="BEC191" s="27"/>
      <c r="BED191" s="27"/>
      <c r="BEE191" s="27"/>
      <c r="BEF191" s="27"/>
      <c r="BEG191" s="27"/>
      <c r="BEH191" s="27"/>
      <c r="BEI191" s="27"/>
      <c r="BEJ191" s="27"/>
      <c r="BEK191" s="27"/>
      <c r="BEL191" s="27"/>
      <c r="BEM191" s="27"/>
      <c r="BEN191" s="27"/>
      <c r="BEO191" s="27"/>
      <c r="BEP191" s="27"/>
      <c r="BEQ191" s="27"/>
      <c r="BER191" s="27"/>
      <c r="BES191" s="27"/>
      <c r="BET191" s="27"/>
      <c r="BEU191" s="27"/>
      <c r="BEV191" s="27"/>
      <c r="BEW191" s="27"/>
      <c r="BEX191" s="27"/>
      <c r="BEY191" s="27"/>
      <c r="BEZ191" s="27"/>
      <c r="BFA191" s="27"/>
      <c r="BFB191" s="27"/>
      <c r="BFC191" s="27"/>
      <c r="BFD191" s="27"/>
      <c r="BFE191" s="27"/>
      <c r="BFF191" s="27"/>
      <c r="BFG191" s="27"/>
      <c r="BFH191" s="27"/>
      <c r="BFI191" s="27"/>
      <c r="BFJ191" s="27"/>
      <c r="BFK191" s="27"/>
      <c r="BFL191" s="27"/>
      <c r="BFM191" s="27"/>
      <c r="BFN191" s="27"/>
      <c r="BFO191" s="27"/>
      <c r="BFP191" s="27"/>
      <c r="BFQ191" s="27"/>
      <c r="BFR191" s="27"/>
      <c r="BFS191" s="27"/>
      <c r="BFT191" s="27"/>
      <c r="BFU191" s="27"/>
      <c r="BFV191" s="27"/>
      <c r="BFW191" s="27"/>
      <c r="BFX191" s="27"/>
      <c r="BFY191" s="27"/>
      <c r="BFZ191" s="27"/>
      <c r="BGA191" s="27"/>
      <c r="BGB191" s="27"/>
      <c r="BGC191" s="27"/>
      <c r="BGD191" s="27"/>
      <c r="BGE191" s="27"/>
      <c r="BGF191" s="27"/>
      <c r="BGG191" s="27"/>
      <c r="BGH191" s="27"/>
      <c r="BGI191" s="27"/>
      <c r="BGJ191" s="27"/>
      <c r="BGK191" s="27"/>
      <c r="BGL191" s="27"/>
      <c r="BGM191" s="27"/>
      <c r="BGN191" s="27"/>
      <c r="BGO191" s="27"/>
      <c r="BGP191" s="27"/>
      <c r="BGQ191" s="27"/>
      <c r="BGR191" s="27"/>
      <c r="BGS191" s="27"/>
      <c r="BGT191" s="27"/>
      <c r="BGU191" s="27"/>
      <c r="BGV191" s="27"/>
      <c r="BGW191" s="27"/>
      <c r="BGX191" s="27"/>
      <c r="BGY191" s="27"/>
      <c r="BGZ191" s="27"/>
      <c r="BHA191" s="27"/>
      <c r="BHB191" s="27"/>
      <c r="BHC191" s="27"/>
      <c r="BHD191" s="27"/>
      <c r="BHE191" s="27"/>
      <c r="BHF191" s="27"/>
      <c r="BHG191" s="27"/>
      <c r="BHH191" s="27"/>
      <c r="BHI191" s="27"/>
      <c r="BHJ191" s="27"/>
      <c r="BHK191" s="27"/>
      <c r="BHL191" s="27"/>
      <c r="BHM191" s="27"/>
      <c r="BHN191" s="27"/>
      <c r="BHO191" s="27"/>
      <c r="BHP191" s="27"/>
      <c r="BHQ191" s="27"/>
      <c r="BHR191" s="27"/>
      <c r="BHS191" s="27"/>
      <c r="BHT191" s="27"/>
      <c r="BHU191" s="27"/>
      <c r="BHV191" s="27"/>
      <c r="BHW191" s="27"/>
      <c r="BHX191" s="27"/>
      <c r="BHY191" s="27"/>
      <c r="BHZ191" s="27"/>
      <c r="BIA191" s="27"/>
      <c r="BIB191" s="27"/>
      <c r="BIC191" s="27"/>
      <c r="BID191" s="27"/>
      <c r="BIE191" s="27"/>
      <c r="BIF191" s="27"/>
      <c r="BIG191" s="27"/>
      <c r="BIH191" s="27"/>
      <c r="BII191" s="27"/>
      <c r="BIJ191" s="27"/>
      <c r="BIK191" s="27"/>
      <c r="BIL191" s="27"/>
      <c r="BIM191" s="27"/>
      <c r="BIN191" s="27"/>
      <c r="BIO191" s="27"/>
      <c r="BIP191" s="27"/>
      <c r="BIQ191" s="27"/>
      <c r="BIR191" s="27"/>
      <c r="BIS191" s="27"/>
      <c r="BIT191" s="27"/>
      <c r="BIU191" s="27"/>
      <c r="BIV191" s="27"/>
      <c r="BIW191" s="27"/>
      <c r="BIX191" s="27"/>
      <c r="BIY191" s="27"/>
      <c r="BIZ191" s="27"/>
      <c r="BJA191" s="27"/>
      <c r="BJB191" s="27"/>
      <c r="BJC191" s="27"/>
      <c r="BJD191" s="27"/>
      <c r="BJE191" s="27"/>
      <c r="BJF191" s="27"/>
      <c r="BJG191" s="27"/>
      <c r="BJH191" s="27"/>
      <c r="BJI191" s="27"/>
      <c r="BJJ191" s="27"/>
      <c r="BJK191" s="27"/>
      <c r="BJL191" s="27"/>
      <c r="BJM191" s="27"/>
      <c r="BJN191" s="27"/>
      <c r="BJO191" s="27"/>
      <c r="BJP191" s="27"/>
      <c r="BJQ191" s="27"/>
      <c r="BJR191" s="27"/>
      <c r="BJS191" s="27"/>
      <c r="BJT191" s="27"/>
      <c r="BJU191" s="27"/>
      <c r="BJV191" s="27"/>
      <c r="BJW191" s="27"/>
      <c r="BJX191" s="27"/>
      <c r="BJY191" s="27"/>
      <c r="BJZ191" s="27"/>
      <c r="BKA191" s="27"/>
      <c r="BKB191" s="27"/>
      <c r="BKC191" s="27"/>
      <c r="BKD191" s="27"/>
      <c r="BKE191" s="27"/>
      <c r="BKF191" s="27"/>
      <c r="BKG191" s="27"/>
      <c r="BKH191" s="27"/>
      <c r="BKI191" s="27"/>
      <c r="BKJ191" s="27"/>
      <c r="BKK191" s="27"/>
      <c r="BKL191" s="27"/>
      <c r="BKM191" s="27"/>
      <c r="BKN191" s="27"/>
      <c r="BKO191" s="27"/>
      <c r="BKP191" s="27"/>
      <c r="BKQ191" s="27"/>
      <c r="BKR191" s="27"/>
      <c r="BKS191" s="27"/>
      <c r="BKT191" s="27"/>
      <c r="BKU191" s="27"/>
      <c r="BKV191" s="27"/>
      <c r="BKW191" s="27"/>
      <c r="BKX191" s="27"/>
      <c r="BKY191" s="27"/>
      <c r="BKZ191" s="27"/>
      <c r="BLA191" s="27"/>
      <c r="BLB191" s="27"/>
      <c r="BLC191" s="27"/>
      <c r="BLD191" s="27"/>
      <c r="BLE191" s="27"/>
      <c r="BLF191" s="27"/>
      <c r="BLG191" s="27"/>
      <c r="BLH191" s="27"/>
      <c r="BLI191" s="27"/>
      <c r="BLJ191" s="27"/>
      <c r="BLK191" s="27"/>
      <c r="BLL191" s="27"/>
      <c r="BLM191" s="27"/>
      <c r="BLN191" s="27"/>
      <c r="BLO191" s="27"/>
      <c r="BLP191" s="27"/>
      <c r="BLQ191" s="27"/>
      <c r="BLR191" s="27"/>
      <c r="BLS191" s="27"/>
      <c r="BLT191" s="27"/>
      <c r="BLU191" s="27"/>
      <c r="BLV191" s="27"/>
      <c r="BLW191" s="27"/>
      <c r="BLX191" s="27"/>
      <c r="BLY191" s="27"/>
      <c r="BLZ191" s="27"/>
      <c r="BMA191" s="27"/>
      <c r="BMB191" s="27"/>
      <c r="BMC191" s="27"/>
      <c r="BMD191" s="27"/>
      <c r="BME191" s="27"/>
      <c r="BMF191" s="27"/>
      <c r="BMG191" s="27"/>
      <c r="BMH191" s="27"/>
      <c r="BMI191" s="27"/>
      <c r="BMJ191" s="27"/>
      <c r="BMK191" s="27"/>
      <c r="BML191" s="27"/>
      <c r="BMM191" s="27"/>
      <c r="BMN191" s="27"/>
      <c r="BMO191" s="27"/>
      <c r="BMP191" s="27"/>
      <c r="BMQ191" s="27"/>
      <c r="BMR191" s="27"/>
      <c r="BMS191" s="27"/>
      <c r="BMT191" s="27"/>
      <c r="BMU191" s="27"/>
      <c r="BMV191" s="27"/>
      <c r="BMW191" s="27"/>
      <c r="BMX191" s="27"/>
      <c r="BMY191" s="27"/>
      <c r="BMZ191" s="27"/>
      <c r="BNA191" s="27"/>
      <c r="BNB191" s="27"/>
      <c r="BNC191" s="27"/>
      <c r="BND191" s="27"/>
      <c r="BNE191" s="27"/>
      <c r="BNF191" s="27"/>
      <c r="BNG191" s="27"/>
      <c r="BNH191" s="27"/>
      <c r="BNI191" s="27"/>
      <c r="BNJ191" s="27"/>
      <c r="BNK191" s="27"/>
      <c r="BNL191" s="27"/>
      <c r="BNM191" s="27"/>
      <c r="BNN191" s="27"/>
      <c r="BNO191" s="27"/>
      <c r="BNP191" s="27"/>
      <c r="BNQ191" s="27"/>
      <c r="BNR191" s="27"/>
      <c r="BNS191" s="27"/>
      <c r="BNT191" s="27"/>
      <c r="BNU191" s="27"/>
      <c r="BNV191" s="27"/>
      <c r="BNW191" s="27"/>
      <c r="BNX191" s="27"/>
      <c r="BNY191" s="27"/>
      <c r="BNZ191" s="27"/>
      <c r="BOA191" s="27"/>
      <c r="BOB191" s="27"/>
      <c r="BOC191" s="27"/>
      <c r="BOD191" s="27"/>
      <c r="BOE191" s="27"/>
      <c r="BOF191" s="27"/>
      <c r="BOG191" s="27"/>
      <c r="BOH191" s="27"/>
      <c r="BOI191" s="27"/>
      <c r="BOJ191" s="27"/>
      <c r="BOK191" s="27"/>
      <c r="BOL191" s="27"/>
      <c r="BOM191" s="27"/>
      <c r="BON191" s="27"/>
      <c r="BOO191" s="27"/>
      <c r="BOP191" s="27"/>
      <c r="BOQ191" s="27"/>
      <c r="BOR191" s="27"/>
      <c r="BOS191" s="27"/>
      <c r="BOT191" s="27"/>
      <c r="BOU191" s="27"/>
      <c r="BOV191" s="27"/>
      <c r="BOW191" s="27"/>
      <c r="BOX191" s="27"/>
      <c r="BOY191" s="27"/>
      <c r="BOZ191" s="27"/>
      <c r="BPA191" s="27"/>
      <c r="BPB191" s="27"/>
      <c r="BPC191" s="27"/>
      <c r="BPD191" s="27"/>
      <c r="BPE191" s="27"/>
      <c r="BPF191" s="27"/>
      <c r="BPG191" s="27"/>
      <c r="BPH191" s="27"/>
      <c r="BPI191" s="27"/>
      <c r="BPJ191" s="27"/>
      <c r="BPK191" s="27"/>
      <c r="BPL191" s="27"/>
      <c r="BPM191" s="27"/>
      <c r="BPN191" s="27"/>
      <c r="BPO191" s="27"/>
      <c r="BPP191" s="27"/>
      <c r="BPQ191" s="27"/>
      <c r="BPR191" s="27"/>
      <c r="BPS191" s="27"/>
      <c r="BPT191" s="27"/>
      <c r="BPU191" s="27"/>
      <c r="BPV191" s="27"/>
      <c r="BPW191" s="27"/>
      <c r="BPX191" s="27"/>
      <c r="BPY191" s="27"/>
      <c r="BPZ191" s="27"/>
      <c r="BQA191" s="27"/>
      <c r="BQB191" s="27"/>
      <c r="BQC191" s="27"/>
      <c r="BQD191" s="27"/>
      <c r="BQE191" s="27"/>
      <c r="BQF191" s="27"/>
      <c r="BQG191" s="27"/>
      <c r="BQH191" s="27"/>
      <c r="BQI191" s="27"/>
      <c r="BQJ191" s="27"/>
      <c r="BQK191" s="27"/>
      <c r="BQL191" s="27"/>
      <c r="BQM191" s="27"/>
      <c r="BQN191" s="27"/>
      <c r="BQO191" s="27"/>
      <c r="BQP191" s="27"/>
      <c r="BQQ191" s="27"/>
      <c r="BQR191" s="27"/>
      <c r="BQS191" s="27"/>
      <c r="BQT191" s="27"/>
      <c r="BQU191" s="27"/>
      <c r="BQV191" s="27"/>
      <c r="BQW191" s="27"/>
      <c r="BQX191" s="27"/>
      <c r="BQY191" s="27"/>
      <c r="BQZ191" s="27"/>
      <c r="BRA191" s="27"/>
      <c r="BRB191" s="27"/>
      <c r="BRC191" s="27"/>
      <c r="BRD191" s="27"/>
      <c r="BRE191" s="27"/>
      <c r="BRF191" s="27"/>
      <c r="BRG191" s="27"/>
      <c r="BRH191" s="27"/>
      <c r="BRI191" s="27"/>
      <c r="BRJ191" s="27"/>
      <c r="BRK191" s="27"/>
      <c r="BRL191" s="27"/>
      <c r="BRM191" s="27"/>
      <c r="BRN191" s="27"/>
      <c r="BRO191" s="27"/>
      <c r="BRP191" s="27"/>
      <c r="BRQ191" s="27"/>
      <c r="BRR191" s="27"/>
      <c r="BRS191" s="27"/>
      <c r="BRT191" s="27"/>
      <c r="BRU191" s="27"/>
      <c r="BRV191" s="27"/>
      <c r="BRW191" s="27"/>
      <c r="BRX191" s="27"/>
      <c r="BRY191" s="27"/>
      <c r="BRZ191" s="27"/>
      <c r="BSA191" s="27"/>
      <c r="BSB191" s="27"/>
      <c r="BSC191" s="27"/>
      <c r="BSD191" s="27"/>
      <c r="BSE191" s="27"/>
      <c r="BSF191" s="27"/>
      <c r="BSG191" s="27"/>
      <c r="BSH191" s="27"/>
      <c r="BSI191" s="27"/>
      <c r="BSJ191" s="27"/>
      <c r="BSK191" s="27"/>
      <c r="BSL191" s="27"/>
      <c r="BSM191" s="27"/>
      <c r="BSN191" s="27"/>
      <c r="BSO191" s="27"/>
      <c r="BSP191" s="27"/>
      <c r="BSQ191" s="27"/>
      <c r="BSR191" s="27"/>
      <c r="BSS191" s="27"/>
      <c r="BST191" s="27"/>
      <c r="BSU191" s="27"/>
      <c r="BSV191" s="27"/>
      <c r="BSW191" s="27"/>
      <c r="BSX191" s="27"/>
      <c r="BSY191" s="27"/>
      <c r="BSZ191" s="27"/>
      <c r="BTA191" s="27"/>
      <c r="BTB191" s="27"/>
      <c r="BTC191" s="27"/>
      <c r="BTD191" s="27"/>
      <c r="BTE191" s="27"/>
      <c r="BTF191" s="27"/>
      <c r="BTG191" s="27"/>
      <c r="BTH191" s="27"/>
      <c r="BTI191" s="27"/>
      <c r="BTJ191" s="27"/>
      <c r="BTK191" s="27"/>
      <c r="BTL191" s="27"/>
      <c r="BTM191" s="27"/>
      <c r="BTN191" s="27"/>
      <c r="BTO191" s="27"/>
      <c r="BTP191" s="27"/>
      <c r="BTQ191" s="27"/>
      <c r="BTR191" s="27"/>
      <c r="BTS191" s="27"/>
      <c r="BTT191" s="27"/>
      <c r="BTU191" s="27"/>
      <c r="BTV191" s="27"/>
      <c r="BTW191" s="27"/>
      <c r="BTX191" s="27"/>
      <c r="BTY191" s="27"/>
      <c r="BTZ191" s="27"/>
      <c r="BUA191" s="27"/>
      <c r="BUB191" s="27"/>
      <c r="BUC191" s="27"/>
      <c r="BUD191" s="27"/>
      <c r="BUE191" s="27"/>
      <c r="BUF191" s="27"/>
      <c r="BUG191" s="27"/>
      <c r="BUH191" s="27"/>
      <c r="BUI191" s="27"/>
      <c r="BUJ191" s="27"/>
      <c r="BUK191" s="27"/>
      <c r="BUL191" s="27"/>
      <c r="BUM191" s="27"/>
      <c r="BUN191" s="27"/>
      <c r="BUO191" s="27"/>
      <c r="BUP191" s="27"/>
      <c r="BUQ191" s="27"/>
      <c r="BUR191" s="27"/>
      <c r="BUS191" s="27"/>
      <c r="BUT191" s="27"/>
      <c r="BUU191" s="27"/>
      <c r="BUV191" s="27"/>
      <c r="BUW191" s="27"/>
      <c r="BUX191" s="27"/>
      <c r="BUY191" s="27"/>
      <c r="BUZ191" s="27"/>
      <c r="BVA191" s="27"/>
      <c r="BVB191" s="27"/>
      <c r="BVC191" s="27"/>
      <c r="BVD191" s="27"/>
      <c r="BVE191" s="27"/>
      <c r="BVF191" s="27"/>
      <c r="BVG191" s="27"/>
      <c r="BVH191" s="27"/>
      <c r="BVI191" s="27"/>
      <c r="BVJ191" s="27"/>
      <c r="BVK191" s="27"/>
      <c r="BVL191" s="27"/>
      <c r="BVM191" s="27"/>
      <c r="BVN191" s="27"/>
      <c r="BVO191" s="27"/>
      <c r="BVP191" s="27"/>
      <c r="BVQ191" s="27"/>
      <c r="BVR191" s="27"/>
      <c r="BVS191" s="27"/>
      <c r="BVT191" s="27"/>
      <c r="BVU191" s="27"/>
      <c r="BVV191" s="27"/>
      <c r="BVW191" s="27"/>
      <c r="BVX191" s="27"/>
      <c r="BVY191" s="27"/>
      <c r="BVZ191" s="27"/>
      <c r="BWA191" s="27"/>
      <c r="BWB191" s="27"/>
      <c r="BWC191" s="27"/>
      <c r="BWD191" s="27"/>
      <c r="BWE191" s="27"/>
      <c r="BWF191" s="27"/>
      <c r="BWG191" s="27"/>
      <c r="BWH191" s="27"/>
      <c r="BWI191" s="27"/>
      <c r="BWJ191" s="27"/>
      <c r="BWK191" s="27"/>
      <c r="BWL191" s="27"/>
      <c r="BWM191" s="27"/>
      <c r="BWN191" s="27"/>
      <c r="BWO191" s="27"/>
      <c r="BWP191" s="27"/>
      <c r="BWQ191" s="27"/>
      <c r="BWR191" s="27"/>
      <c r="BWS191" s="27"/>
      <c r="BWT191" s="27"/>
      <c r="BWU191" s="27"/>
      <c r="BWV191" s="27"/>
      <c r="BWW191" s="27"/>
      <c r="BWX191" s="27"/>
      <c r="BWY191" s="27"/>
      <c r="BWZ191" s="27"/>
      <c r="BXA191" s="27"/>
      <c r="BXB191" s="27"/>
      <c r="BXC191" s="27"/>
      <c r="BXD191" s="27"/>
      <c r="BXE191" s="27"/>
      <c r="BXF191" s="27"/>
      <c r="BXG191" s="27"/>
      <c r="BXH191" s="27"/>
      <c r="BXI191" s="27"/>
      <c r="BXJ191" s="27"/>
      <c r="BXK191" s="27"/>
      <c r="BXL191" s="27"/>
      <c r="BXM191" s="27"/>
      <c r="BXN191" s="27"/>
      <c r="BXO191" s="27"/>
      <c r="BXP191" s="27"/>
      <c r="BXQ191" s="27"/>
      <c r="BXR191" s="27"/>
      <c r="BXS191" s="27"/>
      <c r="BXT191" s="27"/>
      <c r="BXU191" s="27"/>
      <c r="BXV191" s="27"/>
      <c r="BXW191" s="27"/>
      <c r="BXX191" s="27"/>
      <c r="BXY191" s="27"/>
      <c r="BXZ191" s="27"/>
      <c r="BYA191" s="27"/>
      <c r="BYB191" s="27"/>
      <c r="BYC191" s="27"/>
      <c r="BYD191" s="27"/>
      <c r="BYE191" s="27"/>
      <c r="BYF191" s="27"/>
      <c r="BYG191" s="27"/>
      <c r="BYH191" s="27"/>
      <c r="BYI191" s="27"/>
      <c r="BYJ191" s="27"/>
      <c r="BYK191" s="27"/>
      <c r="BYL191" s="27"/>
      <c r="BYM191" s="27"/>
      <c r="BYN191" s="27"/>
      <c r="BYO191" s="27"/>
      <c r="BYP191" s="27"/>
      <c r="BYQ191" s="27"/>
      <c r="BYR191" s="27"/>
      <c r="BYS191" s="27"/>
      <c r="BYT191" s="27"/>
      <c r="BYU191" s="27"/>
      <c r="BYV191" s="27"/>
      <c r="BYW191" s="27"/>
      <c r="BYX191" s="27"/>
      <c r="BYY191" s="27"/>
      <c r="BYZ191" s="27"/>
      <c r="BZA191" s="27"/>
      <c r="BZB191" s="27"/>
      <c r="BZC191" s="27"/>
      <c r="BZD191" s="27"/>
      <c r="BZE191" s="27"/>
      <c r="BZF191" s="27"/>
      <c r="BZG191" s="27"/>
      <c r="BZH191" s="27"/>
      <c r="BZI191" s="27"/>
      <c r="BZJ191" s="27"/>
      <c r="BZK191" s="27"/>
      <c r="BZL191" s="27"/>
      <c r="BZM191" s="27"/>
      <c r="BZN191" s="27"/>
      <c r="BZO191" s="27"/>
      <c r="BZP191" s="27"/>
      <c r="BZQ191" s="27"/>
      <c r="BZR191" s="27"/>
      <c r="BZS191" s="27"/>
      <c r="BZT191" s="27"/>
      <c r="BZU191" s="27"/>
      <c r="BZV191" s="27"/>
      <c r="BZW191" s="27"/>
      <c r="BZX191" s="27"/>
      <c r="BZY191" s="27"/>
      <c r="BZZ191" s="27"/>
      <c r="CAA191" s="27"/>
      <c r="CAB191" s="27"/>
      <c r="CAC191" s="27"/>
      <c r="CAD191" s="27"/>
      <c r="CAE191" s="27"/>
      <c r="CAF191" s="27"/>
      <c r="CAG191" s="27"/>
      <c r="CAH191" s="27"/>
      <c r="CAI191" s="27"/>
      <c r="CAJ191" s="27"/>
      <c r="CAK191" s="27"/>
      <c r="CAL191" s="27"/>
      <c r="CAM191" s="27"/>
      <c r="CAN191" s="27"/>
      <c r="CAO191" s="27"/>
      <c r="CAP191" s="27"/>
      <c r="CAQ191" s="27"/>
      <c r="CAR191" s="27"/>
      <c r="CAS191" s="27"/>
      <c r="CAT191" s="27"/>
      <c r="CAU191" s="27"/>
      <c r="CAV191" s="27"/>
      <c r="CAW191" s="27"/>
      <c r="CAX191" s="27"/>
      <c r="CAY191" s="27"/>
      <c r="CAZ191" s="27"/>
      <c r="CBA191" s="27"/>
      <c r="CBB191" s="27"/>
      <c r="CBC191" s="27"/>
      <c r="CBD191" s="27"/>
      <c r="CBE191" s="27"/>
      <c r="CBF191" s="27"/>
      <c r="CBG191" s="27"/>
      <c r="CBH191" s="27"/>
      <c r="CBI191" s="27"/>
      <c r="CBJ191" s="27"/>
      <c r="CBK191" s="27"/>
      <c r="CBL191" s="27"/>
      <c r="CBM191" s="27"/>
      <c r="CBN191" s="27"/>
      <c r="CBO191" s="27"/>
      <c r="CBP191" s="27"/>
      <c r="CBQ191" s="27"/>
      <c r="CBR191" s="27"/>
      <c r="CBS191" s="27"/>
      <c r="CBT191" s="27"/>
      <c r="CBU191" s="27"/>
      <c r="CBV191" s="27"/>
      <c r="CBW191" s="27"/>
      <c r="CBX191" s="27"/>
      <c r="CBY191" s="27"/>
      <c r="CBZ191" s="27"/>
      <c r="CCA191" s="27"/>
      <c r="CCB191" s="27"/>
      <c r="CCC191" s="27"/>
      <c r="CCD191" s="27"/>
      <c r="CCE191" s="27"/>
      <c r="CCF191" s="27"/>
      <c r="CCG191" s="27"/>
      <c r="CCH191" s="27"/>
      <c r="CCI191" s="27"/>
      <c r="CCJ191" s="27"/>
      <c r="CCK191" s="27"/>
      <c r="CCL191" s="27"/>
      <c r="CCM191" s="27"/>
      <c r="CCN191" s="27"/>
      <c r="CCO191" s="27"/>
      <c r="CCP191" s="27"/>
      <c r="CCQ191" s="27"/>
      <c r="CCR191" s="27"/>
      <c r="CCS191" s="27"/>
      <c r="CCT191" s="27"/>
      <c r="CCU191" s="27"/>
      <c r="CCV191" s="27"/>
      <c r="CCW191" s="27"/>
      <c r="CCX191" s="27"/>
      <c r="CCY191" s="27"/>
      <c r="CCZ191" s="27"/>
      <c r="CDA191" s="27"/>
      <c r="CDB191" s="27"/>
      <c r="CDC191" s="27"/>
      <c r="CDD191" s="27"/>
      <c r="CDE191" s="27"/>
      <c r="CDF191" s="27"/>
      <c r="CDG191" s="27"/>
      <c r="CDH191" s="27"/>
      <c r="CDI191" s="27"/>
      <c r="CDJ191" s="27"/>
      <c r="CDK191" s="27"/>
      <c r="CDL191" s="27"/>
      <c r="CDM191" s="27"/>
      <c r="CDN191" s="27"/>
      <c r="CDO191" s="27"/>
      <c r="CDP191" s="27"/>
      <c r="CDQ191" s="27"/>
      <c r="CDR191" s="27"/>
      <c r="CDS191" s="27"/>
      <c r="CDT191" s="27"/>
      <c r="CDU191" s="27"/>
      <c r="CDV191" s="27"/>
      <c r="CDW191" s="27"/>
      <c r="CDX191" s="27"/>
      <c r="CDY191" s="27"/>
      <c r="CDZ191" s="27"/>
      <c r="CEA191" s="27"/>
      <c r="CEB191" s="27"/>
      <c r="CEC191" s="27"/>
      <c r="CED191" s="27"/>
      <c r="CEE191" s="27"/>
      <c r="CEF191" s="27"/>
      <c r="CEG191" s="27"/>
      <c r="CEH191" s="27"/>
      <c r="CEI191" s="27"/>
      <c r="CEJ191" s="27"/>
      <c r="CEK191" s="27"/>
      <c r="CEL191" s="27"/>
      <c r="CEM191" s="27"/>
      <c r="CEN191" s="27"/>
      <c r="CEO191" s="27"/>
      <c r="CEP191" s="27"/>
      <c r="CEQ191" s="27"/>
      <c r="CER191" s="27"/>
      <c r="CES191" s="27"/>
      <c r="CET191" s="27"/>
      <c r="CEU191" s="27"/>
      <c r="CEV191" s="27"/>
      <c r="CEW191" s="27"/>
      <c r="CEX191" s="27"/>
      <c r="CEY191" s="27"/>
      <c r="CEZ191" s="27"/>
      <c r="CFA191" s="27"/>
      <c r="CFB191" s="27"/>
      <c r="CFC191" s="27"/>
      <c r="CFD191" s="27"/>
      <c r="CFE191" s="27"/>
      <c r="CFF191" s="27"/>
      <c r="CFG191" s="27"/>
      <c r="CFH191" s="27"/>
      <c r="CFI191" s="27"/>
      <c r="CFJ191" s="27"/>
      <c r="CFK191" s="27"/>
      <c r="CFL191" s="27"/>
      <c r="CFM191" s="27"/>
      <c r="CFN191" s="27"/>
      <c r="CFO191" s="27"/>
      <c r="CFP191" s="27"/>
      <c r="CFQ191" s="27"/>
      <c r="CFR191" s="27"/>
      <c r="CFS191" s="27"/>
      <c r="CFT191" s="27"/>
      <c r="CFU191" s="27"/>
      <c r="CFV191" s="27"/>
      <c r="CFW191" s="27"/>
      <c r="CFX191" s="27"/>
      <c r="CFY191" s="27"/>
      <c r="CFZ191" s="27"/>
      <c r="CGA191" s="27"/>
      <c r="CGB191" s="27"/>
      <c r="CGC191" s="27"/>
      <c r="CGD191" s="27"/>
      <c r="CGE191" s="27"/>
      <c r="CGF191" s="27"/>
      <c r="CGG191" s="27"/>
      <c r="CGH191" s="27"/>
      <c r="CGI191" s="27"/>
      <c r="CGJ191" s="27"/>
      <c r="CGK191" s="27"/>
      <c r="CGL191" s="27"/>
      <c r="CGM191" s="27"/>
      <c r="CGN191" s="27"/>
      <c r="CGO191" s="27"/>
      <c r="CGP191" s="27"/>
      <c r="CGQ191" s="27"/>
      <c r="CGR191" s="27"/>
      <c r="CGS191" s="27"/>
      <c r="CGT191" s="27"/>
      <c r="CGU191" s="27"/>
      <c r="CGV191" s="27"/>
      <c r="CGW191" s="27"/>
      <c r="CGX191" s="27"/>
      <c r="CGY191" s="27"/>
      <c r="CGZ191" s="27"/>
      <c r="CHA191" s="27"/>
      <c r="CHB191" s="27"/>
      <c r="CHC191" s="27"/>
      <c r="CHD191" s="27"/>
      <c r="CHE191" s="27"/>
      <c r="CHF191" s="27"/>
      <c r="CHG191" s="27"/>
      <c r="CHH191" s="27"/>
      <c r="CHI191" s="27"/>
      <c r="CHJ191" s="27"/>
      <c r="CHK191" s="27"/>
      <c r="CHL191" s="27"/>
      <c r="CHM191" s="27"/>
      <c r="CHN191" s="27"/>
      <c r="CHO191" s="27"/>
      <c r="CHP191" s="27"/>
      <c r="CHQ191" s="27"/>
      <c r="CHR191" s="27"/>
      <c r="CHS191" s="27"/>
      <c r="CHT191" s="27"/>
      <c r="CHU191" s="27"/>
      <c r="CHV191" s="27"/>
      <c r="CHW191" s="27"/>
      <c r="CHX191" s="27"/>
      <c r="CHY191" s="27"/>
      <c r="CHZ191" s="27"/>
      <c r="CIA191" s="27"/>
      <c r="CIB191" s="27"/>
      <c r="CIC191" s="27"/>
      <c r="CID191" s="27"/>
      <c r="CIE191" s="27"/>
      <c r="CIF191" s="27"/>
      <c r="CIG191" s="27"/>
      <c r="CIH191" s="27"/>
      <c r="CII191" s="27"/>
      <c r="CIJ191" s="27"/>
      <c r="CIK191" s="27"/>
      <c r="CIL191" s="27"/>
      <c r="CIM191" s="27"/>
      <c r="CIN191" s="27"/>
      <c r="CIO191" s="27"/>
      <c r="CIP191" s="27"/>
      <c r="CIQ191" s="27"/>
      <c r="CIR191" s="27"/>
      <c r="CIS191" s="27"/>
      <c r="CIT191" s="27"/>
      <c r="CIU191" s="27"/>
      <c r="CIV191" s="27"/>
      <c r="CIW191" s="27"/>
      <c r="CIX191" s="27"/>
      <c r="CIY191" s="27"/>
      <c r="CIZ191" s="27"/>
      <c r="CJA191" s="27"/>
      <c r="CJB191" s="27"/>
      <c r="CJC191" s="27"/>
      <c r="CJD191" s="27"/>
      <c r="CJE191" s="27"/>
      <c r="CJF191" s="27"/>
      <c r="CJG191" s="27"/>
      <c r="CJH191" s="27"/>
      <c r="CJI191" s="27"/>
      <c r="CJJ191" s="27"/>
      <c r="CJK191" s="27"/>
      <c r="CJL191" s="27"/>
      <c r="CJM191" s="27"/>
      <c r="CJN191" s="27"/>
      <c r="CJO191" s="27"/>
      <c r="CJP191" s="27"/>
      <c r="CJQ191" s="27"/>
      <c r="CJR191" s="27"/>
      <c r="CJS191" s="27"/>
      <c r="CJT191" s="27"/>
      <c r="CJU191" s="27"/>
      <c r="CJV191" s="27"/>
      <c r="CJW191" s="27"/>
      <c r="CJX191" s="27"/>
      <c r="CJY191" s="27"/>
      <c r="CJZ191" s="27"/>
      <c r="CKA191" s="27"/>
      <c r="CKB191" s="27"/>
      <c r="CKC191" s="27"/>
      <c r="CKD191" s="27"/>
      <c r="CKE191" s="27"/>
      <c r="CKF191" s="27"/>
      <c r="CKG191" s="27"/>
      <c r="CKH191" s="27"/>
      <c r="CKI191" s="27"/>
      <c r="CKJ191" s="27"/>
      <c r="CKK191" s="27"/>
      <c r="CKL191" s="27"/>
      <c r="CKM191" s="27"/>
      <c r="CKN191" s="27"/>
      <c r="CKO191" s="27"/>
      <c r="CKP191" s="27"/>
      <c r="CKQ191" s="27"/>
      <c r="CKR191" s="27"/>
      <c r="CKS191" s="27"/>
      <c r="CKT191" s="27"/>
      <c r="CKU191" s="27"/>
      <c r="CKV191" s="27"/>
      <c r="CKW191" s="27"/>
      <c r="CKX191" s="27"/>
      <c r="CKY191" s="27"/>
      <c r="CKZ191" s="27"/>
      <c r="CLA191" s="27"/>
      <c r="CLB191" s="27"/>
      <c r="CLC191" s="27"/>
      <c r="CLD191" s="27"/>
      <c r="CLE191" s="27"/>
      <c r="CLF191" s="27"/>
      <c r="CLG191" s="27"/>
      <c r="CLH191" s="27"/>
      <c r="CLI191" s="27"/>
      <c r="CLJ191" s="27"/>
      <c r="CLK191" s="27"/>
      <c r="CLL191" s="27"/>
      <c r="CLM191" s="27"/>
      <c r="CLN191" s="27"/>
      <c r="CLO191" s="27"/>
      <c r="CLP191" s="27"/>
      <c r="CLQ191" s="27"/>
      <c r="CLR191" s="27"/>
      <c r="CLS191" s="27"/>
      <c r="CLT191" s="27"/>
      <c r="CLU191" s="27"/>
      <c r="CLV191" s="27"/>
      <c r="CLW191" s="27"/>
      <c r="CLX191" s="27"/>
      <c r="CLY191" s="27"/>
      <c r="CLZ191" s="27"/>
      <c r="CMA191" s="27"/>
      <c r="CMB191" s="27"/>
      <c r="CMC191" s="27"/>
      <c r="CMD191" s="27"/>
      <c r="CME191" s="27"/>
      <c r="CMF191" s="27"/>
      <c r="CMG191" s="27"/>
      <c r="CMH191" s="27"/>
      <c r="CMI191" s="27"/>
      <c r="CMJ191" s="27"/>
      <c r="CMK191" s="27"/>
      <c r="CML191" s="27"/>
      <c r="CMM191" s="27"/>
      <c r="CMN191" s="27"/>
      <c r="CMO191" s="27"/>
      <c r="CMP191" s="27"/>
      <c r="CMQ191" s="27"/>
      <c r="CMR191" s="27"/>
      <c r="CMS191" s="27"/>
      <c r="CMT191" s="27"/>
      <c r="CMU191" s="27"/>
      <c r="CMV191" s="27"/>
      <c r="CMW191" s="27"/>
      <c r="CMX191" s="27"/>
      <c r="CMY191" s="27"/>
      <c r="CMZ191" s="27"/>
      <c r="CNA191" s="27"/>
      <c r="CNB191" s="27"/>
      <c r="CNC191" s="27"/>
      <c r="CND191" s="27"/>
      <c r="CNE191" s="27"/>
      <c r="CNF191" s="27"/>
      <c r="CNG191" s="27"/>
      <c r="CNH191" s="27"/>
      <c r="CNI191" s="27"/>
      <c r="CNJ191" s="27"/>
      <c r="CNK191" s="27"/>
      <c r="CNL191" s="27"/>
      <c r="CNM191" s="27"/>
      <c r="CNN191" s="27"/>
      <c r="CNO191" s="27"/>
      <c r="CNP191" s="27"/>
      <c r="CNQ191" s="27"/>
      <c r="CNR191" s="27"/>
      <c r="CNS191" s="27"/>
      <c r="CNT191" s="27"/>
      <c r="CNU191" s="27"/>
      <c r="CNV191" s="27"/>
      <c r="CNW191" s="27"/>
      <c r="CNX191" s="27"/>
      <c r="CNY191" s="27"/>
      <c r="CNZ191" s="27"/>
      <c r="COA191" s="27"/>
      <c r="COB191" s="27"/>
      <c r="COC191" s="27"/>
      <c r="COD191" s="27"/>
      <c r="COE191" s="27"/>
      <c r="COF191" s="27"/>
      <c r="COG191" s="27"/>
      <c r="COH191" s="27"/>
      <c r="COI191" s="27"/>
      <c r="COJ191" s="27"/>
      <c r="COK191" s="27"/>
      <c r="COL191" s="27"/>
      <c r="COM191" s="27"/>
      <c r="CON191" s="27"/>
      <c r="COO191" s="27"/>
      <c r="COP191" s="27"/>
      <c r="COQ191" s="27"/>
      <c r="COR191" s="27"/>
      <c r="COS191" s="27"/>
      <c r="COT191" s="27"/>
      <c r="COU191" s="27"/>
      <c r="COV191" s="27"/>
      <c r="COW191" s="27"/>
      <c r="COX191" s="27"/>
      <c r="COY191" s="27"/>
      <c r="COZ191" s="27"/>
      <c r="CPA191" s="27"/>
      <c r="CPB191" s="27"/>
      <c r="CPC191" s="27"/>
      <c r="CPD191" s="27"/>
      <c r="CPE191" s="27"/>
      <c r="CPF191" s="27"/>
      <c r="CPG191" s="27"/>
      <c r="CPH191" s="27"/>
      <c r="CPI191" s="27"/>
      <c r="CPJ191" s="27"/>
      <c r="CPK191" s="27"/>
      <c r="CPL191" s="27"/>
      <c r="CPM191" s="27"/>
      <c r="CPN191" s="27"/>
      <c r="CPO191" s="27"/>
      <c r="CPP191" s="27"/>
      <c r="CPQ191" s="27"/>
      <c r="CPR191" s="27"/>
      <c r="CPS191" s="27"/>
      <c r="CPT191" s="27"/>
      <c r="CPU191" s="27"/>
      <c r="CPV191" s="27"/>
      <c r="CPW191" s="27"/>
      <c r="CPX191" s="27"/>
      <c r="CPY191" s="27"/>
      <c r="CPZ191" s="27"/>
      <c r="CQA191" s="27"/>
      <c r="CQB191" s="27"/>
      <c r="CQC191" s="27"/>
      <c r="CQD191" s="27"/>
      <c r="CQE191" s="27"/>
      <c r="CQF191" s="27"/>
      <c r="CQG191" s="27"/>
      <c r="CQH191" s="27"/>
      <c r="CQI191" s="27"/>
      <c r="CQJ191" s="27"/>
      <c r="CQK191" s="27"/>
      <c r="CQL191" s="27"/>
      <c r="CQM191" s="27"/>
      <c r="CQN191" s="27"/>
      <c r="CQO191" s="27"/>
      <c r="CQP191" s="27"/>
      <c r="CQQ191" s="27"/>
      <c r="CQR191" s="27"/>
      <c r="CQS191" s="27"/>
      <c r="CQT191" s="27"/>
      <c r="CQU191" s="27"/>
      <c r="CQV191" s="27"/>
      <c r="CQW191" s="27"/>
      <c r="CQX191" s="27"/>
      <c r="CQY191" s="27"/>
      <c r="CQZ191" s="27"/>
      <c r="CRA191" s="27"/>
      <c r="CRB191" s="27"/>
      <c r="CRC191" s="27"/>
      <c r="CRD191" s="27"/>
      <c r="CRE191" s="27"/>
      <c r="CRF191" s="27"/>
      <c r="CRG191" s="27"/>
      <c r="CRH191" s="27"/>
      <c r="CRI191" s="27"/>
      <c r="CRJ191" s="27"/>
      <c r="CRK191" s="27"/>
      <c r="CRL191" s="27"/>
      <c r="CRM191" s="27"/>
      <c r="CRN191" s="27"/>
      <c r="CRO191" s="27"/>
      <c r="CRP191" s="27"/>
      <c r="CRQ191" s="27"/>
      <c r="CRR191" s="27"/>
      <c r="CRS191" s="27"/>
      <c r="CRT191" s="27"/>
      <c r="CRU191" s="27"/>
      <c r="CRV191" s="27"/>
      <c r="CRW191" s="27"/>
      <c r="CRX191" s="27"/>
      <c r="CRY191" s="27"/>
      <c r="CRZ191" s="27"/>
      <c r="CSA191" s="27"/>
      <c r="CSB191" s="27"/>
      <c r="CSC191" s="27"/>
      <c r="CSD191" s="27"/>
      <c r="CSE191" s="27"/>
      <c r="CSF191" s="27"/>
      <c r="CSG191" s="27"/>
      <c r="CSH191" s="27"/>
      <c r="CSI191" s="27"/>
      <c r="CSJ191" s="27"/>
      <c r="CSK191" s="27"/>
      <c r="CSL191" s="27"/>
      <c r="CSM191" s="27"/>
      <c r="CSN191" s="27"/>
      <c r="CSO191" s="27"/>
      <c r="CSP191" s="27"/>
      <c r="CSQ191" s="27"/>
      <c r="CSR191" s="27"/>
      <c r="CSS191" s="27"/>
      <c r="CST191" s="27"/>
      <c r="CSU191" s="27"/>
      <c r="CSV191" s="27"/>
      <c r="CSW191" s="27"/>
      <c r="CSX191" s="27"/>
      <c r="CSY191" s="27"/>
      <c r="CSZ191" s="27"/>
      <c r="CTA191" s="27"/>
      <c r="CTB191" s="27"/>
      <c r="CTC191" s="27"/>
      <c r="CTD191" s="27"/>
      <c r="CTE191" s="27"/>
      <c r="CTF191" s="27"/>
      <c r="CTG191" s="27"/>
      <c r="CTH191" s="27"/>
      <c r="CTI191" s="27"/>
      <c r="CTJ191" s="27"/>
      <c r="CTK191" s="27"/>
      <c r="CTL191" s="27"/>
      <c r="CTM191" s="27"/>
      <c r="CTN191" s="27"/>
      <c r="CTO191" s="27"/>
      <c r="CTP191" s="27"/>
      <c r="CTQ191" s="27"/>
      <c r="CTR191" s="27"/>
      <c r="CTS191" s="27"/>
      <c r="CTT191" s="27"/>
      <c r="CTU191" s="27"/>
      <c r="CTV191" s="27"/>
      <c r="CTW191" s="27"/>
      <c r="CTX191" s="27"/>
      <c r="CTY191" s="27"/>
      <c r="CTZ191" s="27"/>
      <c r="CUA191" s="27"/>
      <c r="CUB191" s="27"/>
      <c r="CUC191" s="27"/>
      <c r="CUD191" s="27"/>
      <c r="CUE191" s="27"/>
      <c r="CUF191" s="27"/>
      <c r="CUG191" s="27"/>
      <c r="CUH191" s="27"/>
      <c r="CUI191" s="27"/>
      <c r="CUJ191" s="27"/>
      <c r="CUK191" s="27"/>
      <c r="CUL191" s="27"/>
      <c r="CUM191" s="27"/>
      <c r="CUN191" s="27"/>
      <c r="CUO191" s="27"/>
      <c r="CUP191" s="27"/>
      <c r="CUQ191" s="27"/>
      <c r="CUR191" s="27"/>
      <c r="CUS191" s="27"/>
      <c r="CUT191" s="27"/>
      <c r="CUU191" s="27"/>
      <c r="CUV191" s="27"/>
      <c r="CUW191" s="27"/>
      <c r="CUX191" s="27"/>
      <c r="CUY191" s="27"/>
      <c r="CUZ191" s="27"/>
      <c r="CVA191" s="27"/>
      <c r="CVB191" s="27"/>
      <c r="CVC191" s="27"/>
      <c r="CVD191" s="27"/>
      <c r="CVE191" s="27"/>
      <c r="CVF191" s="27"/>
      <c r="CVG191" s="27"/>
      <c r="CVH191" s="27"/>
      <c r="CVI191" s="27"/>
      <c r="CVJ191" s="27"/>
      <c r="CVK191" s="27"/>
      <c r="CVL191" s="27"/>
      <c r="CVM191" s="27"/>
      <c r="CVN191" s="27"/>
      <c r="CVO191" s="27"/>
      <c r="CVP191" s="27"/>
      <c r="CVQ191" s="27"/>
      <c r="CVR191" s="27"/>
      <c r="CVS191" s="27"/>
      <c r="CVT191" s="27"/>
      <c r="CVU191" s="27"/>
      <c r="CVV191" s="27"/>
      <c r="CVW191" s="27"/>
      <c r="CVX191" s="27"/>
      <c r="CVY191" s="27"/>
      <c r="CVZ191" s="27"/>
      <c r="CWA191" s="27"/>
      <c r="CWB191" s="27"/>
      <c r="CWC191" s="27"/>
      <c r="CWD191" s="27"/>
      <c r="CWE191" s="27"/>
      <c r="CWF191" s="27"/>
      <c r="CWG191" s="27"/>
      <c r="CWH191" s="27"/>
      <c r="CWI191" s="27"/>
      <c r="CWJ191" s="27"/>
      <c r="CWK191" s="27"/>
      <c r="CWL191" s="27"/>
      <c r="CWM191" s="27"/>
      <c r="CWN191" s="27"/>
      <c r="CWO191" s="27"/>
      <c r="CWP191" s="27"/>
      <c r="CWQ191" s="27"/>
      <c r="CWR191" s="27"/>
      <c r="CWS191" s="27"/>
      <c r="CWT191" s="27"/>
      <c r="CWU191" s="27"/>
      <c r="CWV191" s="27"/>
      <c r="CWW191" s="27"/>
      <c r="CWX191" s="27"/>
      <c r="CWY191" s="27"/>
      <c r="CWZ191" s="27"/>
      <c r="CXA191" s="27"/>
      <c r="CXB191" s="27"/>
      <c r="CXC191" s="27"/>
      <c r="CXD191" s="27"/>
      <c r="CXE191" s="27"/>
      <c r="CXF191" s="27"/>
      <c r="CXG191" s="27"/>
      <c r="CXH191" s="27"/>
      <c r="CXI191" s="27"/>
      <c r="CXJ191" s="27"/>
      <c r="CXK191" s="27"/>
      <c r="CXL191" s="27"/>
      <c r="CXM191" s="27"/>
      <c r="CXN191" s="27"/>
      <c r="CXO191" s="27"/>
      <c r="CXP191" s="27"/>
      <c r="CXQ191" s="27"/>
      <c r="CXR191" s="27"/>
      <c r="CXS191" s="27"/>
      <c r="CXT191" s="27"/>
      <c r="CXU191" s="27"/>
      <c r="CXV191" s="27"/>
      <c r="CXW191" s="27"/>
      <c r="CXX191" s="27"/>
      <c r="CXY191" s="27"/>
      <c r="CXZ191" s="27"/>
      <c r="CYA191" s="27"/>
      <c r="CYB191" s="27"/>
      <c r="CYC191" s="27"/>
      <c r="CYD191" s="27"/>
      <c r="CYE191" s="27"/>
      <c r="CYF191" s="27"/>
      <c r="CYG191" s="27"/>
      <c r="CYH191" s="27"/>
      <c r="CYI191" s="27"/>
      <c r="CYJ191" s="27"/>
      <c r="CYK191" s="27"/>
      <c r="CYL191" s="27"/>
      <c r="CYM191" s="27"/>
      <c r="CYN191" s="27"/>
      <c r="CYO191" s="27"/>
      <c r="CYP191" s="27"/>
      <c r="CYQ191" s="27"/>
      <c r="CYR191" s="27"/>
      <c r="CYS191" s="27"/>
      <c r="CYT191" s="27"/>
      <c r="CYU191" s="27"/>
      <c r="CYV191" s="27"/>
      <c r="CYW191" s="27"/>
      <c r="CYX191" s="27"/>
      <c r="CYY191" s="27"/>
      <c r="CYZ191" s="27"/>
      <c r="CZA191" s="27"/>
      <c r="CZB191" s="27"/>
      <c r="CZC191" s="27"/>
      <c r="CZD191" s="27"/>
      <c r="CZE191" s="27"/>
      <c r="CZF191" s="27"/>
      <c r="CZG191" s="27"/>
      <c r="CZH191" s="27"/>
      <c r="CZI191" s="27"/>
      <c r="CZJ191" s="27"/>
      <c r="CZK191" s="27"/>
      <c r="CZL191" s="27"/>
      <c r="CZM191" s="27"/>
      <c r="CZN191" s="27"/>
      <c r="CZO191" s="27"/>
      <c r="CZP191" s="27"/>
      <c r="CZQ191" s="27"/>
      <c r="CZR191" s="27"/>
      <c r="CZS191" s="27"/>
      <c r="CZT191" s="27"/>
      <c r="CZU191" s="27"/>
      <c r="CZV191" s="27"/>
      <c r="CZW191" s="27"/>
      <c r="CZX191" s="27"/>
      <c r="CZY191" s="27"/>
      <c r="CZZ191" s="27"/>
      <c r="DAA191" s="27"/>
      <c r="DAB191" s="27"/>
      <c r="DAC191" s="27"/>
      <c r="DAD191" s="27"/>
      <c r="DAE191" s="27"/>
      <c r="DAF191" s="27"/>
      <c r="DAG191" s="27"/>
      <c r="DAH191" s="27"/>
      <c r="DAI191" s="27"/>
      <c r="DAJ191" s="27"/>
      <c r="DAK191" s="27"/>
      <c r="DAL191" s="27"/>
      <c r="DAM191" s="27"/>
      <c r="DAN191" s="27"/>
      <c r="DAO191" s="27"/>
      <c r="DAP191" s="27"/>
      <c r="DAQ191" s="27"/>
      <c r="DAR191" s="27"/>
      <c r="DAS191" s="27"/>
      <c r="DAT191" s="27"/>
      <c r="DAU191" s="27"/>
      <c r="DAV191" s="27"/>
      <c r="DAW191" s="27"/>
      <c r="DAX191" s="27"/>
      <c r="DAY191" s="27"/>
      <c r="DAZ191" s="27"/>
      <c r="DBA191" s="27"/>
      <c r="DBB191" s="27"/>
      <c r="DBC191" s="27"/>
      <c r="DBD191" s="27"/>
      <c r="DBE191" s="27"/>
      <c r="DBF191" s="27"/>
      <c r="DBG191" s="27"/>
      <c r="DBH191" s="27"/>
      <c r="DBI191" s="27"/>
      <c r="DBJ191" s="27"/>
      <c r="DBK191" s="27"/>
      <c r="DBL191" s="27"/>
      <c r="DBM191" s="27"/>
      <c r="DBN191" s="27"/>
      <c r="DBO191" s="27"/>
      <c r="DBP191" s="27"/>
      <c r="DBQ191" s="27"/>
      <c r="DBR191" s="27"/>
      <c r="DBS191" s="27"/>
      <c r="DBT191" s="27"/>
      <c r="DBU191" s="27"/>
      <c r="DBV191" s="27"/>
      <c r="DBW191" s="27"/>
      <c r="DBX191" s="27"/>
      <c r="DBY191" s="27"/>
      <c r="DBZ191" s="27"/>
      <c r="DCA191" s="27"/>
      <c r="DCB191" s="27"/>
      <c r="DCC191" s="27"/>
      <c r="DCD191" s="27"/>
      <c r="DCE191" s="27"/>
      <c r="DCF191" s="27"/>
      <c r="DCG191" s="27"/>
      <c r="DCH191" s="27"/>
      <c r="DCI191" s="27"/>
      <c r="DCJ191" s="27"/>
      <c r="DCK191" s="27"/>
      <c r="DCL191" s="27"/>
      <c r="DCM191" s="27"/>
      <c r="DCN191" s="27"/>
      <c r="DCO191" s="27"/>
      <c r="DCP191" s="27"/>
      <c r="DCQ191" s="27"/>
      <c r="DCR191" s="27"/>
      <c r="DCS191" s="27"/>
      <c r="DCT191" s="27"/>
      <c r="DCU191" s="27"/>
      <c r="DCV191" s="27"/>
      <c r="DCW191" s="27"/>
      <c r="DCX191" s="27"/>
      <c r="DCY191" s="27"/>
      <c r="DCZ191" s="27"/>
      <c r="DDA191" s="27"/>
      <c r="DDB191" s="27"/>
      <c r="DDC191" s="27"/>
      <c r="DDD191" s="27"/>
      <c r="DDE191" s="27"/>
      <c r="DDF191" s="27"/>
      <c r="DDG191" s="27"/>
      <c r="DDH191" s="27"/>
      <c r="DDI191" s="27"/>
      <c r="DDJ191" s="27"/>
      <c r="DDK191" s="27"/>
      <c r="DDL191" s="27"/>
      <c r="DDM191" s="27"/>
      <c r="DDN191" s="27"/>
      <c r="DDO191" s="27"/>
      <c r="DDP191" s="27"/>
      <c r="DDQ191" s="27"/>
      <c r="DDR191" s="27"/>
      <c r="DDS191" s="27"/>
      <c r="DDT191" s="27"/>
      <c r="DDU191" s="27"/>
      <c r="DDV191" s="27"/>
      <c r="DDW191" s="27"/>
      <c r="DDX191" s="27"/>
      <c r="DDY191" s="27"/>
      <c r="DDZ191" s="27"/>
      <c r="DEA191" s="27"/>
      <c r="DEB191" s="27"/>
      <c r="DEC191" s="27"/>
      <c r="DED191" s="27"/>
      <c r="DEE191" s="27"/>
      <c r="DEF191" s="27"/>
      <c r="DEG191" s="27"/>
      <c r="DEH191" s="27"/>
      <c r="DEI191" s="27"/>
      <c r="DEJ191" s="27"/>
      <c r="DEK191" s="27"/>
      <c r="DEL191" s="27"/>
      <c r="DEM191" s="27"/>
      <c r="DEN191" s="27"/>
      <c r="DEO191" s="27"/>
      <c r="DEP191" s="27"/>
      <c r="DEQ191" s="27"/>
      <c r="DER191" s="27"/>
      <c r="DES191" s="27"/>
      <c r="DET191" s="27"/>
      <c r="DEU191" s="27"/>
      <c r="DEV191" s="27"/>
      <c r="DEW191" s="27"/>
      <c r="DEX191" s="27"/>
      <c r="DEY191" s="27"/>
      <c r="DEZ191" s="27"/>
      <c r="DFA191" s="27"/>
      <c r="DFB191" s="27"/>
      <c r="DFC191" s="27"/>
      <c r="DFD191" s="27"/>
      <c r="DFE191" s="27"/>
      <c r="DFF191" s="27"/>
      <c r="DFG191" s="27"/>
      <c r="DFH191" s="27"/>
      <c r="DFI191" s="27"/>
      <c r="DFJ191" s="27"/>
      <c r="DFK191" s="27"/>
      <c r="DFL191" s="27"/>
      <c r="DFM191" s="27"/>
      <c r="DFN191" s="27"/>
      <c r="DFO191" s="27"/>
      <c r="DFP191" s="27"/>
      <c r="DFQ191" s="27"/>
      <c r="DFR191" s="27"/>
      <c r="DFS191" s="27"/>
      <c r="DFT191" s="27"/>
      <c r="DFU191" s="27"/>
      <c r="DFV191" s="27"/>
      <c r="DFW191" s="27"/>
      <c r="DFX191" s="27"/>
      <c r="DFY191" s="27"/>
      <c r="DFZ191" s="27"/>
      <c r="DGA191" s="27"/>
      <c r="DGB191" s="27"/>
      <c r="DGC191" s="27"/>
      <c r="DGD191" s="27"/>
      <c r="DGE191" s="27"/>
      <c r="DGF191" s="27"/>
      <c r="DGG191" s="27"/>
      <c r="DGH191" s="27"/>
      <c r="DGI191" s="27"/>
      <c r="DGJ191" s="27"/>
      <c r="DGK191" s="27"/>
      <c r="DGL191" s="27"/>
      <c r="DGM191" s="27"/>
      <c r="DGN191" s="27"/>
      <c r="DGO191" s="27"/>
      <c r="DGP191" s="27"/>
      <c r="DGQ191" s="27"/>
      <c r="DGR191" s="27"/>
      <c r="DGS191" s="27"/>
      <c r="DGT191" s="27"/>
      <c r="DGU191" s="27"/>
      <c r="DGV191" s="27"/>
      <c r="DGW191" s="27"/>
      <c r="DGX191" s="27"/>
      <c r="DGY191" s="27"/>
      <c r="DGZ191" s="27"/>
      <c r="DHA191" s="27"/>
      <c r="DHB191" s="27"/>
      <c r="DHC191" s="27"/>
      <c r="DHD191" s="27"/>
      <c r="DHE191" s="27"/>
      <c r="DHF191" s="27"/>
      <c r="DHG191" s="27"/>
      <c r="DHH191" s="27"/>
      <c r="DHI191" s="27"/>
      <c r="DHJ191" s="27"/>
      <c r="DHK191" s="27"/>
      <c r="DHL191" s="27"/>
      <c r="DHM191" s="27"/>
      <c r="DHN191" s="27"/>
      <c r="DHO191" s="27"/>
      <c r="DHP191" s="27"/>
      <c r="DHQ191" s="27"/>
      <c r="DHR191" s="27"/>
      <c r="DHS191" s="27"/>
      <c r="DHT191" s="27"/>
      <c r="DHU191" s="27"/>
      <c r="DHV191" s="27"/>
      <c r="DHW191" s="27"/>
      <c r="DHX191" s="27"/>
      <c r="DHY191" s="27"/>
      <c r="DHZ191" s="27"/>
      <c r="DIA191" s="27"/>
      <c r="DIB191" s="27"/>
      <c r="DIC191" s="27"/>
      <c r="DID191" s="27"/>
      <c r="DIE191" s="27"/>
      <c r="DIF191" s="27"/>
      <c r="DIG191" s="27"/>
      <c r="DIH191" s="27"/>
      <c r="DII191" s="27"/>
      <c r="DIJ191" s="27"/>
      <c r="DIK191" s="27"/>
      <c r="DIL191" s="27"/>
      <c r="DIM191" s="27"/>
      <c r="DIN191" s="27"/>
      <c r="DIO191" s="27"/>
      <c r="DIP191" s="27"/>
      <c r="DIQ191" s="27"/>
      <c r="DIR191" s="27"/>
      <c r="DIS191" s="27"/>
      <c r="DIT191" s="27"/>
      <c r="DIU191" s="27"/>
      <c r="DIV191" s="27"/>
      <c r="DIW191" s="27"/>
      <c r="DIX191" s="27"/>
      <c r="DIY191" s="27"/>
      <c r="DIZ191" s="27"/>
      <c r="DJA191" s="27"/>
      <c r="DJB191" s="27"/>
      <c r="DJC191" s="27"/>
      <c r="DJD191" s="27"/>
      <c r="DJE191" s="27"/>
      <c r="DJF191" s="27"/>
      <c r="DJG191" s="27"/>
      <c r="DJH191" s="27"/>
      <c r="DJI191" s="27"/>
      <c r="DJJ191" s="27"/>
      <c r="DJK191" s="27"/>
      <c r="DJL191" s="27"/>
      <c r="DJM191" s="27"/>
      <c r="DJN191" s="27"/>
      <c r="DJO191" s="27"/>
      <c r="DJP191" s="27"/>
      <c r="DJQ191" s="27"/>
      <c r="DJR191" s="27"/>
      <c r="DJS191" s="27"/>
      <c r="DJT191" s="27"/>
      <c r="DJU191" s="27"/>
      <c r="DJV191" s="27"/>
      <c r="DJW191" s="27"/>
      <c r="DJX191" s="27"/>
      <c r="DJY191" s="27"/>
      <c r="DJZ191" s="27"/>
      <c r="DKA191" s="27"/>
      <c r="DKB191" s="27"/>
      <c r="DKC191" s="27"/>
      <c r="DKD191" s="27"/>
      <c r="DKE191" s="27"/>
      <c r="DKF191" s="27"/>
      <c r="DKG191" s="27"/>
      <c r="DKH191" s="27"/>
      <c r="DKI191" s="27"/>
      <c r="DKJ191" s="27"/>
      <c r="DKK191" s="27"/>
      <c r="DKL191" s="27"/>
      <c r="DKM191" s="27"/>
      <c r="DKN191" s="27"/>
      <c r="DKO191" s="27"/>
      <c r="DKP191" s="27"/>
      <c r="DKQ191" s="27"/>
      <c r="DKR191" s="27"/>
      <c r="DKS191" s="27"/>
      <c r="DKT191" s="27"/>
      <c r="DKU191" s="27"/>
      <c r="DKV191" s="27"/>
      <c r="DKW191" s="27"/>
      <c r="DKX191" s="27"/>
      <c r="DKY191" s="27"/>
      <c r="DKZ191" s="27"/>
      <c r="DLA191" s="27"/>
      <c r="DLB191" s="27"/>
      <c r="DLC191" s="27"/>
      <c r="DLD191" s="27"/>
      <c r="DLE191" s="27"/>
      <c r="DLF191" s="27"/>
      <c r="DLG191" s="27"/>
      <c r="DLH191" s="27"/>
      <c r="DLI191" s="27"/>
      <c r="DLJ191" s="27"/>
      <c r="DLK191" s="27"/>
      <c r="DLL191" s="27"/>
      <c r="DLM191" s="27"/>
      <c r="DLN191" s="27"/>
      <c r="DLO191" s="27"/>
      <c r="DLP191" s="27"/>
      <c r="DLQ191" s="27"/>
      <c r="DLR191" s="27"/>
      <c r="DLS191" s="27"/>
      <c r="DLT191" s="27"/>
      <c r="DLU191" s="27"/>
      <c r="DLV191" s="27"/>
      <c r="DLW191" s="27"/>
      <c r="DLX191" s="27"/>
      <c r="DLY191" s="27"/>
      <c r="DLZ191" s="27"/>
      <c r="DMA191" s="27"/>
      <c r="DMB191" s="27"/>
      <c r="DMC191" s="27"/>
      <c r="DMD191" s="27"/>
      <c r="DME191" s="27"/>
      <c r="DMF191" s="27"/>
      <c r="DMG191" s="27"/>
      <c r="DMH191" s="27"/>
      <c r="DMI191" s="27"/>
      <c r="DMJ191" s="27"/>
      <c r="DMK191" s="27"/>
      <c r="DML191" s="27"/>
      <c r="DMM191" s="27"/>
      <c r="DMN191" s="27"/>
      <c r="DMO191" s="27"/>
      <c r="DMP191" s="27"/>
      <c r="DMQ191" s="27"/>
      <c r="DMR191" s="27"/>
      <c r="DMS191" s="27"/>
      <c r="DMT191" s="27"/>
      <c r="DMU191" s="27"/>
      <c r="DMV191" s="27"/>
      <c r="DMW191" s="27"/>
      <c r="DMX191" s="27"/>
      <c r="DMY191" s="27"/>
      <c r="DMZ191" s="27"/>
      <c r="DNA191" s="27"/>
      <c r="DNB191" s="27"/>
      <c r="DNC191" s="27"/>
      <c r="DND191" s="27"/>
      <c r="DNE191" s="27"/>
      <c r="DNF191" s="27"/>
      <c r="DNG191" s="27"/>
      <c r="DNH191" s="27"/>
      <c r="DNI191" s="27"/>
      <c r="DNJ191" s="27"/>
      <c r="DNK191" s="27"/>
      <c r="DNL191" s="27"/>
      <c r="DNM191" s="27"/>
      <c r="DNN191" s="27"/>
      <c r="DNO191" s="27"/>
      <c r="DNP191" s="27"/>
      <c r="DNQ191" s="27"/>
      <c r="DNR191" s="27"/>
      <c r="DNS191" s="27"/>
      <c r="DNT191" s="27"/>
      <c r="DNU191" s="27"/>
      <c r="DNV191" s="27"/>
      <c r="DNW191" s="27"/>
      <c r="DNX191" s="27"/>
      <c r="DNY191" s="27"/>
      <c r="DNZ191" s="27"/>
      <c r="DOA191" s="27"/>
      <c r="DOB191" s="27"/>
      <c r="DOC191" s="27"/>
      <c r="DOD191" s="27"/>
      <c r="DOE191" s="27"/>
      <c r="DOF191" s="27"/>
      <c r="DOG191" s="27"/>
      <c r="DOH191" s="27"/>
      <c r="DOI191" s="27"/>
      <c r="DOJ191" s="27"/>
      <c r="DOK191" s="27"/>
      <c r="DOL191" s="27"/>
      <c r="DOM191" s="27"/>
      <c r="DON191" s="27"/>
      <c r="DOO191" s="27"/>
      <c r="DOP191" s="27"/>
      <c r="DOQ191" s="27"/>
      <c r="DOR191" s="27"/>
      <c r="DOS191" s="27"/>
      <c r="DOT191" s="27"/>
      <c r="DOU191" s="27"/>
      <c r="DOV191" s="27"/>
      <c r="DOW191" s="27"/>
      <c r="DOX191" s="27"/>
      <c r="DOY191" s="27"/>
      <c r="DOZ191" s="27"/>
      <c r="DPA191" s="27"/>
      <c r="DPB191" s="27"/>
      <c r="DPC191" s="27"/>
      <c r="DPD191" s="27"/>
      <c r="DPE191" s="27"/>
      <c r="DPF191" s="27"/>
      <c r="DPG191" s="27"/>
      <c r="DPH191" s="27"/>
      <c r="DPI191" s="27"/>
      <c r="DPJ191" s="27"/>
      <c r="DPK191" s="27"/>
      <c r="DPL191" s="27"/>
      <c r="DPM191" s="27"/>
      <c r="DPN191" s="27"/>
      <c r="DPO191" s="27"/>
      <c r="DPP191" s="27"/>
      <c r="DPQ191" s="27"/>
      <c r="DPR191" s="27"/>
      <c r="DPS191" s="27"/>
      <c r="DPT191" s="27"/>
      <c r="DPU191" s="27"/>
      <c r="DPV191" s="27"/>
      <c r="DPW191" s="27"/>
      <c r="DPX191" s="27"/>
      <c r="DPY191" s="27"/>
      <c r="DPZ191" s="27"/>
      <c r="DQA191" s="27"/>
      <c r="DQB191" s="27"/>
      <c r="DQC191" s="27"/>
      <c r="DQD191" s="27"/>
      <c r="DQE191" s="27"/>
      <c r="DQF191" s="27"/>
      <c r="DQG191" s="27"/>
      <c r="DQH191" s="27"/>
      <c r="DQI191" s="27"/>
      <c r="DQJ191" s="27"/>
      <c r="DQK191" s="27"/>
      <c r="DQL191" s="27"/>
      <c r="DQM191" s="27"/>
      <c r="DQN191" s="27"/>
      <c r="DQO191" s="27"/>
      <c r="DQP191" s="27"/>
      <c r="DQQ191" s="27"/>
      <c r="DQR191" s="27"/>
      <c r="DQS191" s="27"/>
      <c r="DQT191" s="27"/>
      <c r="DQU191" s="27"/>
      <c r="DQV191" s="27"/>
      <c r="DQW191" s="27"/>
      <c r="DQX191" s="27"/>
      <c r="DQY191" s="27"/>
      <c r="DQZ191" s="27"/>
      <c r="DRA191" s="27"/>
      <c r="DRB191" s="27"/>
      <c r="DRC191" s="27"/>
      <c r="DRD191" s="27"/>
      <c r="DRE191" s="27"/>
      <c r="DRF191" s="27"/>
      <c r="DRG191" s="27"/>
      <c r="DRH191" s="27"/>
      <c r="DRI191" s="27"/>
      <c r="DRJ191" s="27"/>
      <c r="DRK191" s="27"/>
      <c r="DRL191" s="27"/>
      <c r="DRM191" s="27"/>
      <c r="DRN191" s="27"/>
      <c r="DRO191" s="27"/>
      <c r="DRP191" s="27"/>
      <c r="DRQ191" s="27"/>
      <c r="DRR191" s="27"/>
      <c r="DRS191" s="27"/>
      <c r="DRT191" s="27"/>
      <c r="DRU191" s="27"/>
      <c r="DRV191" s="27"/>
      <c r="DRW191" s="27"/>
      <c r="DRX191" s="27"/>
      <c r="DRY191" s="27"/>
      <c r="DRZ191" s="27"/>
      <c r="DSA191" s="27"/>
      <c r="DSB191" s="27"/>
      <c r="DSC191" s="27"/>
      <c r="DSD191" s="27"/>
      <c r="DSE191" s="27"/>
      <c r="DSF191" s="27"/>
      <c r="DSG191" s="27"/>
      <c r="DSH191" s="27"/>
      <c r="DSI191" s="27"/>
      <c r="DSJ191" s="27"/>
      <c r="DSK191" s="27"/>
      <c r="DSL191" s="27"/>
      <c r="DSM191" s="27"/>
      <c r="DSN191" s="27"/>
      <c r="DSO191" s="27"/>
      <c r="DSP191" s="27"/>
      <c r="DSQ191" s="27"/>
      <c r="DSR191" s="27"/>
      <c r="DSS191" s="27"/>
      <c r="DST191" s="27"/>
      <c r="DSU191" s="27"/>
      <c r="DSV191" s="27"/>
      <c r="DSW191" s="27"/>
      <c r="DSX191" s="27"/>
      <c r="DSY191" s="27"/>
      <c r="DSZ191" s="27"/>
      <c r="DTA191" s="27"/>
      <c r="DTB191" s="27"/>
      <c r="DTC191" s="27"/>
      <c r="DTD191" s="27"/>
      <c r="DTE191" s="27"/>
      <c r="DTF191" s="27"/>
      <c r="DTG191" s="27"/>
      <c r="DTH191" s="27"/>
      <c r="DTI191" s="27"/>
      <c r="DTJ191" s="27"/>
      <c r="DTK191" s="27"/>
      <c r="DTL191" s="27"/>
      <c r="DTM191" s="27"/>
      <c r="DTN191" s="27"/>
      <c r="DTO191" s="27"/>
      <c r="DTP191" s="27"/>
      <c r="DTQ191" s="27"/>
      <c r="DTR191" s="27"/>
      <c r="DTS191" s="27"/>
      <c r="DTT191" s="27"/>
      <c r="DTU191" s="27"/>
      <c r="DTV191" s="27"/>
      <c r="DTW191" s="27"/>
      <c r="DTX191" s="27"/>
      <c r="DTY191" s="27"/>
      <c r="DTZ191" s="27"/>
      <c r="DUA191" s="27"/>
      <c r="DUB191" s="27"/>
      <c r="DUC191" s="27"/>
      <c r="DUD191" s="27"/>
      <c r="DUE191" s="27"/>
      <c r="DUF191" s="27"/>
      <c r="DUG191" s="27"/>
      <c r="DUH191" s="27"/>
      <c r="DUI191" s="27"/>
      <c r="DUJ191" s="27"/>
      <c r="DUK191" s="27"/>
      <c r="DUL191" s="27"/>
      <c r="DUM191" s="27"/>
      <c r="DUN191" s="27"/>
      <c r="DUO191" s="27"/>
      <c r="DUP191" s="27"/>
      <c r="DUQ191" s="27"/>
      <c r="DUR191" s="27"/>
      <c r="DUS191" s="27"/>
      <c r="DUT191" s="27"/>
      <c r="DUU191" s="27"/>
      <c r="DUV191" s="27"/>
      <c r="DUW191" s="27"/>
      <c r="DUX191" s="27"/>
      <c r="DUY191" s="27"/>
      <c r="DUZ191" s="27"/>
      <c r="DVA191" s="27"/>
      <c r="DVB191" s="27"/>
      <c r="DVC191" s="27"/>
      <c r="DVD191" s="27"/>
      <c r="DVE191" s="27"/>
      <c r="DVF191" s="27"/>
      <c r="DVG191" s="27"/>
      <c r="DVH191" s="27"/>
      <c r="DVI191" s="27"/>
      <c r="DVJ191" s="27"/>
      <c r="DVK191" s="27"/>
      <c r="DVL191" s="27"/>
      <c r="DVM191" s="27"/>
      <c r="DVN191" s="27"/>
      <c r="DVO191" s="27"/>
      <c r="DVP191" s="27"/>
      <c r="DVQ191" s="27"/>
      <c r="DVR191" s="27"/>
      <c r="DVS191" s="27"/>
      <c r="DVT191" s="27"/>
      <c r="DVU191" s="27"/>
      <c r="DVV191" s="27"/>
      <c r="DVW191" s="27"/>
      <c r="DVX191" s="27"/>
      <c r="DVY191" s="27"/>
      <c r="DVZ191" s="27"/>
      <c r="DWA191" s="27"/>
      <c r="DWB191" s="27"/>
      <c r="DWC191" s="27"/>
      <c r="DWD191" s="27"/>
      <c r="DWE191" s="27"/>
      <c r="DWF191" s="27"/>
      <c r="DWG191" s="27"/>
      <c r="DWH191" s="27"/>
      <c r="DWI191" s="27"/>
      <c r="DWJ191" s="27"/>
      <c r="DWK191" s="27"/>
      <c r="DWL191" s="27"/>
      <c r="DWM191" s="27"/>
      <c r="DWN191" s="27"/>
      <c r="DWO191" s="27"/>
      <c r="DWP191" s="27"/>
      <c r="DWQ191" s="27"/>
      <c r="DWR191" s="27"/>
      <c r="DWS191" s="27"/>
      <c r="DWT191" s="27"/>
      <c r="DWU191" s="27"/>
      <c r="DWV191" s="27"/>
      <c r="DWW191" s="27"/>
      <c r="DWX191" s="27"/>
      <c r="DWY191" s="27"/>
      <c r="DWZ191" s="27"/>
      <c r="DXA191" s="27"/>
      <c r="DXB191" s="27"/>
      <c r="DXC191" s="27"/>
      <c r="DXD191" s="27"/>
      <c r="DXE191" s="27"/>
      <c r="DXF191" s="27"/>
      <c r="DXG191" s="27"/>
      <c r="DXH191" s="27"/>
      <c r="DXI191" s="27"/>
      <c r="DXJ191" s="27"/>
      <c r="DXK191" s="27"/>
      <c r="DXL191" s="27"/>
      <c r="DXM191" s="27"/>
      <c r="DXN191" s="27"/>
      <c r="DXO191" s="27"/>
      <c r="DXP191" s="27"/>
      <c r="DXQ191" s="27"/>
      <c r="DXR191" s="27"/>
      <c r="DXS191" s="27"/>
      <c r="DXT191" s="27"/>
      <c r="DXU191" s="27"/>
      <c r="DXV191" s="27"/>
      <c r="DXW191" s="27"/>
      <c r="DXX191" s="27"/>
      <c r="DXY191" s="27"/>
      <c r="DXZ191" s="27"/>
      <c r="DYA191" s="27"/>
      <c r="DYB191" s="27"/>
      <c r="DYC191" s="27"/>
      <c r="DYD191" s="27"/>
      <c r="DYE191" s="27"/>
      <c r="DYF191" s="27"/>
      <c r="DYG191" s="27"/>
      <c r="DYH191" s="27"/>
      <c r="DYI191" s="27"/>
      <c r="DYJ191" s="27"/>
      <c r="DYK191" s="27"/>
      <c r="DYL191" s="27"/>
      <c r="DYM191" s="27"/>
      <c r="DYN191" s="27"/>
      <c r="DYO191" s="27"/>
      <c r="DYP191" s="27"/>
      <c r="DYQ191" s="27"/>
      <c r="DYR191" s="27"/>
      <c r="DYS191" s="27"/>
      <c r="DYT191" s="27"/>
      <c r="DYU191" s="27"/>
      <c r="DYV191" s="27"/>
      <c r="DYW191" s="27"/>
      <c r="DYX191" s="27"/>
      <c r="DYY191" s="27"/>
      <c r="DYZ191" s="27"/>
      <c r="DZA191" s="27"/>
      <c r="DZB191" s="27"/>
      <c r="DZC191" s="27"/>
      <c r="DZD191" s="27"/>
      <c r="DZE191" s="27"/>
      <c r="DZF191" s="27"/>
      <c r="DZG191" s="27"/>
      <c r="DZH191" s="27"/>
      <c r="DZI191" s="27"/>
      <c r="DZJ191" s="27"/>
      <c r="DZK191" s="27"/>
      <c r="DZL191" s="27"/>
      <c r="DZM191" s="27"/>
      <c r="DZN191" s="27"/>
      <c r="DZO191" s="27"/>
      <c r="DZP191" s="27"/>
      <c r="DZQ191" s="27"/>
      <c r="DZR191" s="27"/>
      <c r="DZS191" s="27"/>
      <c r="DZT191" s="27"/>
      <c r="DZU191" s="27"/>
      <c r="DZV191" s="27"/>
      <c r="DZW191" s="27"/>
      <c r="DZX191" s="27"/>
      <c r="DZY191" s="27"/>
      <c r="DZZ191" s="27"/>
      <c r="EAA191" s="27"/>
      <c r="EAB191" s="27"/>
      <c r="EAC191" s="27"/>
      <c r="EAD191" s="27"/>
      <c r="EAE191" s="27"/>
      <c r="EAF191" s="27"/>
      <c r="EAG191" s="27"/>
      <c r="EAH191" s="27"/>
      <c r="EAI191" s="27"/>
      <c r="EAJ191" s="27"/>
      <c r="EAK191" s="27"/>
      <c r="EAL191" s="27"/>
      <c r="EAM191" s="27"/>
      <c r="EAN191" s="27"/>
      <c r="EAO191" s="27"/>
      <c r="EAP191" s="27"/>
      <c r="EAQ191" s="27"/>
      <c r="EAR191" s="27"/>
      <c r="EAS191" s="27"/>
      <c r="EAT191" s="27"/>
      <c r="EAU191" s="27"/>
      <c r="EAV191" s="27"/>
      <c r="EAW191" s="27"/>
      <c r="EAX191" s="27"/>
      <c r="EAY191" s="27"/>
      <c r="EAZ191" s="27"/>
      <c r="EBA191" s="27"/>
      <c r="EBB191" s="27"/>
      <c r="EBC191" s="27"/>
      <c r="EBD191" s="27"/>
      <c r="EBE191" s="27"/>
      <c r="EBF191" s="27"/>
      <c r="EBG191" s="27"/>
      <c r="EBH191" s="27"/>
      <c r="EBI191" s="27"/>
      <c r="EBJ191" s="27"/>
      <c r="EBK191" s="27"/>
      <c r="EBL191" s="27"/>
      <c r="EBM191" s="27"/>
      <c r="EBN191" s="27"/>
      <c r="EBO191" s="27"/>
      <c r="EBP191" s="27"/>
      <c r="EBQ191" s="27"/>
      <c r="EBR191" s="27"/>
      <c r="EBS191" s="27"/>
      <c r="EBT191" s="27"/>
      <c r="EBU191" s="27"/>
      <c r="EBV191" s="27"/>
      <c r="EBW191" s="27"/>
      <c r="EBX191" s="27"/>
      <c r="EBY191" s="27"/>
      <c r="EBZ191" s="27"/>
      <c r="ECA191" s="27"/>
      <c r="ECB191" s="27"/>
      <c r="ECC191" s="27"/>
      <c r="ECD191" s="27"/>
      <c r="ECE191" s="27"/>
      <c r="ECF191" s="27"/>
      <c r="ECG191" s="27"/>
      <c r="ECH191" s="27"/>
      <c r="ECI191" s="27"/>
      <c r="ECJ191" s="27"/>
      <c r="ECK191" s="27"/>
      <c r="ECL191" s="27"/>
      <c r="ECM191" s="27"/>
      <c r="ECN191" s="27"/>
      <c r="ECO191" s="27"/>
      <c r="ECP191" s="27"/>
      <c r="ECQ191" s="27"/>
      <c r="ECR191" s="27"/>
      <c r="ECS191" s="27"/>
      <c r="ECT191" s="27"/>
      <c r="ECU191" s="27"/>
      <c r="ECV191" s="27"/>
      <c r="ECW191" s="27"/>
      <c r="ECX191" s="27"/>
      <c r="ECY191" s="27"/>
      <c r="ECZ191" s="27"/>
      <c r="EDA191" s="27"/>
      <c r="EDB191" s="27"/>
      <c r="EDC191" s="27"/>
      <c r="EDD191" s="27"/>
      <c r="EDE191" s="27"/>
      <c r="EDF191" s="27"/>
      <c r="EDG191" s="27"/>
      <c r="EDH191" s="27"/>
      <c r="EDI191" s="27"/>
      <c r="EDJ191" s="27"/>
      <c r="EDK191" s="27"/>
      <c r="EDL191" s="27"/>
      <c r="EDM191" s="27"/>
      <c r="EDN191" s="27"/>
      <c r="EDO191" s="27"/>
      <c r="EDP191" s="27"/>
      <c r="EDQ191" s="27"/>
      <c r="EDR191" s="27"/>
      <c r="EDS191" s="27"/>
      <c r="EDT191" s="27"/>
      <c r="EDU191" s="27"/>
      <c r="EDV191" s="27"/>
      <c r="EDW191" s="27"/>
      <c r="EDX191" s="27"/>
      <c r="EDY191" s="27"/>
      <c r="EDZ191" s="27"/>
      <c r="EEA191" s="27"/>
      <c r="EEB191" s="27"/>
      <c r="EEC191" s="27"/>
      <c r="EED191" s="27"/>
      <c r="EEE191" s="27"/>
      <c r="EEF191" s="27"/>
      <c r="EEG191" s="27"/>
      <c r="EEH191" s="27"/>
      <c r="EEI191" s="27"/>
      <c r="EEJ191" s="27"/>
      <c r="EEK191" s="27"/>
      <c r="EEL191" s="27"/>
      <c r="EEM191" s="27"/>
      <c r="EEN191" s="27"/>
      <c r="EEO191" s="27"/>
      <c r="EEP191" s="27"/>
      <c r="EEQ191" s="27"/>
      <c r="EER191" s="27"/>
      <c r="EES191" s="27"/>
      <c r="EET191" s="27"/>
      <c r="EEU191" s="27"/>
      <c r="EEV191" s="27"/>
      <c r="EEW191" s="27"/>
      <c r="EEX191" s="27"/>
      <c r="EEY191" s="27"/>
      <c r="EEZ191" s="27"/>
      <c r="EFA191" s="27"/>
      <c r="EFB191" s="27"/>
      <c r="EFC191" s="27"/>
      <c r="EFD191" s="27"/>
      <c r="EFE191" s="27"/>
      <c r="EFF191" s="27"/>
      <c r="EFG191" s="27"/>
      <c r="EFH191" s="27"/>
      <c r="EFI191" s="27"/>
      <c r="EFJ191" s="27"/>
      <c r="EFK191" s="27"/>
      <c r="EFL191" s="27"/>
      <c r="EFM191" s="27"/>
      <c r="EFN191" s="27"/>
      <c r="EFO191" s="27"/>
      <c r="EFP191" s="27"/>
      <c r="EFQ191" s="27"/>
      <c r="EFR191" s="27"/>
      <c r="EFS191" s="27"/>
      <c r="EFT191" s="27"/>
      <c r="EFU191" s="27"/>
      <c r="EFV191" s="27"/>
      <c r="EFW191" s="27"/>
      <c r="EFX191" s="27"/>
      <c r="EFY191" s="27"/>
      <c r="EFZ191" s="27"/>
      <c r="EGA191" s="27"/>
      <c r="EGB191" s="27"/>
      <c r="EGC191" s="27"/>
      <c r="EGD191" s="27"/>
      <c r="EGE191" s="27"/>
      <c r="EGF191" s="27"/>
      <c r="EGG191" s="27"/>
      <c r="EGH191" s="27"/>
      <c r="EGI191" s="27"/>
      <c r="EGJ191" s="27"/>
      <c r="EGK191" s="27"/>
      <c r="EGL191" s="27"/>
      <c r="EGM191" s="27"/>
      <c r="EGN191" s="27"/>
      <c r="EGO191" s="27"/>
      <c r="EGP191" s="27"/>
      <c r="EGQ191" s="27"/>
      <c r="EGR191" s="27"/>
      <c r="EGS191" s="27"/>
      <c r="EGT191" s="27"/>
      <c r="EGU191" s="27"/>
      <c r="EGV191" s="27"/>
      <c r="EGW191" s="27"/>
      <c r="EGX191" s="27"/>
      <c r="EGY191" s="27"/>
      <c r="EGZ191" s="27"/>
      <c r="EHA191" s="27"/>
      <c r="EHB191" s="27"/>
      <c r="EHC191" s="27"/>
      <c r="EHD191" s="27"/>
      <c r="EHE191" s="27"/>
      <c r="EHF191" s="27"/>
      <c r="EHG191" s="27"/>
      <c r="EHH191" s="27"/>
      <c r="EHI191" s="27"/>
      <c r="EHJ191" s="27"/>
      <c r="EHK191" s="27"/>
      <c r="EHL191" s="27"/>
      <c r="EHM191" s="27"/>
      <c r="EHN191" s="27"/>
      <c r="EHO191" s="27"/>
      <c r="EHP191" s="27"/>
      <c r="EHQ191" s="27"/>
      <c r="EHR191" s="27"/>
      <c r="EHS191" s="27"/>
      <c r="EHT191" s="27"/>
      <c r="EHU191" s="27"/>
      <c r="EHV191" s="27"/>
      <c r="EHW191" s="27"/>
      <c r="EHX191" s="27"/>
      <c r="EHY191" s="27"/>
      <c r="EHZ191" s="27"/>
      <c r="EIA191" s="27"/>
      <c r="EIB191" s="27"/>
      <c r="EIC191" s="27"/>
      <c r="EID191" s="27"/>
      <c r="EIE191" s="27"/>
      <c r="EIF191" s="27"/>
      <c r="EIG191" s="27"/>
      <c r="EIH191" s="27"/>
      <c r="EII191" s="27"/>
      <c r="EIJ191" s="27"/>
      <c r="EIK191" s="27"/>
      <c r="EIL191" s="27"/>
      <c r="EIM191" s="27"/>
      <c r="EIN191" s="27"/>
      <c r="EIO191" s="27"/>
      <c r="EIP191" s="27"/>
      <c r="EIQ191" s="27"/>
      <c r="EIR191" s="27"/>
      <c r="EIS191" s="27"/>
      <c r="EIT191" s="27"/>
      <c r="EIU191" s="27"/>
      <c r="EIV191" s="27"/>
      <c r="EIW191" s="27"/>
      <c r="EIX191" s="27"/>
      <c r="EIY191" s="27"/>
      <c r="EIZ191" s="27"/>
      <c r="EJA191" s="27"/>
      <c r="EJB191" s="27"/>
      <c r="EJC191" s="27"/>
      <c r="EJD191" s="27"/>
      <c r="EJE191" s="27"/>
      <c r="EJF191" s="27"/>
      <c r="EJG191" s="27"/>
      <c r="EJH191" s="27"/>
      <c r="EJI191" s="27"/>
      <c r="EJJ191" s="27"/>
      <c r="EJK191" s="27"/>
      <c r="EJL191" s="27"/>
      <c r="EJM191" s="27"/>
      <c r="EJN191" s="27"/>
      <c r="EJO191" s="27"/>
      <c r="EJP191" s="27"/>
      <c r="EJQ191" s="27"/>
      <c r="EJR191" s="27"/>
      <c r="EJS191" s="27"/>
      <c r="EJT191" s="27"/>
      <c r="EJU191" s="27"/>
      <c r="EJV191" s="27"/>
      <c r="EJW191" s="27"/>
      <c r="EJX191" s="27"/>
      <c r="EJY191" s="27"/>
      <c r="EJZ191" s="27"/>
      <c r="EKA191" s="27"/>
      <c r="EKB191" s="27"/>
      <c r="EKC191" s="27"/>
      <c r="EKD191" s="27"/>
      <c r="EKE191" s="27"/>
      <c r="EKF191" s="27"/>
      <c r="EKG191" s="27"/>
      <c r="EKH191" s="27"/>
      <c r="EKI191" s="27"/>
      <c r="EKJ191" s="27"/>
      <c r="EKK191" s="27"/>
      <c r="EKL191" s="27"/>
      <c r="EKM191" s="27"/>
      <c r="EKN191" s="27"/>
      <c r="EKO191" s="27"/>
      <c r="EKP191" s="27"/>
      <c r="EKQ191" s="27"/>
      <c r="EKR191" s="27"/>
      <c r="EKS191" s="27"/>
      <c r="EKT191" s="27"/>
      <c r="EKU191" s="27"/>
      <c r="EKV191" s="27"/>
      <c r="EKW191" s="27"/>
      <c r="EKX191" s="27"/>
      <c r="EKY191" s="27"/>
      <c r="EKZ191" s="27"/>
      <c r="ELA191" s="27"/>
      <c r="ELB191" s="27"/>
      <c r="ELC191" s="27"/>
      <c r="ELD191" s="27"/>
      <c r="ELE191" s="27"/>
      <c r="ELF191" s="27"/>
      <c r="ELG191" s="27"/>
      <c r="ELH191" s="27"/>
      <c r="ELI191" s="27"/>
      <c r="ELJ191" s="27"/>
      <c r="ELK191" s="27"/>
      <c r="ELL191" s="27"/>
      <c r="ELM191" s="27"/>
      <c r="ELN191" s="27"/>
      <c r="ELO191" s="27"/>
      <c r="ELP191" s="27"/>
      <c r="ELQ191" s="27"/>
      <c r="ELR191" s="27"/>
      <c r="ELS191" s="27"/>
      <c r="ELT191" s="27"/>
      <c r="ELU191" s="27"/>
      <c r="ELV191" s="27"/>
      <c r="ELW191" s="27"/>
      <c r="ELX191" s="27"/>
      <c r="ELY191" s="27"/>
      <c r="ELZ191" s="27"/>
      <c r="EMA191" s="27"/>
      <c r="EMB191" s="27"/>
      <c r="EMC191" s="27"/>
      <c r="EMD191" s="27"/>
      <c r="EME191" s="27"/>
      <c r="EMF191" s="27"/>
      <c r="EMG191" s="27"/>
      <c r="EMH191" s="27"/>
      <c r="EMI191" s="27"/>
      <c r="EMJ191" s="27"/>
      <c r="EMK191" s="27"/>
      <c r="EML191" s="27"/>
      <c r="EMM191" s="27"/>
      <c r="EMN191" s="27"/>
      <c r="EMO191" s="27"/>
      <c r="EMP191" s="27"/>
      <c r="EMQ191" s="27"/>
      <c r="EMR191" s="27"/>
      <c r="EMS191" s="27"/>
      <c r="EMT191" s="27"/>
      <c r="EMU191" s="27"/>
      <c r="EMV191" s="27"/>
      <c r="EMW191" s="27"/>
      <c r="EMX191" s="27"/>
      <c r="EMY191" s="27"/>
      <c r="EMZ191" s="27"/>
      <c r="ENA191" s="27"/>
      <c r="ENB191" s="27"/>
      <c r="ENC191" s="27"/>
      <c r="END191" s="27"/>
      <c r="ENE191" s="27"/>
      <c r="ENF191" s="27"/>
      <c r="ENG191" s="27"/>
      <c r="ENH191" s="27"/>
      <c r="ENI191" s="27"/>
      <c r="ENJ191" s="27"/>
      <c r="ENK191" s="27"/>
      <c r="ENL191" s="27"/>
      <c r="ENM191" s="27"/>
      <c r="ENN191" s="27"/>
      <c r="ENO191" s="27"/>
      <c r="ENP191" s="27"/>
      <c r="ENQ191" s="27"/>
      <c r="ENR191" s="27"/>
      <c r="ENS191" s="27"/>
      <c r="ENT191" s="27"/>
      <c r="ENU191" s="27"/>
      <c r="ENV191" s="27"/>
      <c r="ENW191" s="27"/>
      <c r="ENX191" s="27"/>
      <c r="ENY191" s="27"/>
      <c r="ENZ191" s="27"/>
      <c r="EOA191" s="27"/>
      <c r="EOB191" s="27"/>
      <c r="EOC191" s="27"/>
      <c r="EOD191" s="27"/>
      <c r="EOE191" s="27"/>
      <c r="EOF191" s="27"/>
      <c r="EOG191" s="27"/>
      <c r="EOH191" s="27"/>
      <c r="EOI191" s="27"/>
      <c r="EOJ191" s="27"/>
      <c r="EOK191" s="27"/>
      <c r="EOL191" s="27"/>
      <c r="EOM191" s="27"/>
      <c r="EON191" s="27"/>
      <c r="EOO191" s="27"/>
      <c r="EOP191" s="27"/>
      <c r="EOQ191" s="27"/>
      <c r="EOR191" s="27"/>
      <c r="EOS191" s="27"/>
      <c r="EOT191" s="27"/>
      <c r="EOU191" s="27"/>
      <c r="EOV191" s="27"/>
      <c r="EOW191" s="27"/>
      <c r="EOX191" s="27"/>
      <c r="EOY191" s="27"/>
      <c r="EOZ191" s="27"/>
      <c r="EPA191" s="27"/>
      <c r="EPB191" s="27"/>
      <c r="EPC191" s="27"/>
      <c r="EPD191" s="27"/>
      <c r="EPE191" s="27"/>
      <c r="EPF191" s="27"/>
      <c r="EPG191" s="27"/>
      <c r="EPH191" s="27"/>
      <c r="EPI191" s="27"/>
      <c r="EPJ191" s="27"/>
      <c r="EPK191" s="27"/>
      <c r="EPL191" s="27"/>
      <c r="EPM191" s="27"/>
      <c r="EPN191" s="27"/>
      <c r="EPO191" s="27"/>
      <c r="EPP191" s="27"/>
      <c r="EPQ191" s="27"/>
      <c r="EPR191" s="27"/>
      <c r="EPS191" s="27"/>
      <c r="EPT191" s="27"/>
      <c r="EPU191" s="27"/>
      <c r="EPV191" s="27"/>
      <c r="EPW191" s="27"/>
      <c r="EPX191" s="27"/>
      <c r="EPY191" s="27"/>
      <c r="EPZ191" s="27"/>
      <c r="EQA191" s="27"/>
      <c r="EQB191" s="27"/>
      <c r="EQC191" s="27"/>
      <c r="EQD191" s="27"/>
      <c r="EQE191" s="27"/>
      <c r="EQF191" s="27"/>
      <c r="EQG191" s="27"/>
      <c r="EQH191" s="27"/>
      <c r="EQI191" s="27"/>
      <c r="EQJ191" s="27"/>
      <c r="EQK191" s="27"/>
      <c r="EQL191" s="27"/>
      <c r="EQM191" s="27"/>
      <c r="EQN191" s="27"/>
      <c r="EQO191" s="27"/>
      <c r="EQP191" s="27"/>
      <c r="EQQ191" s="27"/>
      <c r="EQR191" s="27"/>
      <c r="EQS191" s="27"/>
      <c r="EQT191" s="27"/>
      <c r="EQU191" s="27"/>
      <c r="EQV191" s="27"/>
      <c r="EQW191" s="27"/>
      <c r="EQX191" s="27"/>
      <c r="EQY191" s="27"/>
      <c r="EQZ191" s="27"/>
      <c r="ERA191" s="27"/>
      <c r="ERB191" s="27"/>
      <c r="ERC191" s="27"/>
      <c r="ERD191" s="27"/>
      <c r="ERE191" s="27"/>
      <c r="ERF191" s="27"/>
      <c r="ERG191" s="27"/>
      <c r="ERH191" s="27"/>
      <c r="ERI191" s="27"/>
      <c r="ERJ191" s="27"/>
      <c r="ERK191" s="27"/>
      <c r="ERL191" s="27"/>
      <c r="ERM191" s="27"/>
      <c r="ERN191" s="27"/>
      <c r="ERO191" s="27"/>
      <c r="ERP191" s="27"/>
      <c r="ERQ191" s="27"/>
      <c r="ERR191" s="27"/>
      <c r="ERS191" s="27"/>
      <c r="ERT191" s="27"/>
      <c r="ERU191" s="27"/>
      <c r="ERV191" s="27"/>
      <c r="ERW191" s="27"/>
      <c r="ERX191" s="27"/>
      <c r="ERY191" s="27"/>
      <c r="ERZ191" s="27"/>
      <c r="ESA191" s="27"/>
      <c r="ESB191" s="27"/>
      <c r="ESC191" s="27"/>
      <c r="ESD191" s="27"/>
      <c r="ESE191" s="27"/>
      <c r="ESF191" s="27"/>
      <c r="ESG191" s="27"/>
      <c r="ESH191" s="27"/>
      <c r="ESI191" s="27"/>
      <c r="ESJ191" s="27"/>
      <c r="ESK191" s="27"/>
      <c r="ESL191" s="27"/>
      <c r="ESM191" s="27"/>
      <c r="ESN191" s="27"/>
      <c r="ESO191" s="27"/>
      <c r="ESP191" s="27"/>
      <c r="ESQ191" s="27"/>
      <c r="ESR191" s="27"/>
      <c r="ESS191" s="27"/>
      <c r="EST191" s="27"/>
      <c r="ESU191" s="27"/>
      <c r="ESV191" s="27"/>
      <c r="ESW191" s="27"/>
      <c r="ESX191" s="27"/>
      <c r="ESY191" s="27"/>
      <c r="ESZ191" s="27"/>
      <c r="ETA191" s="27"/>
      <c r="ETB191" s="27"/>
      <c r="ETC191" s="27"/>
      <c r="ETD191" s="27"/>
      <c r="ETE191" s="27"/>
      <c r="ETF191" s="27"/>
      <c r="ETG191" s="27"/>
      <c r="ETH191" s="27"/>
      <c r="ETI191" s="27"/>
      <c r="ETJ191" s="27"/>
      <c r="ETK191" s="27"/>
      <c r="ETL191" s="27"/>
      <c r="ETM191" s="27"/>
      <c r="ETN191" s="27"/>
      <c r="ETO191" s="27"/>
      <c r="ETP191" s="27"/>
      <c r="ETQ191" s="27"/>
      <c r="ETR191" s="27"/>
      <c r="ETS191" s="27"/>
      <c r="ETT191" s="27"/>
      <c r="ETU191" s="27"/>
      <c r="ETV191" s="27"/>
      <c r="ETW191" s="27"/>
      <c r="ETX191" s="27"/>
      <c r="ETY191" s="27"/>
      <c r="ETZ191" s="27"/>
      <c r="EUA191" s="27"/>
      <c r="EUB191" s="27"/>
      <c r="EUC191" s="27"/>
      <c r="EUD191" s="27"/>
      <c r="EUE191" s="27"/>
      <c r="EUF191" s="27"/>
      <c r="EUG191" s="27"/>
      <c r="EUH191" s="27"/>
      <c r="EUI191" s="27"/>
      <c r="EUJ191" s="27"/>
      <c r="EUK191" s="27"/>
      <c r="EUL191" s="27"/>
      <c r="EUM191" s="27"/>
      <c r="EUN191" s="27"/>
      <c r="EUO191" s="27"/>
      <c r="EUP191" s="27"/>
      <c r="EUQ191" s="27"/>
      <c r="EUR191" s="27"/>
      <c r="EUS191" s="27"/>
      <c r="EUT191" s="27"/>
      <c r="EUU191" s="27"/>
      <c r="EUV191" s="27"/>
      <c r="EUW191" s="27"/>
      <c r="EUX191" s="27"/>
      <c r="EUY191" s="27"/>
      <c r="EUZ191" s="27"/>
      <c r="EVA191" s="27"/>
      <c r="EVB191" s="27"/>
      <c r="EVC191" s="27"/>
      <c r="EVD191" s="27"/>
      <c r="EVE191" s="27"/>
      <c r="EVF191" s="27"/>
      <c r="EVG191" s="27"/>
      <c r="EVH191" s="27"/>
      <c r="EVI191" s="27"/>
      <c r="EVJ191" s="27"/>
      <c r="EVK191" s="27"/>
      <c r="EVL191" s="27"/>
      <c r="EVM191" s="27"/>
      <c r="EVN191" s="27"/>
      <c r="EVO191" s="27"/>
      <c r="EVP191" s="27"/>
      <c r="EVQ191" s="27"/>
      <c r="EVR191" s="27"/>
      <c r="EVS191" s="27"/>
      <c r="EVT191" s="27"/>
      <c r="EVU191" s="27"/>
      <c r="EVV191" s="27"/>
      <c r="EVW191" s="27"/>
      <c r="EVX191" s="27"/>
      <c r="EVY191" s="27"/>
      <c r="EVZ191" s="27"/>
      <c r="EWA191" s="27"/>
      <c r="EWB191" s="27"/>
      <c r="EWC191" s="27"/>
      <c r="EWD191" s="27"/>
      <c r="EWE191" s="27"/>
      <c r="EWF191" s="27"/>
      <c r="EWG191" s="27"/>
      <c r="EWH191" s="27"/>
      <c r="EWI191" s="27"/>
      <c r="EWJ191" s="27"/>
      <c r="EWK191" s="27"/>
      <c r="EWL191" s="27"/>
      <c r="EWM191" s="27"/>
      <c r="EWN191" s="27"/>
      <c r="EWO191" s="27"/>
      <c r="EWP191" s="27"/>
      <c r="EWQ191" s="27"/>
      <c r="EWR191" s="27"/>
      <c r="EWS191" s="27"/>
      <c r="EWT191" s="27"/>
      <c r="EWU191" s="27"/>
      <c r="EWV191" s="27"/>
      <c r="EWW191" s="27"/>
      <c r="EWX191" s="27"/>
      <c r="EWY191" s="27"/>
      <c r="EWZ191" s="27"/>
      <c r="EXA191" s="27"/>
      <c r="EXB191" s="27"/>
      <c r="EXC191" s="27"/>
      <c r="EXD191" s="27"/>
      <c r="EXE191" s="27"/>
      <c r="EXF191" s="27"/>
      <c r="EXG191" s="27"/>
      <c r="EXH191" s="27"/>
      <c r="EXI191" s="27"/>
      <c r="EXJ191" s="27"/>
      <c r="EXK191" s="27"/>
      <c r="EXL191" s="27"/>
      <c r="EXM191" s="27"/>
      <c r="EXN191" s="27"/>
      <c r="EXO191" s="27"/>
      <c r="EXP191" s="27"/>
      <c r="EXQ191" s="27"/>
      <c r="EXR191" s="27"/>
      <c r="EXS191" s="27"/>
      <c r="EXT191" s="27"/>
      <c r="EXU191" s="27"/>
      <c r="EXV191" s="27"/>
      <c r="EXW191" s="27"/>
      <c r="EXX191" s="27"/>
      <c r="EXY191" s="27"/>
      <c r="EXZ191" s="27"/>
      <c r="EYA191" s="27"/>
      <c r="EYB191" s="27"/>
      <c r="EYC191" s="27"/>
      <c r="EYD191" s="27"/>
      <c r="EYE191" s="27"/>
      <c r="EYF191" s="27"/>
      <c r="EYG191" s="27"/>
      <c r="EYH191" s="27"/>
      <c r="EYI191" s="27"/>
      <c r="EYJ191" s="27"/>
      <c r="EYK191" s="27"/>
      <c r="EYL191" s="27"/>
      <c r="EYM191" s="27"/>
      <c r="EYN191" s="27"/>
      <c r="EYO191" s="27"/>
      <c r="EYP191" s="27"/>
      <c r="EYQ191" s="27"/>
      <c r="EYR191" s="27"/>
      <c r="EYS191" s="27"/>
      <c r="EYT191" s="27"/>
      <c r="EYU191" s="27"/>
      <c r="EYV191" s="27"/>
      <c r="EYW191" s="27"/>
      <c r="EYX191" s="27"/>
      <c r="EYY191" s="27"/>
      <c r="EYZ191" s="27"/>
      <c r="EZA191" s="27"/>
      <c r="EZB191" s="27"/>
      <c r="EZC191" s="27"/>
      <c r="EZD191" s="27"/>
      <c r="EZE191" s="27"/>
      <c r="EZF191" s="27"/>
      <c r="EZG191" s="27"/>
      <c r="EZH191" s="27"/>
      <c r="EZI191" s="27"/>
      <c r="EZJ191" s="27"/>
      <c r="EZK191" s="27"/>
      <c r="EZL191" s="27"/>
      <c r="EZM191" s="27"/>
      <c r="EZN191" s="27"/>
      <c r="EZO191" s="27"/>
      <c r="EZP191" s="27"/>
      <c r="EZQ191" s="27"/>
      <c r="EZR191" s="27"/>
      <c r="EZS191" s="27"/>
      <c r="EZT191" s="27"/>
      <c r="EZU191" s="27"/>
      <c r="EZV191" s="27"/>
      <c r="EZW191" s="27"/>
      <c r="EZX191" s="27"/>
      <c r="EZY191" s="27"/>
      <c r="EZZ191" s="27"/>
      <c r="FAA191" s="27"/>
      <c r="FAB191" s="27"/>
      <c r="FAC191" s="27"/>
      <c r="FAD191" s="27"/>
      <c r="FAE191" s="27"/>
      <c r="FAF191" s="27"/>
      <c r="FAG191" s="27"/>
      <c r="FAH191" s="27"/>
      <c r="FAI191" s="27"/>
      <c r="FAJ191" s="27"/>
      <c r="FAK191" s="27"/>
      <c r="FAL191" s="27"/>
      <c r="FAM191" s="27"/>
      <c r="FAN191" s="27"/>
      <c r="FAO191" s="27"/>
      <c r="FAP191" s="27"/>
      <c r="FAQ191" s="27"/>
      <c r="FAR191" s="27"/>
      <c r="FAS191" s="27"/>
      <c r="FAT191" s="27"/>
      <c r="FAU191" s="27"/>
      <c r="FAV191" s="27"/>
      <c r="FAW191" s="27"/>
      <c r="FAX191" s="27"/>
      <c r="FAY191" s="27"/>
      <c r="FAZ191" s="27"/>
      <c r="FBA191" s="27"/>
      <c r="FBB191" s="27"/>
      <c r="FBC191" s="27"/>
      <c r="FBD191" s="27"/>
      <c r="FBE191" s="27"/>
      <c r="FBF191" s="27"/>
      <c r="FBG191" s="27"/>
      <c r="FBH191" s="27"/>
      <c r="FBI191" s="27"/>
      <c r="FBJ191" s="27"/>
      <c r="FBK191" s="27"/>
      <c r="FBL191" s="27"/>
      <c r="FBM191" s="27"/>
      <c r="FBN191" s="27"/>
      <c r="FBO191" s="27"/>
      <c r="FBP191" s="27"/>
      <c r="FBQ191" s="27"/>
      <c r="FBR191" s="27"/>
      <c r="FBS191" s="27"/>
      <c r="FBT191" s="27"/>
      <c r="FBU191" s="27"/>
      <c r="FBV191" s="27"/>
      <c r="FBW191" s="27"/>
      <c r="FBX191" s="27"/>
      <c r="FBY191" s="27"/>
      <c r="FBZ191" s="27"/>
      <c r="FCA191" s="27"/>
      <c r="FCB191" s="27"/>
      <c r="FCC191" s="27"/>
      <c r="FCD191" s="27"/>
      <c r="FCE191" s="27"/>
      <c r="FCF191" s="27"/>
      <c r="FCG191" s="27"/>
      <c r="FCH191" s="27"/>
      <c r="FCI191" s="27"/>
      <c r="FCJ191" s="27"/>
      <c r="FCK191" s="27"/>
      <c r="FCL191" s="27"/>
      <c r="FCM191" s="27"/>
      <c r="FCN191" s="27"/>
      <c r="FCO191" s="27"/>
      <c r="FCP191" s="27"/>
      <c r="FCQ191" s="27"/>
      <c r="FCR191" s="27"/>
      <c r="FCS191" s="27"/>
      <c r="FCT191" s="27"/>
      <c r="FCU191" s="27"/>
      <c r="FCV191" s="27"/>
      <c r="FCW191" s="27"/>
      <c r="FCX191" s="27"/>
      <c r="FCY191" s="27"/>
      <c r="FCZ191" s="27"/>
      <c r="FDA191" s="27"/>
      <c r="FDB191" s="27"/>
      <c r="FDC191" s="27"/>
      <c r="FDD191" s="27"/>
      <c r="FDE191" s="27"/>
      <c r="FDF191" s="27"/>
      <c r="FDG191" s="27"/>
      <c r="FDH191" s="27"/>
      <c r="FDI191" s="27"/>
      <c r="FDJ191" s="27"/>
      <c r="FDK191" s="27"/>
      <c r="FDL191" s="27"/>
      <c r="FDM191" s="27"/>
      <c r="FDN191" s="27"/>
      <c r="FDO191" s="27"/>
      <c r="FDP191" s="27"/>
      <c r="FDQ191" s="27"/>
      <c r="FDR191" s="27"/>
      <c r="FDS191" s="27"/>
      <c r="FDT191" s="27"/>
      <c r="FDU191" s="27"/>
      <c r="FDV191" s="27"/>
      <c r="FDW191" s="27"/>
      <c r="FDX191" s="27"/>
      <c r="FDY191" s="27"/>
      <c r="FDZ191" s="27"/>
      <c r="FEA191" s="27"/>
      <c r="FEB191" s="27"/>
      <c r="FEC191" s="27"/>
      <c r="FED191" s="27"/>
      <c r="FEE191" s="27"/>
      <c r="FEF191" s="27"/>
      <c r="FEG191" s="27"/>
      <c r="FEH191" s="27"/>
      <c r="FEI191" s="27"/>
      <c r="FEJ191" s="27"/>
      <c r="FEK191" s="27"/>
      <c r="FEL191" s="27"/>
      <c r="FEM191" s="27"/>
      <c r="FEN191" s="27"/>
      <c r="FEO191" s="27"/>
      <c r="FEP191" s="27"/>
      <c r="FEQ191" s="27"/>
      <c r="FER191" s="27"/>
      <c r="FES191" s="27"/>
      <c r="FET191" s="27"/>
      <c r="FEU191" s="27"/>
      <c r="FEV191" s="27"/>
      <c r="FEW191" s="27"/>
      <c r="FEX191" s="27"/>
      <c r="FEY191" s="27"/>
      <c r="FEZ191" s="27"/>
      <c r="FFA191" s="27"/>
      <c r="FFB191" s="27"/>
      <c r="FFC191" s="27"/>
      <c r="FFD191" s="27"/>
      <c r="FFE191" s="27"/>
      <c r="FFF191" s="27"/>
      <c r="FFG191" s="27"/>
      <c r="FFH191" s="27"/>
      <c r="FFI191" s="27"/>
      <c r="FFJ191" s="27"/>
      <c r="FFK191" s="27"/>
      <c r="FFL191" s="27"/>
      <c r="FFM191" s="27"/>
      <c r="FFN191" s="27"/>
      <c r="FFO191" s="27"/>
      <c r="FFP191" s="27"/>
      <c r="FFQ191" s="27"/>
      <c r="FFR191" s="27"/>
      <c r="FFS191" s="27"/>
      <c r="FFT191" s="27"/>
      <c r="FFU191" s="27"/>
      <c r="FFV191" s="27"/>
      <c r="FFW191" s="27"/>
      <c r="FFX191" s="27"/>
      <c r="FFY191" s="27"/>
      <c r="FFZ191" s="27"/>
      <c r="FGA191" s="27"/>
      <c r="FGB191" s="27"/>
      <c r="FGC191" s="27"/>
      <c r="FGD191" s="27"/>
      <c r="FGE191" s="27"/>
      <c r="FGF191" s="27"/>
      <c r="FGG191" s="27"/>
      <c r="FGH191" s="27"/>
      <c r="FGI191" s="27"/>
      <c r="FGJ191" s="27"/>
      <c r="FGK191" s="27"/>
      <c r="FGL191" s="27"/>
      <c r="FGM191" s="27"/>
      <c r="FGN191" s="27"/>
      <c r="FGO191" s="27"/>
      <c r="FGP191" s="27"/>
      <c r="FGQ191" s="27"/>
      <c r="FGR191" s="27"/>
      <c r="FGS191" s="27"/>
      <c r="FGT191" s="27"/>
      <c r="FGU191" s="27"/>
      <c r="FGV191" s="27"/>
      <c r="FGW191" s="27"/>
      <c r="FGX191" s="27"/>
      <c r="FGY191" s="27"/>
      <c r="FGZ191" s="27"/>
      <c r="FHA191" s="27"/>
      <c r="FHB191" s="27"/>
      <c r="FHC191" s="27"/>
      <c r="FHD191" s="27"/>
      <c r="FHE191" s="27"/>
      <c r="FHF191" s="27"/>
      <c r="FHG191" s="27"/>
      <c r="FHH191" s="27"/>
      <c r="FHI191" s="27"/>
      <c r="FHJ191" s="27"/>
      <c r="FHK191" s="27"/>
      <c r="FHL191" s="27"/>
      <c r="FHM191" s="27"/>
      <c r="FHN191" s="27"/>
      <c r="FHO191" s="27"/>
      <c r="FHP191" s="27"/>
      <c r="FHQ191" s="27"/>
      <c r="FHR191" s="27"/>
      <c r="FHS191" s="27"/>
      <c r="FHT191" s="27"/>
      <c r="FHU191" s="27"/>
      <c r="FHV191" s="27"/>
      <c r="FHW191" s="27"/>
      <c r="FHX191" s="27"/>
      <c r="FHY191" s="27"/>
      <c r="FHZ191" s="27"/>
      <c r="FIA191" s="27"/>
      <c r="FIB191" s="27"/>
      <c r="FIC191" s="27"/>
      <c r="FID191" s="27"/>
      <c r="FIE191" s="27"/>
      <c r="FIF191" s="27"/>
      <c r="FIG191" s="27"/>
      <c r="FIH191" s="27"/>
      <c r="FII191" s="27"/>
      <c r="FIJ191" s="27"/>
      <c r="FIK191" s="27"/>
      <c r="FIL191" s="27"/>
      <c r="FIM191" s="27"/>
      <c r="FIN191" s="27"/>
      <c r="FIO191" s="27"/>
      <c r="FIP191" s="27"/>
      <c r="FIQ191" s="27"/>
      <c r="FIR191" s="27"/>
      <c r="FIS191" s="27"/>
      <c r="FIT191" s="27"/>
      <c r="FIU191" s="27"/>
      <c r="FIV191" s="27"/>
      <c r="FIW191" s="27"/>
      <c r="FIX191" s="27"/>
      <c r="FIY191" s="27"/>
      <c r="FIZ191" s="27"/>
      <c r="FJA191" s="27"/>
      <c r="FJB191" s="27"/>
      <c r="FJC191" s="27"/>
      <c r="FJD191" s="27"/>
      <c r="FJE191" s="27"/>
      <c r="FJF191" s="27"/>
      <c r="FJG191" s="27"/>
      <c r="FJH191" s="27"/>
      <c r="FJI191" s="27"/>
      <c r="FJJ191" s="27"/>
      <c r="FJK191" s="27"/>
      <c r="FJL191" s="27"/>
      <c r="FJM191" s="27"/>
      <c r="FJN191" s="27"/>
      <c r="FJO191" s="27"/>
      <c r="FJP191" s="27"/>
      <c r="FJQ191" s="27"/>
      <c r="FJR191" s="27"/>
      <c r="FJS191" s="27"/>
      <c r="FJT191" s="27"/>
      <c r="FJU191" s="27"/>
      <c r="FJV191" s="27"/>
      <c r="FJW191" s="27"/>
      <c r="FJX191" s="27"/>
      <c r="FJY191" s="27"/>
      <c r="FJZ191" s="27"/>
      <c r="FKA191" s="27"/>
      <c r="FKB191" s="27"/>
      <c r="FKC191" s="27"/>
      <c r="FKD191" s="27"/>
      <c r="FKE191" s="27"/>
      <c r="FKF191" s="27"/>
      <c r="FKG191" s="27"/>
      <c r="FKH191" s="27"/>
      <c r="FKI191" s="27"/>
      <c r="FKJ191" s="27"/>
      <c r="FKK191" s="27"/>
      <c r="FKL191" s="27"/>
      <c r="FKM191" s="27"/>
      <c r="FKN191" s="27"/>
      <c r="FKO191" s="27"/>
      <c r="FKP191" s="27"/>
      <c r="FKQ191" s="27"/>
      <c r="FKR191" s="27"/>
      <c r="FKS191" s="27"/>
      <c r="FKT191" s="27"/>
      <c r="FKU191" s="27"/>
      <c r="FKV191" s="27"/>
      <c r="FKW191" s="27"/>
      <c r="FKX191" s="27"/>
      <c r="FKY191" s="27"/>
      <c r="FKZ191" s="27"/>
      <c r="FLA191" s="27"/>
      <c r="FLB191" s="27"/>
      <c r="FLC191" s="27"/>
      <c r="FLD191" s="27"/>
      <c r="FLE191" s="27"/>
      <c r="FLF191" s="27"/>
      <c r="FLG191" s="27"/>
      <c r="FLH191" s="27"/>
      <c r="FLI191" s="27"/>
      <c r="FLJ191" s="27"/>
      <c r="FLK191" s="27"/>
      <c r="FLL191" s="27"/>
      <c r="FLM191" s="27"/>
      <c r="FLN191" s="27"/>
      <c r="FLO191" s="27"/>
      <c r="FLP191" s="27"/>
      <c r="FLQ191" s="27"/>
      <c r="FLR191" s="27"/>
      <c r="FLS191" s="27"/>
      <c r="FLT191" s="27"/>
      <c r="FLU191" s="27"/>
      <c r="FLV191" s="27"/>
      <c r="FLW191" s="27"/>
      <c r="FLX191" s="27"/>
      <c r="FLY191" s="27"/>
      <c r="FLZ191" s="27"/>
      <c r="FMA191" s="27"/>
      <c r="FMB191" s="27"/>
      <c r="FMC191" s="27"/>
      <c r="FMD191" s="27"/>
      <c r="FME191" s="27"/>
      <c r="FMF191" s="27"/>
      <c r="FMG191" s="27"/>
      <c r="FMH191" s="27"/>
      <c r="FMI191" s="27"/>
      <c r="FMJ191" s="27"/>
      <c r="FMK191" s="27"/>
      <c r="FML191" s="27"/>
      <c r="FMM191" s="27"/>
      <c r="FMN191" s="27"/>
      <c r="FMO191" s="27"/>
      <c r="FMP191" s="27"/>
      <c r="FMQ191" s="27"/>
      <c r="FMR191" s="27"/>
      <c r="FMS191" s="27"/>
      <c r="FMT191" s="27"/>
      <c r="FMU191" s="27"/>
      <c r="FMV191" s="27"/>
      <c r="FMW191" s="27"/>
      <c r="FMX191" s="27"/>
      <c r="FMY191" s="27"/>
      <c r="FMZ191" s="27"/>
      <c r="FNA191" s="27"/>
      <c r="FNB191" s="27"/>
      <c r="FNC191" s="27"/>
      <c r="FND191" s="27"/>
      <c r="FNE191" s="27"/>
      <c r="FNF191" s="27"/>
      <c r="FNG191" s="27"/>
      <c r="FNH191" s="27"/>
      <c r="FNI191" s="27"/>
      <c r="FNJ191" s="27"/>
      <c r="FNK191" s="27"/>
      <c r="FNL191" s="27"/>
      <c r="FNM191" s="27"/>
      <c r="FNN191" s="27"/>
      <c r="FNO191" s="27"/>
      <c r="FNP191" s="27"/>
      <c r="FNQ191" s="27"/>
      <c r="FNR191" s="27"/>
      <c r="FNS191" s="27"/>
      <c r="FNT191" s="27"/>
      <c r="FNU191" s="27"/>
      <c r="FNV191" s="27"/>
      <c r="FNW191" s="27"/>
      <c r="FNX191" s="27"/>
      <c r="FNY191" s="27"/>
      <c r="FNZ191" s="27"/>
      <c r="FOA191" s="27"/>
      <c r="FOB191" s="27"/>
      <c r="FOC191" s="27"/>
      <c r="FOD191" s="27"/>
      <c r="FOE191" s="27"/>
      <c r="FOF191" s="27"/>
      <c r="FOG191" s="27"/>
      <c r="FOH191" s="27"/>
      <c r="FOI191" s="27"/>
      <c r="FOJ191" s="27"/>
      <c r="FOK191" s="27"/>
      <c r="FOL191" s="27"/>
      <c r="FOM191" s="27"/>
      <c r="FON191" s="27"/>
      <c r="FOO191" s="27"/>
      <c r="FOP191" s="27"/>
      <c r="FOQ191" s="27"/>
      <c r="FOR191" s="27"/>
      <c r="FOS191" s="27"/>
      <c r="FOT191" s="27"/>
      <c r="FOU191" s="27"/>
      <c r="FOV191" s="27"/>
      <c r="FOW191" s="27"/>
      <c r="FOX191" s="27"/>
      <c r="FOY191" s="27"/>
      <c r="FOZ191" s="27"/>
      <c r="FPA191" s="27"/>
      <c r="FPB191" s="27"/>
      <c r="FPC191" s="27"/>
      <c r="FPD191" s="27"/>
      <c r="FPE191" s="27"/>
      <c r="FPF191" s="27"/>
      <c r="FPG191" s="27"/>
      <c r="FPH191" s="27"/>
      <c r="FPI191" s="27"/>
      <c r="FPJ191" s="27"/>
      <c r="FPK191" s="27"/>
      <c r="FPL191" s="27"/>
      <c r="FPM191" s="27"/>
      <c r="FPN191" s="27"/>
      <c r="FPO191" s="27"/>
      <c r="FPP191" s="27"/>
      <c r="FPQ191" s="27"/>
      <c r="FPR191" s="27"/>
      <c r="FPS191" s="27"/>
      <c r="FPT191" s="27"/>
      <c r="FPU191" s="27"/>
      <c r="FPV191" s="27"/>
      <c r="FPW191" s="27"/>
      <c r="FPX191" s="27"/>
      <c r="FPY191" s="27"/>
      <c r="FPZ191" s="27"/>
      <c r="FQA191" s="27"/>
      <c r="FQB191" s="27"/>
      <c r="FQC191" s="27"/>
      <c r="FQD191" s="27"/>
      <c r="FQE191" s="27"/>
      <c r="FQF191" s="27"/>
      <c r="FQG191" s="27"/>
      <c r="FQH191" s="27"/>
      <c r="FQI191" s="27"/>
      <c r="FQJ191" s="27"/>
      <c r="FQK191" s="27"/>
      <c r="FQL191" s="27"/>
      <c r="FQM191" s="27"/>
      <c r="FQN191" s="27"/>
      <c r="FQO191" s="27"/>
      <c r="FQP191" s="27"/>
      <c r="FQQ191" s="27"/>
      <c r="FQR191" s="27"/>
      <c r="FQS191" s="27"/>
      <c r="FQT191" s="27"/>
      <c r="FQU191" s="27"/>
      <c r="FQV191" s="27"/>
      <c r="FQW191" s="27"/>
      <c r="FQX191" s="27"/>
      <c r="FQY191" s="27"/>
      <c r="FQZ191" s="27"/>
      <c r="FRA191" s="27"/>
      <c r="FRB191" s="27"/>
      <c r="FRC191" s="27"/>
      <c r="FRD191" s="27"/>
      <c r="FRE191" s="27"/>
      <c r="FRF191" s="27"/>
      <c r="FRG191" s="27"/>
      <c r="FRH191" s="27"/>
      <c r="FRI191" s="27"/>
      <c r="FRJ191" s="27"/>
      <c r="FRK191" s="27"/>
      <c r="FRL191" s="27"/>
      <c r="FRM191" s="27"/>
      <c r="FRN191" s="27"/>
      <c r="FRO191" s="27"/>
      <c r="FRP191" s="27"/>
      <c r="FRQ191" s="27"/>
      <c r="FRR191" s="27"/>
      <c r="FRS191" s="27"/>
      <c r="FRT191" s="27"/>
      <c r="FRU191" s="27"/>
      <c r="FRV191" s="27"/>
      <c r="FRW191" s="27"/>
      <c r="FRX191" s="27"/>
      <c r="FRY191" s="27"/>
      <c r="FRZ191" s="27"/>
      <c r="FSA191" s="27"/>
      <c r="FSB191" s="27"/>
      <c r="FSC191" s="27"/>
      <c r="FSD191" s="27"/>
      <c r="FSE191" s="27"/>
      <c r="FSF191" s="27"/>
      <c r="FSG191" s="27"/>
      <c r="FSH191" s="27"/>
      <c r="FSI191" s="27"/>
      <c r="FSJ191" s="27"/>
      <c r="FSK191" s="27"/>
      <c r="FSL191" s="27"/>
      <c r="FSM191" s="27"/>
      <c r="FSN191" s="27"/>
      <c r="FSO191" s="27"/>
      <c r="FSP191" s="27"/>
      <c r="FSQ191" s="27"/>
      <c r="FSR191" s="27"/>
      <c r="FSS191" s="27"/>
      <c r="FST191" s="27"/>
      <c r="FSU191" s="27"/>
      <c r="FSV191" s="27"/>
      <c r="FSW191" s="27"/>
      <c r="FSX191" s="27"/>
      <c r="FSY191" s="27"/>
      <c r="FSZ191" s="27"/>
      <c r="FTA191" s="27"/>
      <c r="FTB191" s="27"/>
      <c r="FTC191" s="27"/>
      <c r="FTD191" s="27"/>
      <c r="FTE191" s="27"/>
      <c r="FTF191" s="27"/>
      <c r="FTG191" s="27"/>
      <c r="FTH191" s="27"/>
      <c r="FTI191" s="27"/>
      <c r="FTJ191" s="27"/>
      <c r="FTK191" s="27"/>
      <c r="FTL191" s="27"/>
      <c r="FTM191" s="27"/>
      <c r="FTN191" s="27"/>
      <c r="FTO191" s="27"/>
      <c r="FTP191" s="27"/>
      <c r="FTQ191" s="27"/>
      <c r="FTR191" s="27"/>
      <c r="FTS191" s="27"/>
      <c r="FTT191" s="27"/>
      <c r="FTU191" s="27"/>
      <c r="FTV191" s="27"/>
      <c r="FTW191" s="27"/>
      <c r="FTX191" s="27"/>
      <c r="FTY191" s="27"/>
      <c r="FTZ191" s="27"/>
      <c r="FUA191" s="27"/>
      <c r="FUB191" s="27"/>
      <c r="FUC191" s="27"/>
      <c r="FUD191" s="27"/>
      <c r="FUE191" s="27"/>
      <c r="FUF191" s="27"/>
      <c r="FUG191" s="27"/>
      <c r="FUH191" s="27"/>
      <c r="FUI191" s="27"/>
      <c r="FUJ191" s="27"/>
      <c r="FUK191" s="27"/>
      <c r="FUL191" s="27"/>
      <c r="FUM191" s="27"/>
      <c r="FUN191" s="27"/>
      <c r="FUO191" s="27"/>
      <c r="FUP191" s="27"/>
      <c r="FUQ191" s="27"/>
      <c r="FUR191" s="27"/>
      <c r="FUS191" s="27"/>
      <c r="FUT191" s="27"/>
      <c r="FUU191" s="27"/>
      <c r="FUV191" s="27"/>
      <c r="FUW191" s="27"/>
      <c r="FUX191" s="27"/>
      <c r="FUY191" s="27"/>
      <c r="FUZ191" s="27"/>
      <c r="FVA191" s="27"/>
      <c r="FVB191" s="27"/>
      <c r="FVC191" s="27"/>
      <c r="FVD191" s="27"/>
      <c r="FVE191" s="27"/>
      <c r="FVF191" s="27"/>
      <c r="FVG191" s="27"/>
      <c r="FVH191" s="27"/>
      <c r="FVI191" s="27"/>
      <c r="FVJ191" s="27"/>
      <c r="FVK191" s="27"/>
      <c r="FVL191" s="27"/>
      <c r="FVM191" s="27"/>
      <c r="FVN191" s="27"/>
      <c r="FVO191" s="27"/>
      <c r="FVP191" s="27"/>
      <c r="FVQ191" s="27"/>
      <c r="FVR191" s="27"/>
      <c r="FVS191" s="27"/>
      <c r="FVT191" s="27"/>
      <c r="FVU191" s="27"/>
      <c r="FVV191" s="27"/>
      <c r="FVW191" s="27"/>
      <c r="FVX191" s="27"/>
      <c r="FVY191" s="27"/>
      <c r="FVZ191" s="27"/>
      <c r="FWA191" s="27"/>
      <c r="FWB191" s="27"/>
      <c r="FWC191" s="27"/>
      <c r="FWD191" s="27"/>
      <c r="FWE191" s="27"/>
      <c r="FWF191" s="27"/>
      <c r="FWG191" s="27"/>
      <c r="FWH191" s="27"/>
      <c r="FWI191" s="27"/>
      <c r="FWJ191" s="27"/>
      <c r="FWK191" s="27"/>
      <c r="FWL191" s="27"/>
      <c r="FWM191" s="27"/>
      <c r="FWN191" s="27"/>
      <c r="FWO191" s="27"/>
      <c r="FWP191" s="27"/>
      <c r="FWQ191" s="27"/>
      <c r="FWR191" s="27"/>
      <c r="FWS191" s="27"/>
      <c r="FWT191" s="27"/>
      <c r="FWU191" s="27"/>
      <c r="FWV191" s="27"/>
      <c r="FWW191" s="27"/>
      <c r="FWX191" s="27"/>
      <c r="FWY191" s="27"/>
      <c r="FWZ191" s="27"/>
      <c r="FXA191" s="27"/>
      <c r="FXB191" s="27"/>
      <c r="FXC191" s="27"/>
      <c r="FXD191" s="27"/>
      <c r="FXE191" s="27"/>
      <c r="FXF191" s="27"/>
      <c r="FXG191" s="27"/>
      <c r="FXH191" s="27"/>
      <c r="FXI191" s="27"/>
      <c r="FXJ191" s="27"/>
      <c r="FXK191" s="27"/>
      <c r="FXL191" s="27"/>
      <c r="FXM191" s="27"/>
      <c r="FXN191" s="27"/>
      <c r="FXO191" s="27"/>
      <c r="FXP191" s="27"/>
      <c r="FXQ191" s="27"/>
      <c r="FXR191" s="27"/>
      <c r="FXS191" s="27"/>
      <c r="FXT191" s="27"/>
      <c r="FXU191" s="27"/>
      <c r="FXV191" s="27"/>
      <c r="FXW191" s="27"/>
      <c r="FXX191" s="27"/>
      <c r="FXY191" s="27"/>
      <c r="FXZ191" s="27"/>
      <c r="FYA191" s="27"/>
      <c r="FYB191" s="27"/>
      <c r="FYC191" s="27"/>
      <c r="FYD191" s="27"/>
      <c r="FYE191" s="27"/>
      <c r="FYF191" s="27"/>
      <c r="FYG191" s="27"/>
      <c r="FYH191" s="27"/>
      <c r="FYI191" s="27"/>
      <c r="FYJ191" s="27"/>
      <c r="FYK191" s="27"/>
      <c r="FYL191" s="27"/>
      <c r="FYM191" s="27"/>
      <c r="FYN191" s="27"/>
      <c r="FYO191" s="27"/>
      <c r="FYP191" s="27"/>
      <c r="FYQ191" s="27"/>
      <c r="FYR191" s="27"/>
      <c r="FYS191" s="27"/>
      <c r="FYT191" s="27"/>
      <c r="FYU191" s="27"/>
      <c r="FYV191" s="27"/>
      <c r="FYW191" s="27"/>
      <c r="FYX191" s="27"/>
      <c r="FYY191" s="27"/>
      <c r="FYZ191" s="27"/>
      <c r="FZA191" s="27"/>
      <c r="FZB191" s="27"/>
      <c r="FZC191" s="27"/>
      <c r="FZD191" s="27"/>
      <c r="FZE191" s="27"/>
      <c r="FZF191" s="27"/>
      <c r="FZG191" s="27"/>
      <c r="FZH191" s="27"/>
      <c r="FZI191" s="27"/>
      <c r="FZJ191" s="27"/>
      <c r="FZK191" s="27"/>
      <c r="FZL191" s="27"/>
      <c r="FZM191" s="27"/>
      <c r="FZN191" s="27"/>
      <c r="FZO191" s="27"/>
      <c r="FZP191" s="27"/>
      <c r="FZQ191" s="27"/>
      <c r="FZR191" s="27"/>
      <c r="FZS191" s="27"/>
      <c r="FZT191" s="27"/>
      <c r="FZU191" s="27"/>
      <c r="FZV191" s="27"/>
      <c r="FZW191" s="27"/>
      <c r="FZX191" s="27"/>
      <c r="FZY191" s="27"/>
      <c r="FZZ191" s="27"/>
      <c r="GAA191" s="27"/>
      <c r="GAB191" s="27"/>
      <c r="GAC191" s="27"/>
      <c r="GAD191" s="27"/>
      <c r="GAE191" s="27"/>
      <c r="GAF191" s="27"/>
      <c r="GAG191" s="27"/>
      <c r="GAH191" s="27"/>
      <c r="GAI191" s="27"/>
      <c r="GAJ191" s="27"/>
      <c r="GAK191" s="27"/>
      <c r="GAL191" s="27"/>
      <c r="GAM191" s="27"/>
      <c r="GAN191" s="27"/>
      <c r="GAO191" s="27"/>
      <c r="GAP191" s="27"/>
      <c r="GAQ191" s="27"/>
      <c r="GAR191" s="27"/>
      <c r="GAS191" s="27"/>
      <c r="GAT191" s="27"/>
      <c r="GAU191" s="27"/>
      <c r="GAV191" s="27"/>
      <c r="GAW191" s="27"/>
      <c r="GAX191" s="27"/>
      <c r="GAY191" s="27"/>
      <c r="GAZ191" s="27"/>
      <c r="GBA191" s="27"/>
      <c r="GBB191" s="27"/>
      <c r="GBC191" s="27"/>
      <c r="GBD191" s="27"/>
      <c r="GBE191" s="27"/>
      <c r="GBF191" s="27"/>
      <c r="GBG191" s="27"/>
      <c r="GBH191" s="27"/>
      <c r="GBI191" s="27"/>
      <c r="GBJ191" s="27"/>
      <c r="GBK191" s="27"/>
      <c r="GBL191" s="27"/>
      <c r="GBM191" s="27"/>
      <c r="GBN191" s="27"/>
      <c r="GBO191" s="27"/>
      <c r="GBP191" s="27"/>
      <c r="GBQ191" s="27"/>
      <c r="GBR191" s="27"/>
      <c r="GBS191" s="27"/>
      <c r="GBT191" s="27"/>
      <c r="GBU191" s="27"/>
      <c r="GBV191" s="27"/>
      <c r="GBW191" s="27"/>
      <c r="GBX191" s="27"/>
      <c r="GBY191" s="27"/>
      <c r="GBZ191" s="27"/>
      <c r="GCA191" s="27"/>
      <c r="GCB191" s="27"/>
      <c r="GCC191" s="27"/>
      <c r="GCD191" s="27"/>
      <c r="GCE191" s="27"/>
      <c r="GCF191" s="27"/>
      <c r="GCG191" s="27"/>
      <c r="GCH191" s="27"/>
      <c r="GCI191" s="27"/>
      <c r="GCJ191" s="27"/>
      <c r="GCK191" s="27"/>
      <c r="GCL191" s="27"/>
      <c r="GCM191" s="27"/>
      <c r="GCN191" s="27"/>
      <c r="GCO191" s="27"/>
      <c r="GCP191" s="27"/>
      <c r="GCQ191" s="27"/>
      <c r="GCR191" s="27"/>
      <c r="GCS191" s="27"/>
      <c r="GCT191" s="27"/>
      <c r="GCU191" s="27"/>
      <c r="GCV191" s="27"/>
      <c r="GCW191" s="27"/>
      <c r="GCX191" s="27"/>
      <c r="GCY191" s="27"/>
      <c r="GCZ191" s="27"/>
      <c r="GDA191" s="27"/>
      <c r="GDB191" s="27"/>
      <c r="GDC191" s="27"/>
      <c r="GDD191" s="27"/>
      <c r="GDE191" s="27"/>
      <c r="GDF191" s="27"/>
      <c r="GDG191" s="27"/>
      <c r="GDH191" s="27"/>
      <c r="GDI191" s="27"/>
      <c r="GDJ191" s="27"/>
      <c r="GDK191" s="27"/>
      <c r="GDL191" s="27"/>
      <c r="GDM191" s="27"/>
      <c r="GDN191" s="27"/>
      <c r="GDO191" s="27"/>
      <c r="GDP191" s="27"/>
      <c r="GDQ191" s="27"/>
      <c r="GDR191" s="27"/>
      <c r="GDS191" s="27"/>
      <c r="GDT191" s="27"/>
      <c r="GDU191" s="27"/>
      <c r="GDV191" s="27"/>
      <c r="GDW191" s="27"/>
      <c r="GDX191" s="27"/>
      <c r="GDY191" s="27"/>
      <c r="GDZ191" s="27"/>
      <c r="GEA191" s="27"/>
      <c r="GEB191" s="27"/>
      <c r="GEC191" s="27"/>
      <c r="GED191" s="27"/>
      <c r="GEE191" s="27"/>
      <c r="GEF191" s="27"/>
      <c r="GEG191" s="27"/>
      <c r="GEH191" s="27"/>
      <c r="GEI191" s="27"/>
      <c r="GEJ191" s="27"/>
      <c r="GEK191" s="27"/>
      <c r="GEL191" s="27"/>
      <c r="GEM191" s="27"/>
      <c r="GEN191" s="27"/>
      <c r="GEO191" s="27"/>
      <c r="GEP191" s="27"/>
      <c r="GEQ191" s="27"/>
      <c r="GER191" s="27"/>
      <c r="GES191" s="27"/>
      <c r="GET191" s="27"/>
      <c r="GEU191" s="27"/>
      <c r="GEV191" s="27"/>
      <c r="GEW191" s="27"/>
      <c r="GEX191" s="27"/>
      <c r="GEY191" s="27"/>
      <c r="GEZ191" s="27"/>
      <c r="GFA191" s="27"/>
      <c r="GFB191" s="27"/>
      <c r="GFC191" s="27"/>
      <c r="GFD191" s="27"/>
      <c r="GFE191" s="27"/>
      <c r="GFF191" s="27"/>
      <c r="GFG191" s="27"/>
      <c r="GFH191" s="27"/>
      <c r="GFI191" s="27"/>
      <c r="GFJ191" s="27"/>
      <c r="GFK191" s="27"/>
      <c r="GFL191" s="27"/>
      <c r="GFM191" s="27"/>
      <c r="GFN191" s="27"/>
      <c r="GFO191" s="27"/>
      <c r="GFP191" s="27"/>
      <c r="GFQ191" s="27"/>
      <c r="GFR191" s="27"/>
      <c r="GFS191" s="27"/>
      <c r="GFT191" s="27"/>
      <c r="GFU191" s="27"/>
      <c r="GFV191" s="27"/>
      <c r="GFW191" s="27"/>
      <c r="GFX191" s="27"/>
      <c r="GFY191" s="27"/>
      <c r="GFZ191" s="27"/>
      <c r="GGA191" s="27"/>
      <c r="GGB191" s="27"/>
      <c r="GGC191" s="27"/>
      <c r="GGD191" s="27"/>
      <c r="GGE191" s="27"/>
      <c r="GGF191" s="27"/>
      <c r="GGG191" s="27"/>
      <c r="GGH191" s="27"/>
      <c r="GGI191" s="27"/>
      <c r="GGJ191" s="27"/>
      <c r="GGK191" s="27"/>
      <c r="GGL191" s="27"/>
      <c r="GGM191" s="27"/>
      <c r="GGN191" s="27"/>
      <c r="GGO191" s="27"/>
      <c r="GGP191" s="27"/>
      <c r="GGQ191" s="27"/>
      <c r="GGR191" s="27"/>
      <c r="GGS191" s="27"/>
      <c r="GGT191" s="27"/>
      <c r="GGU191" s="27"/>
      <c r="GGV191" s="27"/>
      <c r="GGW191" s="27"/>
      <c r="GGX191" s="27"/>
      <c r="GGY191" s="27"/>
      <c r="GGZ191" s="27"/>
      <c r="GHA191" s="27"/>
      <c r="GHB191" s="27"/>
      <c r="GHC191" s="27"/>
      <c r="GHD191" s="27"/>
      <c r="GHE191" s="27"/>
      <c r="GHF191" s="27"/>
      <c r="GHG191" s="27"/>
      <c r="GHH191" s="27"/>
      <c r="GHI191" s="27"/>
      <c r="GHJ191" s="27"/>
      <c r="GHK191" s="27"/>
      <c r="GHL191" s="27"/>
      <c r="GHM191" s="27"/>
      <c r="GHN191" s="27"/>
      <c r="GHO191" s="27"/>
      <c r="GHP191" s="27"/>
      <c r="GHQ191" s="27"/>
      <c r="GHR191" s="27"/>
      <c r="GHS191" s="27"/>
      <c r="GHT191" s="27"/>
      <c r="GHU191" s="27"/>
      <c r="GHV191" s="27"/>
      <c r="GHW191" s="27"/>
      <c r="GHX191" s="27"/>
      <c r="GHY191" s="27"/>
      <c r="GHZ191" s="27"/>
      <c r="GIA191" s="27"/>
      <c r="GIB191" s="27"/>
      <c r="GIC191" s="27"/>
      <c r="GID191" s="27"/>
      <c r="GIE191" s="27"/>
      <c r="GIF191" s="27"/>
      <c r="GIG191" s="27"/>
      <c r="GIH191" s="27"/>
      <c r="GII191" s="27"/>
      <c r="GIJ191" s="27"/>
      <c r="GIK191" s="27"/>
      <c r="GIL191" s="27"/>
      <c r="GIM191" s="27"/>
      <c r="GIN191" s="27"/>
      <c r="GIO191" s="27"/>
      <c r="GIP191" s="27"/>
      <c r="GIQ191" s="27"/>
      <c r="GIR191" s="27"/>
      <c r="GIS191" s="27"/>
      <c r="GIT191" s="27"/>
      <c r="GIU191" s="27"/>
      <c r="GIV191" s="27"/>
      <c r="GIW191" s="27"/>
      <c r="GIX191" s="27"/>
      <c r="GIY191" s="27"/>
      <c r="GIZ191" s="27"/>
      <c r="GJA191" s="27"/>
      <c r="GJB191" s="27"/>
      <c r="GJC191" s="27"/>
      <c r="GJD191" s="27"/>
      <c r="GJE191" s="27"/>
      <c r="GJF191" s="27"/>
      <c r="GJG191" s="27"/>
      <c r="GJH191" s="27"/>
      <c r="GJI191" s="27"/>
      <c r="GJJ191" s="27"/>
      <c r="GJK191" s="27"/>
      <c r="GJL191" s="27"/>
      <c r="GJM191" s="27"/>
      <c r="GJN191" s="27"/>
      <c r="GJO191" s="27"/>
      <c r="GJP191" s="27"/>
      <c r="GJQ191" s="27"/>
      <c r="GJR191" s="27"/>
      <c r="GJS191" s="27"/>
      <c r="GJT191" s="27"/>
      <c r="GJU191" s="27"/>
      <c r="GJV191" s="27"/>
      <c r="GJW191" s="27"/>
      <c r="GJX191" s="27"/>
      <c r="GJY191" s="27"/>
      <c r="GJZ191" s="27"/>
      <c r="GKA191" s="27"/>
      <c r="GKB191" s="27"/>
      <c r="GKC191" s="27"/>
      <c r="GKD191" s="27"/>
      <c r="GKE191" s="27"/>
      <c r="GKF191" s="27"/>
      <c r="GKG191" s="27"/>
      <c r="GKH191" s="27"/>
      <c r="GKI191" s="27"/>
      <c r="GKJ191" s="27"/>
      <c r="GKK191" s="27"/>
      <c r="GKL191" s="27"/>
      <c r="GKM191" s="27"/>
      <c r="GKN191" s="27"/>
      <c r="GKO191" s="27"/>
      <c r="GKP191" s="27"/>
      <c r="GKQ191" s="27"/>
      <c r="GKR191" s="27"/>
      <c r="GKS191" s="27"/>
      <c r="GKT191" s="27"/>
      <c r="GKU191" s="27"/>
      <c r="GKV191" s="27"/>
      <c r="GKW191" s="27"/>
      <c r="GKX191" s="27"/>
      <c r="GKY191" s="27"/>
      <c r="GKZ191" s="27"/>
      <c r="GLA191" s="27"/>
      <c r="GLB191" s="27"/>
      <c r="GLC191" s="27"/>
      <c r="GLD191" s="27"/>
      <c r="GLE191" s="27"/>
      <c r="GLF191" s="27"/>
      <c r="GLG191" s="27"/>
      <c r="GLH191" s="27"/>
      <c r="GLI191" s="27"/>
      <c r="GLJ191" s="27"/>
      <c r="GLK191" s="27"/>
      <c r="GLL191" s="27"/>
      <c r="GLM191" s="27"/>
      <c r="GLN191" s="27"/>
      <c r="GLO191" s="27"/>
      <c r="GLP191" s="27"/>
      <c r="GLQ191" s="27"/>
      <c r="GLR191" s="27"/>
      <c r="GLS191" s="27"/>
      <c r="GLT191" s="27"/>
      <c r="GLU191" s="27"/>
      <c r="GLV191" s="27"/>
      <c r="GLW191" s="27"/>
      <c r="GLX191" s="27"/>
      <c r="GLY191" s="27"/>
      <c r="GLZ191" s="27"/>
      <c r="GMA191" s="27"/>
      <c r="GMB191" s="27"/>
      <c r="GMC191" s="27"/>
      <c r="GMD191" s="27"/>
      <c r="GME191" s="27"/>
      <c r="GMF191" s="27"/>
      <c r="GMG191" s="27"/>
      <c r="GMH191" s="27"/>
      <c r="GMI191" s="27"/>
      <c r="GMJ191" s="27"/>
      <c r="GMK191" s="27"/>
      <c r="GML191" s="27"/>
      <c r="GMM191" s="27"/>
      <c r="GMN191" s="27"/>
      <c r="GMO191" s="27"/>
      <c r="GMP191" s="27"/>
      <c r="GMQ191" s="27"/>
      <c r="GMR191" s="27"/>
      <c r="GMS191" s="27"/>
      <c r="GMT191" s="27"/>
      <c r="GMU191" s="27"/>
      <c r="GMV191" s="27"/>
      <c r="GMW191" s="27"/>
      <c r="GMX191" s="27"/>
      <c r="GMY191" s="27"/>
      <c r="GMZ191" s="27"/>
      <c r="GNA191" s="27"/>
      <c r="GNB191" s="27"/>
      <c r="GNC191" s="27"/>
      <c r="GND191" s="27"/>
      <c r="GNE191" s="27"/>
      <c r="GNF191" s="27"/>
      <c r="GNG191" s="27"/>
      <c r="GNH191" s="27"/>
      <c r="GNI191" s="27"/>
      <c r="GNJ191" s="27"/>
      <c r="GNK191" s="27"/>
      <c r="GNL191" s="27"/>
      <c r="GNM191" s="27"/>
      <c r="GNN191" s="27"/>
      <c r="GNO191" s="27"/>
      <c r="GNP191" s="27"/>
      <c r="GNQ191" s="27"/>
      <c r="GNR191" s="27"/>
      <c r="GNS191" s="27"/>
      <c r="GNT191" s="27"/>
      <c r="GNU191" s="27"/>
      <c r="GNV191" s="27"/>
      <c r="GNW191" s="27"/>
      <c r="GNX191" s="27"/>
      <c r="GNY191" s="27"/>
      <c r="GNZ191" s="27"/>
      <c r="GOA191" s="27"/>
      <c r="GOB191" s="27"/>
      <c r="GOC191" s="27"/>
      <c r="GOD191" s="27"/>
      <c r="GOE191" s="27"/>
      <c r="GOF191" s="27"/>
      <c r="GOG191" s="27"/>
      <c r="GOH191" s="27"/>
      <c r="GOI191" s="27"/>
      <c r="GOJ191" s="27"/>
      <c r="GOK191" s="27"/>
      <c r="GOL191" s="27"/>
      <c r="GOM191" s="27"/>
      <c r="GON191" s="27"/>
      <c r="GOO191" s="27"/>
      <c r="GOP191" s="27"/>
      <c r="GOQ191" s="27"/>
      <c r="GOR191" s="27"/>
      <c r="GOS191" s="27"/>
      <c r="GOT191" s="27"/>
      <c r="GOU191" s="27"/>
      <c r="GOV191" s="27"/>
      <c r="GOW191" s="27"/>
      <c r="GOX191" s="27"/>
      <c r="GOY191" s="27"/>
      <c r="GOZ191" s="27"/>
      <c r="GPA191" s="27"/>
      <c r="GPB191" s="27"/>
      <c r="GPC191" s="27"/>
      <c r="GPD191" s="27"/>
      <c r="GPE191" s="27"/>
      <c r="GPF191" s="27"/>
      <c r="GPG191" s="27"/>
      <c r="GPH191" s="27"/>
      <c r="GPI191" s="27"/>
      <c r="GPJ191" s="27"/>
      <c r="GPK191" s="27"/>
      <c r="GPL191" s="27"/>
      <c r="GPM191" s="27"/>
      <c r="GPN191" s="27"/>
      <c r="GPO191" s="27"/>
      <c r="GPP191" s="27"/>
      <c r="GPQ191" s="27"/>
      <c r="GPR191" s="27"/>
      <c r="GPS191" s="27"/>
      <c r="GPT191" s="27"/>
      <c r="GPU191" s="27"/>
      <c r="GPV191" s="27"/>
      <c r="GPW191" s="27"/>
      <c r="GPX191" s="27"/>
      <c r="GPY191" s="27"/>
      <c r="GPZ191" s="27"/>
      <c r="GQA191" s="27"/>
      <c r="GQB191" s="27"/>
      <c r="GQC191" s="27"/>
      <c r="GQD191" s="27"/>
      <c r="GQE191" s="27"/>
      <c r="GQF191" s="27"/>
      <c r="GQG191" s="27"/>
      <c r="GQH191" s="27"/>
      <c r="GQI191" s="27"/>
      <c r="GQJ191" s="27"/>
      <c r="GQK191" s="27"/>
      <c r="GQL191" s="27"/>
      <c r="GQM191" s="27"/>
      <c r="GQN191" s="27"/>
      <c r="GQO191" s="27"/>
      <c r="GQP191" s="27"/>
      <c r="GQQ191" s="27"/>
      <c r="GQR191" s="27"/>
      <c r="GQS191" s="27"/>
      <c r="GQT191" s="27"/>
      <c r="GQU191" s="27"/>
      <c r="GQV191" s="27"/>
      <c r="GQW191" s="27"/>
      <c r="GQX191" s="27"/>
      <c r="GQY191" s="27"/>
      <c r="GQZ191" s="27"/>
      <c r="GRA191" s="27"/>
      <c r="GRB191" s="27"/>
      <c r="GRC191" s="27"/>
      <c r="GRD191" s="27"/>
      <c r="GRE191" s="27"/>
      <c r="GRF191" s="27"/>
      <c r="GRG191" s="27"/>
      <c r="GRH191" s="27"/>
      <c r="GRI191" s="27"/>
      <c r="GRJ191" s="27"/>
      <c r="GRK191" s="27"/>
      <c r="GRL191" s="27"/>
      <c r="GRM191" s="27"/>
      <c r="GRN191" s="27"/>
      <c r="GRO191" s="27"/>
      <c r="GRP191" s="27"/>
      <c r="GRQ191" s="27"/>
      <c r="GRR191" s="27"/>
      <c r="GRS191" s="27"/>
      <c r="GRT191" s="27"/>
      <c r="GRU191" s="27"/>
      <c r="GRV191" s="27"/>
      <c r="GRW191" s="27"/>
      <c r="GRX191" s="27"/>
      <c r="GRY191" s="27"/>
      <c r="GRZ191" s="27"/>
      <c r="GSA191" s="27"/>
      <c r="GSB191" s="27"/>
      <c r="GSC191" s="27"/>
      <c r="GSD191" s="27"/>
      <c r="GSE191" s="27"/>
      <c r="GSF191" s="27"/>
      <c r="GSG191" s="27"/>
      <c r="GSH191" s="27"/>
      <c r="GSI191" s="27"/>
      <c r="GSJ191" s="27"/>
      <c r="GSK191" s="27"/>
      <c r="GSL191" s="27"/>
      <c r="GSM191" s="27"/>
      <c r="GSN191" s="27"/>
      <c r="GSO191" s="27"/>
      <c r="GSP191" s="27"/>
      <c r="GSQ191" s="27"/>
      <c r="GSR191" s="27"/>
      <c r="GSS191" s="27"/>
      <c r="GST191" s="27"/>
      <c r="GSU191" s="27"/>
      <c r="GSV191" s="27"/>
      <c r="GSW191" s="27"/>
      <c r="GSX191" s="27"/>
      <c r="GSY191" s="27"/>
      <c r="GSZ191" s="27"/>
      <c r="GTA191" s="27"/>
      <c r="GTB191" s="27"/>
      <c r="GTC191" s="27"/>
      <c r="GTD191" s="27"/>
      <c r="GTE191" s="27"/>
      <c r="GTF191" s="27"/>
      <c r="GTG191" s="27"/>
      <c r="GTH191" s="27"/>
      <c r="GTI191" s="27"/>
      <c r="GTJ191" s="27"/>
      <c r="GTK191" s="27"/>
      <c r="GTL191" s="27"/>
      <c r="GTM191" s="27"/>
      <c r="GTN191" s="27"/>
      <c r="GTO191" s="27"/>
      <c r="GTP191" s="27"/>
      <c r="GTQ191" s="27"/>
      <c r="GTR191" s="27"/>
      <c r="GTS191" s="27"/>
      <c r="GTT191" s="27"/>
      <c r="GTU191" s="27"/>
      <c r="GTV191" s="27"/>
      <c r="GTW191" s="27"/>
      <c r="GTX191" s="27"/>
      <c r="GTY191" s="27"/>
      <c r="GTZ191" s="27"/>
      <c r="GUA191" s="27"/>
      <c r="GUB191" s="27"/>
      <c r="GUC191" s="27"/>
      <c r="GUD191" s="27"/>
      <c r="GUE191" s="27"/>
      <c r="GUF191" s="27"/>
      <c r="GUG191" s="27"/>
      <c r="GUH191" s="27"/>
      <c r="GUI191" s="27"/>
      <c r="GUJ191" s="27"/>
      <c r="GUK191" s="27"/>
      <c r="GUL191" s="27"/>
      <c r="GUM191" s="27"/>
      <c r="GUN191" s="27"/>
      <c r="GUO191" s="27"/>
      <c r="GUP191" s="27"/>
      <c r="GUQ191" s="27"/>
      <c r="GUR191" s="27"/>
      <c r="GUS191" s="27"/>
      <c r="GUT191" s="27"/>
      <c r="GUU191" s="27"/>
      <c r="GUV191" s="27"/>
      <c r="GUW191" s="27"/>
      <c r="GUX191" s="27"/>
      <c r="GUY191" s="27"/>
      <c r="GUZ191" s="27"/>
      <c r="GVA191" s="27"/>
      <c r="GVB191" s="27"/>
      <c r="GVC191" s="27"/>
      <c r="GVD191" s="27"/>
      <c r="GVE191" s="27"/>
      <c r="GVF191" s="27"/>
      <c r="GVG191" s="27"/>
      <c r="GVH191" s="27"/>
      <c r="GVI191" s="27"/>
      <c r="GVJ191" s="27"/>
      <c r="GVK191" s="27"/>
      <c r="GVL191" s="27"/>
      <c r="GVM191" s="27"/>
      <c r="GVN191" s="27"/>
      <c r="GVO191" s="27"/>
      <c r="GVP191" s="27"/>
      <c r="GVQ191" s="27"/>
      <c r="GVR191" s="27"/>
      <c r="GVS191" s="27"/>
      <c r="GVT191" s="27"/>
      <c r="GVU191" s="27"/>
      <c r="GVV191" s="27"/>
      <c r="GVW191" s="27"/>
      <c r="GVX191" s="27"/>
      <c r="GVY191" s="27"/>
      <c r="GVZ191" s="27"/>
      <c r="GWA191" s="27"/>
      <c r="GWB191" s="27"/>
      <c r="GWC191" s="27"/>
      <c r="GWD191" s="27"/>
      <c r="GWE191" s="27"/>
      <c r="GWF191" s="27"/>
      <c r="GWG191" s="27"/>
      <c r="GWH191" s="27"/>
      <c r="GWI191" s="27"/>
      <c r="GWJ191" s="27"/>
      <c r="GWK191" s="27"/>
      <c r="GWL191" s="27"/>
      <c r="GWM191" s="27"/>
      <c r="GWN191" s="27"/>
      <c r="GWO191" s="27"/>
      <c r="GWP191" s="27"/>
      <c r="GWQ191" s="27"/>
      <c r="GWR191" s="27"/>
      <c r="GWS191" s="27"/>
      <c r="GWT191" s="27"/>
      <c r="GWU191" s="27"/>
      <c r="GWV191" s="27"/>
      <c r="GWW191" s="27"/>
      <c r="GWX191" s="27"/>
      <c r="GWY191" s="27"/>
      <c r="GWZ191" s="27"/>
      <c r="GXA191" s="27"/>
      <c r="GXB191" s="27"/>
      <c r="GXC191" s="27"/>
      <c r="GXD191" s="27"/>
      <c r="GXE191" s="27"/>
      <c r="GXF191" s="27"/>
      <c r="GXG191" s="27"/>
      <c r="GXH191" s="27"/>
      <c r="GXI191" s="27"/>
      <c r="GXJ191" s="27"/>
      <c r="GXK191" s="27"/>
      <c r="GXL191" s="27"/>
      <c r="GXM191" s="27"/>
      <c r="GXN191" s="27"/>
      <c r="GXO191" s="27"/>
      <c r="GXP191" s="27"/>
      <c r="GXQ191" s="27"/>
      <c r="GXR191" s="27"/>
      <c r="GXS191" s="27"/>
      <c r="GXT191" s="27"/>
      <c r="GXU191" s="27"/>
      <c r="GXV191" s="27"/>
      <c r="GXW191" s="27"/>
      <c r="GXX191" s="27"/>
      <c r="GXY191" s="27"/>
      <c r="GXZ191" s="27"/>
      <c r="GYA191" s="27"/>
      <c r="GYB191" s="27"/>
      <c r="GYC191" s="27"/>
      <c r="GYD191" s="27"/>
      <c r="GYE191" s="27"/>
      <c r="GYF191" s="27"/>
      <c r="GYG191" s="27"/>
      <c r="GYH191" s="27"/>
      <c r="GYI191" s="27"/>
      <c r="GYJ191" s="27"/>
      <c r="GYK191" s="27"/>
      <c r="GYL191" s="27"/>
      <c r="GYM191" s="27"/>
      <c r="GYN191" s="27"/>
      <c r="GYO191" s="27"/>
      <c r="GYP191" s="27"/>
      <c r="GYQ191" s="27"/>
      <c r="GYR191" s="27"/>
      <c r="GYS191" s="27"/>
      <c r="GYT191" s="27"/>
      <c r="GYU191" s="27"/>
      <c r="GYV191" s="27"/>
      <c r="GYW191" s="27"/>
      <c r="GYX191" s="27"/>
      <c r="GYY191" s="27"/>
      <c r="GYZ191" s="27"/>
      <c r="GZA191" s="27"/>
      <c r="GZB191" s="27"/>
      <c r="GZC191" s="27"/>
      <c r="GZD191" s="27"/>
      <c r="GZE191" s="27"/>
      <c r="GZF191" s="27"/>
      <c r="GZG191" s="27"/>
      <c r="GZH191" s="27"/>
      <c r="GZI191" s="27"/>
      <c r="GZJ191" s="27"/>
      <c r="GZK191" s="27"/>
      <c r="GZL191" s="27"/>
      <c r="GZM191" s="27"/>
      <c r="GZN191" s="27"/>
      <c r="GZO191" s="27"/>
      <c r="GZP191" s="27"/>
      <c r="GZQ191" s="27"/>
      <c r="GZR191" s="27"/>
      <c r="GZS191" s="27"/>
      <c r="GZT191" s="27"/>
      <c r="GZU191" s="27"/>
      <c r="GZV191" s="27"/>
      <c r="GZW191" s="27"/>
      <c r="GZX191" s="27"/>
      <c r="GZY191" s="27"/>
      <c r="GZZ191" s="27"/>
      <c r="HAA191" s="27"/>
      <c r="HAB191" s="27"/>
      <c r="HAC191" s="27"/>
      <c r="HAD191" s="27"/>
      <c r="HAE191" s="27"/>
      <c r="HAF191" s="27"/>
      <c r="HAG191" s="27"/>
      <c r="HAH191" s="27"/>
      <c r="HAI191" s="27"/>
      <c r="HAJ191" s="27"/>
      <c r="HAK191" s="27"/>
      <c r="HAL191" s="27"/>
      <c r="HAM191" s="27"/>
      <c r="HAN191" s="27"/>
      <c r="HAO191" s="27"/>
      <c r="HAP191" s="27"/>
      <c r="HAQ191" s="27"/>
      <c r="HAR191" s="27"/>
      <c r="HAS191" s="27"/>
      <c r="HAT191" s="27"/>
      <c r="HAU191" s="27"/>
      <c r="HAV191" s="27"/>
      <c r="HAW191" s="27"/>
      <c r="HAX191" s="27"/>
      <c r="HAY191" s="27"/>
      <c r="HAZ191" s="27"/>
      <c r="HBA191" s="27"/>
      <c r="HBB191" s="27"/>
      <c r="HBC191" s="27"/>
      <c r="HBD191" s="27"/>
      <c r="HBE191" s="27"/>
      <c r="HBF191" s="27"/>
      <c r="HBG191" s="27"/>
      <c r="HBH191" s="27"/>
      <c r="HBI191" s="27"/>
      <c r="HBJ191" s="27"/>
      <c r="HBK191" s="27"/>
      <c r="HBL191" s="27"/>
      <c r="HBM191" s="27"/>
      <c r="HBN191" s="27"/>
      <c r="HBO191" s="27"/>
      <c r="HBP191" s="27"/>
      <c r="HBQ191" s="27"/>
      <c r="HBR191" s="27"/>
      <c r="HBS191" s="27"/>
      <c r="HBT191" s="27"/>
      <c r="HBU191" s="27"/>
      <c r="HBV191" s="27"/>
      <c r="HBW191" s="27"/>
      <c r="HBX191" s="27"/>
      <c r="HBY191" s="27"/>
      <c r="HBZ191" s="27"/>
      <c r="HCA191" s="27"/>
      <c r="HCB191" s="27"/>
      <c r="HCC191" s="27"/>
      <c r="HCD191" s="27"/>
      <c r="HCE191" s="27"/>
      <c r="HCF191" s="27"/>
      <c r="HCG191" s="27"/>
      <c r="HCH191" s="27"/>
      <c r="HCI191" s="27"/>
      <c r="HCJ191" s="27"/>
      <c r="HCK191" s="27"/>
      <c r="HCL191" s="27"/>
      <c r="HCM191" s="27"/>
      <c r="HCN191" s="27"/>
      <c r="HCO191" s="27"/>
      <c r="HCP191" s="27"/>
      <c r="HCQ191" s="27"/>
      <c r="HCR191" s="27"/>
      <c r="HCS191" s="27"/>
      <c r="HCT191" s="27"/>
      <c r="HCU191" s="27"/>
      <c r="HCV191" s="27"/>
      <c r="HCW191" s="27"/>
      <c r="HCX191" s="27"/>
      <c r="HCY191" s="27"/>
      <c r="HCZ191" s="27"/>
      <c r="HDA191" s="27"/>
      <c r="HDB191" s="27"/>
      <c r="HDC191" s="27"/>
      <c r="HDD191" s="27"/>
      <c r="HDE191" s="27"/>
      <c r="HDF191" s="27"/>
      <c r="HDG191" s="27"/>
      <c r="HDH191" s="27"/>
      <c r="HDI191" s="27"/>
      <c r="HDJ191" s="27"/>
      <c r="HDK191" s="27"/>
      <c r="HDL191" s="27"/>
      <c r="HDM191" s="27"/>
      <c r="HDN191" s="27"/>
      <c r="HDO191" s="27"/>
      <c r="HDP191" s="27"/>
      <c r="HDQ191" s="27"/>
      <c r="HDR191" s="27"/>
      <c r="HDS191" s="27"/>
      <c r="HDT191" s="27"/>
      <c r="HDU191" s="27"/>
      <c r="HDV191" s="27"/>
      <c r="HDW191" s="27"/>
      <c r="HDX191" s="27"/>
      <c r="HDY191" s="27"/>
      <c r="HDZ191" s="27"/>
      <c r="HEA191" s="27"/>
      <c r="HEB191" s="27"/>
      <c r="HEC191" s="27"/>
      <c r="HED191" s="27"/>
      <c r="HEE191" s="27"/>
      <c r="HEF191" s="27"/>
      <c r="HEG191" s="27"/>
      <c r="HEH191" s="27"/>
      <c r="HEI191" s="27"/>
      <c r="HEJ191" s="27"/>
      <c r="HEK191" s="27"/>
      <c r="HEL191" s="27"/>
      <c r="HEM191" s="27"/>
      <c r="HEN191" s="27"/>
      <c r="HEO191" s="27"/>
      <c r="HEP191" s="27"/>
      <c r="HEQ191" s="27"/>
      <c r="HER191" s="27"/>
      <c r="HES191" s="27"/>
      <c r="HET191" s="27"/>
      <c r="HEU191" s="27"/>
      <c r="HEV191" s="27"/>
      <c r="HEW191" s="27"/>
      <c r="HEX191" s="27"/>
      <c r="HEY191" s="27"/>
      <c r="HEZ191" s="27"/>
      <c r="HFA191" s="27"/>
      <c r="HFB191" s="27"/>
      <c r="HFC191" s="27"/>
      <c r="HFD191" s="27"/>
      <c r="HFE191" s="27"/>
      <c r="HFF191" s="27"/>
      <c r="HFG191" s="27"/>
      <c r="HFH191" s="27"/>
      <c r="HFI191" s="27"/>
      <c r="HFJ191" s="27"/>
      <c r="HFK191" s="27"/>
      <c r="HFL191" s="27"/>
      <c r="HFM191" s="27"/>
      <c r="HFN191" s="27"/>
      <c r="HFO191" s="27"/>
      <c r="HFP191" s="27"/>
      <c r="HFQ191" s="27"/>
      <c r="HFR191" s="27"/>
      <c r="HFS191" s="27"/>
      <c r="HFT191" s="27"/>
      <c r="HFU191" s="27"/>
      <c r="HFV191" s="27"/>
      <c r="HFW191" s="27"/>
      <c r="HFX191" s="27"/>
      <c r="HFY191" s="27"/>
      <c r="HFZ191" s="27"/>
      <c r="HGA191" s="27"/>
      <c r="HGB191" s="27"/>
      <c r="HGC191" s="27"/>
      <c r="HGD191" s="27"/>
      <c r="HGE191" s="27"/>
      <c r="HGF191" s="27"/>
      <c r="HGG191" s="27"/>
      <c r="HGH191" s="27"/>
      <c r="HGI191" s="27"/>
      <c r="HGJ191" s="27"/>
      <c r="HGK191" s="27"/>
      <c r="HGL191" s="27"/>
      <c r="HGM191" s="27"/>
      <c r="HGN191" s="27"/>
      <c r="HGO191" s="27"/>
      <c r="HGP191" s="27"/>
      <c r="HGQ191" s="27"/>
      <c r="HGR191" s="27"/>
      <c r="HGS191" s="27"/>
      <c r="HGT191" s="27"/>
      <c r="HGU191" s="27"/>
      <c r="HGV191" s="27"/>
      <c r="HGW191" s="27"/>
      <c r="HGX191" s="27"/>
      <c r="HGY191" s="27"/>
      <c r="HGZ191" s="27"/>
      <c r="HHA191" s="27"/>
      <c r="HHB191" s="27"/>
      <c r="HHC191" s="27"/>
      <c r="HHD191" s="27"/>
      <c r="HHE191" s="27"/>
      <c r="HHF191" s="27"/>
      <c r="HHG191" s="27"/>
      <c r="HHH191" s="27"/>
      <c r="HHI191" s="27"/>
      <c r="HHJ191" s="27"/>
      <c r="HHK191" s="27"/>
      <c r="HHL191" s="27"/>
      <c r="HHM191" s="27"/>
      <c r="HHN191" s="27"/>
      <c r="HHO191" s="27"/>
      <c r="HHP191" s="27"/>
      <c r="HHQ191" s="27"/>
      <c r="HHR191" s="27"/>
      <c r="HHS191" s="27"/>
      <c r="HHT191" s="27"/>
      <c r="HHU191" s="27"/>
      <c r="HHV191" s="27"/>
      <c r="HHW191" s="27"/>
      <c r="HHX191" s="27"/>
      <c r="HHY191" s="27"/>
      <c r="HHZ191" s="27"/>
      <c r="HIA191" s="27"/>
      <c r="HIB191" s="27"/>
      <c r="HIC191" s="27"/>
      <c r="HID191" s="27"/>
      <c r="HIE191" s="27"/>
      <c r="HIF191" s="27"/>
      <c r="HIG191" s="27"/>
      <c r="HIH191" s="27"/>
      <c r="HII191" s="27"/>
      <c r="HIJ191" s="27"/>
      <c r="HIK191" s="27"/>
      <c r="HIL191" s="27"/>
      <c r="HIM191" s="27"/>
      <c r="HIN191" s="27"/>
      <c r="HIO191" s="27"/>
      <c r="HIP191" s="27"/>
      <c r="HIQ191" s="27"/>
      <c r="HIR191" s="27"/>
      <c r="HIS191" s="27"/>
      <c r="HIT191" s="27"/>
      <c r="HIU191" s="27"/>
      <c r="HIV191" s="27"/>
      <c r="HIW191" s="27"/>
      <c r="HIX191" s="27"/>
      <c r="HIY191" s="27"/>
      <c r="HIZ191" s="27"/>
      <c r="HJA191" s="27"/>
      <c r="HJB191" s="27"/>
      <c r="HJC191" s="27"/>
      <c r="HJD191" s="27"/>
      <c r="HJE191" s="27"/>
      <c r="HJF191" s="27"/>
      <c r="HJG191" s="27"/>
      <c r="HJH191" s="27"/>
      <c r="HJI191" s="27"/>
      <c r="HJJ191" s="27"/>
      <c r="HJK191" s="27"/>
      <c r="HJL191" s="27"/>
      <c r="HJM191" s="27"/>
      <c r="HJN191" s="27"/>
      <c r="HJO191" s="27"/>
      <c r="HJP191" s="27"/>
      <c r="HJQ191" s="27"/>
      <c r="HJR191" s="27"/>
      <c r="HJS191" s="27"/>
      <c r="HJT191" s="27"/>
      <c r="HJU191" s="27"/>
      <c r="HJV191" s="27"/>
      <c r="HJW191" s="27"/>
      <c r="HJX191" s="27"/>
      <c r="HJY191" s="27"/>
      <c r="HJZ191" s="27"/>
      <c r="HKA191" s="27"/>
      <c r="HKB191" s="27"/>
      <c r="HKC191" s="27"/>
      <c r="HKD191" s="27"/>
      <c r="HKE191" s="27"/>
      <c r="HKF191" s="27"/>
      <c r="HKG191" s="27"/>
      <c r="HKH191" s="27"/>
      <c r="HKI191" s="27"/>
      <c r="HKJ191" s="27"/>
      <c r="HKK191" s="27"/>
      <c r="HKL191" s="27"/>
      <c r="HKM191" s="27"/>
      <c r="HKN191" s="27"/>
      <c r="HKO191" s="27"/>
      <c r="HKP191" s="27"/>
      <c r="HKQ191" s="27"/>
      <c r="HKR191" s="27"/>
      <c r="HKS191" s="27"/>
      <c r="HKT191" s="27"/>
      <c r="HKU191" s="27"/>
      <c r="HKV191" s="27"/>
      <c r="HKW191" s="27"/>
      <c r="HKX191" s="27"/>
      <c r="HKY191" s="27"/>
      <c r="HKZ191" s="27"/>
      <c r="HLA191" s="27"/>
      <c r="HLB191" s="27"/>
      <c r="HLC191" s="27"/>
      <c r="HLD191" s="27"/>
      <c r="HLE191" s="27"/>
      <c r="HLF191" s="27"/>
      <c r="HLG191" s="27"/>
      <c r="HLH191" s="27"/>
      <c r="HLI191" s="27"/>
      <c r="HLJ191" s="27"/>
      <c r="HLK191" s="27"/>
      <c r="HLL191" s="27"/>
      <c r="HLM191" s="27"/>
      <c r="HLN191" s="27"/>
      <c r="HLO191" s="27"/>
      <c r="HLP191" s="27"/>
      <c r="HLQ191" s="27"/>
      <c r="HLR191" s="27"/>
      <c r="HLS191" s="27"/>
      <c r="HLT191" s="27"/>
      <c r="HLU191" s="27"/>
      <c r="HLV191" s="27"/>
      <c r="HLW191" s="27"/>
      <c r="HLX191" s="27"/>
      <c r="HLY191" s="27"/>
      <c r="HLZ191" s="27"/>
      <c r="HMA191" s="27"/>
      <c r="HMB191" s="27"/>
      <c r="HMC191" s="27"/>
      <c r="HMD191" s="27"/>
      <c r="HME191" s="27"/>
      <c r="HMF191" s="27"/>
      <c r="HMG191" s="27"/>
      <c r="HMH191" s="27"/>
      <c r="HMI191" s="27"/>
      <c r="HMJ191" s="27"/>
      <c r="HMK191" s="27"/>
      <c r="HML191" s="27"/>
      <c r="HMM191" s="27"/>
      <c r="HMN191" s="27"/>
      <c r="HMO191" s="27"/>
      <c r="HMP191" s="27"/>
      <c r="HMQ191" s="27"/>
      <c r="HMR191" s="27"/>
      <c r="HMS191" s="27"/>
      <c r="HMT191" s="27"/>
      <c r="HMU191" s="27"/>
      <c r="HMV191" s="27"/>
      <c r="HMW191" s="27"/>
      <c r="HMX191" s="27"/>
      <c r="HMY191" s="27"/>
      <c r="HMZ191" s="27"/>
      <c r="HNA191" s="27"/>
      <c r="HNB191" s="27"/>
      <c r="HNC191" s="27"/>
      <c r="HND191" s="27"/>
      <c r="HNE191" s="27"/>
      <c r="HNF191" s="27"/>
      <c r="HNG191" s="27"/>
      <c r="HNH191" s="27"/>
      <c r="HNI191" s="27"/>
      <c r="HNJ191" s="27"/>
      <c r="HNK191" s="27"/>
      <c r="HNL191" s="27"/>
      <c r="HNM191" s="27"/>
      <c r="HNN191" s="27"/>
      <c r="HNO191" s="27"/>
      <c r="HNP191" s="27"/>
      <c r="HNQ191" s="27"/>
      <c r="HNR191" s="27"/>
      <c r="HNS191" s="27"/>
      <c r="HNT191" s="27"/>
      <c r="HNU191" s="27"/>
      <c r="HNV191" s="27"/>
      <c r="HNW191" s="27"/>
      <c r="HNX191" s="27"/>
      <c r="HNY191" s="27"/>
      <c r="HNZ191" s="27"/>
      <c r="HOA191" s="27"/>
      <c r="HOB191" s="27"/>
      <c r="HOC191" s="27"/>
      <c r="HOD191" s="27"/>
      <c r="HOE191" s="27"/>
      <c r="HOF191" s="27"/>
      <c r="HOG191" s="27"/>
      <c r="HOH191" s="27"/>
      <c r="HOI191" s="27"/>
      <c r="HOJ191" s="27"/>
      <c r="HOK191" s="27"/>
      <c r="HOL191" s="27"/>
      <c r="HOM191" s="27"/>
      <c r="HON191" s="27"/>
      <c r="HOO191" s="27"/>
      <c r="HOP191" s="27"/>
      <c r="HOQ191" s="27"/>
      <c r="HOR191" s="27"/>
      <c r="HOS191" s="27"/>
      <c r="HOT191" s="27"/>
      <c r="HOU191" s="27"/>
      <c r="HOV191" s="27"/>
      <c r="HOW191" s="27"/>
      <c r="HOX191" s="27"/>
      <c r="HOY191" s="27"/>
      <c r="HOZ191" s="27"/>
      <c r="HPA191" s="27"/>
      <c r="HPB191" s="27"/>
      <c r="HPC191" s="27"/>
      <c r="HPD191" s="27"/>
      <c r="HPE191" s="27"/>
      <c r="HPF191" s="27"/>
      <c r="HPG191" s="27"/>
      <c r="HPH191" s="27"/>
      <c r="HPI191" s="27"/>
      <c r="HPJ191" s="27"/>
      <c r="HPK191" s="27"/>
      <c r="HPL191" s="27"/>
      <c r="HPM191" s="27"/>
      <c r="HPN191" s="27"/>
      <c r="HPO191" s="27"/>
      <c r="HPP191" s="27"/>
      <c r="HPQ191" s="27"/>
      <c r="HPR191" s="27"/>
      <c r="HPS191" s="27"/>
      <c r="HPT191" s="27"/>
      <c r="HPU191" s="27"/>
      <c r="HPV191" s="27"/>
      <c r="HPW191" s="27"/>
      <c r="HPX191" s="27"/>
      <c r="HPY191" s="27"/>
      <c r="HPZ191" s="27"/>
      <c r="HQA191" s="27"/>
      <c r="HQB191" s="27"/>
      <c r="HQC191" s="27"/>
      <c r="HQD191" s="27"/>
      <c r="HQE191" s="27"/>
      <c r="HQF191" s="27"/>
      <c r="HQG191" s="27"/>
      <c r="HQH191" s="27"/>
      <c r="HQI191" s="27"/>
      <c r="HQJ191" s="27"/>
      <c r="HQK191" s="27"/>
      <c r="HQL191" s="27"/>
      <c r="HQM191" s="27"/>
      <c r="HQN191" s="27"/>
      <c r="HQO191" s="27"/>
      <c r="HQP191" s="27"/>
      <c r="HQQ191" s="27"/>
      <c r="HQR191" s="27"/>
      <c r="HQS191" s="27"/>
      <c r="HQT191" s="27"/>
      <c r="HQU191" s="27"/>
      <c r="HQV191" s="27"/>
      <c r="HQW191" s="27"/>
      <c r="HQX191" s="27"/>
      <c r="HQY191" s="27"/>
      <c r="HQZ191" s="27"/>
      <c r="HRA191" s="27"/>
      <c r="HRB191" s="27"/>
      <c r="HRC191" s="27"/>
      <c r="HRD191" s="27"/>
      <c r="HRE191" s="27"/>
      <c r="HRF191" s="27"/>
      <c r="HRG191" s="27"/>
      <c r="HRH191" s="27"/>
      <c r="HRI191" s="27"/>
      <c r="HRJ191" s="27"/>
      <c r="HRK191" s="27"/>
      <c r="HRL191" s="27"/>
      <c r="HRM191" s="27"/>
      <c r="HRN191" s="27"/>
      <c r="HRO191" s="27"/>
      <c r="HRP191" s="27"/>
      <c r="HRQ191" s="27"/>
      <c r="HRR191" s="27"/>
      <c r="HRS191" s="27"/>
      <c r="HRT191" s="27"/>
      <c r="HRU191" s="27"/>
      <c r="HRV191" s="27"/>
      <c r="HRW191" s="27"/>
      <c r="HRX191" s="27"/>
      <c r="HRY191" s="27"/>
      <c r="HRZ191" s="27"/>
      <c r="HSA191" s="27"/>
      <c r="HSB191" s="27"/>
      <c r="HSC191" s="27"/>
      <c r="HSD191" s="27"/>
      <c r="HSE191" s="27"/>
      <c r="HSF191" s="27"/>
      <c r="HSG191" s="27"/>
      <c r="HSH191" s="27"/>
      <c r="HSI191" s="27"/>
      <c r="HSJ191" s="27"/>
      <c r="HSK191" s="27"/>
      <c r="HSL191" s="27"/>
      <c r="HSM191" s="27"/>
      <c r="HSN191" s="27"/>
      <c r="HSO191" s="27"/>
      <c r="HSP191" s="27"/>
      <c r="HSQ191" s="27"/>
      <c r="HSR191" s="27"/>
      <c r="HSS191" s="27"/>
      <c r="HST191" s="27"/>
      <c r="HSU191" s="27"/>
      <c r="HSV191" s="27"/>
      <c r="HSW191" s="27"/>
      <c r="HSX191" s="27"/>
      <c r="HSY191" s="27"/>
      <c r="HSZ191" s="27"/>
      <c r="HTA191" s="27"/>
      <c r="HTB191" s="27"/>
      <c r="HTC191" s="27"/>
      <c r="HTD191" s="27"/>
      <c r="HTE191" s="27"/>
      <c r="HTF191" s="27"/>
      <c r="HTG191" s="27"/>
      <c r="HTH191" s="27"/>
      <c r="HTI191" s="27"/>
      <c r="HTJ191" s="27"/>
      <c r="HTK191" s="27"/>
      <c r="HTL191" s="27"/>
      <c r="HTM191" s="27"/>
      <c r="HTN191" s="27"/>
      <c r="HTO191" s="27"/>
      <c r="HTP191" s="27"/>
      <c r="HTQ191" s="27"/>
      <c r="HTR191" s="27"/>
      <c r="HTS191" s="27"/>
      <c r="HTT191" s="27"/>
      <c r="HTU191" s="27"/>
      <c r="HTV191" s="27"/>
      <c r="HTW191" s="27"/>
      <c r="HTX191" s="27"/>
      <c r="HTY191" s="27"/>
      <c r="HTZ191" s="27"/>
      <c r="HUA191" s="27"/>
      <c r="HUB191" s="27"/>
      <c r="HUC191" s="27"/>
      <c r="HUD191" s="27"/>
      <c r="HUE191" s="27"/>
      <c r="HUF191" s="27"/>
      <c r="HUG191" s="27"/>
      <c r="HUH191" s="27"/>
      <c r="HUI191" s="27"/>
      <c r="HUJ191" s="27"/>
      <c r="HUK191" s="27"/>
      <c r="HUL191" s="27"/>
      <c r="HUM191" s="27"/>
      <c r="HUN191" s="27"/>
      <c r="HUO191" s="27"/>
      <c r="HUP191" s="27"/>
      <c r="HUQ191" s="27"/>
      <c r="HUR191" s="27"/>
      <c r="HUS191" s="27"/>
      <c r="HUT191" s="27"/>
      <c r="HUU191" s="27"/>
      <c r="HUV191" s="27"/>
      <c r="HUW191" s="27"/>
      <c r="HUX191" s="27"/>
      <c r="HUY191" s="27"/>
      <c r="HUZ191" s="27"/>
      <c r="HVA191" s="27"/>
      <c r="HVB191" s="27"/>
      <c r="HVC191" s="27"/>
      <c r="HVD191" s="27"/>
      <c r="HVE191" s="27"/>
      <c r="HVF191" s="27"/>
      <c r="HVG191" s="27"/>
      <c r="HVH191" s="27"/>
      <c r="HVI191" s="27"/>
      <c r="HVJ191" s="27"/>
      <c r="HVK191" s="27"/>
      <c r="HVL191" s="27"/>
      <c r="HVM191" s="27"/>
      <c r="HVN191" s="27"/>
      <c r="HVO191" s="27"/>
      <c r="HVP191" s="27"/>
      <c r="HVQ191" s="27"/>
      <c r="HVR191" s="27"/>
      <c r="HVS191" s="27"/>
      <c r="HVT191" s="27"/>
      <c r="HVU191" s="27"/>
      <c r="HVV191" s="27"/>
      <c r="HVW191" s="27"/>
      <c r="HVX191" s="27"/>
      <c r="HVY191" s="27"/>
      <c r="HVZ191" s="27"/>
      <c r="HWA191" s="27"/>
      <c r="HWB191" s="27"/>
      <c r="HWC191" s="27"/>
      <c r="HWD191" s="27"/>
      <c r="HWE191" s="27"/>
      <c r="HWF191" s="27"/>
      <c r="HWG191" s="27"/>
      <c r="HWH191" s="27"/>
      <c r="HWI191" s="27"/>
      <c r="HWJ191" s="27"/>
      <c r="HWK191" s="27"/>
      <c r="HWL191" s="27"/>
      <c r="HWM191" s="27"/>
      <c r="HWN191" s="27"/>
      <c r="HWO191" s="27"/>
      <c r="HWP191" s="27"/>
      <c r="HWQ191" s="27"/>
      <c r="HWR191" s="27"/>
      <c r="HWS191" s="27"/>
      <c r="HWT191" s="27"/>
      <c r="HWU191" s="27"/>
      <c r="HWV191" s="27"/>
      <c r="HWW191" s="27"/>
      <c r="HWX191" s="27"/>
      <c r="HWY191" s="27"/>
      <c r="HWZ191" s="27"/>
      <c r="HXA191" s="27"/>
      <c r="HXB191" s="27"/>
      <c r="HXC191" s="27"/>
      <c r="HXD191" s="27"/>
      <c r="HXE191" s="27"/>
      <c r="HXF191" s="27"/>
      <c r="HXG191" s="27"/>
      <c r="HXH191" s="27"/>
      <c r="HXI191" s="27"/>
      <c r="HXJ191" s="27"/>
      <c r="HXK191" s="27"/>
      <c r="HXL191" s="27"/>
      <c r="HXM191" s="27"/>
      <c r="HXN191" s="27"/>
      <c r="HXO191" s="27"/>
      <c r="HXP191" s="27"/>
      <c r="HXQ191" s="27"/>
      <c r="HXR191" s="27"/>
      <c r="HXS191" s="27"/>
      <c r="HXT191" s="27"/>
      <c r="HXU191" s="27"/>
      <c r="HXV191" s="27"/>
      <c r="HXW191" s="27"/>
      <c r="HXX191" s="27"/>
      <c r="HXY191" s="27"/>
      <c r="HXZ191" s="27"/>
      <c r="HYA191" s="27"/>
      <c r="HYB191" s="27"/>
      <c r="HYC191" s="27"/>
      <c r="HYD191" s="27"/>
      <c r="HYE191" s="27"/>
      <c r="HYF191" s="27"/>
      <c r="HYG191" s="27"/>
      <c r="HYH191" s="27"/>
      <c r="HYI191" s="27"/>
      <c r="HYJ191" s="27"/>
      <c r="HYK191" s="27"/>
      <c r="HYL191" s="27"/>
      <c r="HYM191" s="27"/>
      <c r="HYN191" s="27"/>
      <c r="HYO191" s="27"/>
      <c r="HYP191" s="27"/>
      <c r="HYQ191" s="27"/>
      <c r="HYR191" s="27"/>
      <c r="HYS191" s="27"/>
      <c r="HYT191" s="27"/>
      <c r="HYU191" s="27"/>
      <c r="HYV191" s="27"/>
      <c r="HYW191" s="27"/>
      <c r="HYX191" s="27"/>
      <c r="HYY191" s="27"/>
      <c r="HYZ191" s="27"/>
      <c r="HZA191" s="27"/>
      <c r="HZB191" s="27"/>
      <c r="HZC191" s="27"/>
      <c r="HZD191" s="27"/>
      <c r="HZE191" s="27"/>
      <c r="HZF191" s="27"/>
      <c r="HZG191" s="27"/>
      <c r="HZH191" s="27"/>
      <c r="HZI191" s="27"/>
      <c r="HZJ191" s="27"/>
      <c r="HZK191" s="27"/>
      <c r="HZL191" s="27"/>
      <c r="HZM191" s="27"/>
      <c r="HZN191" s="27"/>
      <c r="HZO191" s="27"/>
      <c r="HZP191" s="27"/>
      <c r="HZQ191" s="27"/>
      <c r="HZR191" s="27"/>
      <c r="HZS191" s="27"/>
      <c r="HZT191" s="27"/>
      <c r="HZU191" s="27"/>
      <c r="HZV191" s="27"/>
      <c r="HZW191" s="27"/>
      <c r="HZX191" s="27"/>
      <c r="HZY191" s="27"/>
      <c r="HZZ191" s="27"/>
      <c r="IAA191" s="27"/>
      <c r="IAB191" s="27"/>
      <c r="IAC191" s="27"/>
      <c r="IAD191" s="27"/>
      <c r="IAE191" s="27"/>
      <c r="IAF191" s="27"/>
      <c r="IAG191" s="27"/>
      <c r="IAH191" s="27"/>
      <c r="IAI191" s="27"/>
      <c r="IAJ191" s="27"/>
      <c r="IAK191" s="27"/>
      <c r="IAL191" s="27"/>
      <c r="IAM191" s="27"/>
      <c r="IAN191" s="27"/>
      <c r="IAO191" s="27"/>
      <c r="IAP191" s="27"/>
      <c r="IAQ191" s="27"/>
      <c r="IAR191" s="27"/>
      <c r="IAS191" s="27"/>
      <c r="IAT191" s="27"/>
      <c r="IAU191" s="27"/>
      <c r="IAV191" s="27"/>
      <c r="IAW191" s="27"/>
      <c r="IAX191" s="27"/>
      <c r="IAY191" s="27"/>
      <c r="IAZ191" s="27"/>
      <c r="IBA191" s="27"/>
      <c r="IBB191" s="27"/>
      <c r="IBC191" s="27"/>
      <c r="IBD191" s="27"/>
      <c r="IBE191" s="27"/>
      <c r="IBF191" s="27"/>
      <c r="IBG191" s="27"/>
      <c r="IBH191" s="27"/>
      <c r="IBI191" s="27"/>
      <c r="IBJ191" s="27"/>
      <c r="IBK191" s="27"/>
      <c r="IBL191" s="27"/>
      <c r="IBM191" s="27"/>
      <c r="IBN191" s="27"/>
      <c r="IBO191" s="27"/>
      <c r="IBP191" s="27"/>
      <c r="IBQ191" s="27"/>
      <c r="IBR191" s="27"/>
      <c r="IBS191" s="27"/>
      <c r="IBT191" s="27"/>
      <c r="IBU191" s="27"/>
      <c r="IBV191" s="27"/>
      <c r="IBW191" s="27"/>
      <c r="IBX191" s="27"/>
      <c r="IBY191" s="27"/>
      <c r="IBZ191" s="27"/>
      <c r="ICA191" s="27"/>
      <c r="ICB191" s="27"/>
      <c r="ICC191" s="27"/>
      <c r="ICD191" s="27"/>
      <c r="ICE191" s="27"/>
      <c r="ICF191" s="27"/>
      <c r="ICG191" s="27"/>
      <c r="ICH191" s="27"/>
      <c r="ICI191" s="27"/>
      <c r="ICJ191" s="27"/>
      <c r="ICK191" s="27"/>
      <c r="ICL191" s="27"/>
      <c r="ICM191" s="27"/>
      <c r="ICN191" s="27"/>
      <c r="ICO191" s="27"/>
      <c r="ICP191" s="27"/>
      <c r="ICQ191" s="27"/>
      <c r="ICR191" s="27"/>
      <c r="ICS191" s="27"/>
      <c r="ICT191" s="27"/>
      <c r="ICU191" s="27"/>
      <c r="ICV191" s="27"/>
      <c r="ICW191" s="27"/>
      <c r="ICX191" s="27"/>
      <c r="ICY191" s="27"/>
      <c r="ICZ191" s="27"/>
      <c r="IDA191" s="27"/>
      <c r="IDB191" s="27"/>
      <c r="IDC191" s="27"/>
      <c r="IDD191" s="27"/>
      <c r="IDE191" s="27"/>
      <c r="IDF191" s="27"/>
      <c r="IDG191" s="27"/>
      <c r="IDH191" s="27"/>
      <c r="IDI191" s="27"/>
      <c r="IDJ191" s="27"/>
      <c r="IDK191" s="27"/>
      <c r="IDL191" s="27"/>
      <c r="IDM191" s="27"/>
      <c r="IDN191" s="27"/>
      <c r="IDO191" s="27"/>
      <c r="IDP191" s="27"/>
      <c r="IDQ191" s="27"/>
      <c r="IDR191" s="27"/>
      <c r="IDS191" s="27"/>
      <c r="IDT191" s="27"/>
      <c r="IDU191" s="27"/>
      <c r="IDV191" s="27"/>
      <c r="IDW191" s="27"/>
      <c r="IDX191" s="27"/>
      <c r="IDY191" s="27"/>
      <c r="IDZ191" s="27"/>
      <c r="IEA191" s="27"/>
      <c r="IEB191" s="27"/>
      <c r="IEC191" s="27"/>
      <c r="IED191" s="27"/>
      <c r="IEE191" s="27"/>
      <c r="IEF191" s="27"/>
      <c r="IEG191" s="27"/>
      <c r="IEH191" s="27"/>
      <c r="IEI191" s="27"/>
      <c r="IEJ191" s="27"/>
      <c r="IEK191" s="27"/>
      <c r="IEL191" s="27"/>
      <c r="IEM191" s="27"/>
      <c r="IEN191" s="27"/>
      <c r="IEO191" s="27"/>
      <c r="IEP191" s="27"/>
      <c r="IEQ191" s="27"/>
      <c r="IER191" s="27"/>
      <c r="IES191" s="27"/>
      <c r="IET191" s="27"/>
      <c r="IEU191" s="27"/>
      <c r="IEV191" s="27"/>
      <c r="IEW191" s="27"/>
      <c r="IEX191" s="27"/>
      <c r="IEY191" s="27"/>
      <c r="IEZ191" s="27"/>
      <c r="IFA191" s="27"/>
      <c r="IFB191" s="27"/>
      <c r="IFC191" s="27"/>
      <c r="IFD191" s="27"/>
      <c r="IFE191" s="27"/>
      <c r="IFF191" s="27"/>
      <c r="IFG191" s="27"/>
      <c r="IFH191" s="27"/>
      <c r="IFI191" s="27"/>
      <c r="IFJ191" s="27"/>
      <c r="IFK191" s="27"/>
      <c r="IFL191" s="27"/>
      <c r="IFM191" s="27"/>
      <c r="IFN191" s="27"/>
      <c r="IFO191" s="27"/>
      <c r="IFP191" s="27"/>
      <c r="IFQ191" s="27"/>
      <c r="IFR191" s="27"/>
      <c r="IFS191" s="27"/>
      <c r="IFT191" s="27"/>
      <c r="IFU191" s="27"/>
      <c r="IFV191" s="27"/>
      <c r="IFW191" s="27"/>
      <c r="IFX191" s="27"/>
      <c r="IFY191" s="27"/>
      <c r="IFZ191" s="27"/>
      <c r="IGA191" s="27"/>
      <c r="IGB191" s="27"/>
      <c r="IGC191" s="27"/>
      <c r="IGD191" s="27"/>
      <c r="IGE191" s="27"/>
      <c r="IGF191" s="27"/>
      <c r="IGG191" s="27"/>
      <c r="IGH191" s="27"/>
      <c r="IGI191" s="27"/>
      <c r="IGJ191" s="27"/>
      <c r="IGK191" s="27"/>
      <c r="IGL191" s="27"/>
      <c r="IGM191" s="27"/>
      <c r="IGN191" s="27"/>
      <c r="IGO191" s="27"/>
      <c r="IGP191" s="27"/>
      <c r="IGQ191" s="27"/>
      <c r="IGR191" s="27"/>
      <c r="IGS191" s="27"/>
      <c r="IGT191" s="27"/>
      <c r="IGU191" s="27"/>
      <c r="IGV191" s="27"/>
      <c r="IGW191" s="27"/>
      <c r="IGX191" s="27"/>
      <c r="IGY191" s="27"/>
      <c r="IGZ191" s="27"/>
      <c r="IHA191" s="27"/>
      <c r="IHB191" s="27"/>
      <c r="IHC191" s="27"/>
      <c r="IHD191" s="27"/>
      <c r="IHE191" s="27"/>
      <c r="IHF191" s="27"/>
      <c r="IHG191" s="27"/>
      <c r="IHH191" s="27"/>
      <c r="IHI191" s="27"/>
      <c r="IHJ191" s="27"/>
      <c r="IHK191" s="27"/>
      <c r="IHL191" s="27"/>
      <c r="IHM191" s="27"/>
      <c r="IHN191" s="27"/>
      <c r="IHO191" s="27"/>
      <c r="IHP191" s="27"/>
      <c r="IHQ191" s="27"/>
      <c r="IHR191" s="27"/>
      <c r="IHS191" s="27"/>
      <c r="IHT191" s="27"/>
      <c r="IHU191" s="27"/>
      <c r="IHV191" s="27"/>
      <c r="IHW191" s="27"/>
      <c r="IHX191" s="27"/>
      <c r="IHY191" s="27"/>
      <c r="IHZ191" s="27"/>
      <c r="IIA191" s="27"/>
      <c r="IIB191" s="27"/>
      <c r="IIC191" s="27"/>
      <c r="IID191" s="27"/>
      <c r="IIE191" s="27"/>
      <c r="IIF191" s="27"/>
      <c r="IIG191" s="27"/>
      <c r="IIH191" s="27"/>
      <c r="III191" s="27"/>
      <c r="IIJ191" s="27"/>
      <c r="IIK191" s="27"/>
      <c r="IIL191" s="27"/>
      <c r="IIM191" s="27"/>
      <c r="IIN191" s="27"/>
      <c r="IIO191" s="27"/>
      <c r="IIP191" s="27"/>
      <c r="IIQ191" s="27"/>
      <c r="IIR191" s="27"/>
      <c r="IIS191" s="27"/>
      <c r="IIT191" s="27"/>
      <c r="IIU191" s="27"/>
      <c r="IIV191" s="27"/>
      <c r="IIW191" s="27"/>
      <c r="IIX191" s="27"/>
      <c r="IIY191" s="27"/>
      <c r="IIZ191" s="27"/>
      <c r="IJA191" s="27"/>
      <c r="IJB191" s="27"/>
      <c r="IJC191" s="27"/>
      <c r="IJD191" s="27"/>
      <c r="IJE191" s="27"/>
      <c r="IJF191" s="27"/>
      <c r="IJG191" s="27"/>
      <c r="IJH191" s="27"/>
      <c r="IJI191" s="27"/>
      <c r="IJJ191" s="27"/>
      <c r="IJK191" s="27"/>
      <c r="IJL191" s="27"/>
      <c r="IJM191" s="27"/>
      <c r="IJN191" s="27"/>
      <c r="IJO191" s="27"/>
      <c r="IJP191" s="27"/>
      <c r="IJQ191" s="27"/>
      <c r="IJR191" s="27"/>
      <c r="IJS191" s="27"/>
      <c r="IJT191" s="27"/>
      <c r="IJU191" s="27"/>
      <c r="IJV191" s="27"/>
      <c r="IJW191" s="27"/>
      <c r="IJX191" s="27"/>
      <c r="IJY191" s="27"/>
      <c r="IJZ191" s="27"/>
      <c r="IKA191" s="27"/>
      <c r="IKB191" s="27"/>
      <c r="IKC191" s="27"/>
      <c r="IKD191" s="27"/>
      <c r="IKE191" s="27"/>
      <c r="IKF191" s="27"/>
      <c r="IKG191" s="27"/>
      <c r="IKH191" s="27"/>
      <c r="IKI191" s="27"/>
      <c r="IKJ191" s="27"/>
      <c r="IKK191" s="27"/>
      <c r="IKL191" s="27"/>
      <c r="IKM191" s="27"/>
      <c r="IKN191" s="27"/>
      <c r="IKO191" s="27"/>
      <c r="IKP191" s="27"/>
      <c r="IKQ191" s="27"/>
      <c r="IKR191" s="27"/>
      <c r="IKS191" s="27"/>
      <c r="IKT191" s="27"/>
      <c r="IKU191" s="27"/>
      <c r="IKV191" s="27"/>
      <c r="IKW191" s="27"/>
      <c r="IKX191" s="27"/>
      <c r="IKY191" s="27"/>
      <c r="IKZ191" s="27"/>
      <c r="ILA191" s="27"/>
      <c r="ILB191" s="27"/>
      <c r="ILC191" s="27"/>
      <c r="ILD191" s="27"/>
      <c r="ILE191" s="27"/>
      <c r="ILF191" s="27"/>
      <c r="ILG191" s="27"/>
      <c r="ILH191" s="27"/>
      <c r="ILI191" s="27"/>
      <c r="ILJ191" s="27"/>
      <c r="ILK191" s="27"/>
      <c r="ILL191" s="27"/>
      <c r="ILM191" s="27"/>
      <c r="ILN191" s="27"/>
      <c r="ILO191" s="27"/>
      <c r="ILP191" s="27"/>
      <c r="ILQ191" s="27"/>
      <c r="ILR191" s="27"/>
      <c r="ILS191" s="27"/>
      <c r="ILT191" s="27"/>
      <c r="ILU191" s="27"/>
      <c r="ILV191" s="27"/>
      <c r="ILW191" s="27"/>
      <c r="ILX191" s="27"/>
      <c r="ILY191" s="27"/>
      <c r="ILZ191" s="27"/>
      <c r="IMA191" s="27"/>
      <c r="IMB191" s="27"/>
      <c r="IMC191" s="27"/>
      <c r="IMD191" s="27"/>
      <c r="IME191" s="27"/>
      <c r="IMF191" s="27"/>
      <c r="IMG191" s="27"/>
      <c r="IMH191" s="27"/>
      <c r="IMI191" s="27"/>
      <c r="IMJ191" s="27"/>
      <c r="IMK191" s="27"/>
      <c r="IML191" s="27"/>
      <c r="IMM191" s="27"/>
      <c r="IMN191" s="27"/>
      <c r="IMO191" s="27"/>
      <c r="IMP191" s="27"/>
      <c r="IMQ191" s="27"/>
      <c r="IMR191" s="27"/>
      <c r="IMS191" s="27"/>
      <c r="IMT191" s="27"/>
      <c r="IMU191" s="27"/>
      <c r="IMV191" s="27"/>
      <c r="IMW191" s="27"/>
      <c r="IMX191" s="27"/>
      <c r="IMY191" s="27"/>
      <c r="IMZ191" s="27"/>
      <c r="INA191" s="27"/>
      <c r="INB191" s="27"/>
      <c r="INC191" s="27"/>
      <c r="IND191" s="27"/>
      <c r="INE191" s="27"/>
      <c r="INF191" s="27"/>
      <c r="ING191" s="27"/>
      <c r="INH191" s="27"/>
      <c r="INI191" s="27"/>
      <c r="INJ191" s="27"/>
      <c r="INK191" s="27"/>
      <c r="INL191" s="27"/>
      <c r="INM191" s="27"/>
      <c r="INN191" s="27"/>
      <c r="INO191" s="27"/>
      <c r="INP191" s="27"/>
      <c r="INQ191" s="27"/>
      <c r="INR191" s="27"/>
      <c r="INS191" s="27"/>
      <c r="INT191" s="27"/>
      <c r="INU191" s="27"/>
      <c r="INV191" s="27"/>
      <c r="INW191" s="27"/>
      <c r="INX191" s="27"/>
      <c r="INY191" s="27"/>
      <c r="INZ191" s="27"/>
      <c r="IOA191" s="27"/>
      <c r="IOB191" s="27"/>
      <c r="IOC191" s="27"/>
      <c r="IOD191" s="27"/>
      <c r="IOE191" s="27"/>
      <c r="IOF191" s="27"/>
      <c r="IOG191" s="27"/>
      <c r="IOH191" s="27"/>
      <c r="IOI191" s="27"/>
      <c r="IOJ191" s="27"/>
      <c r="IOK191" s="27"/>
      <c r="IOL191" s="27"/>
      <c r="IOM191" s="27"/>
      <c r="ION191" s="27"/>
      <c r="IOO191" s="27"/>
      <c r="IOP191" s="27"/>
      <c r="IOQ191" s="27"/>
      <c r="IOR191" s="27"/>
      <c r="IOS191" s="27"/>
      <c r="IOT191" s="27"/>
      <c r="IOU191" s="27"/>
      <c r="IOV191" s="27"/>
      <c r="IOW191" s="27"/>
      <c r="IOX191" s="27"/>
      <c r="IOY191" s="27"/>
      <c r="IOZ191" s="27"/>
      <c r="IPA191" s="27"/>
      <c r="IPB191" s="27"/>
      <c r="IPC191" s="27"/>
      <c r="IPD191" s="27"/>
      <c r="IPE191" s="27"/>
      <c r="IPF191" s="27"/>
      <c r="IPG191" s="27"/>
      <c r="IPH191" s="27"/>
      <c r="IPI191" s="27"/>
      <c r="IPJ191" s="27"/>
      <c r="IPK191" s="27"/>
      <c r="IPL191" s="27"/>
      <c r="IPM191" s="27"/>
      <c r="IPN191" s="27"/>
      <c r="IPO191" s="27"/>
      <c r="IPP191" s="27"/>
      <c r="IPQ191" s="27"/>
      <c r="IPR191" s="27"/>
      <c r="IPS191" s="27"/>
      <c r="IPT191" s="27"/>
      <c r="IPU191" s="27"/>
      <c r="IPV191" s="27"/>
      <c r="IPW191" s="27"/>
      <c r="IPX191" s="27"/>
      <c r="IPY191" s="27"/>
      <c r="IPZ191" s="27"/>
      <c r="IQA191" s="27"/>
      <c r="IQB191" s="27"/>
      <c r="IQC191" s="27"/>
      <c r="IQD191" s="27"/>
      <c r="IQE191" s="27"/>
      <c r="IQF191" s="27"/>
      <c r="IQG191" s="27"/>
      <c r="IQH191" s="27"/>
      <c r="IQI191" s="27"/>
      <c r="IQJ191" s="27"/>
      <c r="IQK191" s="27"/>
      <c r="IQL191" s="27"/>
      <c r="IQM191" s="27"/>
      <c r="IQN191" s="27"/>
      <c r="IQO191" s="27"/>
      <c r="IQP191" s="27"/>
      <c r="IQQ191" s="27"/>
      <c r="IQR191" s="27"/>
      <c r="IQS191" s="27"/>
      <c r="IQT191" s="27"/>
      <c r="IQU191" s="27"/>
      <c r="IQV191" s="27"/>
      <c r="IQW191" s="27"/>
      <c r="IQX191" s="27"/>
      <c r="IQY191" s="27"/>
      <c r="IQZ191" s="27"/>
      <c r="IRA191" s="27"/>
      <c r="IRB191" s="27"/>
      <c r="IRC191" s="27"/>
      <c r="IRD191" s="27"/>
      <c r="IRE191" s="27"/>
      <c r="IRF191" s="27"/>
      <c r="IRG191" s="27"/>
      <c r="IRH191" s="27"/>
      <c r="IRI191" s="27"/>
      <c r="IRJ191" s="27"/>
      <c r="IRK191" s="27"/>
      <c r="IRL191" s="27"/>
      <c r="IRM191" s="27"/>
      <c r="IRN191" s="27"/>
      <c r="IRO191" s="27"/>
      <c r="IRP191" s="27"/>
      <c r="IRQ191" s="27"/>
      <c r="IRR191" s="27"/>
      <c r="IRS191" s="27"/>
      <c r="IRT191" s="27"/>
      <c r="IRU191" s="27"/>
      <c r="IRV191" s="27"/>
      <c r="IRW191" s="27"/>
      <c r="IRX191" s="27"/>
      <c r="IRY191" s="27"/>
      <c r="IRZ191" s="27"/>
      <c r="ISA191" s="27"/>
      <c r="ISB191" s="27"/>
      <c r="ISC191" s="27"/>
      <c r="ISD191" s="27"/>
      <c r="ISE191" s="27"/>
      <c r="ISF191" s="27"/>
      <c r="ISG191" s="27"/>
      <c r="ISH191" s="27"/>
      <c r="ISI191" s="27"/>
      <c r="ISJ191" s="27"/>
      <c r="ISK191" s="27"/>
      <c r="ISL191" s="27"/>
      <c r="ISM191" s="27"/>
      <c r="ISN191" s="27"/>
      <c r="ISO191" s="27"/>
      <c r="ISP191" s="27"/>
      <c r="ISQ191" s="27"/>
      <c r="ISR191" s="27"/>
      <c r="ISS191" s="27"/>
      <c r="IST191" s="27"/>
      <c r="ISU191" s="27"/>
      <c r="ISV191" s="27"/>
      <c r="ISW191" s="27"/>
      <c r="ISX191" s="27"/>
      <c r="ISY191" s="27"/>
      <c r="ISZ191" s="27"/>
      <c r="ITA191" s="27"/>
      <c r="ITB191" s="27"/>
      <c r="ITC191" s="27"/>
      <c r="ITD191" s="27"/>
      <c r="ITE191" s="27"/>
      <c r="ITF191" s="27"/>
      <c r="ITG191" s="27"/>
      <c r="ITH191" s="27"/>
      <c r="ITI191" s="27"/>
      <c r="ITJ191" s="27"/>
      <c r="ITK191" s="27"/>
      <c r="ITL191" s="27"/>
      <c r="ITM191" s="27"/>
      <c r="ITN191" s="27"/>
      <c r="ITO191" s="27"/>
      <c r="ITP191" s="27"/>
      <c r="ITQ191" s="27"/>
      <c r="ITR191" s="27"/>
      <c r="ITS191" s="27"/>
      <c r="ITT191" s="27"/>
      <c r="ITU191" s="27"/>
      <c r="ITV191" s="27"/>
      <c r="ITW191" s="27"/>
      <c r="ITX191" s="27"/>
      <c r="ITY191" s="27"/>
      <c r="ITZ191" s="27"/>
      <c r="IUA191" s="27"/>
      <c r="IUB191" s="27"/>
      <c r="IUC191" s="27"/>
      <c r="IUD191" s="27"/>
      <c r="IUE191" s="27"/>
      <c r="IUF191" s="27"/>
      <c r="IUG191" s="27"/>
      <c r="IUH191" s="27"/>
      <c r="IUI191" s="27"/>
      <c r="IUJ191" s="27"/>
      <c r="IUK191" s="27"/>
      <c r="IUL191" s="27"/>
      <c r="IUM191" s="27"/>
      <c r="IUN191" s="27"/>
      <c r="IUO191" s="27"/>
      <c r="IUP191" s="27"/>
      <c r="IUQ191" s="27"/>
      <c r="IUR191" s="27"/>
      <c r="IUS191" s="27"/>
      <c r="IUT191" s="27"/>
      <c r="IUU191" s="27"/>
      <c r="IUV191" s="27"/>
      <c r="IUW191" s="27"/>
      <c r="IUX191" s="27"/>
      <c r="IUY191" s="27"/>
      <c r="IUZ191" s="27"/>
      <c r="IVA191" s="27"/>
      <c r="IVB191" s="27"/>
      <c r="IVC191" s="27"/>
      <c r="IVD191" s="27"/>
      <c r="IVE191" s="27"/>
      <c r="IVF191" s="27"/>
      <c r="IVG191" s="27"/>
      <c r="IVH191" s="27"/>
      <c r="IVI191" s="27"/>
      <c r="IVJ191" s="27"/>
      <c r="IVK191" s="27"/>
      <c r="IVL191" s="27"/>
      <c r="IVM191" s="27"/>
      <c r="IVN191" s="27"/>
      <c r="IVO191" s="27"/>
      <c r="IVP191" s="27"/>
      <c r="IVQ191" s="27"/>
      <c r="IVR191" s="27"/>
      <c r="IVS191" s="27"/>
      <c r="IVT191" s="27"/>
      <c r="IVU191" s="27"/>
      <c r="IVV191" s="27"/>
      <c r="IVW191" s="27"/>
      <c r="IVX191" s="27"/>
      <c r="IVY191" s="27"/>
      <c r="IVZ191" s="27"/>
      <c r="IWA191" s="27"/>
      <c r="IWB191" s="27"/>
      <c r="IWC191" s="27"/>
      <c r="IWD191" s="27"/>
      <c r="IWE191" s="27"/>
      <c r="IWF191" s="27"/>
      <c r="IWG191" s="27"/>
      <c r="IWH191" s="27"/>
      <c r="IWI191" s="27"/>
      <c r="IWJ191" s="27"/>
      <c r="IWK191" s="27"/>
      <c r="IWL191" s="27"/>
      <c r="IWM191" s="27"/>
      <c r="IWN191" s="27"/>
      <c r="IWO191" s="27"/>
      <c r="IWP191" s="27"/>
      <c r="IWQ191" s="27"/>
      <c r="IWR191" s="27"/>
      <c r="IWS191" s="27"/>
      <c r="IWT191" s="27"/>
      <c r="IWU191" s="27"/>
      <c r="IWV191" s="27"/>
      <c r="IWW191" s="27"/>
      <c r="IWX191" s="27"/>
      <c r="IWY191" s="27"/>
      <c r="IWZ191" s="27"/>
      <c r="IXA191" s="27"/>
      <c r="IXB191" s="27"/>
      <c r="IXC191" s="27"/>
      <c r="IXD191" s="27"/>
      <c r="IXE191" s="27"/>
      <c r="IXF191" s="27"/>
      <c r="IXG191" s="27"/>
      <c r="IXH191" s="27"/>
      <c r="IXI191" s="27"/>
      <c r="IXJ191" s="27"/>
      <c r="IXK191" s="27"/>
      <c r="IXL191" s="27"/>
      <c r="IXM191" s="27"/>
      <c r="IXN191" s="27"/>
      <c r="IXO191" s="27"/>
      <c r="IXP191" s="27"/>
      <c r="IXQ191" s="27"/>
      <c r="IXR191" s="27"/>
      <c r="IXS191" s="27"/>
      <c r="IXT191" s="27"/>
      <c r="IXU191" s="27"/>
      <c r="IXV191" s="27"/>
      <c r="IXW191" s="27"/>
      <c r="IXX191" s="27"/>
      <c r="IXY191" s="27"/>
      <c r="IXZ191" s="27"/>
      <c r="IYA191" s="27"/>
      <c r="IYB191" s="27"/>
      <c r="IYC191" s="27"/>
      <c r="IYD191" s="27"/>
      <c r="IYE191" s="27"/>
      <c r="IYF191" s="27"/>
      <c r="IYG191" s="27"/>
      <c r="IYH191" s="27"/>
      <c r="IYI191" s="27"/>
      <c r="IYJ191" s="27"/>
      <c r="IYK191" s="27"/>
      <c r="IYL191" s="27"/>
      <c r="IYM191" s="27"/>
      <c r="IYN191" s="27"/>
      <c r="IYO191" s="27"/>
      <c r="IYP191" s="27"/>
      <c r="IYQ191" s="27"/>
      <c r="IYR191" s="27"/>
      <c r="IYS191" s="27"/>
      <c r="IYT191" s="27"/>
      <c r="IYU191" s="27"/>
      <c r="IYV191" s="27"/>
      <c r="IYW191" s="27"/>
      <c r="IYX191" s="27"/>
      <c r="IYY191" s="27"/>
      <c r="IYZ191" s="27"/>
      <c r="IZA191" s="27"/>
      <c r="IZB191" s="27"/>
      <c r="IZC191" s="27"/>
      <c r="IZD191" s="27"/>
      <c r="IZE191" s="27"/>
      <c r="IZF191" s="27"/>
      <c r="IZG191" s="27"/>
      <c r="IZH191" s="27"/>
      <c r="IZI191" s="27"/>
      <c r="IZJ191" s="27"/>
      <c r="IZK191" s="27"/>
      <c r="IZL191" s="27"/>
      <c r="IZM191" s="27"/>
      <c r="IZN191" s="27"/>
      <c r="IZO191" s="27"/>
      <c r="IZP191" s="27"/>
      <c r="IZQ191" s="27"/>
      <c r="IZR191" s="27"/>
      <c r="IZS191" s="27"/>
      <c r="IZT191" s="27"/>
      <c r="IZU191" s="27"/>
      <c r="IZV191" s="27"/>
      <c r="IZW191" s="27"/>
      <c r="IZX191" s="27"/>
      <c r="IZY191" s="27"/>
      <c r="IZZ191" s="27"/>
      <c r="JAA191" s="27"/>
      <c r="JAB191" s="27"/>
      <c r="JAC191" s="27"/>
      <c r="JAD191" s="27"/>
      <c r="JAE191" s="27"/>
      <c r="JAF191" s="27"/>
      <c r="JAG191" s="27"/>
      <c r="JAH191" s="27"/>
      <c r="JAI191" s="27"/>
      <c r="JAJ191" s="27"/>
      <c r="JAK191" s="27"/>
      <c r="JAL191" s="27"/>
      <c r="JAM191" s="27"/>
      <c r="JAN191" s="27"/>
      <c r="JAO191" s="27"/>
      <c r="JAP191" s="27"/>
      <c r="JAQ191" s="27"/>
      <c r="JAR191" s="27"/>
      <c r="JAS191" s="27"/>
      <c r="JAT191" s="27"/>
      <c r="JAU191" s="27"/>
      <c r="JAV191" s="27"/>
      <c r="JAW191" s="27"/>
      <c r="JAX191" s="27"/>
      <c r="JAY191" s="27"/>
      <c r="JAZ191" s="27"/>
      <c r="JBA191" s="27"/>
      <c r="JBB191" s="27"/>
      <c r="JBC191" s="27"/>
      <c r="JBD191" s="27"/>
      <c r="JBE191" s="27"/>
      <c r="JBF191" s="27"/>
      <c r="JBG191" s="27"/>
      <c r="JBH191" s="27"/>
      <c r="JBI191" s="27"/>
      <c r="JBJ191" s="27"/>
      <c r="JBK191" s="27"/>
      <c r="JBL191" s="27"/>
      <c r="JBM191" s="27"/>
      <c r="JBN191" s="27"/>
      <c r="JBO191" s="27"/>
      <c r="JBP191" s="27"/>
      <c r="JBQ191" s="27"/>
      <c r="JBR191" s="27"/>
      <c r="JBS191" s="27"/>
      <c r="JBT191" s="27"/>
      <c r="JBU191" s="27"/>
      <c r="JBV191" s="27"/>
      <c r="JBW191" s="27"/>
      <c r="JBX191" s="27"/>
      <c r="JBY191" s="27"/>
      <c r="JBZ191" s="27"/>
      <c r="JCA191" s="27"/>
      <c r="JCB191" s="27"/>
      <c r="JCC191" s="27"/>
      <c r="JCD191" s="27"/>
      <c r="JCE191" s="27"/>
      <c r="JCF191" s="27"/>
      <c r="JCG191" s="27"/>
      <c r="JCH191" s="27"/>
      <c r="JCI191" s="27"/>
      <c r="JCJ191" s="27"/>
      <c r="JCK191" s="27"/>
      <c r="JCL191" s="27"/>
      <c r="JCM191" s="27"/>
      <c r="JCN191" s="27"/>
      <c r="JCO191" s="27"/>
      <c r="JCP191" s="27"/>
      <c r="JCQ191" s="27"/>
      <c r="JCR191" s="27"/>
      <c r="JCS191" s="27"/>
      <c r="JCT191" s="27"/>
      <c r="JCU191" s="27"/>
      <c r="JCV191" s="27"/>
      <c r="JCW191" s="27"/>
      <c r="JCX191" s="27"/>
      <c r="JCY191" s="27"/>
      <c r="JCZ191" s="27"/>
      <c r="JDA191" s="27"/>
      <c r="JDB191" s="27"/>
      <c r="JDC191" s="27"/>
      <c r="JDD191" s="27"/>
      <c r="JDE191" s="27"/>
      <c r="JDF191" s="27"/>
      <c r="JDG191" s="27"/>
      <c r="JDH191" s="27"/>
      <c r="JDI191" s="27"/>
      <c r="JDJ191" s="27"/>
      <c r="JDK191" s="27"/>
      <c r="JDL191" s="27"/>
      <c r="JDM191" s="27"/>
      <c r="JDN191" s="27"/>
      <c r="JDO191" s="27"/>
      <c r="JDP191" s="27"/>
      <c r="JDQ191" s="27"/>
      <c r="JDR191" s="27"/>
      <c r="JDS191" s="27"/>
      <c r="JDT191" s="27"/>
      <c r="JDU191" s="27"/>
      <c r="JDV191" s="27"/>
      <c r="JDW191" s="27"/>
      <c r="JDX191" s="27"/>
      <c r="JDY191" s="27"/>
      <c r="JDZ191" s="27"/>
      <c r="JEA191" s="27"/>
      <c r="JEB191" s="27"/>
      <c r="JEC191" s="27"/>
      <c r="JED191" s="27"/>
      <c r="JEE191" s="27"/>
      <c r="JEF191" s="27"/>
      <c r="JEG191" s="27"/>
      <c r="JEH191" s="27"/>
      <c r="JEI191" s="27"/>
      <c r="JEJ191" s="27"/>
      <c r="JEK191" s="27"/>
      <c r="JEL191" s="27"/>
      <c r="JEM191" s="27"/>
      <c r="JEN191" s="27"/>
      <c r="JEO191" s="27"/>
      <c r="JEP191" s="27"/>
      <c r="JEQ191" s="27"/>
      <c r="JER191" s="27"/>
      <c r="JES191" s="27"/>
      <c r="JET191" s="27"/>
      <c r="JEU191" s="27"/>
      <c r="JEV191" s="27"/>
      <c r="JEW191" s="27"/>
      <c r="JEX191" s="27"/>
      <c r="JEY191" s="27"/>
      <c r="JEZ191" s="27"/>
      <c r="JFA191" s="27"/>
      <c r="JFB191" s="27"/>
      <c r="JFC191" s="27"/>
      <c r="JFD191" s="27"/>
      <c r="JFE191" s="27"/>
      <c r="JFF191" s="27"/>
      <c r="JFG191" s="27"/>
      <c r="JFH191" s="27"/>
      <c r="JFI191" s="27"/>
      <c r="JFJ191" s="27"/>
      <c r="JFK191" s="27"/>
      <c r="JFL191" s="27"/>
      <c r="JFM191" s="27"/>
      <c r="JFN191" s="27"/>
      <c r="JFO191" s="27"/>
      <c r="JFP191" s="27"/>
      <c r="JFQ191" s="27"/>
      <c r="JFR191" s="27"/>
      <c r="JFS191" s="27"/>
      <c r="JFT191" s="27"/>
      <c r="JFU191" s="27"/>
      <c r="JFV191" s="27"/>
      <c r="JFW191" s="27"/>
      <c r="JFX191" s="27"/>
      <c r="JFY191" s="27"/>
      <c r="JFZ191" s="27"/>
      <c r="JGA191" s="27"/>
      <c r="JGB191" s="27"/>
      <c r="JGC191" s="27"/>
      <c r="JGD191" s="27"/>
      <c r="JGE191" s="27"/>
      <c r="JGF191" s="27"/>
      <c r="JGG191" s="27"/>
      <c r="JGH191" s="27"/>
      <c r="JGI191" s="27"/>
      <c r="JGJ191" s="27"/>
      <c r="JGK191" s="27"/>
      <c r="JGL191" s="27"/>
      <c r="JGM191" s="27"/>
      <c r="JGN191" s="27"/>
      <c r="JGO191" s="27"/>
      <c r="JGP191" s="27"/>
      <c r="JGQ191" s="27"/>
      <c r="JGR191" s="27"/>
      <c r="JGS191" s="27"/>
      <c r="JGT191" s="27"/>
      <c r="JGU191" s="27"/>
      <c r="JGV191" s="27"/>
      <c r="JGW191" s="27"/>
      <c r="JGX191" s="27"/>
      <c r="JGY191" s="27"/>
      <c r="JGZ191" s="27"/>
      <c r="JHA191" s="27"/>
      <c r="JHB191" s="27"/>
      <c r="JHC191" s="27"/>
      <c r="JHD191" s="27"/>
      <c r="JHE191" s="27"/>
      <c r="JHF191" s="27"/>
      <c r="JHG191" s="27"/>
      <c r="JHH191" s="27"/>
      <c r="JHI191" s="27"/>
      <c r="JHJ191" s="27"/>
      <c r="JHK191" s="27"/>
      <c r="JHL191" s="27"/>
      <c r="JHM191" s="27"/>
      <c r="JHN191" s="27"/>
      <c r="JHO191" s="27"/>
      <c r="JHP191" s="27"/>
      <c r="JHQ191" s="27"/>
      <c r="JHR191" s="27"/>
      <c r="JHS191" s="27"/>
      <c r="JHT191" s="27"/>
      <c r="JHU191" s="27"/>
      <c r="JHV191" s="27"/>
      <c r="JHW191" s="27"/>
      <c r="JHX191" s="27"/>
      <c r="JHY191" s="27"/>
      <c r="JHZ191" s="27"/>
      <c r="JIA191" s="27"/>
      <c r="JIB191" s="27"/>
      <c r="JIC191" s="27"/>
      <c r="JID191" s="27"/>
      <c r="JIE191" s="27"/>
      <c r="JIF191" s="27"/>
      <c r="JIG191" s="27"/>
      <c r="JIH191" s="27"/>
      <c r="JII191" s="27"/>
      <c r="JIJ191" s="27"/>
      <c r="JIK191" s="27"/>
      <c r="JIL191" s="27"/>
      <c r="JIM191" s="27"/>
      <c r="JIN191" s="27"/>
      <c r="JIO191" s="27"/>
      <c r="JIP191" s="27"/>
      <c r="JIQ191" s="27"/>
      <c r="JIR191" s="27"/>
      <c r="JIS191" s="27"/>
      <c r="JIT191" s="27"/>
      <c r="JIU191" s="27"/>
      <c r="JIV191" s="27"/>
      <c r="JIW191" s="27"/>
      <c r="JIX191" s="27"/>
      <c r="JIY191" s="27"/>
      <c r="JIZ191" s="27"/>
      <c r="JJA191" s="27"/>
      <c r="JJB191" s="27"/>
      <c r="JJC191" s="27"/>
      <c r="JJD191" s="27"/>
      <c r="JJE191" s="27"/>
      <c r="JJF191" s="27"/>
      <c r="JJG191" s="27"/>
      <c r="JJH191" s="27"/>
      <c r="JJI191" s="27"/>
      <c r="JJJ191" s="27"/>
      <c r="JJK191" s="27"/>
      <c r="JJL191" s="27"/>
      <c r="JJM191" s="27"/>
      <c r="JJN191" s="27"/>
      <c r="JJO191" s="27"/>
      <c r="JJP191" s="27"/>
      <c r="JJQ191" s="27"/>
      <c r="JJR191" s="27"/>
      <c r="JJS191" s="27"/>
      <c r="JJT191" s="27"/>
      <c r="JJU191" s="27"/>
      <c r="JJV191" s="27"/>
      <c r="JJW191" s="27"/>
      <c r="JJX191" s="27"/>
      <c r="JJY191" s="27"/>
      <c r="JJZ191" s="27"/>
      <c r="JKA191" s="27"/>
      <c r="JKB191" s="27"/>
      <c r="JKC191" s="27"/>
      <c r="JKD191" s="27"/>
      <c r="JKE191" s="27"/>
      <c r="JKF191" s="27"/>
      <c r="JKG191" s="27"/>
      <c r="JKH191" s="27"/>
      <c r="JKI191" s="27"/>
      <c r="JKJ191" s="27"/>
      <c r="JKK191" s="27"/>
      <c r="JKL191" s="27"/>
      <c r="JKM191" s="27"/>
      <c r="JKN191" s="27"/>
      <c r="JKO191" s="27"/>
      <c r="JKP191" s="27"/>
      <c r="JKQ191" s="27"/>
      <c r="JKR191" s="27"/>
      <c r="JKS191" s="27"/>
      <c r="JKT191" s="27"/>
      <c r="JKU191" s="27"/>
      <c r="JKV191" s="27"/>
      <c r="JKW191" s="27"/>
      <c r="JKX191" s="27"/>
      <c r="JKY191" s="27"/>
      <c r="JKZ191" s="27"/>
      <c r="JLA191" s="27"/>
      <c r="JLB191" s="27"/>
      <c r="JLC191" s="27"/>
      <c r="JLD191" s="27"/>
      <c r="JLE191" s="27"/>
      <c r="JLF191" s="27"/>
      <c r="JLG191" s="27"/>
      <c r="JLH191" s="27"/>
      <c r="JLI191" s="27"/>
      <c r="JLJ191" s="27"/>
      <c r="JLK191" s="27"/>
      <c r="JLL191" s="27"/>
      <c r="JLM191" s="27"/>
      <c r="JLN191" s="27"/>
      <c r="JLO191" s="27"/>
      <c r="JLP191" s="27"/>
      <c r="JLQ191" s="27"/>
      <c r="JLR191" s="27"/>
      <c r="JLS191" s="27"/>
      <c r="JLT191" s="27"/>
      <c r="JLU191" s="27"/>
      <c r="JLV191" s="27"/>
      <c r="JLW191" s="27"/>
      <c r="JLX191" s="27"/>
      <c r="JLY191" s="27"/>
      <c r="JLZ191" s="27"/>
      <c r="JMA191" s="27"/>
      <c r="JMB191" s="27"/>
      <c r="JMC191" s="27"/>
      <c r="JMD191" s="27"/>
      <c r="JME191" s="27"/>
      <c r="JMF191" s="27"/>
      <c r="JMG191" s="27"/>
      <c r="JMH191" s="27"/>
      <c r="JMI191" s="27"/>
      <c r="JMJ191" s="27"/>
      <c r="JMK191" s="27"/>
      <c r="JML191" s="27"/>
      <c r="JMM191" s="27"/>
      <c r="JMN191" s="27"/>
      <c r="JMO191" s="27"/>
      <c r="JMP191" s="27"/>
      <c r="JMQ191" s="27"/>
      <c r="JMR191" s="27"/>
      <c r="JMS191" s="27"/>
      <c r="JMT191" s="27"/>
      <c r="JMU191" s="27"/>
      <c r="JMV191" s="27"/>
      <c r="JMW191" s="27"/>
      <c r="JMX191" s="27"/>
      <c r="JMY191" s="27"/>
      <c r="JMZ191" s="27"/>
      <c r="JNA191" s="27"/>
      <c r="JNB191" s="27"/>
      <c r="JNC191" s="27"/>
      <c r="JND191" s="27"/>
      <c r="JNE191" s="27"/>
      <c r="JNF191" s="27"/>
      <c r="JNG191" s="27"/>
      <c r="JNH191" s="27"/>
      <c r="JNI191" s="27"/>
      <c r="JNJ191" s="27"/>
      <c r="JNK191" s="27"/>
      <c r="JNL191" s="27"/>
      <c r="JNM191" s="27"/>
      <c r="JNN191" s="27"/>
      <c r="JNO191" s="27"/>
      <c r="JNP191" s="27"/>
      <c r="JNQ191" s="27"/>
      <c r="JNR191" s="27"/>
      <c r="JNS191" s="27"/>
      <c r="JNT191" s="27"/>
      <c r="JNU191" s="27"/>
      <c r="JNV191" s="27"/>
      <c r="JNW191" s="27"/>
      <c r="JNX191" s="27"/>
      <c r="JNY191" s="27"/>
      <c r="JNZ191" s="27"/>
      <c r="JOA191" s="27"/>
      <c r="JOB191" s="27"/>
      <c r="JOC191" s="27"/>
      <c r="JOD191" s="27"/>
      <c r="JOE191" s="27"/>
      <c r="JOF191" s="27"/>
      <c r="JOG191" s="27"/>
      <c r="JOH191" s="27"/>
      <c r="JOI191" s="27"/>
      <c r="JOJ191" s="27"/>
      <c r="JOK191" s="27"/>
      <c r="JOL191" s="27"/>
      <c r="JOM191" s="27"/>
      <c r="JON191" s="27"/>
      <c r="JOO191" s="27"/>
      <c r="JOP191" s="27"/>
      <c r="JOQ191" s="27"/>
      <c r="JOR191" s="27"/>
      <c r="JOS191" s="27"/>
      <c r="JOT191" s="27"/>
      <c r="JOU191" s="27"/>
      <c r="JOV191" s="27"/>
      <c r="JOW191" s="27"/>
      <c r="JOX191" s="27"/>
      <c r="JOY191" s="27"/>
      <c r="JOZ191" s="27"/>
      <c r="JPA191" s="27"/>
      <c r="JPB191" s="27"/>
      <c r="JPC191" s="27"/>
      <c r="JPD191" s="27"/>
      <c r="JPE191" s="27"/>
      <c r="JPF191" s="27"/>
      <c r="JPG191" s="27"/>
      <c r="JPH191" s="27"/>
      <c r="JPI191" s="27"/>
      <c r="JPJ191" s="27"/>
      <c r="JPK191" s="27"/>
      <c r="JPL191" s="27"/>
      <c r="JPM191" s="27"/>
      <c r="JPN191" s="27"/>
      <c r="JPO191" s="27"/>
      <c r="JPP191" s="27"/>
      <c r="JPQ191" s="27"/>
      <c r="JPR191" s="27"/>
      <c r="JPS191" s="27"/>
      <c r="JPT191" s="27"/>
      <c r="JPU191" s="27"/>
      <c r="JPV191" s="27"/>
      <c r="JPW191" s="27"/>
      <c r="JPX191" s="27"/>
      <c r="JPY191" s="27"/>
      <c r="JPZ191" s="27"/>
      <c r="JQA191" s="27"/>
      <c r="JQB191" s="27"/>
      <c r="JQC191" s="27"/>
      <c r="JQD191" s="27"/>
      <c r="JQE191" s="27"/>
      <c r="JQF191" s="27"/>
      <c r="JQG191" s="27"/>
      <c r="JQH191" s="27"/>
      <c r="JQI191" s="27"/>
      <c r="JQJ191" s="27"/>
      <c r="JQK191" s="27"/>
      <c r="JQL191" s="27"/>
      <c r="JQM191" s="27"/>
      <c r="JQN191" s="27"/>
      <c r="JQO191" s="27"/>
      <c r="JQP191" s="27"/>
      <c r="JQQ191" s="27"/>
      <c r="JQR191" s="27"/>
      <c r="JQS191" s="27"/>
      <c r="JQT191" s="27"/>
      <c r="JQU191" s="27"/>
      <c r="JQV191" s="27"/>
      <c r="JQW191" s="27"/>
      <c r="JQX191" s="27"/>
      <c r="JQY191" s="27"/>
      <c r="JQZ191" s="27"/>
      <c r="JRA191" s="27"/>
      <c r="JRB191" s="27"/>
      <c r="JRC191" s="27"/>
      <c r="JRD191" s="27"/>
      <c r="JRE191" s="27"/>
      <c r="JRF191" s="27"/>
      <c r="JRG191" s="27"/>
      <c r="JRH191" s="27"/>
      <c r="JRI191" s="27"/>
      <c r="JRJ191" s="27"/>
      <c r="JRK191" s="27"/>
      <c r="JRL191" s="27"/>
      <c r="JRM191" s="27"/>
      <c r="JRN191" s="27"/>
      <c r="JRO191" s="27"/>
      <c r="JRP191" s="27"/>
      <c r="JRQ191" s="27"/>
      <c r="JRR191" s="27"/>
      <c r="JRS191" s="27"/>
      <c r="JRT191" s="27"/>
      <c r="JRU191" s="27"/>
      <c r="JRV191" s="27"/>
      <c r="JRW191" s="27"/>
      <c r="JRX191" s="27"/>
      <c r="JRY191" s="27"/>
      <c r="JRZ191" s="27"/>
      <c r="JSA191" s="27"/>
      <c r="JSB191" s="27"/>
      <c r="JSC191" s="27"/>
      <c r="JSD191" s="27"/>
      <c r="JSE191" s="27"/>
      <c r="JSF191" s="27"/>
      <c r="JSG191" s="27"/>
      <c r="JSH191" s="27"/>
      <c r="JSI191" s="27"/>
      <c r="JSJ191" s="27"/>
      <c r="JSK191" s="27"/>
      <c r="JSL191" s="27"/>
      <c r="JSM191" s="27"/>
      <c r="JSN191" s="27"/>
      <c r="JSO191" s="27"/>
      <c r="JSP191" s="27"/>
      <c r="JSQ191" s="27"/>
      <c r="JSR191" s="27"/>
      <c r="JSS191" s="27"/>
      <c r="JST191" s="27"/>
      <c r="JSU191" s="27"/>
      <c r="JSV191" s="27"/>
      <c r="JSW191" s="27"/>
      <c r="JSX191" s="27"/>
      <c r="JSY191" s="27"/>
      <c r="JSZ191" s="27"/>
      <c r="JTA191" s="27"/>
      <c r="JTB191" s="27"/>
      <c r="JTC191" s="27"/>
      <c r="JTD191" s="27"/>
      <c r="JTE191" s="27"/>
      <c r="JTF191" s="27"/>
      <c r="JTG191" s="27"/>
      <c r="JTH191" s="27"/>
      <c r="JTI191" s="27"/>
      <c r="JTJ191" s="27"/>
      <c r="JTK191" s="27"/>
      <c r="JTL191" s="27"/>
      <c r="JTM191" s="27"/>
      <c r="JTN191" s="27"/>
      <c r="JTO191" s="27"/>
      <c r="JTP191" s="27"/>
      <c r="JTQ191" s="27"/>
      <c r="JTR191" s="27"/>
      <c r="JTS191" s="27"/>
      <c r="JTT191" s="27"/>
      <c r="JTU191" s="27"/>
      <c r="JTV191" s="27"/>
      <c r="JTW191" s="27"/>
      <c r="JTX191" s="27"/>
      <c r="JTY191" s="27"/>
      <c r="JTZ191" s="27"/>
      <c r="JUA191" s="27"/>
      <c r="JUB191" s="27"/>
      <c r="JUC191" s="27"/>
      <c r="JUD191" s="27"/>
      <c r="JUE191" s="27"/>
      <c r="JUF191" s="27"/>
      <c r="JUG191" s="27"/>
      <c r="JUH191" s="27"/>
      <c r="JUI191" s="27"/>
      <c r="JUJ191" s="27"/>
      <c r="JUK191" s="27"/>
      <c r="JUL191" s="27"/>
      <c r="JUM191" s="27"/>
      <c r="JUN191" s="27"/>
      <c r="JUO191" s="27"/>
      <c r="JUP191" s="27"/>
      <c r="JUQ191" s="27"/>
      <c r="JUR191" s="27"/>
      <c r="JUS191" s="27"/>
      <c r="JUT191" s="27"/>
      <c r="JUU191" s="27"/>
      <c r="JUV191" s="27"/>
      <c r="JUW191" s="27"/>
      <c r="JUX191" s="27"/>
      <c r="JUY191" s="27"/>
      <c r="JUZ191" s="27"/>
      <c r="JVA191" s="27"/>
      <c r="JVB191" s="27"/>
      <c r="JVC191" s="27"/>
      <c r="JVD191" s="27"/>
      <c r="JVE191" s="27"/>
      <c r="JVF191" s="27"/>
      <c r="JVG191" s="27"/>
      <c r="JVH191" s="27"/>
      <c r="JVI191" s="27"/>
      <c r="JVJ191" s="27"/>
      <c r="JVK191" s="27"/>
      <c r="JVL191" s="27"/>
      <c r="JVM191" s="27"/>
      <c r="JVN191" s="27"/>
      <c r="JVO191" s="27"/>
      <c r="JVP191" s="27"/>
      <c r="JVQ191" s="27"/>
      <c r="JVR191" s="27"/>
      <c r="JVS191" s="27"/>
      <c r="JVT191" s="27"/>
      <c r="JVU191" s="27"/>
      <c r="JVV191" s="27"/>
      <c r="JVW191" s="27"/>
      <c r="JVX191" s="27"/>
      <c r="JVY191" s="27"/>
      <c r="JVZ191" s="27"/>
      <c r="JWA191" s="27"/>
      <c r="JWB191" s="27"/>
      <c r="JWC191" s="27"/>
      <c r="JWD191" s="27"/>
      <c r="JWE191" s="27"/>
      <c r="JWF191" s="27"/>
      <c r="JWG191" s="27"/>
      <c r="JWH191" s="27"/>
      <c r="JWI191" s="27"/>
      <c r="JWJ191" s="27"/>
      <c r="JWK191" s="27"/>
      <c r="JWL191" s="27"/>
      <c r="JWM191" s="27"/>
      <c r="JWN191" s="27"/>
      <c r="JWO191" s="27"/>
      <c r="JWP191" s="27"/>
      <c r="JWQ191" s="27"/>
      <c r="JWR191" s="27"/>
      <c r="JWS191" s="27"/>
      <c r="JWT191" s="27"/>
      <c r="JWU191" s="27"/>
      <c r="JWV191" s="27"/>
      <c r="JWW191" s="27"/>
      <c r="JWX191" s="27"/>
      <c r="JWY191" s="27"/>
      <c r="JWZ191" s="27"/>
      <c r="JXA191" s="27"/>
      <c r="JXB191" s="27"/>
      <c r="JXC191" s="27"/>
      <c r="JXD191" s="27"/>
      <c r="JXE191" s="27"/>
      <c r="JXF191" s="27"/>
      <c r="JXG191" s="27"/>
      <c r="JXH191" s="27"/>
      <c r="JXI191" s="27"/>
      <c r="JXJ191" s="27"/>
      <c r="JXK191" s="27"/>
      <c r="JXL191" s="27"/>
      <c r="JXM191" s="27"/>
      <c r="JXN191" s="27"/>
      <c r="JXO191" s="27"/>
      <c r="JXP191" s="27"/>
      <c r="JXQ191" s="27"/>
      <c r="JXR191" s="27"/>
      <c r="JXS191" s="27"/>
      <c r="JXT191" s="27"/>
      <c r="JXU191" s="27"/>
      <c r="JXV191" s="27"/>
      <c r="JXW191" s="27"/>
      <c r="JXX191" s="27"/>
      <c r="JXY191" s="27"/>
      <c r="JXZ191" s="27"/>
      <c r="JYA191" s="27"/>
      <c r="JYB191" s="27"/>
      <c r="JYC191" s="27"/>
      <c r="JYD191" s="27"/>
      <c r="JYE191" s="27"/>
      <c r="JYF191" s="27"/>
      <c r="JYG191" s="27"/>
      <c r="JYH191" s="27"/>
      <c r="JYI191" s="27"/>
      <c r="JYJ191" s="27"/>
      <c r="JYK191" s="27"/>
      <c r="JYL191" s="27"/>
      <c r="JYM191" s="27"/>
      <c r="JYN191" s="27"/>
      <c r="JYO191" s="27"/>
      <c r="JYP191" s="27"/>
      <c r="JYQ191" s="27"/>
      <c r="JYR191" s="27"/>
      <c r="JYS191" s="27"/>
      <c r="JYT191" s="27"/>
      <c r="JYU191" s="27"/>
      <c r="JYV191" s="27"/>
      <c r="JYW191" s="27"/>
      <c r="JYX191" s="27"/>
      <c r="JYY191" s="27"/>
      <c r="JYZ191" s="27"/>
      <c r="JZA191" s="27"/>
      <c r="JZB191" s="27"/>
      <c r="JZC191" s="27"/>
      <c r="JZD191" s="27"/>
      <c r="JZE191" s="27"/>
      <c r="JZF191" s="27"/>
      <c r="JZG191" s="27"/>
      <c r="JZH191" s="27"/>
      <c r="JZI191" s="27"/>
      <c r="JZJ191" s="27"/>
      <c r="JZK191" s="27"/>
      <c r="JZL191" s="27"/>
      <c r="JZM191" s="27"/>
      <c r="JZN191" s="27"/>
      <c r="JZO191" s="27"/>
      <c r="JZP191" s="27"/>
      <c r="JZQ191" s="27"/>
      <c r="JZR191" s="27"/>
      <c r="JZS191" s="27"/>
      <c r="JZT191" s="27"/>
      <c r="JZU191" s="27"/>
      <c r="JZV191" s="27"/>
      <c r="JZW191" s="27"/>
      <c r="JZX191" s="27"/>
      <c r="JZY191" s="27"/>
      <c r="JZZ191" s="27"/>
      <c r="KAA191" s="27"/>
      <c r="KAB191" s="27"/>
      <c r="KAC191" s="27"/>
      <c r="KAD191" s="27"/>
      <c r="KAE191" s="27"/>
      <c r="KAF191" s="27"/>
      <c r="KAG191" s="27"/>
      <c r="KAH191" s="27"/>
      <c r="KAI191" s="27"/>
      <c r="KAJ191" s="27"/>
      <c r="KAK191" s="27"/>
      <c r="KAL191" s="27"/>
      <c r="KAM191" s="27"/>
      <c r="KAN191" s="27"/>
      <c r="KAO191" s="27"/>
      <c r="KAP191" s="27"/>
      <c r="KAQ191" s="27"/>
      <c r="KAR191" s="27"/>
      <c r="KAS191" s="27"/>
      <c r="KAT191" s="27"/>
      <c r="KAU191" s="27"/>
      <c r="KAV191" s="27"/>
      <c r="KAW191" s="27"/>
      <c r="KAX191" s="27"/>
      <c r="KAY191" s="27"/>
      <c r="KAZ191" s="27"/>
      <c r="KBA191" s="27"/>
      <c r="KBB191" s="27"/>
      <c r="KBC191" s="27"/>
      <c r="KBD191" s="27"/>
      <c r="KBE191" s="27"/>
      <c r="KBF191" s="27"/>
      <c r="KBG191" s="27"/>
      <c r="KBH191" s="27"/>
      <c r="KBI191" s="27"/>
      <c r="KBJ191" s="27"/>
      <c r="KBK191" s="27"/>
      <c r="KBL191" s="27"/>
      <c r="KBM191" s="27"/>
      <c r="KBN191" s="27"/>
      <c r="KBO191" s="27"/>
      <c r="KBP191" s="27"/>
      <c r="KBQ191" s="27"/>
      <c r="KBR191" s="27"/>
      <c r="KBS191" s="27"/>
      <c r="KBT191" s="27"/>
      <c r="KBU191" s="27"/>
      <c r="KBV191" s="27"/>
      <c r="KBW191" s="27"/>
      <c r="KBX191" s="27"/>
      <c r="KBY191" s="27"/>
      <c r="KBZ191" s="27"/>
      <c r="KCA191" s="27"/>
      <c r="KCB191" s="27"/>
      <c r="KCC191" s="27"/>
      <c r="KCD191" s="27"/>
      <c r="KCE191" s="27"/>
      <c r="KCF191" s="27"/>
      <c r="KCG191" s="27"/>
      <c r="KCH191" s="27"/>
      <c r="KCI191" s="27"/>
      <c r="KCJ191" s="27"/>
      <c r="KCK191" s="27"/>
      <c r="KCL191" s="27"/>
      <c r="KCM191" s="27"/>
      <c r="KCN191" s="27"/>
      <c r="KCO191" s="27"/>
      <c r="KCP191" s="27"/>
      <c r="KCQ191" s="27"/>
      <c r="KCR191" s="27"/>
      <c r="KCS191" s="27"/>
      <c r="KCT191" s="27"/>
      <c r="KCU191" s="27"/>
      <c r="KCV191" s="27"/>
      <c r="KCW191" s="27"/>
      <c r="KCX191" s="27"/>
      <c r="KCY191" s="27"/>
      <c r="KCZ191" s="27"/>
      <c r="KDA191" s="27"/>
      <c r="KDB191" s="27"/>
      <c r="KDC191" s="27"/>
      <c r="KDD191" s="27"/>
      <c r="KDE191" s="27"/>
      <c r="KDF191" s="27"/>
      <c r="KDG191" s="27"/>
      <c r="KDH191" s="27"/>
      <c r="KDI191" s="27"/>
      <c r="KDJ191" s="27"/>
      <c r="KDK191" s="27"/>
      <c r="KDL191" s="27"/>
      <c r="KDM191" s="27"/>
      <c r="KDN191" s="27"/>
      <c r="KDO191" s="27"/>
      <c r="KDP191" s="27"/>
      <c r="KDQ191" s="27"/>
      <c r="KDR191" s="27"/>
      <c r="KDS191" s="27"/>
      <c r="KDT191" s="27"/>
      <c r="KDU191" s="27"/>
      <c r="KDV191" s="27"/>
      <c r="KDW191" s="27"/>
      <c r="KDX191" s="27"/>
      <c r="KDY191" s="27"/>
      <c r="KDZ191" s="27"/>
      <c r="KEA191" s="27"/>
      <c r="KEB191" s="27"/>
      <c r="KEC191" s="27"/>
      <c r="KED191" s="27"/>
      <c r="KEE191" s="27"/>
      <c r="KEF191" s="27"/>
      <c r="KEG191" s="27"/>
      <c r="KEH191" s="27"/>
      <c r="KEI191" s="27"/>
      <c r="KEJ191" s="27"/>
      <c r="KEK191" s="27"/>
      <c r="KEL191" s="27"/>
      <c r="KEM191" s="27"/>
      <c r="KEN191" s="27"/>
      <c r="KEO191" s="27"/>
      <c r="KEP191" s="27"/>
      <c r="KEQ191" s="27"/>
      <c r="KER191" s="27"/>
      <c r="KES191" s="27"/>
      <c r="KET191" s="27"/>
      <c r="KEU191" s="27"/>
      <c r="KEV191" s="27"/>
      <c r="KEW191" s="27"/>
      <c r="KEX191" s="27"/>
      <c r="KEY191" s="27"/>
      <c r="KEZ191" s="27"/>
      <c r="KFA191" s="27"/>
      <c r="KFB191" s="27"/>
      <c r="KFC191" s="27"/>
      <c r="KFD191" s="27"/>
      <c r="KFE191" s="27"/>
      <c r="KFF191" s="27"/>
      <c r="KFG191" s="27"/>
      <c r="KFH191" s="27"/>
      <c r="KFI191" s="27"/>
      <c r="KFJ191" s="27"/>
      <c r="KFK191" s="27"/>
      <c r="KFL191" s="27"/>
      <c r="KFM191" s="27"/>
      <c r="KFN191" s="27"/>
      <c r="KFO191" s="27"/>
      <c r="KFP191" s="27"/>
      <c r="KFQ191" s="27"/>
      <c r="KFR191" s="27"/>
      <c r="KFS191" s="27"/>
      <c r="KFT191" s="27"/>
      <c r="KFU191" s="27"/>
      <c r="KFV191" s="27"/>
      <c r="KFW191" s="27"/>
      <c r="KFX191" s="27"/>
      <c r="KFY191" s="27"/>
      <c r="KFZ191" s="27"/>
      <c r="KGA191" s="27"/>
      <c r="KGB191" s="27"/>
      <c r="KGC191" s="27"/>
      <c r="KGD191" s="27"/>
      <c r="KGE191" s="27"/>
      <c r="KGF191" s="27"/>
      <c r="KGG191" s="27"/>
      <c r="KGH191" s="27"/>
      <c r="KGI191" s="27"/>
      <c r="KGJ191" s="27"/>
      <c r="KGK191" s="27"/>
      <c r="KGL191" s="27"/>
      <c r="KGM191" s="27"/>
      <c r="KGN191" s="27"/>
      <c r="KGO191" s="27"/>
      <c r="KGP191" s="27"/>
      <c r="KGQ191" s="27"/>
      <c r="KGR191" s="27"/>
      <c r="KGS191" s="27"/>
      <c r="KGT191" s="27"/>
      <c r="KGU191" s="27"/>
      <c r="KGV191" s="27"/>
      <c r="KGW191" s="27"/>
      <c r="KGX191" s="27"/>
      <c r="KGY191" s="27"/>
      <c r="KGZ191" s="27"/>
      <c r="KHA191" s="27"/>
      <c r="KHB191" s="27"/>
      <c r="KHC191" s="27"/>
      <c r="KHD191" s="27"/>
      <c r="KHE191" s="27"/>
      <c r="KHF191" s="27"/>
      <c r="KHG191" s="27"/>
      <c r="KHH191" s="27"/>
      <c r="KHI191" s="27"/>
      <c r="KHJ191" s="27"/>
      <c r="KHK191" s="27"/>
      <c r="KHL191" s="27"/>
      <c r="KHM191" s="27"/>
      <c r="KHN191" s="27"/>
      <c r="KHO191" s="27"/>
      <c r="KHP191" s="27"/>
      <c r="KHQ191" s="27"/>
      <c r="KHR191" s="27"/>
      <c r="KHS191" s="27"/>
      <c r="KHT191" s="27"/>
      <c r="KHU191" s="27"/>
      <c r="KHV191" s="27"/>
      <c r="KHW191" s="27"/>
      <c r="KHX191" s="27"/>
      <c r="KHY191" s="27"/>
      <c r="KHZ191" s="27"/>
      <c r="KIA191" s="27"/>
      <c r="KIB191" s="27"/>
      <c r="KIC191" s="27"/>
      <c r="KID191" s="27"/>
      <c r="KIE191" s="27"/>
      <c r="KIF191" s="27"/>
      <c r="KIG191" s="27"/>
      <c r="KIH191" s="27"/>
      <c r="KII191" s="27"/>
      <c r="KIJ191" s="27"/>
      <c r="KIK191" s="27"/>
      <c r="KIL191" s="27"/>
      <c r="KIM191" s="27"/>
      <c r="KIN191" s="27"/>
      <c r="KIO191" s="27"/>
      <c r="KIP191" s="27"/>
      <c r="KIQ191" s="27"/>
      <c r="KIR191" s="27"/>
      <c r="KIS191" s="27"/>
      <c r="KIT191" s="27"/>
      <c r="KIU191" s="27"/>
      <c r="KIV191" s="27"/>
      <c r="KIW191" s="27"/>
      <c r="KIX191" s="27"/>
      <c r="KIY191" s="27"/>
      <c r="KIZ191" s="27"/>
      <c r="KJA191" s="27"/>
      <c r="KJB191" s="27"/>
      <c r="KJC191" s="27"/>
      <c r="KJD191" s="27"/>
      <c r="KJE191" s="27"/>
      <c r="KJF191" s="27"/>
      <c r="KJG191" s="27"/>
      <c r="KJH191" s="27"/>
      <c r="KJI191" s="27"/>
      <c r="KJJ191" s="27"/>
      <c r="KJK191" s="27"/>
      <c r="KJL191" s="27"/>
      <c r="KJM191" s="27"/>
      <c r="KJN191" s="27"/>
      <c r="KJO191" s="27"/>
      <c r="KJP191" s="27"/>
      <c r="KJQ191" s="27"/>
      <c r="KJR191" s="27"/>
      <c r="KJS191" s="27"/>
      <c r="KJT191" s="27"/>
      <c r="KJU191" s="27"/>
      <c r="KJV191" s="27"/>
      <c r="KJW191" s="27"/>
      <c r="KJX191" s="27"/>
      <c r="KJY191" s="27"/>
      <c r="KJZ191" s="27"/>
      <c r="KKA191" s="27"/>
      <c r="KKB191" s="27"/>
      <c r="KKC191" s="27"/>
      <c r="KKD191" s="27"/>
      <c r="KKE191" s="27"/>
      <c r="KKF191" s="27"/>
      <c r="KKG191" s="27"/>
      <c r="KKH191" s="27"/>
      <c r="KKI191" s="27"/>
      <c r="KKJ191" s="27"/>
      <c r="KKK191" s="27"/>
      <c r="KKL191" s="27"/>
      <c r="KKM191" s="27"/>
      <c r="KKN191" s="27"/>
      <c r="KKO191" s="27"/>
      <c r="KKP191" s="27"/>
      <c r="KKQ191" s="27"/>
      <c r="KKR191" s="27"/>
      <c r="KKS191" s="27"/>
      <c r="KKT191" s="27"/>
      <c r="KKU191" s="27"/>
      <c r="KKV191" s="27"/>
      <c r="KKW191" s="27"/>
      <c r="KKX191" s="27"/>
      <c r="KKY191" s="27"/>
      <c r="KKZ191" s="27"/>
      <c r="KLA191" s="27"/>
      <c r="KLB191" s="27"/>
      <c r="KLC191" s="27"/>
      <c r="KLD191" s="27"/>
      <c r="KLE191" s="27"/>
      <c r="KLF191" s="27"/>
      <c r="KLG191" s="27"/>
      <c r="KLH191" s="27"/>
      <c r="KLI191" s="27"/>
      <c r="KLJ191" s="27"/>
      <c r="KLK191" s="27"/>
      <c r="KLL191" s="27"/>
      <c r="KLM191" s="27"/>
      <c r="KLN191" s="27"/>
      <c r="KLO191" s="27"/>
      <c r="KLP191" s="27"/>
      <c r="KLQ191" s="27"/>
      <c r="KLR191" s="27"/>
      <c r="KLS191" s="27"/>
      <c r="KLT191" s="27"/>
      <c r="KLU191" s="27"/>
      <c r="KLV191" s="27"/>
      <c r="KLW191" s="27"/>
      <c r="KLX191" s="27"/>
      <c r="KLY191" s="27"/>
      <c r="KLZ191" s="27"/>
      <c r="KMA191" s="27"/>
      <c r="KMB191" s="27"/>
      <c r="KMC191" s="27"/>
      <c r="KMD191" s="27"/>
      <c r="KME191" s="27"/>
      <c r="KMF191" s="27"/>
      <c r="KMG191" s="27"/>
      <c r="KMH191" s="27"/>
      <c r="KMI191" s="27"/>
      <c r="KMJ191" s="27"/>
      <c r="KMK191" s="27"/>
      <c r="KML191" s="27"/>
      <c r="KMM191" s="27"/>
      <c r="KMN191" s="27"/>
      <c r="KMO191" s="27"/>
      <c r="KMP191" s="27"/>
      <c r="KMQ191" s="27"/>
      <c r="KMR191" s="27"/>
      <c r="KMS191" s="27"/>
      <c r="KMT191" s="27"/>
      <c r="KMU191" s="27"/>
      <c r="KMV191" s="27"/>
      <c r="KMW191" s="27"/>
      <c r="KMX191" s="27"/>
      <c r="KMY191" s="27"/>
      <c r="KMZ191" s="27"/>
      <c r="KNA191" s="27"/>
      <c r="KNB191" s="27"/>
      <c r="KNC191" s="27"/>
      <c r="KND191" s="27"/>
      <c r="KNE191" s="27"/>
      <c r="KNF191" s="27"/>
      <c r="KNG191" s="27"/>
      <c r="KNH191" s="27"/>
      <c r="KNI191" s="27"/>
      <c r="KNJ191" s="27"/>
      <c r="KNK191" s="27"/>
      <c r="KNL191" s="27"/>
      <c r="KNM191" s="27"/>
      <c r="KNN191" s="27"/>
      <c r="KNO191" s="27"/>
      <c r="KNP191" s="27"/>
      <c r="KNQ191" s="27"/>
      <c r="KNR191" s="27"/>
      <c r="KNS191" s="27"/>
      <c r="KNT191" s="27"/>
      <c r="KNU191" s="27"/>
      <c r="KNV191" s="27"/>
      <c r="KNW191" s="27"/>
      <c r="KNX191" s="27"/>
      <c r="KNY191" s="27"/>
      <c r="KNZ191" s="27"/>
      <c r="KOA191" s="27"/>
      <c r="KOB191" s="27"/>
      <c r="KOC191" s="27"/>
      <c r="KOD191" s="27"/>
      <c r="KOE191" s="27"/>
      <c r="KOF191" s="27"/>
      <c r="KOG191" s="27"/>
      <c r="KOH191" s="27"/>
      <c r="KOI191" s="27"/>
      <c r="KOJ191" s="27"/>
      <c r="KOK191" s="27"/>
      <c r="KOL191" s="27"/>
      <c r="KOM191" s="27"/>
      <c r="KON191" s="27"/>
      <c r="KOO191" s="27"/>
      <c r="KOP191" s="27"/>
      <c r="KOQ191" s="27"/>
      <c r="KOR191" s="27"/>
      <c r="KOS191" s="27"/>
      <c r="KOT191" s="27"/>
      <c r="KOU191" s="27"/>
      <c r="KOV191" s="27"/>
      <c r="KOW191" s="27"/>
      <c r="KOX191" s="27"/>
      <c r="KOY191" s="27"/>
      <c r="KOZ191" s="27"/>
      <c r="KPA191" s="27"/>
      <c r="KPB191" s="27"/>
      <c r="KPC191" s="27"/>
      <c r="KPD191" s="27"/>
      <c r="KPE191" s="27"/>
      <c r="KPF191" s="27"/>
      <c r="KPG191" s="27"/>
      <c r="KPH191" s="27"/>
      <c r="KPI191" s="27"/>
      <c r="KPJ191" s="27"/>
      <c r="KPK191" s="27"/>
      <c r="KPL191" s="27"/>
      <c r="KPM191" s="27"/>
      <c r="KPN191" s="27"/>
      <c r="KPO191" s="27"/>
      <c r="KPP191" s="27"/>
      <c r="KPQ191" s="27"/>
      <c r="KPR191" s="27"/>
      <c r="KPS191" s="27"/>
      <c r="KPT191" s="27"/>
      <c r="KPU191" s="27"/>
      <c r="KPV191" s="27"/>
      <c r="KPW191" s="27"/>
      <c r="KPX191" s="27"/>
      <c r="KPY191" s="27"/>
      <c r="KPZ191" s="27"/>
      <c r="KQA191" s="27"/>
      <c r="KQB191" s="27"/>
      <c r="KQC191" s="27"/>
      <c r="KQD191" s="27"/>
      <c r="KQE191" s="27"/>
      <c r="KQF191" s="27"/>
      <c r="KQG191" s="27"/>
      <c r="KQH191" s="27"/>
      <c r="KQI191" s="27"/>
      <c r="KQJ191" s="27"/>
      <c r="KQK191" s="27"/>
      <c r="KQL191" s="27"/>
      <c r="KQM191" s="27"/>
      <c r="KQN191" s="27"/>
      <c r="KQO191" s="27"/>
      <c r="KQP191" s="27"/>
      <c r="KQQ191" s="27"/>
      <c r="KQR191" s="27"/>
      <c r="KQS191" s="27"/>
      <c r="KQT191" s="27"/>
      <c r="KQU191" s="27"/>
      <c r="KQV191" s="27"/>
      <c r="KQW191" s="27"/>
      <c r="KQX191" s="27"/>
      <c r="KQY191" s="27"/>
      <c r="KQZ191" s="27"/>
      <c r="KRA191" s="27"/>
      <c r="KRB191" s="27"/>
      <c r="KRC191" s="27"/>
      <c r="KRD191" s="27"/>
      <c r="KRE191" s="27"/>
      <c r="KRF191" s="27"/>
      <c r="KRG191" s="27"/>
      <c r="KRH191" s="27"/>
      <c r="KRI191" s="27"/>
      <c r="KRJ191" s="27"/>
      <c r="KRK191" s="27"/>
      <c r="KRL191" s="27"/>
      <c r="KRM191" s="27"/>
      <c r="KRN191" s="27"/>
      <c r="KRO191" s="27"/>
      <c r="KRP191" s="27"/>
      <c r="KRQ191" s="27"/>
      <c r="KRR191" s="27"/>
      <c r="KRS191" s="27"/>
      <c r="KRT191" s="27"/>
      <c r="KRU191" s="27"/>
      <c r="KRV191" s="27"/>
      <c r="KRW191" s="27"/>
      <c r="KRX191" s="27"/>
      <c r="KRY191" s="27"/>
      <c r="KRZ191" s="27"/>
      <c r="KSA191" s="27"/>
      <c r="KSB191" s="27"/>
      <c r="KSC191" s="27"/>
      <c r="KSD191" s="27"/>
      <c r="KSE191" s="27"/>
      <c r="KSF191" s="27"/>
      <c r="KSG191" s="27"/>
      <c r="KSH191" s="27"/>
      <c r="KSI191" s="27"/>
      <c r="KSJ191" s="27"/>
      <c r="KSK191" s="27"/>
      <c r="KSL191" s="27"/>
      <c r="KSM191" s="27"/>
      <c r="KSN191" s="27"/>
      <c r="KSO191" s="27"/>
      <c r="KSP191" s="27"/>
      <c r="KSQ191" s="27"/>
      <c r="KSR191" s="27"/>
      <c r="KSS191" s="27"/>
      <c r="KST191" s="27"/>
      <c r="KSU191" s="27"/>
      <c r="KSV191" s="27"/>
      <c r="KSW191" s="27"/>
      <c r="KSX191" s="27"/>
      <c r="KSY191" s="27"/>
      <c r="KSZ191" s="27"/>
      <c r="KTA191" s="27"/>
      <c r="KTB191" s="27"/>
      <c r="KTC191" s="27"/>
      <c r="KTD191" s="27"/>
      <c r="KTE191" s="27"/>
      <c r="KTF191" s="27"/>
      <c r="KTG191" s="27"/>
      <c r="KTH191" s="27"/>
      <c r="KTI191" s="27"/>
      <c r="KTJ191" s="27"/>
      <c r="KTK191" s="27"/>
      <c r="KTL191" s="27"/>
      <c r="KTM191" s="27"/>
      <c r="KTN191" s="27"/>
      <c r="KTO191" s="27"/>
      <c r="KTP191" s="27"/>
      <c r="KTQ191" s="27"/>
      <c r="KTR191" s="27"/>
      <c r="KTS191" s="27"/>
      <c r="KTT191" s="27"/>
      <c r="KTU191" s="27"/>
      <c r="KTV191" s="27"/>
      <c r="KTW191" s="27"/>
      <c r="KTX191" s="27"/>
      <c r="KTY191" s="27"/>
      <c r="KTZ191" s="27"/>
      <c r="KUA191" s="27"/>
      <c r="KUB191" s="27"/>
      <c r="KUC191" s="27"/>
      <c r="KUD191" s="27"/>
      <c r="KUE191" s="27"/>
      <c r="KUF191" s="27"/>
      <c r="KUG191" s="27"/>
      <c r="KUH191" s="27"/>
      <c r="KUI191" s="27"/>
      <c r="KUJ191" s="27"/>
      <c r="KUK191" s="27"/>
      <c r="KUL191" s="27"/>
      <c r="KUM191" s="27"/>
      <c r="KUN191" s="27"/>
      <c r="KUO191" s="27"/>
      <c r="KUP191" s="27"/>
      <c r="KUQ191" s="27"/>
      <c r="KUR191" s="27"/>
      <c r="KUS191" s="27"/>
      <c r="KUT191" s="27"/>
      <c r="KUU191" s="27"/>
      <c r="KUV191" s="27"/>
      <c r="KUW191" s="27"/>
      <c r="KUX191" s="27"/>
      <c r="KUY191" s="27"/>
      <c r="KUZ191" s="27"/>
      <c r="KVA191" s="27"/>
      <c r="KVB191" s="27"/>
      <c r="KVC191" s="27"/>
      <c r="KVD191" s="27"/>
      <c r="KVE191" s="27"/>
      <c r="KVF191" s="27"/>
      <c r="KVG191" s="27"/>
      <c r="KVH191" s="27"/>
      <c r="KVI191" s="27"/>
      <c r="KVJ191" s="27"/>
      <c r="KVK191" s="27"/>
      <c r="KVL191" s="27"/>
      <c r="KVM191" s="27"/>
      <c r="KVN191" s="27"/>
      <c r="KVO191" s="27"/>
      <c r="KVP191" s="27"/>
      <c r="KVQ191" s="27"/>
      <c r="KVR191" s="27"/>
      <c r="KVS191" s="27"/>
      <c r="KVT191" s="27"/>
      <c r="KVU191" s="27"/>
      <c r="KVV191" s="27"/>
      <c r="KVW191" s="27"/>
      <c r="KVX191" s="27"/>
      <c r="KVY191" s="27"/>
      <c r="KVZ191" s="27"/>
      <c r="KWA191" s="27"/>
      <c r="KWB191" s="27"/>
      <c r="KWC191" s="27"/>
      <c r="KWD191" s="27"/>
      <c r="KWE191" s="27"/>
      <c r="KWF191" s="27"/>
      <c r="KWG191" s="27"/>
      <c r="KWH191" s="27"/>
      <c r="KWI191" s="27"/>
      <c r="KWJ191" s="27"/>
      <c r="KWK191" s="27"/>
      <c r="KWL191" s="27"/>
      <c r="KWM191" s="27"/>
      <c r="KWN191" s="27"/>
      <c r="KWO191" s="27"/>
      <c r="KWP191" s="27"/>
      <c r="KWQ191" s="27"/>
      <c r="KWR191" s="27"/>
      <c r="KWS191" s="27"/>
      <c r="KWT191" s="27"/>
      <c r="KWU191" s="27"/>
      <c r="KWV191" s="27"/>
      <c r="KWW191" s="27"/>
      <c r="KWX191" s="27"/>
      <c r="KWY191" s="27"/>
      <c r="KWZ191" s="27"/>
      <c r="KXA191" s="27"/>
      <c r="KXB191" s="27"/>
      <c r="KXC191" s="27"/>
      <c r="KXD191" s="27"/>
      <c r="KXE191" s="27"/>
      <c r="KXF191" s="27"/>
      <c r="KXG191" s="27"/>
      <c r="KXH191" s="27"/>
      <c r="KXI191" s="27"/>
      <c r="KXJ191" s="27"/>
      <c r="KXK191" s="27"/>
      <c r="KXL191" s="27"/>
      <c r="KXM191" s="27"/>
      <c r="KXN191" s="27"/>
      <c r="KXO191" s="27"/>
      <c r="KXP191" s="27"/>
      <c r="KXQ191" s="27"/>
      <c r="KXR191" s="27"/>
      <c r="KXS191" s="27"/>
      <c r="KXT191" s="27"/>
      <c r="KXU191" s="27"/>
      <c r="KXV191" s="27"/>
      <c r="KXW191" s="27"/>
      <c r="KXX191" s="27"/>
      <c r="KXY191" s="27"/>
      <c r="KXZ191" s="27"/>
      <c r="KYA191" s="27"/>
      <c r="KYB191" s="27"/>
      <c r="KYC191" s="27"/>
      <c r="KYD191" s="27"/>
      <c r="KYE191" s="27"/>
      <c r="KYF191" s="27"/>
    </row>
    <row r="192" spans="1:8092" s="24" customFormat="1" ht="30" customHeight="1">
      <c r="B192" s="12"/>
      <c r="C192" s="12"/>
      <c r="D192" s="12"/>
      <c r="E192" s="12"/>
      <c r="F192" s="12"/>
      <c r="G192" s="12"/>
      <c r="H192" s="12"/>
      <c r="I192" s="9"/>
      <c r="J192" s="9"/>
      <c r="K192" s="9"/>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c r="AME192" s="27"/>
      <c r="AMF192" s="27"/>
      <c r="AMG192" s="27"/>
      <c r="AMH192" s="27"/>
      <c r="AMI192" s="27"/>
      <c r="AMJ192" s="27"/>
      <c r="AMK192" s="27"/>
      <c r="AML192" s="27"/>
      <c r="AMM192" s="27"/>
      <c r="AMN192" s="27"/>
      <c r="AMO192" s="27"/>
      <c r="AMP192" s="27"/>
      <c r="AMQ192" s="27"/>
      <c r="AMR192" s="27"/>
      <c r="AMS192" s="27"/>
      <c r="AMT192" s="27"/>
      <c r="AMU192" s="27"/>
      <c r="AMV192" s="27"/>
      <c r="AMW192" s="27"/>
      <c r="AMX192" s="27"/>
      <c r="AMY192" s="27"/>
      <c r="AMZ192" s="27"/>
      <c r="ANA192" s="27"/>
      <c r="ANB192" s="27"/>
      <c r="ANC192" s="27"/>
      <c r="AND192" s="27"/>
      <c r="ANE192" s="27"/>
      <c r="ANF192" s="27"/>
      <c r="ANG192" s="27"/>
      <c r="ANH192" s="27"/>
      <c r="ANI192" s="27"/>
      <c r="ANJ192" s="27"/>
      <c r="ANK192" s="27"/>
      <c r="ANL192" s="27"/>
      <c r="ANM192" s="27"/>
      <c r="ANN192" s="27"/>
      <c r="ANO192" s="27"/>
      <c r="ANP192" s="27"/>
      <c r="ANQ192" s="27"/>
      <c r="ANR192" s="27"/>
      <c r="ANS192" s="27"/>
      <c r="ANT192" s="27"/>
      <c r="ANU192" s="27"/>
      <c r="ANV192" s="27"/>
      <c r="ANW192" s="27"/>
      <c r="ANX192" s="27"/>
      <c r="ANY192" s="27"/>
      <c r="ANZ192" s="27"/>
      <c r="AOA192" s="27"/>
      <c r="AOB192" s="27"/>
      <c r="AOC192" s="27"/>
      <c r="AOD192" s="27"/>
      <c r="AOE192" s="27"/>
      <c r="AOF192" s="27"/>
      <c r="AOG192" s="27"/>
      <c r="AOH192" s="27"/>
      <c r="AOI192" s="27"/>
      <c r="AOJ192" s="27"/>
      <c r="AOK192" s="27"/>
      <c r="AOL192" s="27"/>
      <c r="AOM192" s="27"/>
      <c r="AON192" s="27"/>
      <c r="AOO192" s="27"/>
      <c r="AOP192" s="27"/>
      <c r="AOQ192" s="27"/>
      <c r="AOR192" s="27"/>
      <c r="AOS192" s="27"/>
      <c r="AOT192" s="27"/>
      <c r="AOU192" s="27"/>
      <c r="AOV192" s="27"/>
      <c r="AOW192" s="27"/>
      <c r="AOX192" s="27"/>
      <c r="AOY192" s="27"/>
      <c r="AOZ192" s="27"/>
      <c r="APA192" s="27"/>
      <c r="APB192" s="27"/>
      <c r="APC192" s="27"/>
      <c r="APD192" s="27"/>
      <c r="APE192" s="27"/>
      <c r="APF192" s="27"/>
      <c r="APG192" s="27"/>
      <c r="APH192" s="27"/>
      <c r="API192" s="27"/>
      <c r="APJ192" s="27"/>
      <c r="APK192" s="27"/>
      <c r="APL192" s="27"/>
      <c r="APM192" s="27"/>
      <c r="APN192" s="27"/>
      <c r="APO192" s="27"/>
      <c r="APP192" s="27"/>
      <c r="APQ192" s="27"/>
      <c r="APR192" s="27"/>
      <c r="APS192" s="27"/>
      <c r="APT192" s="27"/>
      <c r="APU192" s="27"/>
      <c r="APV192" s="27"/>
      <c r="APW192" s="27"/>
      <c r="APX192" s="27"/>
      <c r="APY192" s="27"/>
      <c r="APZ192" s="27"/>
      <c r="AQA192" s="27"/>
      <c r="AQB192" s="27"/>
      <c r="AQC192" s="27"/>
      <c r="AQD192" s="27"/>
      <c r="AQE192" s="27"/>
      <c r="AQF192" s="27"/>
      <c r="AQG192" s="27"/>
      <c r="AQH192" s="27"/>
      <c r="AQI192" s="27"/>
      <c r="AQJ192" s="27"/>
      <c r="AQK192" s="27"/>
      <c r="AQL192" s="27"/>
      <c r="AQM192" s="27"/>
      <c r="AQN192" s="27"/>
      <c r="AQO192" s="27"/>
      <c r="AQP192" s="27"/>
      <c r="AQQ192" s="27"/>
      <c r="AQR192" s="27"/>
      <c r="AQS192" s="27"/>
      <c r="AQT192" s="27"/>
      <c r="AQU192" s="27"/>
      <c r="AQV192" s="27"/>
      <c r="AQW192" s="27"/>
      <c r="AQX192" s="27"/>
      <c r="AQY192" s="27"/>
      <c r="AQZ192" s="27"/>
      <c r="ARA192" s="27"/>
      <c r="ARB192" s="27"/>
      <c r="ARC192" s="27"/>
      <c r="ARD192" s="27"/>
      <c r="ARE192" s="27"/>
      <c r="ARF192" s="27"/>
      <c r="ARG192" s="27"/>
      <c r="ARH192" s="27"/>
      <c r="ARI192" s="27"/>
      <c r="ARJ192" s="27"/>
      <c r="ARK192" s="27"/>
      <c r="ARL192" s="27"/>
      <c r="ARM192" s="27"/>
      <c r="ARN192" s="27"/>
      <c r="ARO192" s="27"/>
      <c r="ARP192" s="27"/>
      <c r="ARQ192" s="27"/>
      <c r="ARR192" s="27"/>
      <c r="ARS192" s="27"/>
      <c r="ART192" s="27"/>
      <c r="ARU192" s="27"/>
      <c r="ARV192" s="27"/>
      <c r="ARW192" s="27"/>
      <c r="ARX192" s="27"/>
      <c r="ARY192" s="27"/>
      <c r="ARZ192" s="27"/>
      <c r="ASA192" s="27"/>
      <c r="ASB192" s="27"/>
      <c r="ASC192" s="27"/>
      <c r="ASD192" s="27"/>
      <c r="ASE192" s="27"/>
      <c r="ASF192" s="27"/>
      <c r="ASG192" s="27"/>
      <c r="ASH192" s="27"/>
      <c r="ASI192" s="27"/>
      <c r="ASJ192" s="27"/>
      <c r="ASK192" s="27"/>
      <c r="ASL192" s="27"/>
      <c r="ASM192" s="27"/>
      <c r="ASN192" s="27"/>
      <c r="ASO192" s="27"/>
      <c r="ASP192" s="27"/>
      <c r="ASQ192" s="27"/>
      <c r="ASR192" s="27"/>
      <c r="ASS192" s="27"/>
      <c r="AST192" s="27"/>
      <c r="ASU192" s="27"/>
      <c r="ASV192" s="27"/>
      <c r="ASW192" s="27"/>
      <c r="ASX192" s="27"/>
      <c r="ASY192" s="27"/>
      <c r="ASZ192" s="27"/>
      <c r="ATA192" s="27"/>
      <c r="ATB192" s="27"/>
      <c r="ATC192" s="27"/>
      <c r="ATD192" s="27"/>
      <c r="ATE192" s="27"/>
      <c r="ATF192" s="27"/>
      <c r="ATG192" s="27"/>
      <c r="ATH192" s="27"/>
      <c r="ATI192" s="27"/>
      <c r="ATJ192" s="27"/>
      <c r="ATK192" s="27"/>
      <c r="ATL192" s="27"/>
      <c r="ATM192" s="27"/>
      <c r="ATN192" s="27"/>
      <c r="ATO192" s="27"/>
      <c r="ATP192" s="27"/>
      <c r="ATQ192" s="27"/>
      <c r="ATR192" s="27"/>
      <c r="ATS192" s="27"/>
      <c r="ATT192" s="27"/>
      <c r="ATU192" s="27"/>
      <c r="ATV192" s="27"/>
      <c r="ATW192" s="27"/>
      <c r="ATX192" s="27"/>
      <c r="ATY192" s="27"/>
      <c r="ATZ192" s="27"/>
      <c r="AUA192" s="27"/>
      <c r="AUB192" s="27"/>
      <c r="AUC192" s="27"/>
      <c r="AUD192" s="27"/>
      <c r="AUE192" s="27"/>
      <c r="AUF192" s="27"/>
      <c r="AUG192" s="27"/>
      <c r="AUH192" s="27"/>
      <c r="AUI192" s="27"/>
      <c r="AUJ192" s="27"/>
      <c r="AUK192" s="27"/>
      <c r="AUL192" s="27"/>
      <c r="AUM192" s="27"/>
      <c r="AUN192" s="27"/>
      <c r="AUO192" s="27"/>
      <c r="AUP192" s="27"/>
      <c r="AUQ192" s="27"/>
      <c r="AUR192" s="27"/>
      <c r="AUS192" s="27"/>
      <c r="AUT192" s="27"/>
      <c r="AUU192" s="27"/>
      <c r="AUV192" s="27"/>
      <c r="AUW192" s="27"/>
      <c r="AUX192" s="27"/>
      <c r="AUY192" s="27"/>
      <c r="AUZ192" s="27"/>
      <c r="AVA192" s="27"/>
      <c r="AVB192" s="27"/>
      <c r="AVC192" s="27"/>
      <c r="AVD192" s="27"/>
      <c r="AVE192" s="27"/>
      <c r="AVF192" s="27"/>
      <c r="AVG192" s="27"/>
      <c r="AVH192" s="27"/>
      <c r="AVI192" s="27"/>
      <c r="AVJ192" s="27"/>
      <c r="AVK192" s="27"/>
      <c r="AVL192" s="27"/>
      <c r="AVM192" s="27"/>
      <c r="AVN192" s="27"/>
      <c r="AVO192" s="27"/>
      <c r="AVP192" s="27"/>
      <c r="AVQ192" s="27"/>
      <c r="AVR192" s="27"/>
      <c r="AVS192" s="27"/>
      <c r="AVT192" s="27"/>
      <c r="AVU192" s="27"/>
      <c r="AVV192" s="27"/>
      <c r="AVW192" s="27"/>
      <c r="AVX192" s="27"/>
      <c r="AVY192" s="27"/>
      <c r="AVZ192" s="27"/>
      <c r="AWA192" s="27"/>
      <c r="AWB192" s="27"/>
      <c r="AWC192" s="27"/>
      <c r="AWD192" s="27"/>
      <c r="AWE192" s="27"/>
      <c r="AWF192" s="27"/>
      <c r="AWG192" s="27"/>
      <c r="AWH192" s="27"/>
      <c r="AWI192" s="27"/>
      <c r="AWJ192" s="27"/>
      <c r="AWK192" s="27"/>
      <c r="AWL192" s="27"/>
      <c r="AWM192" s="27"/>
      <c r="AWN192" s="27"/>
      <c r="AWO192" s="27"/>
      <c r="AWP192" s="27"/>
      <c r="AWQ192" s="27"/>
      <c r="AWR192" s="27"/>
      <c r="AWS192" s="27"/>
      <c r="AWT192" s="27"/>
      <c r="AWU192" s="27"/>
      <c r="AWV192" s="27"/>
      <c r="AWW192" s="27"/>
      <c r="AWX192" s="27"/>
      <c r="AWY192" s="27"/>
      <c r="AWZ192" s="27"/>
      <c r="AXA192" s="27"/>
      <c r="AXB192" s="27"/>
      <c r="AXC192" s="27"/>
      <c r="AXD192" s="27"/>
      <c r="AXE192" s="27"/>
      <c r="AXF192" s="27"/>
      <c r="AXG192" s="27"/>
      <c r="AXH192" s="27"/>
      <c r="AXI192" s="27"/>
      <c r="AXJ192" s="27"/>
      <c r="AXK192" s="27"/>
      <c r="AXL192" s="27"/>
      <c r="AXM192" s="27"/>
      <c r="AXN192" s="27"/>
      <c r="AXO192" s="27"/>
      <c r="AXP192" s="27"/>
      <c r="AXQ192" s="27"/>
      <c r="AXR192" s="27"/>
      <c r="AXS192" s="27"/>
      <c r="AXT192" s="27"/>
      <c r="AXU192" s="27"/>
      <c r="AXV192" s="27"/>
      <c r="AXW192" s="27"/>
      <c r="AXX192" s="27"/>
      <c r="AXY192" s="27"/>
      <c r="AXZ192" s="27"/>
      <c r="AYA192" s="27"/>
      <c r="AYB192" s="27"/>
      <c r="AYC192" s="27"/>
      <c r="AYD192" s="27"/>
      <c r="AYE192" s="27"/>
      <c r="AYF192" s="27"/>
      <c r="AYG192" s="27"/>
      <c r="AYH192" s="27"/>
      <c r="AYI192" s="27"/>
      <c r="AYJ192" s="27"/>
      <c r="AYK192" s="27"/>
      <c r="AYL192" s="27"/>
      <c r="AYM192" s="27"/>
      <c r="AYN192" s="27"/>
      <c r="AYO192" s="27"/>
      <c r="AYP192" s="27"/>
      <c r="AYQ192" s="27"/>
      <c r="AYR192" s="27"/>
      <c r="AYS192" s="27"/>
      <c r="AYT192" s="27"/>
      <c r="AYU192" s="27"/>
      <c r="AYV192" s="27"/>
      <c r="AYW192" s="27"/>
      <c r="AYX192" s="27"/>
      <c r="AYY192" s="27"/>
      <c r="AYZ192" s="27"/>
      <c r="AZA192" s="27"/>
      <c r="AZB192" s="27"/>
      <c r="AZC192" s="27"/>
      <c r="AZD192" s="27"/>
      <c r="AZE192" s="27"/>
      <c r="AZF192" s="27"/>
      <c r="AZG192" s="27"/>
      <c r="AZH192" s="27"/>
      <c r="AZI192" s="27"/>
      <c r="AZJ192" s="27"/>
      <c r="AZK192" s="27"/>
      <c r="AZL192" s="27"/>
      <c r="AZM192" s="27"/>
      <c r="AZN192" s="27"/>
      <c r="AZO192" s="27"/>
      <c r="AZP192" s="27"/>
      <c r="AZQ192" s="27"/>
      <c r="AZR192" s="27"/>
      <c r="AZS192" s="27"/>
      <c r="AZT192" s="27"/>
      <c r="AZU192" s="27"/>
      <c r="AZV192" s="27"/>
      <c r="AZW192" s="27"/>
      <c r="AZX192" s="27"/>
      <c r="AZY192" s="27"/>
      <c r="AZZ192" s="27"/>
      <c r="BAA192" s="27"/>
      <c r="BAB192" s="27"/>
      <c r="BAC192" s="27"/>
      <c r="BAD192" s="27"/>
      <c r="BAE192" s="27"/>
      <c r="BAF192" s="27"/>
      <c r="BAG192" s="27"/>
      <c r="BAH192" s="27"/>
      <c r="BAI192" s="27"/>
      <c r="BAJ192" s="27"/>
      <c r="BAK192" s="27"/>
      <c r="BAL192" s="27"/>
      <c r="BAM192" s="27"/>
      <c r="BAN192" s="27"/>
      <c r="BAO192" s="27"/>
      <c r="BAP192" s="27"/>
      <c r="BAQ192" s="27"/>
      <c r="BAR192" s="27"/>
      <c r="BAS192" s="27"/>
      <c r="BAT192" s="27"/>
      <c r="BAU192" s="27"/>
      <c r="BAV192" s="27"/>
      <c r="BAW192" s="27"/>
      <c r="BAX192" s="27"/>
      <c r="BAY192" s="27"/>
      <c r="BAZ192" s="27"/>
      <c r="BBA192" s="27"/>
      <c r="BBB192" s="27"/>
      <c r="BBC192" s="27"/>
      <c r="BBD192" s="27"/>
      <c r="BBE192" s="27"/>
      <c r="BBF192" s="27"/>
      <c r="BBG192" s="27"/>
      <c r="BBH192" s="27"/>
      <c r="BBI192" s="27"/>
      <c r="BBJ192" s="27"/>
      <c r="BBK192" s="27"/>
      <c r="BBL192" s="27"/>
      <c r="BBM192" s="27"/>
      <c r="BBN192" s="27"/>
      <c r="BBO192" s="27"/>
      <c r="BBP192" s="27"/>
      <c r="BBQ192" s="27"/>
      <c r="BBR192" s="27"/>
      <c r="BBS192" s="27"/>
      <c r="BBT192" s="27"/>
      <c r="BBU192" s="27"/>
      <c r="BBV192" s="27"/>
      <c r="BBW192" s="27"/>
      <c r="BBX192" s="27"/>
      <c r="BBY192" s="27"/>
      <c r="BBZ192" s="27"/>
      <c r="BCA192" s="27"/>
      <c r="BCB192" s="27"/>
      <c r="BCC192" s="27"/>
      <c r="BCD192" s="27"/>
      <c r="BCE192" s="27"/>
      <c r="BCF192" s="27"/>
      <c r="BCG192" s="27"/>
      <c r="BCH192" s="27"/>
      <c r="BCI192" s="27"/>
      <c r="BCJ192" s="27"/>
      <c r="BCK192" s="27"/>
      <c r="BCL192" s="27"/>
      <c r="BCM192" s="27"/>
      <c r="BCN192" s="27"/>
      <c r="BCO192" s="27"/>
      <c r="BCP192" s="27"/>
      <c r="BCQ192" s="27"/>
      <c r="BCR192" s="27"/>
      <c r="BCS192" s="27"/>
      <c r="BCT192" s="27"/>
      <c r="BCU192" s="27"/>
      <c r="BCV192" s="27"/>
      <c r="BCW192" s="27"/>
      <c r="BCX192" s="27"/>
      <c r="BCY192" s="27"/>
      <c r="BCZ192" s="27"/>
      <c r="BDA192" s="27"/>
      <c r="BDB192" s="27"/>
      <c r="BDC192" s="27"/>
      <c r="BDD192" s="27"/>
      <c r="BDE192" s="27"/>
      <c r="BDF192" s="27"/>
      <c r="BDG192" s="27"/>
      <c r="BDH192" s="27"/>
      <c r="BDI192" s="27"/>
      <c r="BDJ192" s="27"/>
      <c r="BDK192" s="27"/>
      <c r="BDL192" s="27"/>
      <c r="BDM192" s="27"/>
      <c r="BDN192" s="27"/>
      <c r="BDO192" s="27"/>
      <c r="BDP192" s="27"/>
      <c r="BDQ192" s="27"/>
      <c r="BDR192" s="27"/>
      <c r="BDS192" s="27"/>
      <c r="BDT192" s="27"/>
      <c r="BDU192" s="27"/>
      <c r="BDV192" s="27"/>
      <c r="BDW192" s="27"/>
      <c r="BDX192" s="27"/>
      <c r="BDY192" s="27"/>
      <c r="BDZ192" s="27"/>
      <c r="BEA192" s="27"/>
      <c r="BEB192" s="27"/>
      <c r="BEC192" s="27"/>
      <c r="BED192" s="27"/>
      <c r="BEE192" s="27"/>
      <c r="BEF192" s="27"/>
      <c r="BEG192" s="27"/>
      <c r="BEH192" s="27"/>
      <c r="BEI192" s="27"/>
      <c r="BEJ192" s="27"/>
      <c r="BEK192" s="27"/>
      <c r="BEL192" s="27"/>
      <c r="BEM192" s="27"/>
      <c r="BEN192" s="27"/>
      <c r="BEO192" s="27"/>
      <c r="BEP192" s="27"/>
      <c r="BEQ192" s="27"/>
      <c r="BER192" s="27"/>
      <c r="BES192" s="27"/>
      <c r="BET192" s="27"/>
      <c r="BEU192" s="27"/>
      <c r="BEV192" s="27"/>
      <c r="BEW192" s="27"/>
      <c r="BEX192" s="27"/>
      <c r="BEY192" s="27"/>
      <c r="BEZ192" s="27"/>
      <c r="BFA192" s="27"/>
      <c r="BFB192" s="27"/>
      <c r="BFC192" s="27"/>
      <c r="BFD192" s="27"/>
      <c r="BFE192" s="27"/>
      <c r="BFF192" s="27"/>
      <c r="BFG192" s="27"/>
      <c r="BFH192" s="27"/>
      <c r="BFI192" s="27"/>
      <c r="BFJ192" s="27"/>
      <c r="BFK192" s="27"/>
      <c r="BFL192" s="27"/>
      <c r="BFM192" s="27"/>
      <c r="BFN192" s="27"/>
      <c r="BFO192" s="27"/>
      <c r="BFP192" s="27"/>
      <c r="BFQ192" s="27"/>
      <c r="BFR192" s="27"/>
      <c r="BFS192" s="27"/>
      <c r="BFT192" s="27"/>
      <c r="BFU192" s="27"/>
      <c r="BFV192" s="27"/>
      <c r="BFW192" s="27"/>
      <c r="BFX192" s="27"/>
      <c r="BFY192" s="27"/>
      <c r="BFZ192" s="27"/>
      <c r="BGA192" s="27"/>
      <c r="BGB192" s="27"/>
      <c r="BGC192" s="27"/>
      <c r="BGD192" s="27"/>
      <c r="BGE192" s="27"/>
      <c r="BGF192" s="27"/>
      <c r="BGG192" s="27"/>
      <c r="BGH192" s="27"/>
      <c r="BGI192" s="27"/>
      <c r="BGJ192" s="27"/>
      <c r="BGK192" s="27"/>
      <c r="BGL192" s="27"/>
      <c r="BGM192" s="27"/>
      <c r="BGN192" s="27"/>
      <c r="BGO192" s="27"/>
      <c r="BGP192" s="27"/>
      <c r="BGQ192" s="27"/>
      <c r="BGR192" s="27"/>
      <c r="BGS192" s="27"/>
      <c r="BGT192" s="27"/>
      <c r="BGU192" s="27"/>
      <c r="BGV192" s="27"/>
      <c r="BGW192" s="27"/>
      <c r="BGX192" s="27"/>
      <c r="BGY192" s="27"/>
      <c r="BGZ192" s="27"/>
      <c r="BHA192" s="27"/>
      <c r="BHB192" s="27"/>
      <c r="BHC192" s="27"/>
      <c r="BHD192" s="27"/>
      <c r="BHE192" s="27"/>
      <c r="BHF192" s="27"/>
      <c r="BHG192" s="27"/>
      <c r="BHH192" s="27"/>
      <c r="BHI192" s="27"/>
      <c r="BHJ192" s="27"/>
      <c r="BHK192" s="27"/>
      <c r="BHL192" s="27"/>
      <c r="BHM192" s="27"/>
      <c r="BHN192" s="27"/>
      <c r="BHO192" s="27"/>
      <c r="BHP192" s="27"/>
      <c r="BHQ192" s="27"/>
      <c r="BHR192" s="27"/>
      <c r="BHS192" s="27"/>
      <c r="BHT192" s="27"/>
      <c r="BHU192" s="27"/>
      <c r="BHV192" s="27"/>
      <c r="BHW192" s="27"/>
      <c r="BHX192" s="27"/>
      <c r="BHY192" s="27"/>
      <c r="BHZ192" s="27"/>
      <c r="BIA192" s="27"/>
      <c r="BIB192" s="27"/>
      <c r="BIC192" s="27"/>
      <c r="BID192" s="27"/>
      <c r="BIE192" s="27"/>
      <c r="BIF192" s="27"/>
      <c r="BIG192" s="27"/>
      <c r="BIH192" s="27"/>
      <c r="BII192" s="27"/>
      <c r="BIJ192" s="27"/>
      <c r="BIK192" s="27"/>
      <c r="BIL192" s="27"/>
      <c r="BIM192" s="27"/>
      <c r="BIN192" s="27"/>
      <c r="BIO192" s="27"/>
      <c r="BIP192" s="27"/>
      <c r="BIQ192" s="27"/>
      <c r="BIR192" s="27"/>
      <c r="BIS192" s="27"/>
      <c r="BIT192" s="27"/>
      <c r="BIU192" s="27"/>
      <c r="BIV192" s="27"/>
      <c r="BIW192" s="27"/>
      <c r="BIX192" s="27"/>
      <c r="BIY192" s="27"/>
      <c r="BIZ192" s="27"/>
      <c r="BJA192" s="27"/>
      <c r="BJB192" s="27"/>
      <c r="BJC192" s="27"/>
      <c r="BJD192" s="27"/>
      <c r="BJE192" s="27"/>
      <c r="BJF192" s="27"/>
      <c r="BJG192" s="27"/>
      <c r="BJH192" s="27"/>
      <c r="BJI192" s="27"/>
      <c r="BJJ192" s="27"/>
      <c r="BJK192" s="27"/>
      <c r="BJL192" s="27"/>
      <c r="BJM192" s="27"/>
      <c r="BJN192" s="27"/>
      <c r="BJO192" s="27"/>
      <c r="BJP192" s="27"/>
      <c r="BJQ192" s="27"/>
      <c r="BJR192" s="27"/>
      <c r="BJS192" s="27"/>
      <c r="BJT192" s="27"/>
      <c r="BJU192" s="27"/>
      <c r="BJV192" s="27"/>
      <c r="BJW192" s="27"/>
      <c r="BJX192" s="27"/>
      <c r="BJY192" s="27"/>
      <c r="BJZ192" s="27"/>
      <c r="BKA192" s="27"/>
      <c r="BKB192" s="27"/>
      <c r="BKC192" s="27"/>
      <c r="BKD192" s="27"/>
      <c r="BKE192" s="27"/>
      <c r="BKF192" s="27"/>
      <c r="BKG192" s="27"/>
      <c r="BKH192" s="27"/>
      <c r="BKI192" s="27"/>
      <c r="BKJ192" s="27"/>
      <c r="BKK192" s="27"/>
      <c r="BKL192" s="27"/>
      <c r="BKM192" s="27"/>
      <c r="BKN192" s="27"/>
      <c r="BKO192" s="27"/>
      <c r="BKP192" s="27"/>
      <c r="BKQ192" s="27"/>
      <c r="BKR192" s="27"/>
      <c r="BKS192" s="27"/>
      <c r="BKT192" s="27"/>
      <c r="BKU192" s="27"/>
      <c r="BKV192" s="27"/>
      <c r="BKW192" s="27"/>
      <c r="BKX192" s="27"/>
      <c r="BKY192" s="27"/>
      <c r="BKZ192" s="27"/>
      <c r="BLA192" s="27"/>
      <c r="BLB192" s="27"/>
      <c r="BLC192" s="27"/>
      <c r="BLD192" s="27"/>
      <c r="BLE192" s="27"/>
      <c r="BLF192" s="27"/>
      <c r="BLG192" s="27"/>
      <c r="BLH192" s="27"/>
      <c r="BLI192" s="27"/>
      <c r="BLJ192" s="27"/>
      <c r="BLK192" s="27"/>
      <c r="BLL192" s="27"/>
      <c r="BLM192" s="27"/>
      <c r="BLN192" s="27"/>
      <c r="BLO192" s="27"/>
      <c r="BLP192" s="27"/>
      <c r="BLQ192" s="27"/>
      <c r="BLR192" s="27"/>
      <c r="BLS192" s="27"/>
      <c r="BLT192" s="27"/>
      <c r="BLU192" s="27"/>
      <c r="BLV192" s="27"/>
      <c r="BLW192" s="27"/>
      <c r="BLX192" s="27"/>
      <c r="BLY192" s="27"/>
      <c r="BLZ192" s="27"/>
      <c r="BMA192" s="27"/>
      <c r="BMB192" s="27"/>
      <c r="BMC192" s="27"/>
      <c r="BMD192" s="27"/>
      <c r="BME192" s="27"/>
      <c r="BMF192" s="27"/>
      <c r="BMG192" s="27"/>
      <c r="BMH192" s="27"/>
      <c r="BMI192" s="27"/>
      <c r="BMJ192" s="27"/>
      <c r="BMK192" s="27"/>
      <c r="BML192" s="27"/>
      <c r="BMM192" s="27"/>
      <c r="BMN192" s="27"/>
      <c r="BMO192" s="27"/>
      <c r="BMP192" s="27"/>
      <c r="BMQ192" s="27"/>
      <c r="BMR192" s="27"/>
      <c r="BMS192" s="27"/>
      <c r="BMT192" s="27"/>
      <c r="BMU192" s="27"/>
      <c r="BMV192" s="27"/>
      <c r="BMW192" s="27"/>
      <c r="BMX192" s="27"/>
      <c r="BMY192" s="27"/>
      <c r="BMZ192" s="27"/>
      <c r="BNA192" s="27"/>
      <c r="BNB192" s="27"/>
      <c r="BNC192" s="27"/>
      <c r="BND192" s="27"/>
      <c r="BNE192" s="27"/>
      <c r="BNF192" s="27"/>
      <c r="BNG192" s="27"/>
      <c r="BNH192" s="27"/>
      <c r="BNI192" s="27"/>
      <c r="BNJ192" s="27"/>
      <c r="BNK192" s="27"/>
      <c r="BNL192" s="27"/>
      <c r="BNM192" s="27"/>
      <c r="BNN192" s="27"/>
      <c r="BNO192" s="27"/>
      <c r="BNP192" s="27"/>
      <c r="BNQ192" s="27"/>
      <c r="BNR192" s="27"/>
      <c r="BNS192" s="27"/>
      <c r="BNT192" s="27"/>
      <c r="BNU192" s="27"/>
      <c r="BNV192" s="27"/>
      <c r="BNW192" s="27"/>
      <c r="BNX192" s="27"/>
      <c r="BNY192" s="27"/>
      <c r="BNZ192" s="27"/>
      <c r="BOA192" s="27"/>
      <c r="BOB192" s="27"/>
      <c r="BOC192" s="27"/>
      <c r="BOD192" s="27"/>
      <c r="BOE192" s="27"/>
      <c r="BOF192" s="27"/>
      <c r="BOG192" s="27"/>
      <c r="BOH192" s="27"/>
      <c r="BOI192" s="27"/>
      <c r="BOJ192" s="27"/>
      <c r="BOK192" s="27"/>
      <c r="BOL192" s="27"/>
      <c r="BOM192" s="27"/>
      <c r="BON192" s="27"/>
      <c r="BOO192" s="27"/>
      <c r="BOP192" s="27"/>
      <c r="BOQ192" s="27"/>
      <c r="BOR192" s="27"/>
      <c r="BOS192" s="27"/>
      <c r="BOT192" s="27"/>
      <c r="BOU192" s="27"/>
      <c r="BOV192" s="27"/>
      <c r="BOW192" s="27"/>
      <c r="BOX192" s="27"/>
      <c r="BOY192" s="27"/>
      <c r="BOZ192" s="27"/>
      <c r="BPA192" s="27"/>
      <c r="BPB192" s="27"/>
      <c r="BPC192" s="27"/>
      <c r="BPD192" s="27"/>
      <c r="BPE192" s="27"/>
      <c r="BPF192" s="27"/>
      <c r="BPG192" s="27"/>
      <c r="BPH192" s="27"/>
      <c r="BPI192" s="27"/>
      <c r="BPJ192" s="27"/>
      <c r="BPK192" s="27"/>
      <c r="BPL192" s="27"/>
      <c r="BPM192" s="27"/>
      <c r="BPN192" s="27"/>
      <c r="BPO192" s="27"/>
      <c r="BPP192" s="27"/>
      <c r="BPQ192" s="27"/>
      <c r="BPR192" s="27"/>
      <c r="BPS192" s="27"/>
      <c r="BPT192" s="27"/>
      <c r="BPU192" s="27"/>
      <c r="BPV192" s="27"/>
      <c r="BPW192" s="27"/>
      <c r="BPX192" s="27"/>
      <c r="BPY192" s="27"/>
      <c r="BPZ192" s="27"/>
      <c r="BQA192" s="27"/>
      <c r="BQB192" s="27"/>
      <c r="BQC192" s="27"/>
      <c r="BQD192" s="27"/>
      <c r="BQE192" s="27"/>
      <c r="BQF192" s="27"/>
      <c r="BQG192" s="27"/>
      <c r="BQH192" s="27"/>
      <c r="BQI192" s="27"/>
      <c r="BQJ192" s="27"/>
      <c r="BQK192" s="27"/>
      <c r="BQL192" s="27"/>
      <c r="BQM192" s="27"/>
      <c r="BQN192" s="27"/>
      <c r="BQO192" s="27"/>
      <c r="BQP192" s="27"/>
      <c r="BQQ192" s="27"/>
      <c r="BQR192" s="27"/>
      <c r="BQS192" s="27"/>
      <c r="BQT192" s="27"/>
      <c r="BQU192" s="27"/>
      <c r="BQV192" s="27"/>
      <c r="BQW192" s="27"/>
      <c r="BQX192" s="27"/>
      <c r="BQY192" s="27"/>
      <c r="BQZ192" s="27"/>
      <c r="BRA192" s="27"/>
      <c r="BRB192" s="27"/>
      <c r="BRC192" s="27"/>
      <c r="BRD192" s="27"/>
      <c r="BRE192" s="27"/>
      <c r="BRF192" s="27"/>
      <c r="BRG192" s="27"/>
      <c r="BRH192" s="27"/>
      <c r="BRI192" s="27"/>
      <c r="BRJ192" s="27"/>
      <c r="BRK192" s="27"/>
      <c r="BRL192" s="27"/>
      <c r="BRM192" s="27"/>
      <c r="BRN192" s="27"/>
      <c r="BRO192" s="27"/>
      <c r="BRP192" s="27"/>
      <c r="BRQ192" s="27"/>
      <c r="BRR192" s="27"/>
      <c r="BRS192" s="27"/>
      <c r="BRT192" s="27"/>
      <c r="BRU192" s="27"/>
      <c r="BRV192" s="27"/>
      <c r="BRW192" s="27"/>
      <c r="BRX192" s="27"/>
      <c r="BRY192" s="27"/>
      <c r="BRZ192" s="27"/>
      <c r="BSA192" s="27"/>
      <c r="BSB192" s="27"/>
      <c r="BSC192" s="27"/>
      <c r="BSD192" s="27"/>
      <c r="BSE192" s="27"/>
      <c r="BSF192" s="27"/>
      <c r="BSG192" s="27"/>
      <c r="BSH192" s="27"/>
      <c r="BSI192" s="27"/>
      <c r="BSJ192" s="27"/>
      <c r="BSK192" s="27"/>
      <c r="BSL192" s="27"/>
      <c r="BSM192" s="27"/>
      <c r="BSN192" s="27"/>
      <c r="BSO192" s="27"/>
      <c r="BSP192" s="27"/>
      <c r="BSQ192" s="27"/>
      <c r="BSR192" s="27"/>
      <c r="BSS192" s="27"/>
      <c r="BST192" s="27"/>
      <c r="BSU192" s="27"/>
      <c r="BSV192" s="27"/>
      <c r="BSW192" s="27"/>
      <c r="BSX192" s="27"/>
      <c r="BSY192" s="27"/>
      <c r="BSZ192" s="27"/>
      <c r="BTA192" s="27"/>
      <c r="BTB192" s="27"/>
      <c r="BTC192" s="27"/>
      <c r="BTD192" s="27"/>
      <c r="BTE192" s="27"/>
      <c r="BTF192" s="27"/>
      <c r="BTG192" s="27"/>
      <c r="BTH192" s="27"/>
      <c r="BTI192" s="27"/>
      <c r="BTJ192" s="27"/>
      <c r="BTK192" s="27"/>
      <c r="BTL192" s="27"/>
      <c r="BTM192" s="27"/>
      <c r="BTN192" s="27"/>
      <c r="BTO192" s="27"/>
      <c r="BTP192" s="27"/>
      <c r="BTQ192" s="27"/>
      <c r="BTR192" s="27"/>
      <c r="BTS192" s="27"/>
      <c r="BTT192" s="27"/>
      <c r="BTU192" s="27"/>
      <c r="BTV192" s="27"/>
      <c r="BTW192" s="27"/>
      <c r="BTX192" s="27"/>
      <c r="BTY192" s="27"/>
      <c r="BTZ192" s="27"/>
      <c r="BUA192" s="27"/>
      <c r="BUB192" s="27"/>
      <c r="BUC192" s="27"/>
      <c r="BUD192" s="27"/>
      <c r="BUE192" s="27"/>
      <c r="BUF192" s="27"/>
      <c r="BUG192" s="27"/>
      <c r="BUH192" s="27"/>
      <c r="BUI192" s="27"/>
      <c r="BUJ192" s="27"/>
      <c r="BUK192" s="27"/>
      <c r="BUL192" s="27"/>
      <c r="BUM192" s="27"/>
      <c r="BUN192" s="27"/>
      <c r="BUO192" s="27"/>
      <c r="BUP192" s="27"/>
      <c r="BUQ192" s="27"/>
      <c r="BUR192" s="27"/>
      <c r="BUS192" s="27"/>
      <c r="BUT192" s="27"/>
      <c r="BUU192" s="27"/>
      <c r="BUV192" s="27"/>
      <c r="BUW192" s="27"/>
      <c r="BUX192" s="27"/>
      <c r="BUY192" s="27"/>
      <c r="BUZ192" s="27"/>
      <c r="BVA192" s="27"/>
      <c r="BVB192" s="27"/>
      <c r="BVC192" s="27"/>
      <c r="BVD192" s="27"/>
      <c r="BVE192" s="27"/>
      <c r="BVF192" s="27"/>
      <c r="BVG192" s="27"/>
      <c r="BVH192" s="27"/>
      <c r="BVI192" s="27"/>
      <c r="BVJ192" s="27"/>
      <c r="BVK192" s="27"/>
      <c r="BVL192" s="27"/>
      <c r="BVM192" s="27"/>
      <c r="BVN192" s="27"/>
      <c r="BVO192" s="27"/>
      <c r="BVP192" s="27"/>
      <c r="BVQ192" s="27"/>
      <c r="BVR192" s="27"/>
      <c r="BVS192" s="27"/>
      <c r="BVT192" s="27"/>
      <c r="BVU192" s="27"/>
      <c r="BVV192" s="27"/>
      <c r="BVW192" s="27"/>
      <c r="BVX192" s="27"/>
      <c r="BVY192" s="27"/>
      <c r="BVZ192" s="27"/>
      <c r="BWA192" s="27"/>
      <c r="BWB192" s="27"/>
      <c r="BWC192" s="27"/>
      <c r="BWD192" s="27"/>
      <c r="BWE192" s="27"/>
      <c r="BWF192" s="27"/>
      <c r="BWG192" s="27"/>
      <c r="BWH192" s="27"/>
      <c r="BWI192" s="27"/>
      <c r="BWJ192" s="27"/>
      <c r="BWK192" s="27"/>
      <c r="BWL192" s="27"/>
      <c r="BWM192" s="27"/>
      <c r="BWN192" s="27"/>
      <c r="BWO192" s="27"/>
      <c r="BWP192" s="27"/>
      <c r="BWQ192" s="27"/>
      <c r="BWR192" s="27"/>
      <c r="BWS192" s="27"/>
      <c r="BWT192" s="27"/>
      <c r="BWU192" s="27"/>
      <c r="BWV192" s="27"/>
      <c r="BWW192" s="27"/>
      <c r="BWX192" s="27"/>
      <c r="BWY192" s="27"/>
      <c r="BWZ192" s="27"/>
      <c r="BXA192" s="27"/>
      <c r="BXB192" s="27"/>
      <c r="BXC192" s="27"/>
      <c r="BXD192" s="27"/>
      <c r="BXE192" s="27"/>
      <c r="BXF192" s="27"/>
      <c r="BXG192" s="27"/>
      <c r="BXH192" s="27"/>
      <c r="BXI192" s="27"/>
      <c r="BXJ192" s="27"/>
      <c r="BXK192" s="27"/>
      <c r="BXL192" s="27"/>
      <c r="BXM192" s="27"/>
      <c r="BXN192" s="27"/>
      <c r="BXO192" s="27"/>
      <c r="BXP192" s="27"/>
      <c r="BXQ192" s="27"/>
      <c r="BXR192" s="27"/>
      <c r="BXS192" s="27"/>
      <c r="BXT192" s="27"/>
      <c r="BXU192" s="27"/>
      <c r="BXV192" s="27"/>
      <c r="BXW192" s="27"/>
      <c r="BXX192" s="27"/>
      <c r="BXY192" s="27"/>
      <c r="BXZ192" s="27"/>
      <c r="BYA192" s="27"/>
      <c r="BYB192" s="27"/>
      <c r="BYC192" s="27"/>
      <c r="BYD192" s="27"/>
      <c r="BYE192" s="27"/>
      <c r="BYF192" s="27"/>
      <c r="BYG192" s="27"/>
      <c r="BYH192" s="27"/>
      <c r="BYI192" s="27"/>
      <c r="BYJ192" s="27"/>
      <c r="BYK192" s="27"/>
      <c r="BYL192" s="27"/>
      <c r="BYM192" s="27"/>
      <c r="BYN192" s="27"/>
      <c r="BYO192" s="27"/>
      <c r="BYP192" s="27"/>
      <c r="BYQ192" s="27"/>
      <c r="BYR192" s="27"/>
      <c r="BYS192" s="27"/>
      <c r="BYT192" s="27"/>
      <c r="BYU192" s="27"/>
      <c r="BYV192" s="27"/>
      <c r="BYW192" s="27"/>
      <c r="BYX192" s="27"/>
      <c r="BYY192" s="27"/>
      <c r="BYZ192" s="27"/>
      <c r="BZA192" s="27"/>
      <c r="BZB192" s="27"/>
      <c r="BZC192" s="27"/>
      <c r="BZD192" s="27"/>
      <c r="BZE192" s="27"/>
      <c r="BZF192" s="27"/>
      <c r="BZG192" s="27"/>
      <c r="BZH192" s="27"/>
      <c r="BZI192" s="27"/>
      <c r="BZJ192" s="27"/>
      <c r="BZK192" s="27"/>
      <c r="BZL192" s="27"/>
      <c r="BZM192" s="27"/>
      <c r="BZN192" s="27"/>
      <c r="BZO192" s="27"/>
      <c r="BZP192" s="27"/>
      <c r="BZQ192" s="27"/>
      <c r="BZR192" s="27"/>
      <c r="BZS192" s="27"/>
      <c r="BZT192" s="27"/>
      <c r="BZU192" s="27"/>
      <c r="BZV192" s="27"/>
      <c r="BZW192" s="27"/>
      <c r="BZX192" s="27"/>
      <c r="BZY192" s="27"/>
      <c r="BZZ192" s="27"/>
      <c r="CAA192" s="27"/>
      <c r="CAB192" s="27"/>
      <c r="CAC192" s="27"/>
      <c r="CAD192" s="27"/>
      <c r="CAE192" s="27"/>
      <c r="CAF192" s="27"/>
      <c r="CAG192" s="27"/>
      <c r="CAH192" s="27"/>
      <c r="CAI192" s="27"/>
      <c r="CAJ192" s="27"/>
      <c r="CAK192" s="27"/>
      <c r="CAL192" s="27"/>
      <c r="CAM192" s="27"/>
      <c r="CAN192" s="27"/>
      <c r="CAO192" s="27"/>
      <c r="CAP192" s="27"/>
      <c r="CAQ192" s="27"/>
      <c r="CAR192" s="27"/>
      <c r="CAS192" s="27"/>
      <c r="CAT192" s="27"/>
      <c r="CAU192" s="27"/>
      <c r="CAV192" s="27"/>
      <c r="CAW192" s="27"/>
      <c r="CAX192" s="27"/>
      <c r="CAY192" s="27"/>
      <c r="CAZ192" s="27"/>
      <c r="CBA192" s="27"/>
      <c r="CBB192" s="27"/>
      <c r="CBC192" s="27"/>
      <c r="CBD192" s="27"/>
      <c r="CBE192" s="27"/>
      <c r="CBF192" s="27"/>
      <c r="CBG192" s="27"/>
      <c r="CBH192" s="27"/>
      <c r="CBI192" s="27"/>
      <c r="CBJ192" s="27"/>
      <c r="CBK192" s="27"/>
      <c r="CBL192" s="27"/>
      <c r="CBM192" s="27"/>
      <c r="CBN192" s="27"/>
      <c r="CBO192" s="27"/>
      <c r="CBP192" s="27"/>
      <c r="CBQ192" s="27"/>
      <c r="CBR192" s="27"/>
      <c r="CBS192" s="27"/>
      <c r="CBT192" s="27"/>
      <c r="CBU192" s="27"/>
      <c r="CBV192" s="27"/>
      <c r="CBW192" s="27"/>
      <c r="CBX192" s="27"/>
      <c r="CBY192" s="27"/>
      <c r="CBZ192" s="27"/>
      <c r="CCA192" s="27"/>
      <c r="CCB192" s="27"/>
      <c r="CCC192" s="27"/>
      <c r="CCD192" s="27"/>
      <c r="CCE192" s="27"/>
      <c r="CCF192" s="27"/>
      <c r="CCG192" s="27"/>
      <c r="CCH192" s="27"/>
      <c r="CCI192" s="27"/>
      <c r="CCJ192" s="27"/>
      <c r="CCK192" s="27"/>
      <c r="CCL192" s="27"/>
      <c r="CCM192" s="27"/>
      <c r="CCN192" s="27"/>
      <c r="CCO192" s="27"/>
      <c r="CCP192" s="27"/>
      <c r="CCQ192" s="27"/>
      <c r="CCR192" s="27"/>
      <c r="CCS192" s="27"/>
      <c r="CCT192" s="27"/>
      <c r="CCU192" s="27"/>
      <c r="CCV192" s="27"/>
      <c r="CCW192" s="27"/>
      <c r="CCX192" s="27"/>
      <c r="CCY192" s="27"/>
      <c r="CCZ192" s="27"/>
      <c r="CDA192" s="27"/>
      <c r="CDB192" s="27"/>
      <c r="CDC192" s="27"/>
      <c r="CDD192" s="27"/>
      <c r="CDE192" s="27"/>
      <c r="CDF192" s="27"/>
      <c r="CDG192" s="27"/>
      <c r="CDH192" s="27"/>
      <c r="CDI192" s="27"/>
      <c r="CDJ192" s="27"/>
      <c r="CDK192" s="27"/>
      <c r="CDL192" s="27"/>
      <c r="CDM192" s="27"/>
      <c r="CDN192" s="27"/>
      <c r="CDO192" s="27"/>
      <c r="CDP192" s="27"/>
      <c r="CDQ192" s="27"/>
      <c r="CDR192" s="27"/>
      <c r="CDS192" s="27"/>
      <c r="CDT192" s="27"/>
      <c r="CDU192" s="27"/>
      <c r="CDV192" s="27"/>
      <c r="CDW192" s="27"/>
      <c r="CDX192" s="27"/>
      <c r="CDY192" s="27"/>
      <c r="CDZ192" s="27"/>
      <c r="CEA192" s="27"/>
      <c r="CEB192" s="27"/>
      <c r="CEC192" s="27"/>
      <c r="CED192" s="27"/>
      <c r="CEE192" s="27"/>
      <c r="CEF192" s="27"/>
      <c r="CEG192" s="27"/>
      <c r="CEH192" s="27"/>
      <c r="CEI192" s="27"/>
      <c r="CEJ192" s="27"/>
      <c r="CEK192" s="27"/>
      <c r="CEL192" s="27"/>
      <c r="CEM192" s="27"/>
      <c r="CEN192" s="27"/>
      <c r="CEO192" s="27"/>
      <c r="CEP192" s="27"/>
      <c r="CEQ192" s="27"/>
      <c r="CER192" s="27"/>
      <c r="CES192" s="27"/>
      <c r="CET192" s="27"/>
      <c r="CEU192" s="27"/>
      <c r="CEV192" s="27"/>
      <c r="CEW192" s="27"/>
      <c r="CEX192" s="27"/>
      <c r="CEY192" s="27"/>
      <c r="CEZ192" s="27"/>
      <c r="CFA192" s="27"/>
      <c r="CFB192" s="27"/>
      <c r="CFC192" s="27"/>
      <c r="CFD192" s="27"/>
      <c r="CFE192" s="27"/>
      <c r="CFF192" s="27"/>
      <c r="CFG192" s="27"/>
      <c r="CFH192" s="27"/>
      <c r="CFI192" s="27"/>
      <c r="CFJ192" s="27"/>
      <c r="CFK192" s="27"/>
      <c r="CFL192" s="27"/>
      <c r="CFM192" s="27"/>
      <c r="CFN192" s="27"/>
      <c r="CFO192" s="27"/>
      <c r="CFP192" s="27"/>
      <c r="CFQ192" s="27"/>
      <c r="CFR192" s="27"/>
      <c r="CFS192" s="27"/>
      <c r="CFT192" s="27"/>
      <c r="CFU192" s="27"/>
      <c r="CFV192" s="27"/>
      <c r="CFW192" s="27"/>
      <c r="CFX192" s="27"/>
      <c r="CFY192" s="27"/>
      <c r="CFZ192" s="27"/>
      <c r="CGA192" s="27"/>
      <c r="CGB192" s="27"/>
      <c r="CGC192" s="27"/>
      <c r="CGD192" s="27"/>
      <c r="CGE192" s="27"/>
      <c r="CGF192" s="27"/>
      <c r="CGG192" s="27"/>
      <c r="CGH192" s="27"/>
      <c r="CGI192" s="27"/>
      <c r="CGJ192" s="27"/>
      <c r="CGK192" s="27"/>
      <c r="CGL192" s="27"/>
      <c r="CGM192" s="27"/>
      <c r="CGN192" s="27"/>
      <c r="CGO192" s="27"/>
      <c r="CGP192" s="27"/>
      <c r="CGQ192" s="27"/>
      <c r="CGR192" s="27"/>
      <c r="CGS192" s="27"/>
      <c r="CGT192" s="27"/>
      <c r="CGU192" s="27"/>
      <c r="CGV192" s="27"/>
      <c r="CGW192" s="27"/>
      <c r="CGX192" s="27"/>
      <c r="CGY192" s="27"/>
      <c r="CGZ192" s="27"/>
      <c r="CHA192" s="27"/>
      <c r="CHB192" s="27"/>
      <c r="CHC192" s="27"/>
      <c r="CHD192" s="27"/>
      <c r="CHE192" s="27"/>
      <c r="CHF192" s="27"/>
      <c r="CHG192" s="27"/>
      <c r="CHH192" s="27"/>
      <c r="CHI192" s="27"/>
      <c r="CHJ192" s="27"/>
      <c r="CHK192" s="27"/>
      <c r="CHL192" s="27"/>
      <c r="CHM192" s="27"/>
      <c r="CHN192" s="27"/>
      <c r="CHO192" s="27"/>
      <c r="CHP192" s="27"/>
      <c r="CHQ192" s="27"/>
      <c r="CHR192" s="27"/>
      <c r="CHS192" s="27"/>
      <c r="CHT192" s="27"/>
      <c r="CHU192" s="27"/>
      <c r="CHV192" s="27"/>
      <c r="CHW192" s="27"/>
      <c r="CHX192" s="27"/>
      <c r="CHY192" s="27"/>
      <c r="CHZ192" s="27"/>
      <c r="CIA192" s="27"/>
      <c r="CIB192" s="27"/>
      <c r="CIC192" s="27"/>
      <c r="CID192" s="27"/>
      <c r="CIE192" s="27"/>
      <c r="CIF192" s="27"/>
      <c r="CIG192" s="27"/>
      <c r="CIH192" s="27"/>
      <c r="CII192" s="27"/>
      <c r="CIJ192" s="27"/>
      <c r="CIK192" s="27"/>
      <c r="CIL192" s="27"/>
      <c r="CIM192" s="27"/>
      <c r="CIN192" s="27"/>
      <c r="CIO192" s="27"/>
      <c r="CIP192" s="27"/>
      <c r="CIQ192" s="27"/>
      <c r="CIR192" s="27"/>
      <c r="CIS192" s="27"/>
      <c r="CIT192" s="27"/>
      <c r="CIU192" s="27"/>
      <c r="CIV192" s="27"/>
      <c r="CIW192" s="27"/>
      <c r="CIX192" s="27"/>
      <c r="CIY192" s="27"/>
      <c r="CIZ192" s="27"/>
      <c r="CJA192" s="27"/>
      <c r="CJB192" s="27"/>
      <c r="CJC192" s="27"/>
      <c r="CJD192" s="27"/>
      <c r="CJE192" s="27"/>
      <c r="CJF192" s="27"/>
      <c r="CJG192" s="27"/>
      <c r="CJH192" s="27"/>
      <c r="CJI192" s="27"/>
      <c r="CJJ192" s="27"/>
      <c r="CJK192" s="27"/>
      <c r="CJL192" s="27"/>
      <c r="CJM192" s="27"/>
      <c r="CJN192" s="27"/>
      <c r="CJO192" s="27"/>
      <c r="CJP192" s="27"/>
      <c r="CJQ192" s="27"/>
      <c r="CJR192" s="27"/>
      <c r="CJS192" s="27"/>
      <c r="CJT192" s="27"/>
      <c r="CJU192" s="27"/>
      <c r="CJV192" s="27"/>
      <c r="CJW192" s="27"/>
      <c r="CJX192" s="27"/>
      <c r="CJY192" s="27"/>
      <c r="CJZ192" s="27"/>
      <c r="CKA192" s="27"/>
      <c r="CKB192" s="27"/>
      <c r="CKC192" s="27"/>
      <c r="CKD192" s="27"/>
      <c r="CKE192" s="27"/>
      <c r="CKF192" s="27"/>
      <c r="CKG192" s="27"/>
      <c r="CKH192" s="27"/>
      <c r="CKI192" s="27"/>
      <c r="CKJ192" s="27"/>
      <c r="CKK192" s="27"/>
      <c r="CKL192" s="27"/>
      <c r="CKM192" s="27"/>
      <c r="CKN192" s="27"/>
      <c r="CKO192" s="27"/>
      <c r="CKP192" s="27"/>
      <c r="CKQ192" s="27"/>
      <c r="CKR192" s="27"/>
      <c r="CKS192" s="27"/>
      <c r="CKT192" s="27"/>
      <c r="CKU192" s="27"/>
      <c r="CKV192" s="27"/>
      <c r="CKW192" s="27"/>
      <c r="CKX192" s="27"/>
      <c r="CKY192" s="27"/>
      <c r="CKZ192" s="27"/>
      <c r="CLA192" s="27"/>
      <c r="CLB192" s="27"/>
      <c r="CLC192" s="27"/>
      <c r="CLD192" s="27"/>
      <c r="CLE192" s="27"/>
      <c r="CLF192" s="27"/>
      <c r="CLG192" s="27"/>
      <c r="CLH192" s="27"/>
      <c r="CLI192" s="27"/>
      <c r="CLJ192" s="27"/>
      <c r="CLK192" s="27"/>
      <c r="CLL192" s="27"/>
      <c r="CLM192" s="27"/>
      <c r="CLN192" s="27"/>
      <c r="CLO192" s="27"/>
      <c r="CLP192" s="27"/>
      <c r="CLQ192" s="27"/>
      <c r="CLR192" s="27"/>
      <c r="CLS192" s="27"/>
      <c r="CLT192" s="27"/>
      <c r="CLU192" s="27"/>
      <c r="CLV192" s="27"/>
      <c r="CLW192" s="27"/>
      <c r="CLX192" s="27"/>
      <c r="CLY192" s="27"/>
      <c r="CLZ192" s="27"/>
      <c r="CMA192" s="27"/>
      <c r="CMB192" s="27"/>
      <c r="CMC192" s="27"/>
      <c r="CMD192" s="27"/>
      <c r="CME192" s="27"/>
      <c r="CMF192" s="27"/>
      <c r="CMG192" s="27"/>
      <c r="CMH192" s="27"/>
      <c r="CMI192" s="27"/>
      <c r="CMJ192" s="27"/>
      <c r="CMK192" s="27"/>
      <c r="CML192" s="27"/>
      <c r="CMM192" s="27"/>
      <c r="CMN192" s="27"/>
      <c r="CMO192" s="27"/>
      <c r="CMP192" s="27"/>
      <c r="CMQ192" s="27"/>
      <c r="CMR192" s="27"/>
      <c r="CMS192" s="27"/>
      <c r="CMT192" s="27"/>
      <c r="CMU192" s="27"/>
      <c r="CMV192" s="27"/>
      <c r="CMW192" s="27"/>
      <c r="CMX192" s="27"/>
      <c r="CMY192" s="27"/>
      <c r="CMZ192" s="27"/>
      <c r="CNA192" s="27"/>
      <c r="CNB192" s="27"/>
      <c r="CNC192" s="27"/>
      <c r="CND192" s="27"/>
      <c r="CNE192" s="27"/>
      <c r="CNF192" s="27"/>
      <c r="CNG192" s="27"/>
      <c r="CNH192" s="27"/>
      <c r="CNI192" s="27"/>
      <c r="CNJ192" s="27"/>
      <c r="CNK192" s="27"/>
      <c r="CNL192" s="27"/>
      <c r="CNM192" s="27"/>
      <c r="CNN192" s="27"/>
      <c r="CNO192" s="27"/>
      <c r="CNP192" s="27"/>
      <c r="CNQ192" s="27"/>
      <c r="CNR192" s="27"/>
      <c r="CNS192" s="27"/>
      <c r="CNT192" s="27"/>
      <c r="CNU192" s="27"/>
      <c r="CNV192" s="27"/>
      <c r="CNW192" s="27"/>
      <c r="CNX192" s="27"/>
      <c r="CNY192" s="27"/>
      <c r="CNZ192" s="27"/>
      <c r="COA192" s="27"/>
      <c r="COB192" s="27"/>
      <c r="COC192" s="27"/>
      <c r="COD192" s="27"/>
      <c r="COE192" s="27"/>
      <c r="COF192" s="27"/>
      <c r="COG192" s="27"/>
      <c r="COH192" s="27"/>
      <c r="COI192" s="27"/>
      <c r="COJ192" s="27"/>
      <c r="COK192" s="27"/>
      <c r="COL192" s="27"/>
      <c r="COM192" s="27"/>
      <c r="CON192" s="27"/>
      <c r="COO192" s="27"/>
      <c r="COP192" s="27"/>
      <c r="COQ192" s="27"/>
      <c r="COR192" s="27"/>
      <c r="COS192" s="27"/>
      <c r="COT192" s="27"/>
      <c r="COU192" s="27"/>
      <c r="COV192" s="27"/>
      <c r="COW192" s="27"/>
      <c r="COX192" s="27"/>
      <c r="COY192" s="27"/>
      <c r="COZ192" s="27"/>
      <c r="CPA192" s="27"/>
      <c r="CPB192" s="27"/>
      <c r="CPC192" s="27"/>
      <c r="CPD192" s="27"/>
      <c r="CPE192" s="27"/>
      <c r="CPF192" s="27"/>
      <c r="CPG192" s="27"/>
      <c r="CPH192" s="27"/>
      <c r="CPI192" s="27"/>
      <c r="CPJ192" s="27"/>
      <c r="CPK192" s="27"/>
      <c r="CPL192" s="27"/>
      <c r="CPM192" s="27"/>
      <c r="CPN192" s="27"/>
      <c r="CPO192" s="27"/>
      <c r="CPP192" s="27"/>
      <c r="CPQ192" s="27"/>
      <c r="CPR192" s="27"/>
      <c r="CPS192" s="27"/>
      <c r="CPT192" s="27"/>
      <c r="CPU192" s="27"/>
      <c r="CPV192" s="27"/>
      <c r="CPW192" s="27"/>
      <c r="CPX192" s="27"/>
      <c r="CPY192" s="27"/>
      <c r="CPZ192" s="27"/>
      <c r="CQA192" s="27"/>
      <c r="CQB192" s="27"/>
      <c r="CQC192" s="27"/>
      <c r="CQD192" s="27"/>
      <c r="CQE192" s="27"/>
      <c r="CQF192" s="27"/>
      <c r="CQG192" s="27"/>
      <c r="CQH192" s="27"/>
      <c r="CQI192" s="27"/>
      <c r="CQJ192" s="27"/>
      <c r="CQK192" s="27"/>
      <c r="CQL192" s="27"/>
      <c r="CQM192" s="27"/>
      <c r="CQN192" s="27"/>
      <c r="CQO192" s="27"/>
      <c r="CQP192" s="27"/>
      <c r="CQQ192" s="27"/>
      <c r="CQR192" s="27"/>
      <c r="CQS192" s="27"/>
      <c r="CQT192" s="27"/>
      <c r="CQU192" s="27"/>
      <c r="CQV192" s="27"/>
      <c r="CQW192" s="27"/>
      <c r="CQX192" s="27"/>
      <c r="CQY192" s="27"/>
      <c r="CQZ192" s="27"/>
      <c r="CRA192" s="27"/>
      <c r="CRB192" s="27"/>
      <c r="CRC192" s="27"/>
      <c r="CRD192" s="27"/>
      <c r="CRE192" s="27"/>
      <c r="CRF192" s="27"/>
      <c r="CRG192" s="27"/>
      <c r="CRH192" s="27"/>
      <c r="CRI192" s="27"/>
      <c r="CRJ192" s="27"/>
      <c r="CRK192" s="27"/>
      <c r="CRL192" s="27"/>
      <c r="CRM192" s="27"/>
      <c r="CRN192" s="27"/>
      <c r="CRO192" s="27"/>
      <c r="CRP192" s="27"/>
      <c r="CRQ192" s="27"/>
      <c r="CRR192" s="27"/>
      <c r="CRS192" s="27"/>
      <c r="CRT192" s="27"/>
      <c r="CRU192" s="27"/>
      <c r="CRV192" s="27"/>
      <c r="CRW192" s="27"/>
      <c r="CRX192" s="27"/>
      <c r="CRY192" s="27"/>
      <c r="CRZ192" s="27"/>
      <c r="CSA192" s="27"/>
      <c r="CSB192" s="27"/>
      <c r="CSC192" s="27"/>
      <c r="CSD192" s="27"/>
      <c r="CSE192" s="27"/>
      <c r="CSF192" s="27"/>
      <c r="CSG192" s="27"/>
      <c r="CSH192" s="27"/>
      <c r="CSI192" s="27"/>
      <c r="CSJ192" s="27"/>
      <c r="CSK192" s="27"/>
      <c r="CSL192" s="27"/>
      <c r="CSM192" s="27"/>
      <c r="CSN192" s="27"/>
      <c r="CSO192" s="27"/>
      <c r="CSP192" s="27"/>
      <c r="CSQ192" s="27"/>
      <c r="CSR192" s="27"/>
      <c r="CSS192" s="27"/>
      <c r="CST192" s="27"/>
      <c r="CSU192" s="27"/>
      <c r="CSV192" s="27"/>
      <c r="CSW192" s="27"/>
      <c r="CSX192" s="27"/>
      <c r="CSY192" s="27"/>
      <c r="CSZ192" s="27"/>
      <c r="CTA192" s="27"/>
      <c r="CTB192" s="27"/>
      <c r="CTC192" s="27"/>
      <c r="CTD192" s="27"/>
      <c r="CTE192" s="27"/>
      <c r="CTF192" s="27"/>
      <c r="CTG192" s="27"/>
      <c r="CTH192" s="27"/>
      <c r="CTI192" s="27"/>
      <c r="CTJ192" s="27"/>
      <c r="CTK192" s="27"/>
      <c r="CTL192" s="27"/>
      <c r="CTM192" s="27"/>
      <c r="CTN192" s="27"/>
      <c r="CTO192" s="27"/>
      <c r="CTP192" s="27"/>
      <c r="CTQ192" s="27"/>
      <c r="CTR192" s="27"/>
      <c r="CTS192" s="27"/>
      <c r="CTT192" s="27"/>
      <c r="CTU192" s="27"/>
      <c r="CTV192" s="27"/>
      <c r="CTW192" s="27"/>
      <c r="CTX192" s="27"/>
      <c r="CTY192" s="27"/>
      <c r="CTZ192" s="27"/>
      <c r="CUA192" s="27"/>
      <c r="CUB192" s="27"/>
      <c r="CUC192" s="27"/>
      <c r="CUD192" s="27"/>
      <c r="CUE192" s="27"/>
      <c r="CUF192" s="27"/>
      <c r="CUG192" s="27"/>
      <c r="CUH192" s="27"/>
      <c r="CUI192" s="27"/>
      <c r="CUJ192" s="27"/>
      <c r="CUK192" s="27"/>
      <c r="CUL192" s="27"/>
      <c r="CUM192" s="27"/>
      <c r="CUN192" s="27"/>
      <c r="CUO192" s="27"/>
      <c r="CUP192" s="27"/>
      <c r="CUQ192" s="27"/>
      <c r="CUR192" s="27"/>
      <c r="CUS192" s="27"/>
      <c r="CUT192" s="27"/>
      <c r="CUU192" s="27"/>
      <c r="CUV192" s="27"/>
      <c r="CUW192" s="27"/>
      <c r="CUX192" s="27"/>
      <c r="CUY192" s="27"/>
      <c r="CUZ192" s="27"/>
      <c r="CVA192" s="27"/>
      <c r="CVB192" s="27"/>
      <c r="CVC192" s="27"/>
      <c r="CVD192" s="27"/>
      <c r="CVE192" s="27"/>
      <c r="CVF192" s="27"/>
      <c r="CVG192" s="27"/>
      <c r="CVH192" s="27"/>
      <c r="CVI192" s="27"/>
      <c r="CVJ192" s="27"/>
      <c r="CVK192" s="27"/>
      <c r="CVL192" s="27"/>
      <c r="CVM192" s="27"/>
      <c r="CVN192" s="27"/>
      <c r="CVO192" s="27"/>
      <c r="CVP192" s="27"/>
      <c r="CVQ192" s="27"/>
      <c r="CVR192" s="27"/>
      <c r="CVS192" s="27"/>
      <c r="CVT192" s="27"/>
      <c r="CVU192" s="27"/>
      <c r="CVV192" s="27"/>
      <c r="CVW192" s="27"/>
      <c r="CVX192" s="27"/>
      <c r="CVY192" s="27"/>
      <c r="CVZ192" s="27"/>
      <c r="CWA192" s="27"/>
      <c r="CWB192" s="27"/>
      <c r="CWC192" s="27"/>
      <c r="CWD192" s="27"/>
      <c r="CWE192" s="27"/>
      <c r="CWF192" s="27"/>
      <c r="CWG192" s="27"/>
      <c r="CWH192" s="27"/>
      <c r="CWI192" s="27"/>
      <c r="CWJ192" s="27"/>
      <c r="CWK192" s="27"/>
      <c r="CWL192" s="27"/>
      <c r="CWM192" s="27"/>
      <c r="CWN192" s="27"/>
      <c r="CWO192" s="27"/>
      <c r="CWP192" s="27"/>
      <c r="CWQ192" s="27"/>
      <c r="CWR192" s="27"/>
      <c r="CWS192" s="27"/>
      <c r="CWT192" s="27"/>
      <c r="CWU192" s="27"/>
      <c r="CWV192" s="27"/>
      <c r="CWW192" s="27"/>
      <c r="CWX192" s="27"/>
      <c r="CWY192" s="27"/>
      <c r="CWZ192" s="27"/>
      <c r="CXA192" s="27"/>
      <c r="CXB192" s="27"/>
      <c r="CXC192" s="27"/>
      <c r="CXD192" s="27"/>
      <c r="CXE192" s="27"/>
      <c r="CXF192" s="27"/>
      <c r="CXG192" s="27"/>
      <c r="CXH192" s="27"/>
      <c r="CXI192" s="27"/>
      <c r="CXJ192" s="27"/>
      <c r="CXK192" s="27"/>
      <c r="CXL192" s="27"/>
      <c r="CXM192" s="27"/>
      <c r="CXN192" s="27"/>
      <c r="CXO192" s="27"/>
      <c r="CXP192" s="27"/>
      <c r="CXQ192" s="27"/>
      <c r="CXR192" s="27"/>
      <c r="CXS192" s="27"/>
      <c r="CXT192" s="27"/>
      <c r="CXU192" s="27"/>
      <c r="CXV192" s="27"/>
      <c r="CXW192" s="27"/>
      <c r="CXX192" s="27"/>
      <c r="CXY192" s="27"/>
      <c r="CXZ192" s="27"/>
      <c r="CYA192" s="27"/>
      <c r="CYB192" s="27"/>
      <c r="CYC192" s="27"/>
      <c r="CYD192" s="27"/>
      <c r="CYE192" s="27"/>
      <c r="CYF192" s="27"/>
      <c r="CYG192" s="27"/>
      <c r="CYH192" s="27"/>
      <c r="CYI192" s="27"/>
      <c r="CYJ192" s="27"/>
      <c r="CYK192" s="27"/>
      <c r="CYL192" s="27"/>
      <c r="CYM192" s="27"/>
      <c r="CYN192" s="27"/>
      <c r="CYO192" s="27"/>
      <c r="CYP192" s="27"/>
      <c r="CYQ192" s="27"/>
      <c r="CYR192" s="27"/>
      <c r="CYS192" s="27"/>
      <c r="CYT192" s="27"/>
      <c r="CYU192" s="27"/>
      <c r="CYV192" s="27"/>
      <c r="CYW192" s="27"/>
      <c r="CYX192" s="27"/>
      <c r="CYY192" s="27"/>
      <c r="CYZ192" s="27"/>
      <c r="CZA192" s="27"/>
      <c r="CZB192" s="27"/>
      <c r="CZC192" s="27"/>
      <c r="CZD192" s="27"/>
      <c r="CZE192" s="27"/>
      <c r="CZF192" s="27"/>
      <c r="CZG192" s="27"/>
      <c r="CZH192" s="27"/>
      <c r="CZI192" s="27"/>
      <c r="CZJ192" s="27"/>
      <c r="CZK192" s="27"/>
      <c r="CZL192" s="27"/>
      <c r="CZM192" s="27"/>
      <c r="CZN192" s="27"/>
      <c r="CZO192" s="27"/>
      <c r="CZP192" s="27"/>
      <c r="CZQ192" s="27"/>
      <c r="CZR192" s="27"/>
      <c r="CZS192" s="27"/>
      <c r="CZT192" s="27"/>
      <c r="CZU192" s="27"/>
      <c r="CZV192" s="27"/>
      <c r="CZW192" s="27"/>
      <c r="CZX192" s="27"/>
      <c r="CZY192" s="27"/>
      <c r="CZZ192" s="27"/>
      <c r="DAA192" s="27"/>
      <c r="DAB192" s="27"/>
      <c r="DAC192" s="27"/>
      <c r="DAD192" s="27"/>
      <c r="DAE192" s="27"/>
      <c r="DAF192" s="27"/>
      <c r="DAG192" s="27"/>
      <c r="DAH192" s="27"/>
      <c r="DAI192" s="27"/>
      <c r="DAJ192" s="27"/>
      <c r="DAK192" s="27"/>
      <c r="DAL192" s="27"/>
      <c r="DAM192" s="27"/>
      <c r="DAN192" s="27"/>
      <c r="DAO192" s="27"/>
      <c r="DAP192" s="27"/>
      <c r="DAQ192" s="27"/>
      <c r="DAR192" s="27"/>
      <c r="DAS192" s="27"/>
      <c r="DAT192" s="27"/>
      <c r="DAU192" s="27"/>
      <c r="DAV192" s="27"/>
      <c r="DAW192" s="27"/>
      <c r="DAX192" s="27"/>
      <c r="DAY192" s="27"/>
      <c r="DAZ192" s="27"/>
      <c r="DBA192" s="27"/>
      <c r="DBB192" s="27"/>
      <c r="DBC192" s="27"/>
      <c r="DBD192" s="27"/>
      <c r="DBE192" s="27"/>
      <c r="DBF192" s="27"/>
      <c r="DBG192" s="27"/>
      <c r="DBH192" s="27"/>
      <c r="DBI192" s="27"/>
      <c r="DBJ192" s="27"/>
      <c r="DBK192" s="27"/>
      <c r="DBL192" s="27"/>
      <c r="DBM192" s="27"/>
      <c r="DBN192" s="27"/>
      <c r="DBO192" s="27"/>
      <c r="DBP192" s="27"/>
      <c r="DBQ192" s="27"/>
      <c r="DBR192" s="27"/>
      <c r="DBS192" s="27"/>
      <c r="DBT192" s="27"/>
      <c r="DBU192" s="27"/>
      <c r="DBV192" s="27"/>
      <c r="DBW192" s="27"/>
      <c r="DBX192" s="27"/>
      <c r="DBY192" s="27"/>
      <c r="DBZ192" s="27"/>
      <c r="DCA192" s="27"/>
      <c r="DCB192" s="27"/>
      <c r="DCC192" s="27"/>
      <c r="DCD192" s="27"/>
      <c r="DCE192" s="27"/>
      <c r="DCF192" s="27"/>
      <c r="DCG192" s="27"/>
      <c r="DCH192" s="27"/>
      <c r="DCI192" s="27"/>
      <c r="DCJ192" s="27"/>
      <c r="DCK192" s="27"/>
      <c r="DCL192" s="27"/>
      <c r="DCM192" s="27"/>
      <c r="DCN192" s="27"/>
      <c r="DCO192" s="27"/>
      <c r="DCP192" s="27"/>
      <c r="DCQ192" s="27"/>
      <c r="DCR192" s="27"/>
      <c r="DCS192" s="27"/>
      <c r="DCT192" s="27"/>
      <c r="DCU192" s="27"/>
      <c r="DCV192" s="27"/>
      <c r="DCW192" s="27"/>
      <c r="DCX192" s="27"/>
      <c r="DCY192" s="27"/>
      <c r="DCZ192" s="27"/>
      <c r="DDA192" s="27"/>
      <c r="DDB192" s="27"/>
      <c r="DDC192" s="27"/>
      <c r="DDD192" s="27"/>
      <c r="DDE192" s="27"/>
      <c r="DDF192" s="27"/>
      <c r="DDG192" s="27"/>
      <c r="DDH192" s="27"/>
      <c r="DDI192" s="27"/>
      <c r="DDJ192" s="27"/>
      <c r="DDK192" s="27"/>
      <c r="DDL192" s="27"/>
      <c r="DDM192" s="27"/>
      <c r="DDN192" s="27"/>
      <c r="DDO192" s="27"/>
      <c r="DDP192" s="27"/>
      <c r="DDQ192" s="27"/>
      <c r="DDR192" s="27"/>
      <c r="DDS192" s="27"/>
      <c r="DDT192" s="27"/>
      <c r="DDU192" s="27"/>
      <c r="DDV192" s="27"/>
      <c r="DDW192" s="27"/>
      <c r="DDX192" s="27"/>
      <c r="DDY192" s="27"/>
      <c r="DDZ192" s="27"/>
      <c r="DEA192" s="27"/>
      <c r="DEB192" s="27"/>
      <c r="DEC192" s="27"/>
      <c r="DED192" s="27"/>
      <c r="DEE192" s="27"/>
      <c r="DEF192" s="27"/>
      <c r="DEG192" s="27"/>
      <c r="DEH192" s="27"/>
      <c r="DEI192" s="27"/>
      <c r="DEJ192" s="27"/>
      <c r="DEK192" s="27"/>
      <c r="DEL192" s="27"/>
      <c r="DEM192" s="27"/>
      <c r="DEN192" s="27"/>
      <c r="DEO192" s="27"/>
      <c r="DEP192" s="27"/>
      <c r="DEQ192" s="27"/>
      <c r="DER192" s="27"/>
      <c r="DES192" s="27"/>
      <c r="DET192" s="27"/>
      <c r="DEU192" s="27"/>
      <c r="DEV192" s="27"/>
      <c r="DEW192" s="27"/>
      <c r="DEX192" s="27"/>
      <c r="DEY192" s="27"/>
      <c r="DEZ192" s="27"/>
      <c r="DFA192" s="27"/>
      <c r="DFB192" s="27"/>
      <c r="DFC192" s="27"/>
      <c r="DFD192" s="27"/>
      <c r="DFE192" s="27"/>
      <c r="DFF192" s="27"/>
      <c r="DFG192" s="27"/>
      <c r="DFH192" s="27"/>
      <c r="DFI192" s="27"/>
      <c r="DFJ192" s="27"/>
      <c r="DFK192" s="27"/>
      <c r="DFL192" s="27"/>
      <c r="DFM192" s="27"/>
      <c r="DFN192" s="27"/>
      <c r="DFO192" s="27"/>
      <c r="DFP192" s="27"/>
      <c r="DFQ192" s="27"/>
      <c r="DFR192" s="27"/>
      <c r="DFS192" s="27"/>
      <c r="DFT192" s="27"/>
      <c r="DFU192" s="27"/>
      <c r="DFV192" s="27"/>
      <c r="DFW192" s="27"/>
      <c r="DFX192" s="27"/>
      <c r="DFY192" s="27"/>
      <c r="DFZ192" s="27"/>
      <c r="DGA192" s="27"/>
      <c r="DGB192" s="27"/>
      <c r="DGC192" s="27"/>
      <c r="DGD192" s="27"/>
      <c r="DGE192" s="27"/>
      <c r="DGF192" s="27"/>
      <c r="DGG192" s="27"/>
      <c r="DGH192" s="27"/>
      <c r="DGI192" s="27"/>
      <c r="DGJ192" s="27"/>
      <c r="DGK192" s="27"/>
      <c r="DGL192" s="27"/>
      <c r="DGM192" s="27"/>
      <c r="DGN192" s="27"/>
      <c r="DGO192" s="27"/>
      <c r="DGP192" s="27"/>
      <c r="DGQ192" s="27"/>
      <c r="DGR192" s="27"/>
      <c r="DGS192" s="27"/>
      <c r="DGT192" s="27"/>
      <c r="DGU192" s="27"/>
      <c r="DGV192" s="27"/>
      <c r="DGW192" s="27"/>
      <c r="DGX192" s="27"/>
      <c r="DGY192" s="27"/>
      <c r="DGZ192" s="27"/>
      <c r="DHA192" s="27"/>
      <c r="DHB192" s="27"/>
      <c r="DHC192" s="27"/>
      <c r="DHD192" s="27"/>
      <c r="DHE192" s="27"/>
      <c r="DHF192" s="27"/>
      <c r="DHG192" s="27"/>
      <c r="DHH192" s="27"/>
      <c r="DHI192" s="27"/>
      <c r="DHJ192" s="27"/>
      <c r="DHK192" s="27"/>
      <c r="DHL192" s="27"/>
      <c r="DHM192" s="27"/>
      <c r="DHN192" s="27"/>
      <c r="DHO192" s="27"/>
      <c r="DHP192" s="27"/>
      <c r="DHQ192" s="27"/>
      <c r="DHR192" s="27"/>
      <c r="DHS192" s="27"/>
      <c r="DHT192" s="27"/>
      <c r="DHU192" s="27"/>
      <c r="DHV192" s="27"/>
      <c r="DHW192" s="27"/>
      <c r="DHX192" s="27"/>
      <c r="DHY192" s="27"/>
      <c r="DHZ192" s="27"/>
      <c r="DIA192" s="27"/>
      <c r="DIB192" s="27"/>
      <c r="DIC192" s="27"/>
      <c r="DID192" s="27"/>
      <c r="DIE192" s="27"/>
      <c r="DIF192" s="27"/>
      <c r="DIG192" s="27"/>
      <c r="DIH192" s="27"/>
      <c r="DII192" s="27"/>
      <c r="DIJ192" s="27"/>
      <c r="DIK192" s="27"/>
      <c r="DIL192" s="27"/>
      <c r="DIM192" s="27"/>
      <c r="DIN192" s="27"/>
      <c r="DIO192" s="27"/>
      <c r="DIP192" s="27"/>
      <c r="DIQ192" s="27"/>
      <c r="DIR192" s="27"/>
      <c r="DIS192" s="27"/>
      <c r="DIT192" s="27"/>
      <c r="DIU192" s="27"/>
      <c r="DIV192" s="27"/>
      <c r="DIW192" s="27"/>
      <c r="DIX192" s="27"/>
      <c r="DIY192" s="27"/>
      <c r="DIZ192" s="27"/>
      <c r="DJA192" s="27"/>
      <c r="DJB192" s="27"/>
      <c r="DJC192" s="27"/>
      <c r="DJD192" s="27"/>
      <c r="DJE192" s="27"/>
      <c r="DJF192" s="27"/>
      <c r="DJG192" s="27"/>
      <c r="DJH192" s="27"/>
      <c r="DJI192" s="27"/>
      <c r="DJJ192" s="27"/>
      <c r="DJK192" s="27"/>
      <c r="DJL192" s="27"/>
      <c r="DJM192" s="27"/>
      <c r="DJN192" s="27"/>
      <c r="DJO192" s="27"/>
      <c r="DJP192" s="27"/>
      <c r="DJQ192" s="27"/>
      <c r="DJR192" s="27"/>
      <c r="DJS192" s="27"/>
      <c r="DJT192" s="27"/>
      <c r="DJU192" s="27"/>
      <c r="DJV192" s="27"/>
      <c r="DJW192" s="27"/>
      <c r="DJX192" s="27"/>
      <c r="DJY192" s="27"/>
      <c r="DJZ192" s="27"/>
      <c r="DKA192" s="27"/>
      <c r="DKB192" s="27"/>
      <c r="DKC192" s="27"/>
      <c r="DKD192" s="27"/>
      <c r="DKE192" s="27"/>
      <c r="DKF192" s="27"/>
      <c r="DKG192" s="27"/>
      <c r="DKH192" s="27"/>
      <c r="DKI192" s="27"/>
      <c r="DKJ192" s="27"/>
      <c r="DKK192" s="27"/>
      <c r="DKL192" s="27"/>
      <c r="DKM192" s="27"/>
      <c r="DKN192" s="27"/>
      <c r="DKO192" s="27"/>
      <c r="DKP192" s="27"/>
      <c r="DKQ192" s="27"/>
      <c r="DKR192" s="27"/>
      <c r="DKS192" s="27"/>
      <c r="DKT192" s="27"/>
      <c r="DKU192" s="27"/>
      <c r="DKV192" s="27"/>
      <c r="DKW192" s="27"/>
      <c r="DKX192" s="27"/>
      <c r="DKY192" s="27"/>
      <c r="DKZ192" s="27"/>
      <c r="DLA192" s="27"/>
      <c r="DLB192" s="27"/>
      <c r="DLC192" s="27"/>
      <c r="DLD192" s="27"/>
      <c r="DLE192" s="27"/>
      <c r="DLF192" s="27"/>
      <c r="DLG192" s="27"/>
      <c r="DLH192" s="27"/>
      <c r="DLI192" s="27"/>
      <c r="DLJ192" s="27"/>
      <c r="DLK192" s="27"/>
      <c r="DLL192" s="27"/>
      <c r="DLM192" s="27"/>
      <c r="DLN192" s="27"/>
      <c r="DLO192" s="27"/>
      <c r="DLP192" s="27"/>
      <c r="DLQ192" s="27"/>
      <c r="DLR192" s="27"/>
      <c r="DLS192" s="27"/>
      <c r="DLT192" s="27"/>
      <c r="DLU192" s="27"/>
      <c r="DLV192" s="27"/>
      <c r="DLW192" s="27"/>
      <c r="DLX192" s="27"/>
      <c r="DLY192" s="27"/>
      <c r="DLZ192" s="27"/>
      <c r="DMA192" s="27"/>
      <c r="DMB192" s="27"/>
      <c r="DMC192" s="27"/>
      <c r="DMD192" s="27"/>
      <c r="DME192" s="27"/>
      <c r="DMF192" s="27"/>
      <c r="DMG192" s="27"/>
      <c r="DMH192" s="27"/>
      <c r="DMI192" s="27"/>
      <c r="DMJ192" s="27"/>
      <c r="DMK192" s="27"/>
      <c r="DML192" s="27"/>
      <c r="DMM192" s="27"/>
      <c r="DMN192" s="27"/>
      <c r="DMO192" s="27"/>
      <c r="DMP192" s="27"/>
      <c r="DMQ192" s="27"/>
      <c r="DMR192" s="27"/>
      <c r="DMS192" s="27"/>
      <c r="DMT192" s="27"/>
      <c r="DMU192" s="27"/>
      <c r="DMV192" s="27"/>
      <c r="DMW192" s="27"/>
      <c r="DMX192" s="27"/>
      <c r="DMY192" s="27"/>
      <c r="DMZ192" s="27"/>
      <c r="DNA192" s="27"/>
      <c r="DNB192" s="27"/>
      <c r="DNC192" s="27"/>
      <c r="DND192" s="27"/>
      <c r="DNE192" s="27"/>
      <c r="DNF192" s="27"/>
      <c r="DNG192" s="27"/>
      <c r="DNH192" s="27"/>
      <c r="DNI192" s="27"/>
      <c r="DNJ192" s="27"/>
      <c r="DNK192" s="27"/>
      <c r="DNL192" s="27"/>
      <c r="DNM192" s="27"/>
      <c r="DNN192" s="27"/>
      <c r="DNO192" s="27"/>
      <c r="DNP192" s="27"/>
      <c r="DNQ192" s="27"/>
      <c r="DNR192" s="27"/>
      <c r="DNS192" s="27"/>
      <c r="DNT192" s="27"/>
      <c r="DNU192" s="27"/>
      <c r="DNV192" s="27"/>
      <c r="DNW192" s="27"/>
      <c r="DNX192" s="27"/>
      <c r="DNY192" s="27"/>
      <c r="DNZ192" s="27"/>
      <c r="DOA192" s="27"/>
      <c r="DOB192" s="27"/>
      <c r="DOC192" s="27"/>
      <c r="DOD192" s="27"/>
      <c r="DOE192" s="27"/>
      <c r="DOF192" s="27"/>
      <c r="DOG192" s="27"/>
      <c r="DOH192" s="27"/>
      <c r="DOI192" s="27"/>
      <c r="DOJ192" s="27"/>
      <c r="DOK192" s="27"/>
      <c r="DOL192" s="27"/>
      <c r="DOM192" s="27"/>
      <c r="DON192" s="27"/>
      <c r="DOO192" s="27"/>
      <c r="DOP192" s="27"/>
      <c r="DOQ192" s="27"/>
      <c r="DOR192" s="27"/>
      <c r="DOS192" s="27"/>
      <c r="DOT192" s="27"/>
      <c r="DOU192" s="27"/>
      <c r="DOV192" s="27"/>
      <c r="DOW192" s="27"/>
      <c r="DOX192" s="27"/>
      <c r="DOY192" s="27"/>
      <c r="DOZ192" s="27"/>
      <c r="DPA192" s="27"/>
      <c r="DPB192" s="27"/>
      <c r="DPC192" s="27"/>
      <c r="DPD192" s="27"/>
      <c r="DPE192" s="27"/>
      <c r="DPF192" s="27"/>
      <c r="DPG192" s="27"/>
      <c r="DPH192" s="27"/>
      <c r="DPI192" s="27"/>
      <c r="DPJ192" s="27"/>
      <c r="DPK192" s="27"/>
      <c r="DPL192" s="27"/>
      <c r="DPM192" s="27"/>
      <c r="DPN192" s="27"/>
      <c r="DPO192" s="27"/>
      <c r="DPP192" s="27"/>
      <c r="DPQ192" s="27"/>
      <c r="DPR192" s="27"/>
      <c r="DPS192" s="27"/>
      <c r="DPT192" s="27"/>
      <c r="DPU192" s="27"/>
      <c r="DPV192" s="27"/>
      <c r="DPW192" s="27"/>
      <c r="DPX192" s="27"/>
      <c r="DPY192" s="27"/>
      <c r="DPZ192" s="27"/>
      <c r="DQA192" s="27"/>
      <c r="DQB192" s="27"/>
      <c r="DQC192" s="27"/>
      <c r="DQD192" s="27"/>
      <c r="DQE192" s="27"/>
      <c r="DQF192" s="27"/>
      <c r="DQG192" s="27"/>
      <c r="DQH192" s="27"/>
      <c r="DQI192" s="27"/>
      <c r="DQJ192" s="27"/>
      <c r="DQK192" s="27"/>
      <c r="DQL192" s="27"/>
      <c r="DQM192" s="27"/>
      <c r="DQN192" s="27"/>
      <c r="DQO192" s="27"/>
      <c r="DQP192" s="27"/>
      <c r="DQQ192" s="27"/>
      <c r="DQR192" s="27"/>
      <c r="DQS192" s="27"/>
      <c r="DQT192" s="27"/>
      <c r="DQU192" s="27"/>
      <c r="DQV192" s="27"/>
      <c r="DQW192" s="27"/>
      <c r="DQX192" s="27"/>
      <c r="DQY192" s="27"/>
      <c r="DQZ192" s="27"/>
      <c r="DRA192" s="27"/>
      <c r="DRB192" s="27"/>
      <c r="DRC192" s="27"/>
      <c r="DRD192" s="27"/>
      <c r="DRE192" s="27"/>
      <c r="DRF192" s="27"/>
      <c r="DRG192" s="27"/>
      <c r="DRH192" s="27"/>
      <c r="DRI192" s="27"/>
      <c r="DRJ192" s="27"/>
      <c r="DRK192" s="27"/>
      <c r="DRL192" s="27"/>
      <c r="DRM192" s="27"/>
      <c r="DRN192" s="27"/>
      <c r="DRO192" s="27"/>
      <c r="DRP192" s="27"/>
      <c r="DRQ192" s="27"/>
      <c r="DRR192" s="27"/>
      <c r="DRS192" s="27"/>
      <c r="DRT192" s="27"/>
      <c r="DRU192" s="27"/>
      <c r="DRV192" s="27"/>
      <c r="DRW192" s="27"/>
      <c r="DRX192" s="27"/>
      <c r="DRY192" s="27"/>
      <c r="DRZ192" s="27"/>
      <c r="DSA192" s="27"/>
      <c r="DSB192" s="27"/>
      <c r="DSC192" s="27"/>
      <c r="DSD192" s="27"/>
      <c r="DSE192" s="27"/>
      <c r="DSF192" s="27"/>
      <c r="DSG192" s="27"/>
      <c r="DSH192" s="27"/>
      <c r="DSI192" s="27"/>
      <c r="DSJ192" s="27"/>
      <c r="DSK192" s="27"/>
      <c r="DSL192" s="27"/>
      <c r="DSM192" s="27"/>
      <c r="DSN192" s="27"/>
      <c r="DSO192" s="27"/>
      <c r="DSP192" s="27"/>
      <c r="DSQ192" s="27"/>
      <c r="DSR192" s="27"/>
      <c r="DSS192" s="27"/>
      <c r="DST192" s="27"/>
      <c r="DSU192" s="27"/>
      <c r="DSV192" s="27"/>
      <c r="DSW192" s="27"/>
      <c r="DSX192" s="27"/>
      <c r="DSY192" s="27"/>
      <c r="DSZ192" s="27"/>
      <c r="DTA192" s="27"/>
      <c r="DTB192" s="27"/>
      <c r="DTC192" s="27"/>
      <c r="DTD192" s="27"/>
      <c r="DTE192" s="27"/>
      <c r="DTF192" s="27"/>
      <c r="DTG192" s="27"/>
      <c r="DTH192" s="27"/>
      <c r="DTI192" s="27"/>
      <c r="DTJ192" s="27"/>
      <c r="DTK192" s="27"/>
      <c r="DTL192" s="27"/>
      <c r="DTM192" s="27"/>
      <c r="DTN192" s="27"/>
      <c r="DTO192" s="27"/>
      <c r="DTP192" s="27"/>
      <c r="DTQ192" s="27"/>
      <c r="DTR192" s="27"/>
      <c r="DTS192" s="27"/>
      <c r="DTT192" s="27"/>
      <c r="DTU192" s="27"/>
      <c r="DTV192" s="27"/>
      <c r="DTW192" s="27"/>
      <c r="DTX192" s="27"/>
      <c r="DTY192" s="27"/>
      <c r="DTZ192" s="27"/>
      <c r="DUA192" s="27"/>
      <c r="DUB192" s="27"/>
      <c r="DUC192" s="27"/>
      <c r="DUD192" s="27"/>
      <c r="DUE192" s="27"/>
      <c r="DUF192" s="27"/>
      <c r="DUG192" s="27"/>
      <c r="DUH192" s="27"/>
      <c r="DUI192" s="27"/>
      <c r="DUJ192" s="27"/>
      <c r="DUK192" s="27"/>
      <c r="DUL192" s="27"/>
      <c r="DUM192" s="27"/>
      <c r="DUN192" s="27"/>
      <c r="DUO192" s="27"/>
      <c r="DUP192" s="27"/>
      <c r="DUQ192" s="27"/>
      <c r="DUR192" s="27"/>
      <c r="DUS192" s="27"/>
      <c r="DUT192" s="27"/>
      <c r="DUU192" s="27"/>
      <c r="DUV192" s="27"/>
      <c r="DUW192" s="27"/>
      <c r="DUX192" s="27"/>
      <c r="DUY192" s="27"/>
      <c r="DUZ192" s="27"/>
      <c r="DVA192" s="27"/>
      <c r="DVB192" s="27"/>
      <c r="DVC192" s="27"/>
      <c r="DVD192" s="27"/>
      <c r="DVE192" s="27"/>
      <c r="DVF192" s="27"/>
      <c r="DVG192" s="27"/>
      <c r="DVH192" s="27"/>
      <c r="DVI192" s="27"/>
      <c r="DVJ192" s="27"/>
      <c r="DVK192" s="27"/>
      <c r="DVL192" s="27"/>
      <c r="DVM192" s="27"/>
      <c r="DVN192" s="27"/>
      <c r="DVO192" s="27"/>
      <c r="DVP192" s="27"/>
      <c r="DVQ192" s="27"/>
      <c r="DVR192" s="27"/>
      <c r="DVS192" s="27"/>
      <c r="DVT192" s="27"/>
      <c r="DVU192" s="27"/>
      <c r="DVV192" s="27"/>
      <c r="DVW192" s="27"/>
      <c r="DVX192" s="27"/>
      <c r="DVY192" s="27"/>
      <c r="DVZ192" s="27"/>
      <c r="DWA192" s="27"/>
      <c r="DWB192" s="27"/>
      <c r="DWC192" s="27"/>
      <c r="DWD192" s="27"/>
      <c r="DWE192" s="27"/>
      <c r="DWF192" s="27"/>
      <c r="DWG192" s="27"/>
      <c r="DWH192" s="27"/>
      <c r="DWI192" s="27"/>
      <c r="DWJ192" s="27"/>
      <c r="DWK192" s="27"/>
      <c r="DWL192" s="27"/>
      <c r="DWM192" s="27"/>
      <c r="DWN192" s="27"/>
      <c r="DWO192" s="27"/>
      <c r="DWP192" s="27"/>
      <c r="DWQ192" s="27"/>
      <c r="DWR192" s="27"/>
      <c r="DWS192" s="27"/>
      <c r="DWT192" s="27"/>
      <c r="DWU192" s="27"/>
      <c r="DWV192" s="27"/>
      <c r="DWW192" s="27"/>
      <c r="DWX192" s="27"/>
      <c r="DWY192" s="27"/>
      <c r="DWZ192" s="27"/>
      <c r="DXA192" s="27"/>
      <c r="DXB192" s="27"/>
      <c r="DXC192" s="27"/>
      <c r="DXD192" s="27"/>
      <c r="DXE192" s="27"/>
      <c r="DXF192" s="27"/>
      <c r="DXG192" s="27"/>
      <c r="DXH192" s="27"/>
      <c r="DXI192" s="27"/>
      <c r="DXJ192" s="27"/>
      <c r="DXK192" s="27"/>
      <c r="DXL192" s="27"/>
      <c r="DXM192" s="27"/>
      <c r="DXN192" s="27"/>
      <c r="DXO192" s="27"/>
      <c r="DXP192" s="27"/>
      <c r="DXQ192" s="27"/>
      <c r="DXR192" s="27"/>
      <c r="DXS192" s="27"/>
      <c r="DXT192" s="27"/>
      <c r="DXU192" s="27"/>
      <c r="DXV192" s="27"/>
      <c r="DXW192" s="27"/>
      <c r="DXX192" s="27"/>
      <c r="DXY192" s="27"/>
      <c r="DXZ192" s="27"/>
      <c r="DYA192" s="27"/>
      <c r="DYB192" s="27"/>
      <c r="DYC192" s="27"/>
      <c r="DYD192" s="27"/>
      <c r="DYE192" s="27"/>
      <c r="DYF192" s="27"/>
      <c r="DYG192" s="27"/>
      <c r="DYH192" s="27"/>
      <c r="DYI192" s="27"/>
      <c r="DYJ192" s="27"/>
      <c r="DYK192" s="27"/>
      <c r="DYL192" s="27"/>
      <c r="DYM192" s="27"/>
      <c r="DYN192" s="27"/>
      <c r="DYO192" s="27"/>
      <c r="DYP192" s="27"/>
      <c r="DYQ192" s="27"/>
      <c r="DYR192" s="27"/>
      <c r="DYS192" s="27"/>
      <c r="DYT192" s="27"/>
      <c r="DYU192" s="27"/>
      <c r="DYV192" s="27"/>
      <c r="DYW192" s="27"/>
      <c r="DYX192" s="27"/>
      <c r="DYY192" s="27"/>
      <c r="DYZ192" s="27"/>
      <c r="DZA192" s="27"/>
      <c r="DZB192" s="27"/>
      <c r="DZC192" s="27"/>
      <c r="DZD192" s="27"/>
      <c r="DZE192" s="27"/>
      <c r="DZF192" s="27"/>
      <c r="DZG192" s="27"/>
      <c r="DZH192" s="27"/>
      <c r="DZI192" s="27"/>
      <c r="DZJ192" s="27"/>
      <c r="DZK192" s="27"/>
      <c r="DZL192" s="27"/>
      <c r="DZM192" s="27"/>
      <c r="DZN192" s="27"/>
      <c r="DZO192" s="27"/>
      <c r="DZP192" s="27"/>
      <c r="DZQ192" s="27"/>
      <c r="DZR192" s="27"/>
      <c r="DZS192" s="27"/>
      <c r="DZT192" s="27"/>
      <c r="DZU192" s="27"/>
      <c r="DZV192" s="27"/>
      <c r="DZW192" s="27"/>
      <c r="DZX192" s="27"/>
      <c r="DZY192" s="27"/>
      <c r="DZZ192" s="27"/>
      <c r="EAA192" s="27"/>
      <c r="EAB192" s="27"/>
      <c r="EAC192" s="27"/>
      <c r="EAD192" s="27"/>
      <c r="EAE192" s="27"/>
      <c r="EAF192" s="27"/>
      <c r="EAG192" s="27"/>
      <c r="EAH192" s="27"/>
      <c r="EAI192" s="27"/>
      <c r="EAJ192" s="27"/>
      <c r="EAK192" s="27"/>
      <c r="EAL192" s="27"/>
      <c r="EAM192" s="27"/>
      <c r="EAN192" s="27"/>
      <c r="EAO192" s="27"/>
      <c r="EAP192" s="27"/>
      <c r="EAQ192" s="27"/>
      <c r="EAR192" s="27"/>
      <c r="EAS192" s="27"/>
      <c r="EAT192" s="27"/>
      <c r="EAU192" s="27"/>
      <c r="EAV192" s="27"/>
      <c r="EAW192" s="27"/>
      <c r="EAX192" s="27"/>
      <c r="EAY192" s="27"/>
      <c r="EAZ192" s="27"/>
      <c r="EBA192" s="27"/>
      <c r="EBB192" s="27"/>
      <c r="EBC192" s="27"/>
      <c r="EBD192" s="27"/>
      <c r="EBE192" s="27"/>
      <c r="EBF192" s="27"/>
      <c r="EBG192" s="27"/>
      <c r="EBH192" s="27"/>
      <c r="EBI192" s="27"/>
      <c r="EBJ192" s="27"/>
      <c r="EBK192" s="27"/>
      <c r="EBL192" s="27"/>
      <c r="EBM192" s="27"/>
      <c r="EBN192" s="27"/>
      <c r="EBO192" s="27"/>
      <c r="EBP192" s="27"/>
      <c r="EBQ192" s="27"/>
      <c r="EBR192" s="27"/>
      <c r="EBS192" s="27"/>
      <c r="EBT192" s="27"/>
      <c r="EBU192" s="27"/>
      <c r="EBV192" s="27"/>
      <c r="EBW192" s="27"/>
      <c r="EBX192" s="27"/>
      <c r="EBY192" s="27"/>
      <c r="EBZ192" s="27"/>
      <c r="ECA192" s="27"/>
      <c r="ECB192" s="27"/>
      <c r="ECC192" s="27"/>
      <c r="ECD192" s="27"/>
      <c r="ECE192" s="27"/>
      <c r="ECF192" s="27"/>
      <c r="ECG192" s="27"/>
      <c r="ECH192" s="27"/>
      <c r="ECI192" s="27"/>
      <c r="ECJ192" s="27"/>
      <c r="ECK192" s="27"/>
      <c r="ECL192" s="27"/>
      <c r="ECM192" s="27"/>
      <c r="ECN192" s="27"/>
      <c r="ECO192" s="27"/>
      <c r="ECP192" s="27"/>
      <c r="ECQ192" s="27"/>
      <c r="ECR192" s="27"/>
      <c r="ECS192" s="27"/>
      <c r="ECT192" s="27"/>
      <c r="ECU192" s="27"/>
      <c r="ECV192" s="27"/>
      <c r="ECW192" s="27"/>
      <c r="ECX192" s="27"/>
      <c r="ECY192" s="27"/>
      <c r="ECZ192" s="27"/>
      <c r="EDA192" s="27"/>
      <c r="EDB192" s="27"/>
      <c r="EDC192" s="27"/>
      <c r="EDD192" s="27"/>
      <c r="EDE192" s="27"/>
      <c r="EDF192" s="27"/>
      <c r="EDG192" s="27"/>
      <c r="EDH192" s="27"/>
      <c r="EDI192" s="27"/>
      <c r="EDJ192" s="27"/>
      <c r="EDK192" s="27"/>
      <c r="EDL192" s="27"/>
      <c r="EDM192" s="27"/>
      <c r="EDN192" s="27"/>
      <c r="EDO192" s="27"/>
      <c r="EDP192" s="27"/>
      <c r="EDQ192" s="27"/>
      <c r="EDR192" s="27"/>
      <c r="EDS192" s="27"/>
      <c r="EDT192" s="27"/>
      <c r="EDU192" s="27"/>
      <c r="EDV192" s="27"/>
      <c r="EDW192" s="27"/>
      <c r="EDX192" s="27"/>
      <c r="EDY192" s="27"/>
      <c r="EDZ192" s="27"/>
      <c r="EEA192" s="27"/>
      <c r="EEB192" s="27"/>
      <c r="EEC192" s="27"/>
      <c r="EED192" s="27"/>
      <c r="EEE192" s="27"/>
      <c r="EEF192" s="27"/>
      <c r="EEG192" s="27"/>
      <c r="EEH192" s="27"/>
      <c r="EEI192" s="27"/>
      <c r="EEJ192" s="27"/>
      <c r="EEK192" s="27"/>
      <c r="EEL192" s="27"/>
      <c r="EEM192" s="27"/>
      <c r="EEN192" s="27"/>
      <c r="EEO192" s="27"/>
      <c r="EEP192" s="27"/>
      <c r="EEQ192" s="27"/>
      <c r="EER192" s="27"/>
      <c r="EES192" s="27"/>
      <c r="EET192" s="27"/>
      <c r="EEU192" s="27"/>
      <c r="EEV192" s="27"/>
      <c r="EEW192" s="27"/>
      <c r="EEX192" s="27"/>
      <c r="EEY192" s="27"/>
      <c r="EEZ192" s="27"/>
      <c r="EFA192" s="27"/>
      <c r="EFB192" s="27"/>
      <c r="EFC192" s="27"/>
      <c r="EFD192" s="27"/>
      <c r="EFE192" s="27"/>
      <c r="EFF192" s="27"/>
      <c r="EFG192" s="27"/>
      <c r="EFH192" s="27"/>
      <c r="EFI192" s="27"/>
      <c r="EFJ192" s="27"/>
      <c r="EFK192" s="27"/>
      <c r="EFL192" s="27"/>
      <c r="EFM192" s="27"/>
      <c r="EFN192" s="27"/>
      <c r="EFO192" s="27"/>
      <c r="EFP192" s="27"/>
      <c r="EFQ192" s="27"/>
      <c r="EFR192" s="27"/>
      <c r="EFS192" s="27"/>
      <c r="EFT192" s="27"/>
      <c r="EFU192" s="27"/>
      <c r="EFV192" s="27"/>
      <c r="EFW192" s="27"/>
      <c r="EFX192" s="27"/>
      <c r="EFY192" s="27"/>
      <c r="EFZ192" s="27"/>
      <c r="EGA192" s="27"/>
      <c r="EGB192" s="27"/>
      <c r="EGC192" s="27"/>
      <c r="EGD192" s="27"/>
      <c r="EGE192" s="27"/>
      <c r="EGF192" s="27"/>
      <c r="EGG192" s="27"/>
      <c r="EGH192" s="27"/>
      <c r="EGI192" s="27"/>
      <c r="EGJ192" s="27"/>
      <c r="EGK192" s="27"/>
      <c r="EGL192" s="27"/>
      <c r="EGM192" s="27"/>
      <c r="EGN192" s="27"/>
      <c r="EGO192" s="27"/>
      <c r="EGP192" s="27"/>
      <c r="EGQ192" s="27"/>
      <c r="EGR192" s="27"/>
      <c r="EGS192" s="27"/>
      <c r="EGT192" s="27"/>
      <c r="EGU192" s="27"/>
      <c r="EGV192" s="27"/>
      <c r="EGW192" s="27"/>
      <c r="EGX192" s="27"/>
      <c r="EGY192" s="27"/>
      <c r="EGZ192" s="27"/>
      <c r="EHA192" s="27"/>
      <c r="EHB192" s="27"/>
      <c r="EHC192" s="27"/>
      <c r="EHD192" s="27"/>
      <c r="EHE192" s="27"/>
      <c r="EHF192" s="27"/>
      <c r="EHG192" s="27"/>
      <c r="EHH192" s="27"/>
      <c r="EHI192" s="27"/>
      <c r="EHJ192" s="27"/>
      <c r="EHK192" s="27"/>
      <c r="EHL192" s="27"/>
      <c r="EHM192" s="27"/>
      <c r="EHN192" s="27"/>
      <c r="EHO192" s="27"/>
      <c r="EHP192" s="27"/>
      <c r="EHQ192" s="27"/>
      <c r="EHR192" s="27"/>
      <c r="EHS192" s="27"/>
      <c r="EHT192" s="27"/>
      <c r="EHU192" s="27"/>
      <c r="EHV192" s="27"/>
      <c r="EHW192" s="27"/>
      <c r="EHX192" s="27"/>
      <c r="EHY192" s="27"/>
      <c r="EHZ192" s="27"/>
      <c r="EIA192" s="27"/>
      <c r="EIB192" s="27"/>
      <c r="EIC192" s="27"/>
      <c r="EID192" s="27"/>
      <c r="EIE192" s="27"/>
      <c r="EIF192" s="27"/>
      <c r="EIG192" s="27"/>
      <c r="EIH192" s="27"/>
      <c r="EII192" s="27"/>
      <c r="EIJ192" s="27"/>
      <c r="EIK192" s="27"/>
      <c r="EIL192" s="27"/>
      <c r="EIM192" s="27"/>
      <c r="EIN192" s="27"/>
      <c r="EIO192" s="27"/>
      <c r="EIP192" s="27"/>
      <c r="EIQ192" s="27"/>
      <c r="EIR192" s="27"/>
      <c r="EIS192" s="27"/>
      <c r="EIT192" s="27"/>
      <c r="EIU192" s="27"/>
      <c r="EIV192" s="27"/>
      <c r="EIW192" s="27"/>
      <c r="EIX192" s="27"/>
      <c r="EIY192" s="27"/>
      <c r="EIZ192" s="27"/>
      <c r="EJA192" s="27"/>
      <c r="EJB192" s="27"/>
      <c r="EJC192" s="27"/>
      <c r="EJD192" s="27"/>
      <c r="EJE192" s="27"/>
      <c r="EJF192" s="27"/>
      <c r="EJG192" s="27"/>
      <c r="EJH192" s="27"/>
      <c r="EJI192" s="27"/>
      <c r="EJJ192" s="27"/>
      <c r="EJK192" s="27"/>
      <c r="EJL192" s="27"/>
      <c r="EJM192" s="27"/>
      <c r="EJN192" s="27"/>
      <c r="EJO192" s="27"/>
      <c r="EJP192" s="27"/>
      <c r="EJQ192" s="27"/>
      <c r="EJR192" s="27"/>
      <c r="EJS192" s="27"/>
      <c r="EJT192" s="27"/>
      <c r="EJU192" s="27"/>
      <c r="EJV192" s="27"/>
      <c r="EJW192" s="27"/>
      <c r="EJX192" s="27"/>
      <c r="EJY192" s="27"/>
      <c r="EJZ192" s="27"/>
      <c r="EKA192" s="27"/>
      <c r="EKB192" s="27"/>
      <c r="EKC192" s="27"/>
      <c r="EKD192" s="27"/>
      <c r="EKE192" s="27"/>
      <c r="EKF192" s="27"/>
      <c r="EKG192" s="27"/>
      <c r="EKH192" s="27"/>
      <c r="EKI192" s="27"/>
      <c r="EKJ192" s="27"/>
      <c r="EKK192" s="27"/>
      <c r="EKL192" s="27"/>
      <c r="EKM192" s="27"/>
      <c r="EKN192" s="27"/>
      <c r="EKO192" s="27"/>
      <c r="EKP192" s="27"/>
      <c r="EKQ192" s="27"/>
      <c r="EKR192" s="27"/>
      <c r="EKS192" s="27"/>
      <c r="EKT192" s="27"/>
      <c r="EKU192" s="27"/>
      <c r="EKV192" s="27"/>
      <c r="EKW192" s="27"/>
      <c r="EKX192" s="27"/>
      <c r="EKY192" s="27"/>
      <c r="EKZ192" s="27"/>
      <c r="ELA192" s="27"/>
      <c r="ELB192" s="27"/>
      <c r="ELC192" s="27"/>
      <c r="ELD192" s="27"/>
      <c r="ELE192" s="27"/>
      <c r="ELF192" s="27"/>
      <c r="ELG192" s="27"/>
      <c r="ELH192" s="27"/>
      <c r="ELI192" s="27"/>
      <c r="ELJ192" s="27"/>
      <c r="ELK192" s="27"/>
      <c r="ELL192" s="27"/>
      <c r="ELM192" s="27"/>
      <c r="ELN192" s="27"/>
      <c r="ELO192" s="27"/>
      <c r="ELP192" s="27"/>
      <c r="ELQ192" s="27"/>
      <c r="ELR192" s="27"/>
      <c r="ELS192" s="27"/>
      <c r="ELT192" s="27"/>
      <c r="ELU192" s="27"/>
      <c r="ELV192" s="27"/>
      <c r="ELW192" s="27"/>
      <c r="ELX192" s="27"/>
      <c r="ELY192" s="27"/>
      <c r="ELZ192" s="27"/>
      <c r="EMA192" s="27"/>
      <c r="EMB192" s="27"/>
      <c r="EMC192" s="27"/>
      <c r="EMD192" s="27"/>
      <c r="EME192" s="27"/>
      <c r="EMF192" s="27"/>
      <c r="EMG192" s="27"/>
      <c r="EMH192" s="27"/>
      <c r="EMI192" s="27"/>
      <c r="EMJ192" s="27"/>
      <c r="EMK192" s="27"/>
      <c r="EML192" s="27"/>
      <c r="EMM192" s="27"/>
      <c r="EMN192" s="27"/>
      <c r="EMO192" s="27"/>
      <c r="EMP192" s="27"/>
      <c r="EMQ192" s="27"/>
      <c r="EMR192" s="27"/>
      <c r="EMS192" s="27"/>
      <c r="EMT192" s="27"/>
      <c r="EMU192" s="27"/>
      <c r="EMV192" s="27"/>
      <c r="EMW192" s="27"/>
      <c r="EMX192" s="27"/>
      <c r="EMY192" s="27"/>
      <c r="EMZ192" s="27"/>
      <c r="ENA192" s="27"/>
      <c r="ENB192" s="27"/>
      <c r="ENC192" s="27"/>
      <c r="END192" s="27"/>
      <c r="ENE192" s="27"/>
      <c r="ENF192" s="27"/>
      <c r="ENG192" s="27"/>
      <c r="ENH192" s="27"/>
      <c r="ENI192" s="27"/>
      <c r="ENJ192" s="27"/>
      <c r="ENK192" s="27"/>
      <c r="ENL192" s="27"/>
      <c r="ENM192" s="27"/>
      <c r="ENN192" s="27"/>
      <c r="ENO192" s="27"/>
      <c r="ENP192" s="27"/>
      <c r="ENQ192" s="27"/>
      <c r="ENR192" s="27"/>
      <c r="ENS192" s="27"/>
      <c r="ENT192" s="27"/>
      <c r="ENU192" s="27"/>
      <c r="ENV192" s="27"/>
      <c r="ENW192" s="27"/>
      <c r="ENX192" s="27"/>
      <c r="ENY192" s="27"/>
      <c r="ENZ192" s="27"/>
      <c r="EOA192" s="27"/>
      <c r="EOB192" s="27"/>
      <c r="EOC192" s="27"/>
      <c r="EOD192" s="27"/>
      <c r="EOE192" s="27"/>
      <c r="EOF192" s="27"/>
      <c r="EOG192" s="27"/>
      <c r="EOH192" s="27"/>
      <c r="EOI192" s="27"/>
      <c r="EOJ192" s="27"/>
      <c r="EOK192" s="27"/>
      <c r="EOL192" s="27"/>
      <c r="EOM192" s="27"/>
      <c r="EON192" s="27"/>
      <c r="EOO192" s="27"/>
      <c r="EOP192" s="27"/>
      <c r="EOQ192" s="27"/>
      <c r="EOR192" s="27"/>
      <c r="EOS192" s="27"/>
      <c r="EOT192" s="27"/>
      <c r="EOU192" s="27"/>
      <c r="EOV192" s="27"/>
      <c r="EOW192" s="27"/>
      <c r="EOX192" s="27"/>
      <c r="EOY192" s="27"/>
      <c r="EOZ192" s="27"/>
      <c r="EPA192" s="27"/>
      <c r="EPB192" s="27"/>
      <c r="EPC192" s="27"/>
      <c r="EPD192" s="27"/>
      <c r="EPE192" s="27"/>
      <c r="EPF192" s="27"/>
      <c r="EPG192" s="27"/>
      <c r="EPH192" s="27"/>
      <c r="EPI192" s="27"/>
      <c r="EPJ192" s="27"/>
      <c r="EPK192" s="27"/>
      <c r="EPL192" s="27"/>
      <c r="EPM192" s="27"/>
      <c r="EPN192" s="27"/>
      <c r="EPO192" s="27"/>
      <c r="EPP192" s="27"/>
      <c r="EPQ192" s="27"/>
      <c r="EPR192" s="27"/>
      <c r="EPS192" s="27"/>
      <c r="EPT192" s="27"/>
      <c r="EPU192" s="27"/>
      <c r="EPV192" s="27"/>
      <c r="EPW192" s="27"/>
      <c r="EPX192" s="27"/>
      <c r="EPY192" s="27"/>
      <c r="EPZ192" s="27"/>
      <c r="EQA192" s="27"/>
      <c r="EQB192" s="27"/>
      <c r="EQC192" s="27"/>
      <c r="EQD192" s="27"/>
      <c r="EQE192" s="27"/>
      <c r="EQF192" s="27"/>
      <c r="EQG192" s="27"/>
      <c r="EQH192" s="27"/>
      <c r="EQI192" s="27"/>
      <c r="EQJ192" s="27"/>
      <c r="EQK192" s="27"/>
      <c r="EQL192" s="27"/>
      <c r="EQM192" s="27"/>
      <c r="EQN192" s="27"/>
      <c r="EQO192" s="27"/>
      <c r="EQP192" s="27"/>
      <c r="EQQ192" s="27"/>
      <c r="EQR192" s="27"/>
      <c r="EQS192" s="27"/>
      <c r="EQT192" s="27"/>
      <c r="EQU192" s="27"/>
      <c r="EQV192" s="27"/>
      <c r="EQW192" s="27"/>
      <c r="EQX192" s="27"/>
      <c r="EQY192" s="27"/>
      <c r="EQZ192" s="27"/>
      <c r="ERA192" s="27"/>
      <c r="ERB192" s="27"/>
      <c r="ERC192" s="27"/>
      <c r="ERD192" s="27"/>
      <c r="ERE192" s="27"/>
      <c r="ERF192" s="27"/>
      <c r="ERG192" s="27"/>
      <c r="ERH192" s="27"/>
      <c r="ERI192" s="27"/>
      <c r="ERJ192" s="27"/>
      <c r="ERK192" s="27"/>
      <c r="ERL192" s="27"/>
      <c r="ERM192" s="27"/>
      <c r="ERN192" s="27"/>
      <c r="ERO192" s="27"/>
      <c r="ERP192" s="27"/>
      <c r="ERQ192" s="27"/>
      <c r="ERR192" s="27"/>
      <c r="ERS192" s="27"/>
      <c r="ERT192" s="27"/>
      <c r="ERU192" s="27"/>
      <c r="ERV192" s="27"/>
      <c r="ERW192" s="27"/>
      <c r="ERX192" s="27"/>
      <c r="ERY192" s="27"/>
      <c r="ERZ192" s="27"/>
      <c r="ESA192" s="27"/>
      <c r="ESB192" s="27"/>
      <c r="ESC192" s="27"/>
      <c r="ESD192" s="27"/>
      <c r="ESE192" s="27"/>
      <c r="ESF192" s="27"/>
      <c r="ESG192" s="27"/>
      <c r="ESH192" s="27"/>
      <c r="ESI192" s="27"/>
      <c r="ESJ192" s="27"/>
      <c r="ESK192" s="27"/>
      <c r="ESL192" s="27"/>
      <c r="ESM192" s="27"/>
      <c r="ESN192" s="27"/>
      <c r="ESO192" s="27"/>
      <c r="ESP192" s="27"/>
      <c r="ESQ192" s="27"/>
      <c r="ESR192" s="27"/>
      <c r="ESS192" s="27"/>
      <c r="EST192" s="27"/>
      <c r="ESU192" s="27"/>
      <c r="ESV192" s="27"/>
      <c r="ESW192" s="27"/>
      <c r="ESX192" s="27"/>
      <c r="ESY192" s="27"/>
      <c r="ESZ192" s="27"/>
      <c r="ETA192" s="27"/>
      <c r="ETB192" s="27"/>
      <c r="ETC192" s="27"/>
      <c r="ETD192" s="27"/>
      <c r="ETE192" s="27"/>
      <c r="ETF192" s="27"/>
      <c r="ETG192" s="27"/>
      <c r="ETH192" s="27"/>
      <c r="ETI192" s="27"/>
      <c r="ETJ192" s="27"/>
      <c r="ETK192" s="27"/>
      <c r="ETL192" s="27"/>
      <c r="ETM192" s="27"/>
      <c r="ETN192" s="27"/>
      <c r="ETO192" s="27"/>
      <c r="ETP192" s="27"/>
      <c r="ETQ192" s="27"/>
      <c r="ETR192" s="27"/>
      <c r="ETS192" s="27"/>
      <c r="ETT192" s="27"/>
      <c r="ETU192" s="27"/>
      <c r="ETV192" s="27"/>
      <c r="ETW192" s="27"/>
      <c r="ETX192" s="27"/>
      <c r="ETY192" s="27"/>
      <c r="ETZ192" s="27"/>
      <c r="EUA192" s="27"/>
      <c r="EUB192" s="27"/>
      <c r="EUC192" s="27"/>
      <c r="EUD192" s="27"/>
      <c r="EUE192" s="27"/>
      <c r="EUF192" s="27"/>
      <c r="EUG192" s="27"/>
      <c r="EUH192" s="27"/>
      <c r="EUI192" s="27"/>
      <c r="EUJ192" s="27"/>
      <c r="EUK192" s="27"/>
      <c r="EUL192" s="27"/>
      <c r="EUM192" s="27"/>
      <c r="EUN192" s="27"/>
      <c r="EUO192" s="27"/>
      <c r="EUP192" s="27"/>
      <c r="EUQ192" s="27"/>
      <c r="EUR192" s="27"/>
      <c r="EUS192" s="27"/>
      <c r="EUT192" s="27"/>
      <c r="EUU192" s="27"/>
      <c r="EUV192" s="27"/>
      <c r="EUW192" s="27"/>
      <c r="EUX192" s="27"/>
      <c r="EUY192" s="27"/>
      <c r="EUZ192" s="27"/>
      <c r="EVA192" s="27"/>
      <c r="EVB192" s="27"/>
      <c r="EVC192" s="27"/>
      <c r="EVD192" s="27"/>
      <c r="EVE192" s="27"/>
      <c r="EVF192" s="27"/>
      <c r="EVG192" s="27"/>
      <c r="EVH192" s="27"/>
      <c r="EVI192" s="27"/>
      <c r="EVJ192" s="27"/>
      <c r="EVK192" s="27"/>
      <c r="EVL192" s="27"/>
      <c r="EVM192" s="27"/>
      <c r="EVN192" s="27"/>
      <c r="EVO192" s="27"/>
      <c r="EVP192" s="27"/>
      <c r="EVQ192" s="27"/>
      <c r="EVR192" s="27"/>
      <c r="EVS192" s="27"/>
      <c r="EVT192" s="27"/>
      <c r="EVU192" s="27"/>
      <c r="EVV192" s="27"/>
      <c r="EVW192" s="27"/>
      <c r="EVX192" s="27"/>
      <c r="EVY192" s="27"/>
      <c r="EVZ192" s="27"/>
      <c r="EWA192" s="27"/>
      <c r="EWB192" s="27"/>
      <c r="EWC192" s="27"/>
      <c r="EWD192" s="27"/>
      <c r="EWE192" s="27"/>
      <c r="EWF192" s="27"/>
      <c r="EWG192" s="27"/>
      <c r="EWH192" s="27"/>
      <c r="EWI192" s="27"/>
      <c r="EWJ192" s="27"/>
      <c r="EWK192" s="27"/>
      <c r="EWL192" s="27"/>
      <c r="EWM192" s="27"/>
      <c r="EWN192" s="27"/>
      <c r="EWO192" s="27"/>
      <c r="EWP192" s="27"/>
      <c r="EWQ192" s="27"/>
      <c r="EWR192" s="27"/>
      <c r="EWS192" s="27"/>
      <c r="EWT192" s="27"/>
      <c r="EWU192" s="27"/>
      <c r="EWV192" s="27"/>
      <c r="EWW192" s="27"/>
      <c r="EWX192" s="27"/>
      <c r="EWY192" s="27"/>
      <c r="EWZ192" s="27"/>
      <c r="EXA192" s="27"/>
      <c r="EXB192" s="27"/>
      <c r="EXC192" s="27"/>
      <c r="EXD192" s="27"/>
      <c r="EXE192" s="27"/>
      <c r="EXF192" s="27"/>
      <c r="EXG192" s="27"/>
      <c r="EXH192" s="27"/>
      <c r="EXI192" s="27"/>
      <c r="EXJ192" s="27"/>
      <c r="EXK192" s="27"/>
      <c r="EXL192" s="27"/>
      <c r="EXM192" s="27"/>
      <c r="EXN192" s="27"/>
      <c r="EXO192" s="27"/>
      <c r="EXP192" s="27"/>
      <c r="EXQ192" s="27"/>
      <c r="EXR192" s="27"/>
      <c r="EXS192" s="27"/>
      <c r="EXT192" s="27"/>
      <c r="EXU192" s="27"/>
      <c r="EXV192" s="27"/>
      <c r="EXW192" s="27"/>
      <c r="EXX192" s="27"/>
      <c r="EXY192" s="27"/>
      <c r="EXZ192" s="27"/>
      <c r="EYA192" s="27"/>
      <c r="EYB192" s="27"/>
      <c r="EYC192" s="27"/>
      <c r="EYD192" s="27"/>
      <c r="EYE192" s="27"/>
      <c r="EYF192" s="27"/>
      <c r="EYG192" s="27"/>
      <c r="EYH192" s="27"/>
      <c r="EYI192" s="27"/>
      <c r="EYJ192" s="27"/>
      <c r="EYK192" s="27"/>
      <c r="EYL192" s="27"/>
      <c r="EYM192" s="27"/>
      <c r="EYN192" s="27"/>
      <c r="EYO192" s="27"/>
      <c r="EYP192" s="27"/>
      <c r="EYQ192" s="27"/>
      <c r="EYR192" s="27"/>
      <c r="EYS192" s="27"/>
      <c r="EYT192" s="27"/>
      <c r="EYU192" s="27"/>
      <c r="EYV192" s="27"/>
      <c r="EYW192" s="27"/>
      <c r="EYX192" s="27"/>
      <c r="EYY192" s="27"/>
      <c r="EYZ192" s="27"/>
      <c r="EZA192" s="27"/>
      <c r="EZB192" s="27"/>
      <c r="EZC192" s="27"/>
      <c r="EZD192" s="27"/>
      <c r="EZE192" s="27"/>
      <c r="EZF192" s="27"/>
      <c r="EZG192" s="27"/>
      <c r="EZH192" s="27"/>
      <c r="EZI192" s="27"/>
      <c r="EZJ192" s="27"/>
      <c r="EZK192" s="27"/>
      <c r="EZL192" s="27"/>
      <c r="EZM192" s="27"/>
      <c r="EZN192" s="27"/>
      <c r="EZO192" s="27"/>
      <c r="EZP192" s="27"/>
      <c r="EZQ192" s="27"/>
      <c r="EZR192" s="27"/>
      <c r="EZS192" s="27"/>
      <c r="EZT192" s="27"/>
      <c r="EZU192" s="27"/>
      <c r="EZV192" s="27"/>
      <c r="EZW192" s="27"/>
      <c r="EZX192" s="27"/>
      <c r="EZY192" s="27"/>
      <c r="EZZ192" s="27"/>
      <c r="FAA192" s="27"/>
      <c r="FAB192" s="27"/>
      <c r="FAC192" s="27"/>
      <c r="FAD192" s="27"/>
      <c r="FAE192" s="27"/>
      <c r="FAF192" s="27"/>
      <c r="FAG192" s="27"/>
      <c r="FAH192" s="27"/>
      <c r="FAI192" s="27"/>
      <c r="FAJ192" s="27"/>
      <c r="FAK192" s="27"/>
      <c r="FAL192" s="27"/>
      <c r="FAM192" s="27"/>
      <c r="FAN192" s="27"/>
      <c r="FAO192" s="27"/>
      <c r="FAP192" s="27"/>
      <c r="FAQ192" s="27"/>
      <c r="FAR192" s="27"/>
      <c r="FAS192" s="27"/>
      <c r="FAT192" s="27"/>
      <c r="FAU192" s="27"/>
      <c r="FAV192" s="27"/>
      <c r="FAW192" s="27"/>
      <c r="FAX192" s="27"/>
      <c r="FAY192" s="27"/>
      <c r="FAZ192" s="27"/>
      <c r="FBA192" s="27"/>
      <c r="FBB192" s="27"/>
      <c r="FBC192" s="27"/>
      <c r="FBD192" s="27"/>
      <c r="FBE192" s="27"/>
      <c r="FBF192" s="27"/>
      <c r="FBG192" s="27"/>
      <c r="FBH192" s="27"/>
      <c r="FBI192" s="27"/>
      <c r="FBJ192" s="27"/>
      <c r="FBK192" s="27"/>
      <c r="FBL192" s="27"/>
      <c r="FBM192" s="27"/>
      <c r="FBN192" s="27"/>
      <c r="FBO192" s="27"/>
      <c r="FBP192" s="27"/>
      <c r="FBQ192" s="27"/>
      <c r="FBR192" s="27"/>
      <c r="FBS192" s="27"/>
      <c r="FBT192" s="27"/>
      <c r="FBU192" s="27"/>
      <c r="FBV192" s="27"/>
      <c r="FBW192" s="27"/>
      <c r="FBX192" s="27"/>
      <c r="FBY192" s="27"/>
      <c r="FBZ192" s="27"/>
      <c r="FCA192" s="27"/>
      <c r="FCB192" s="27"/>
      <c r="FCC192" s="27"/>
      <c r="FCD192" s="27"/>
      <c r="FCE192" s="27"/>
      <c r="FCF192" s="27"/>
      <c r="FCG192" s="27"/>
      <c r="FCH192" s="27"/>
      <c r="FCI192" s="27"/>
      <c r="FCJ192" s="27"/>
      <c r="FCK192" s="27"/>
      <c r="FCL192" s="27"/>
      <c r="FCM192" s="27"/>
      <c r="FCN192" s="27"/>
      <c r="FCO192" s="27"/>
      <c r="FCP192" s="27"/>
      <c r="FCQ192" s="27"/>
      <c r="FCR192" s="27"/>
      <c r="FCS192" s="27"/>
      <c r="FCT192" s="27"/>
      <c r="FCU192" s="27"/>
      <c r="FCV192" s="27"/>
      <c r="FCW192" s="27"/>
      <c r="FCX192" s="27"/>
      <c r="FCY192" s="27"/>
      <c r="FCZ192" s="27"/>
      <c r="FDA192" s="27"/>
      <c r="FDB192" s="27"/>
      <c r="FDC192" s="27"/>
      <c r="FDD192" s="27"/>
      <c r="FDE192" s="27"/>
      <c r="FDF192" s="27"/>
      <c r="FDG192" s="27"/>
      <c r="FDH192" s="27"/>
      <c r="FDI192" s="27"/>
      <c r="FDJ192" s="27"/>
      <c r="FDK192" s="27"/>
      <c r="FDL192" s="27"/>
      <c r="FDM192" s="27"/>
      <c r="FDN192" s="27"/>
      <c r="FDO192" s="27"/>
      <c r="FDP192" s="27"/>
      <c r="FDQ192" s="27"/>
      <c r="FDR192" s="27"/>
      <c r="FDS192" s="27"/>
      <c r="FDT192" s="27"/>
      <c r="FDU192" s="27"/>
      <c r="FDV192" s="27"/>
      <c r="FDW192" s="27"/>
      <c r="FDX192" s="27"/>
      <c r="FDY192" s="27"/>
      <c r="FDZ192" s="27"/>
      <c r="FEA192" s="27"/>
      <c r="FEB192" s="27"/>
      <c r="FEC192" s="27"/>
      <c r="FED192" s="27"/>
      <c r="FEE192" s="27"/>
      <c r="FEF192" s="27"/>
      <c r="FEG192" s="27"/>
      <c r="FEH192" s="27"/>
      <c r="FEI192" s="27"/>
      <c r="FEJ192" s="27"/>
      <c r="FEK192" s="27"/>
      <c r="FEL192" s="27"/>
      <c r="FEM192" s="27"/>
      <c r="FEN192" s="27"/>
      <c r="FEO192" s="27"/>
      <c r="FEP192" s="27"/>
      <c r="FEQ192" s="27"/>
      <c r="FER192" s="27"/>
      <c r="FES192" s="27"/>
      <c r="FET192" s="27"/>
      <c r="FEU192" s="27"/>
      <c r="FEV192" s="27"/>
      <c r="FEW192" s="27"/>
      <c r="FEX192" s="27"/>
      <c r="FEY192" s="27"/>
      <c r="FEZ192" s="27"/>
      <c r="FFA192" s="27"/>
      <c r="FFB192" s="27"/>
      <c r="FFC192" s="27"/>
      <c r="FFD192" s="27"/>
      <c r="FFE192" s="27"/>
      <c r="FFF192" s="27"/>
      <c r="FFG192" s="27"/>
      <c r="FFH192" s="27"/>
      <c r="FFI192" s="27"/>
      <c r="FFJ192" s="27"/>
      <c r="FFK192" s="27"/>
      <c r="FFL192" s="27"/>
      <c r="FFM192" s="27"/>
      <c r="FFN192" s="27"/>
      <c r="FFO192" s="27"/>
      <c r="FFP192" s="27"/>
      <c r="FFQ192" s="27"/>
      <c r="FFR192" s="27"/>
      <c r="FFS192" s="27"/>
      <c r="FFT192" s="27"/>
      <c r="FFU192" s="27"/>
      <c r="FFV192" s="27"/>
      <c r="FFW192" s="27"/>
      <c r="FFX192" s="27"/>
      <c r="FFY192" s="27"/>
      <c r="FFZ192" s="27"/>
      <c r="FGA192" s="27"/>
      <c r="FGB192" s="27"/>
      <c r="FGC192" s="27"/>
      <c r="FGD192" s="27"/>
      <c r="FGE192" s="27"/>
      <c r="FGF192" s="27"/>
      <c r="FGG192" s="27"/>
      <c r="FGH192" s="27"/>
      <c r="FGI192" s="27"/>
      <c r="FGJ192" s="27"/>
      <c r="FGK192" s="27"/>
      <c r="FGL192" s="27"/>
      <c r="FGM192" s="27"/>
      <c r="FGN192" s="27"/>
      <c r="FGO192" s="27"/>
      <c r="FGP192" s="27"/>
      <c r="FGQ192" s="27"/>
      <c r="FGR192" s="27"/>
      <c r="FGS192" s="27"/>
      <c r="FGT192" s="27"/>
      <c r="FGU192" s="27"/>
      <c r="FGV192" s="27"/>
      <c r="FGW192" s="27"/>
      <c r="FGX192" s="27"/>
      <c r="FGY192" s="27"/>
      <c r="FGZ192" s="27"/>
      <c r="FHA192" s="27"/>
      <c r="FHB192" s="27"/>
      <c r="FHC192" s="27"/>
      <c r="FHD192" s="27"/>
      <c r="FHE192" s="27"/>
      <c r="FHF192" s="27"/>
      <c r="FHG192" s="27"/>
      <c r="FHH192" s="27"/>
      <c r="FHI192" s="27"/>
      <c r="FHJ192" s="27"/>
      <c r="FHK192" s="27"/>
      <c r="FHL192" s="27"/>
      <c r="FHM192" s="27"/>
      <c r="FHN192" s="27"/>
      <c r="FHO192" s="27"/>
      <c r="FHP192" s="27"/>
      <c r="FHQ192" s="27"/>
      <c r="FHR192" s="27"/>
      <c r="FHS192" s="27"/>
      <c r="FHT192" s="27"/>
      <c r="FHU192" s="27"/>
      <c r="FHV192" s="27"/>
      <c r="FHW192" s="27"/>
      <c r="FHX192" s="27"/>
      <c r="FHY192" s="27"/>
      <c r="FHZ192" s="27"/>
      <c r="FIA192" s="27"/>
      <c r="FIB192" s="27"/>
      <c r="FIC192" s="27"/>
      <c r="FID192" s="27"/>
      <c r="FIE192" s="27"/>
      <c r="FIF192" s="27"/>
      <c r="FIG192" s="27"/>
      <c r="FIH192" s="27"/>
      <c r="FII192" s="27"/>
      <c r="FIJ192" s="27"/>
      <c r="FIK192" s="27"/>
      <c r="FIL192" s="27"/>
      <c r="FIM192" s="27"/>
      <c r="FIN192" s="27"/>
      <c r="FIO192" s="27"/>
      <c r="FIP192" s="27"/>
      <c r="FIQ192" s="27"/>
      <c r="FIR192" s="27"/>
      <c r="FIS192" s="27"/>
      <c r="FIT192" s="27"/>
      <c r="FIU192" s="27"/>
      <c r="FIV192" s="27"/>
      <c r="FIW192" s="27"/>
      <c r="FIX192" s="27"/>
      <c r="FIY192" s="27"/>
      <c r="FIZ192" s="27"/>
      <c r="FJA192" s="27"/>
      <c r="FJB192" s="27"/>
      <c r="FJC192" s="27"/>
      <c r="FJD192" s="27"/>
      <c r="FJE192" s="27"/>
      <c r="FJF192" s="27"/>
      <c r="FJG192" s="27"/>
      <c r="FJH192" s="27"/>
      <c r="FJI192" s="27"/>
      <c r="FJJ192" s="27"/>
      <c r="FJK192" s="27"/>
      <c r="FJL192" s="27"/>
      <c r="FJM192" s="27"/>
      <c r="FJN192" s="27"/>
      <c r="FJO192" s="27"/>
      <c r="FJP192" s="27"/>
      <c r="FJQ192" s="27"/>
      <c r="FJR192" s="27"/>
      <c r="FJS192" s="27"/>
      <c r="FJT192" s="27"/>
      <c r="FJU192" s="27"/>
      <c r="FJV192" s="27"/>
      <c r="FJW192" s="27"/>
      <c r="FJX192" s="27"/>
      <c r="FJY192" s="27"/>
      <c r="FJZ192" s="27"/>
      <c r="FKA192" s="27"/>
      <c r="FKB192" s="27"/>
      <c r="FKC192" s="27"/>
      <c r="FKD192" s="27"/>
      <c r="FKE192" s="27"/>
      <c r="FKF192" s="27"/>
      <c r="FKG192" s="27"/>
      <c r="FKH192" s="27"/>
      <c r="FKI192" s="27"/>
      <c r="FKJ192" s="27"/>
      <c r="FKK192" s="27"/>
      <c r="FKL192" s="27"/>
      <c r="FKM192" s="27"/>
      <c r="FKN192" s="27"/>
      <c r="FKO192" s="27"/>
      <c r="FKP192" s="27"/>
      <c r="FKQ192" s="27"/>
      <c r="FKR192" s="27"/>
      <c r="FKS192" s="27"/>
      <c r="FKT192" s="27"/>
      <c r="FKU192" s="27"/>
      <c r="FKV192" s="27"/>
      <c r="FKW192" s="27"/>
      <c r="FKX192" s="27"/>
      <c r="FKY192" s="27"/>
      <c r="FKZ192" s="27"/>
      <c r="FLA192" s="27"/>
      <c r="FLB192" s="27"/>
      <c r="FLC192" s="27"/>
      <c r="FLD192" s="27"/>
      <c r="FLE192" s="27"/>
      <c r="FLF192" s="27"/>
      <c r="FLG192" s="27"/>
      <c r="FLH192" s="27"/>
      <c r="FLI192" s="27"/>
      <c r="FLJ192" s="27"/>
      <c r="FLK192" s="27"/>
      <c r="FLL192" s="27"/>
      <c r="FLM192" s="27"/>
      <c r="FLN192" s="27"/>
      <c r="FLO192" s="27"/>
      <c r="FLP192" s="27"/>
      <c r="FLQ192" s="27"/>
      <c r="FLR192" s="27"/>
      <c r="FLS192" s="27"/>
      <c r="FLT192" s="27"/>
      <c r="FLU192" s="27"/>
      <c r="FLV192" s="27"/>
      <c r="FLW192" s="27"/>
      <c r="FLX192" s="27"/>
      <c r="FLY192" s="27"/>
      <c r="FLZ192" s="27"/>
      <c r="FMA192" s="27"/>
      <c r="FMB192" s="27"/>
      <c r="FMC192" s="27"/>
      <c r="FMD192" s="27"/>
      <c r="FME192" s="27"/>
      <c r="FMF192" s="27"/>
      <c r="FMG192" s="27"/>
      <c r="FMH192" s="27"/>
      <c r="FMI192" s="27"/>
      <c r="FMJ192" s="27"/>
      <c r="FMK192" s="27"/>
      <c r="FML192" s="27"/>
      <c r="FMM192" s="27"/>
      <c r="FMN192" s="27"/>
      <c r="FMO192" s="27"/>
      <c r="FMP192" s="27"/>
      <c r="FMQ192" s="27"/>
      <c r="FMR192" s="27"/>
      <c r="FMS192" s="27"/>
      <c r="FMT192" s="27"/>
      <c r="FMU192" s="27"/>
      <c r="FMV192" s="27"/>
      <c r="FMW192" s="27"/>
      <c r="FMX192" s="27"/>
      <c r="FMY192" s="27"/>
      <c r="FMZ192" s="27"/>
      <c r="FNA192" s="27"/>
      <c r="FNB192" s="27"/>
      <c r="FNC192" s="27"/>
      <c r="FND192" s="27"/>
      <c r="FNE192" s="27"/>
      <c r="FNF192" s="27"/>
      <c r="FNG192" s="27"/>
      <c r="FNH192" s="27"/>
      <c r="FNI192" s="27"/>
      <c r="FNJ192" s="27"/>
      <c r="FNK192" s="27"/>
      <c r="FNL192" s="27"/>
      <c r="FNM192" s="27"/>
      <c r="FNN192" s="27"/>
      <c r="FNO192" s="27"/>
      <c r="FNP192" s="27"/>
      <c r="FNQ192" s="27"/>
      <c r="FNR192" s="27"/>
      <c r="FNS192" s="27"/>
      <c r="FNT192" s="27"/>
      <c r="FNU192" s="27"/>
      <c r="FNV192" s="27"/>
      <c r="FNW192" s="27"/>
      <c r="FNX192" s="27"/>
      <c r="FNY192" s="27"/>
      <c r="FNZ192" s="27"/>
      <c r="FOA192" s="27"/>
      <c r="FOB192" s="27"/>
      <c r="FOC192" s="27"/>
      <c r="FOD192" s="27"/>
      <c r="FOE192" s="27"/>
      <c r="FOF192" s="27"/>
      <c r="FOG192" s="27"/>
      <c r="FOH192" s="27"/>
      <c r="FOI192" s="27"/>
      <c r="FOJ192" s="27"/>
      <c r="FOK192" s="27"/>
      <c r="FOL192" s="27"/>
      <c r="FOM192" s="27"/>
      <c r="FON192" s="27"/>
      <c r="FOO192" s="27"/>
      <c r="FOP192" s="27"/>
      <c r="FOQ192" s="27"/>
      <c r="FOR192" s="27"/>
      <c r="FOS192" s="27"/>
      <c r="FOT192" s="27"/>
      <c r="FOU192" s="27"/>
      <c r="FOV192" s="27"/>
      <c r="FOW192" s="27"/>
      <c r="FOX192" s="27"/>
      <c r="FOY192" s="27"/>
      <c r="FOZ192" s="27"/>
      <c r="FPA192" s="27"/>
      <c r="FPB192" s="27"/>
      <c r="FPC192" s="27"/>
      <c r="FPD192" s="27"/>
      <c r="FPE192" s="27"/>
      <c r="FPF192" s="27"/>
      <c r="FPG192" s="27"/>
      <c r="FPH192" s="27"/>
      <c r="FPI192" s="27"/>
      <c r="FPJ192" s="27"/>
      <c r="FPK192" s="27"/>
      <c r="FPL192" s="27"/>
      <c r="FPM192" s="27"/>
      <c r="FPN192" s="27"/>
      <c r="FPO192" s="27"/>
      <c r="FPP192" s="27"/>
      <c r="FPQ192" s="27"/>
      <c r="FPR192" s="27"/>
      <c r="FPS192" s="27"/>
      <c r="FPT192" s="27"/>
      <c r="FPU192" s="27"/>
      <c r="FPV192" s="27"/>
      <c r="FPW192" s="27"/>
      <c r="FPX192" s="27"/>
      <c r="FPY192" s="27"/>
      <c r="FPZ192" s="27"/>
      <c r="FQA192" s="27"/>
      <c r="FQB192" s="27"/>
      <c r="FQC192" s="27"/>
      <c r="FQD192" s="27"/>
      <c r="FQE192" s="27"/>
      <c r="FQF192" s="27"/>
      <c r="FQG192" s="27"/>
      <c r="FQH192" s="27"/>
      <c r="FQI192" s="27"/>
      <c r="FQJ192" s="27"/>
      <c r="FQK192" s="27"/>
      <c r="FQL192" s="27"/>
      <c r="FQM192" s="27"/>
      <c r="FQN192" s="27"/>
      <c r="FQO192" s="27"/>
      <c r="FQP192" s="27"/>
      <c r="FQQ192" s="27"/>
      <c r="FQR192" s="27"/>
      <c r="FQS192" s="27"/>
      <c r="FQT192" s="27"/>
      <c r="FQU192" s="27"/>
      <c r="FQV192" s="27"/>
      <c r="FQW192" s="27"/>
      <c r="FQX192" s="27"/>
      <c r="FQY192" s="27"/>
      <c r="FQZ192" s="27"/>
      <c r="FRA192" s="27"/>
      <c r="FRB192" s="27"/>
      <c r="FRC192" s="27"/>
      <c r="FRD192" s="27"/>
      <c r="FRE192" s="27"/>
      <c r="FRF192" s="27"/>
      <c r="FRG192" s="27"/>
      <c r="FRH192" s="27"/>
      <c r="FRI192" s="27"/>
      <c r="FRJ192" s="27"/>
      <c r="FRK192" s="27"/>
      <c r="FRL192" s="27"/>
      <c r="FRM192" s="27"/>
      <c r="FRN192" s="27"/>
      <c r="FRO192" s="27"/>
      <c r="FRP192" s="27"/>
      <c r="FRQ192" s="27"/>
      <c r="FRR192" s="27"/>
      <c r="FRS192" s="27"/>
      <c r="FRT192" s="27"/>
      <c r="FRU192" s="27"/>
      <c r="FRV192" s="27"/>
      <c r="FRW192" s="27"/>
      <c r="FRX192" s="27"/>
      <c r="FRY192" s="27"/>
      <c r="FRZ192" s="27"/>
      <c r="FSA192" s="27"/>
      <c r="FSB192" s="27"/>
      <c r="FSC192" s="27"/>
      <c r="FSD192" s="27"/>
      <c r="FSE192" s="27"/>
      <c r="FSF192" s="27"/>
      <c r="FSG192" s="27"/>
      <c r="FSH192" s="27"/>
      <c r="FSI192" s="27"/>
      <c r="FSJ192" s="27"/>
      <c r="FSK192" s="27"/>
      <c r="FSL192" s="27"/>
      <c r="FSM192" s="27"/>
      <c r="FSN192" s="27"/>
      <c r="FSO192" s="27"/>
      <c r="FSP192" s="27"/>
      <c r="FSQ192" s="27"/>
      <c r="FSR192" s="27"/>
      <c r="FSS192" s="27"/>
      <c r="FST192" s="27"/>
      <c r="FSU192" s="27"/>
      <c r="FSV192" s="27"/>
      <c r="FSW192" s="27"/>
      <c r="FSX192" s="27"/>
      <c r="FSY192" s="27"/>
      <c r="FSZ192" s="27"/>
      <c r="FTA192" s="27"/>
      <c r="FTB192" s="27"/>
      <c r="FTC192" s="27"/>
      <c r="FTD192" s="27"/>
      <c r="FTE192" s="27"/>
      <c r="FTF192" s="27"/>
      <c r="FTG192" s="27"/>
      <c r="FTH192" s="27"/>
      <c r="FTI192" s="27"/>
      <c r="FTJ192" s="27"/>
      <c r="FTK192" s="27"/>
      <c r="FTL192" s="27"/>
      <c r="FTM192" s="27"/>
      <c r="FTN192" s="27"/>
      <c r="FTO192" s="27"/>
      <c r="FTP192" s="27"/>
      <c r="FTQ192" s="27"/>
      <c r="FTR192" s="27"/>
      <c r="FTS192" s="27"/>
      <c r="FTT192" s="27"/>
      <c r="FTU192" s="27"/>
      <c r="FTV192" s="27"/>
      <c r="FTW192" s="27"/>
      <c r="FTX192" s="27"/>
      <c r="FTY192" s="27"/>
      <c r="FTZ192" s="27"/>
      <c r="FUA192" s="27"/>
      <c r="FUB192" s="27"/>
      <c r="FUC192" s="27"/>
      <c r="FUD192" s="27"/>
      <c r="FUE192" s="27"/>
      <c r="FUF192" s="27"/>
      <c r="FUG192" s="27"/>
      <c r="FUH192" s="27"/>
      <c r="FUI192" s="27"/>
      <c r="FUJ192" s="27"/>
      <c r="FUK192" s="27"/>
      <c r="FUL192" s="27"/>
      <c r="FUM192" s="27"/>
      <c r="FUN192" s="27"/>
      <c r="FUO192" s="27"/>
      <c r="FUP192" s="27"/>
      <c r="FUQ192" s="27"/>
      <c r="FUR192" s="27"/>
      <c r="FUS192" s="27"/>
      <c r="FUT192" s="27"/>
      <c r="FUU192" s="27"/>
      <c r="FUV192" s="27"/>
      <c r="FUW192" s="27"/>
      <c r="FUX192" s="27"/>
      <c r="FUY192" s="27"/>
      <c r="FUZ192" s="27"/>
      <c r="FVA192" s="27"/>
      <c r="FVB192" s="27"/>
      <c r="FVC192" s="27"/>
      <c r="FVD192" s="27"/>
      <c r="FVE192" s="27"/>
      <c r="FVF192" s="27"/>
      <c r="FVG192" s="27"/>
      <c r="FVH192" s="27"/>
      <c r="FVI192" s="27"/>
      <c r="FVJ192" s="27"/>
      <c r="FVK192" s="27"/>
      <c r="FVL192" s="27"/>
      <c r="FVM192" s="27"/>
      <c r="FVN192" s="27"/>
      <c r="FVO192" s="27"/>
      <c r="FVP192" s="27"/>
      <c r="FVQ192" s="27"/>
      <c r="FVR192" s="27"/>
      <c r="FVS192" s="27"/>
      <c r="FVT192" s="27"/>
      <c r="FVU192" s="27"/>
      <c r="FVV192" s="27"/>
      <c r="FVW192" s="27"/>
      <c r="FVX192" s="27"/>
      <c r="FVY192" s="27"/>
      <c r="FVZ192" s="27"/>
      <c r="FWA192" s="27"/>
      <c r="FWB192" s="27"/>
      <c r="FWC192" s="27"/>
      <c r="FWD192" s="27"/>
      <c r="FWE192" s="27"/>
      <c r="FWF192" s="27"/>
      <c r="FWG192" s="27"/>
      <c r="FWH192" s="27"/>
      <c r="FWI192" s="27"/>
      <c r="FWJ192" s="27"/>
      <c r="FWK192" s="27"/>
      <c r="FWL192" s="27"/>
      <c r="FWM192" s="27"/>
      <c r="FWN192" s="27"/>
      <c r="FWO192" s="27"/>
      <c r="FWP192" s="27"/>
      <c r="FWQ192" s="27"/>
      <c r="FWR192" s="27"/>
      <c r="FWS192" s="27"/>
      <c r="FWT192" s="27"/>
      <c r="FWU192" s="27"/>
      <c r="FWV192" s="27"/>
      <c r="FWW192" s="27"/>
      <c r="FWX192" s="27"/>
      <c r="FWY192" s="27"/>
      <c r="FWZ192" s="27"/>
      <c r="FXA192" s="27"/>
      <c r="FXB192" s="27"/>
      <c r="FXC192" s="27"/>
      <c r="FXD192" s="27"/>
      <c r="FXE192" s="27"/>
      <c r="FXF192" s="27"/>
      <c r="FXG192" s="27"/>
      <c r="FXH192" s="27"/>
      <c r="FXI192" s="27"/>
      <c r="FXJ192" s="27"/>
      <c r="FXK192" s="27"/>
      <c r="FXL192" s="27"/>
      <c r="FXM192" s="27"/>
      <c r="FXN192" s="27"/>
      <c r="FXO192" s="27"/>
      <c r="FXP192" s="27"/>
      <c r="FXQ192" s="27"/>
      <c r="FXR192" s="27"/>
      <c r="FXS192" s="27"/>
      <c r="FXT192" s="27"/>
      <c r="FXU192" s="27"/>
      <c r="FXV192" s="27"/>
      <c r="FXW192" s="27"/>
      <c r="FXX192" s="27"/>
      <c r="FXY192" s="27"/>
      <c r="FXZ192" s="27"/>
      <c r="FYA192" s="27"/>
      <c r="FYB192" s="27"/>
      <c r="FYC192" s="27"/>
      <c r="FYD192" s="27"/>
      <c r="FYE192" s="27"/>
      <c r="FYF192" s="27"/>
      <c r="FYG192" s="27"/>
      <c r="FYH192" s="27"/>
      <c r="FYI192" s="27"/>
      <c r="FYJ192" s="27"/>
      <c r="FYK192" s="27"/>
      <c r="FYL192" s="27"/>
      <c r="FYM192" s="27"/>
      <c r="FYN192" s="27"/>
      <c r="FYO192" s="27"/>
      <c r="FYP192" s="27"/>
      <c r="FYQ192" s="27"/>
      <c r="FYR192" s="27"/>
      <c r="FYS192" s="27"/>
      <c r="FYT192" s="27"/>
      <c r="FYU192" s="27"/>
      <c r="FYV192" s="27"/>
      <c r="FYW192" s="27"/>
      <c r="FYX192" s="27"/>
      <c r="FYY192" s="27"/>
      <c r="FYZ192" s="27"/>
      <c r="FZA192" s="27"/>
      <c r="FZB192" s="27"/>
      <c r="FZC192" s="27"/>
      <c r="FZD192" s="27"/>
      <c r="FZE192" s="27"/>
      <c r="FZF192" s="27"/>
      <c r="FZG192" s="27"/>
      <c r="FZH192" s="27"/>
      <c r="FZI192" s="27"/>
      <c r="FZJ192" s="27"/>
      <c r="FZK192" s="27"/>
      <c r="FZL192" s="27"/>
      <c r="FZM192" s="27"/>
      <c r="FZN192" s="27"/>
      <c r="FZO192" s="27"/>
      <c r="FZP192" s="27"/>
      <c r="FZQ192" s="27"/>
      <c r="FZR192" s="27"/>
      <c r="FZS192" s="27"/>
      <c r="FZT192" s="27"/>
      <c r="FZU192" s="27"/>
      <c r="FZV192" s="27"/>
      <c r="FZW192" s="27"/>
      <c r="FZX192" s="27"/>
      <c r="FZY192" s="27"/>
      <c r="FZZ192" s="27"/>
      <c r="GAA192" s="27"/>
      <c r="GAB192" s="27"/>
      <c r="GAC192" s="27"/>
      <c r="GAD192" s="27"/>
      <c r="GAE192" s="27"/>
      <c r="GAF192" s="27"/>
      <c r="GAG192" s="27"/>
      <c r="GAH192" s="27"/>
      <c r="GAI192" s="27"/>
      <c r="GAJ192" s="27"/>
      <c r="GAK192" s="27"/>
      <c r="GAL192" s="27"/>
      <c r="GAM192" s="27"/>
      <c r="GAN192" s="27"/>
      <c r="GAO192" s="27"/>
      <c r="GAP192" s="27"/>
      <c r="GAQ192" s="27"/>
      <c r="GAR192" s="27"/>
      <c r="GAS192" s="27"/>
      <c r="GAT192" s="27"/>
      <c r="GAU192" s="27"/>
      <c r="GAV192" s="27"/>
      <c r="GAW192" s="27"/>
      <c r="GAX192" s="27"/>
      <c r="GAY192" s="27"/>
      <c r="GAZ192" s="27"/>
      <c r="GBA192" s="27"/>
      <c r="GBB192" s="27"/>
      <c r="GBC192" s="27"/>
      <c r="GBD192" s="27"/>
      <c r="GBE192" s="27"/>
      <c r="GBF192" s="27"/>
      <c r="GBG192" s="27"/>
      <c r="GBH192" s="27"/>
      <c r="GBI192" s="27"/>
      <c r="GBJ192" s="27"/>
      <c r="GBK192" s="27"/>
      <c r="GBL192" s="27"/>
      <c r="GBM192" s="27"/>
      <c r="GBN192" s="27"/>
      <c r="GBO192" s="27"/>
      <c r="GBP192" s="27"/>
      <c r="GBQ192" s="27"/>
      <c r="GBR192" s="27"/>
      <c r="GBS192" s="27"/>
      <c r="GBT192" s="27"/>
      <c r="GBU192" s="27"/>
      <c r="GBV192" s="27"/>
      <c r="GBW192" s="27"/>
      <c r="GBX192" s="27"/>
      <c r="GBY192" s="27"/>
      <c r="GBZ192" s="27"/>
      <c r="GCA192" s="27"/>
      <c r="GCB192" s="27"/>
      <c r="GCC192" s="27"/>
      <c r="GCD192" s="27"/>
      <c r="GCE192" s="27"/>
      <c r="GCF192" s="27"/>
      <c r="GCG192" s="27"/>
      <c r="GCH192" s="27"/>
      <c r="GCI192" s="27"/>
      <c r="GCJ192" s="27"/>
      <c r="GCK192" s="27"/>
      <c r="GCL192" s="27"/>
      <c r="GCM192" s="27"/>
      <c r="GCN192" s="27"/>
      <c r="GCO192" s="27"/>
      <c r="GCP192" s="27"/>
      <c r="GCQ192" s="27"/>
      <c r="GCR192" s="27"/>
      <c r="GCS192" s="27"/>
      <c r="GCT192" s="27"/>
      <c r="GCU192" s="27"/>
      <c r="GCV192" s="27"/>
      <c r="GCW192" s="27"/>
      <c r="GCX192" s="27"/>
      <c r="GCY192" s="27"/>
      <c r="GCZ192" s="27"/>
      <c r="GDA192" s="27"/>
      <c r="GDB192" s="27"/>
      <c r="GDC192" s="27"/>
      <c r="GDD192" s="27"/>
      <c r="GDE192" s="27"/>
      <c r="GDF192" s="27"/>
      <c r="GDG192" s="27"/>
      <c r="GDH192" s="27"/>
      <c r="GDI192" s="27"/>
      <c r="GDJ192" s="27"/>
      <c r="GDK192" s="27"/>
      <c r="GDL192" s="27"/>
      <c r="GDM192" s="27"/>
      <c r="GDN192" s="27"/>
      <c r="GDO192" s="27"/>
      <c r="GDP192" s="27"/>
      <c r="GDQ192" s="27"/>
      <c r="GDR192" s="27"/>
      <c r="GDS192" s="27"/>
      <c r="GDT192" s="27"/>
      <c r="GDU192" s="27"/>
      <c r="GDV192" s="27"/>
      <c r="GDW192" s="27"/>
      <c r="GDX192" s="27"/>
      <c r="GDY192" s="27"/>
      <c r="GDZ192" s="27"/>
      <c r="GEA192" s="27"/>
      <c r="GEB192" s="27"/>
      <c r="GEC192" s="27"/>
      <c r="GED192" s="27"/>
      <c r="GEE192" s="27"/>
      <c r="GEF192" s="27"/>
      <c r="GEG192" s="27"/>
      <c r="GEH192" s="27"/>
      <c r="GEI192" s="27"/>
      <c r="GEJ192" s="27"/>
      <c r="GEK192" s="27"/>
      <c r="GEL192" s="27"/>
      <c r="GEM192" s="27"/>
      <c r="GEN192" s="27"/>
      <c r="GEO192" s="27"/>
      <c r="GEP192" s="27"/>
      <c r="GEQ192" s="27"/>
      <c r="GER192" s="27"/>
      <c r="GES192" s="27"/>
      <c r="GET192" s="27"/>
      <c r="GEU192" s="27"/>
      <c r="GEV192" s="27"/>
      <c r="GEW192" s="27"/>
      <c r="GEX192" s="27"/>
      <c r="GEY192" s="27"/>
      <c r="GEZ192" s="27"/>
      <c r="GFA192" s="27"/>
      <c r="GFB192" s="27"/>
      <c r="GFC192" s="27"/>
      <c r="GFD192" s="27"/>
      <c r="GFE192" s="27"/>
      <c r="GFF192" s="27"/>
      <c r="GFG192" s="27"/>
      <c r="GFH192" s="27"/>
      <c r="GFI192" s="27"/>
      <c r="GFJ192" s="27"/>
      <c r="GFK192" s="27"/>
      <c r="GFL192" s="27"/>
      <c r="GFM192" s="27"/>
      <c r="GFN192" s="27"/>
      <c r="GFO192" s="27"/>
      <c r="GFP192" s="27"/>
      <c r="GFQ192" s="27"/>
      <c r="GFR192" s="27"/>
      <c r="GFS192" s="27"/>
      <c r="GFT192" s="27"/>
      <c r="GFU192" s="27"/>
      <c r="GFV192" s="27"/>
      <c r="GFW192" s="27"/>
      <c r="GFX192" s="27"/>
      <c r="GFY192" s="27"/>
      <c r="GFZ192" s="27"/>
      <c r="GGA192" s="27"/>
      <c r="GGB192" s="27"/>
      <c r="GGC192" s="27"/>
      <c r="GGD192" s="27"/>
      <c r="GGE192" s="27"/>
      <c r="GGF192" s="27"/>
      <c r="GGG192" s="27"/>
      <c r="GGH192" s="27"/>
      <c r="GGI192" s="27"/>
      <c r="GGJ192" s="27"/>
      <c r="GGK192" s="27"/>
      <c r="GGL192" s="27"/>
      <c r="GGM192" s="27"/>
      <c r="GGN192" s="27"/>
      <c r="GGO192" s="27"/>
      <c r="GGP192" s="27"/>
      <c r="GGQ192" s="27"/>
      <c r="GGR192" s="27"/>
      <c r="GGS192" s="27"/>
      <c r="GGT192" s="27"/>
      <c r="GGU192" s="27"/>
      <c r="GGV192" s="27"/>
      <c r="GGW192" s="27"/>
      <c r="GGX192" s="27"/>
      <c r="GGY192" s="27"/>
      <c r="GGZ192" s="27"/>
      <c r="GHA192" s="27"/>
      <c r="GHB192" s="27"/>
      <c r="GHC192" s="27"/>
      <c r="GHD192" s="27"/>
      <c r="GHE192" s="27"/>
      <c r="GHF192" s="27"/>
      <c r="GHG192" s="27"/>
      <c r="GHH192" s="27"/>
      <c r="GHI192" s="27"/>
      <c r="GHJ192" s="27"/>
      <c r="GHK192" s="27"/>
      <c r="GHL192" s="27"/>
      <c r="GHM192" s="27"/>
      <c r="GHN192" s="27"/>
      <c r="GHO192" s="27"/>
      <c r="GHP192" s="27"/>
      <c r="GHQ192" s="27"/>
      <c r="GHR192" s="27"/>
      <c r="GHS192" s="27"/>
      <c r="GHT192" s="27"/>
      <c r="GHU192" s="27"/>
      <c r="GHV192" s="27"/>
      <c r="GHW192" s="27"/>
      <c r="GHX192" s="27"/>
      <c r="GHY192" s="27"/>
      <c r="GHZ192" s="27"/>
      <c r="GIA192" s="27"/>
      <c r="GIB192" s="27"/>
      <c r="GIC192" s="27"/>
      <c r="GID192" s="27"/>
      <c r="GIE192" s="27"/>
      <c r="GIF192" s="27"/>
      <c r="GIG192" s="27"/>
      <c r="GIH192" s="27"/>
      <c r="GII192" s="27"/>
      <c r="GIJ192" s="27"/>
      <c r="GIK192" s="27"/>
      <c r="GIL192" s="27"/>
      <c r="GIM192" s="27"/>
      <c r="GIN192" s="27"/>
      <c r="GIO192" s="27"/>
      <c r="GIP192" s="27"/>
      <c r="GIQ192" s="27"/>
      <c r="GIR192" s="27"/>
      <c r="GIS192" s="27"/>
      <c r="GIT192" s="27"/>
      <c r="GIU192" s="27"/>
      <c r="GIV192" s="27"/>
      <c r="GIW192" s="27"/>
      <c r="GIX192" s="27"/>
      <c r="GIY192" s="27"/>
      <c r="GIZ192" s="27"/>
      <c r="GJA192" s="27"/>
      <c r="GJB192" s="27"/>
      <c r="GJC192" s="27"/>
      <c r="GJD192" s="27"/>
      <c r="GJE192" s="27"/>
      <c r="GJF192" s="27"/>
      <c r="GJG192" s="27"/>
      <c r="GJH192" s="27"/>
      <c r="GJI192" s="27"/>
      <c r="GJJ192" s="27"/>
      <c r="GJK192" s="27"/>
      <c r="GJL192" s="27"/>
      <c r="GJM192" s="27"/>
      <c r="GJN192" s="27"/>
      <c r="GJO192" s="27"/>
      <c r="GJP192" s="27"/>
      <c r="GJQ192" s="27"/>
      <c r="GJR192" s="27"/>
      <c r="GJS192" s="27"/>
      <c r="GJT192" s="27"/>
      <c r="GJU192" s="27"/>
      <c r="GJV192" s="27"/>
      <c r="GJW192" s="27"/>
      <c r="GJX192" s="27"/>
      <c r="GJY192" s="27"/>
      <c r="GJZ192" s="27"/>
      <c r="GKA192" s="27"/>
      <c r="GKB192" s="27"/>
      <c r="GKC192" s="27"/>
      <c r="GKD192" s="27"/>
      <c r="GKE192" s="27"/>
      <c r="GKF192" s="27"/>
      <c r="GKG192" s="27"/>
      <c r="GKH192" s="27"/>
      <c r="GKI192" s="27"/>
      <c r="GKJ192" s="27"/>
      <c r="GKK192" s="27"/>
      <c r="GKL192" s="27"/>
      <c r="GKM192" s="27"/>
      <c r="GKN192" s="27"/>
      <c r="GKO192" s="27"/>
      <c r="GKP192" s="27"/>
      <c r="GKQ192" s="27"/>
      <c r="GKR192" s="27"/>
      <c r="GKS192" s="27"/>
      <c r="GKT192" s="27"/>
      <c r="GKU192" s="27"/>
      <c r="GKV192" s="27"/>
      <c r="GKW192" s="27"/>
      <c r="GKX192" s="27"/>
      <c r="GKY192" s="27"/>
      <c r="GKZ192" s="27"/>
      <c r="GLA192" s="27"/>
      <c r="GLB192" s="27"/>
      <c r="GLC192" s="27"/>
      <c r="GLD192" s="27"/>
      <c r="GLE192" s="27"/>
      <c r="GLF192" s="27"/>
      <c r="GLG192" s="27"/>
      <c r="GLH192" s="27"/>
      <c r="GLI192" s="27"/>
      <c r="GLJ192" s="27"/>
      <c r="GLK192" s="27"/>
      <c r="GLL192" s="27"/>
      <c r="GLM192" s="27"/>
      <c r="GLN192" s="27"/>
      <c r="GLO192" s="27"/>
      <c r="GLP192" s="27"/>
      <c r="GLQ192" s="27"/>
      <c r="GLR192" s="27"/>
      <c r="GLS192" s="27"/>
      <c r="GLT192" s="27"/>
      <c r="GLU192" s="27"/>
      <c r="GLV192" s="27"/>
      <c r="GLW192" s="27"/>
      <c r="GLX192" s="27"/>
      <c r="GLY192" s="27"/>
      <c r="GLZ192" s="27"/>
      <c r="GMA192" s="27"/>
      <c r="GMB192" s="27"/>
      <c r="GMC192" s="27"/>
      <c r="GMD192" s="27"/>
      <c r="GME192" s="27"/>
      <c r="GMF192" s="27"/>
      <c r="GMG192" s="27"/>
      <c r="GMH192" s="27"/>
      <c r="GMI192" s="27"/>
      <c r="GMJ192" s="27"/>
      <c r="GMK192" s="27"/>
      <c r="GML192" s="27"/>
      <c r="GMM192" s="27"/>
      <c r="GMN192" s="27"/>
      <c r="GMO192" s="27"/>
      <c r="GMP192" s="27"/>
      <c r="GMQ192" s="27"/>
      <c r="GMR192" s="27"/>
      <c r="GMS192" s="27"/>
      <c r="GMT192" s="27"/>
      <c r="GMU192" s="27"/>
      <c r="GMV192" s="27"/>
      <c r="GMW192" s="27"/>
      <c r="GMX192" s="27"/>
      <c r="GMY192" s="27"/>
      <c r="GMZ192" s="27"/>
      <c r="GNA192" s="27"/>
      <c r="GNB192" s="27"/>
      <c r="GNC192" s="27"/>
      <c r="GND192" s="27"/>
      <c r="GNE192" s="27"/>
      <c r="GNF192" s="27"/>
      <c r="GNG192" s="27"/>
      <c r="GNH192" s="27"/>
      <c r="GNI192" s="27"/>
      <c r="GNJ192" s="27"/>
      <c r="GNK192" s="27"/>
      <c r="GNL192" s="27"/>
      <c r="GNM192" s="27"/>
      <c r="GNN192" s="27"/>
      <c r="GNO192" s="27"/>
      <c r="GNP192" s="27"/>
      <c r="GNQ192" s="27"/>
      <c r="GNR192" s="27"/>
      <c r="GNS192" s="27"/>
      <c r="GNT192" s="27"/>
      <c r="GNU192" s="27"/>
      <c r="GNV192" s="27"/>
      <c r="GNW192" s="27"/>
      <c r="GNX192" s="27"/>
      <c r="GNY192" s="27"/>
      <c r="GNZ192" s="27"/>
      <c r="GOA192" s="27"/>
      <c r="GOB192" s="27"/>
      <c r="GOC192" s="27"/>
      <c r="GOD192" s="27"/>
      <c r="GOE192" s="27"/>
      <c r="GOF192" s="27"/>
      <c r="GOG192" s="27"/>
      <c r="GOH192" s="27"/>
      <c r="GOI192" s="27"/>
      <c r="GOJ192" s="27"/>
      <c r="GOK192" s="27"/>
      <c r="GOL192" s="27"/>
      <c r="GOM192" s="27"/>
      <c r="GON192" s="27"/>
      <c r="GOO192" s="27"/>
      <c r="GOP192" s="27"/>
      <c r="GOQ192" s="27"/>
      <c r="GOR192" s="27"/>
      <c r="GOS192" s="27"/>
      <c r="GOT192" s="27"/>
      <c r="GOU192" s="27"/>
      <c r="GOV192" s="27"/>
      <c r="GOW192" s="27"/>
      <c r="GOX192" s="27"/>
      <c r="GOY192" s="27"/>
      <c r="GOZ192" s="27"/>
      <c r="GPA192" s="27"/>
      <c r="GPB192" s="27"/>
      <c r="GPC192" s="27"/>
      <c r="GPD192" s="27"/>
      <c r="GPE192" s="27"/>
      <c r="GPF192" s="27"/>
      <c r="GPG192" s="27"/>
      <c r="GPH192" s="27"/>
      <c r="GPI192" s="27"/>
      <c r="GPJ192" s="27"/>
      <c r="GPK192" s="27"/>
      <c r="GPL192" s="27"/>
      <c r="GPM192" s="27"/>
      <c r="GPN192" s="27"/>
      <c r="GPO192" s="27"/>
      <c r="GPP192" s="27"/>
      <c r="GPQ192" s="27"/>
      <c r="GPR192" s="27"/>
      <c r="GPS192" s="27"/>
      <c r="GPT192" s="27"/>
      <c r="GPU192" s="27"/>
      <c r="GPV192" s="27"/>
      <c r="GPW192" s="27"/>
      <c r="GPX192" s="27"/>
      <c r="GPY192" s="27"/>
      <c r="GPZ192" s="27"/>
      <c r="GQA192" s="27"/>
      <c r="GQB192" s="27"/>
      <c r="GQC192" s="27"/>
      <c r="GQD192" s="27"/>
      <c r="GQE192" s="27"/>
      <c r="GQF192" s="27"/>
      <c r="GQG192" s="27"/>
      <c r="GQH192" s="27"/>
      <c r="GQI192" s="27"/>
      <c r="GQJ192" s="27"/>
      <c r="GQK192" s="27"/>
      <c r="GQL192" s="27"/>
      <c r="GQM192" s="27"/>
      <c r="GQN192" s="27"/>
      <c r="GQO192" s="27"/>
      <c r="GQP192" s="27"/>
      <c r="GQQ192" s="27"/>
      <c r="GQR192" s="27"/>
      <c r="GQS192" s="27"/>
      <c r="GQT192" s="27"/>
      <c r="GQU192" s="27"/>
      <c r="GQV192" s="27"/>
      <c r="GQW192" s="27"/>
      <c r="GQX192" s="27"/>
      <c r="GQY192" s="27"/>
      <c r="GQZ192" s="27"/>
      <c r="GRA192" s="27"/>
      <c r="GRB192" s="27"/>
      <c r="GRC192" s="27"/>
      <c r="GRD192" s="27"/>
      <c r="GRE192" s="27"/>
      <c r="GRF192" s="27"/>
      <c r="GRG192" s="27"/>
      <c r="GRH192" s="27"/>
      <c r="GRI192" s="27"/>
      <c r="GRJ192" s="27"/>
      <c r="GRK192" s="27"/>
      <c r="GRL192" s="27"/>
      <c r="GRM192" s="27"/>
      <c r="GRN192" s="27"/>
      <c r="GRO192" s="27"/>
      <c r="GRP192" s="27"/>
      <c r="GRQ192" s="27"/>
      <c r="GRR192" s="27"/>
      <c r="GRS192" s="27"/>
      <c r="GRT192" s="27"/>
      <c r="GRU192" s="27"/>
      <c r="GRV192" s="27"/>
      <c r="GRW192" s="27"/>
      <c r="GRX192" s="27"/>
      <c r="GRY192" s="27"/>
      <c r="GRZ192" s="27"/>
      <c r="GSA192" s="27"/>
      <c r="GSB192" s="27"/>
      <c r="GSC192" s="27"/>
      <c r="GSD192" s="27"/>
      <c r="GSE192" s="27"/>
      <c r="GSF192" s="27"/>
      <c r="GSG192" s="27"/>
      <c r="GSH192" s="27"/>
      <c r="GSI192" s="27"/>
      <c r="GSJ192" s="27"/>
      <c r="GSK192" s="27"/>
      <c r="GSL192" s="27"/>
      <c r="GSM192" s="27"/>
      <c r="GSN192" s="27"/>
      <c r="GSO192" s="27"/>
      <c r="GSP192" s="27"/>
      <c r="GSQ192" s="27"/>
      <c r="GSR192" s="27"/>
      <c r="GSS192" s="27"/>
      <c r="GST192" s="27"/>
      <c r="GSU192" s="27"/>
      <c r="GSV192" s="27"/>
      <c r="GSW192" s="27"/>
      <c r="GSX192" s="27"/>
      <c r="GSY192" s="27"/>
      <c r="GSZ192" s="27"/>
      <c r="GTA192" s="27"/>
      <c r="GTB192" s="27"/>
      <c r="GTC192" s="27"/>
      <c r="GTD192" s="27"/>
      <c r="GTE192" s="27"/>
      <c r="GTF192" s="27"/>
      <c r="GTG192" s="27"/>
      <c r="GTH192" s="27"/>
      <c r="GTI192" s="27"/>
      <c r="GTJ192" s="27"/>
      <c r="GTK192" s="27"/>
      <c r="GTL192" s="27"/>
      <c r="GTM192" s="27"/>
      <c r="GTN192" s="27"/>
      <c r="GTO192" s="27"/>
      <c r="GTP192" s="27"/>
      <c r="GTQ192" s="27"/>
      <c r="GTR192" s="27"/>
      <c r="GTS192" s="27"/>
      <c r="GTT192" s="27"/>
      <c r="GTU192" s="27"/>
      <c r="GTV192" s="27"/>
      <c r="GTW192" s="27"/>
      <c r="GTX192" s="27"/>
      <c r="GTY192" s="27"/>
      <c r="GTZ192" s="27"/>
      <c r="GUA192" s="27"/>
      <c r="GUB192" s="27"/>
      <c r="GUC192" s="27"/>
      <c r="GUD192" s="27"/>
      <c r="GUE192" s="27"/>
      <c r="GUF192" s="27"/>
      <c r="GUG192" s="27"/>
      <c r="GUH192" s="27"/>
      <c r="GUI192" s="27"/>
      <c r="GUJ192" s="27"/>
      <c r="GUK192" s="27"/>
      <c r="GUL192" s="27"/>
      <c r="GUM192" s="27"/>
      <c r="GUN192" s="27"/>
      <c r="GUO192" s="27"/>
      <c r="GUP192" s="27"/>
      <c r="GUQ192" s="27"/>
      <c r="GUR192" s="27"/>
      <c r="GUS192" s="27"/>
      <c r="GUT192" s="27"/>
      <c r="GUU192" s="27"/>
      <c r="GUV192" s="27"/>
      <c r="GUW192" s="27"/>
      <c r="GUX192" s="27"/>
      <c r="GUY192" s="27"/>
      <c r="GUZ192" s="27"/>
      <c r="GVA192" s="27"/>
      <c r="GVB192" s="27"/>
      <c r="GVC192" s="27"/>
      <c r="GVD192" s="27"/>
      <c r="GVE192" s="27"/>
      <c r="GVF192" s="27"/>
      <c r="GVG192" s="27"/>
      <c r="GVH192" s="27"/>
      <c r="GVI192" s="27"/>
      <c r="GVJ192" s="27"/>
      <c r="GVK192" s="27"/>
      <c r="GVL192" s="27"/>
      <c r="GVM192" s="27"/>
      <c r="GVN192" s="27"/>
      <c r="GVO192" s="27"/>
      <c r="GVP192" s="27"/>
      <c r="GVQ192" s="27"/>
      <c r="GVR192" s="27"/>
      <c r="GVS192" s="27"/>
      <c r="GVT192" s="27"/>
      <c r="GVU192" s="27"/>
      <c r="GVV192" s="27"/>
      <c r="GVW192" s="27"/>
      <c r="GVX192" s="27"/>
      <c r="GVY192" s="27"/>
      <c r="GVZ192" s="27"/>
      <c r="GWA192" s="27"/>
      <c r="GWB192" s="27"/>
      <c r="GWC192" s="27"/>
      <c r="GWD192" s="27"/>
      <c r="GWE192" s="27"/>
      <c r="GWF192" s="27"/>
      <c r="GWG192" s="27"/>
      <c r="GWH192" s="27"/>
      <c r="GWI192" s="27"/>
      <c r="GWJ192" s="27"/>
      <c r="GWK192" s="27"/>
      <c r="GWL192" s="27"/>
      <c r="GWM192" s="27"/>
      <c r="GWN192" s="27"/>
      <c r="GWO192" s="27"/>
      <c r="GWP192" s="27"/>
      <c r="GWQ192" s="27"/>
      <c r="GWR192" s="27"/>
      <c r="GWS192" s="27"/>
      <c r="GWT192" s="27"/>
      <c r="GWU192" s="27"/>
      <c r="GWV192" s="27"/>
      <c r="GWW192" s="27"/>
      <c r="GWX192" s="27"/>
      <c r="GWY192" s="27"/>
      <c r="GWZ192" s="27"/>
      <c r="GXA192" s="27"/>
      <c r="GXB192" s="27"/>
      <c r="GXC192" s="27"/>
      <c r="GXD192" s="27"/>
      <c r="GXE192" s="27"/>
      <c r="GXF192" s="27"/>
      <c r="GXG192" s="27"/>
      <c r="GXH192" s="27"/>
      <c r="GXI192" s="27"/>
      <c r="GXJ192" s="27"/>
      <c r="GXK192" s="27"/>
      <c r="GXL192" s="27"/>
      <c r="GXM192" s="27"/>
      <c r="GXN192" s="27"/>
      <c r="GXO192" s="27"/>
      <c r="GXP192" s="27"/>
      <c r="GXQ192" s="27"/>
      <c r="GXR192" s="27"/>
      <c r="GXS192" s="27"/>
      <c r="GXT192" s="27"/>
      <c r="GXU192" s="27"/>
      <c r="GXV192" s="27"/>
      <c r="GXW192" s="27"/>
      <c r="GXX192" s="27"/>
      <c r="GXY192" s="27"/>
      <c r="GXZ192" s="27"/>
      <c r="GYA192" s="27"/>
      <c r="GYB192" s="27"/>
      <c r="GYC192" s="27"/>
      <c r="GYD192" s="27"/>
      <c r="GYE192" s="27"/>
      <c r="GYF192" s="27"/>
      <c r="GYG192" s="27"/>
      <c r="GYH192" s="27"/>
      <c r="GYI192" s="27"/>
      <c r="GYJ192" s="27"/>
      <c r="GYK192" s="27"/>
      <c r="GYL192" s="27"/>
      <c r="GYM192" s="27"/>
      <c r="GYN192" s="27"/>
      <c r="GYO192" s="27"/>
      <c r="GYP192" s="27"/>
      <c r="GYQ192" s="27"/>
      <c r="GYR192" s="27"/>
      <c r="GYS192" s="27"/>
      <c r="GYT192" s="27"/>
      <c r="GYU192" s="27"/>
      <c r="GYV192" s="27"/>
      <c r="GYW192" s="27"/>
      <c r="GYX192" s="27"/>
      <c r="GYY192" s="27"/>
      <c r="GYZ192" s="27"/>
      <c r="GZA192" s="27"/>
      <c r="GZB192" s="27"/>
      <c r="GZC192" s="27"/>
      <c r="GZD192" s="27"/>
      <c r="GZE192" s="27"/>
      <c r="GZF192" s="27"/>
      <c r="GZG192" s="27"/>
      <c r="GZH192" s="27"/>
      <c r="GZI192" s="27"/>
      <c r="GZJ192" s="27"/>
      <c r="GZK192" s="27"/>
      <c r="GZL192" s="27"/>
      <c r="GZM192" s="27"/>
      <c r="GZN192" s="27"/>
      <c r="GZO192" s="27"/>
      <c r="GZP192" s="27"/>
      <c r="GZQ192" s="27"/>
      <c r="GZR192" s="27"/>
      <c r="GZS192" s="27"/>
      <c r="GZT192" s="27"/>
      <c r="GZU192" s="27"/>
      <c r="GZV192" s="27"/>
      <c r="GZW192" s="27"/>
      <c r="GZX192" s="27"/>
      <c r="GZY192" s="27"/>
      <c r="GZZ192" s="27"/>
      <c r="HAA192" s="27"/>
      <c r="HAB192" s="27"/>
      <c r="HAC192" s="27"/>
      <c r="HAD192" s="27"/>
      <c r="HAE192" s="27"/>
      <c r="HAF192" s="27"/>
      <c r="HAG192" s="27"/>
      <c r="HAH192" s="27"/>
      <c r="HAI192" s="27"/>
      <c r="HAJ192" s="27"/>
      <c r="HAK192" s="27"/>
      <c r="HAL192" s="27"/>
      <c r="HAM192" s="27"/>
      <c r="HAN192" s="27"/>
      <c r="HAO192" s="27"/>
      <c r="HAP192" s="27"/>
      <c r="HAQ192" s="27"/>
      <c r="HAR192" s="27"/>
      <c r="HAS192" s="27"/>
      <c r="HAT192" s="27"/>
      <c r="HAU192" s="27"/>
      <c r="HAV192" s="27"/>
      <c r="HAW192" s="27"/>
      <c r="HAX192" s="27"/>
      <c r="HAY192" s="27"/>
      <c r="HAZ192" s="27"/>
      <c r="HBA192" s="27"/>
      <c r="HBB192" s="27"/>
      <c r="HBC192" s="27"/>
      <c r="HBD192" s="27"/>
      <c r="HBE192" s="27"/>
      <c r="HBF192" s="27"/>
      <c r="HBG192" s="27"/>
      <c r="HBH192" s="27"/>
      <c r="HBI192" s="27"/>
      <c r="HBJ192" s="27"/>
      <c r="HBK192" s="27"/>
      <c r="HBL192" s="27"/>
      <c r="HBM192" s="27"/>
      <c r="HBN192" s="27"/>
      <c r="HBO192" s="27"/>
      <c r="HBP192" s="27"/>
      <c r="HBQ192" s="27"/>
      <c r="HBR192" s="27"/>
      <c r="HBS192" s="27"/>
      <c r="HBT192" s="27"/>
      <c r="HBU192" s="27"/>
      <c r="HBV192" s="27"/>
      <c r="HBW192" s="27"/>
      <c r="HBX192" s="27"/>
      <c r="HBY192" s="27"/>
      <c r="HBZ192" s="27"/>
      <c r="HCA192" s="27"/>
      <c r="HCB192" s="27"/>
      <c r="HCC192" s="27"/>
      <c r="HCD192" s="27"/>
      <c r="HCE192" s="27"/>
      <c r="HCF192" s="27"/>
      <c r="HCG192" s="27"/>
      <c r="HCH192" s="27"/>
      <c r="HCI192" s="27"/>
      <c r="HCJ192" s="27"/>
      <c r="HCK192" s="27"/>
      <c r="HCL192" s="27"/>
      <c r="HCM192" s="27"/>
      <c r="HCN192" s="27"/>
      <c r="HCO192" s="27"/>
      <c r="HCP192" s="27"/>
      <c r="HCQ192" s="27"/>
      <c r="HCR192" s="27"/>
      <c r="HCS192" s="27"/>
      <c r="HCT192" s="27"/>
      <c r="HCU192" s="27"/>
      <c r="HCV192" s="27"/>
      <c r="HCW192" s="27"/>
      <c r="HCX192" s="27"/>
      <c r="HCY192" s="27"/>
      <c r="HCZ192" s="27"/>
      <c r="HDA192" s="27"/>
      <c r="HDB192" s="27"/>
      <c r="HDC192" s="27"/>
      <c r="HDD192" s="27"/>
      <c r="HDE192" s="27"/>
      <c r="HDF192" s="27"/>
      <c r="HDG192" s="27"/>
      <c r="HDH192" s="27"/>
      <c r="HDI192" s="27"/>
      <c r="HDJ192" s="27"/>
      <c r="HDK192" s="27"/>
      <c r="HDL192" s="27"/>
      <c r="HDM192" s="27"/>
      <c r="HDN192" s="27"/>
      <c r="HDO192" s="27"/>
      <c r="HDP192" s="27"/>
      <c r="HDQ192" s="27"/>
      <c r="HDR192" s="27"/>
      <c r="HDS192" s="27"/>
      <c r="HDT192" s="27"/>
      <c r="HDU192" s="27"/>
      <c r="HDV192" s="27"/>
      <c r="HDW192" s="27"/>
      <c r="HDX192" s="27"/>
      <c r="HDY192" s="27"/>
      <c r="HDZ192" s="27"/>
      <c r="HEA192" s="27"/>
      <c r="HEB192" s="27"/>
      <c r="HEC192" s="27"/>
      <c r="HED192" s="27"/>
      <c r="HEE192" s="27"/>
      <c r="HEF192" s="27"/>
      <c r="HEG192" s="27"/>
      <c r="HEH192" s="27"/>
      <c r="HEI192" s="27"/>
      <c r="HEJ192" s="27"/>
      <c r="HEK192" s="27"/>
      <c r="HEL192" s="27"/>
      <c r="HEM192" s="27"/>
      <c r="HEN192" s="27"/>
      <c r="HEO192" s="27"/>
      <c r="HEP192" s="27"/>
      <c r="HEQ192" s="27"/>
      <c r="HER192" s="27"/>
      <c r="HES192" s="27"/>
      <c r="HET192" s="27"/>
      <c r="HEU192" s="27"/>
      <c r="HEV192" s="27"/>
      <c r="HEW192" s="27"/>
      <c r="HEX192" s="27"/>
      <c r="HEY192" s="27"/>
      <c r="HEZ192" s="27"/>
      <c r="HFA192" s="27"/>
      <c r="HFB192" s="27"/>
      <c r="HFC192" s="27"/>
      <c r="HFD192" s="27"/>
      <c r="HFE192" s="27"/>
      <c r="HFF192" s="27"/>
      <c r="HFG192" s="27"/>
      <c r="HFH192" s="27"/>
      <c r="HFI192" s="27"/>
      <c r="HFJ192" s="27"/>
      <c r="HFK192" s="27"/>
      <c r="HFL192" s="27"/>
      <c r="HFM192" s="27"/>
      <c r="HFN192" s="27"/>
      <c r="HFO192" s="27"/>
      <c r="HFP192" s="27"/>
      <c r="HFQ192" s="27"/>
      <c r="HFR192" s="27"/>
      <c r="HFS192" s="27"/>
      <c r="HFT192" s="27"/>
      <c r="HFU192" s="27"/>
      <c r="HFV192" s="27"/>
      <c r="HFW192" s="27"/>
      <c r="HFX192" s="27"/>
      <c r="HFY192" s="27"/>
      <c r="HFZ192" s="27"/>
      <c r="HGA192" s="27"/>
      <c r="HGB192" s="27"/>
      <c r="HGC192" s="27"/>
      <c r="HGD192" s="27"/>
      <c r="HGE192" s="27"/>
      <c r="HGF192" s="27"/>
      <c r="HGG192" s="27"/>
      <c r="HGH192" s="27"/>
      <c r="HGI192" s="27"/>
      <c r="HGJ192" s="27"/>
      <c r="HGK192" s="27"/>
      <c r="HGL192" s="27"/>
      <c r="HGM192" s="27"/>
      <c r="HGN192" s="27"/>
      <c r="HGO192" s="27"/>
      <c r="HGP192" s="27"/>
      <c r="HGQ192" s="27"/>
      <c r="HGR192" s="27"/>
      <c r="HGS192" s="27"/>
      <c r="HGT192" s="27"/>
      <c r="HGU192" s="27"/>
      <c r="HGV192" s="27"/>
      <c r="HGW192" s="27"/>
      <c r="HGX192" s="27"/>
      <c r="HGY192" s="27"/>
      <c r="HGZ192" s="27"/>
      <c r="HHA192" s="27"/>
      <c r="HHB192" s="27"/>
      <c r="HHC192" s="27"/>
      <c r="HHD192" s="27"/>
      <c r="HHE192" s="27"/>
      <c r="HHF192" s="27"/>
      <c r="HHG192" s="27"/>
      <c r="HHH192" s="27"/>
      <c r="HHI192" s="27"/>
      <c r="HHJ192" s="27"/>
      <c r="HHK192" s="27"/>
      <c r="HHL192" s="27"/>
      <c r="HHM192" s="27"/>
      <c r="HHN192" s="27"/>
      <c r="HHO192" s="27"/>
      <c r="HHP192" s="27"/>
      <c r="HHQ192" s="27"/>
      <c r="HHR192" s="27"/>
      <c r="HHS192" s="27"/>
      <c r="HHT192" s="27"/>
      <c r="HHU192" s="27"/>
      <c r="HHV192" s="27"/>
      <c r="HHW192" s="27"/>
      <c r="HHX192" s="27"/>
      <c r="HHY192" s="27"/>
      <c r="HHZ192" s="27"/>
      <c r="HIA192" s="27"/>
      <c r="HIB192" s="27"/>
      <c r="HIC192" s="27"/>
      <c r="HID192" s="27"/>
      <c r="HIE192" s="27"/>
      <c r="HIF192" s="27"/>
      <c r="HIG192" s="27"/>
      <c r="HIH192" s="27"/>
      <c r="HII192" s="27"/>
      <c r="HIJ192" s="27"/>
      <c r="HIK192" s="27"/>
      <c r="HIL192" s="27"/>
      <c r="HIM192" s="27"/>
      <c r="HIN192" s="27"/>
      <c r="HIO192" s="27"/>
      <c r="HIP192" s="27"/>
      <c r="HIQ192" s="27"/>
      <c r="HIR192" s="27"/>
      <c r="HIS192" s="27"/>
      <c r="HIT192" s="27"/>
      <c r="HIU192" s="27"/>
      <c r="HIV192" s="27"/>
      <c r="HIW192" s="27"/>
      <c r="HIX192" s="27"/>
      <c r="HIY192" s="27"/>
      <c r="HIZ192" s="27"/>
      <c r="HJA192" s="27"/>
      <c r="HJB192" s="27"/>
      <c r="HJC192" s="27"/>
      <c r="HJD192" s="27"/>
      <c r="HJE192" s="27"/>
      <c r="HJF192" s="27"/>
      <c r="HJG192" s="27"/>
      <c r="HJH192" s="27"/>
      <c r="HJI192" s="27"/>
      <c r="HJJ192" s="27"/>
      <c r="HJK192" s="27"/>
      <c r="HJL192" s="27"/>
      <c r="HJM192" s="27"/>
      <c r="HJN192" s="27"/>
      <c r="HJO192" s="27"/>
      <c r="HJP192" s="27"/>
      <c r="HJQ192" s="27"/>
      <c r="HJR192" s="27"/>
      <c r="HJS192" s="27"/>
      <c r="HJT192" s="27"/>
      <c r="HJU192" s="27"/>
      <c r="HJV192" s="27"/>
      <c r="HJW192" s="27"/>
      <c r="HJX192" s="27"/>
      <c r="HJY192" s="27"/>
      <c r="HJZ192" s="27"/>
      <c r="HKA192" s="27"/>
      <c r="HKB192" s="27"/>
      <c r="HKC192" s="27"/>
      <c r="HKD192" s="27"/>
      <c r="HKE192" s="27"/>
      <c r="HKF192" s="27"/>
      <c r="HKG192" s="27"/>
      <c r="HKH192" s="27"/>
      <c r="HKI192" s="27"/>
      <c r="HKJ192" s="27"/>
      <c r="HKK192" s="27"/>
      <c r="HKL192" s="27"/>
      <c r="HKM192" s="27"/>
      <c r="HKN192" s="27"/>
      <c r="HKO192" s="27"/>
      <c r="HKP192" s="27"/>
      <c r="HKQ192" s="27"/>
      <c r="HKR192" s="27"/>
      <c r="HKS192" s="27"/>
      <c r="HKT192" s="27"/>
      <c r="HKU192" s="27"/>
      <c r="HKV192" s="27"/>
      <c r="HKW192" s="27"/>
      <c r="HKX192" s="27"/>
      <c r="HKY192" s="27"/>
      <c r="HKZ192" s="27"/>
      <c r="HLA192" s="27"/>
      <c r="HLB192" s="27"/>
      <c r="HLC192" s="27"/>
      <c r="HLD192" s="27"/>
      <c r="HLE192" s="27"/>
      <c r="HLF192" s="27"/>
      <c r="HLG192" s="27"/>
      <c r="HLH192" s="27"/>
      <c r="HLI192" s="27"/>
      <c r="HLJ192" s="27"/>
      <c r="HLK192" s="27"/>
      <c r="HLL192" s="27"/>
      <c r="HLM192" s="27"/>
      <c r="HLN192" s="27"/>
      <c r="HLO192" s="27"/>
      <c r="HLP192" s="27"/>
      <c r="HLQ192" s="27"/>
      <c r="HLR192" s="27"/>
      <c r="HLS192" s="27"/>
      <c r="HLT192" s="27"/>
      <c r="HLU192" s="27"/>
      <c r="HLV192" s="27"/>
      <c r="HLW192" s="27"/>
      <c r="HLX192" s="27"/>
      <c r="HLY192" s="27"/>
      <c r="HLZ192" s="27"/>
      <c r="HMA192" s="27"/>
      <c r="HMB192" s="27"/>
      <c r="HMC192" s="27"/>
      <c r="HMD192" s="27"/>
      <c r="HME192" s="27"/>
      <c r="HMF192" s="27"/>
      <c r="HMG192" s="27"/>
      <c r="HMH192" s="27"/>
      <c r="HMI192" s="27"/>
      <c r="HMJ192" s="27"/>
      <c r="HMK192" s="27"/>
      <c r="HML192" s="27"/>
      <c r="HMM192" s="27"/>
      <c r="HMN192" s="27"/>
      <c r="HMO192" s="27"/>
      <c r="HMP192" s="27"/>
      <c r="HMQ192" s="27"/>
      <c r="HMR192" s="27"/>
      <c r="HMS192" s="27"/>
      <c r="HMT192" s="27"/>
      <c r="HMU192" s="27"/>
      <c r="HMV192" s="27"/>
      <c r="HMW192" s="27"/>
      <c r="HMX192" s="27"/>
      <c r="HMY192" s="27"/>
      <c r="HMZ192" s="27"/>
      <c r="HNA192" s="27"/>
      <c r="HNB192" s="27"/>
      <c r="HNC192" s="27"/>
      <c r="HND192" s="27"/>
      <c r="HNE192" s="27"/>
      <c r="HNF192" s="27"/>
      <c r="HNG192" s="27"/>
      <c r="HNH192" s="27"/>
      <c r="HNI192" s="27"/>
      <c r="HNJ192" s="27"/>
      <c r="HNK192" s="27"/>
      <c r="HNL192" s="27"/>
      <c r="HNM192" s="27"/>
      <c r="HNN192" s="27"/>
      <c r="HNO192" s="27"/>
      <c r="HNP192" s="27"/>
      <c r="HNQ192" s="27"/>
      <c r="HNR192" s="27"/>
      <c r="HNS192" s="27"/>
      <c r="HNT192" s="27"/>
      <c r="HNU192" s="27"/>
      <c r="HNV192" s="27"/>
      <c r="HNW192" s="27"/>
      <c r="HNX192" s="27"/>
      <c r="HNY192" s="27"/>
      <c r="HNZ192" s="27"/>
      <c r="HOA192" s="27"/>
      <c r="HOB192" s="27"/>
      <c r="HOC192" s="27"/>
      <c r="HOD192" s="27"/>
      <c r="HOE192" s="27"/>
      <c r="HOF192" s="27"/>
      <c r="HOG192" s="27"/>
      <c r="HOH192" s="27"/>
      <c r="HOI192" s="27"/>
      <c r="HOJ192" s="27"/>
      <c r="HOK192" s="27"/>
      <c r="HOL192" s="27"/>
      <c r="HOM192" s="27"/>
      <c r="HON192" s="27"/>
      <c r="HOO192" s="27"/>
      <c r="HOP192" s="27"/>
      <c r="HOQ192" s="27"/>
      <c r="HOR192" s="27"/>
      <c r="HOS192" s="27"/>
      <c r="HOT192" s="27"/>
      <c r="HOU192" s="27"/>
      <c r="HOV192" s="27"/>
      <c r="HOW192" s="27"/>
      <c r="HOX192" s="27"/>
      <c r="HOY192" s="27"/>
      <c r="HOZ192" s="27"/>
      <c r="HPA192" s="27"/>
      <c r="HPB192" s="27"/>
      <c r="HPC192" s="27"/>
      <c r="HPD192" s="27"/>
      <c r="HPE192" s="27"/>
      <c r="HPF192" s="27"/>
      <c r="HPG192" s="27"/>
      <c r="HPH192" s="27"/>
      <c r="HPI192" s="27"/>
      <c r="HPJ192" s="27"/>
      <c r="HPK192" s="27"/>
      <c r="HPL192" s="27"/>
      <c r="HPM192" s="27"/>
      <c r="HPN192" s="27"/>
      <c r="HPO192" s="27"/>
      <c r="HPP192" s="27"/>
      <c r="HPQ192" s="27"/>
      <c r="HPR192" s="27"/>
      <c r="HPS192" s="27"/>
      <c r="HPT192" s="27"/>
      <c r="HPU192" s="27"/>
      <c r="HPV192" s="27"/>
      <c r="HPW192" s="27"/>
      <c r="HPX192" s="27"/>
      <c r="HPY192" s="27"/>
      <c r="HPZ192" s="27"/>
      <c r="HQA192" s="27"/>
      <c r="HQB192" s="27"/>
      <c r="HQC192" s="27"/>
      <c r="HQD192" s="27"/>
      <c r="HQE192" s="27"/>
      <c r="HQF192" s="27"/>
      <c r="HQG192" s="27"/>
      <c r="HQH192" s="27"/>
      <c r="HQI192" s="27"/>
      <c r="HQJ192" s="27"/>
      <c r="HQK192" s="27"/>
      <c r="HQL192" s="27"/>
      <c r="HQM192" s="27"/>
      <c r="HQN192" s="27"/>
      <c r="HQO192" s="27"/>
      <c r="HQP192" s="27"/>
      <c r="HQQ192" s="27"/>
      <c r="HQR192" s="27"/>
      <c r="HQS192" s="27"/>
      <c r="HQT192" s="27"/>
      <c r="HQU192" s="27"/>
      <c r="HQV192" s="27"/>
      <c r="HQW192" s="27"/>
      <c r="HQX192" s="27"/>
      <c r="HQY192" s="27"/>
      <c r="HQZ192" s="27"/>
      <c r="HRA192" s="27"/>
      <c r="HRB192" s="27"/>
      <c r="HRC192" s="27"/>
      <c r="HRD192" s="27"/>
      <c r="HRE192" s="27"/>
      <c r="HRF192" s="27"/>
      <c r="HRG192" s="27"/>
      <c r="HRH192" s="27"/>
      <c r="HRI192" s="27"/>
      <c r="HRJ192" s="27"/>
      <c r="HRK192" s="27"/>
      <c r="HRL192" s="27"/>
      <c r="HRM192" s="27"/>
      <c r="HRN192" s="27"/>
      <c r="HRO192" s="27"/>
      <c r="HRP192" s="27"/>
      <c r="HRQ192" s="27"/>
      <c r="HRR192" s="27"/>
      <c r="HRS192" s="27"/>
      <c r="HRT192" s="27"/>
      <c r="HRU192" s="27"/>
      <c r="HRV192" s="27"/>
      <c r="HRW192" s="27"/>
      <c r="HRX192" s="27"/>
      <c r="HRY192" s="27"/>
      <c r="HRZ192" s="27"/>
      <c r="HSA192" s="27"/>
      <c r="HSB192" s="27"/>
      <c r="HSC192" s="27"/>
      <c r="HSD192" s="27"/>
      <c r="HSE192" s="27"/>
      <c r="HSF192" s="27"/>
      <c r="HSG192" s="27"/>
      <c r="HSH192" s="27"/>
      <c r="HSI192" s="27"/>
      <c r="HSJ192" s="27"/>
      <c r="HSK192" s="27"/>
      <c r="HSL192" s="27"/>
      <c r="HSM192" s="27"/>
      <c r="HSN192" s="27"/>
      <c r="HSO192" s="27"/>
      <c r="HSP192" s="27"/>
      <c r="HSQ192" s="27"/>
      <c r="HSR192" s="27"/>
      <c r="HSS192" s="27"/>
      <c r="HST192" s="27"/>
      <c r="HSU192" s="27"/>
      <c r="HSV192" s="27"/>
      <c r="HSW192" s="27"/>
      <c r="HSX192" s="27"/>
      <c r="HSY192" s="27"/>
      <c r="HSZ192" s="27"/>
      <c r="HTA192" s="27"/>
      <c r="HTB192" s="27"/>
      <c r="HTC192" s="27"/>
      <c r="HTD192" s="27"/>
      <c r="HTE192" s="27"/>
      <c r="HTF192" s="27"/>
      <c r="HTG192" s="27"/>
      <c r="HTH192" s="27"/>
      <c r="HTI192" s="27"/>
      <c r="HTJ192" s="27"/>
      <c r="HTK192" s="27"/>
      <c r="HTL192" s="27"/>
      <c r="HTM192" s="27"/>
      <c r="HTN192" s="27"/>
      <c r="HTO192" s="27"/>
      <c r="HTP192" s="27"/>
      <c r="HTQ192" s="27"/>
      <c r="HTR192" s="27"/>
      <c r="HTS192" s="27"/>
      <c r="HTT192" s="27"/>
      <c r="HTU192" s="27"/>
      <c r="HTV192" s="27"/>
      <c r="HTW192" s="27"/>
      <c r="HTX192" s="27"/>
      <c r="HTY192" s="27"/>
      <c r="HTZ192" s="27"/>
      <c r="HUA192" s="27"/>
      <c r="HUB192" s="27"/>
      <c r="HUC192" s="27"/>
      <c r="HUD192" s="27"/>
      <c r="HUE192" s="27"/>
      <c r="HUF192" s="27"/>
      <c r="HUG192" s="27"/>
      <c r="HUH192" s="27"/>
      <c r="HUI192" s="27"/>
      <c r="HUJ192" s="27"/>
      <c r="HUK192" s="27"/>
      <c r="HUL192" s="27"/>
      <c r="HUM192" s="27"/>
      <c r="HUN192" s="27"/>
      <c r="HUO192" s="27"/>
      <c r="HUP192" s="27"/>
      <c r="HUQ192" s="27"/>
      <c r="HUR192" s="27"/>
      <c r="HUS192" s="27"/>
      <c r="HUT192" s="27"/>
      <c r="HUU192" s="27"/>
      <c r="HUV192" s="27"/>
      <c r="HUW192" s="27"/>
      <c r="HUX192" s="27"/>
      <c r="HUY192" s="27"/>
      <c r="HUZ192" s="27"/>
      <c r="HVA192" s="27"/>
      <c r="HVB192" s="27"/>
      <c r="HVC192" s="27"/>
      <c r="HVD192" s="27"/>
      <c r="HVE192" s="27"/>
      <c r="HVF192" s="27"/>
      <c r="HVG192" s="27"/>
      <c r="HVH192" s="27"/>
      <c r="HVI192" s="27"/>
      <c r="HVJ192" s="27"/>
      <c r="HVK192" s="27"/>
      <c r="HVL192" s="27"/>
      <c r="HVM192" s="27"/>
      <c r="HVN192" s="27"/>
      <c r="HVO192" s="27"/>
      <c r="HVP192" s="27"/>
      <c r="HVQ192" s="27"/>
      <c r="HVR192" s="27"/>
      <c r="HVS192" s="27"/>
      <c r="HVT192" s="27"/>
      <c r="HVU192" s="27"/>
      <c r="HVV192" s="27"/>
      <c r="HVW192" s="27"/>
      <c r="HVX192" s="27"/>
      <c r="HVY192" s="27"/>
      <c r="HVZ192" s="27"/>
      <c r="HWA192" s="27"/>
      <c r="HWB192" s="27"/>
      <c r="HWC192" s="27"/>
      <c r="HWD192" s="27"/>
      <c r="HWE192" s="27"/>
      <c r="HWF192" s="27"/>
      <c r="HWG192" s="27"/>
      <c r="HWH192" s="27"/>
      <c r="HWI192" s="27"/>
      <c r="HWJ192" s="27"/>
      <c r="HWK192" s="27"/>
      <c r="HWL192" s="27"/>
      <c r="HWM192" s="27"/>
      <c r="HWN192" s="27"/>
      <c r="HWO192" s="27"/>
      <c r="HWP192" s="27"/>
      <c r="HWQ192" s="27"/>
      <c r="HWR192" s="27"/>
      <c r="HWS192" s="27"/>
      <c r="HWT192" s="27"/>
      <c r="HWU192" s="27"/>
      <c r="HWV192" s="27"/>
      <c r="HWW192" s="27"/>
      <c r="HWX192" s="27"/>
      <c r="HWY192" s="27"/>
      <c r="HWZ192" s="27"/>
      <c r="HXA192" s="27"/>
      <c r="HXB192" s="27"/>
      <c r="HXC192" s="27"/>
      <c r="HXD192" s="27"/>
      <c r="HXE192" s="27"/>
      <c r="HXF192" s="27"/>
      <c r="HXG192" s="27"/>
      <c r="HXH192" s="27"/>
      <c r="HXI192" s="27"/>
      <c r="HXJ192" s="27"/>
      <c r="HXK192" s="27"/>
      <c r="HXL192" s="27"/>
      <c r="HXM192" s="27"/>
      <c r="HXN192" s="27"/>
      <c r="HXO192" s="27"/>
      <c r="HXP192" s="27"/>
      <c r="HXQ192" s="27"/>
      <c r="HXR192" s="27"/>
      <c r="HXS192" s="27"/>
      <c r="HXT192" s="27"/>
      <c r="HXU192" s="27"/>
      <c r="HXV192" s="27"/>
      <c r="HXW192" s="27"/>
      <c r="HXX192" s="27"/>
      <c r="HXY192" s="27"/>
      <c r="HXZ192" s="27"/>
      <c r="HYA192" s="27"/>
      <c r="HYB192" s="27"/>
      <c r="HYC192" s="27"/>
      <c r="HYD192" s="27"/>
      <c r="HYE192" s="27"/>
      <c r="HYF192" s="27"/>
      <c r="HYG192" s="27"/>
      <c r="HYH192" s="27"/>
      <c r="HYI192" s="27"/>
      <c r="HYJ192" s="27"/>
      <c r="HYK192" s="27"/>
      <c r="HYL192" s="27"/>
      <c r="HYM192" s="27"/>
      <c r="HYN192" s="27"/>
      <c r="HYO192" s="27"/>
      <c r="HYP192" s="27"/>
      <c r="HYQ192" s="27"/>
      <c r="HYR192" s="27"/>
      <c r="HYS192" s="27"/>
      <c r="HYT192" s="27"/>
      <c r="HYU192" s="27"/>
      <c r="HYV192" s="27"/>
      <c r="HYW192" s="27"/>
      <c r="HYX192" s="27"/>
      <c r="HYY192" s="27"/>
      <c r="HYZ192" s="27"/>
      <c r="HZA192" s="27"/>
      <c r="HZB192" s="27"/>
      <c r="HZC192" s="27"/>
      <c r="HZD192" s="27"/>
      <c r="HZE192" s="27"/>
      <c r="HZF192" s="27"/>
      <c r="HZG192" s="27"/>
      <c r="HZH192" s="27"/>
      <c r="HZI192" s="27"/>
      <c r="HZJ192" s="27"/>
      <c r="HZK192" s="27"/>
      <c r="HZL192" s="27"/>
      <c r="HZM192" s="27"/>
      <c r="HZN192" s="27"/>
      <c r="HZO192" s="27"/>
      <c r="HZP192" s="27"/>
      <c r="HZQ192" s="27"/>
      <c r="HZR192" s="27"/>
      <c r="HZS192" s="27"/>
      <c r="HZT192" s="27"/>
      <c r="HZU192" s="27"/>
      <c r="HZV192" s="27"/>
      <c r="HZW192" s="27"/>
      <c r="HZX192" s="27"/>
      <c r="HZY192" s="27"/>
      <c r="HZZ192" s="27"/>
      <c r="IAA192" s="27"/>
      <c r="IAB192" s="27"/>
      <c r="IAC192" s="27"/>
      <c r="IAD192" s="27"/>
      <c r="IAE192" s="27"/>
      <c r="IAF192" s="27"/>
      <c r="IAG192" s="27"/>
      <c r="IAH192" s="27"/>
      <c r="IAI192" s="27"/>
      <c r="IAJ192" s="27"/>
      <c r="IAK192" s="27"/>
      <c r="IAL192" s="27"/>
      <c r="IAM192" s="27"/>
      <c r="IAN192" s="27"/>
      <c r="IAO192" s="27"/>
      <c r="IAP192" s="27"/>
      <c r="IAQ192" s="27"/>
      <c r="IAR192" s="27"/>
      <c r="IAS192" s="27"/>
      <c r="IAT192" s="27"/>
      <c r="IAU192" s="27"/>
      <c r="IAV192" s="27"/>
      <c r="IAW192" s="27"/>
      <c r="IAX192" s="27"/>
      <c r="IAY192" s="27"/>
      <c r="IAZ192" s="27"/>
      <c r="IBA192" s="27"/>
      <c r="IBB192" s="27"/>
      <c r="IBC192" s="27"/>
      <c r="IBD192" s="27"/>
      <c r="IBE192" s="27"/>
      <c r="IBF192" s="27"/>
      <c r="IBG192" s="27"/>
      <c r="IBH192" s="27"/>
      <c r="IBI192" s="27"/>
      <c r="IBJ192" s="27"/>
      <c r="IBK192" s="27"/>
      <c r="IBL192" s="27"/>
      <c r="IBM192" s="27"/>
      <c r="IBN192" s="27"/>
      <c r="IBO192" s="27"/>
      <c r="IBP192" s="27"/>
      <c r="IBQ192" s="27"/>
      <c r="IBR192" s="27"/>
      <c r="IBS192" s="27"/>
      <c r="IBT192" s="27"/>
      <c r="IBU192" s="27"/>
      <c r="IBV192" s="27"/>
      <c r="IBW192" s="27"/>
      <c r="IBX192" s="27"/>
      <c r="IBY192" s="27"/>
      <c r="IBZ192" s="27"/>
      <c r="ICA192" s="27"/>
      <c r="ICB192" s="27"/>
      <c r="ICC192" s="27"/>
      <c r="ICD192" s="27"/>
      <c r="ICE192" s="27"/>
      <c r="ICF192" s="27"/>
      <c r="ICG192" s="27"/>
      <c r="ICH192" s="27"/>
      <c r="ICI192" s="27"/>
      <c r="ICJ192" s="27"/>
      <c r="ICK192" s="27"/>
      <c r="ICL192" s="27"/>
      <c r="ICM192" s="27"/>
      <c r="ICN192" s="27"/>
      <c r="ICO192" s="27"/>
      <c r="ICP192" s="27"/>
      <c r="ICQ192" s="27"/>
      <c r="ICR192" s="27"/>
      <c r="ICS192" s="27"/>
      <c r="ICT192" s="27"/>
      <c r="ICU192" s="27"/>
      <c r="ICV192" s="27"/>
      <c r="ICW192" s="27"/>
      <c r="ICX192" s="27"/>
      <c r="ICY192" s="27"/>
      <c r="ICZ192" s="27"/>
      <c r="IDA192" s="27"/>
      <c r="IDB192" s="27"/>
      <c r="IDC192" s="27"/>
      <c r="IDD192" s="27"/>
      <c r="IDE192" s="27"/>
      <c r="IDF192" s="27"/>
      <c r="IDG192" s="27"/>
      <c r="IDH192" s="27"/>
      <c r="IDI192" s="27"/>
      <c r="IDJ192" s="27"/>
      <c r="IDK192" s="27"/>
      <c r="IDL192" s="27"/>
      <c r="IDM192" s="27"/>
      <c r="IDN192" s="27"/>
      <c r="IDO192" s="27"/>
      <c r="IDP192" s="27"/>
      <c r="IDQ192" s="27"/>
      <c r="IDR192" s="27"/>
      <c r="IDS192" s="27"/>
      <c r="IDT192" s="27"/>
      <c r="IDU192" s="27"/>
      <c r="IDV192" s="27"/>
      <c r="IDW192" s="27"/>
      <c r="IDX192" s="27"/>
      <c r="IDY192" s="27"/>
      <c r="IDZ192" s="27"/>
      <c r="IEA192" s="27"/>
      <c r="IEB192" s="27"/>
      <c r="IEC192" s="27"/>
      <c r="IED192" s="27"/>
      <c r="IEE192" s="27"/>
      <c r="IEF192" s="27"/>
      <c r="IEG192" s="27"/>
      <c r="IEH192" s="27"/>
      <c r="IEI192" s="27"/>
      <c r="IEJ192" s="27"/>
      <c r="IEK192" s="27"/>
      <c r="IEL192" s="27"/>
      <c r="IEM192" s="27"/>
      <c r="IEN192" s="27"/>
      <c r="IEO192" s="27"/>
      <c r="IEP192" s="27"/>
      <c r="IEQ192" s="27"/>
      <c r="IER192" s="27"/>
      <c r="IES192" s="27"/>
      <c r="IET192" s="27"/>
      <c r="IEU192" s="27"/>
      <c r="IEV192" s="27"/>
      <c r="IEW192" s="27"/>
      <c r="IEX192" s="27"/>
      <c r="IEY192" s="27"/>
      <c r="IEZ192" s="27"/>
      <c r="IFA192" s="27"/>
      <c r="IFB192" s="27"/>
      <c r="IFC192" s="27"/>
      <c r="IFD192" s="27"/>
      <c r="IFE192" s="27"/>
      <c r="IFF192" s="27"/>
      <c r="IFG192" s="27"/>
      <c r="IFH192" s="27"/>
      <c r="IFI192" s="27"/>
      <c r="IFJ192" s="27"/>
      <c r="IFK192" s="27"/>
      <c r="IFL192" s="27"/>
      <c r="IFM192" s="27"/>
      <c r="IFN192" s="27"/>
      <c r="IFO192" s="27"/>
      <c r="IFP192" s="27"/>
      <c r="IFQ192" s="27"/>
      <c r="IFR192" s="27"/>
      <c r="IFS192" s="27"/>
      <c r="IFT192" s="27"/>
      <c r="IFU192" s="27"/>
      <c r="IFV192" s="27"/>
      <c r="IFW192" s="27"/>
      <c r="IFX192" s="27"/>
      <c r="IFY192" s="27"/>
      <c r="IFZ192" s="27"/>
      <c r="IGA192" s="27"/>
      <c r="IGB192" s="27"/>
      <c r="IGC192" s="27"/>
      <c r="IGD192" s="27"/>
      <c r="IGE192" s="27"/>
      <c r="IGF192" s="27"/>
      <c r="IGG192" s="27"/>
      <c r="IGH192" s="27"/>
      <c r="IGI192" s="27"/>
      <c r="IGJ192" s="27"/>
      <c r="IGK192" s="27"/>
      <c r="IGL192" s="27"/>
      <c r="IGM192" s="27"/>
      <c r="IGN192" s="27"/>
      <c r="IGO192" s="27"/>
      <c r="IGP192" s="27"/>
      <c r="IGQ192" s="27"/>
      <c r="IGR192" s="27"/>
      <c r="IGS192" s="27"/>
      <c r="IGT192" s="27"/>
      <c r="IGU192" s="27"/>
      <c r="IGV192" s="27"/>
      <c r="IGW192" s="27"/>
      <c r="IGX192" s="27"/>
      <c r="IGY192" s="27"/>
      <c r="IGZ192" s="27"/>
      <c r="IHA192" s="27"/>
      <c r="IHB192" s="27"/>
      <c r="IHC192" s="27"/>
      <c r="IHD192" s="27"/>
      <c r="IHE192" s="27"/>
      <c r="IHF192" s="27"/>
      <c r="IHG192" s="27"/>
      <c r="IHH192" s="27"/>
      <c r="IHI192" s="27"/>
      <c r="IHJ192" s="27"/>
      <c r="IHK192" s="27"/>
      <c r="IHL192" s="27"/>
      <c r="IHM192" s="27"/>
      <c r="IHN192" s="27"/>
      <c r="IHO192" s="27"/>
      <c r="IHP192" s="27"/>
      <c r="IHQ192" s="27"/>
      <c r="IHR192" s="27"/>
      <c r="IHS192" s="27"/>
      <c r="IHT192" s="27"/>
      <c r="IHU192" s="27"/>
      <c r="IHV192" s="27"/>
      <c r="IHW192" s="27"/>
      <c r="IHX192" s="27"/>
      <c r="IHY192" s="27"/>
      <c r="IHZ192" s="27"/>
      <c r="IIA192" s="27"/>
      <c r="IIB192" s="27"/>
      <c r="IIC192" s="27"/>
      <c r="IID192" s="27"/>
      <c r="IIE192" s="27"/>
      <c r="IIF192" s="27"/>
      <c r="IIG192" s="27"/>
      <c r="IIH192" s="27"/>
      <c r="III192" s="27"/>
      <c r="IIJ192" s="27"/>
      <c r="IIK192" s="27"/>
      <c r="IIL192" s="27"/>
      <c r="IIM192" s="27"/>
      <c r="IIN192" s="27"/>
      <c r="IIO192" s="27"/>
      <c r="IIP192" s="27"/>
      <c r="IIQ192" s="27"/>
      <c r="IIR192" s="27"/>
      <c r="IIS192" s="27"/>
      <c r="IIT192" s="27"/>
      <c r="IIU192" s="27"/>
      <c r="IIV192" s="27"/>
      <c r="IIW192" s="27"/>
      <c r="IIX192" s="27"/>
      <c r="IIY192" s="27"/>
      <c r="IIZ192" s="27"/>
      <c r="IJA192" s="27"/>
      <c r="IJB192" s="27"/>
      <c r="IJC192" s="27"/>
      <c r="IJD192" s="27"/>
      <c r="IJE192" s="27"/>
      <c r="IJF192" s="27"/>
      <c r="IJG192" s="27"/>
      <c r="IJH192" s="27"/>
      <c r="IJI192" s="27"/>
      <c r="IJJ192" s="27"/>
      <c r="IJK192" s="27"/>
      <c r="IJL192" s="27"/>
      <c r="IJM192" s="27"/>
      <c r="IJN192" s="27"/>
      <c r="IJO192" s="27"/>
      <c r="IJP192" s="27"/>
      <c r="IJQ192" s="27"/>
      <c r="IJR192" s="27"/>
      <c r="IJS192" s="27"/>
      <c r="IJT192" s="27"/>
      <c r="IJU192" s="27"/>
      <c r="IJV192" s="27"/>
      <c r="IJW192" s="27"/>
      <c r="IJX192" s="27"/>
      <c r="IJY192" s="27"/>
      <c r="IJZ192" s="27"/>
      <c r="IKA192" s="27"/>
      <c r="IKB192" s="27"/>
      <c r="IKC192" s="27"/>
      <c r="IKD192" s="27"/>
      <c r="IKE192" s="27"/>
      <c r="IKF192" s="27"/>
      <c r="IKG192" s="27"/>
      <c r="IKH192" s="27"/>
      <c r="IKI192" s="27"/>
      <c r="IKJ192" s="27"/>
      <c r="IKK192" s="27"/>
      <c r="IKL192" s="27"/>
      <c r="IKM192" s="27"/>
      <c r="IKN192" s="27"/>
      <c r="IKO192" s="27"/>
      <c r="IKP192" s="27"/>
      <c r="IKQ192" s="27"/>
      <c r="IKR192" s="27"/>
      <c r="IKS192" s="27"/>
      <c r="IKT192" s="27"/>
      <c r="IKU192" s="27"/>
      <c r="IKV192" s="27"/>
      <c r="IKW192" s="27"/>
      <c r="IKX192" s="27"/>
      <c r="IKY192" s="27"/>
      <c r="IKZ192" s="27"/>
      <c r="ILA192" s="27"/>
      <c r="ILB192" s="27"/>
      <c r="ILC192" s="27"/>
      <c r="ILD192" s="27"/>
      <c r="ILE192" s="27"/>
      <c r="ILF192" s="27"/>
      <c r="ILG192" s="27"/>
      <c r="ILH192" s="27"/>
      <c r="ILI192" s="27"/>
      <c r="ILJ192" s="27"/>
      <c r="ILK192" s="27"/>
      <c r="ILL192" s="27"/>
      <c r="ILM192" s="27"/>
      <c r="ILN192" s="27"/>
      <c r="ILO192" s="27"/>
      <c r="ILP192" s="27"/>
      <c r="ILQ192" s="27"/>
      <c r="ILR192" s="27"/>
      <c r="ILS192" s="27"/>
      <c r="ILT192" s="27"/>
      <c r="ILU192" s="27"/>
      <c r="ILV192" s="27"/>
      <c r="ILW192" s="27"/>
      <c r="ILX192" s="27"/>
      <c r="ILY192" s="27"/>
      <c r="ILZ192" s="27"/>
      <c r="IMA192" s="27"/>
      <c r="IMB192" s="27"/>
      <c r="IMC192" s="27"/>
      <c r="IMD192" s="27"/>
      <c r="IME192" s="27"/>
      <c r="IMF192" s="27"/>
      <c r="IMG192" s="27"/>
      <c r="IMH192" s="27"/>
      <c r="IMI192" s="27"/>
      <c r="IMJ192" s="27"/>
      <c r="IMK192" s="27"/>
      <c r="IML192" s="27"/>
      <c r="IMM192" s="27"/>
      <c r="IMN192" s="27"/>
      <c r="IMO192" s="27"/>
      <c r="IMP192" s="27"/>
      <c r="IMQ192" s="27"/>
      <c r="IMR192" s="27"/>
      <c r="IMS192" s="27"/>
      <c r="IMT192" s="27"/>
      <c r="IMU192" s="27"/>
      <c r="IMV192" s="27"/>
      <c r="IMW192" s="27"/>
      <c r="IMX192" s="27"/>
      <c r="IMY192" s="27"/>
      <c r="IMZ192" s="27"/>
      <c r="INA192" s="27"/>
      <c r="INB192" s="27"/>
      <c r="INC192" s="27"/>
      <c r="IND192" s="27"/>
      <c r="INE192" s="27"/>
      <c r="INF192" s="27"/>
      <c r="ING192" s="27"/>
      <c r="INH192" s="27"/>
      <c r="INI192" s="27"/>
      <c r="INJ192" s="27"/>
      <c r="INK192" s="27"/>
      <c r="INL192" s="27"/>
      <c r="INM192" s="27"/>
      <c r="INN192" s="27"/>
      <c r="INO192" s="27"/>
      <c r="INP192" s="27"/>
      <c r="INQ192" s="27"/>
      <c r="INR192" s="27"/>
      <c r="INS192" s="27"/>
      <c r="INT192" s="27"/>
      <c r="INU192" s="27"/>
      <c r="INV192" s="27"/>
      <c r="INW192" s="27"/>
      <c r="INX192" s="27"/>
      <c r="INY192" s="27"/>
      <c r="INZ192" s="27"/>
      <c r="IOA192" s="27"/>
      <c r="IOB192" s="27"/>
      <c r="IOC192" s="27"/>
      <c r="IOD192" s="27"/>
      <c r="IOE192" s="27"/>
      <c r="IOF192" s="27"/>
      <c r="IOG192" s="27"/>
      <c r="IOH192" s="27"/>
      <c r="IOI192" s="27"/>
      <c r="IOJ192" s="27"/>
      <c r="IOK192" s="27"/>
      <c r="IOL192" s="27"/>
      <c r="IOM192" s="27"/>
      <c r="ION192" s="27"/>
      <c r="IOO192" s="27"/>
      <c r="IOP192" s="27"/>
      <c r="IOQ192" s="27"/>
      <c r="IOR192" s="27"/>
      <c r="IOS192" s="27"/>
      <c r="IOT192" s="27"/>
      <c r="IOU192" s="27"/>
      <c r="IOV192" s="27"/>
      <c r="IOW192" s="27"/>
      <c r="IOX192" s="27"/>
      <c r="IOY192" s="27"/>
      <c r="IOZ192" s="27"/>
      <c r="IPA192" s="27"/>
      <c r="IPB192" s="27"/>
      <c r="IPC192" s="27"/>
      <c r="IPD192" s="27"/>
      <c r="IPE192" s="27"/>
      <c r="IPF192" s="27"/>
      <c r="IPG192" s="27"/>
      <c r="IPH192" s="27"/>
      <c r="IPI192" s="27"/>
      <c r="IPJ192" s="27"/>
      <c r="IPK192" s="27"/>
      <c r="IPL192" s="27"/>
      <c r="IPM192" s="27"/>
      <c r="IPN192" s="27"/>
      <c r="IPO192" s="27"/>
      <c r="IPP192" s="27"/>
      <c r="IPQ192" s="27"/>
      <c r="IPR192" s="27"/>
      <c r="IPS192" s="27"/>
      <c r="IPT192" s="27"/>
      <c r="IPU192" s="27"/>
      <c r="IPV192" s="27"/>
      <c r="IPW192" s="27"/>
      <c r="IPX192" s="27"/>
      <c r="IPY192" s="27"/>
      <c r="IPZ192" s="27"/>
      <c r="IQA192" s="27"/>
      <c r="IQB192" s="27"/>
      <c r="IQC192" s="27"/>
      <c r="IQD192" s="27"/>
      <c r="IQE192" s="27"/>
      <c r="IQF192" s="27"/>
      <c r="IQG192" s="27"/>
      <c r="IQH192" s="27"/>
      <c r="IQI192" s="27"/>
      <c r="IQJ192" s="27"/>
      <c r="IQK192" s="27"/>
      <c r="IQL192" s="27"/>
      <c r="IQM192" s="27"/>
      <c r="IQN192" s="27"/>
      <c r="IQO192" s="27"/>
      <c r="IQP192" s="27"/>
      <c r="IQQ192" s="27"/>
      <c r="IQR192" s="27"/>
      <c r="IQS192" s="27"/>
      <c r="IQT192" s="27"/>
      <c r="IQU192" s="27"/>
      <c r="IQV192" s="27"/>
      <c r="IQW192" s="27"/>
      <c r="IQX192" s="27"/>
      <c r="IQY192" s="27"/>
      <c r="IQZ192" s="27"/>
      <c r="IRA192" s="27"/>
      <c r="IRB192" s="27"/>
      <c r="IRC192" s="27"/>
      <c r="IRD192" s="27"/>
      <c r="IRE192" s="27"/>
      <c r="IRF192" s="27"/>
      <c r="IRG192" s="27"/>
      <c r="IRH192" s="27"/>
      <c r="IRI192" s="27"/>
      <c r="IRJ192" s="27"/>
      <c r="IRK192" s="27"/>
      <c r="IRL192" s="27"/>
      <c r="IRM192" s="27"/>
      <c r="IRN192" s="27"/>
      <c r="IRO192" s="27"/>
      <c r="IRP192" s="27"/>
      <c r="IRQ192" s="27"/>
      <c r="IRR192" s="27"/>
      <c r="IRS192" s="27"/>
      <c r="IRT192" s="27"/>
      <c r="IRU192" s="27"/>
      <c r="IRV192" s="27"/>
      <c r="IRW192" s="27"/>
      <c r="IRX192" s="27"/>
      <c r="IRY192" s="27"/>
      <c r="IRZ192" s="27"/>
      <c r="ISA192" s="27"/>
      <c r="ISB192" s="27"/>
      <c r="ISC192" s="27"/>
      <c r="ISD192" s="27"/>
      <c r="ISE192" s="27"/>
      <c r="ISF192" s="27"/>
      <c r="ISG192" s="27"/>
      <c r="ISH192" s="27"/>
      <c r="ISI192" s="27"/>
      <c r="ISJ192" s="27"/>
      <c r="ISK192" s="27"/>
      <c r="ISL192" s="27"/>
      <c r="ISM192" s="27"/>
      <c r="ISN192" s="27"/>
      <c r="ISO192" s="27"/>
      <c r="ISP192" s="27"/>
      <c r="ISQ192" s="27"/>
      <c r="ISR192" s="27"/>
      <c r="ISS192" s="27"/>
      <c r="IST192" s="27"/>
      <c r="ISU192" s="27"/>
      <c r="ISV192" s="27"/>
      <c r="ISW192" s="27"/>
      <c r="ISX192" s="27"/>
      <c r="ISY192" s="27"/>
      <c r="ISZ192" s="27"/>
      <c r="ITA192" s="27"/>
      <c r="ITB192" s="27"/>
      <c r="ITC192" s="27"/>
      <c r="ITD192" s="27"/>
      <c r="ITE192" s="27"/>
      <c r="ITF192" s="27"/>
      <c r="ITG192" s="27"/>
      <c r="ITH192" s="27"/>
      <c r="ITI192" s="27"/>
      <c r="ITJ192" s="27"/>
      <c r="ITK192" s="27"/>
      <c r="ITL192" s="27"/>
      <c r="ITM192" s="27"/>
      <c r="ITN192" s="27"/>
      <c r="ITO192" s="27"/>
      <c r="ITP192" s="27"/>
      <c r="ITQ192" s="27"/>
      <c r="ITR192" s="27"/>
      <c r="ITS192" s="27"/>
      <c r="ITT192" s="27"/>
      <c r="ITU192" s="27"/>
      <c r="ITV192" s="27"/>
      <c r="ITW192" s="27"/>
      <c r="ITX192" s="27"/>
      <c r="ITY192" s="27"/>
      <c r="ITZ192" s="27"/>
      <c r="IUA192" s="27"/>
      <c r="IUB192" s="27"/>
      <c r="IUC192" s="27"/>
      <c r="IUD192" s="27"/>
      <c r="IUE192" s="27"/>
      <c r="IUF192" s="27"/>
      <c r="IUG192" s="27"/>
      <c r="IUH192" s="27"/>
      <c r="IUI192" s="27"/>
      <c r="IUJ192" s="27"/>
      <c r="IUK192" s="27"/>
      <c r="IUL192" s="27"/>
      <c r="IUM192" s="27"/>
      <c r="IUN192" s="27"/>
      <c r="IUO192" s="27"/>
      <c r="IUP192" s="27"/>
      <c r="IUQ192" s="27"/>
      <c r="IUR192" s="27"/>
      <c r="IUS192" s="27"/>
      <c r="IUT192" s="27"/>
      <c r="IUU192" s="27"/>
      <c r="IUV192" s="27"/>
      <c r="IUW192" s="27"/>
      <c r="IUX192" s="27"/>
      <c r="IUY192" s="27"/>
      <c r="IUZ192" s="27"/>
      <c r="IVA192" s="27"/>
      <c r="IVB192" s="27"/>
      <c r="IVC192" s="27"/>
      <c r="IVD192" s="27"/>
      <c r="IVE192" s="27"/>
      <c r="IVF192" s="27"/>
      <c r="IVG192" s="27"/>
      <c r="IVH192" s="27"/>
      <c r="IVI192" s="27"/>
      <c r="IVJ192" s="27"/>
      <c r="IVK192" s="27"/>
      <c r="IVL192" s="27"/>
      <c r="IVM192" s="27"/>
      <c r="IVN192" s="27"/>
      <c r="IVO192" s="27"/>
      <c r="IVP192" s="27"/>
      <c r="IVQ192" s="27"/>
      <c r="IVR192" s="27"/>
      <c r="IVS192" s="27"/>
      <c r="IVT192" s="27"/>
      <c r="IVU192" s="27"/>
      <c r="IVV192" s="27"/>
      <c r="IVW192" s="27"/>
      <c r="IVX192" s="27"/>
      <c r="IVY192" s="27"/>
      <c r="IVZ192" s="27"/>
      <c r="IWA192" s="27"/>
      <c r="IWB192" s="27"/>
      <c r="IWC192" s="27"/>
      <c r="IWD192" s="27"/>
      <c r="IWE192" s="27"/>
      <c r="IWF192" s="27"/>
      <c r="IWG192" s="27"/>
      <c r="IWH192" s="27"/>
      <c r="IWI192" s="27"/>
      <c r="IWJ192" s="27"/>
      <c r="IWK192" s="27"/>
      <c r="IWL192" s="27"/>
      <c r="IWM192" s="27"/>
      <c r="IWN192" s="27"/>
      <c r="IWO192" s="27"/>
      <c r="IWP192" s="27"/>
      <c r="IWQ192" s="27"/>
      <c r="IWR192" s="27"/>
      <c r="IWS192" s="27"/>
      <c r="IWT192" s="27"/>
      <c r="IWU192" s="27"/>
      <c r="IWV192" s="27"/>
      <c r="IWW192" s="27"/>
      <c r="IWX192" s="27"/>
      <c r="IWY192" s="27"/>
      <c r="IWZ192" s="27"/>
      <c r="IXA192" s="27"/>
      <c r="IXB192" s="27"/>
      <c r="IXC192" s="27"/>
      <c r="IXD192" s="27"/>
      <c r="IXE192" s="27"/>
      <c r="IXF192" s="27"/>
      <c r="IXG192" s="27"/>
      <c r="IXH192" s="27"/>
      <c r="IXI192" s="27"/>
      <c r="IXJ192" s="27"/>
      <c r="IXK192" s="27"/>
      <c r="IXL192" s="27"/>
      <c r="IXM192" s="27"/>
      <c r="IXN192" s="27"/>
      <c r="IXO192" s="27"/>
      <c r="IXP192" s="27"/>
      <c r="IXQ192" s="27"/>
      <c r="IXR192" s="27"/>
      <c r="IXS192" s="27"/>
      <c r="IXT192" s="27"/>
      <c r="IXU192" s="27"/>
      <c r="IXV192" s="27"/>
      <c r="IXW192" s="27"/>
      <c r="IXX192" s="27"/>
      <c r="IXY192" s="27"/>
      <c r="IXZ192" s="27"/>
      <c r="IYA192" s="27"/>
      <c r="IYB192" s="27"/>
      <c r="IYC192" s="27"/>
      <c r="IYD192" s="27"/>
      <c r="IYE192" s="27"/>
      <c r="IYF192" s="27"/>
      <c r="IYG192" s="27"/>
      <c r="IYH192" s="27"/>
      <c r="IYI192" s="27"/>
      <c r="IYJ192" s="27"/>
      <c r="IYK192" s="27"/>
      <c r="IYL192" s="27"/>
      <c r="IYM192" s="27"/>
      <c r="IYN192" s="27"/>
      <c r="IYO192" s="27"/>
      <c r="IYP192" s="27"/>
      <c r="IYQ192" s="27"/>
      <c r="IYR192" s="27"/>
      <c r="IYS192" s="27"/>
      <c r="IYT192" s="27"/>
      <c r="IYU192" s="27"/>
      <c r="IYV192" s="27"/>
      <c r="IYW192" s="27"/>
      <c r="IYX192" s="27"/>
      <c r="IYY192" s="27"/>
      <c r="IYZ192" s="27"/>
      <c r="IZA192" s="27"/>
      <c r="IZB192" s="27"/>
      <c r="IZC192" s="27"/>
      <c r="IZD192" s="27"/>
      <c r="IZE192" s="27"/>
      <c r="IZF192" s="27"/>
      <c r="IZG192" s="27"/>
      <c r="IZH192" s="27"/>
      <c r="IZI192" s="27"/>
      <c r="IZJ192" s="27"/>
      <c r="IZK192" s="27"/>
      <c r="IZL192" s="27"/>
      <c r="IZM192" s="27"/>
      <c r="IZN192" s="27"/>
      <c r="IZO192" s="27"/>
      <c r="IZP192" s="27"/>
      <c r="IZQ192" s="27"/>
      <c r="IZR192" s="27"/>
      <c r="IZS192" s="27"/>
      <c r="IZT192" s="27"/>
      <c r="IZU192" s="27"/>
      <c r="IZV192" s="27"/>
      <c r="IZW192" s="27"/>
      <c r="IZX192" s="27"/>
      <c r="IZY192" s="27"/>
      <c r="IZZ192" s="27"/>
      <c r="JAA192" s="27"/>
      <c r="JAB192" s="27"/>
      <c r="JAC192" s="27"/>
      <c r="JAD192" s="27"/>
      <c r="JAE192" s="27"/>
      <c r="JAF192" s="27"/>
      <c r="JAG192" s="27"/>
      <c r="JAH192" s="27"/>
      <c r="JAI192" s="27"/>
      <c r="JAJ192" s="27"/>
      <c r="JAK192" s="27"/>
      <c r="JAL192" s="27"/>
      <c r="JAM192" s="27"/>
      <c r="JAN192" s="27"/>
      <c r="JAO192" s="27"/>
      <c r="JAP192" s="27"/>
      <c r="JAQ192" s="27"/>
      <c r="JAR192" s="27"/>
      <c r="JAS192" s="27"/>
      <c r="JAT192" s="27"/>
      <c r="JAU192" s="27"/>
      <c r="JAV192" s="27"/>
      <c r="JAW192" s="27"/>
      <c r="JAX192" s="27"/>
      <c r="JAY192" s="27"/>
      <c r="JAZ192" s="27"/>
      <c r="JBA192" s="27"/>
      <c r="JBB192" s="27"/>
      <c r="JBC192" s="27"/>
      <c r="JBD192" s="27"/>
      <c r="JBE192" s="27"/>
      <c r="JBF192" s="27"/>
      <c r="JBG192" s="27"/>
      <c r="JBH192" s="27"/>
      <c r="JBI192" s="27"/>
      <c r="JBJ192" s="27"/>
      <c r="JBK192" s="27"/>
      <c r="JBL192" s="27"/>
      <c r="JBM192" s="27"/>
      <c r="JBN192" s="27"/>
      <c r="JBO192" s="27"/>
      <c r="JBP192" s="27"/>
      <c r="JBQ192" s="27"/>
      <c r="JBR192" s="27"/>
      <c r="JBS192" s="27"/>
      <c r="JBT192" s="27"/>
      <c r="JBU192" s="27"/>
      <c r="JBV192" s="27"/>
      <c r="JBW192" s="27"/>
      <c r="JBX192" s="27"/>
      <c r="JBY192" s="27"/>
      <c r="JBZ192" s="27"/>
      <c r="JCA192" s="27"/>
      <c r="JCB192" s="27"/>
      <c r="JCC192" s="27"/>
      <c r="JCD192" s="27"/>
      <c r="JCE192" s="27"/>
      <c r="JCF192" s="27"/>
      <c r="JCG192" s="27"/>
      <c r="JCH192" s="27"/>
      <c r="JCI192" s="27"/>
      <c r="JCJ192" s="27"/>
      <c r="JCK192" s="27"/>
      <c r="JCL192" s="27"/>
      <c r="JCM192" s="27"/>
      <c r="JCN192" s="27"/>
      <c r="JCO192" s="27"/>
      <c r="JCP192" s="27"/>
      <c r="JCQ192" s="27"/>
      <c r="JCR192" s="27"/>
      <c r="JCS192" s="27"/>
      <c r="JCT192" s="27"/>
      <c r="JCU192" s="27"/>
      <c r="JCV192" s="27"/>
      <c r="JCW192" s="27"/>
      <c r="JCX192" s="27"/>
      <c r="JCY192" s="27"/>
      <c r="JCZ192" s="27"/>
      <c r="JDA192" s="27"/>
      <c r="JDB192" s="27"/>
      <c r="JDC192" s="27"/>
      <c r="JDD192" s="27"/>
      <c r="JDE192" s="27"/>
      <c r="JDF192" s="27"/>
      <c r="JDG192" s="27"/>
      <c r="JDH192" s="27"/>
      <c r="JDI192" s="27"/>
      <c r="JDJ192" s="27"/>
      <c r="JDK192" s="27"/>
      <c r="JDL192" s="27"/>
      <c r="JDM192" s="27"/>
      <c r="JDN192" s="27"/>
      <c r="JDO192" s="27"/>
      <c r="JDP192" s="27"/>
      <c r="JDQ192" s="27"/>
      <c r="JDR192" s="27"/>
      <c r="JDS192" s="27"/>
      <c r="JDT192" s="27"/>
      <c r="JDU192" s="27"/>
      <c r="JDV192" s="27"/>
      <c r="JDW192" s="27"/>
      <c r="JDX192" s="27"/>
      <c r="JDY192" s="27"/>
      <c r="JDZ192" s="27"/>
      <c r="JEA192" s="27"/>
      <c r="JEB192" s="27"/>
      <c r="JEC192" s="27"/>
      <c r="JED192" s="27"/>
      <c r="JEE192" s="27"/>
      <c r="JEF192" s="27"/>
      <c r="JEG192" s="27"/>
      <c r="JEH192" s="27"/>
      <c r="JEI192" s="27"/>
      <c r="JEJ192" s="27"/>
      <c r="JEK192" s="27"/>
      <c r="JEL192" s="27"/>
      <c r="JEM192" s="27"/>
      <c r="JEN192" s="27"/>
      <c r="JEO192" s="27"/>
      <c r="JEP192" s="27"/>
      <c r="JEQ192" s="27"/>
      <c r="JER192" s="27"/>
      <c r="JES192" s="27"/>
      <c r="JET192" s="27"/>
      <c r="JEU192" s="27"/>
      <c r="JEV192" s="27"/>
      <c r="JEW192" s="27"/>
      <c r="JEX192" s="27"/>
      <c r="JEY192" s="27"/>
      <c r="JEZ192" s="27"/>
      <c r="JFA192" s="27"/>
      <c r="JFB192" s="27"/>
      <c r="JFC192" s="27"/>
      <c r="JFD192" s="27"/>
      <c r="JFE192" s="27"/>
      <c r="JFF192" s="27"/>
      <c r="JFG192" s="27"/>
      <c r="JFH192" s="27"/>
      <c r="JFI192" s="27"/>
      <c r="JFJ192" s="27"/>
      <c r="JFK192" s="27"/>
      <c r="JFL192" s="27"/>
      <c r="JFM192" s="27"/>
      <c r="JFN192" s="27"/>
      <c r="JFO192" s="27"/>
      <c r="JFP192" s="27"/>
      <c r="JFQ192" s="27"/>
      <c r="JFR192" s="27"/>
      <c r="JFS192" s="27"/>
      <c r="JFT192" s="27"/>
      <c r="JFU192" s="27"/>
      <c r="JFV192" s="27"/>
      <c r="JFW192" s="27"/>
      <c r="JFX192" s="27"/>
      <c r="JFY192" s="27"/>
      <c r="JFZ192" s="27"/>
      <c r="JGA192" s="27"/>
      <c r="JGB192" s="27"/>
      <c r="JGC192" s="27"/>
      <c r="JGD192" s="27"/>
      <c r="JGE192" s="27"/>
      <c r="JGF192" s="27"/>
      <c r="JGG192" s="27"/>
      <c r="JGH192" s="27"/>
      <c r="JGI192" s="27"/>
      <c r="JGJ192" s="27"/>
      <c r="JGK192" s="27"/>
      <c r="JGL192" s="27"/>
      <c r="JGM192" s="27"/>
      <c r="JGN192" s="27"/>
      <c r="JGO192" s="27"/>
      <c r="JGP192" s="27"/>
      <c r="JGQ192" s="27"/>
      <c r="JGR192" s="27"/>
      <c r="JGS192" s="27"/>
      <c r="JGT192" s="27"/>
      <c r="JGU192" s="27"/>
      <c r="JGV192" s="27"/>
      <c r="JGW192" s="27"/>
      <c r="JGX192" s="27"/>
      <c r="JGY192" s="27"/>
      <c r="JGZ192" s="27"/>
      <c r="JHA192" s="27"/>
      <c r="JHB192" s="27"/>
      <c r="JHC192" s="27"/>
      <c r="JHD192" s="27"/>
      <c r="JHE192" s="27"/>
      <c r="JHF192" s="27"/>
      <c r="JHG192" s="27"/>
      <c r="JHH192" s="27"/>
      <c r="JHI192" s="27"/>
      <c r="JHJ192" s="27"/>
      <c r="JHK192" s="27"/>
      <c r="JHL192" s="27"/>
      <c r="JHM192" s="27"/>
      <c r="JHN192" s="27"/>
      <c r="JHO192" s="27"/>
      <c r="JHP192" s="27"/>
      <c r="JHQ192" s="27"/>
      <c r="JHR192" s="27"/>
      <c r="JHS192" s="27"/>
      <c r="JHT192" s="27"/>
      <c r="JHU192" s="27"/>
      <c r="JHV192" s="27"/>
      <c r="JHW192" s="27"/>
      <c r="JHX192" s="27"/>
      <c r="JHY192" s="27"/>
      <c r="JHZ192" s="27"/>
      <c r="JIA192" s="27"/>
      <c r="JIB192" s="27"/>
      <c r="JIC192" s="27"/>
      <c r="JID192" s="27"/>
      <c r="JIE192" s="27"/>
      <c r="JIF192" s="27"/>
      <c r="JIG192" s="27"/>
      <c r="JIH192" s="27"/>
      <c r="JII192" s="27"/>
      <c r="JIJ192" s="27"/>
      <c r="JIK192" s="27"/>
      <c r="JIL192" s="27"/>
      <c r="JIM192" s="27"/>
      <c r="JIN192" s="27"/>
      <c r="JIO192" s="27"/>
      <c r="JIP192" s="27"/>
      <c r="JIQ192" s="27"/>
      <c r="JIR192" s="27"/>
      <c r="JIS192" s="27"/>
      <c r="JIT192" s="27"/>
      <c r="JIU192" s="27"/>
      <c r="JIV192" s="27"/>
      <c r="JIW192" s="27"/>
      <c r="JIX192" s="27"/>
      <c r="JIY192" s="27"/>
      <c r="JIZ192" s="27"/>
      <c r="JJA192" s="27"/>
      <c r="JJB192" s="27"/>
      <c r="JJC192" s="27"/>
      <c r="JJD192" s="27"/>
      <c r="JJE192" s="27"/>
      <c r="JJF192" s="27"/>
      <c r="JJG192" s="27"/>
      <c r="JJH192" s="27"/>
      <c r="JJI192" s="27"/>
      <c r="JJJ192" s="27"/>
      <c r="JJK192" s="27"/>
      <c r="JJL192" s="27"/>
      <c r="JJM192" s="27"/>
      <c r="JJN192" s="27"/>
      <c r="JJO192" s="27"/>
      <c r="JJP192" s="27"/>
      <c r="JJQ192" s="27"/>
      <c r="JJR192" s="27"/>
      <c r="JJS192" s="27"/>
      <c r="JJT192" s="27"/>
      <c r="JJU192" s="27"/>
      <c r="JJV192" s="27"/>
      <c r="JJW192" s="27"/>
      <c r="JJX192" s="27"/>
      <c r="JJY192" s="27"/>
      <c r="JJZ192" s="27"/>
      <c r="JKA192" s="27"/>
      <c r="JKB192" s="27"/>
      <c r="JKC192" s="27"/>
      <c r="JKD192" s="27"/>
      <c r="JKE192" s="27"/>
      <c r="JKF192" s="27"/>
      <c r="JKG192" s="27"/>
      <c r="JKH192" s="27"/>
      <c r="JKI192" s="27"/>
      <c r="JKJ192" s="27"/>
      <c r="JKK192" s="27"/>
      <c r="JKL192" s="27"/>
      <c r="JKM192" s="27"/>
      <c r="JKN192" s="27"/>
      <c r="JKO192" s="27"/>
      <c r="JKP192" s="27"/>
      <c r="JKQ192" s="27"/>
      <c r="JKR192" s="27"/>
      <c r="JKS192" s="27"/>
      <c r="JKT192" s="27"/>
      <c r="JKU192" s="27"/>
      <c r="JKV192" s="27"/>
      <c r="JKW192" s="27"/>
      <c r="JKX192" s="27"/>
      <c r="JKY192" s="27"/>
      <c r="JKZ192" s="27"/>
      <c r="JLA192" s="27"/>
      <c r="JLB192" s="27"/>
      <c r="JLC192" s="27"/>
      <c r="JLD192" s="27"/>
      <c r="JLE192" s="27"/>
      <c r="JLF192" s="27"/>
      <c r="JLG192" s="27"/>
      <c r="JLH192" s="27"/>
      <c r="JLI192" s="27"/>
      <c r="JLJ192" s="27"/>
      <c r="JLK192" s="27"/>
      <c r="JLL192" s="27"/>
      <c r="JLM192" s="27"/>
      <c r="JLN192" s="27"/>
      <c r="JLO192" s="27"/>
      <c r="JLP192" s="27"/>
      <c r="JLQ192" s="27"/>
      <c r="JLR192" s="27"/>
      <c r="JLS192" s="27"/>
      <c r="JLT192" s="27"/>
      <c r="JLU192" s="27"/>
      <c r="JLV192" s="27"/>
      <c r="JLW192" s="27"/>
      <c r="JLX192" s="27"/>
      <c r="JLY192" s="27"/>
      <c r="JLZ192" s="27"/>
      <c r="JMA192" s="27"/>
      <c r="JMB192" s="27"/>
      <c r="JMC192" s="27"/>
      <c r="JMD192" s="27"/>
      <c r="JME192" s="27"/>
      <c r="JMF192" s="27"/>
      <c r="JMG192" s="27"/>
      <c r="JMH192" s="27"/>
      <c r="JMI192" s="27"/>
      <c r="JMJ192" s="27"/>
      <c r="JMK192" s="27"/>
      <c r="JML192" s="27"/>
      <c r="JMM192" s="27"/>
      <c r="JMN192" s="27"/>
      <c r="JMO192" s="27"/>
      <c r="JMP192" s="27"/>
      <c r="JMQ192" s="27"/>
      <c r="JMR192" s="27"/>
      <c r="JMS192" s="27"/>
      <c r="JMT192" s="27"/>
      <c r="JMU192" s="27"/>
      <c r="JMV192" s="27"/>
      <c r="JMW192" s="27"/>
      <c r="JMX192" s="27"/>
      <c r="JMY192" s="27"/>
      <c r="JMZ192" s="27"/>
      <c r="JNA192" s="27"/>
      <c r="JNB192" s="27"/>
      <c r="JNC192" s="27"/>
      <c r="JND192" s="27"/>
      <c r="JNE192" s="27"/>
      <c r="JNF192" s="27"/>
      <c r="JNG192" s="27"/>
      <c r="JNH192" s="27"/>
      <c r="JNI192" s="27"/>
      <c r="JNJ192" s="27"/>
      <c r="JNK192" s="27"/>
      <c r="JNL192" s="27"/>
      <c r="JNM192" s="27"/>
      <c r="JNN192" s="27"/>
      <c r="JNO192" s="27"/>
      <c r="JNP192" s="27"/>
      <c r="JNQ192" s="27"/>
      <c r="JNR192" s="27"/>
      <c r="JNS192" s="27"/>
      <c r="JNT192" s="27"/>
      <c r="JNU192" s="27"/>
      <c r="JNV192" s="27"/>
      <c r="JNW192" s="27"/>
      <c r="JNX192" s="27"/>
      <c r="JNY192" s="27"/>
      <c r="JNZ192" s="27"/>
      <c r="JOA192" s="27"/>
      <c r="JOB192" s="27"/>
      <c r="JOC192" s="27"/>
      <c r="JOD192" s="27"/>
      <c r="JOE192" s="27"/>
      <c r="JOF192" s="27"/>
      <c r="JOG192" s="27"/>
      <c r="JOH192" s="27"/>
      <c r="JOI192" s="27"/>
      <c r="JOJ192" s="27"/>
      <c r="JOK192" s="27"/>
      <c r="JOL192" s="27"/>
      <c r="JOM192" s="27"/>
      <c r="JON192" s="27"/>
      <c r="JOO192" s="27"/>
      <c r="JOP192" s="27"/>
      <c r="JOQ192" s="27"/>
      <c r="JOR192" s="27"/>
      <c r="JOS192" s="27"/>
      <c r="JOT192" s="27"/>
      <c r="JOU192" s="27"/>
      <c r="JOV192" s="27"/>
      <c r="JOW192" s="27"/>
      <c r="JOX192" s="27"/>
      <c r="JOY192" s="27"/>
      <c r="JOZ192" s="27"/>
      <c r="JPA192" s="27"/>
      <c r="JPB192" s="27"/>
      <c r="JPC192" s="27"/>
      <c r="JPD192" s="27"/>
      <c r="JPE192" s="27"/>
      <c r="JPF192" s="27"/>
      <c r="JPG192" s="27"/>
      <c r="JPH192" s="27"/>
      <c r="JPI192" s="27"/>
      <c r="JPJ192" s="27"/>
      <c r="JPK192" s="27"/>
      <c r="JPL192" s="27"/>
      <c r="JPM192" s="27"/>
      <c r="JPN192" s="27"/>
      <c r="JPO192" s="27"/>
      <c r="JPP192" s="27"/>
      <c r="JPQ192" s="27"/>
      <c r="JPR192" s="27"/>
      <c r="JPS192" s="27"/>
      <c r="JPT192" s="27"/>
      <c r="JPU192" s="27"/>
      <c r="JPV192" s="27"/>
      <c r="JPW192" s="27"/>
      <c r="JPX192" s="27"/>
      <c r="JPY192" s="27"/>
      <c r="JPZ192" s="27"/>
      <c r="JQA192" s="27"/>
      <c r="JQB192" s="27"/>
      <c r="JQC192" s="27"/>
      <c r="JQD192" s="27"/>
      <c r="JQE192" s="27"/>
      <c r="JQF192" s="27"/>
      <c r="JQG192" s="27"/>
      <c r="JQH192" s="27"/>
      <c r="JQI192" s="27"/>
      <c r="JQJ192" s="27"/>
      <c r="JQK192" s="27"/>
      <c r="JQL192" s="27"/>
      <c r="JQM192" s="27"/>
      <c r="JQN192" s="27"/>
      <c r="JQO192" s="27"/>
      <c r="JQP192" s="27"/>
      <c r="JQQ192" s="27"/>
      <c r="JQR192" s="27"/>
      <c r="JQS192" s="27"/>
      <c r="JQT192" s="27"/>
      <c r="JQU192" s="27"/>
      <c r="JQV192" s="27"/>
      <c r="JQW192" s="27"/>
      <c r="JQX192" s="27"/>
      <c r="JQY192" s="27"/>
      <c r="JQZ192" s="27"/>
      <c r="JRA192" s="27"/>
      <c r="JRB192" s="27"/>
      <c r="JRC192" s="27"/>
      <c r="JRD192" s="27"/>
      <c r="JRE192" s="27"/>
      <c r="JRF192" s="27"/>
      <c r="JRG192" s="27"/>
      <c r="JRH192" s="27"/>
      <c r="JRI192" s="27"/>
      <c r="JRJ192" s="27"/>
      <c r="JRK192" s="27"/>
      <c r="JRL192" s="27"/>
      <c r="JRM192" s="27"/>
      <c r="JRN192" s="27"/>
      <c r="JRO192" s="27"/>
      <c r="JRP192" s="27"/>
      <c r="JRQ192" s="27"/>
      <c r="JRR192" s="27"/>
      <c r="JRS192" s="27"/>
      <c r="JRT192" s="27"/>
      <c r="JRU192" s="27"/>
      <c r="JRV192" s="27"/>
      <c r="JRW192" s="27"/>
      <c r="JRX192" s="27"/>
      <c r="JRY192" s="27"/>
      <c r="JRZ192" s="27"/>
      <c r="JSA192" s="27"/>
      <c r="JSB192" s="27"/>
      <c r="JSC192" s="27"/>
      <c r="JSD192" s="27"/>
      <c r="JSE192" s="27"/>
      <c r="JSF192" s="27"/>
      <c r="JSG192" s="27"/>
      <c r="JSH192" s="27"/>
      <c r="JSI192" s="27"/>
      <c r="JSJ192" s="27"/>
      <c r="JSK192" s="27"/>
      <c r="JSL192" s="27"/>
      <c r="JSM192" s="27"/>
      <c r="JSN192" s="27"/>
      <c r="JSO192" s="27"/>
      <c r="JSP192" s="27"/>
      <c r="JSQ192" s="27"/>
      <c r="JSR192" s="27"/>
      <c r="JSS192" s="27"/>
      <c r="JST192" s="27"/>
      <c r="JSU192" s="27"/>
      <c r="JSV192" s="27"/>
      <c r="JSW192" s="27"/>
      <c r="JSX192" s="27"/>
      <c r="JSY192" s="27"/>
      <c r="JSZ192" s="27"/>
      <c r="JTA192" s="27"/>
      <c r="JTB192" s="27"/>
      <c r="JTC192" s="27"/>
      <c r="JTD192" s="27"/>
      <c r="JTE192" s="27"/>
      <c r="JTF192" s="27"/>
      <c r="JTG192" s="27"/>
      <c r="JTH192" s="27"/>
      <c r="JTI192" s="27"/>
      <c r="JTJ192" s="27"/>
      <c r="JTK192" s="27"/>
      <c r="JTL192" s="27"/>
      <c r="JTM192" s="27"/>
      <c r="JTN192" s="27"/>
      <c r="JTO192" s="27"/>
      <c r="JTP192" s="27"/>
      <c r="JTQ192" s="27"/>
      <c r="JTR192" s="27"/>
      <c r="JTS192" s="27"/>
      <c r="JTT192" s="27"/>
      <c r="JTU192" s="27"/>
      <c r="JTV192" s="27"/>
      <c r="JTW192" s="27"/>
      <c r="JTX192" s="27"/>
      <c r="JTY192" s="27"/>
      <c r="JTZ192" s="27"/>
      <c r="JUA192" s="27"/>
      <c r="JUB192" s="27"/>
      <c r="JUC192" s="27"/>
      <c r="JUD192" s="27"/>
      <c r="JUE192" s="27"/>
      <c r="JUF192" s="27"/>
      <c r="JUG192" s="27"/>
      <c r="JUH192" s="27"/>
      <c r="JUI192" s="27"/>
      <c r="JUJ192" s="27"/>
      <c r="JUK192" s="27"/>
      <c r="JUL192" s="27"/>
      <c r="JUM192" s="27"/>
      <c r="JUN192" s="27"/>
      <c r="JUO192" s="27"/>
      <c r="JUP192" s="27"/>
      <c r="JUQ192" s="27"/>
      <c r="JUR192" s="27"/>
      <c r="JUS192" s="27"/>
      <c r="JUT192" s="27"/>
      <c r="JUU192" s="27"/>
      <c r="JUV192" s="27"/>
      <c r="JUW192" s="27"/>
      <c r="JUX192" s="27"/>
      <c r="JUY192" s="27"/>
      <c r="JUZ192" s="27"/>
      <c r="JVA192" s="27"/>
      <c r="JVB192" s="27"/>
      <c r="JVC192" s="27"/>
      <c r="JVD192" s="27"/>
      <c r="JVE192" s="27"/>
      <c r="JVF192" s="27"/>
      <c r="JVG192" s="27"/>
      <c r="JVH192" s="27"/>
      <c r="JVI192" s="27"/>
      <c r="JVJ192" s="27"/>
      <c r="JVK192" s="27"/>
      <c r="JVL192" s="27"/>
      <c r="JVM192" s="27"/>
      <c r="JVN192" s="27"/>
      <c r="JVO192" s="27"/>
      <c r="JVP192" s="27"/>
      <c r="JVQ192" s="27"/>
      <c r="JVR192" s="27"/>
      <c r="JVS192" s="27"/>
      <c r="JVT192" s="27"/>
      <c r="JVU192" s="27"/>
      <c r="JVV192" s="27"/>
      <c r="JVW192" s="27"/>
      <c r="JVX192" s="27"/>
      <c r="JVY192" s="27"/>
      <c r="JVZ192" s="27"/>
      <c r="JWA192" s="27"/>
      <c r="JWB192" s="27"/>
      <c r="JWC192" s="27"/>
      <c r="JWD192" s="27"/>
      <c r="JWE192" s="27"/>
      <c r="JWF192" s="27"/>
      <c r="JWG192" s="27"/>
      <c r="JWH192" s="27"/>
      <c r="JWI192" s="27"/>
      <c r="JWJ192" s="27"/>
      <c r="JWK192" s="27"/>
      <c r="JWL192" s="27"/>
      <c r="JWM192" s="27"/>
      <c r="JWN192" s="27"/>
      <c r="JWO192" s="27"/>
      <c r="JWP192" s="27"/>
      <c r="JWQ192" s="27"/>
      <c r="JWR192" s="27"/>
      <c r="JWS192" s="27"/>
      <c r="JWT192" s="27"/>
      <c r="JWU192" s="27"/>
      <c r="JWV192" s="27"/>
      <c r="JWW192" s="27"/>
      <c r="JWX192" s="27"/>
      <c r="JWY192" s="27"/>
      <c r="JWZ192" s="27"/>
      <c r="JXA192" s="27"/>
      <c r="JXB192" s="27"/>
      <c r="JXC192" s="27"/>
      <c r="JXD192" s="27"/>
      <c r="JXE192" s="27"/>
      <c r="JXF192" s="27"/>
      <c r="JXG192" s="27"/>
      <c r="JXH192" s="27"/>
      <c r="JXI192" s="27"/>
      <c r="JXJ192" s="27"/>
      <c r="JXK192" s="27"/>
      <c r="JXL192" s="27"/>
      <c r="JXM192" s="27"/>
      <c r="JXN192" s="27"/>
      <c r="JXO192" s="27"/>
      <c r="JXP192" s="27"/>
      <c r="JXQ192" s="27"/>
      <c r="JXR192" s="27"/>
      <c r="JXS192" s="27"/>
      <c r="JXT192" s="27"/>
      <c r="JXU192" s="27"/>
      <c r="JXV192" s="27"/>
      <c r="JXW192" s="27"/>
      <c r="JXX192" s="27"/>
      <c r="JXY192" s="27"/>
      <c r="JXZ192" s="27"/>
      <c r="JYA192" s="27"/>
      <c r="JYB192" s="27"/>
      <c r="JYC192" s="27"/>
      <c r="JYD192" s="27"/>
      <c r="JYE192" s="27"/>
      <c r="JYF192" s="27"/>
      <c r="JYG192" s="27"/>
      <c r="JYH192" s="27"/>
      <c r="JYI192" s="27"/>
      <c r="JYJ192" s="27"/>
      <c r="JYK192" s="27"/>
      <c r="JYL192" s="27"/>
      <c r="JYM192" s="27"/>
      <c r="JYN192" s="27"/>
      <c r="JYO192" s="27"/>
      <c r="JYP192" s="27"/>
      <c r="JYQ192" s="27"/>
      <c r="JYR192" s="27"/>
      <c r="JYS192" s="27"/>
      <c r="JYT192" s="27"/>
      <c r="JYU192" s="27"/>
      <c r="JYV192" s="27"/>
      <c r="JYW192" s="27"/>
      <c r="JYX192" s="27"/>
      <c r="JYY192" s="27"/>
      <c r="JYZ192" s="27"/>
      <c r="JZA192" s="27"/>
      <c r="JZB192" s="27"/>
      <c r="JZC192" s="27"/>
      <c r="JZD192" s="27"/>
      <c r="JZE192" s="27"/>
      <c r="JZF192" s="27"/>
      <c r="JZG192" s="27"/>
      <c r="JZH192" s="27"/>
      <c r="JZI192" s="27"/>
      <c r="JZJ192" s="27"/>
      <c r="JZK192" s="27"/>
      <c r="JZL192" s="27"/>
      <c r="JZM192" s="27"/>
      <c r="JZN192" s="27"/>
      <c r="JZO192" s="27"/>
      <c r="JZP192" s="27"/>
      <c r="JZQ192" s="27"/>
      <c r="JZR192" s="27"/>
      <c r="JZS192" s="27"/>
      <c r="JZT192" s="27"/>
      <c r="JZU192" s="27"/>
      <c r="JZV192" s="27"/>
      <c r="JZW192" s="27"/>
      <c r="JZX192" s="27"/>
      <c r="JZY192" s="27"/>
      <c r="JZZ192" s="27"/>
      <c r="KAA192" s="27"/>
      <c r="KAB192" s="27"/>
      <c r="KAC192" s="27"/>
      <c r="KAD192" s="27"/>
      <c r="KAE192" s="27"/>
      <c r="KAF192" s="27"/>
      <c r="KAG192" s="27"/>
      <c r="KAH192" s="27"/>
      <c r="KAI192" s="27"/>
      <c r="KAJ192" s="27"/>
      <c r="KAK192" s="27"/>
      <c r="KAL192" s="27"/>
      <c r="KAM192" s="27"/>
      <c r="KAN192" s="27"/>
      <c r="KAO192" s="27"/>
      <c r="KAP192" s="27"/>
      <c r="KAQ192" s="27"/>
      <c r="KAR192" s="27"/>
      <c r="KAS192" s="27"/>
      <c r="KAT192" s="27"/>
      <c r="KAU192" s="27"/>
      <c r="KAV192" s="27"/>
      <c r="KAW192" s="27"/>
      <c r="KAX192" s="27"/>
      <c r="KAY192" s="27"/>
      <c r="KAZ192" s="27"/>
      <c r="KBA192" s="27"/>
      <c r="KBB192" s="27"/>
      <c r="KBC192" s="27"/>
      <c r="KBD192" s="27"/>
      <c r="KBE192" s="27"/>
      <c r="KBF192" s="27"/>
      <c r="KBG192" s="27"/>
      <c r="KBH192" s="27"/>
      <c r="KBI192" s="27"/>
      <c r="KBJ192" s="27"/>
      <c r="KBK192" s="27"/>
      <c r="KBL192" s="27"/>
      <c r="KBM192" s="27"/>
      <c r="KBN192" s="27"/>
      <c r="KBO192" s="27"/>
      <c r="KBP192" s="27"/>
      <c r="KBQ192" s="27"/>
      <c r="KBR192" s="27"/>
      <c r="KBS192" s="27"/>
      <c r="KBT192" s="27"/>
      <c r="KBU192" s="27"/>
      <c r="KBV192" s="27"/>
      <c r="KBW192" s="27"/>
      <c r="KBX192" s="27"/>
      <c r="KBY192" s="27"/>
      <c r="KBZ192" s="27"/>
      <c r="KCA192" s="27"/>
      <c r="KCB192" s="27"/>
      <c r="KCC192" s="27"/>
      <c r="KCD192" s="27"/>
      <c r="KCE192" s="27"/>
      <c r="KCF192" s="27"/>
      <c r="KCG192" s="27"/>
      <c r="KCH192" s="27"/>
      <c r="KCI192" s="27"/>
      <c r="KCJ192" s="27"/>
      <c r="KCK192" s="27"/>
      <c r="KCL192" s="27"/>
      <c r="KCM192" s="27"/>
      <c r="KCN192" s="27"/>
      <c r="KCO192" s="27"/>
      <c r="KCP192" s="27"/>
      <c r="KCQ192" s="27"/>
      <c r="KCR192" s="27"/>
      <c r="KCS192" s="27"/>
      <c r="KCT192" s="27"/>
      <c r="KCU192" s="27"/>
      <c r="KCV192" s="27"/>
      <c r="KCW192" s="27"/>
      <c r="KCX192" s="27"/>
      <c r="KCY192" s="27"/>
      <c r="KCZ192" s="27"/>
      <c r="KDA192" s="27"/>
      <c r="KDB192" s="27"/>
      <c r="KDC192" s="27"/>
      <c r="KDD192" s="27"/>
      <c r="KDE192" s="27"/>
      <c r="KDF192" s="27"/>
      <c r="KDG192" s="27"/>
      <c r="KDH192" s="27"/>
      <c r="KDI192" s="27"/>
      <c r="KDJ192" s="27"/>
      <c r="KDK192" s="27"/>
      <c r="KDL192" s="27"/>
      <c r="KDM192" s="27"/>
      <c r="KDN192" s="27"/>
      <c r="KDO192" s="27"/>
      <c r="KDP192" s="27"/>
      <c r="KDQ192" s="27"/>
      <c r="KDR192" s="27"/>
      <c r="KDS192" s="27"/>
      <c r="KDT192" s="27"/>
      <c r="KDU192" s="27"/>
      <c r="KDV192" s="27"/>
      <c r="KDW192" s="27"/>
      <c r="KDX192" s="27"/>
      <c r="KDY192" s="27"/>
      <c r="KDZ192" s="27"/>
      <c r="KEA192" s="27"/>
      <c r="KEB192" s="27"/>
      <c r="KEC192" s="27"/>
      <c r="KED192" s="27"/>
      <c r="KEE192" s="27"/>
      <c r="KEF192" s="27"/>
      <c r="KEG192" s="27"/>
      <c r="KEH192" s="27"/>
      <c r="KEI192" s="27"/>
      <c r="KEJ192" s="27"/>
      <c r="KEK192" s="27"/>
      <c r="KEL192" s="27"/>
      <c r="KEM192" s="27"/>
      <c r="KEN192" s="27"/>
      <c r="KEO192" s="27"/>
      <c r="KEP192" s="27"/>
      <c r="KEQ192" s="27"/>
      <c r="KER192" s="27"/>
      <c r="KES192" s="27"/>
      <c r="KET192" s="27"/>
      <c r="KEU192" s="27"/>
      <c r="KEV192" s="27"/>
      <c r="KEW192" s="27"/>
      <c r="KEX192" s="27"/>
      <c r="KEY192" s="27"/>
      <c r="KEZ192" s="27"/>
      <c r="KFA192" s="27"/>
      <c r="KFB192" s="27"/>
      <c r="KFC192" s="27"/>
      <c r="KFD192" s="27"/>
      <c r="KFE192" s="27"/>
      <c r="KFF192" s="27"/>
      <c r="KFG192" s="27"/>
      <c r="KFH192" s="27"/>
      <c r="KFI192" s="27"/>
      <c r="KFJ192" s="27"/>
      <c r="KFK192" s="27"/>
      <c r="KFL192" s="27"/>
      <c r="KFM192" s="27"/>
      <c r="KFN192" s="27"/>
      <c r="KFO192" s="27"/>
      <c r="KFP192" s="27"/>
      <c r="KFQ192" s="27"/>
      <c r="KFR192" s="27"/>
      <c r="KFS192" s="27"/>
      <c r="KFT192" s="27"/>
      <c r="KFU192" s="27"/>
      <c r="KFV192" s="27"/>
      <c r="KFW192" s="27"/>
      <c r="KFX192" s="27"/>
      <c r="KFY192" s="27"/>
      <c r="KFZ192" s="27"/>
      <c r="KGA192" s="27"/>
      <c r="KGB192" s="27"/>
      <c r="KGC192" s="27"/>
      <c r="KGD192" s="27"/>
      <c r="KGE192" s="27"/>
      <c r="KGF192" s="27"/>
      <c r="KGG192" s="27"/>
      <c r="KGH192" s="27"/>
      <c r="KGI192" s="27"/>
      <c r="KGJ192" s="27"/>
      <c r="KGK192" s="27"/>
      <c r="KGL192" s="27"/>
      <c r="KGM192" s="27"/>
      <c r="KGN192" s="27"/>
      <c r="KGO192" s="27"/>
      <c r="KGP192" s="27"/>
      <c r="KGQ192" s="27"/>
      <c r="KGR192" s="27"/>
      <c r="KGS192" s="27"/>
      <c r="KGT192" s="27"/>
      <c r="KGU192" s="27"/>
      <c r="KGV192" s="27"/>
      <c r="KGW192" s="27"/>
      <c r="KGX192" s="27"/>
      <c r="KGY192" s="27"/>
      <c r="KGZ192" s="27"/>
      <c r="KHA192" s="27"/>
      <c r="KHB192" s="27"/>
      <c r="KHC192" s="27"/>
      <c r="KHD192" s="27"/>
      <c r="KHE192" s="27"/>
      <c r="KHF192" s="27"/>
      <c r="KHG192" s="27"/>
      <c r="KHH192" s="27"/>
      <c r="KHI192" s="27"/>
      <c r="KHJ192" s="27"/>
      <c r="KHK192" s="27"/>
      <c r="KHL192" s="27"/>
      <c r="KHM192" s="27"/>
      <c r="KHN192" s="27"/>
      <c r="KHO192" s="27"/>
      <c r="KHP192" s="27"/>
      <c r="KHQ192" s="27"/>
      <c r="KHR192" s="27"/>
      <c r="KHS192" s="27"/>
      <c r="KHT192" s="27"/>
      <c r="KHU192" s="27"/>
      <c r="KHV192" s="27"/>
      <c r="KHW192" s="27"/>
      <c r="KHX192" s="27"/>
      <c r="KHY192" s="27"/>
      <c r="KHZ192" s="27"/>
      <c r="KIA192" s="27"/>
      <c r="KIB192" s="27"/>
      <c r="KIC192" s="27"/>
      <c r="KID192" s="27"/>
      <c r="KIE192" s="27"/>
      <c r="KIF192" s="27"/>
      <c r="KIG192" s="27"/>
      <c r="KIH192" s="27"/>
      <c r="KII192" s="27"/>
      <c r="KIJ192" s="27"/>
      <c r="KIK192" s="27"/>
      <c r="KIL192" s="27"/>
      <c r="KIM192" s="27"/>
      <c r="KIN192" s="27"/>
      <c r="KIO192" s="27"/>
      <c r="KIP192" s="27"/>
      <c r="KIQ192" s="27"/>
      <c r="KIR192" s="27"/>
      <c r="KIS192" s="27"/>
      <c r="KIT192" s="27"/>
      <c r="KIU192" s="27"/>
      <c r="KIV192" s="27"/>
      <c r="KIW192" s="27"/>
      <c r="KIX192" s="27"/>
      <c r="KIY192" s="27"/>
      <c r="KIZ192" s="27"/>
      <c r="KJA192" s="27"/>
      <c r="KJB192" s="27"/>
      <c r="KJC192" s="27"/>
      <c r="KJD192" s="27"/>
      <c r="KJE192" s="27"/>
      <c r="KJF192" s="27"/>
      <c r="KJG192" s="27"/>
      <c r="KJH192" s="27"/>
      <c r="KJI192" s="27"/>
      <c r="KJJ192" s="27"/>
      <c r="KJK192" s="27"/>
      <c r="KJL192" s="27"/>
      <c r="KJM192" s="27"/>
      <c r="KJN192" s="27"/>
      <c r="KJO192" s="27"/>
      <c r="KJP192" s="27"/>
      <c r="KJQ192" s="27"/>
      <c r="KJR192" s="27"/>
      <c r="KJS192" s="27"/>
      <c r="KJT192" s="27"/>
      <c r="KJU192" s="27"/>
      <c r="KJV192" s="27"/>
      <c r="KJW192" s="27"/>
      <c r="KJX192" s="27"/>
      <c r="KJY192" s="27"/>
      <c r="KJZ192" s="27"/>
      <c r="KKA192" s="27"/>
      <c r="KKB192" s="27"/>
      <c r="KKC192" s="27"/>
      <c r="KKD192" s="27"/>
      <c r="KKE192" s="27"/>
      <c r="KKF192" s="27"/>
      <c r="KKG192" s="27"/>
      <c r="KKH192" s="27"/>
      <c r="KKI192" s="27"/>
      <c r="KKJ192" s="27"/>
      <c r="KKK192" s="27"/>
      <c r="KKL192" s="27"/>
      <c r="KKM192" s="27"/>
      <c r="KKN192" s="27"/>
      <c r="KKO192" s="27"/>
      <c r="KKP192" s="27"/>
      <c r="KKQ192" s="27"/>
      <c r="KKR192" s="27"/>
      <c r="KKS192" s="27"/>
      <c r="KKT192" s="27"/>
      <c r="KKU192" s="27"/>
      <c r="KKV192" s="27"/>
      <c r="KKW192" s="27"/>
      <c r="KKX192" s="27"/>
      <c r="KKY192" s="27"/>
      <c r="KKZ192" s="27"/>
      <c r="KLA192" s="27"/>
      <c r="KLB192" s="27"/>
      <c r="KLC192" s="27"/>
      <c r="KLD192" s="27"/>
      <c r="KLE192" s="27"/>
      <c r="KLF192" s="27"/>
      <c r="KLG192" s="27"/>
      <c r="KLH192" s="27"/>
      <c r="KLI192" s="27"/>
      <c r="KLJ192" s="27"/>
      <c r="KLK192" s="27"/>
      <c r="KLL192" s="27"/>
      <c r="KLM192" s="27"/>
      <c r="KLN192" s="27"/>
      <c r="KLO192" s="27"/>
      <c r="KLP192" s="27"/>
      <c r="KLQ192" s="27"/>
      <c r="KLR192" s="27"/>
      <c r="KLS192" s="27"/>
      <c r="KLT192" s="27"/>
      <c r="KLU192" s="27"/>
      <c r="KLV192" s="27"/>
      <c r="KLW192" s="27"/>
      <c r="KLX192" s="27"/>
      <c r="KLY192" s="27"/>
      <c r="KLZ192" s="27"/>
      <c r="KMA192" s="27"/>
      <c r="KMB192" s="27"/>
      <c r="KMC192" s="27"/>
      <c r="KMD192" s="27"/>
      <c r="KME192" s="27"/>
      <c r="KMF192" s="27"/>
      <c r="KMG192" s="27"/>
      <c r="KMH192" s="27"/>
      <c r="KMI192" s="27"/>
      <c r="KMJ192" s="27"/>
      <c r="KMK192" s="27"/>
      <c r="KML192" s="27"/>
      <c r="KMM192" s="27"/>
      <c r="KMN192" s="27"/>
      <c r="KMO192" s="27"/>
      <c r="KMP192" s="27"/>
      <c r="KMQ192" s="27"/>
      <c r="KMR192" s="27"/>
      <c r="KMS192" s="27"/>
      <c r="KMT192" s="27"/>
      <c r="KMU192" s="27"/>
      <c r="KMV192" s="27"/>
      <c r="KMW192" s="27"/>
      <c r="KMX192" s="27"/>
      <c r="KMY192" s="27"/>
      <c r="KMZ192" s="27"/>
      <c r="KNA192" s="27"/>
      <c r="KNB192" s="27"/>
      <c r="KNC192" s="27"/>
      <c r="KND192" s="27"/>
      <c r="KNE192" s="27"/>
      <c r="KNF192" s="27"/>
      <c r="KNG192" s="27"/>
      <c r="KNH192" s="27"/>
      <c r="KNI192" s="27"/>
      <c r="KNJ192" s="27"/>
      <c r="KNK192" s="27"/>
      <c r="KNL192" s="27"/>
      <c r="KNM192" s="27"/>
      <c r="KNN192" s="27"/>
      <c r="KNO192" s="27"/>
      <c r="KNP192" s="27"/>
      <c r="KNQ192" s="27"/>
      <c r="KNR192" s="27"/>
      <c r="KNS192" s="27"/>
      <c r="KNT192" s="27"/>
      <c r="KNU192" s="27"/>
      <c r="KNV192" s="27"/>
      <c r="KNW192" s="27"/>
      <c r="KNX192" s="27"/>
      <c r="KNY192" s="27"/>
      <c r="KNZ192" s="27"/>
      <c r="KOA192" s="27"/>
      <c r="KOB192" s="27"/>
      <c r="KOC192" s="27"/>
      <c r="KOD192" s="27"/>
      <c r="KOE192" s="27"/>
      <c r="KOF192" s="27"/>
      <c r="KOG192" s="27"/>
      <c r="KOH192" s="27"/>
      <c r="KOI192" s="27"/>
      <c r="KOJ192" s="27"/>
      <c r="KOK192" s="27"/>
      <c r="KOL192" s="27"/>
      <c r="KOM192" s="27"/>
      <c r="KON192" s="27"/>
      <c r="KOO192" s="27"/>
      <c r="KOP192" s="27"/>
      <c r="KOQ192" s="27"/>
      <c r="KOR192" s="27"/>
      <c r="KOS192" s="27"/>
      <c r="KOT192" s="27"/>
      <c r="KOU192" s="27"/>
      <c r="KOV192" s="27"/>
      <c r="KOW192" s="27"/>
      <c r="KOX192" s="27"/>
      <c r="KOY192" s="27"/>
      <c r="KOZ192" s="27"/>
      <c r="KPA192" s="27"/>
      <c r="KPB192" s="27"/>
      <c r="KPC192" s="27"/>
      <c r="KPD192" s="27"/>
      <c r="KPE192" s="27"/>
      <c r="KPF192" s="27"/>
      <c r="KPG192" s="27"/>
      <c r="KPH192" s="27"/>
      <c r="KPI192" s="27"/>
      <c r="KPJ192" s="27"/>
      <c r="KPK192" s="27"/>
      <c r="KPL192" s="27"/>
      <c r="KPM192" s="27"/>
      <c r="KPN192" s="27"/>
      <c r="KPO192" s="27"/>
      <c r="KPP192" s="27"/>
      <c r="KPQ192" s="27"/>
      <c r="KPR192" s="27"/>
      <c r="KPS192" s="27"/>
      <c r="KPT192" s="27"/>
      <c r="KPU192" s="27"/>
      <c r="KPV192" s="27"/>
      <c r="KPW192" s="27"/>
      <c r="KPX192" s="27"/>
      <c r="KPY192" s="27"/>
      <c r="KPZ192" s="27"/>
      <c r="KQA192" s="27"/>
      <c r="KQB192" s="27"/>
      <c r="KQC192" s="27"/>
      <c r="KQD192" s="27"/>
      <c r="KQE192" s="27"/>
      <c r="KQF192" s="27"/>
      <c r="KQG192" s="27"/>
      <c r="KQH192" s="27"/>
      <c r="KQI192" s="27"/>
      <c r="KQJ192" s="27"/>
      <c r="KQK192" s="27"/>
      <c r="KQL192" s="27"/>
      <c r="KQM192" s="27"/>
      <c r="KQN192" s="27"/>
      <c r="KQO192" s="27"/>
      <c r="KQP192" s="27"/>
      <c r="KQQ192" s="27"/>
      <c r="KQR192" s="27"/>
      <c r="KQS192" s="27"/>
      <c r="KQT192" s="27"/>
      <c r="KQU192" s="27"/>
      <c r="KQV192" s="27"/>
      <c r="KQW192" s="27"/>
      <c r="KQX192" s="27"/>
      <c r="KQY192" s="27"/>
      <c r="KQZ192" s="27"/>
      <c r="KRA192" s="27"/>
      <c r="KRB192" s="27"/>
      <c r="KRC192" s="27"/>
      <c r="KRD192" s="27"/>
      <c r="KRE192" s="27"/>
      <c r="KRF192" s="27"/>
      <c r="KRG192" s="27"/>
      <c r="KRH192" s="27"/>
      <c r="KRI192" s="27"/>
      <c r="KRJ192" s="27"/>
      <c r="KRK192" s="27"/>
      <c r="KRL192" s="27"/>
      <c r="KRM192" s="27"/>
      <c r="KRN192" s="27"/>
      <c r="KRO192" s="27"/>
      <c r="KRP192" s="27"/>
      <c r="KRQ192" s="27"/>
      <c r="KRR192" s="27"/>
      <c r="KRS192" s="27"/>
      <c r="KRT192" s="27"/>
      <c r="KRU192" s="27"/>
      <c r="KRV192" s="27"/>
      <c r="KRW192" s="27"/>
      <c r="KRX192" s="27"/>
      <c r="KRY192" s="27"/>
      <c r="KRZ192" s="27"/>
      <c r="KSA192" s="27"/>
      <c r="KSB192" s="27"/>
      <c r="KSC192" s="27"/>
      <c r="KSD192" s="27"/>
      <c r="KSE192" s="27"/>
      <c r="KSF192" s="27"/>
      <c r="KSG192" s="27"/>
      <c r="KSH192" s="27"/>
      <c r="KSI192" s="27"/>
      <c r="KSJ192" s="27"/>
      <c r="KSK192" s="27"/>
      <c r="KSL192" s="27"/>
      <c r="KSM192" s="27"/>
      <c r="KSN192" s="27"/>
      <c r="KSO192" s="27"/>
      <c r="KSP192" s="27"/>
      <c r="KSQ192" s="27"/>
      <c r="KSR192" s="27"/>
      <c r="KSS192" s="27"/>
      <c r="KST192" s="27"/>
      <c r="KSU192" s="27"/>
      <c r="KSV192" s="27"/>
      <c r="KSW192" s="27"/>
      <c r="KSX192" s="27"/>
      <c r="KSY192" s="27"/>
      <c r="KSZ192" s="27"/>
      <c r="KTA192" s="27"/>
      <c r="KTB192" s="27"/>
      <c r="KTC192" s="27"/>
      <c r="KTD192" s="27"/>
      <c r="KTE192" s="27"/>
      <c r="KTF192" s="27"/>
      <c r="KTG192" s="27"/>
      <c r="KTH192" s="27"/>
      <c r="KTI192" s="27"/>
      <c r="KTJ192" s="27"/>
      <c r="KTK192" s="27"/>
      <c r="KTL192" s="27"/>
      <c r="KTM192" s="27"/>
      <c r="KTN192" s="27"/>
      <c r="KTO192" s="27"/>
      <c r="KTP192" s="27"/>
      <c r="KTQ192" s="27"/>
      <c r="KTR192" s="27"/>
      <c r="KTS192" s="27"/>
      <c r="KTT192" s="27"/>
      <c r="KTU192" s="27"/>
      <c r="KTV192" s="27"/>
      <c r="KTW192" s="27"/>
      <c r="KTX192" s="27"/>
      <c r="KTY192" s="27"/>
      <c r="KTZ192" s="27"/>
      <c r="KUA192" s="27"/>
      <c r="KUB192" s="27"/>
      <c r="KUC192" s="27"/>
      <c r="KUD192" s="27"/>
      <c r="KUE192" s="27"/>
      <c r="KUF192" s="27"/>
      <c r="KUG192" s="27"/>
      <c r="KUH192" s="27"/>
      <c r="KUI192" s="27"/>
      <c r="KUJ192" s="27"/>
      <c r="KUK192" s="27"/>
      <c r="KUL192" s="27"/>
      <c r="KUM192" s="27"/>
      <c r="KUN192" s="27"/>
      <c r="KUO192" s="27"/>
      <c r="KUP192" s="27"/>
      <c r="KUQ192" s="27"/>
      <c r="KUR192" s="27"/>
      <c r="KUS192" s="27"/>
      <c r="KUT192" s="27"/>
      <c r="KUU192" s="27"/>
      <c r="KUV192" s="27"/>
      <c r="KUW192" s="27"/>
      <c r="KUX192" s="27"/>
      <c r="KUY192" s="27"/>
      <c r="KUZ192" s="27"/>
      <c r="KVA192" s="27"/>
      <c r="KVB192" s="27"/>
      <c r="KVC192" s="27"/>
      <c r="KVD192" s="27"/>
      <c r="KVE192" s="27"/>
      <c r="KVF192" s="27"/>
      <c r="KVG192" s="27"/>
      <c r="KVH192" s="27"/>
      <c r="KVI192" s="27"/>
      <c r="KVJ192" s="27"/>
      <c r="KVK192" s="27"/>
      <c r="KVL192" s="27"/>
      <c r="KVM192" s="27"/>
      <c r="KVN192" s="27"/>
      <c r="KVO192" s="27"/>
      <c r="KVP192" s="27"/>
      <c r="KVQ192" s="27"/>
      <c r="KVR192" s="27"/>
      <c r="KVS192" s="27"/>
      <c r="KVT192" s="27"/>
      <c r="KVU192" s="27"/>
      <c r="KVV192" s="27"/>
      <c r="KVW192" s="27"/>
      <c r="KVX192" s="27"/>
      <c r="KVY192" s="27"/>
      <c r="KVZ192" s="27"/>
      <c r="KWA192" s="27"/>
      <c r="KWB192" s="27"/>
      <c r="KWC192" s="27"/>
      <c r="KWD192" s="27"/>
      <c r="KWE192" s="27"/>
      <c r="KWF192" s="27"/>
      <c r="KWG192" s="27"/>
      <c r="KWH192" s="27"/>
      <c r="KWI192" s="27"/>
      <c r="KWJ192" s="27"/>
      <c r="KWK192" s="27"/>
      <c r="KWL192" s="27"/>
      <c r="KWM192" s="27"/>
      <c r="KWN192" s="27"/>
      <c r="KWO192" s="27"/>
      <c r="KWP192" s="27"/>
      <c r="KWQ192" s="27"/>
      <c r="KWR192" s="27"/>
      <c r="KWS192" s="27"/>
      <c r="KWT192" s="27"/>
      <c r="KWU192" s="27"/>
      <c r="KWV192" s="27"/>
      <c r="KWW192" s="27"/>
      <c r="KWX192" s="27"/>
      <c r="KWY192" s="27"/>
      <c r="KWZ192" s="27"/>
      <c r="KXA192" s="27"/>
      <c r="KXB192" s="27"/>
      <c r="KXC192" s="27"/>
      <c r="KXD192" s="27"/>
      <c r="KXE192" s="27"/>
      <c r="KXF192" s="27"/>
      <c r="KXG192" s="27"/>
      <c r="KXH192" s="27"/>
      <c r="KXI192" s="27"/>
      <c r="KXJ192" s="27"/>
      <c r="KXK192" s="27"/>
      <c r="KXL192" s="27"/>
      <c r="KXM192" s="27"/>
      <c r="KXN192" s="27"/>
      <c r="KXO192" s="27"/>
      <c r="KXP192" s="27"/>
      <c r="KXQ192" s="27"/>
      <c r="KXR192" s="27"/>
      <c r="KXS192" s="27"/>
      <c r="KXT192" s="27"/>
      <c r="KXU192" s="27"/>
      <c r="KXV192" s="27"/>
      <c r="KXW192" s="27"/>
      <c r="KXX192" s="27"/>
      <c r="KXY192" s="27"/>
      <c r="KXZ192" s="27"/>
      <c r="KYA192" s="27"/>
      <c r="KYB192" s="27"/>
      <c r="KYC192" s="27"/>
      <c r="KYD192" s="27"/>
      <c r="KYE192" s="27"/>
      <c r="KYF192" s="27"/>
    </row>
  </sheetData>
  <sheetProtection algorithmName="SHA-512" hashValue="JITWkqLIao418fQghSX8CMHoOSnaGSSC3nfLEQpUumpDKYNEP8oHJc4zFpKFpLUpklpCsnkfCq24EfAv3iGMxg==" saltValue="yRfgMnNx9IxE+vUy2bYUHQ==" spinCount="100000" sheet="1" objects="1" scenarios="1" selectLockedCells="1"/>
  <protectedRanges>
    <protectedRange sqref="B101 C151:D151 B93:B94 B29 C28:D28 E59:J59 B59 C156:D156 C135:D135 C126:D126 C96:D96 C74 C60:D60 C46:D46 C34:D34 K161 A57:A59" name="Range3"/>
    <protectedRange sqref="C13:F13 E152:J152 K52 K76 C122:F124 K60:K62 K45:K46 K36 K170 K29 E50:F51 K87 G151:J151 J34 B156 J95 C89:F89 C92:D92 C54:H58 C40:I44 C38:I38 G51:J51 G135:K135 C148:J148 G126:H126 G74:J74 G60:J60 G46:J46 G28:J28 G96:J96 G156:J156 B34 B46 B60 B74 B96 B126 B135 B151 C99:F100 E149:F149 C138:F138 E139:F139 E92:F95 E133:F133 B28 C150:D150 C142:H147 C155:D155 C133:D134 C125:D125 C95:D95 C73:D73 C59:D59 C45:D45 C24:F27 B15:B17 B26 C91:F91 E101:F101 C129:F132 J129:J134 C140:H140 J142:J147 C103:F111 C31:F33 J54:J58 B19:B20 J99:J111 C154:F154 C16:F22" name="Range2"/>
    <protectedRange sqref="C23:F23 B21:B22 B25" name="Range2_2_2"/>
    <protectedRange sqref="C85:D85" name="Range3_2_5_1"/>
    <protectedRange sqref="K77 C80:H81 G85:J85 B85 E82:F83 C78:F79 C84:D84" name="Range2_3_5_1"/>
    <protectedRange sqref="C88:F88" name="Range2_2"/>
    <protectedRange sqref="C90:F90" name="Range2_5"/>
    <protectedRange sqref="J126 C116:F121 J116:J117" name="Range2_5_1"/>
    <protectedRange sqref="C113:F115 J113:J115" name="Range2_4_2"/>
    <protectedRange sqref="J112 C112:F112" name="Range2_7_1"/>
    <protectedRange sqref="J53 G53:H53" name="Range2_4_1"/>
    <protectedRange sqref="E53:F53" name="Range2_3_1_1"/>
    <protectedRange sqref="C53:D53" name="Range2_5_1_1"/>
    <protectedRange sqref="C82:D83" name="Range2_3_5"/>
    <protectedRange sqref="J89 J91:J92" name="Range2_6"/>
    <protectedRange sqref="J88" name="Range2_4_2_1"/>
    <protectedRange sqref="J90" name="Range2_5_1_2"/>
    <protectedRange sqref="I80:I81 J78:J83" name="Range2_3_5_4"/>
    <protectedRange sqref="J122:J124" name="Range2_1_2_2_1"/>
    <protectedRange sqref="J118:J121" name="Range2_5_1_3_1"/>
    <protectedRange sqref="J138:J140" name="Range2_6_1"/>
    <protectedRange sqref="J154" name="Range2_5_2"/>
    <protectedRange sqref="B23:B24" name="Range2_1_1_1"/>
    <protectedRange sqref="B18" name="Range2_1_1"/>
    <protectedRange sqref="K63:K64" name="Range3_1"/>
    <protectedRange sqref="D65:D67 D69:D70 J65:J72 E65:H72 C65:C72" name="Range2_1_6_1"/>
    <protectedRange sqref="D74" name="Range3_3"/>
  </protectedRanges>
  <mergeCells count="21">
    <mergeCell ref="A3:B3"/>
    <mergeCell ref="A1:G1"/>
    <mergeCell ref="C2:D2"/>
    <mergeCell ref="E2:F2"/>
    <mergeCell ref="E163:F163"/>
    <mergeCell ref="A177:G177"/>
    <mergeCell ref="A178:G178"/>
    <mergeCell ref="A4:B4"/>
    <mergeCell ref="A5:B5"/>
    <mergeCell ref="E174:F174"/>
    <mergeCell ref="E175:F175"/>
    <mergeCell ref="E169:F169"/>
    <mergeCell ref="E170:F170"/>
    <mergeCell ref="E171:F171"/>
    <mergeCell ref="E172:F172"/>
    <mergeCell ref="E173:F173"/>
    <mergeCell ref="E164:F164"/>
    <mergeCell ref="E165:F165"/>
    <mergeCell ref="E166:F166"/>
    <mergeCell ref="E167:F167"/>
    <mergeCell ref="E168:F168"/>
  </mergeCells>
  <conditionalFormatting sqref="D4">
    <cfRule type="cellIs" dxfId="54" priority="1" operator="greaterThan">
      <formula>0.75</formula>
    </cfRule>
    <cfRule type="cellIs" dxfId="53" priority="2" operator="greaterThan">
      <formula>0.65</formula>
    </cfRule>
    <cfRule type="cellIs" dxfId="52" priority="3" operator="greaterThan">
      <formula>0.55</formula>
    </cfRule>
    <cfRule type="cellIs" dxfId="51" priority="4" operator="greaterThan">
      <formula>0.45</formula>
    </cfRule>
    <cfRule type="cellIs" dxfId="50" priority="5" operator="greaterThan">
      <formula>0.3</formula>
    </cfRule>
    <cfRule type="cellIs" dxfId="49" priority="6" operator="lessThanOrEqual">
      <formula>0.3</formula>
    </cfRule>
    <cfRule type="cellIs" dxfId="48" priority="7" operator="greaterThan">
      <formula>0.9</formula>
    </cfRule>
    <cfRule type="cellIs" dxfId="47" priority="8" operator="greaterThan">
      <formula>0.8</formula>
    </cfRule>
    <cfRule type="cellIs" dxfId="46" priority="9" operator="greaterThan">
      <formula>0.65</formula>
    </cfRule>
    <cfRule type="cellIs" dxfId="45" priority="10" operator="greaterThan">
      <formula>0.5</formula>
    </cfRule>
    <cfRule type="cellIs" dxfId="44" priority="11" operator="greaterThan">
      <formula>0.25</formula>
    </cfRule>
    <cfRule type="cellIs" dxfId="43" priority="12" operator="greaterThan">
      <formula>0.1</formula>
    </cfRule>
  </conditionalFormatting>
  <conditionalFormatting sqref="E163:E174">
    <cfRule type="cellIs" dxfId="42" priority="13" operator="greaterThan">
      <formula>0.75</formula>
    </cfRule>
    <cfRule type="cellIs" dxfId="41" priority="14" operator="greaterThan">
      <formula>0.65</formula>
    </cfRule>
    <cfRule type="cellIs" dxfId="40" priority="15" operator="greaterThan">
      <formula>0.55</formula>
    </cfRule>
    <cfRule type="cellIs" dxfId="39" priority="16" operator="greaterThan">
      <formula>0.45</formula>
    </cfRule>
    <cfRule type="cellIs" dxfId="38" priority="17" operator="greaterThan">
      <formula>0.3</formula>
    </cfRule>
    <cfRule type="cellIs" dxfId="37" priority="18" operator="lessThanOrEqual">
      <formula>0.3</formula>
    </cfRule>
    <cfRule type="cellIs" dxfId="36" priority="19" operator="greaterThan">
      <formula>0.9</formula>
    </cfRule>
    <cfRule type="cellIs" dxfId="35" priority="20" operator="greaterThan">
      <formula>0.8</formula>
    </cfRule>
    <cfRule type="cellIs" dxfId="34" priority="21" operator="greaterThan">
      <formula>0.65</formula>
    </cfRule>
    <cfRule type="cellIs" dxfId="33" priority="22" operator="greaterThan">
      <formula>0.5</formula>
    </cfRule>
    <cfRule type="cellIs" dxfId="32" priority="23" operator="greaterThan">
      <formula>0.25</formula>
    </cfRule>
    <cfRule type="cellIs" dxfId="31" priority="24" operator="greaterThan">
      <formula>0.1</formula>
    </cfRule>
  </conditionalFormatting>
  <conditionalFormatting sqref="E175">
    <cfRule type="cellIs" dxfId="30" priority="37" operator="equal">
      <formula>"A"</formula>
    </cfRule>
    <cfRule type="cellIs" dxfId="29" priority="38" operator="equal">
      <formula>"B"</formula>
    </cfRule>
    <cfRule type="cellIs" dxfId="28" priority="39" operator="equal">
      <formula>"C"</formula>
    </cfRule>
    <cfRule type="cellIs" dxfId="27" priority="40" operator="equal">
      <formula>"D"</formula>
    </cfRule>
    <cfRule type="cellIs" dxfId="26" priority="41" operator="equal">
      <formula>"F"</formula>
    </cfRule>
    <cfRule type="cellIs" dxfId="25" priority="43" operator="equal">
      <formula>"E"</formula>
    </cfRule>
  </conditionalFormatting>
  <dataValidations count="11">
    <dataValidation showInputMessage="1" showErrorMessage="1" sqref="B15 B23:B24 B18" xr:uid="{0F46D051-3841-492E-B046-9AB25386EF06}"/>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FA2819CF-DD6E-44B7-BFF6-A94D26924D8C}"/>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570F6DA2-864D-466B-B6BA-21173B59FA8F}"/>
    <dataValidation allowBlank="1" showInputMessage="1" showErrorMessage="1" promptTitle="Flood Risk" prompt="Please see accompanying Guidance document for links to maps indicating Flood Risk Zones in the Borough" sqref="K152 A138 H138:I138 I139" xr:uid="{61CD0E6C-6723-49E4-919A-C9B90DCD068F}"/>
    <dataValidation allowBlank="1" showInputMessage="1" showErrorMessage="1" promptTitle="Flood Risk Assessment" prompt="Required for sites in high risk flood zones only" sqref="A139:A140 G139:H139" xr:uid="{24AFF29E-6E44-4287-BAAA-76DD8F830262}"/>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25" xr:uid="{228F4BE7-6F1F-42A8-95C9-3120DDB1FE0E}"/>
    <dataValidation allowBlank="1" showInputMessage="1" showErrorMessage="1" promptTitle="Rainwater harvesting" prompt="This refers to using collected rainwater for internal water consumption, such as for flushing toilets or providing water to run a washing machine." sqref="A42" xr:uid="{C288C2FB-039D-49B8-8B61-43AEE25C4242}"/>
    <dataValidation allowBlank="1" showInputMessage="1" showErrorMessage="1" promptTitle="Drainage Hierarchy" prompt="For links to further information on these measures please refer to the accompanying Guidance." sqref="E141:J141 B141" xr:uid="{720B5426-DA18-45DD-8A7E-A88365E7DAA8}"/>
    <dataValidation allowBlank="1" showInputMessage="1" showErrorMessage="1" promptTitle="Transport statements" prompt="Please see DM DPD policy on Transport and Parking which provides guideline information for what is required in Transport Statements." sqref="K98" xr:uid="{534F0A31-1041-440F-8708-0FB8EE9A415B}"/>
    <dataValidation allowBlank="1" showInputMessage="1" showErrorMessage="1" promptTitle="Cycle storage space" prompt="Standard space requirements are set out in the Council's Parking Standards DM DPD Appendix 4" sqref="A92 I92" xr:uid="{17AF1303-A0F8-4E78-A3DD-9B2FEDFBB7EE}"/>
    <dataValidation allowBlank="1" showInputMessage="1" showErrorMessage="1" promptTitle="Biomass information form" prompt="Please see the linked guidance for further details on LBRUT's policy on biomass boilers, and for further information about the operation of this technology." sqref="K84 H79 I78:I79" xr:uid="{4BF7B8DE-771B-41C9-B4DB-E910CA45D24E}"/>
  </dataValidations>
  <pageMargins left="0.7" right="0.7" top="0.75" bottom="0.75" header="0.3" footer="0.3"/>
  <pageSetup paperSize="9" scale="25"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61442" r:id="rId5" name="Check Box 2">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61443" r:id="rId6" name="Check Box 3">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61444" r:id="rId7" name="Check Box 4">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61445" r:id="rId8" name="Check Box 5">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61446" r:id="rId9" name="Check Box 6">
              <controlPr locked="0" defaultSize="0" autoFill="0" autoLine="0" autoPict="0">
                <anchor moveWithCells="1">
                  <from>
                    <xdr:col>11</xdr:col>
                    <xdr:colOff>0</xdr:colOff>
                    <xdr:row>74</xdr:row>
                    <xdr:rowOff>142875</xdr:rowOff>
                  </from>
                  <to>
                    <xdr:col>11</xdr:col>
                    <xdr:colOff>381000</xdr:colOff>
                    <xdr:row>74</xdr:row>
                    <xdr:rowOff>161925</xdr:rowOff>
                  </to>
                </anchor>
              </controlPr>
            </control>
          </mc:Choice>
        </mc:AlternateContent>
        <mc:AlternateContent xmlns:mc="http://schemas.openxmlformats.org/markup-compatibility/2006">
          <mc:Choice Requires="x14">
            <control shapeId="61447"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48" r:id="rId11" name="Check Box 8">
              <controlPr locked="0" defaultSize="0" autoFill="0" autoLine="0" autoPict="0">
                <anchor moveWithCells="1">
                  <from>
                    <xdr:col>11</xdr:col>
                    <xdr:colOff>0</xdr:colOff>
                    <xdr:row>77</xdr:row>
                    <xdr:rowOff>0</xdr:rowOff>
                  </from>
                  <to>
                    <xdr:col>11</xdr:col>
                    <xdr:colOff>314325</xdr:colOff>
                    <xdr:row>77</xdr:row>
                    <xdr:rowOff>28575</xdr:rowOff>
                  </to>
                </anchor>
              </controlPr>
            </control>
          </mc:Choice>
        </mc:AlternateContent>
        <mc:AlternateContent xmlns:mc="http://schemas.openxmlformats.org/markup-compatibility/2006">
          <mc:Choice Requires="x14">
            <control shapeId="61449" r:id="rId12" name="Check Box 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50"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51"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52" r:id="rId15" name="Check Box 12">
              <controlPr locked="0" defaultSize="0" autoFill="0" autoLine="0" autoPict="0">
                <anchor moveWithCells="1">
                  <from>
                    <xdr:col>11</xdr:col>
                    <xdr:colOff>0</xdr:colOff>
                    <xdr:row>101</xdr:row>
                    <xdr:rowOff>0</xdr:rowOff>
                  </from>
                  <to>
                    <xdr:col>12</xdr:col>
                    <xdr:colOff>257175</xdr:colOff>
                    <xdr:row>101</xdr:row>
                    <xdr:rowOff>0</xdr:rowOff>
                  </to>
                </anchor>
              </controlPr>
            </control>
          </mc:Choice>
        </mc:AlternateContent>
        <mc:AlternateContent xmlns:mc="http://schemas.openxmlformats.org/markup-compatibility/2006">
          <mc:Choice Requires="x14">
            <control shapeId="61453" r:id="rId16" name="Check Box 13">
              <controlPr locked="0" defaultSize="0" autoFill="0" autoLine="0" autoPict="0">
                <anchor moveWithCells="1">
                  <from>
                    <xdr:col>11</xdr:col>
                    <xdr:colOff>0</xdr:colOff>
                    <xdr:row>101</xdr:row>
                    <xdr:rowOff>0</xdr:rowOff>
                  </from>
                  <to>
                    <xdr:col>12</xdr:col>
                    <xdr:colOff>257175</xdr:colOff>
                    <xdr:row>101</xdr:row>
                    <xdr:rowOff>0</xdr:rowOff>
                  </to>
                </anchor>
              </controlPr>
            </control>
          </mc:Choice>
        </mc:AlternateContent>
        <mc:AlternateContent xmlns:mc="http://schemas.openxmlformats.org/markup-compatibility/2006">
          <mc:Choice Requires="x14">
            <control shapeId="61454" r:id="rId17" name="Check Box 14">
              <controlPr locked="0" defaultSize="0" autoFill="0" autoLine="0" autoPict="0">
                <anchor moveWithCells="1">
                  <from>
                    <xdr:col>11</xdr:col>
                    <xdr:colOff>0</xdr:colOff>
                    <xdr:row>101</xdr:row>
                    <xdr:rowOff>0</xdr:rowOff>
                  </from>
                  <to>
                    <xdr:col>11</xdr:col>
                    <xdr:colOff>571500</xdr:colOff>
                    <xdr:row>101</xdr:row>
                    <xdr:rowOff>0</xdr:rowOff>
                  </to>
                </anchor>
              </controlPr>
            </control>
          </mc:Choice>
        </mc:AlternateContent>
        <mc:AlternateContent xmlns:mc="http://schemas.openxmlformats.org/markup-compatibility/2006">
          <mc:Choice Requires="x14">
            <control shapeId="61455" r:id="rId18" name="Check Box 15">
              <controlPr locked="0" defaultSize="0" autoFill="0" autoLine="0" autoPict="0">
                <anchor moveWithCells="1">
                  <from>
                    <xdr:col>11</xdr:col>
                    <xdr:colOff>0</xdr:colOff>
                    <xdr:row>101</xdr:row>
                    <xdr:rowOff>0</xdr:rowOff>
                  </from>
                  <to>
                    <xdr:col>12</xdr:col>
                    <xdr:colOff>38100</xdr:colOff>
                    <xdr:row>101</xdr:row>
                    <xdr:rowOff>0</xdr:rowOff>
                  </to>
                </anchor>
              </controlPr>
            </control>
          </mc:Choice>
        </mc:AlternateContent>
        <mc:AlternateContent xmlns:mc="http://schemas.openxmlformats.org/markup-compatibility/2006">
          <mc:Choice Requires="x14">
            <control shapeId="61456" r:id="rId19" name="Check Box 16">
              <controlPr locked="0" defaultSize="0" autoFill="0" autoLine="0" autoPict="0">
                <anchor moveWithCells="1">
                  <from>
                    <xdr:col>11</xdr:col>
                    <xdr:colOff>0</xdr:colOff>
                    <xdr:row>101</xdr:row>
                    <xdr:rowOff>0</xdr:rowOff>
                  </from>
                  <to>
                    <xdr:col>12</xdr:col>
                    <xdr:colOff>257175</xdr:colOff>
                    <xdr:row>101</xdr:row>
                    <xdr:rowOff>0</xdr:rowOff>
                  </to>
                </anchor>
              </controlPr>
            </control>
          </mc:Choice>
        </mc:AlternateContent>
        <mc:AlternateContent xmlns:mc="http://schemas.openxmlformats.org/markup-compatibility/2006">
          <mc:Choice Requires="x14">
            <control shapeId="61457" r:id="rId20" name="Check Box 17">
              <controlPr locked="0" defaultSize="0" autoFill="0" autoLine="0" autoPict="0">
                <anchor moveWithCells="1">
                  <from>
                    <xdr:col>11</xdr:col>
                    <xdr:colOff>0</xdr:colOff>
                    <xdr:row>36</xdr:row>
                    <xdr:rowOff>0</xdr:rowOff>
                  </from>
                  <to>
                    <xdr:col>12</xdr:col>
                    <xdr:colOff>257175</xdr:colOff>
                    <xdr:row>36</xdr:row>
                    <xdr:rowOff>0</xdr:rowOff>
                  </to>
                </anchor>
              </controlPr>
            </control>
          </mc:Choice>
        </mc:AlternateContent>
        <mc:AlternateContent xmlns:mc="http://schemas.openxmlformats.org/markup-compatibility/2006">
          <mc:Choice Requires="x14">
            <control shapeId="61458" r:id="rId21" name="Check Box 18">
              <controlPr locked="0" defaultSize="0" autoFill="0" autoLine="0" autoPict="0">
                <anchor moveWithCells="1">
                  <from>
                    <xdr:col>11</xdr:col>
                    <xdr:colOff>0</xdr:colOff>
                    <xdr:row>62</xdr:row>
                    <xdr:rowOff>0</xdr:rowOff>
                  </from>
                  <to>
                    <xdr:col>11</xdr:col>
                    <xdr:colOff>314325</xdr:colOff>
                    <xdr:row>62</xdr:row>
                    <xdr:rowOff>0</xdr:rowOff>
                  </to>
                </anchor>
              </controlPr>
            </control>
          </mc:Choice>
        </mc:AlternateContent>
        <mc:AlternateContent xmlns:mc="http://schemas.openxmlformats.org/markup-compatibility/2006">
          <mc:Choice Requires="x14">
            <control shapeId="61459" r:id="rId22" name="Check Box 19">
              <controlPr locked="0" defaultSize="0" autoFill="0" autoLine="0" autoPict="0">
                <anchor moveWithCells="1">
                  <from>
                    <xdr:col>11</xdr:col>
                    <xdr:colOff>0</xdr:colOff>
                    <xdr:row>80</xdr:row>
                    <xdr:rowOff>0</xdr:rowOff>
                  </from>
                  <to>
                    <xdr:col>11</xdr:col>
                    <xdr:colOff>314325</xdr:colOff>
                    <xdr:row>80</xdr:row>
                    <xdr:rowOff>0</xdr:rowOff>
                  </to>
                </anchor>
              </controlPr>
            </control>
          </mc:Choice>
        </mc:AlternateContent>
        <mc:AlternateContent xmlns:mc="http://schemas.openxmlformats.org/markup-compatibility/2006">
          <mc:Choice Requires="x14">
            <control shapeId="61460"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1"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2"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3"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4"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5"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80" r:id="rId29" name="Check Box 40">
              <controlPr locked="0" defaultSize="0" autoFill="0" autoLine="0" autoPict="0">
                <anchor moveWithCells="1">
                  <from>
                    <xdr:col>11</xdr:col>
                    <xdr:colOff>0</xdr:colOff>
                    <xdr:row>77</xdr:row>
                    <xdr:rowOff>0</xdr:rowOff>
                  </from>
                  <to>
                    <xdr:col>11</xdr:col>
                    <xdr:colOff>314325</xdr:colOff>
                    <xdr:row>77</xdr:row>
                    <xdr:rowOff>0</xdr:rowOff>
                  </to>
                </anchor>
              </controlPr>
            </control>
          </mc:Choice>
        </mc:AlternateContent>
        <mc:AlternateContent xmlns:mc="http://schemas.openxmlformats.org/markup-compatibility/2006">
          <mc:Choice Requires="x14">
            <control shapeId="61481" r:id="rId30" name="Check Box 41">
              <controlPr locked="0" defaultSize="0" autoFill="0" autoLine="0" autoPict="0">
                <anchor moveWithCells="1">
                  <from>
                    <xdr:col>11</xdr:col>
                    <xdr:colOff>0</xdr:colOff>
                    <xdr:row>77</xdr:row>
                    <xdr:rowOff>0</xdr:rowOff>
                  </from>
                  <to>
                    <xdr:col>12</xdr:col>
                    <xdr:colOff>238125</xdr:colOff>
                    <xdr:row>77</xdr:row>
                    <xdr:rowOff>0</xdr:rowOff>
                  </to>
                </anchor>
              </controlPr>
            </control>
          </mc:Choice>
        </mc:AlternateContent>
        <mc:AlternateContent xmlns:mc="http://schemas.openxmlformats.org/markup-compatibility/2006">
          <mc:Choice Requires="x14">
            <control shapeId="61482" r:id="rId31" name="Check Box 42">
              <controlPr locked="0" defaultSize="0" autoFill="0" autoLine="0" autoPict="0">
                <anchor moveWithCells="1">
                  <from>
                    <xdr:col>11</xdr:col>
                    <xdr:colOff>0</xdr:colOff>
                    <xdr:row>80</xdr:row>
                    <xdr:rowOff>0</xdr:rowOff>
                  </from>
                  <to>
                    <xdr:col>11</xdr:col>
                    <xdr:colOff>314325</xdr:colOff>
                    <xdr:row>80</xdr:row>
                    <xdr:rowOff>0</xdr:rowOff>
                  </to>
                </anchor>
              </controlPr>
            </control>
          </mc:Choice>
        </mc:AlternateContent>
        <mc:AlternateContent xmlns:mc="http://schemas.openxmlformats.org/markup-compatibility/2006">
          <mc:Choice Requires="x14">
            <control shapeId="61483" r:id="rId32" name="Check Box 43">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61484" r:id="rId33" name="Check Box 44">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85" r:id="rId34" name="Check Box 45">
              <controlPr locked="0" defaultSize="0" autoFill="0" autoLine="0" autoPict="0">
                <anchor moveWithCells="1">
                  <from>
                    <xdr:col>11</xdr:col>
                    <xdr:colOff>0</xdr:colOff>
                    <xdr:row>80</xdr:row>
                    <xdr:rowOff>0</xdr:rowOff>
                  </from>
                  <to>
                    <xdr:col>11</xdr:col>
                    <xdr:colOff>333375</xdr:colOff>
                    <xdr:row>80</xdr:row>
                    <xdr:rowOff>0</xdr:rowOff>
                  </to>
                </anchor>
              </controlPr>
            </control>
          </mc:Choice>
        </mc:AlternateContent>
        <mc:AlternateContent xmlns:mc="http://schemas.openxmlformats.org/markup-compatibility/2006">
          <mc:Choice Requires="x14">
            <control shapeId="61486" r:id="rId35" name="Check Box 46">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61487" r:id="rId36" name="Check Box 47">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88" r:id="rId37" name="Check Box 48">
              <controlPr locked="0" defaultSize="0" autoFill="0" autoLine="0" autoPict="0">
                <anchor moveWithCells="1">
                  <from>
                    <xdr:col>11</xdr:col>
                    <xdr:colOff>0</xdr:colOff>
                    <xdr:row>78</xdr:row>
                    <xdr:rowOff>0</xdr:rowOff>
                  </from>
                  <to>
                    <xdr:col>11</xdr:col>
                    <xdr:colOff>333375</xdr:colOff>
                    <xdr:row>78</xdr:row>
                    <xdr:rowOff>0</xdr:rowOff>
                  </to>
                </anchor>
              </controlPr>
            </control>
          </mc:Choice>
        </mc:AlternateContent>
        <mc:AlternateContent xmlns:mc="http://schemas.openxmlformats.org/markup-compatibility/2006">
          <mc:Choice Requires="x14">
            <control shapeId="61489" r:id="rId38" name="Check Box 49">
              <controlPr locked="0" defaultSize="0" autoFill="0" autoLine="0" autoPict="0">
                <anchor moveWithCells="1">
                  <from>
                    <xdr:col>11</xdr:col>
                    <xdr:colOff>0</xdr:colOff>
                    <xdr:row>77</xdr:row>
                    <xdr:rowOff>0</xdr:rowOff>
                  </from>
                  <to>
                    <xdr:col>11</xdr:col>
                    <xdr:colOff>314325</xdr:colOff>
                    <xdr:row>77</xdr:row>
                    <xdr:rowOff>0</xdr:rowOff>
                  </to>
                </anchor>
              </controlPr>
            </control>
          </mc:Choice>
        </mc:AlternateContent>
        <mc:AlternateContent xmlns:mc="http://schemas.openxmlformats.org/markup-compatibility/2006">
          <mc:Choice Requires="x14">
            <control shapeId="61490" r:id="rId39" name="Check Box 50">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91" r:id="rId40" name="Check Box 51">
              <controlPr locked="0" defaultSize="0" autoFill="0" autoLine="0" autoPict="0">
                <anchor moveWithCells="1">
                  <from>
                    <xdr:col>11</xdr:col>
                    <xdr:colOff>0</xdr:colOff>
                    <xdr:row>79</xdr:row>
                    <xdr:rowOff>0</xdr:rowOff>
                  </from>
                  <to>
                    <xdr:col>11</xdr:col>
                    <xdr:colOff>314325</xdr:colOff>
                    <xdr:row>79</xdr:row>
                    <xdr:rowOff>0</xdr:rowOff>
                  </to>
                </anchor>
              </controlPr>
            </control>
          </mc:Choice>
        </mc:AlternateContent>
        <mc:AlternateContent xmlns:mc="http://schemas.openxmlformats.org/markup-compatibility/2006">
          <mc:Choice Requires="x14">
            <control shapeId="61492" r:id="rId41" name="Check Box 52">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61493" r:id="rId42" name="Check Box 53">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94" r:id="rId43" name="Check Box 54">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61495" r:id="rId44" name="Check Box 55">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61496" r:id="rId45" name="Check Box 56">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97" r:id="rId46" name="Check Box 57">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61498" r:id="rId47" name="Check Box 58">
              <controlPr locked="0" defaultSize="0" autoFill="0" autoLine="0" autoPict="0">
                <anchor moveWithCells="1">
                  <from>
                    <xdr:col>11</xdr:col>
                    <xdr:colOff>0</xdr:colOff>
                    <xdr:row>77</xdr:row>
                    <xdr:rowOff>0</xdr:rowOff>
                  </from>
                  <to>
                    <xdr:col>11</xdr:col>
                    <xdr:colOff>333375</xdr:colOff>
                    <xdr:row>77</xdr:row>
                    <xdr:rowOff>0</xdr:rowOff>
                  </to>
                </anchor>
              </controlPr>
            </control>
          </mc:Choice>
        </mc:AlternateContent>
        <mc:AlternateContent xmlns:mc="http://schemas.openxmlformats.org/markup-compatibility/2006">
          <mc:Choice Requires="x14">
            <control shapeId="61499" r:id="rId48" name="Check Box 5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500" r:id="rId49" name="Check Box 60">
              <controlPr locked="0" defaultSize="0" autoFill="0" autoLine="0" autoPict="0">
                <anchor moveWithCells="1">
                  <from>
                    <xdr:col>11</xdr:col>
                    <xdr:colOff>0</xdr:colOff>
                    <xdr:row>79</xdr:row>
                    <xdr:rowOff>0</xdr:rowOff>
                  </from>
                  <to>
                    <xdr:col>11</xdr:col>
                    <xdr:colOff>333375</xdr:colOff>
                    <xdr:row>79</xdr:row>
                    <xdr:rowOff>0</xdr:rowOff>
                  </to>
                </anchor>
              </controlPr>
            </control>
          </mc:Choice>
        </mc:AlternateContent>
        <mc:AlternateContent xmlns:mc="http://schemas.openxmlformats.org/markup-compatibility/2006">
          <mc:Choice Requires="x14">
            <control shapeId="61514" r:id="rId50" name="Check Box 61">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61515" r:id="rId51" name="Check Box 62">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61516" r:id="rId52" name="Check Box 63">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61517" r:id="rId53" name="Check Box 64">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61518" r:id="rId54" name="Check Box 65">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mc:AlternateContent xmlns:mc="http://schemas.openxmlformats.org/markup-compatibility/2006">
          <mc:Choice Requires="x14">
            <control shapeId="61519" r:id="rId55" name="Check Box 66">
              <controlPr locked="0" defaultSize="0" autoFill="0" autoLine="0" autoPict="0">
                <anchor moveWithCells="1">
                  <from>
                    <xdr:col>11</xdr:col>
                    <xdr:colOff>0</xdr:colOff>
                    <xdr:row>63</xdr:row>
                    <xdr:rowOff>0</xdr:rowOff>
                  </from>
                  <to>
                    <xdr:col>11</xdr:col>
                    <xdr:colOff>314325</xdr:colOff>
                    <xdr:row>63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0" id="{2FC112CB-401C-44DA-80E6-40953BC723B5}">
            <xm:f>Introduction!$C$31="No"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A285FC0B-04DC-4C11-A37E-67A73A5B1A66}">
          <x14:formula1>
            <xm:f>'drop down options'!$H$15:$H$19</xm:f>
          </x14:formula1>
          <xm:sqref>B99</xm:sqref>
        </x14:dataValidation>
        <x14:dataValidation type="list" showInputMessage="1" showErrorMessage="1" xr:uid="{1B62094D-14E7-49BD-B74D-C382E76ACC1E}">
          <x14:formula1>
            <xm:f>'drop down options'!$T$3:$T$8</xm:f>
          </x14:formula1>
          <xm:sqref>B17</xm:sqref>
        </x14:dataValidation>
        <x14:dataValidation type="list" allowBlank="1" showInputMessage="1" showErrorMessage="1" xr:uid="{58543B9F-80FB-4506-95C3-2EA1FB0AB0ED}">
          <x14:formula1>
            <xm:f>'drop down options'!$D$15:$D$20</xm:f>
          </x14:formula1>
          <xm:sqref>B32</xm:sqref>
        </x14:dataValidation>
        <x14:dataValidation type="list" allowBlank="1" showInputMessage="1" showErrorMessage="1" xr:uid="{557BC516-A601-4187-91B0-D72E461B95EA}">
          <x14:formula1>
            <xm:f>'drop down options'!$B$3:$B$6</xm:f>
          </x14:formula1>
          <xm:sqref>B13 B82:B83 B106:B108 B103:B104 B20 B40:B44 B38 B100 B129:B132 B138:B139 B122 B110:B117 B79:B80 B88:B89 B91:B92</xm:sqref>
        </x14:dataValidation>
        <x14:dataValidation type="list" allowBlank="1" showInputMessage="1" showErrorMessage="1" xr:uid="{ACF99439-8F8F-4405-A094-A656794EB24A}">
          <x14:formula1>
            <xm:f>'drop down options'!$F$3:$F$7</xm:f>
          </x14:formula1>
          <xm:sqref>B54:B58 B143:B147</xm:sqref>
        </x14:dataValidation>
        <x14:dataValidation type="list" allowBlank="1" showInputMessage="1" showErrorMessage="1" xr:uid="{4499B19E-9303-42D3-BA84-C08149310169}">
          <x14:formula1>
            <xm:f>'drop down options'!$H$3:$H$6</xm:f>
          </x14:formula1>
          <xm:sqref>B53 B142</xm:sqref>
        </x14:dataValidation>
        <x14:dataValidation type="list" allowBlank="1" showInputMessage="1" showErrorMessage="1" xr:uid="{2AB7BE1E-969F-4BE2-ACB0-197592AA1005}">
          <x14:formula1>
            <xm:f>'drop down options'!$B$11:$B$14</xm:f>
          </x14:formula1>
          <xm:sqref>B19</xm:sqref>
        </x14:dataValidation>
        <x14:dataValidation type="list" showInputMessage="1" showErrorMessage="1" xr:uid="{D2F31843-E6E6-4298-99B0-D8F57E0B5572}">
          <x14:formula1>
            <xm:f>'drop down options'!$R$3:$R$8</xm:f>
          </x14:formula1>
          <xm:sqref>B16</xm:sqref>
        </x14:dataValidation>
        <x14:dataValidation type="list" allowBlank="1" showInputMessage="1" showErrorMessage="1" xr:uid="{FED13140-EC48-405D-A0AA-7ED429D4BF94}">
          <x14:formula1>
            <xm:f>'drop down options'!$B$3:$B$5</xm:f>
          </x14:formula1>
          <xm:sqref>B133 B154 B50:B51 B95 B65:B67 B70:B72</xm:sqref>
        </x14:dataValidation>
        <x14:dataValidation type="list" allowBlank="1" showInputMessage="1" showErrorMessage="1" xr:uid="{C8DF9B04-018F-4971-94FA-990870C15311}">
          <x14:formula1>
            <xm:f>'drop down options'!$D$3:$D$7</xm:f>
          </x14:formula1>
          <xm:sqref>B31</xm:sqref>
        </x14:dataValidation>
        <x14:dataValidation type="list" allowBlank="1" showInputMessage="1" showErrorMessage="1" xr:uid="{42188A5C-7D88-4F49-A15C-89028E2540A5}">
          <x14:formula1>
            <xm:f>'drop down options'!$K$3:$K$6</xm:f>
          </x14:formula1>
          <xm:sqref>B81</xm:sqref>
        </x14:dataValidation>
        <x14:dataValidation type="list" allowBlank="1" showInputMessage="1" showErrorMessage="1" xr:uid="{FB0E7232-C927-48E9-B10C-46180038BACB}">
          <x14:formula1>
            <xm:f>'drop down options'!$N$2:$N$5</xm:f>
          </x14:formula1>
          <xm:sqref>B148</xm:sqref>
        </x14:dataValidation>
        <x14:dataValidation type="list" allowBlank="1" showInputMessage="1" showErrorMessage="1" xr:uid="{40EFCBB8-71E4-4222-91CC-7C23B4E0A77C}">
          <x14:formula1>
            <xm:f>'drop down options'!$F$15:$F$18</xm:f>
          </x14:formula1>
          <xm:sqref>B90</xm:sqref>
        </x14:dataValidation>
        <x14:dataValidation type="list" allowBlank="1" showInputMessage="1" showErrorMessage="1" xr:uid="{C5C77C6C-7A70-47CD-8C4C-1C4FE82680EE}">
          <x14:formula1>
            <xm:f>'drop down options'!$O$13:$O$17</xm:f>
          </x14:formula1>
          <xm:sqref>B140</xm:sqref>
        </x14:dataValidation>
        <x14:dataValidation type="list" allowBlank="1" showInputMessage="1" showErrorMessage="1" xr:uid="{CC0F0DC7-DB9E-41E8-9885-A99CEF4735D6}">
          <x14:formula1>
            <xm:f>'drop down options'!$B$32:$B$37</xm:f>
          </x14:formula1>
          <xm:sqref>B118</xm:sqref>
        </x14:dataValidation>
        <x14:dataValidation type="list" allowBlank="1" showInputMessage="1" showErrorMessage="1" xr:uid="{ED61DC25-4624-4E61-951E-2FB2F20293EF}">
          <x14:formula1>
            <xm:f>'drop down options'!$B$39:$B$42</xm:f>
          </x14:formula1>
          <xm:sqref>B120</xm:sqref>
        </x14:dataValidation>
        <x14:dataValidation type="list" allowBlank="1" showInputMessage="1" showErrorMessage="1" xr:uid="{4FE61503-AF54-4FF1-86DD-B5169EDE8D9B}">
          <x14:formula1>
            <xm:f>'drop down options'!$B$44:$B$47</xm:f>
          </x14:formula1>
          <xm:sqref>B124</xm:sqref>
        </x14:dataValidation>
        <x14:dataValidation type="list" allowBlank="1" showInputMessage="1" showErrorMessage="1" xr:uid="{F879E228-B672-4E2E-BAD2-D6BAE264C19F}">
          <x14:formula1>
            <xm:f>'drop down options'!$F$31:$F$34</xm:f>
          </x14:formula1>
          <xm:sqref>B78</xm:sqref>
        </x14:dataValidation>
        <x14:dataValidation type="list" allowBlank="1" showInputMessage="1" showErrorMessage="1" xr:uid="{37942800-609D-482B-BB50-25C5BA552F92}">
          <x14:formula1>
            <xm:f>'drop down options'!$E$9:$E$14</xm:f>
          </x14:formula1>
          <xm:sqref>B68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8a809ab-bf8d-4391-94ea-7f25297ee6a0" xsi:nil="true"/>
    <lcf76f155ced4ddcb4097134ff3c332f xmlns="9075a823-8ec5-4444-a014-78d2d592f39e">
      <Terms xmlns="http://schemas.microsoft.com/office/infopath/2007/PartnerControls"/>
    </lcf76f155ced4ddcb4097134ff3c332f>
    <_DCDateCreated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B45857691FB9B40B877C72CB73D82C8" ma:contentTypeVersion="22" ma:contentTypeDescription="Create a new document." ma:contentTypeScope="" ma:versionID="2f8ed9437b6cbbef153cf5d536a03277">
  <xsd:schema xmlns:xsd="http://www.w3.org/2001/XMLSchema" xmlns:xs="http://www.w3.org/2001/XMLSchema" xmlns:p="http://schemas.microsoft.com/office/2006/metadata/properties" xmlns:ns2="9075a823-8ec5-4444-a014-78d2d592f39e" xmlns:ns3="38a809ab-bf8d-4391-94ea-7f25297ee6a0" xmlns:ns4="http://schemas.microsoft.com/sharepoint/v3/fields" targetNamespace="http://schemas.microsoft.com/office/2006/metadata/properties" ma:root="true" ma:fieldsID="17fe826ab7ba2b634aca66816e7b2c8f" ns2:_="" ns3:_="" ns4:_="">
    <xsd:import namespace="9075a823-8ec5-4444-a014-78d2d592f39e"/>
    <xsd:import namespace="38a809ab-bf8d-4391-94ea-7f25297ee6a0"/>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LengthInSeconds" minOccurs="0"/>
                <xsd:element ref="ns3:TaxCatchAll" minOccurs="0"/>
                <xsd:element ref="ns2:lcf76f155ced4ddcb4097134ff3c332f" minOccurs="0"/>
                <xsd:element ref="ns2:MediaServiceOCR" minOccurs="0"/>
                <xsd:element ref="ns2:MediaServiceLocation" minOccurs="0"/>
                <xsd:element ref="ns2:MediaServiceSearchProperties" minOccurs="0"/>
                <xsd:element ref="ns2:MediaServiceObjectDetectorVersions" minOccurs="0"/>
                <xsd:element ref="ns4:_DCDateCreated"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75a823-8ec5-4444-a014-78d2d592f3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084b5b8-5c41-402a-93b7-1e2a455a0556"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a809ab-bf8d-4391-94ea-7f25297ee6a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2260c01d-42e7-4b84-bc03-4968ce729ac0}" ma:internalName="TaxCatchAll" ma:showField="CatchAllData" ma:web="38a809ab-bf8d-4391-94ea-7f25297ee6a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26" nillable="true" ma:displayName="Date Created" ma:description="The date on which this resource was created" ma:format="DateTime"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928924-E912-4F57-9C88-19AC7ABBB39A}">
  <ds:schemaRefs>
    <ds:schemaRef ds:uri="http://schemas.microsoft.com/sharepoint/v3/contenttype/forms"/>
  </ds:schemaRefs>
</ds:datastoreItem>
</file>

<file path=customXml/itemProps2.xml><?xml version="1.0" encoding="utf-8"?>
<ds:datastoreItem xmlns:ds="http://schemas.openxmlformats.org/officeDocument/2006/customXml" ds:itemID="{3D3CD48F-BF28-4487-8E4D-261FD9E39343}">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38a809ab-bf8d-4391-94ea-7f25297ee6a0"/>
    <ds:schemaRef ds:uri="http://purl.org/dc/elements/1.1/"/>
    <ds:schemaRef ds:uri="http://schemas.microsoft.com/office/2006/metadata/properties"/>
    <ds:schemaRef ds:uri="d01081b4-c147-451b-987c-4e785f21f56a"/>
    <ds:schemaRef ds:uri="http://www.w3.org/XML/1998/namespace"/>
    <ds:schemaRef ds:uri="http://purl.org/dc/dcmitype/"/>
  </ds:schemaRefs>
</ds:datastoreItem>
</file>

<file path=customXml/itemProps3.xml><?xml version="1.0" encoding="utf-8"?>
<ds:datastoreItem xmlns:ds="http://schemas.openxmlformats.org/officeDocument/2006/customXml" ds:itemID="{E7FB7D49-2340-4CE3-A966-D79B9423AE6E}"/>
</file>

<file path=docMetadata/LabelInfo.xml><?xml version="1.0" encoding="utf-8"?>
<clbl:labelList xmlns:clbl="http://schemas.microsoft.com/office/2020/mipLabelMetadata">
  <clbl:label id="{763da656-5c75-4f6d-9461-4a3ce9a537cc}" enabled="1" method="Standard" siteId="{d9d3f5ac-f803-49be-949f-14a7074d74a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Introduction</vt:lpstr>
      <vt:lpstr>Results Summary</vt:lpstr>
      <vt:lpstr>A. Minor Resi New Build</vt:lpstr>
      <vt:lpstr>B. Minor Resi Refurb</vt:lpstr>
      <vt:lpstr>C. Major Resi New Build</vt:lpstr>
      <vt:lpstr>D. Major Resi Refurb</vt:lpstr>
      <vt:lpstr>E. Minor Non-resi New Build</vt:lpstr>
      <vt:lpstr>F. Minor Non-resi Refurb</vt:lpstr>
      <vt:lpstr>G. Major Non-resi New Build. </vt:lpstr>
      <vt:lpstr>H. Major Non-resi Refurb</vt:lpstr>
      <vt:lpstr>drop down options</vt:lpstr>
      <vt:lpstr>section %s</vt:lpstr>
      <vt:lpstr>'A. Minor Resi New Build'!Print_Area</vt:lpstr>
      <vt:lpstr>'B. Minor Resi Refurb'!Print_Area</vt:lpstr>
      <vt:lpstr>'C. Major Resi New Build'!Print_Area</vt:lpstr>
      <vt:lpstr>'D. Major Resi Refurb'!Print_Area</vt:lpstr>
      <vt:lpstr>'E. Minor Non-resi New Build'!Print_Area</vt:lpstr>
      <vt:lpstr>'F. Minor Non-resi Refurb'!Print_Area</vt:lpstr>
      <vt:lpstr>'G. Major Non-resi New Build. '!Print_Area</vt:lpstr>
      <vt:lpstr>'H. Major Non-resi Refurb'!Print_Area</vt:lpstr>
      <vt:lpstr>Introduction!Print_Area</vt:lpstr>
      <vt:lpstr>'Results 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owen thomas</dc:creator>
  <cp:keywords/>
  <dc:description/>
  <cp:lastModifiedBy>Joanne Capper</cp:lastModifiedBy>
  <cp:revision/>
  <cp:lastPrinted>2025-12-01T15:38:15Z</cp:lastPrinted>
  <dcterms:created xsi:type="dcterms:W3CDTF">2025-05-06T19:22:56Z</dcterms:created>
  <dcterms:modified xsi:type="dcterms:W3CDTF">2025-12-10T08:37:44Z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0x0101006B45857691FB9B40B877C72CB73D82C8</vt:lpwstr>
  </property>
  <property fmtid="{D5CDD505-2E9C-101B-9397-08002B2CF9AE}" pid="3" name="MediaServiceImageTags">
    <vt:lpwstr/>
  </property>
</Properties>
</file>